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CONG-TAC-LAM-DIEM-DAO-TAO\LAM DIEM\Năm học 2022-2023\HK Hè\up ds thi\"/>
    </mc:Choice>
  </mc:AlternateContent>
  <bookViews>
    <workbookView xWindow="480" yWindow="1725" windowWidth="16275" windowHeight="7905" tabRatio="638" activeTab="1"/>
  </bookViews>
  <sheets>
    <sheet name="DSSV" sheetId="1" r:id="rId1"/>
    <sheet name="DS_THI" sheetId="3" r:id="rId2"/>
    <sheet name="TK MYDTU" sheetId="4" r:id="rId3"/>
    <sheet name="DSMYDTU" sheetId="8" r:id="rId4"/>
    <sheet name="LICHTH" sheetId="9" r:id="rId5"/>
    <sheet name="Phòngthi" sheetId="10" r:id="rId6"/>
  </sheets>
  <externalReferences>
    <externalReference r:id="rId7"/>
  </externalReferences>
  <definedNames>
    <definedName name="_xlnm._FilterDatabase" localSheetId="3" hidden="1">DSMYDTU!$A$1:$H$7797</definedName>
    <definedName name="_xlnm._FilterDatabase" localSheetId="0" hidden="1">DSSV!$A$3:$W$786</definedName>
    <definedName name="_xlnm._FilterDatabase" localSheetId="4" hidden="1">LICHTH!$A$4:$W$580</definedName>
    <definedName name="_xlnm.Print_Area" localSheetId="1">DS_THI!$B$1:$L$269</definedName>
    <definedName name="_xlnm.Print_Titles" localSheetId="1">DS_THI!$1:$3</definedName>
    <definedName name="_xlnm.Print_Titles" localSheetId="3">DSMYDTU!$1:$7</definedName>
    <definedName name="_xlnm.Print_Titles" localSheetId="2">'TK MYDTU'!$1:$7</definedName>
  </definedNames>
  <calcPr calcId="152511"/>
</workbook>
</file>

<file path=xl/calcChain.xml><?xml version="1.0" encoding="utf-8"?>
<calcChain xmlns="http://schemas.openxmlformats.org/spreadsheetml/2006/main">
  <c r="H97" i="10" l="1"/>
  <c r="R5" i="9" l="1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64" i="9"/>
  <c r="R65" i="9"/>
  <c r="R66" i="9"/>
  <c r="R67" i="9"/>
  <c r="R68" i="9"/>
  <c r="R69" i="9"/>
  <c r="R70" i="9"/>
  <c r="R71" i="9"/>
  <c r="R72" i="9"/>
  <c r="R73" i="9"/>
  <c r="R74" i="9"/>
  <c r="R75" i="9"/>
  <c r="R76" i="9"/>
  <c r="R77" i="9"/>
  <c r="R78" i="9"/>
  <c r="R79" i="9"/>
  <c r="R80" i="9"/>
  <c r="R81" i="9"/>
  <c r="R82" i="9"/>
  <c r="R83" i="9"/>
  <c r="R84" i="9"/>
  <c r="R85" i="9"/>
  <c r="R86" i="9"/>
  <c r="R87" i="9"/>
  <c r="R88" i="9"/>
  <c r="R89" i="9"/>
  <c r="R90" i="9"/>
  <c r="R91" i="9"/>
  <c r="R92" i="9"/>
  <c r="R93" i="9"/>
  <c r="R94" i="9"/>
  <c r="R95" i="9"/>
  <c r="R96" i="9"/>
  <c r="R97" i="9"/>
  <c r="R98" i="9"/>
  <c r="R99" i="9"/>
  <c r="R100" i="9"/>
  <c r="R101" i="9"/>
  <c r="R102" i="9"/>
  <c r="R103" i="9"/>
  <c r="R104" i="9"/>
  <c r="R105" i="9"/>
  <c r="R106" i="9"/>
  <c r="R107" i="9"/>
  <c r="R108" i="9"/>
  <c r="R109" i="9"/>
  <c r="R110" i="9"/>
  <c r="R111" i="9"/>
  <c r="R112" i="9"/>
  <c r="R113" i="9"/>
  <c r="R114" i="9"/>
  <c r="R115" i="9"/>
  <c r="R116" i="9"/>
  <c r="R117" i="9"/>
  <c r="R118" i="9"/>
  <c r="R119" i="9"/>
  <c r="R120" i="9"/>
  <c r="R121" i="9"/>
  <c r="R122" i="9"/>
  <c r="R123" i="9"/>
  <c r="R124" i="9"/>
  <c r="R125" i="9"/>
  <c r="R126" i="9"/>
  <c r="R127" i="9"/>
  <c r="R128" i="9"/>
  <c r="R129" i="9"/>
  <c r="R130" i="9"/>
  <c r="R131" i="9"/>
  <c r="R132" i="9"/>
  <c r="R133" i="9"/>
  <c r="R134" i="9"/>
  <c r="R135" i="9"/>
  <c r="R136" i="9"/>
  <c r="R137" i="9"/>
  <c r="R138" i="9"/>
  <c r="R139" i="9"/>
  <c r="R140" i="9"/>
  <c r="R141" i="9"/>
  <c r="R142" i="9"/>
  <c r="R143" i="9"/>
  <c r="R144" i="9"/>
  <c r="R145" i="9"/>
  <c r="R146" i="9"/>
  <c r="R147" i="9"/>
  <c r="R148" i="9"/>
  <c r="R149" i="9"/>
  <c r="R150" i="9"/>
  <c r="R151" i="9"/>
  <c r="R152" i="9"/>
  <c r="R153" i="9"/>
  <c r="R154" i="9"/>
  <c r="R155" i="9"/>
  <c r="R156" i="9"/>
  <c r="R157" i="9"/>
  <c r="R158" i="9"/>
  <c r="R159" i="9"/>
  <c r="R160" i="9"/>
  <c r="R161" i="9"/>
  <c r="R162" i="9"/>
  <c r="R163" i="9"/>
  <c r="R164" i="9"/>
  <c r="R165" i="9"/>
  <c r="R166" i="9"/>
  <c r="R167" i="9"/>
  <c r="R168" i="9"/>
  <c r="R169" i="9"/>
  <c r="R170" i="9"/>
  <c r="R171" i="9"/>
  <c r="R172" i="9"/>
  <c r="R173" i="9"/>
  <c r="R174" i="9"/>
  <c r="R175" i="9"/>
  <c r="R176" i="9"/>
  <c r="R177" i="9"/>
  <c r="R178" i="9"/>
  <c r="R179" i="9"/>
  <c r="R180" i="9"/>
  <c r="R181" i="9"/>
  <c r="R182" i="9"/>
  <c r="R183" i="9"/>
  <c r="R184" i="9"/>
  <c r="R185" i="9"/>
  <c r="R186" i="9"/>
  <c r="R187" i="9"/>
  <c r="R188" i="9"/>
  <c r="R189" i="9"/>
  <c r="R190" i="9"/>
  <c r="R191" i="9"/>
  <c r="R192" i="9"/>
  <c r="R193" i="9"/>
  <c r="R194" i="9"/>
  <c r="R195" i="9"/>
  <c r="R196" i="9"/>
  <c r="R197" i="9"/>
  <c r="R198" i="9"/>
  <c r="R199" i="9"/>
  <c r="R200" i="9"/>
  <c r="R201" i="9"/>
  <c r="R202" i="9"/>
  <c r="R203" i="9"/>
  <c r="R204" i="9"/>
  <c r="R205" i="9"/>
  <c r="R206" i="9"/>
  <c r="R207" i="9"/>
  <c r="R208" i="9"/>
  <c r="R209" i="9"/>
  <c r="R210" i="9"/>
  <c r="R211" i="9"/>
  <c r="R212" i="9"/>
  <c r="R213" i="9"/>
  <c r="R214" i="9"/>
  <c r="R215" i="9"/>
  <c r="R216" i="9"/>
  <c r="R217" i="9"/>
  <c r="R218" i="9"/>
  <c r="R219" i="9"/>
  <c r="R220" i="9"/>
  <c r="R221" i="9"/>
  <c r="R222" i="9"/>
  <c r="R223" i="9"/>
  <c r="R224" i="9"/>
  <c r="R225" i="9"/>
  <c r="R226" i="9"/>
  <c r="R227" i="9"/>
  <c r="R228" i="9"/>
  <c r="R229" i="9"/>
  <c r="R230" i="9"/>
  <c r="R231" i="9"/>
  <c r="R232" i="9"/>
  <c r="R233" i="9"/>
  <c r="R234" i="9"/>
  <c r="R235" i="9"/>
  <c r="R236" i="9"/>
  <c r="R237" i="9"/>
  <c r="R238" i="9"/>
  <c r="R239" i="9"/>
  <c r="R240" i="9"/>
  <c r="R241" i="9"/>
  <c r="R242" i="9"/>
  <c r="R243" i="9"/>
  <c r="R244" i="9"/>
  <c r="R245" i="9"/>
  <c r="R246" i="9"/>
  <c r="R247" i="9"/>
  <c r="R248" i="9"/>
  <c r="R249" i="9"/>
  <c r="R250" i="9"/>
  <c r="R251" i="9"/>
  <c r="R252" i="9"/>
  <c r="R253" i="9"/>
  <c r="R254" i="9"/>
  <c r="R255" i="9"/>
  <c r="R256" i="9"/>
  <c r="R257" i="9"/>
  <c r="R258" i="9"/>
  <c r="R259" i="9"/>
  <c r="R260" i="9"/>
  <c r="R261" i="9"/>
  <c r="R262" i="9"/>
  <c r="R263" i="9"/>
  <c r="R264" i="9"/>
  <c r="R265" i="9"/>
  <c r="R266" i="9"/>
  <c r="R267" i="9"/>
  <c r="R268" i="9"/>
  <c r="R269" i="9"/>
  <c r="R270" i="9"/>
  <c r="R271" i="9"/>
  <c r="R272" i="9"/>
  <c r="R273" i="9"/>
  <c r="R274" i="9"/>
  <c r="R275" i="9"/>
  <c r="R276" i="9"/>
  <c r="R277" i="9"/>
  <c r="R278" i="9"/>
  <c r="R279" i="9"/>
  <c r="R280" i="9"/>
  <c r="R281" i="9"/>
  <c r="R282" i="9"/>
  <c r="R283" i="9"/>
  <c r="R284" i="9"/>
  <c r="R285" i="9"/>
  <c r="R286" i="9"/>
  <c r="R287" i="9"/>
  <c r="R288" i="9"/>
  <c r="R289" i="9"/>
  <c r="R290" i="9"/>
  <c r="R291" i="9"/>
  <c r="R292" i="9"/>
  <c r="R293" i="9"/>
  <c r="R294" i="9"/>
  <c r="R295" i="9"/>
  <c r="R296" i="9"/>
  <c r="R297" i="9"/>
  <c r="R298" i="9"/>
  <c r="R299" i="9"/>
  <c r="R300" i="9"/>
  <c r="R301" i="9"/>
  <c r="R302" i="9"/>
  <c r="R303" i="9"/>
  <c r="R304" i="9"/>
  <c r="R305" i="9"/>
  <c r="R306" i="9"/>
  <c r="R307" i="9"/>
  <c r="R308" i="9"/>
  <c r="R309" i="9"/>
  <c r="R310" i="9"/>
  <c r="R311" i="9"/>
  <c r="R312" i="9"/>
  <c r="R313" i="9"/>
  <c r="R314" i="9"/>
  <c r="R315" i="9"/>
  <c r="R316" i="9"/>
  <c r="R317" i="9"/>
  <c r="R318" i="9"/>
  <c r="R319" i="9"/>
  <c r="R320" i="9"/>
  <c r="R321" i="9"/>
  <c r="R322" i="9"/>
  <c r="R323" i="9"/>
  <c r="R324" i="9"/>
  <c r="R325" i="9"/>
  <c r="R326" i="9"/>
  <c r="R327" i="9"/>
  <c r="R328" i="9"/>
  <c r="R329" i="9"/>
  <c r="R330" i="9"/>
  <c r="R331" i="9"/>
  <c r="R332" i="9"/>
  <c r="R333" i="9"/>
  <c r="R334" i="9"/>
  <c r="R335" i="9"/>
  <c r="R336" i="9"/>
  <c r="R337" i="9"/>
  <c r="R338" i="9"/>
  <c r="R339" i="9"/>
  <c r="R340" i="9"/>
  <c r="R341" i="9"/>
  <c r="R342" i="9"/>
  <c r="R343" i="9"/>
  <c r="R344" i="9"/>
  <c r="R345" i="9"/>
  <c r="R346" i="9"/>
  <c r="R347" i="9"/>
  <c r="R348" i="9"/>
  <c r="R349" i="9"/>
  <c r="R350" i="9"/>
  <c r="R351" i="9"/>
  <c r="R352" i="9"/>
  <c r="R353" i="9"/>
  <c r="R354" i="9"/>
  <c r="R355" i="9"/>
  <c r="R356" i="9"/>
  <c r="R357" i="9"/>
  <c r="R358" i="9"/>
  <c r="R359" i="9"/>
  <c r="R360" i="9"/>
  <c r="R361" i="9"/>
  <c r="R362" i="9"/>
  <c r="R363" i="9"/>
  <c r="R364" i="9"/>
  <c r="R365" i="9"/>
  <c r="R366" i="9"/>
  <c r="R367" i="9"/>
  <c r="R368" i="9"/>
  <c r="R369" i="9"/>
  <c r="R370" i="9"/>
  <c r="R371" i="9"/>
  <c r="R372" i="9"/>
  <c r="R373" i="9"/>
  <c r="R374" i="9"/>
  <c r="R375" i="9"/>
  <c r="R376" i="9"/>
  <c r="R377" i="9"/>
  <c r="R378" i="9"/>
  <c r="R379" i="9"/>
  <c r="R380" i="9"/>
  <c r="R381" i="9"/>
  <c r="R382" i="9"/>
  <c r="R383" i="9"/>
  <c r="R384" i="9"/>
  <c r="R385" i="9"/>
  <c r="R386" i="9"/>
  <c r="R387" i="9"/>
  <c r="R388" i="9"/>
  <c r="R389" i="9"/>
  <c r="R390" i="9"/>
  <c r="R391" i="9"/>
  <c r="R392" i="9"/>
  <c r="R393" i="9"/>
  <c r="R394" i="9"/>
  <c r="R395" i="9"/>
  <c r="R396" i="9"/>
  <c r="R397" i="9"/>
  <c r="R398" i="9"/>
  <c r="R399" i="9"/>
  <c r="R400" i="9"/>
  <c r="R401" i="9"/>
  <c r="R402" i="9"/>
  <c r="R403" i="9"/>
  <c r="R404" i="9"/>
  <c r="R405" i="9"/>
  <c r="R406" i="9"/>
  <c r="R407" i="9"/>
  <c r="R408" i="9"/>
  <c r="R409" i="9"/>
  <c r="R410" i="9"/>
  <c r="R411" i="9"/>
  <c r="R412" i="9"/>
  <c r="R413" i="9"/>
  <c r="R414" i="9"/>
  <c r="R415" i="9"/>
  <c r="R416" i="9"/>
  <c r="R417" i="9"/>
  <c r="R418" i="9"/>
  <c r="R419" i="9"/>
  <c r="R420" i="9"/>
  <c r="R421" i="9"/>
  <c r="R422" i="9"/>
  <c r="R423" i="9"/>
  <c r="R424" i="9"/>
  <c r="R425" i="9"/>
  <c r="R426" i="9"/>
  <c r="R427" i="9"/>
  <c r="R428" i="9"/>
  <c r="R429" i="9"/>
  <c r="R430" i="9"/>
  <c r="R431" i="9"/>
  <c r="R432" i="9"/>
  <c r="R433" i="9"/>
  <c r="R434" i="9"/>
  <c r="R435" i="9"/>
  <c r="R436" i="9"/>
  <c r="R437" i="9"/>
  <c r="R438" i="9"/>
  <c r="R439" i="9"/>
  <c r="R440" i="9"/>
  <c r="R441" i="9"/>
  <c r="R442" i="9"/>
  <c r="R443" i="9"/>
  <c r="R444" i="9"/>
  <c r="R445" i="9"/>
  <c r="R446" i="9"/>
  <c r="R447" i="9"/>
  <c r="R448" i="9"/>
  <c r="R449" i="9"/>
  <c r="R450" i="9"/>
  <c r="R451" i="9"/>
  <c r="R452" i="9"/>
  <c r="R453" i="9"/>
  <c r="R454" i="9"/>
  <c r="R455" i="9"/>
  <c r="R456" i="9"/>
  <c r="R457" i="9"/>
  <c r="R458" i="9"/>
  <c r="R459" i="9"/>
  <c r="R460" i="9"/>
  <c r="R461" i="9"/>
  <c r="R462" i="9"/>
  <c r="R463" i="9"/>
  <c r="R464" i="9"/>
  <c r="R465" i="9"/>
  <c r="R466" i="9"/>
  <c r="R467" i="9"/>
  <c r="R468" i="9"/>
  <c r="R469" i="9"/>
  <c r="R470" i="9"/>
  <c r="R471" i="9"/>
  <c r="R472" i="9"/>
  <c r="R473" i="9"/>
  <c r="R474" i="9"/>
  <c r="R475" i="9"/>
  <c r="R476" i="9"/>
  <c r="R477" i="9"/>
  <c r="R478" i="9"/>
  <c r="R479" i="9"/>
  <c r="R480" i="9"/>
  <c r="R481" i="9"/>
  <c r="R482" i="9"/>
  <c r="R483" i="9"/>
  <c r="R484" i="9"/>
  <c r="R485" i="9"/>
  <c r="R486" i="9"/>
  <c r="R487" i="9"/>
  <c r="R488" i="9"/>
  <c r="R489" i="9"/>
  <c r="R490" i="9"/>
  <c r="R491" i="9"/>
  <c r="R492" i="9"/>
  <c r="R493" i="9"/>
  <c r="R494" i="9"/>
  <c r="R495" i="9"/>
  <c r="R496" i="9"/>
  <c r="R497" i="9"/>
  <c r="R498" i="9"/>
  <c r="R499" i="9"/>
  <c r="R500" i="9"/>
  <c r="R501" i="9"/>
  <c r="R502" i="9"/>
  <c r="R503" i="9"/>
  <c r="R504" i="9"/>
  <c r="R505" i="9"/>
  <c r="R506" i="9"/>
  <c r="R507" i="9"/>
  <c r="R508" i="9"/>
  <c r="R509" i="9"/>
  <c r="R510" i="9"/>
  <c r="R511" i="9"/>
  <c r="R512" i="9"/>
  <c r="R513" i="9"/>
  <c r="R514" i="9"/>
  <c r="R515" i="9"/>
  <c r="R516" i="9"/>
  <c r="R517" i="9"/>
  <c r="R518" i="9"/>
  <c r="R519" i="9"/>
  <c r="R520" i="9"/>
  <c r="R521" i="9"/>
  <c r="R522" i="9"/>
  <c r="R523" i="9"/>
  <c r="R524" i="9"/>
  <c r="R525" i="9"/>
  <c r="R526" i="9"/>
  <c r="R527" i="9"/>
  <c r="R528" i="9"/>
  <c r="M911" i="1" l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G4239" i="8" l="1"/>
  <c r="G4240" i="8"/>
  <c r="G4241" i="8"/>
  <c r="G4242" i="8"/>
  <c r="G4243" i="8"/>
  <c r="G4244" i="8"/>
  <c r="G4245" i="8"/>
  <c r="G4246" i="8"/>
  <c r="G4247" i="8"/>
  <c r="G4248" i="8"/>
  <c r="G4249" i="8"/>
  <c r="G4250" i="8"/>
  <c r="G4251" i="8"/>
  <c r="G4252" i="8"/>
  <c r="G4253" i="8"/>
  <c r="G4254" i="8"/>
  <c r="G4255" i="8"/>
  <c r="G4256" i="8"/>
  <c r="G4257" i="8"/>
  <c r="G4258" i="8"/>
  <c r="G4259" i="8"/>
  <c r="G4260" i="8"/>
  <c r="G4261" i="8"/>
  <c r="G4262" i="8"/>
  <c r="G4263" i="8"/>
  <c r="G4264" i="8"/>
  <c r="G4265" i="8"/>
  <c r="G4266" i="8"/>
  <c r="G4267" i="8"/>
  <c r="G4268" i="8"/>
  <c r="G4269" i="8"/>
  <c r="G4270" i="8"/>
  <c r="G4271" i="8"/>
  <c r="G4272" i="8"/>
  <c r="G4273" i="8"/>
  <c r="G4274" i="8"/>
  <c r="G4275" i="8"/>
  <c r="G4276" i="8"/>
  <c r="G4277" i="8"/>
  <c r="G4278" i="8"/>
  <c r="G4279" i="8"/>
  <c r="G4280" i="8"/>
  <c r="G4281" i="8"/>
  <c r="G4282" i="8"/>
  <c r="G4283" i="8"/>
  <c r="G4284" i="8"/>
  <c r="G4285" i="8"/>
  <c r="G4286" i="8"/>
  <c r="G4287" i="8"/>
  <c r="G4288" i="8"/>
  <c r="G4289" i="8"/>
  <c r="G4290" i="8"/>
  <c r="G4291" i="8"/>
  <c r="G4292" i="8"/>
  <c r="G4293" i="8"/>
  <c r="G4294" i="8"/>
  <c r="G4295" i="8"/>
  <c r="G4296" i="8"/>
  <c r="G4297" i="8"/>
  <c r="G4298" i="8"/>
  <c r="G4299" i="8"/>
  <c r="G4300" i="8"/>
  <c r="G4301" i="8"/>
  <c r="G4302" i="8"/>
  <c r="G4303" i="8"/>
  <c r="G4304" i="8"/>
  <c r="G4305" i="8"/>
  <c r="G4306" i="8"/>
  <c r="G4307" i="8"/>
  <c r="G4308" i="8"/>
  <c r="G4309" i="8"/>
  <c r="G4310" i="8"/>
  <c r="G4311" i="8"/>
  <c r="G4312" i="8"/>
  <c r="G4313" i="8"/>
  <c r="G4314" i="8"/>
  <c r="G4315" i="8"/>
  <c r="G4316" i="8"/>
  <c r="G4317" i="8"/>
  <c r="G4318" i="8"/>
  <c r="G4319" i="8"/>
  <c r="G4320" i="8"/>
  <c r="G4321" i="8"/>
  <c r="G4322" i="8"/>
  <c r="G4323" i="8"/>
  <c r="G4324" i="8"/>
  <c r="G4325" i="8"/>
  <c r="G4326" i="8"/>
  <c r="G4327" i="8"/>
  <c r="G4328" i="8"/>
  <c r="G4329" i="8"/>
  <c r="G4330" i="8"/>
  <c r="G4331" i="8"/>
  <c r="G4332" i="8"/>
  <c r="G4333" i="8"/>
  <c r="G4334" i="8"/>
  <c r="G4335" i="8"/>
  <c r="G4336" i="8"/>
  <c r="G4337" i="8"/>
  <c r="G4338" i="8"/>
  <c r="G4339" i="8"/>
  <c r="G4340" i="8"/>
  <c r="G4341" i="8"/>
  <c r="G4342" i="8"/>
  <c r="G4343" i="8"/>
  <c r="G4344" i="8"/>
  <c r="G4345" i="8"/>
  <c r="G4346" i="8"/>
  <c r="G4347" i="8"/>
  <c r="G4348" i="8"/>
  <c r="G4349" i="8"/>
  <c r="G4350" i="8"/>
  <c r="G4351" i="8"/>
  <c r="G4352" i="8"/>
  <c r="G4353" i="8"/>
  <c r="G4354" i="8"/>
  <c r="G4355" i="8"/>
  <c r="G4356" i="8"/>
  <c r="G4357" i="8"/>
  <c r="G4358" i="8"/>
  <c r="G4359" i="8"/>
  <c r="G4360" i="8"/>
  <c r="G4361" i="8"/>
  <c r="G4362" i="8"/>
  <c r="G4363" i="8"/>
  <c r="G4364" i="8"/>
  <c r="G4365" i="8"/>
  <c r="G4366" i="8"/>
  <c r="G4367" i="8"/>
  <c r="G4368" i="8"/>
  <c r="G4369" i="8"/>
  <c r="G4370" i="8"/>
  <c r="G4371" i="8"/>
  <c r="G4372" i="8"/>
  <c r="G4373" i="8"/>
  <c r="G4374" i="8"/>
  <c r="G4375" i="8"/>
  <c r="G4376" i="8"/>
  <c r="G4377" i="8"/>
  <c r="G4378" i="8"/>
  <c r="G4379" i="8"/>
  <c r="G4380" i="8"/>
  <c r="G4381" i="8"/>
  <c r="G4382" i="8"/>
  <c r="G4383" i="8"/>
  <c r="G4384" i="8"/>
  <c r="G4385" i="8"/>
  <c r="G4386" i="8"/>
  <c r="G4387" i="8"/>
  <c r="G4388" i="8"/>
  <c r="G4389" i="8"/>
  <c r="G4390" i="8"/>
  <c r="G4391" i="8"/>
  <c r="G4392" i="8"/>
  <c r="G4393" i="8"/>
  <c r="G4394" i="8"/>
  <c r="G4395" i="8"/>
  <c r="G4396" i="8"/>
  <c r="G4397" i="8"/>
  <c r="G4398" i="8"/>
  <c r="G4399" i="8"/>
  <c r="G4400" i="8"/>
  <c r="G4401" i="8"/>
  <c r="G4402" i="8"/>
  <c r="G4403" i="8"/>
  <c r="G4404" i="8"/>
  <c r="G4405" i="8"/>
  <c r="G4406" i="8"/>
  <c r="G4407" i="8"/>
  <c r="G4408" i="8"/>
  <c r="G4409" i="8"/>
  <c r="G4410" i="8"/>
  <c r="G4411" i="8"/>
  <c r="G4412" i="8"/>
  <c r="G4413" i="8"/>
  <c r="G4414" i="8"/>
  <c r="G4415" i="8"/>
  <c r="G4416" i="8"/>
  <c r="G4417" i="8"/>
  <c r="G4418" i="8"/>
  <c r="G4419" i="8"/>
  <c r="G4420" i="8"/>
  <c r="G4421" i="8"/>
  <c r="G4422" i="8"/>
  <c r="G4423" i="8"/>
  <c r="G4424" i="8"/>
  <c r="G4425" i="8"/>
  <c r="G4426" i="8"/>
  <c r="G4427" i="8"/>
  <c r="G4428" i="8"/>
  <c r="G4429" i="8"/>
  <c r="G4430" i="8"/>
  <c r="G4431" i="8"/>
  <c r="G4432" i="8"/>
  <c r="G4433" i="8"/>
  <c r="G4434" i="8"/>
  <c r="G4435" i="8"/>
  <c r="G4436" i="8"/>
  <c r="G4437" i="8"/>
  <c r="G4438" i="8"/>
  <c r="G4439" i="8"/>
  <c r="G4440" i="8"/>
  <c r="G4441" i="8"/>
  <c r="G4442" i="8"/>
  <c r="G4443" i="8"/>
  <c r="G4444" i="8"/>
  <c r="G4445" i="8"/>
  <c r="G4446" i="8"/>
  <c r="G4447" i="8"/>
  <c r="G4448" i="8"/>
  <c r="G4449" i="8"/>
  <c r="G4450" i="8"/>
  <c r="G4451" i="8"/>
  <c r="G4452" i="8"/>
  <c r="G4453" i="8"/>
  <c r="G4454" i="8"/>
  <c r="G4455" i="8"/>
  <c r="G4456" i="8"/>
  <c r="G4457" i="8"/>
  <c r="G4458" i="8"/>
  <c r="G4459" i="8"/>
  <c r="G4460" i="8"/>
  <c r="G4461" i="8"/>
  <c r="G4462" i="8"/>
  <c r="G4463" i="8"/>
  <c r="G4464" i="8"/>
  <c r="G4465" i="8"/>
  <c r="G4466" i="8"/>
  <c r="G4467" i="8"/>
  <c r="G4468" i="8"/>
  <c r="G4469" i="8"/>
  <c r="G4470" i="8"/>
  <c r="G4471" i="8"/>
  <c r="G4472" i="8"/>
  <c r="G4473" i="8"/>
  <c r="G4474" i="8"/>
  <c r="G4475" i="8"/>
  <c r="G4476" i="8"/>
  <c r="G4477" i="8"/>
  <c r="G4478" i="8"/>
  <c r="G4479" i="8"/>
  <c r="G4480" i="8"/>
  <c r="G4481" i="8"/>
  <c r="G4482" i="8"/>
  <c r="G4483" i="8"/>
  <c r="G4484" i="8"/>
  <c r="G4485" i="8"/>
  <c r="G4486" i="8"/>
  <c r="G4487" i="8"/>
  <c r="G4488" i="8"/>
  <c r="G4489" i="8"/>
  <c r="G4490" i="8"/>
  <c r="G4491" i="8"/>
  <c r="G4492" i="8"/>
  <c r="G4493" i="8"/>
  <c r="G4494" i="8"/>
  <c r="G4495" i="8"/>
  <c r="G4496" i="8"/>
  <c r="G4497" i="8"/>
  <c r="G4498" i="8"/>
  <c r="G4499" i="8"/>
  <c r="G4500" i="8"/>
  <c r="G4501" i="8"/>
  <c r="G4502" i="8"/>
  <c r="G4503" i="8"/>
  <c r="G4504" i="8"/>
  <c r="G4505" i="8"/>
  <c r="G4506" i="8"/>
  <c r="G4507" i="8"/>
  <c r="G4508" i="8"/>
  <c r="G4509" i="8"/>
  <c r="G4510" i="8"/>
  <c r="G4511" i="8"/>
  <c r="G4512" i="8"/>
  <c r="G4513" i="8"/>
  <c r="G4514" i="8"/>
  <c r="G4515" i="8"/>
  <c r="G4516" i="8"/>
  <c r="G4517" i="8"/>
  <c r="G4518" i="8"/>
  <c r="G4519" i="8"/>
  <c r="G4520" i="8"/>
  <c r="G4521" i="8"/>
  <c r="G4522" i="8"/>
  <c r="G4523" i="8"/>
  <c r="G4524" i="8"/>
  <c r="G4525" i="8"/>
  <c r="G4526" i="8"/>
  <c r="G4527" i="8"/>
  <c r="G4528" i="8"/>
  <c r="G4529" i="8"/>
  <c r="G4530" i="8"/>
  <c r="G4531" i="8"/>
  <c r="G4532" i="8"/>
  <c r="G4533" i="8"/>
  <c r="G4534" i="8"/>
  <c r="G4535" i="8"/>
  <c r="G4536" i="8"/>
  <c r="G4537" i="8"/>
  <c r="G4538" i="8"/>
  <c r="G4539" i="8"/>
  <c r="G4540" i="8"/>
  <c r="G4541" i="8"/>
  <c r="G4542" i="8"/>
  <c r="G4543" i="8"/>
  <c r="G4544" i="8"/>
  <c r="G4545" i="8"/>
  <c r="G4546" i="8"/>
  <c r="G4547" i="8"/>
  <c r="G4548" i="8"/>
  <c r="G4549" i="8"/>
  <c r="G4550" i="8"/>
  <c r="G4551" i="8"/>
  <c r="G4552" i="8"/>
  <c r="G4553" i="8"/>
  <c r="G4554" i="8"/>
  <c r="G4555" i="8"/>
  <c r="G4556" i="8"/>
  <c r="G4557" i="8"/>
  <c r="G4558" i="8"/>
  <c r="G4559" i="8"/>
  <c r="G4560" i="8"/>
  <c r="G4561" i="8"/>
  <c r="G4562" i="8"/>
  <c r="G4563" i="8"/>
  <c r="G4564" i="8"/>
  <c r="G4565" i="8"/>
  <c r="G4566" i="8"/>
  <c r="G4567" i="8"/>
  <c r="G4568" i="8"/>
  <c r="G4569" i="8"/>
  <c r="G4570" i="8"/>
  <c r="G4571" i="8"/>
  <c r="G4572" i="8"/>
  <c r="G4573" i="8"/>
  <c r="G4574" i="8"/>
  <c r="G4575" i="8"/>
  <c r="G4576" i="8"/>
  <c r="G4577" i="8"/>
  <c r="G4578" i="8"/>
  <c r="G4579" i="8"/>
  <c r="G4580" i="8"/>
  <c r="G4581" i="8"/>
  <c r="G4582" i="8"/>
  <c r="G4583" i="8"/>
  <c r="G4584" i="8"/>
  <c r="G4585" i="8"/>
  <c r="G4586" i="8"/>
  <c r="G4587" i="8"/>
  <c r="G4588" i="8"/>
  <c r="G4589" i="8"/>
  <c r="G4590" i="8"/>
  <c r="G4591" i="8"/>
  <c r="G4592" i="8"/>
  <c r="G4593" i="8"/>
  <c r="G4594" i="8"/>
  <c r="G4595" i="8"/>
  <c r="G4596" i="8"/>
  <c r="G4597" i="8"/>
  <c r="G4598" i="8"/>
  <c r="G4599" i="8"/>
  <c r="G4600" i="8"/>
  <c r="G4601" i="8"/>
  <c r="G4602" i="8"/>
  <c r="G4603" i="8"/>
  <c r="G4604" i="8"/>
  <c r="G4605" i="8"/>
  <c r="G4606" i="8"/>
  <c r="G4607" i="8"/>
  <c r="G4608" i="8"/>
  <c r="G4609" i="8"/>
  <c r="G4610" i="8"/>
  <c r="G4611" i="8"/>
  <c r="G4612" i="8"/>
  <c r="G4613" i="8"/>
  <c r="G4614" i="8"/>
  <c r="G4615" i="8"/>
  <c r="G4616" i="8"/>
  <c r="G4617" i="8"/>
  <c r="G4618" i="8"/>
  <c r="G4619" i="8"/>
  <c r="G4620" i="8"/>
  <c r="G4621" i="8"/>
  <c r="G4622" i="8"/>
  <c r="G4623" i="8"/>
  <c r="G4624" i="8"/>
  <c r="G4625" i="8"/>
  <c r="G4626" i="8"/>
  <c r="G4627" i="8"/>
  <c r="G4628" i="8"/>
  <c r="G4629" i="8"/>
  <c r="G4630" i="8"/>
  <c r="G4631" i="8"/>
  <c r="G4632" i="8"/>
  <c r="G4633" i="8"/>
  <c r="G4634" i="8"/>
  <c r="G4635" i="8"/>
  <c r="G4636" i="8"/>
  <c r="G4637" i="8"/>
  <c r="G4638" i="8"/>
  <c r="G4639" i="8"/>
  <c r="G4640" i="8"/>
  <c r="G4641" i="8"/>
  <c r="G4642" i="8"/>
  <c r="G4643" i="8"/>
  <c r="G4644" i="8"/>
  <c r="G4645" i="8"/>
  <c r="G4646" i="8"/>
  <c r="G4647" i="8"/>
  <c r="G4648" i="8"/>
  <c r="G4649" i="8"/>
  <c r="G4650" i="8"/>
  <c r="G4651" i="8"/>
  <c r="G4652" i="8"/>
  <c r="G4653" i="8"/>
  <c r="G4654" i="8"/>
  <c r="G4655" i="8"/>
  <c r="G4656" i="8"/>
  <c r="G4657" i="8"/>
  <c r="G4658" i="8"/>
  <c r="G4659" i="8"/>
  <c r="G4660" i="8"/>
  <c r="G4661" i="8"/>
  <c r="G4662" i="8"/>
  <c r="G4663" i="8"/>
  <c r="G4664" i="8"/>
  <c r="G4665" i="8"/>
  <c r="G4666" i="8"/>
  <c r="G4667" i="8"/>
  <c r="G4668" i="8"/>
  <c r="G4669" i="8"/>
  <c r="G4670" i="8"/>
  <c r="G4671" i="8"/>
  <c r="G4672" i="8"/>
  <c r="G4673" i="8"/>
  <c r="G4674" i="8"/>
  <c r="G4675" i="8"/>
  <c r="G4676" i="8"/>
  <c r="G4677" i="8"/>
  <c r="G4678" i="8"/>
  <c r="G4679" i="8"/>
  <c r="G4680" i="8"/>
  <c r="G4681" i="8"/>
  <c r="G4682" i="8"/>
  <c r="G4683" i="8"/>
  <c r="G4684" i="8"/>
  <c r="G4685" i="8"/>
  <c r="G4686" i="8"/>
  <c r="G4687" i="8"/>
  <c r="G4688" i="8"/>
  <c r="G4689" i="8"/>
  <c r="G4690" i="8"/>
  <c r="G4691" i="8"/>
  <c r="G4692" i="8"/>
  <c r="G4693" i="8"/>
  <c r="G4694" i="8"/>
  <c r="G4695" i="8"/>
  <c r="G4696" i="8"/>
  <c r="G4697" i="8"/>
  <c r="G4698" i="8"/>
  <c r="G4699" i="8"/>
  <c r="G4700" i="8"/>
  <c r="G4701" i="8"/>
  <c r="G4702" i="8"/>
  <c r="G4703" i="8"/>
  <c r="G4704" i="8"/>
  <c r="G4705" i="8"/>
  <c r="G4706" i="8"/>
  <c r="G4707" i="8"/>
  <c r="G4708" i="8"/>
  <c r="G4709" i="8"/>
  <c r="G4710" i="8"/>
  <c r="G4711" i="8"/>
  <c r="G4712" i="8"/>
  <c r="G4713" i="8"/>
  <c r="G4714" i="8"/>
  <c r="G4715" i="8"/>
  <c r="G4716" i="8"/>
  <c r="G4717" i="8"/>
  <c r="G4718" i="8"/>
  <c r="G4719" i="8"/>
  <c r="G4720" i="8"/>
  <c r="G4721" i="8"/>
  <c r="G4722" i="8"/>
  <c r="G4723" i="8"/>
  <c r="G4724" i="8"/>
  <c r="G4725" i="8"/>
  <c r="G4726" i="8"/>
  <c r="G4727" i="8"/>
  <c r="G4728" i="8"/>
  <c r="G4729" i="8"/>
  <c r="G4730" i="8"/>
  <c r="G4731" i="8"/>
  <c r="G4732" i="8"/>
  <c r="G4733" i="8"/>
  <c r="G4734" i="8"/>
  <c r="G4735" i="8"/>
  <c r="G4736" i="8"/>
  <c r="G4737" i="8"/>
  <c r="G4738" i="8"/>
  <c r="G4739" i="8"/>
  <c r="G4740" i="8"/>
  <c r="G4741" i="8"/>
  <c r="G4742" i="8"/>
  <c r="G4743" i="8"/>
  <c r="G4744" i="8"/>
  <c r="G4745" i="8"/>
  <c r="G4746" i="8"/>
  <c r="G4747" i="8"/>
  <c r="G4748" i="8"/>
  <c r="G4749" i="8"/>
  <c r="G4750" i="8"/>
  <c r="G4751" i="8"/>
  <c r="G4752" i="8"/>
  <c r="G4753" i="8"/>
  <c r="G4754" i="8"/>
  <c r="G4755" i="8"/>
  <c r="G4756" i="8"/>
  <c r="G4757" i="8"/>
  <c r="G4758" i="8"/>
  <c r="G4759" i="8"/>
  <c r="G4760" i="8"/>
  <c r="G4761" i="8"/>
  <c r="G4762" i="8"/>
  <c r="G4763" i="8"/>
  <c r="G4764" i="8"/>
  <c r="G4765" i="8"/>
  <c r="G4766" i="8"/>
  <c r="G4767" i="8"/>
  <c r="G4768" i="8"/>
  <c r="G4769" i="8"/>
  <c r="G4770" i="8"/>
  <c r="G4771" i="8"/>
  <c r="G4772" i="8"/>
  <c r="G4773" i="8"/>
  <c r="G4774" i="8"/>
  <c r="G4775" i="8"/>
  <c r="G4776" i="8"/>
  <c r="G4777" i="8"/>
  <c r="G4778" i="8"/>
  <c r="G4779" i="8"/>
  <c r="G4780" i="8"/>
  <c r="G4781" i="8"/>
  <c r="G4782" i="8"/>
  <c r="G4783" i="8"/>
  <c r="G4784" i="8"/>
  <c r="G4785" i="8"/>
  <c r="G4786" i="8"/>
  <c r="G4787" i="8"/>
  <c r="G4788" i="8"/>
  <c r="G4789" i="8"/>
  <c r="G4790" i="8"/>
  <c r="G4791" i="8"/>
  <c r="G4792" i="8"/>
  <c r="G4793" i="8"/>
  <c r="G4794" i="8"/>
  <c r="G4795" i="8"/>
  <c r="G4796" i="8"/>
  <c r="G4797" i="8"/>
  <c r="G4798" i="8"/>
  <c r="G4799" i="8"/>
  <c r="G4800" i="8"/>
  <c r="G4801" i="8"/>
  <c r="G4802" i="8"/>
  <c r="G4803" i="8"/>
  <c r="G4804" i="8"/>
  <c r="G4805" i="8"/>
  <c r="G4806" i="8"/>
  <c r="G4807" i="8"/>
  <c r="G4808" i="8"/>
  <c r="G4809" i="8"/>
  <c r="G4810" i="8"/>
  <c r="G4811" i="8"/>
  <c r="G4812" i="8"/>
  <c r="G4813" i="8"/>
  <c r="G4814" i="8"/>
  <c r="G4815" i="8"/>
  <c r="G4816" i="8"/>
  <c r="G4817" i="8"/>
  <c r="G4818" i="8"/>
  <c r="G4819" i="8"/>
  <c r="G4820" i="8"/>
  <c r="G4821" i="8"/>
  <c r="G4822" i="8"/>
  <c r="G4823" i="8"/>
  <c r="G4824" i="8"/>
  <c r="G4825" i="8"/>
  <c r="G4826" i="8"/>
  <c r="G4827" i="8"/>
  <c r="G4828" i="8"/>
  <c r="G4829" i="8"/>
  <c r="G4830" i="8"/>
  <c r="G4831" i="8"/>
  <c r="G4832" i="8"/>
  <c r="G4833" i="8"/>
  <c r="G4834" i="8"/>
  <c r="G4835" i="8"/>
  <c r="G4836" i="8"/>
  <c r="G4837" i="8"/>
  <c r="G4838" i="8"/>
  <c r="G4839" i="8"/>
  <c r="G4840" i="8"/>
  <c r="G4841" i="8"/>
  <c r="G4842" i="8"/>
  <c r="G4843" i="8"/>
  <c r="G4844" i="8"/>
  <c r="G4845" i="8"/>
  <c r="G4846" i="8"/>
  <c r="G4847" i="8"/>
  <c r="G4848" i="8"/>
  <c r="G4849" i="8"/>
  <c r="G4850" i="8"/>
  <c r="G4851" i="8"/>
  <c r="G4852" i="8"/>
  <c r="G4853" i="8"/>
  <c r="G4854" i="8"/>
  <c r="G4855" i="8"/>
  <c r="G4856" i="8"/>
  <c r="G4857" i="8"/>
  <c r="G4858" i="8"/>
  <c r="G4859" i="8"/>
  <c r="G4860" i="8"/>
  <c r="G4861" i="8"/>
  <c r="G4862" i="8"/>
  <c r="G4863" i="8"/>
  <c r="G4864" i="8"/>
  <c r="G4865" i="8"/>
  <c r="G4866" i="8"/>
  <c r="G4867" i="8"/>
  <c r="G4868" i="8"/>
  <c r="G4869" i="8"/>
  <c r="G4870" i="8"/>
  <c r="G4871" i="8"/>
  <c r="G4872" i="8"/>
  <c r="G4873" i="8"/>
  <c r="G4874" i="8"/>
  <c r="G4875" i="8"/>
  <c r="G4876" i="8"/>
  <c r="G4877" i="8"/>
  <c r="G4878" i="8"/>
  <c r="G4879" i="8"/>
  <c r="G4880" i="8"/>
  <c r="G4881" i="8"/>
  <c r="G4882" i="8"/>
  <c r="G4883" i="8"/>
  <c r="G4884" i="8"/>
  <c r="G4885" i="8"/>
  <c r="G4886" i="8"/>
  <c r="G4887" i="8"/>
  <c r="G4888" i="8"/>
  <c r="G4889" i="8"/>
  <c r="G4890" i="8"/>
  <c r="G4891" i="8"/>
  <c r="G4892" i="8"/>
  <c r="G4893" i="8"/>
  <c r="G4894" i="8"/>
  <c r="G4895" i="8"/>
  <c r="G4896" i="8"/>
  <c r="G4897" i="8"/>
  <c r="G4898" i="8"/>
  <c r="G4899" i="8"/>
  <c r="G4900" i="8"/>
  <c r="G4901" i="8"/>
  <c r="G4902" i="8"/>
  <c r="G4903" i="8"/>
  <c r="G4904" i="8"/>
  <c r="G4905" i="8"/>
  <c r="G4906" i="8"/>
  <c r="G4907" i="8"/>
  <c r="G4908" i="8"/>
  <c r="G4909" i="8"/>
  <c r="G4910" i="8"/>
  <c r="G4911" i="8"/>
  <c r="G4912" i="8"/>
  <c r="G4913" i="8"/>
  <c r="G4914" i="8"/>
  <c r="G4915" i="8"/>
  <c r="G4916" i="8"/>
  <c r="G4917" i="8"/>
  <c r="G4918" i="8"/>
  <c r="G4919" i="8"/>
  <c r="G4920" i="8"/>
  <c r="G4921" i="8"/>
  <c r="G4922" i="8"/>
  <c r="G4923" i="8"/>
  <c r="G4924" i="8"/>
  <c r="G4925" i="8"/>
  <c r="G4926" i="8"/>
  <c r="G4927" i="8"/>
  <c r="G4928" i="8"/>
  <c r="G4929" i="8"/>
  <c r="G4930" i="8"/>
  <c r="G4931" i="8"/>
  <c r="G4932" i="8"/>
  <c r="G4933" i="8"/>
  <c r="G4934" i="8"/>
  <c r="G4935" i="8"/>
  <c r="G4936" i="8"/>
  <c r="G4937" i="8"/>
  <c r="G4938" i="8"/>
  <c r="G4939" i="8"/>
  <c r="G4940" i="8"/>
  <c r="G4941" i="8"/>
  <c r="G4942" i="8"/>
  <c r="G4943" i="8"/>
  <c r="G4944" i="8"/>
  <c r="G4945" i="8"/>
  <c r="G4946" i="8"/>
  <c r="G4947" i="8"/>
  <c r="G4948" i="8"/>
  <c r="G4949" i="8"/>
  <c r="G4950" i="8"/>
  <c r="G4951" i="8"/>
  <c r="G4952" i="8"/>
  <c r="G4953" i="8"/>
  <c r="G4954" i="8"/>
  <c r="G4955" i="8"/>
  <c r="G4956" i="8"/>
  <c r="G4957" i="8"/>
  <c r="G4958" i="8"/>
  <c r="G4959" i="8"/>
  <c r="G4960" i="8"/>
  <c r="G4961" i="8"/>
  <c r="G4962" i="8"/>
  <c r="G4963" i="8"/>
  <c r="G4964" i="8"/>
  <c r="G4965" i="8"/>
  <c r="G4966" i="8"/>
  <c r="G4967" i="8"/>
  <c r="G4968" i="8"/>
  <c r="G4969" i="8"/>
  <c r="G4970" i="8"/>
  <c r="G4971" i="8"/>
  <c r="G4972" i="8"/>
  <c r="G4973" i="8"/>
  <c r="G4974" i="8"/>
  <c r="G4975" i="8"/>
  <c r="G4976" i="8"/>
  <c r="G4977" i="8"/>
  <c r="G4978" i="8"/>
  <c r="G4979" i="8"/>
  <c r="G4980" i="8"/>
  <c r="G4981" i="8"/>
  <c r="G4982" i="8"/>
  <c r="G4983" i="8"/>
  <c r="G4984" i="8"/>
  <c r="G4985" i="8"/>
  <c r="G4986" i="8"/>
  <c r="G4987" i="8"/>
  <c r="G4988" i="8"/>
  <c r="G4989" i="8"/>
  <c r="G4990" i="8"/>
  <c r="G4991" i="8"/>
  <c r="G4992" i="8"/>
  <c r="G4993" i="8"/>
  <c r="G4994" i="8"/>
  <c r="G4995" i="8"/>
  <c r="G4996" i="8"/>
  <c r="G4997" i="8"/>
  <c r="G4998" i="8"/>
  <c r="G4999" i="8"/>
  <c r="G5000" i="8"/>
  <c r="G5001" i="8"/>
  <c r="G5002" i="8"/>
  <c r="G5003" i="8"/>
  <c r="G5004" i="8"/>
  <c r="G5005" i="8"/>
  <c r="G5006" i="8"/>
  <c r="G5007" i="8"/>
  <c r="G5008" i="8"/>
  <c r="G5009" i="8"/>
  <c r="G5010" i="8"/>
  <c r="G5011" i="8"/>
  <c r="G5012" i="8"/>
  <c r="G5013" i="8"/>
  <c r="G5014" i="8"/>
  <c r="G5015" i="8"/>
  <c r="G5016" i="8"/>
  <c r="G5017" i="8"/>
  <c r="G5018" i="8"/>
  <c r="G5019" i="8"/>
  <c r="G5020" i="8"/>
  <c r="G5021" i="8"/>
  <c r="G5022" i="8"/>
  <c r="G5023" i="8"/>
  <c r="G5024" i="8"/>
  <c r="G5025" i="8"/>
  <c r="G5026" i="8"/>
  <c r="G5027" i="8"/>
  <c r="G5028" i="8"/>
  <c r="G5029" i="8"/>
  <c r="G5030" i="8"/>
  <c r="G5031" i="8"/>
  <c r="G5032" i="8"/>
  <c r="G5033" i="8"/>
  <c r="G5034" i="8"/>
  <c r="G5035" i="8"/>
  <c r="G5036" i="8"/>
  <c r="G5037" i="8"/>
  <c r="G5038" i="8"/>
  <c r="G5039" i="8"/>
  <c r="G5040" i="8"/>
  <c r="G5041" i="8"/>
  <c r="G5042" i="8"/>
  <c r="G5043" i="8"/>
  <c r="G5044" i="8"/>
  <c r="G5045" i="8"/>
  <c r="G5046" i="8"/>
  <c r="G5047" i="8"/>
  <c r="G5048" i="8"/>
  <c r="G5049" i="8"/>
  <c r="G5050" i="8"/>
  <c r="G5051" i="8"/>
  <c r="G5052" i="8"/>
  <c r="G5053" i="8"/>
  <c r="G5054" i="8"/>
  <c r="G5055" i="8"/>
  <c r="G5056" i="8"/>
  <c r="G5057" i="8"/>
  <c r="G5058" i="8"/>
  <c r="G5059" i="8"/>
  <c r="G5060" i="8"/>
  <c r="G5061" i="8"/>
  <c r="G5062" i="8"/>
  <c r="G5063" i="8"/>
  <c r="G5064" i="8"/>
  <c r="G5065" i="8"/>
  <c r="G5066" i="8"/>
  <c r="G5067" i="8"/>
  <c r="G5068" i="8"/>
  <c r="G5069" i="8"/>
  <c r="G5070" i="8"/>
  <c r="G5071" i="8"/>
  <c r="G5072" i="8"/>
  <c r="G5073" i="8"/>
  <c r="G5074" i="8"/>
  <c r="G5075" i="8"/>
  <c r="G5076" i="8"/>
  <c r="G5077" i="8"/>
  <c r="G5078" i="8"/>
  <c r="G5079" i="8"/>
  <c r="G5080" i="8"/>
  <c r="G5081" i="8"/>
  <c r="G5082" i="8"/>
  <c r="G5083" i="8"/>
  <c r="G5084" i="8"/>
  <c r="G5085" i="8"/>
  <c r="G5086" i="8"/>
  <c r="G5087" i="8"/>
  <c r="G5088" i="8"/>
  <c r="G5089" i="8"/>
  <c r="G5090" i="8"/>
  <c r="G5091" i="8"/>
  <c r="G5092" i="8"/>
  <c r="G5093" i="8"/>
  <c r="G5094" i="8"/>
  <c r="G5095" i="8"/>
  <c r="G5096" i="8"/>
  <c r="G5097" i="8"/>
  <c r="G5098" i="8"/>
  <c r="G5099" i="8"/>
  <c r="G5100" i="8"/>
  <c r="G5101" i="8"/>
  <c r="G5102" i="8"/>
  <c r="G5103" i="8"/>
  <c r="G5104" i="8"/>
  <c r="G5105" i="8"/>
  <c r="G5106" i="8"/>
  <c r="G5107" i="8"/>
  <c r="G5108" i="8"/>
  <c r="G5109" i="8"/>
  <c r="G5110" i="8"/>
  <c r="G5111" i="8"/>
  <c r="G5112" i="8"/>
  <c r="G5113" i="8"/>
  <c r="G5114" i="8"/>
  <c r="G5115" i="8"/>
  <c r="G5116" i="8"/>
  <c r="G5117" i="8"/>
  <c r="G5118" i="8"/>
  <c r="G5119" i="8"/>
  <c r="G5120" i="8"/>
  <c r="G5121" i="8"/>
  <c r="G5122" i="8"/>
  <c r="G5123" i="8"/>
  <c r="G5124" i="8"/>
  <c r="G5125" i="8"/>
  <c r="G5126" i="8"/>
  <c r="G5127" i="8"/>
  <c r="G5128" i="8"/>
  <c r="G5129" i="8"/>
  <c r="G5130" i="8"/>
  <c r="G5131" i="8"/>
  <c r="G5132" i="8"/>
  <c r="G5133" i="8"/>
  <c r="G5134" i="8"/>
  <c r="G5135" i="8"/>
  <c r="G5136" i="8"/>
  <c r="G5137" i="8"/>
  <c r="G5138" i="8"/>
  <c r="G5139" i="8"/>
  <c r="G5140" i="8"/>
  <c r="G5141" i="8"/>
  <c r="G5142" i="8"/>
  <c r="G5143" i="8"/>
  <c r="G5144" i="8"/>
  <c r="G5145" i="8"/>
  <c r="G5146" i="8"/>
  <c r="G5147" i="8"/>
  <c r="G5148" i="8"/>
  <c r="G5149" i="8"/>
  <c r="G5150" i="8"/>
  <c r="G5151" i="8"/>
  <c r="G5152" i="8"/>
  <c r="G5153" i="8"/>
  <c r="G5154" i="8"/>
  <c r="G5155" i="8"/>
  <c r="G5156" i="8"/>
  <c r="G5157" i="8"/>
  <c r="G5158" i="8"/>
  <c r="G5159" i="8"/>
  <c r="G5160" i="8"/>
  <c r="G5161" i="8"/>
  <c r="G5162" i="8"/>
  <c r="G5163" i="8"/>
  <c r="G5164" i="8"/>
  <c r="G5165" i="8"/>
  <c r="G5166" i="8"/>
  <c r="G5167" i="8"/>
  <c r="G5168" i="8"/>
  <c r="G5169" i="8"/>
  <c r="G5170" i="8"/>
  <c r="G5171" i="8"/>
  <c r="G5172" i="8"/>
  <c r="G5173" i="8"/>
  <c r="G5174" i="8"/>
  <c r="G5175" i="8"/>
  <c r="G5176" i="8"/>
  <c r="G5177" i="8"/>
  <c r="G5178" i="8"/>
  <c r="G5179" i="8"/>
  <c r="G5180" i="8"/>
  <c r="G5181" i="8"/>
  <c r="G5182" i="8"/>
  <c r="G5183" i="8"/>
  <c r="G5184" i="8"/>
  <c r="G5185" i="8"/>
  <c r="G5186" i="8"/>
  <c r="G5187" i="8"/>
  <c r="G5188" i="8"/>
  <c r="G5189" i="8"/>
  <c r="G5190" i="8"/>
  <c r="G5191" i="8"/>
  <c r="G5192" i="8"/>
  <c r="G5193" i="8"/>
  <c r="G5194" i="8"/>
  <c r="G5195" i="8"/>
  <c r="G5196" i="8"/>
  <c r="G5197" i="8"/>
  <c r="G5198" i="8"/>
  <c r="G5199" i="8"/>
  <c r="G5200" i="8"/>
  <c r="G5201" i="8"/>
  <c r="G5202" i="8"/>
  <c r="G5203" i="8"/>
  <c r="G5204" i="8"/>
  <c r="G5205" i="8"/>
  <c r="G5206" i="8"/>
  <c r="G5207" i="8"/>
  <c r="G5208" i="8"/>
  <c r="G5209" i="8"/>
  <c r="G5210" i="8"/>
  <c r="G5211" i="8"/>
  <c r="G5212" i="8"/>
  <c r="G5213" i="8"/>
  <c r="G5214" i="8"/>
  <c r="G5215" i="8"/>
  <c r="G5216" i="8"/>
  <c r="G5217" i="8"/>
  <c r="G5218" i="8"/>
  <c r="G5219" i="8"/>
  <c r="G5220" i="8"/>
  <c r="G5221" i="8"/>
  <c r="G5222" i="8"/>
  <c r="G5223" i="8"/>
  <c r="G5224" i="8"/>
  <c r="G5225" i="8"/>
  <c r="G5226" i="8"/>
  <c r="G5227" i="8"/>
  <c r="G5228" i="8"/>
  <c r="G5229" i="8"/>
  <c r="G5230" i="8"/>
  <c r="G5231" i="8"/>
  <c r="G5232" i="8"/>
  <c r="G5233" i="8"/>
  <c r="G5234" i="8"/>
  <c r="G5235" i="8"/>
  <c r="G5236" i="8"/>
  <c r="G5237" i="8"/>
  <c r="G5238" i="8"/>
  <c r="G5239" i="8"/>
  <c r="G5240" i="8"/>
  <c r="G5241" i="8"/>
  <c r="G5242" i="8"/>
  <c r="G5243" i="8"/>
  <c r="G5244" i="8"/>
  <c r="G5245" i="8"/>
  <c r="G5246" i="8"/>
  <c r="G5247" i="8"/>
  <c r="G5248" i="8"/>
  <c r="G5249" i="8"/>
  <c r="G5250" i="8"/>
  <c r="G5251" i="8"/>
  <c r="G5252" i="8"/>
  <c r="G5253" i="8"/>
  <c r="G5254" i="8"/>
  <c r="G5255" i="8"/>
  <c r="G5256" i="8"/>
  <c r="G5257" i="8"/>
  <c r="G5258" i="8"/>
  <c r="G5259" i="8"/>
  <c r="G5260" i="8"/>
  <c r="G5261" i="8"/>
  <c r="G5262" i="8"/>
  <c r="G5263" i="8"/>
  <c r="G5264" i="8"/>
  <c r="G5265" i="8"/>
  <c r="G5266" i="8"/>
  <c r="G5267" i="8"/>
  <c r="G5268" i="8"/>
  <c r="G5269" i="8"/>
  <c r="G5270" i="8"/>
  <c r="G5271" i="8"/>
  <c r="G5272" i="8"/>
  <c r="G5273" i="8"/>
  <c r="G5274" i="8"/>
  <c r="G5275" i="8"/>
  <c r="G5276" i="8"/>
  <c r="G5277" i="8"/>
  <c r="G5278" i="8"/>
  <c r="G5279" i="8"/>
  <c r="G5280" i="8"/>
  <c r="G5281" i="8"/>
  <c r="G5282" i="8"/>
  <c r="G5283" i="8"/>
  <c r="G5284" i="8"/>
  <c r="G5285" i="8"/>
  <c r="G5286" i="8"/>
  <c r="G5287" i="8"/>
  <c r="G5288" i="8"/>
  <c r="G5289" i="8"/>
  <c r="G5290" i="8"/>
  <c r="G5291" i="8"/>
  <c r="G5292" i="8"/>
  <c r="G5293" i="8"/>
  <c r="G5294" i="8"/>
  <c r="G5295" i="8"/>
  <c r="G5296" i="8"/>
  <c r="G5297" i="8"/>
  <c r="G5298" i="8"/>
  <c r="G5299" i="8"/>
  <c r="G5300" i="8"/>
  <c r="G5301" i="8"/>
  <c r="G5302" i="8"/>
  <c r="G5303" i="8"/>
  <c r="G5304" i="8"/>
  <c r="G5305" i="8"/>
  <c r="G5306" i="8"/>
  <c r="G5307" i="8"/>
  <c r="G5308" i="8"/>
  <c r="G5309" i="8"/>
  <c r="G5310" i="8"/>
  <c r="G5311" i="8"/>
  <c r="G5312" i="8"/>
  <c r="G5313" i="8"/>
  <c r="G5314" i="8"/>
  <c r="G5315" i="8"/>
  <c r="G5316" i="8"/>
  <c r="G5317" i="8"/>
  <c r="G5318" i="8"/>
  <c r="G5319" i="8"/>
  <c r="G5320" i="8"/>
  <c r="G5321" i="8"/>
  <c r="G5322" i="8"/>
  <c r="G5323" i="8"/>
  <c r="G5324" i="8"/>
  <c r="G5325" i="8"/>
  <c r="G5326" i="8"/>
  <c r="G5327" i="8"/>
  <c r="G5328" i="8"/>
  <c r="G5329" i="8"/>
  <c r="G5330" i="8"/>
  <c r="G5331" i="8"/>
  <c r="G5332" i="8"/>
  <c r="G5333" i="8"/>
  <c r="G5334" i="8"/>
  <c r="G5335" i="8"/>
  <c r="G5336" i="8"/>
  <c r="G5337" i="8"/>
  <c r="G5338" i="8"/>
  <c r="G5339" i="8"/>
  <c r="G5340" i="8"/>
  <c r="G5341" i="8"/>
  <c r="G5342" i="8"/>
  <c r="G5343" i="8"/>
  <c r="G5344" i="8"/>
  <c r="G5345" i="8"/>
  <c r="G5346" i="8"/>
  <c r="G5347" i="8"/>
  <c r="G5348" i="8"/>
  <c r="G5349" i="8"/>
  <c r="G5350" i="8"/>
  <c r="G5351" i="8"/>
  <c r="G5352" i="8"/>
  <c r="G5353" i="8"/>
  <c r="G5354" i="8"/>
  <c r="G5355" i="8"/>
  <c r="G5356" i="8"/>
  <c r="G5357" i="8"/>
  <c r="G5358" i="8"/>
  <c r="G5359" i="8"/>
  <c r="G5360" i="8"/>
  <c r="G5361" i="8"/>
  <c r="G5362" i="8"/>
  <c r="G5363" i="8"/>
  <c r="G5364" i="8"/>
  <c r="G5365" i="8"/>
  <c r="G5366" i="8"/>
  <c r="G5367" i="8"/>
  <c r="G5368" i="8"/>
  <c r="G5369" i="8"/>
  <c r="G5370" i="8"/>
  <c r="G5371" i="8"/>
  <c r="G5372" i="8"/>
  <c r="G5373" i="8"/>
  <c r="G5374" i="8"/>
  <c r="G5375" i="8"/>
  <c r="G5376" i="8"/>
  <c r="G5377" i="8"/>
  <c r="G5378" i="8"/>
  <c r="G5379" i="8"/>
  <c r="G5380" i="8"/>
  <c r="G5381" i="8"/>
  <c r="G5382" i="8"/>
  <c r="G5383" i="8"/>
  <c r="G5384" i="8"/>
  <c r="G5385" i="8"/>
  <c r="G5386" i="8"/>
  <c r="G5387" i="8"/>
  <c r="G5388" i="8"/>
  <c r="G5389" i="8"/>
  <c r="G5390" i="8"/>
  <c r="G5391" i="8"/>
  <c r="G5392" i="8"/>
  <c r="G5393" i="8"/>
  <c r="G5394" i="8"/>
  <c r="G5395" i="8"/>
  <c r="G5396" i="8"/>
  <c r="G5397" i="8"/>
  <c r="G5398" i="8"/>
  <c r="G5399" i="8"/>
  <c r="G5400" i="8"/>
  <c r="G5401" i="8"/>
  <c r="G5402" i="8"/>
  <c r="G5403" i="8"/>
  <c r="G5404" i="8"/>
  <c r="G5405" i="8"/>
  <c r="G5406" i="8"/>
  <c r="G5407" i="8"/>
  <c r="G5408" i="8"/>
  <c r="G5409" i="8"/>
  <c r="G5410" i="8"/>
  <c r="G5411" i="8"/>
  <c r="G5412" i="8"/>
  <c r="G5413" i="8"/>
  <c r="G5414" i="8"/>
  <c r="G5415" i="8"/>
  <c r="G5416" i="8"/>
  <c r="G5417" i="8"/>
  <c r="G5418" i="8"/>
  <c r="G5419" i="8"/>
  <c r="G5420" i="8"/>
  <c r="G5421" i="8"/>
  <c r="G5422" i="8"/>
  <c r="G5423" i="8"/>
  <c r="G5424" i="8"/>
  <c r="G5425" i="8"/>
  <c r="G5426" i="8"/>
  <c r="G5427" i="8"/>
  <c r="G5428" i="8"/>
  <c r="G5429" i="8"/>
  <c r="G5430" i="8"/>
  <c r="G5431" i="8"/>
  <c r="G5432" i="8"/>
  <c r="G5433" i="8"/>
  <c r="G5434" i="8"/>
  <c r="G5435" i="8"/>
  <c r="G5436" i="8"/>
  <c r="G5437" i="8"/>
  <c r="G5438" i="8"/>
  <c r="G5439" i="8"/>
  <c r="G5440" i="8"/>
  <c r="G5441" i="8"/>
  <c r="G5442" i="8"/>
  <c r="G5443" i="8"/>
  <c r="G5444" i="8"/>
  <c r="G5445" i="8"/>
  <c r="G5446" i="8"/>
  <c r="G5447" i="8"/>
  <c r="G5448" i="8"/>
  <c r="G5449" i="8"/>
  <c r="G5450" i="8"/>
  <c r="G5451" i="8"/>
  <c r="G5452" i="8"/>
  <c r="G5453" i="8"/>
  <c r="G5454" i="8"/>
  <c r="G5455" i="8"/>
  <c r="G5456" i="8"/>
  <c r="G5457" i="8"/>
  <c r="G5458" i="8"/>
  <c r="G5459" i="8"/>
  <c r="G5460" i="8"/>
  <c r="G5461" i="8"/>
  <c r="G5462" i="8"/>
  <c r="G5463" i="8"/>
  <c r="G5464" i="8"/>
  <c r="G5465" i="8"/>
  <c r="G5466" i="8"/>
  <c r="G5467" i="8"/>
  <c r="G5468" i="8"/>
  <c r="G5469" i="8"/>
  <c r="G5470" i="8"/>
  <c r="G5471" i="8"/>
  <c r="G5472" i="8"/>
  <c r="G5473" i="8"/>
  <c r="G5474" i="8"/>
  <c r="G5475" i="8"/>
  <c r="G5476" i="8"/>
  <c r="G5477" i="8"/>
  <c r="G5478" i="8"/>
  <c r="G5479" i="8"/>
  <c r="G5480" i="8"/>
  <c r="G5481" i="8"/>
  <c r="G5482" i="8"/>
  <c r="G5483" i="8"/>
  <c r="G5484" i="8"/>
  <c r="G5485" i="8"/>
  <c r="G5486" i="8"/>
  <c r="G5487" i="8"/>
  <c r="G5488" i="8"/>
  <c r="G5489" i="8"/>
  <c r="G5490" i="8"/>
  <c r="G5491" i="8"/>
  <c r="G5492" i="8"/>
  <c r="G5493" i="8"/>
  <c r="G5494" i="8"/>
  <c r="G5495" i="8"/>
  <c r="G5496" i="8"/>
  <c r="G5497" i="8"/>
  <c r="G5498" i="8"/>
  <c r="G5499" i="8"/>
  <c r="G5500" i="8"/>
  <c r="G5501" i="8"/>
  <c r="G5502" i="8"/>
  <c r="G5503" i="8"/>
  <c r="G5504" i="8"/>
  <c r="G5505" i="8"/>
  <c r="G5506" i="8"/>
  <c r="G5507" i="8"/>
  <c r="G5508" i="8"/>
  <c r="G5509" i="8"/>
  <c r="G5510" i="8"/>
  <c r="G5511" i="8"/>
  <c r="G5512" i="8"/>
  <c r="G5513" i="8"/>
  <c r="G5514" i="8"/>
  <c r="G5515" i="8"/>
  <c r="G5516" i="8"/>
  <c r="G5517" i="8"/>
  <c r="G5518" i="8"/>
  <c r="G5519" i="8"/>
  <c r="G5520" i="8"/>
  <c r="G5521" i="8"/>
  <c r="G5522" i="8"/>
  <c r="G5523" i="8"/>
  <c r="G5524" i="8"/>
  <c r="G5525" i="8"/>
  <c r="G5526" i="8"/>
  <c r="G5527" i="8"/>
  <c r="G5528" i="8"/>
  <c r="G5529" i="8"/>
  <c r="G5530" i="8"/>
  <c r="G5531" i="8"/>
  <c r="G5532" i="8"/>
  <c r="G5533" i="8"/>
  <c r="G5534" i="8"/>
  <c r="G5535" i="8"/>
  <c r="G5536" i="8"/>
  <c r="G5537" i="8"/>
  <c r="G5538" i="8"/>
  <c r="G5539" i="8"/>
  <c r="G5540" i="8"/>
  <c r="G5541" i="8"/>
  <c r="G5542" i="8"/>
  <c r="G5543" i="8"/>
  <c r="G5544" i="8"/>
  <c r="G5545" i="8"/>
  <c r="G5546" i="8"/>
  <c r="G5547" i="8"/>
  <c r="G5548" i="8"/>
  <c r="G5549" i="8"/>
  <c r="G5550" i="8"/>
  <c r="G5551" i="8"/>
  <c r="G5552" i="8"/>
  <c r="G5553" i="8"/>
  <c r="G5554" i="8"/>
  <c r="G5555" i="8"/>
  <c r="G5556" i="8"/>
  <c r="G5557" i="8"/>
  <c r="G5558" i="8"/>
  <c r="G5559" i="8"/>
  <c r="G5560" i="8"/>
  <c r="G5561" i="8"/>
  <c r="G5562" i="8"/>
  <c r="G5563" i="8"/>
  <c r="G5564" i="8"/>
  <c r="G5565" i="8"/>
  <c r="G5566" i="8"/>
  <c r="G5567" i="8"/>
  <c r="G5568" i="8"/>
  <c r="G5569" i="8"/>
  <c r="G5570" i="8"/>
  <c r="G5571" i="8"/>
  <c r="G5572" i="8"/>
  <c r="G5573" i="8"/>
  <c r="G5574" i="8"/>
  <c r="G5575" i="8"/>
  <c r="G5576" i="8"/>
  <c r="G5577" i="8"/>
  <c r="G5578" i="8"/>
  <c r="G5579" i="8"/>
  <c r="G5580" i="8"/>
  <c r="G5581" i="8"/>
  <c r="G5582" i="8"/>
  <c r="G5583" i="8"/>
  <c r="G5584" i="8"/>
  <c r="G5585" i="8"/>
  <c r="G5586" i="8"/>
  <c r="G5587" i="8"/>
  <c r="G5588" i="8"/>
  <c r="G5589" i="8"/>
  <c r="G5590" i="8"/>
  <c r="G5591" i="8"/>
  <c r="G5592" i="8"/>
  <c r="G5593" i="8"/>
  <c r="G5594" i="8"/>
  <c r="G5595" i="8"/>
  <c r="G5596" i="8"/>
  <c r="G5597" i="8"/>
  <c r="G5598" i="8"/>
  <c r="G5599" i="8"/>
  <c r="G5600" i="8"/>
  <c r="G5601" i="8"/>
  <c r="G5602" i="8"/>
  <c r="G5603" i="8"/>
  <c r="G5604" i="8"/>
  <c r="G5605" i="8"/>
  <c r="G5606" i="8"/>
  <c r="G5607" i="8"/>
  <c r="G5608" i="8"/>
  <c r="G5609" i="8"/>
  <c r="G5610" i="8"/>
  <c r="G5611" i="8"/>
  <c r="G5612" i="8"/>
  <c r="G5613" i="8"/>
  <c r="G5614" i="8"/>
  <c r="G5615" i="8"/>
  <c r="G5616" i="8"/>
  <c r="G5617" i="8"/>
  <c r="G5618" i="8"/>
  <c r="G5619" i="8"/>
  <c r="G5620" i="8"/>
  <c r="G5621" i="8"/>
  <c r="G5622" i="8"/>
  <c r="G5623" i="8"/>
  <c r="G5624" i="8"/>
  <c r="G5625" i="8"/>
  <c r="G5626" i="8"/>
  <c r="G5627" i="8"/>
  <c r="G5628" i="8"/>
  <c r="G5629" i="8"/>
  <c r="G5630" i="8"/>
  <c r="G5631" i="8"/>
  <c r="G5632" i="8"/>
  <c r="G5633" i="8"/>
  <c r="G5634" i="8"/>
  <c r="G5635" i="8"/>
  <c r="G5636" i="8"/>
  <c r="G5637" i="8"/>
  <c r="G5638" i="8"/>
  <c r="G5639" i="8"/>
  <c r="G5640" i="8"/>
  <c r="G5641" i="8"/>
  <c r="G5642" i="8"/>
  <c r="G5643" i="8"/>
  <c r="G5644" i="8"/>
  <c r="G5645" i="8"/>
  <c r="G5646" i="8"/>
  <c r="G5647" i="8"/>
  <c r="G5648" i="8"/>
  <c r="G5649" i="8"/>
  <c r="G5650" i="8"/>
  <c r="G5651" i="8"/>
  <c r="G5652" i="8"/>
  <c r="G5653" i="8"/>
  <c r="G5654" i="8"/>
  <c r="G5655" i="8"/>
  <c r="G5656" i="8"/>
  <c r="G5657" i="8"/>
  <c r="G5658" i="8"/>
  <c r="G5659" i="8"/>
  <c r="G5660" i="8"/>
  <c r="G5661" i="8"/>
  <c r="G5662" i="8"/>
  <c r="G5663" i="8"/>
  <c r="G5664" i="8"/>
  <c r="G5665" i="8"/>
  <c r="G5666" i="8"/>
  <c r="G5667" i="8"/>
  <c r="G5668" i="8"/>
  <c r="G5669" i="8"/>
  <c r="G5670" i="8"/>
  <c r="G5671" i="8"/>
  <c r="G5672" i="8"/>
  <c r="G5673" i="8"/>
  <c r="G5674" i="8"/>
  <c r="G5675" i="8"/>
  <c r="G5676" i="8"/>
  <c r="G5677" i="8"/>
  <c r="G5678" i="8"/>
  <c r="G5679" i="8"/>
  <c r="G5680" i="8"/>
  <c r="G5681" i="8"/>
  <c r="G5682" i="8"/>
  <c r="G5683" i="8"/>
  <c r="G5684" i="8"/>
  <c r="G5685" i="8"/>
  <c r="G5686" i="8"/>
  <c r="G5687" i="8"/>
  <c r="G5688" i="8"/>
  <c r="G5689" i="8"/>
  <c r="G5690" i="8"/>
  <c r="G5691" i="8"/>
  <c r="G5692" i="8"/>
  <c r="G5693" i="8"/>
  <c r="G5694" i="8"/>
  <c r="G5695" i="8"/>
  <c r="G5696" i="8"/>
  <c r="G5697" i="8"/>
  <c r="G5698" i="8"/>
  <c r="G5699" i="8"/>
  <c r="G5700" i="8"/>
  <c r="G5701" i="8"/>
  <c r="G5702" i="8"/>
  <c r="G5703" i="8"/>
  <c r="G5704" i="8"/>
  <c r="G5705" i="8"/>
  <c r="G5706" i="8"/>
  <c r="G5707" i="8"/>
  <c r="G5708" i="8"/>
  <c r="G5709" i="8"/>
  <c r="G5710" i="8"/>
  <c r="G5711" i="8"/>
  <c r="G5712" i="8"/>
  <c r="G5713" i="8"/>
  <c r="G5714" i="8"/>
  <c r="G5715" i="8"/>
  <c r="G5716" i="8"/>
  <c r="G5717" i="8"/>
  <c r="G5718" i="8"/>
  <c r="G5719" i="8"/>
  <c r="G5720" i="8"/>
  <c r="G5721" i="8"/>
  <c r="G5722" i="8"/>
  <c r="G5723" i="8"/>
  <c r="G5724" i="8"/>
  <c r="G5725" i="8"/>
  <c r="G5726" i="8"/>
  <c r="G5727" i="8"/>
  <c r="G5728" i="8"/>
  <c r="G5729" i="8"/>
  <c r="G5730" i="8"/>
  <c r="G5731" i="8"/>
  <c r="G5732" i="8"/>
  <c r="G5733" i="8"/>
  <c r="G5734" i="8"/>
  <c r="G5735" i="8"/>
  <c r="G5736" i="8"/>
  <c r="G5737" i="8"/>
  <c r="G5738" i="8"/>
  <c r="G5739" i="8"/>
  <c r="G5740" i="8"/>
  <c r="G5741" i="8"/>
  <c r="G5742" i="8"/>
  <c r="G5743" i="8"/>
  <c r="G5744" i="8"/>
  <c r="G5745" i="8"/>
  <c r="G5746" i="8"/>
  <c r="G5747" i="8"/>
  <c r="G5748" i="8"/>
  <c r="G5749" i="8"/>
  <c r="G5750" i="8"/>
  <c r="G5751" i="8"/>
  <c r="G5752" i="8"/>
  <c r="G5753" i="8"/>
  <c r="G5754" i="8"/>
  <c r="G5755" i="8"/>
  <c r="G5756" i="8"/>
  <c r="G5757" i="8"/>
  <c r="G5758" i="8"/>
  <c r="G5759" i="8"/>
  <c r="G5760" i="8"/>
  <c r="G5761" i="8"/>
  <c r="G5762" i="8"/>
  <c r="G5763" i="8"/>
  <c r="G5764" i="8"/>
  <c r="G5765" i="8"/>
  <c r="G5766" i="8"/>
  <c r="G5767" i="8"/>
  <c r="G5768" i="8"/>
  <c r="G5769" i="8"/>
  <c r="G5770" i="8"/>
  <c r="G5771" i="8"/>
  <c r="G5772" i="8"/>
  <c r="G5773" i="8"/>
  <c r="G5774" i="8"/>
  <c r="G5775" i="8"/>
  <c r="G5776" i="8"/>
  <c r="G5777" i="8"/>
  <c r="G5778" i="8"/>
  <c r="G5779" i="8"/>
  <c r="G5780" i="8"/>
  <c r="G5781" i="8"/>
  <c r="G5782" i="8"/>
  <c r="G5783" i="8"/>
  <c r="G5784" i="8"/>
  <c r="G5785" i="8"/>
  <c r="G5786" i="8"/>
  <c r="G5787" i="8"/>
  <c r="G5788" i="8"/>
  <c r="G5789" i="8"/>
  <c r="G5790" i="8"/>
  <c r="G5791" i="8"/>
  <c r="G5792" i="8"/>
  <c r="G5793" i="8"/>
  <c r="G5794" i="8"/>
  <c r="G5795" i="8"/>
  <c r="G5796" i="8"/>
  <c r="G5797" i="8"/>
  <c r="G5798" i="8"/>
  <c r="G5799" i="8"/>
  <c r="G5800" i="8"/>
  <c r="G5801" i="8"/>
  <c r="G5802" i="8"/>
  <c r="G5803" i="8"/>
  <c r="G5804" i="8"/>
  <c r="G5805" i="8"/>
  <c r="G5806" i="8"/>
  <c r="G5807" i="8"/>
  <c r="G5808" i="8"/>
  <c r="G5809" i="8"/>
  <c r="G5810" i="8"/>
  <c r="G5811" i="8"/>
  <c r="G5812" i="8"/>
  <c r="G5813" i="8"/>
  <c r="G5814" i="8"/>
  <c r="G5815" i="8"/>
  <c r="G5816" i="8"/>
  <c r="G5817" i="8"/>
  <c r="G5818" i="8"/>
  <c r="G5819" i="8"/>
  <c r="G5820" i="8"/>
  <c r="G5821" i="8"/>
  <c r="G5822" i="8"/>
  <c r="G5823" i="8"/>
  <c r="G5824" i="8"/>
  <c r="G5825" i="8"/>
  <c r="G5826" i="8"/>
  <c r="G5827" i="8"/>
  <c r="G5828" i="8"/>
  <c r="G5829" i="8"/>
  <c r="G5830" i="8"/>
  <c r="G5831" i="8"/>
  <c r="G5832" i="8"/>
  <c r="G5833" i="8"/>
  <c r="G5834" i="8"/>
  <c r="G5835" i="8"/>
  <c r="G5836" i="8"/>
  <c r="G5837" i="8"/>
  <c r="G5838" i="8"/>
  <c r="G5839" i="8"/>
  <c r="G5840" i="8"/>
  <c r="G5841" i="8"/>
  <c r="G5842" i="8"/>
  <c r="G5843" i="8"/>
  <c r="G5844" i="8"/>
  <c r="G5845" i="8"/>
  <c r="G5846" i="8"/>
  <c r="G5847" i="8"/>
  <c r="G5848" i="8"/>
  <c r="G5849" i="8"/>
  <c r="G5850" i="8"/>
  <c r="G5851" i="8"/>
  <c r="G5852" i="8"/>
  <c r="G5853" i="8"/>
  <c r="G5854" i="8"/>
  <c r="G5855" i="8"/>
  <c r="G5856" i="8"/>
  <c r="G5857" i="8"/>
  <c r="G5858" i="8"/>
  <c r="G5859" i="8"/>
  <c r="G5860" i="8"/>
  <c r="G5861" i="8"/>
  <c r="G5862" i="8"/>
  <c r="G5863" i="8"/>
  <c r="G5864" i="8"/>
  <c r="G5865" i="8"/>
  <c r="G5866" i="8"/>
  <c r="G5867" i="8"/>
  <c r="G5868" i="8"/>
  <c r="G5869" i="8"/>
  <c r="G5870" i="8"/>
  <c r="G5871" i="8"/>
  <c r="G5872" i="8"/>
  <c r="G5873" i="8"/>
  <c r="G5874" i="8"/>
  <c r="G5875" i="8"/>
  <c r="G5876" i="8"/>
  <c r="G5877" i="8"/>
  <c r="G5878" i="8"/>
  <c r="G5879" i="8"/>
  <c r="G5880" i="8"/>
  <c r="G5881" i="8"/>
  <c r="G5882" i="8"/>
  <c r="G5883" i="8"/>
  <c r="G5884" i="8"/>
  <c r="G5885" i="8"/>
  <c r="G5886" i="8"/>
  <c r="G5887" i="8"/>
  <c r="G5888" i="8"/>
  <c r="G5889" i="8"/>
  <c r="G5890" i="8"/>
  <c r="G5891" i="8"/>
  <c r="G5892" i="8"/>
  <c r="G5893" i="8"/>
  <c r="G5894" i="8"/>
  <c r="G5895" i="8"/>
  <c r="G5896" i="8"/>
  <c r="G5897" i="8"/>
  <c r="G5898" i="8"/>
  <c r="G5899" i="8"/>
  <c r="G5900" i="8"/>
  <c r="G5901" i="8"/>
  <c r="G5902" i="8"/>
  <c r="G5903" i="8"/>
  <c r="G5904" i="8"/>
  <c r="G5905" i="8"/>
  <c r="G5906" i="8"/>
  <c r="G5907" i="8"/>
  <c r="G5908" i="8"/>
  <c r="G5909" i="8"/>
  <c r="G5910" i="8"/>
  <c r="G5911" i="8"/>
  <c r="G5912" i="8"/>
  <c r="G5913" i="8"/>
  <c r="G5914" i="8"/>
  <c r="G5915" i="8"/>
  <c r="G5916" i="8"/>
  <c r="G5917" i="8"/>
  <c r="G5918" i="8"/>
  <c r="G5919" i="8"/>
  <c r="G5920" i="8"/>
  <c r="G5921" i="8"/>
  <c r="G5922" i="8"/>
  <c r="G5923" i="8"/>
  <c r="G5924" i="8"/>
  <c r="G5925" i="8"/>
  <c r="G5926" i="8"/>
  <c r="G5927" i="8"/>
  <c r="G5928" i="8"/>
  <c r="G5929" i="8"/>
  <c r="G5930" i="8"/>
  <c r="G5931" i="8"/>
  <c r="G5932" i="8"/>
  <c r="G5933" i="8"/>
  <c r="G5934" i="8"/>
  <c r="G5935" i="8"/>
  <c r="G5936" i="8"/>
  <c r="G5937" i="8"/>
  <c r="G5938" i="8"/>
  <c r="G5939" i="8"/>
  <c r="G5940" i="8"/>
  <c r="G5941" i="8"/>
  <c r="G5942" i="8"/>
  <c r="G5943" i="8"/>
  <c r="G5944" i="8"/>
  <c r="G5945" i="8"/>
  <c r="G5946" i="8"/>
  <c r="G5947" i="8"/>
  <c r="G5948" i="8"/>
  <c r="G5949" i="8"/>
  <c r="G5950" i="8"/>
  <c r="G5951" i="8"/>
  <c r="G5952" i="8"/>
  <c r="G5953" i="8"/>
  <c r="G5954" i="8"/>
  <c r="G5955" i="8"/>
  <c r="G5956" i="8"/>
  <c r="G5957" i="8"/>
  <c r="G5958" i="8"/>
  <c r="G5959" i="8"/>
  <c r="G5960" i="8"/>
  <c r="G5961" i="8"/>
  <c r="G5962" i="8"/>
  <c r="G5963" i="8"/>
  <c r="G5964" i="8"/>
  <c r="G5965" i="8"/>
  <c r="G5966" i="8"/>
  <c r="G5967" i="8"/>
  <c r="G5968" i="8"/>
  <c r="G5969" i="8"/>
  <c r="G5970" i="8"/>
  <c r="G5971" i="8"/>
  <c r="G5972" i="8"/>
  <c r="G5973" i="8"/>
  <c r="G5974" i="8"/>
  <c r="G5975" i="8"/>
  <c r="G5976" i="8"/>
  <c r="G5977" i="8"/>
  <c r="G5978" i="8"/>
  <c r="G5979" i="8"/>
  <c r="G5980" i="8"/>
  <c r="G5981" i="8"/>
  <c r="G5982" i="8"/>
  <c r="G5983" i="8"/>
  <c r="G5984" i="8"/>
  <c r="G5985" i="8"/>
  <c r="G5986" i="8"/>
  <c r="G5987" i="8"/>
  <c r="G5988" i="8"/>
  <c r="G5989" i="8"/>
  <c r="G5990" i="8"/>
  <c r="G5991" i="8"/>
  <c r="G5992" i="8"/>
  <c r="G5993" i="8"/>
  <c r="G5994" i="8"/>
  <c r="G5995" i="8"/>
  <c r="G5996" i="8"/>
  <c r="G5997" i="8"/>
  <c r="G5998" i="8"/>
  <c r="G5999" i="8"/>
  <c r="G6000" i="8"/>
  <c r="G6001" i="8"/>
  <c r="G6002" i="8"/>
  <c r="G6003" i="8"/>
  <c r="G6004" i="8"/>
  <c r="G6005" i="8"/>
  <c r="G6006" i="8"/>
  <c r="G6007" i="8"/>
  <c r="G6008" i="8"/>
  <c r="G6009" i="8"/>
  <c r="G6010" i="8"/>
  <c r="G6011" i="8"/>
  <c r="G6012" i="8"/>
  <c r="G6013" i="8"/>
  <c r="G6014" i="8"/>
  <c r="G6015" i="8"/>
  <c r="G6016" i="8"/>
  <c r="G6017" i="8"/>
  <c r="G6018" i="8"/>
  <c r="G6019" i="8"/>
  <c r="G6020" i="8"/>
  <c r="G6021" i="8"/>
  <c r="G6022" i="8"/>
  <c r="G6023" i="8"/>
  <c r="G6024" i="8"/>
  <c r="G6025" i="8"/>
  <c r="G6026" i="8"/>
  <c r="G6027" i="8"/>
  <c r="G6028" i="8"/>
  <c r="G6029" i="8"/>
  <c r="G6030" i="8"/>
  <c r="G6031" i="8"/>
  <c r="G6032" i="8"/>
  <c r="G6033" i="8"/>
  <c r="G6034" i="8"/>
  <c r="G6035" i="8"/>
  <c r="G6036" i="8"/>
  <c r="G6037" i="8"/>
  <c r="G6038" i="8"/>
  <c r="G6039" i="8"/>
  <c r="G6040" i="8"/>
  <c r="G6041" i="8"/>
  <c r="G6042" i="8"/>
  <c r="G6043" i="8"/>
  <c r="G6044" i="8"/>
  <c r="G6045" i="8"/>
  <c r="G6046" i="8"/>
  <c r="G6047" i="8"/>
  <c r="G6048" i="8"/>
  <c r="G6049" i="8"/>
  <c r="G6050" i="8"/>
  <c r="G6051" i="8"/>
  <c r="G6052" i="8"/>
  <c r="G6053" i="8"/>
  <c r="G6054" i="8"/>
  <c r="G6055" i="8"/>
  <c r="G6056" i="8"/>
  <c r="G6057" i="8"/>
  <c r="G6058" i="8"/>
  <c r="G6059" i="8"/>
  <c r="G6060" i="8"/>
  <c r="G6061" i="8"/>
  <c r="G6062" i="8"/>
  <c r="G6063" i="8"/>
  <c r="G6064" i="8"/>
  <c r="G6065" i="8"/>
  <c r="G6066" i="8"/>
  <c r="G6067" i="8"/>
  <c r="G6068" i="8"/>
  <c r="G6069" i="8"/>
  <c r="G6070" i="8"/>
  <c r="G6071" i="8"/>
  <c r="G6072" i="8"/>
  <c r="G6073" i="8"/>
  <c r="G6074" i="8"/>
  <c r="G6075" i="8"/>
  <c r="G6076" i="8"/>
  <c r="G6077" i="8"/>
  <c r="G6078" i="8"/>
  <c r="G6079" i="8"/>
  <c r="G6080" i="8"/>
  <c r="G6081" i="8"/>
  <c r="G6082" i="8"/>
  <c r="G6083" i="8"/>
  <c r="G6084" i="8"/>
  <c r="G6085" i="8"/>
  <c r="G6086" i="8"/>
  <c r="G6087" i="8"/>
  <c r="G6088" i="8"/>
  <c r="G6089" i="8"/>
  <c r="G6090" i="8"/>
  <c r="G6091" i="8"/>
  <c r="G6092" i="8"/>
  <c r="G6093" i="8"/>
  <c r="G6094" i="8"/>
  <c r="G6095" i="8"/>
  <c r="G6096" i="8"/>
  <c r="G6097" i="8"/>
  <c r="G6098" i="8"/>
  <c r="G6099" i="8"/>
  <c r="G6100" i="8"/>
  <c r="G6101" i="8"/>
  <c r="G6102" i="8"/>
  <c r="G6103" i="8"/>
  <c r="G6104" i="8"/>
  <c r="G6105" i="8"/>
  <c r="G6106" i="8"/>
  <c r="G6107" i="8"/>
  <c r="G6108" i="8"/>
  <c r="G6109" i="8"/>
  <c r="G6110" i="8"/>
  <c r="G6111" i="8"/>
  <c r="G6112" i="8"/>
  <c r="G6113" i="8"/>
  <c r="G6114" i="8"/>
  <c r="G6115" i="8"/>
  <c r="G6116" i="8"/>
  <c r="G6117" i="8"/>
  <c r="G6118" i="8"/>
  <c r="G6119" i="8"/>
  <c r="G6120" i="8"/>
  <c r="G6121" i="8"/>
  <c r="G6122" i="8"/>
  <c r="G6123" i="8"/>
  <c r="G6124" i="8"/>
  <c r="G6125" i="8"/>
  <c r="G6126" i="8"/>
  <c r="G6127" i="8"/>
  <c r="G6128" i="8"/>
  <c r="G6129" i="8"/>
  <c r="G6130" i="8"/>
  <c r="G6131" i="8"/>
  <c r="G6132" i="8"/>
  <c r="G6133" i="8"/>
  <c r="G6134" i="8"/>
  <c r="G6135" i="8"/>
  <c r="G6136" i="8"/>
  <c r="G6137" i="8"/>
  <c r="G6138" i="8"/>
  <c r="G6139" i="8"/>
  <c r="G6140" i="8"/>
  <c r="G6141" i="8"/>
  <c r="G6142" i="8"/>
  <c r="G6143" i="8"/>
  <c r="G6144" i="8"/>
  <c r="G6145" i="8"/>
  <c r="G6146" i="8"/>
  <c r="G6147" i="8"/>
  <c r="G6148" i="8"/>
  <c r="G6149" i="8"/>
  <c r="G6150" i="8"/>
  <c r="G6151" i="8"/>
  <c r="G6152" i="8"/>
  <c r="G6153" i="8"/>
  <c r="G6154" i="8"/>
  <c r="G6155" i="8"/>
  <c r="G6156" i="8"/>
  <c r="G6157" i="8"/>
  <c r="G6158" i="8"/>
  <c r="G6159" i="8"/>
  <c r="G6160" i="8"/>
  <c r="G6161" i="8"/>
  <c r="G6162" i="8"/>
  <c r="G6163" i="8"/>
  <c r="G6164" i="8"/>
  <c r="G6165" i="8"/>
  <c r="G6166" i="8"/>
  <c r="G6167" i="8"/>
  <c r="G6168" i="8"/>
  <c r="G6169" i="8"/>
  <c r="G6170" i="8"/>
  <c r="G6171" i="8"/>
  <c r="G6172" i="8"/>
  <c r="G6173" i="8"/>
  <c r="G6174" i="8"/>
  <c r="G6175" i="8"/>
  <c r="G6176" i="8"/>
  <c r="G6177" i="8"/>
  <c r="G6178" i="8"/>
  <c r="G6179" i="8"/>
  <c r="G6180" i="8"/>
  <c r="G6181" i="8"/>
  <c r="G6182" i="8"/>
  <c r="G6183" i="8"/>
  <c r="G6184" i="8"/>
  <c r="G6185" i="8"/>
  <c r="G6186" i="8"/>
  <c r="G6187" i="8"/>
  <c r="G6188" i="8"/>
  <c r="G6189" i="8"/>
  <c r="G6190" i="8"/>
  <c r="G6191" i="8"/>
  <c r="G6192" i="8"/>
  <c r="G6193" i="8"/>
  <c r="G6194" i="8"/>
  <c r="G6195" i="8"/>
  <c r="G6196" i="8"/>
  <c r="G6197" i="8"/>
  <c r="G6198" i="8"/>
  <c r="G6199" i="8"/>
  <c r="G6200" i="8"/>
  <c r="G6201" i="8"/>
  <c r="G6202" i="8"/>
  <c r="G6203" i="8"/>
  <c r="G6204" i="8"/>
  <c r="G6205" i="8"/>
  <c r="G6206" i="8"/>
  <c r="G6207" i="8"/>
  <c r="G6208" i="8"/>
  <c r="G6209" i="8"/>
  <c r="G6210" i="8"/>
  <c r="G6211" i="8"/>
  <c r="G6212" i="8"/>
  <c r="G6213" i="8"/>
  <c r="G6214" i="8"/>
  <c r="G6215" i="8"/>
  <c r="G6216" i="8"/>
  <c r="G6217" i="8"/>
  <c r="G6218" i="8"/>
  <c r="G6219" i="8"/>
  <c r="G6220" i="8"/>
  <c r="G6221" i="8"/>
  <c r="G6222" i="8"/>
  <c r="G6223" i="8"/>
  <c r="G6224" i="8"/>
  <c r="G6225" i="8"/>
  <c r="G6226" i="8"/>
  <c r="G6227" i="8"/>
  <c r="G6228" i="8"/>
  <c r="G6229" i="8"/>
  <c r="G6230" i="8"/>
  <c r="G6231" i="8"/>
  <c r="G6232" i="8"/>
  <c r="G6233" i="8"/>
  <c r="G6234" i="8"/>
  <c r="G6235" i="8"/>
  <c r="G6236" i="8"/>
  <c r="G6237" i="8"/>
  <c r="G6238" i="8"/>
  <c r="G6239" i="8"/>
  <c r="G6240" i="8"/>
  <c r="G6241" i="8"/>
  <c r="G6242" i="8"/>
  <c r="G6243" i="8"/>
  <c r="G6244" i="8"/>
  <c r="G6245" i="8"/>
  <c r="G6246" i="8"/>
  <c r="G6247" i="8"/>
  <c r="G6248" i="8"/>
  <c r="G6249" i="8"/>
  <c r="G6250" i="8"/>
  <c r="G6251" i="8"/>
  <c r="G6252" i="8"/>
  <c r="G6253" i="8"/>
  <c r="G6254" i="8"/>
  <c r="G6255" i="8"/>
  <c r="G6256" i="8"/>
  <c r="G6257" i="8"/>
  <c r="G6258" i="8"/>
  <c r="G6259" i="8"/>
  <c r="G6260" i="8"/>
  <c r="G6261" i="8"/>
  <c r="G6262" i="8"/>
  <c r="G6263" i="8"/>
  <c r="G6264" i="8"/>
  <c r="G6265" i="8"/>
  <c r="G6266" i="8"/>
  <c r="G6267" i="8"/>
  <c r="G6268" i="8"/>
  <c r="G6269" i="8"/>
  <c r="G6270" i="8"/>
  <c r="G6271" i="8"/>
  <c r="G6272" i="8"/>
  <c r="G6273" i="8"/>
  <c r="G6274" i="8"/>
  <c r="G6275" i="8"/>
  <c r="G6276" i="8"/>
  <c r="G6277" i="8"/>
  <c r="G6278" i="8"/>
  <c r="G6279" i="8"/>
  <c r="G6280" i="8"/>
  <c r="G6281" i="8"/>
  <c r="G6282" i="8"/>
  <c r="G6283" i="8"/>
  <c r="G6284" i="8"/>
  <c r="G6285" i="8"/>
  <c r="G6286" i="8"/>
  <c r="G6287" i="8"/>
  <c r="G6288" i="8"/>
  <c r="G6289" i="8"/>
  <c r="G6290" i="8"/>
  <c r="G6291" i="8"/>
  <c r="G6292" i="8"/>
  <c r="G6293" i="8"/>
  <c r="G6294" i="8"/>
  <c r="G6295" i="8"/>
  <c r="G6296" i="8"/>
  <c r="G6297" i="8"/>
  <c r="G6298" i="8"/>
  <c r="G6299" i="8"/>
  <c r="G6300" i="8"/>
  <c r="G6301" i="8"/>
  <c r="G6302" i="8"/>
  <c r="G6303" i="8"/>
  <c r="G6304" i="8"/>
  <c r="G6305" i="8"/>
  <c r="G6306" i="8"/>
  <c r="G6307" i="8"/>
  <c r="G6308" i="8"/>
  <c r="G6309" i="8"/>
  <c r="G6310" i="8"/>
  <c r="G6311" i="8"/>
  <c r="G6312" i="8"/>
  <c r="G6313" i="8"/>
  <c r="G6314" i="8"/>
  <c r="G6315" i="8"/>
  <c r="G6316" i="8"/>
  <c r="G6317" i="8"/>
  <c r="G6318" i="8"/>
  <c r="G6319" i="8"/>
  <c r="G6320" i="8"/>
  <c r="G6321" i="8"/>
  <c r="G6322" i="8"/>
  <c r="G6323" i="8"/>
  <c r="G6324" i="8"/>
  <c r="G6325" i="8"/>
  <c r="G6326" i="8"/>
  <c r="G6327" i="8"/>
  <c r="G6328" i="8"/>
  <c r="G6329" i="8"/>
  <c r="G6330" i="8"/>
  <c r="G6331" i="8"/>
  <c r="G6332" i="8"/>
  <c r="G6333" i="8"/>
  <c r="G6334" i="8"/>
  <c r="G6335" i="8"/>
  <c r="G6336" i="8"/>
  <c r="G6337" i="8"/>
  <c r="G6338" i="8"/>
  <c r="G6339" i="8"/>
  <c r="G6340" i="8"/>
  <c r="G6341" i="8"/>
  <c r="G6342" i="8"/>
  <c r="G6343" i="8"/>
  <c r="G6344" i="8"/>
  <c r="G6345" i="8"/>
  <c r="G6346" i="8"/>
  <c r="G6347" i="8"/>
  <c r="G6348" i="8"/>
  <c r="G6349" i="8"/>
  <c r="G6350" i="8"/>
  <c r="G6351" i="8"/>
  <c r="G6352" i="8"/>
  <c r="G6353" i="8"/>
  <c r="G6354" i="8"/>
  <c r="G6355" i="8"/>
  <c r="G6356" i="8"/>
  <c r="G6357" i="8"/>
  <c r="G6358" i="8"/>
  <c r="G6359" i="8"/>
  <c r="G6360" i="8"/>
  <c r="G6361" i="8"/>
  <c r="G6362" i="8"/>
  <c r="G6363" i="8"/>
  <c r="G6364" i="8"/>
  <c r="G6365" i="8"/>
  <c r="G6366" i="8"/>
  <c r="G6367" i="8"/>
  <c r="G6368" i="8"/>
  <c r="G6369" i="8"/>
  <c r="G6370" i="8"/>
  <c r="G6371" i="8"/>
  <c r="G6372" i="8"/>
  <c r="G6373" i="8"/>
  <c r="G6374" i="8"/>
  <c r="G6375" i="8"/>
  <c r="G6376" i="8"/>
  <c r="G6377" i="8"/>
  <c r="G6378" i="8"/>
  <c r="G6379" i="8"/>
  <c r="G6380" i="8"/>
  <c r="G6381" i="8"/>
  <c r="G6382" i="8"/>
  <c r="G6383" i="8"/>
  <c r="G6384" i="8"/>
  <c r="G6385" i="8"/>
  <c r="G6386" i="8"/>
  <c r="G6387" i="8"/>
  <c r="G6388" i="8"/>
  <c r="G6389" i="8"/>
  <c r="G6390" i="8"/>
  <c r="G6391" i="8"/>
  <c r="G6392" i="8"/>
  <c r="G6393" i="8"/>
  <c r="G6394" i="8"/>
  <c r="G6395" i="8"/>
  <c r="G6396" i="8"/>
  <c r="G6397" i="8"/>
  <c r="G6398" i="8"/>
  <c r="G6399" i="8"/>
  <c r="G6400" i="8"/>
  <c r="G6401" i="8"/>
  <c r="G6402" i="8"/>
  <c r="G6403" i="8"/>
  <c r="G6404" i="8"/>
  <c r="G6405" i="8"/>
  <c r="G6406" i="8"/>
  <c r="G6407" i="8"/>
  <c r="G6408" i="8"/>
  <c r="G6409" i="8"/>
  <c r="G6410" i="8"/>
  <c r="G6411" i="8"/>
  <c r="G6412" i="8"/>
  <c r="G6413" i="8"/>
  <c r="G6414" i="8"/>
  <c r="G6415" i="8"/>
  <c r="G6416" i="8"/>
  <c r="G6417" i="8"/>
  <c r="G6418" i="8"/>
  <c r="G6419" i="8"/>
  <c r="G6420" i="8"/>
  <c r="G6421" i="8"/>
  <c r="G6422" i="8"/>
  <c r="G6423" i="8"/>
  <c r="G6424" i="8"/>
  <c r="G6425" i="8"/>
  <c r="G6426" i="8"/>
  <c r="G6427" i="8"/>
  <c r="G6428" i="8"/>
  <c r="G6429" i="8"/>
  <c r="G6430" i="8"/>
  <c r="G6431" i="8"/>
  <c r="G6432" i="8"/>
  <c r="G6433" i="8"/>
  <c r="G6434" i="8"/>
  <c r="G6435" i="8"/>
  <c r="G6436" i="8"/>
  <c r="G6437" i="8"/>
  <c r="G6438" i="8"/>
  <c r="G6439" i="8"/>
  <c r="G6440" i="8"/>
  <c r="G6441" i="8"/>
  <c r="G6442" i="8"/>
  <c r="G6443" i="8"/>
  <c r="G6444" i="8"/>
  <c r="G6445" i="8"/>
  <c r="G6446" i="8"/>
  <c r="G6447" i="8"/>
  <c r="G6448" i="8"/>
  <c r="G6449" i="8"/>
  <c r="G6450" i="8"/>
  <c r="G6451" i="8"/>
  <c r="G6452" i="8"/>
  <c r="G6453" i="8"/>
  <c r="G6454" i="8"/>
  <c r="G6455" i="8"/>
  <c r="G6456" i="8"/>
  <c r="G6457" i="8"/>
  <c r="G6458" i="8"/>
  <c r="G6459" i="8"/>
  <c r="G6460" i="8"/>
  <c r="G6461" i="8"/>
  <c r="G6462" i="8"/>
  <c r="G6463" i="8"/>
  <c r="G6464" i="8"/>
  <c r="G6465" i="8"/>
  <c r="G6466" i="8"/>
  <c r="G6467" i="8"/>
  <c r="G6468" i="8"/>
  <c r="G6469" i="8"/>
  <c r="G6470" i="8"/>
  <c r="G6471" i="8"/>
  <c r="G6472" i="8"/>
  <c r="G6473" i="8"/>
  <c r="G6474" i="8"/>
  <c r="G6475" i="8"/>
  <c r="G6476" i="8"/>
  <c r="G6477" i="8"/>
  <c r="G6478" i="8"/>
  <c r="G6479" i="8"/>
  <c r="G6480" i="8"/>
  <c r="G6481" i="8"/>
  <c r="G6482" i="8"/>
  <c r="G6483" i="8"/>
  <c r="G6484" i="8"/>
  <c r="G6485" i="8"/>
  <c r="G6486" i="8"/>
  <c r="G6487" i="8"/>
  <c r="G6488" i="8"/>
  <c r="G6489" i="8"/>
  <c r="G6490" i="8"/>
  <c r="G6491" i="8"/>
  <c r="G6492" i="8"/>
  <c r="G6493" i="8"/>
  <c r="G6494" i="8"/>
  <c r="G6495" i="8"/>
  <c r="G6496" i="8"/>
  <c r="G6497" i="8"/>
  <c r="G6498" i="8"/>
  <c r="G6499" i="8"/>
  <c r="G6500" i="8"/>
  <c r="G6501" i="8"/>
  <c r="G6502" i="8"/>
  <c r="G6503" i="8"/>
  <c r="G6504" i="8"/>
  <c r="G6505" i="8"/>
  <c r="G6506" i="8"/>
  <c r="G6507" i="8"/>
  <c r="G6508" i="8"/>
  <c r="G6509" i="8"/>
  <c r="G6510" i="8"/>
  <c r="G6511" i="8"/>
  <c r="G6512" i="8"/>
  <c r="G6513" i="8"/>
  <c r="G6514" i="8"/>
  <c r="G6515" i="8"/>
  <c r="G6516" i="8"/>
  <c r="G6517" i="8"/>
  <c r="G6518" i="8"/>
  <c r="G6519" i="8"/>
  <c r="G6520" i="8"/>
  <c r="G6521" i="8"/>
  <c r="G6522" i="8"/>
  <c r="G6523" i="8"/>
  <c r="G6524" i="8"/>
  <c r="G6525" i="8"/>
  <c r="G6526" i="8"/>
  <c r="G6527" i="8"/>
  <c r="G6528" i="8"/>
  <c r="G6529" i="8"/>
  <c r="G6530" i="8"/>
  <c r="G6531" i="8"/>
  <c r="G6532" i="8"/>
  <c r="G6533" i="8"/>
  <c r="G6534" i="8"/>
  <c r="G6535" i="8"/>
  <c r="G6536" i="8"/>
  <c r="G6537" i="8"/>
  <c r="G6538" i="8"/>
  <c r="G6539" i="8"/>
  <c r="G6540" i="8"/>
  <c r="G6541" i="8"/>
  <c r="G6542" i="8"/>
  <c r="G6543" i="8"/>
  <c r="G6544" i="8"/>
  <c r="G6545" i="8"/>
  <c r="G6546" i="8"/>
  <c r="G6547" i="8"/>
  <c r="G6548" i="8"/>
  <c r="G6549" i="8"/>
  <c r="G6550" i="8"/>
  <c r="G6551" i="8"/>
  <c r="G6552" i="8"/>
  <c r="G6553" i="8"/>
  <c r="G6554" i="8"/>
  <c r="G6555" i="8"/>
  <c r="G6556" i="8"/>
  <c r="G6557" i="8"/>
  <c r="G6558" i="8"/>
  <c r="G6559" i="8"/>
  <c r="G6560" i="8"/>
  <c r="G6561" i="8"/>
  <c r="G6562" i="8"/>
  <c r="G6563" i="8"/>
  <c r="G6564" i="8"/>
  <c r="G6565" i="8"/>
  <c r="G6566" i="8"/>
  <c r="G6567" i="8"/>
  <c r="G6568" i="8"/>
  <c r="G6569" i="8"/>
  <c r="G6570" i="8"/>
  <c r="G6571" i="8"/>
  <c r="G6572" i="8"/>
  <c r="G6573" i="8"/>
  <c r="G6574" i="8"/>
  <c r="G6575" i="8"/>
  <c r="G6576" i="8"/>
  <c r="G6577" i="8"/>
  <c r="G6578" i="8"/>
  <c r="G6579" i="8"/>
  <c r="G6580" i="8"/>
  <c r="G6581" i="8"/>
  <c r="G6582" i="8"/>
  <c r="G6583" i="8"/>
  <c r="G6584" i="8"/>
  <c r="G6585" i="8"/>
  <c r="G6586" i="8"/>
  <c r="G6587" i="8"/>
  <c r="G6588" i="8"/>
  <c r="G6589" i="8"/>
  <c r="G6590" i="8"/>
  <c r="G6591" i="8"/>
  <c r="G6592" i="8"/>
  <c r="G6593" i="8"/>
  <c r="G6594" i="8"/>
  <c r="G6595" i="8"/>
  <c r="G6596" i="8"/>
  <c r="G6597" i="8"/>
  <c r="G6598" i="8"/>
  <c r="G6599" i="8"/>
  <c r="G6600" i="8"/>
  <c r="G6601" i="8"/>
  <c r="G6602" i="8"/>
  <c r="G6603" i="8"/>
  <c r="G6604" i="8"/>
  <c r="G6605" i="8"/>
  <c r="G6606" i="8"/>
  <c r="G6607" i="8"/>
  <c r="G6608" i="8"/>
  <c r="G6609" i="8"/>
  <c r="G6610" i="8"/>
  <c r="G6611" i="8"/>
  <c r="G6612" i="8"/>
  <c r="G6613" i="8"/>
  <c r="G6614" i="8"/>
  <c r="G6615" i="8"/>
  <c r="G6616" i="8"/>
  <c r="G6617" i="8"/>
  <c r="G6618" i="8"/>
  <c r="G6619" i="8"/>
  <c r="G6620" i="8"/>
  <c r="G6621" i="8"/>
  <c r="G6622" i="8"/>
  <c r="G6623" i="8"/>
  <c r="G6624" i="8"/>
  <c r="G6625" i="8"/>
  <c r="G6626" i="8"/>
  <c r="G6627" i="8"/>
  <c r="G6628" i="8"/>
  <c r="G6629" i="8"/>
  <c r="G6630" i="8"/>
  <c r="G6631" i="8"/>
  <c r="G6632" i="8"/>
  <c r="G6633" i="8"/>
  <c r="G6634" i="8"/>
  <c r="G6635" i="8"/>
  <c r="G6636" i="8"/>
  <c r="G6637" i="8"/>
  <c r="G6638" i="8"/>
  <c r="G6639" i="8"/>
  <c r="G6640" i="8"/>
  <c r="G6641" i="8"/>
  <c r="G6642" i="8"/>
  <c r="G6643" i="8"/>
  <c r="G6644" i="8"/>
  <c r="G6645" i="8"/>
  <c r="G6646" i="8"/>
  <c r="G6647" i="8"/>
  <c r="G6648" i="8"/>
  <c r="G6649" i="8"/>
  <c r="G6650" i="8"/>
  <c r="G6651" i="8"/>
  <c r="G6652" i="8"/>
  <c r="G6653" i="8"/>
  <c r="G6654" i="8"/>
  <c r="G6655" i="8"/>
  <c r="G6656" i="8"/>
  <c r="G6657" i="8"/>
  <c r="G6658" i="8"/>
  <c r="G6659" i="8"/>
  <c r="G6660" i="8"/>
  <c r="G6661" i="8"/>
  <c r="G6662" i="8"/>
  <c r="G6663" i="8"/>
  <c r="G6664" i="8"/>
  <c r="G6665" i="8"/>
  <c r="G6666" i="8"/>
  <c r="G6667" i="8"/>
  <c r="G6668" i="8"/>
  <c r="G6669" i="8"/>
  <c r="G6670" i="8"/>
  <c r="G6671" i="8"/>
  <c r="G6672" i="8"/>
  <c r="G6673" i="8"/>
  <c r="G6674" i="8"/>
  <c r="G6675" i="8"/>
  <c r="G6676" i="8"/>
  <c r="G6677" i="8"/>
  <c r="G6678" i="8"/>
  <c r="G6679" i="8"/>
  <c r="G6680" i="8"/>
  <c r="G6681" i="8"/>
  <c r="G6682" i="8"/>
  <c r="G6683" i="8"/>
  <c r="G6684" i="8"/>
  <c r="G6685" i="8"/>
  <c r="G6686" i="8"/>
  <c r="G6687" i="8"/>
  <c r="G6688" i="8"/>
  <c r="G6689" i="8"/>
  <c r="G6690" i="8"/>
  <c r="G6691" i="8"/>
  <c r="G6692" i="8"/>
  <c r="G6693" i="8"/>
  <c r="G6694" i="8"/>
  <c r="G6695" i="8"/>
  <c r="G6696" i="8"/>
  <c r="G6697" i="8"/>
  <c r="G6698" i="8"/>
  <c r="G6699" i="8"/>
  <c r="G6700" i="8"/>
  <c r="G6701" i="8"/>
  <c r="G6702" i="8"/>
  <c r="G6703" i="8"/>
  <c r="G6704" i="8"/>
  <c r="G6705" i="8"/>
  <c r="G6706" i="8"/>
  <c r="G6707" i="8"/>
  <c r="G6708" i="8"/>
  <c r="G6709" i="8"/>
  <c r="G6710" i="8"/>
  <c r="G6711" i="8"/>
  <c r="G6712" i="8"/>
  <c r="G6713" i="8"/>
  <c r="G6714" i="8"/>
  <c r="G6715" i="8"/>
  <c r="G6716" i="8"/>
  <c r="G6717" i="8"/>
  <c r="G6718" i="8"/>
  <c r="G6719" i="8"/>
  <c r="G6720" i="8"/>
  <c r="G6721" i="8"/>
  <c r="G6722" i="8"/>
  <c r="G6723" i="8"/>
  <c r="G6724" i="8"/>
  <c r="G6725" i="8"/>
  <c r="G6726" i="8"/>
  <c r="G6727" i="8"/>
  <c r="G6728" i="8"/>
  <c r="G6729" i="8"/>
  <c r="G6730" i="8"/>
  <c r="G6731" i="8"/>
  <c r="G6732" i="8"/>
  <c r="G6733" i="8"/>
  <c r="G6734" i="8"/>
  <c r="G6735" i="8"/>
  <c r="G6736" i="8"/>
  <c r="G6737" i="8"/>
  <c r="G6738" i="8"/>
  <c r="G6739" i="8"/>
  <c r="G6740" i="8"/>
  <c r="G6741" i="8"/>
  <c r="G6742" i="8"/>
  <c r="G6743" i="8"/>
  <c r="G6744" i="8"/>
  <c r="G6745" i="8"/>
  <c r="G6746" i="8"/>
  <c r="G6747" i="8"/>
  <c r="G6748" i="8"/>
  <c r="G6749" i="8"/>
  <c r="G6750" i="8"/>
  <c r="G6751" i="8"/>
  <c r="G6752" i="8"/>
  <c r="G6753" i="8"/>
  <c r="G6754" i="8"/>
  <c r="G6755" i="8"/>
  <c r="G6756" i="8"/>
  <c r="G6757" i="8"/>
  <c r="G6758" i="8"/>
  <c r="G6759" i="8"/>
  <c r="G6760" i="8"/>
  <c r="G6761" i="8"/>
  <c r="G6762" i="8"/>
  <c r="G6763" i="8"/>
  <c r="G6764" i="8"/>
  <c r="G6765" i="8"/>
  <c r="G6766" i="8"/>
  <c r="G6767" i="8"/>
  <c r="G6768" i="8"/>
  <c r="G6769" i="8"/>
  <c r="G6770" i="8"/>
  <c r="G6771" i="8"/>
  <c r="G6772" i="8"/>
  <c r="G6773" i="8"/>
  <c r="G6774" i="8"/>
  <c r="G6775" i="8"/>
  <c r="G6776" i="8"/>
  <c r="G6777" i="8"/>
  <c r="G6778" i="8"/>
  <c r="G6779" i="8"/>
  <c r="G6780" i="8"/>
  <c r="G6781" i="8"/>
  <c r="G6782" i="8"/>
  <c r="G6783" i="8"/>
  <c r="G6784" i="8"/>
  <c r="G6785" i="8"/>
  <c r="G6786" i="8"/>
  <c r="G6787" i="8"/>
  <c r="G6788" i="8"/>
  <c r="G6789" i="8"/>
  <c r="G6790" i="8"/>
  <c r="G6791" i="8"/>
  <c r="G6792" i="8"/>
  <c r="G6793" i="8"/>
  <c r="G6794" i="8"/>
  <c r="G6795" i="8"/>
  <c r="G6796" i="8"/>
  <c r="G6797" i="8"/>
  <c r="G6798" i="8"/>
  <c r="G6799" i="8"/>
  <c r="G6800" i="8"/>
  <c r="G6801" i="8"/>
  <c r="G6802" i="8"/>
  <c r="G6803" i="8"/>
  <c r="G6804" i="8"/>
  <c r="G6805" i="8"/>
  <c r="G6806" i="8"/>
  <c r="G6807" i="8"/>
  <c r="G6808" i="8"/>
  <c r="G6809" i="8"/>
  <c r="G6810" i="8"/>
  <c r="G6811" i="8"/>
  <c r="G6812" i="8"/>
  <c r="G6813" i="8"/>
  <c r="G6814" i="8"/>
  <c r="G6815" i="8"/>
  <c r="G6816" i="8"/>
  <c r="G6817" i="8"/>
  <c r="G6818" i="8"/>
  <c r="G6819" i="8"/>
  <c r="G6820" i="8"/>
  <c r="G6821" i="8"/>
  <c r="G6822" i="8"/>
  <c r="G6823" i="8"/>
  <c r="G6824" i="8"/>
  <c r="G6825" i="8"/>
  <c r="G6826" i="8"/>
  <c r="G6827" i="8"/>
  <c r="G6828" i="8"/>
  <c r="G6829" i="8"/>
  <c r="G6830" i="8"/>
  <c r="G6831" i="8"/>
  <c r="G6832" i="8"/>
  <c r="G6833" i="8"/>
  <c r="G6834" i="8"/>
  <c r="G6835" i="8"/>
  <c r="G6836" i="8"/>
  <c r="G6837" i="8"/>
  <c r="G6838" i="8"/>
  <c r="G6839" i="8"/>
  <c r="G6840" i="8"/>
  <c r="G6841" i="8"/>
  <c r="G6842" i="8"/>
  <c r="G6843" i="8"/>
  <c r="G6844" i="8"/>
  <c r="G6845" i="8"/>
  <c r="G6846" i="8"/>
  <c r="G6847" i="8"/>
  <c r="G6848" i="8"/>
  <c r="G6849" i="8"/>
  <c r="G6850" i="8"/>
  <c r="G6851" i="8"/>
  <c r="G6852" i="8"/>
  <c r="G6853" i="8"/>
  <c r="G6854" i="8"/>
  <c r="G6855" i="8"/>
  <c r="G6856" i="8"/>
  <c r="G6857" i="8"/>
  <c r="G6858" i="8"/>
  <c r="G6859" i="8"/>
  <c r="G6860" i="8"/>
  <c r="G6861" i="8"/>
  <c r="G6862" i="8"/>
  <c r="G6863" i="8"/>
  <c r="G6864" i="8"/>
  <c r="G6865" i="8"/>
  <c r="G6866" i="8"/>
  <c r="G6867" i="8"/>
  <c r="G6868" i="8"/>
  <c r="G6869" i="8"/>
  <c r="G6870" i="8"/>
  <c r="G6871" i="8"/>
  <c r="G6872" i="8"/>
  <c r="G6873" i="8"/>
  <c r="G6874" i="8"/>
  <c r="G6875" i="8"/>
  <c r="G6876" i="8"/>
  <c r="G6877" i="8"/>
  <c r="G6878" i="8"/>
  <c r="G6879" i="8"/>
  <c r="G6880" i="8"/>
  <c r="G6881" i="8"/>
  <c r="G6882" i="8"/>
  <c r="G6883" i="8"/>
  <c r="G6884" i="8"/>
  <c r="G6885" i="8"/>
  <c r="G6886" i="8"/>
  <c r="G6887" i="8"/>
  <c r="G6888" i="8"/>
  <c r="G6889" i="8"/>
  <c r="G6890" i="8"/>
  <c r="G6891" i="8"/>
  <c r="G6892" i="8"/>
  <c r="G6893" i="8"/>
  <c r="G6894" i="8"/>
  <c r="G6895" i="8"/>
  <c r="G6896" i="8"/>
  <c r="G6897" i="8"/>
  <c r="G6898" i="8"/>
  <c r="G6899" i="8"/>
  <c r="G6900" i="8"/>
  <c r="G6901" i="8"/>
  <c r="G6902" i="8"/>
  <c r="G6903" i="8"/>
  <c r="G6904" i="8"/>
  <c r="G6905" i="8"/>
  <c r="G6906" i="8"/>
  <c r="G6907" i="8"/>
  <c r="G6908" i="8"/>
  <c r="G6909" i="8"/>
  <c r="G6910" i="8"/>
  <c r="G6911" i="8"/>
  <c r="G6912" i="8"/>
  <c r="G6913" i="8"/>
  <c r="G6914" i="8"/>
  <c r="G6915" i="8"/>
  <c r="G6916" i="8"/>
  <c r="G6917" i="8"/>
  <c r="G6918" i="8"/>
  <c r="G6919" i="8"/>
  <c r="G6920" i="8"/>
  <c r="G6921" i="8"/>
  <c r="G6922" i="8"/>
  <c r="G6923" i="8"/>
  <c r="G6924" i="8"/>
  <c r="G6925" i="8"/>
  <c r="G6926" i="8"/>
  <c r="G6927" i="8"/>
  <c r="G6928" i="8"/>
  <c r="G6929" i="8"/>
  <c r="G6930" i="8"/>
  <c r="G6931" i="8"/>
  <c r="G6932" i="8"/>
  <c r="G6933" i="8"/>
  <c r="G6934" i="8"/>
  <c r="G6935" i="8"/>
  <c r="G6936" i="8"/>
  <c r="G6937" i="8"/>
  <c r="G6938" i="8"/>
  <c r="G6939" i="8"/>
  <c r="G6940" i="8"/>
  <c r="G6941" i="8"/>
  <c r="G6942" i="8"/>
  <c r="G6943" i="8"/>
  <c r="G6944" i="8"/>
  <c r="G6945" i="8"/>
  <c r="G6946" i="8"/>
  <c r="G6947" i="8"/>
  <c r="G6948" i="8"/>
  <c r="G6949" i="8"/>
  <c r="G6950" i="8"/>
  <c r="G6951" i="8"/>
  <c r="G6952" i="8"/>
  <c r="G6953" i="8"/>
  <c r="G6954" i="8"/>
  <c r="G6955" i="8"/>
  <c r="G6956" i="8"/>
  <c r="G6957" i="8"/>
  <c r="G6958" i="8"/>
  <c r="G6959" i="8"/>
  <c r="G6960" i="8"/>
  <c r="G6961" i="8"/>
  <c r="G6962" i="8"/>
  <c r="G6963" i="8"/>
  <c r="G6964" i="8"/>
  <c r="G6965" i="8"/>
  <c r="G6966" i="8"/>
  <c r="G6967" i="8"/>
  <c r="G6968" i="8"/>
  <c r="G6969" i="8"/>
  <c r="G6970" i="8"/>
  <c r="G6971" i="8"/>
  <c r="G6972" i="8"/>
  <c r="G6973" i="8"/>
  <c r="G6974" i="8"/>
  <c r="G6975" i="8"/>
  <c r="G6976" i="8"/>
  <c r="G6977" i="8"/>
  <c r="G6978" i="8"/>
  <c r="G6979" i="8"/>
  <c r="G6980" i="8"/>
  <c r="G6981" i="8"/>
  <c r="G6982" i="8"/>
  <c r="G6983" i="8"/>
  <c r="G6984" i="8"/>
  <c r="G6985" i="8"/>
  <c r="G6986" i="8"/>
  <c r="G6987" i="8"/>
  <c r="G6988" i="8"/>
  <c r="G6989" i="8"/>
  <c r="G6990" i="8"/>
  <c r="G6991" i="8"/>
  <c r="G6992" i="8"/>
  <c r="G6993" i="8"/>
  <c r="G6994" i="8"/>
  <c r="G6995" i="8"/>
  <c r="G6996" i="8"/>
  <c r="G6997" i="8"/>
  <c r="G6998" i="8"/>
  <c r="G6999" i="8"/>
  <c r="G7000" i="8"/>
  <c r="G7001" i="8"/>
  <c r="G7002" i="8"/>
  <c r="G7003" i="8"/>
  <c r="G7004" i="8"/>
  <c r="G7005" i="8"/>
  <c r="G7006" i="8"/>
  <c r="G7007" i="8"/>
  <c r="G7008" i="8"/>
  <c r="G7009" i="8"/>
  <c r="G7010" i="8"/>
  <c r="G7011" i="8"/>
  <c r="G7012" i="8"/>
  <c r="G7013" i="8"/>
  <c r="G7014" i="8"/>
  <c r="G7015" i="8"/>
  <c r="G7016" i="8"/>
  <c r="G7017" i="8"/>
  <c r="G7018" i="8"/>
  <c r="G7019" i="8"/>
  <c r="G7020" i="8"/>
  <c r="G7021" i="8"/>
  <c r="G7022" i="8"/>
  <c r="G7023" i="8"/>
  <c r="G7024" i="8"/>
  <c r="G7025" i="8"/>
  <c r="G7026" i="8"/>
  <c r="G7027" i="8"/>
  <c r="G7028" i="8"/>
  <c r="G7029" i="8"/>
  <c r="G7030" i="8"/>
  <c r="G7031" i="8"/>
  <c r="G7032" i="8"/>
  <c r="G7033" i="8"/>
  <c r="G7034" i="8"/>
  <c r="G7035" i="8"/>
  <c r="G7036" i="8"/>
  <c r="G7037" i="8"/>
  <c r="G7038" i="8"/>
  <c r="G7039" i="8"/>
  <c r="G7040" i="8"/>
  <c r="G7041" i="8"/>
  <c r="G7042" i="8"/>
  <c r="G7043" i="8"/>
  <c r="G7044" i="8"/>
  <c r="G7045" i="8"/>
  <c r="G7046" i="8"/>
  <c r="G7047" i="8"/>
  <c r="G7048" i="8"/>
  <c r="G7049" i="8"/>
  <c r="G7050" i="8"/>
  <c r="G7051" i="8"/>
  <c r="G7052" i="8"/>
  <c r="G7053" i="8"/>
  <c r="G7054" i="8"/>
  <c r="G7055" i="8"/>
  <c r="G7056" i="8"/>
  <c r="G7057" i="8"/>
  <c r="G7058" i="8"/>
  <c r="G7059" i="8"/>
  <c r="G7060" i="8"/>
  <c r="G7061" i="8"/>
  <c r="G7062" i="8"/>
  <c r="G7063" i="8"/>
  <c r="G7064" i="8"/>
  <c r="G7065" i="8"/>
  <c r="G7066" i="8"/>
  <c r="G7067" i="8"/>
  <c r="G7068" i="8"/>
  <c r="G7069" i="8"/>
  <c r="G7070" i="8"/>
  <c r="G7071" i="8"/>
  <c r="G7072" i="8"/>
  <c r="G7073" i="8"/>
  <c r="G7074" i="8"/>
  <c r="G7075" i="8"/>
  <c r="G7076" i="8"/>
  <c r="G7077" i="8"/>
  <c r="G7078" i="8"/>
  <c r="G7079" i="8"/>
  <c r="G7080" i="8"/>
  <c r="G7081" i="8"/>
  <c r="G7082" i="8"/>
  <c r="G7083" i="8"/>
  <c r="G7084" i="8"/>
  <c r="G7085" i="8"/>
  <c r="G7086" i="8"/>
  <c r="G7087" i="8"/>
  <c r="G7088" i="8"/>
  <c r="G7089" i="8"/>
  <c r="G7090" i="8"/>
  <c r="G7091" i="8"/>
  <c r="G7092" i="8"/>
  <c r="G7093" i="8"/>
  <c r="G7094" i="8"/>
  <c r="G7095" i="8"/>
  <c r="G7096" i="8"/>
  <c r="G7097" i="8"/>
  <c r="G7098" i="8"/>
  <c r="G7099" i="8"/>
  <c r="G7100" i="8"/>
  <c r="G7101" i="8"/>
  <c r="G7102" i="8"/>
  <c r="G7103" i="8"/>
  <c r="G7104" i="8"/>
  <c r="G7105" i="8"/>
  <c r="G7106" i="8"/>
  <c r="G7107" i="8"/>
  <c r="G7108" i="8"/>
  <c r="G7109" i="8"/>
  <c r="G7110" i="8"/>
  <c r="G7111" i="8"/>
  <c r="G7112" i="8"/>
  <c r="G7113" i="8"/>
  <c r="G7114" i="8"/>
  <c r="G7115" i="8"/>
  <c r="G7116" i="8"/>
  <c r="G7117" i="8"/>
  <c r="G7118" i="8"/>
  <c r="G7119" i="8"/>
  <c r="G7120" i="8"/>
  <c r="G7121" i="8"/>
  <c r="G7122" i="8"/>
  <c r="G7123" i="8"/>
  <c r="G7124" i="8"/>
  <c r="G7125" i="8"/>
  <c r="G7126" i="8"/>
  <c r="G7127" i="8"/>
  <c r="G7128" i="8"/>
  <c r="G7129" i="8"/>
  <c r="G7130" i="8"/>
  <c r="G7131" i="8"/>
  <c r="G7132" i="8"/>
  <c r="G7133" i="8"/>
  <c r="G7134" i="8"/>
  <c r="G7135" i="8"/>
  <c r="G7136" i="8"/>
  <c r="G7137" i="8"/>
  <c r="G7138" i="8"/>
  <c r="G7139" i="8"/>
  <c r="G7140" i="8"/>
  <c r="G7141" i="8"/>
  <c r="G7142" i="8"/>
  <c r="G7143" i="8"/>
  <c r="G7144" i="8"/>
  <c r="G7145" i="8"/>
  <c r="G7146" i="8"/>
  <c r="G7147" i="8"/>
  <c r="G7148" i="8"/>
  <c r="G7149" i="8"/>
  <c r="G7150" i="8"/>
  <c r="G7151" i="8"/>
  <c r="G7152" i="8"/>
  <c r="G7153" i="8"/>
  <c r="G7154" i="8"/>
  <c r="G7155" i="8"/>
  <c r="G7156" i="8"/>
  <c r="G7157" i="8"/>
  <c r="G7158" i="8"/>
  <c r="G7159" i="8"/>
  <c r="G7160" i="8"/>
  <c r="G7161" i="8"/>
  <c r="G7162" i="8"/>
  <c r="G7163" i="8"/>
  <c r="G7164" i="8"/>
  <c r="G7165" i="8"/>
  <c r="G7166" i="8"/>
  <c r="G7167" i="8"/>
  <c r="G7168" i="8"/>
  <c r="G7169" i="8"/>
  <c r="G7170" i="8"/>
  <c r="G7171" i="8"/>
  <c r="G7172" i="8"/>
  <c r="G7173" i="8"/>
  <c r="G7174" i="8"/>
  <c r="G7175" i="8"/>
  <c r="G7176" i="8"/>
  <c r="G7177" i="8"/>
  <c r="G7178" i="8"/>
  <c r="G7179" i="8"/>
  <c r="G7180" i="8"/>
  <c r="G7181" i="8"/>
  <c r="G7182" i="8"/>
  <c r="G7183" i="8"/>
  <c r="G7184" i="8"/>
  <c r="G7185" i="8"/>
  <c r="G7186" i="8"/>
  <c r="G7187" i="8"/>
  <c r="G7188" i="8"/>
  <c r="G7189" i="8"/>
  <c r="G7190" i="8"/>
  <c r="G7191" i="8"/>
  <c r="G7192" i="8"/>
  <c r="G7193" i="8"/>
  <c r="G7194" i="8"/>
  <c r="G7195" i="8"/>
  <c r="G7196" i="8"/>
  <c r="G7197" i="8"/>
  <c r="G7198" i="8"/>
  <c r="G7199" i="8"/>
  <c r="G7200" i="8"/>
  <c r="G7201" i="8"/>
  <c r="G7202" i="8"/>
  <c r="G7203" i="8"/>
  <c r="G7204" i="8"/>
  <c r="G7205" i="8"/>
  <c r="G7206" i="8"/>
  <c r="G7207" i="8"/>
  <c r="G7208" i="8"/>
  <c r="G7209" i="8"/>
  <c r="G7210" i="8"/>
  <c r="G7211" i="8"/>
  <c r="G7212" i="8"/>
  <c r="G7213" i="8"/>
  <c r="G7214" i="8"/>
  <c r="G7215" i="8"/>
  <c r="G7216" i="8"/>
  <c r="G7217" i="8"/>
  <c r="G7218" i="8"/>
  <c r="G7219" i="8"/>
  <c r="G7220" i="8"/>
  <c r="G7221" i="8"/>
  <c r="G7222" i="8"/>
  <c r="G7223" i="8"/>
  <c r="G7224" i="8"/>
  <c r="G7225" i="8"/>
  <c r="G7226" i="8"/>
  <c r="G7227" i="8"/>
  <c r="G7228" i="8"/>
  <c r="G7229" i="8"/>
  <c r="G7230" i="8"/>
  <c r="G7231" i="8"/>
  <c r="G7232" i="8"/>
  <c r="G7233" i="8"/>
  <c r="G7234" i="8"/>
  <c r="G7235" i="8"/>
  <c r="G7236" i="8"/>
  <c r="G7237" i="8"/>
  <c r="G7238" i="8"/>
  <c r="G7239" i="8"/>
  <c r="G7240" i="8"/>
  <c r="G7241" i="8"/>
  <c r="G7242" i="8"/>
  <c r="G7243" i="8"/>
  <c r="G7244" i="8"/>
  <c r="G7245" i="8"/>
  <c r="G7246" i="8"/>
  <c r="G7247" i="8"/>
  <c r="G7248" i="8"/>
  <c r="G7249" i="8"/>
  <c r="G7250" i="8"/>
  <c r="G7251" i="8"/>
  <c r="G7252" i="8"/>
  <c r="G7253" i="8"/>
  <c r="G7254" i="8"/>
  <c r="G7255" i="8"/>
  <c r="G7256" i="8"/>
  <c r="G7257" i="8"/>
  <c r="G7258" i="8"/>
  <c r="G7259" i="8"/>
  <c r="G7260" i="8"/>
  <c r="G7261" i="8"/>
  <c r="G7262" i="8"/>
  <c r="G7263" i="8"/>
  <c r="G7264" i="8"/>
  <c r="G7265" i="8"/>
  <c r="G7266" i="8"/>
  <c r="G7267" i="8"/>
  <c r="G7268" i="8"/>
  <c r="G7269" i="8"/>
  <c r="G7270" i="8"/>
  <c r="G7271" i="8"/>
  <c r="G7272" i="8"/>
  <c r="G7273" i="8"/>
  <c r="G7274" i="8"/>
  <c r="G7275" i="8"/>
  <c r="G7276" i="8"/>
  <c r="G7277" i="8"/>
  <c r="G7278" i="8"/>
  <c r="G7279" i="8"/>
  <c r="G7280" i="8"/>
  <c r="G7281" i="8"/>
  <c r="G7282" i="8"/>
  <c r="G7283" i="8"/>
  <c r="G7284" i="8"/>
  <c r="G7285" i="8"/>
  <c r="G7286" i="8"/>
  <c r="G7287" i="8"/>
  <c r="G7288" i="8"/>
  <c r="G7289" i="8"/>
  <c r="G7290" i="8"/>
  <c r="G7291" i="8"/>
  <c r="G7292" i="8"/>
  <c r="G7293" i="8"/>
  <c r="G7294" i="8"/>
  <c r="G7295" i="8"/>
  <c r="G7296" i="8"/>
  <c r="G7297" i="8"/>
  <c r="G7298" i="8"/>
  <c r="G7299" i="8"/>
  <c r="G7300" i="8"/>
  <c r="G7301" i="8"/>
  <c r="G7302" i="8"/>
  <c r="G7303" i="8"/>
  <c r="G7304" i="8"/>
  <c r="G7305" i="8"/>
  <c r="G7306" i="8"/>
  <c r="G7307" i="8"/>
  <c r="G7308" i="8"/>
  <c r="G7309" i="8"/>
  <c r="G7310" i="8"/>
  <c r="G7311" i="8"/>
  <c r="G7312" i="8"/>
  <c r="G7313" i="8"/>
  <c r="G7314" i="8"/>
  <c r="G7315" i="8"/>
  <c r="G7316" i="8"/>
  <c r="G7317" i="8"/>
  <c r="G7318" i="8"/>
  <c r="G7319" i="8"/>
  <c r="G7320" i="8"/>
  <c r="G7321" i="8"/>
  <c r="G7322" i="8"/>
  <c r="G7323" i="8"/>
  <c r="G7324" i="8"/>
  <c r="G7325" i="8"/>
  <c r="G7326" i="8"/>
  <c r="G7327" i="8"/>
  <c r="G7328" i="8"/>
  <c r="G7329" i="8"/>
  <c r="G7330" i="8"/>
  <c r="G7331" i="8"/>
  <c r="G7332" i="8"/>
  <c r="G7333" i="8"/>
  <c r="G7334" i="8"/>
  <c r="G7335" i="8"/>
  <c r="G7336" i="8"/>
  <c r="G7337" i="8"/>
  <c r="G7338" i="8"/>
  <c r="G7339" i="8"/>
  <c r="G7340" i="8"/>
  <c r="G7341" i="8"/>
  <c r="G7342" i="8"/>
  <c r="G7343" i="8"/>
  <c r="G7344" i="8"/>
  <c r="G7345" i="8"/>
  <c r="G7346" i="8"/>
  <c r="G7347" i="8"/>
  <c r="G7348" i="8"/>
  <c r="G7349" i="8"/>
  <c r="G7350" i="8"/>
  <c r="G7351" i="8"/>
  <c r="G7352" i="8"/>
  <c r="G7353" i="8"/>
  <c r="G7354" i="8"/>
  <c r="G7355" i="8"/>
  <c r="G7356" i="8"/>
  <c r="G7357" i="8"/>
  <c r="G7358" i="8"/>
  <c r="G7359" i="8"/>
  <c r="G7360" i="8"/>
  <c r="G7361" i="8"/>
  <c r="G7362" i="8"/>
  <c r="G7363" i="8"/>
  <c r="G7364" i="8"/>
  <c r="G7365" i="8"/>
  <c r="G7366" i="8"/>
  <c r="G7367" i="8"/>
  <c r="G7368" i="8"/>
  <c r="G7369" i="8"/>
  <c r="G7370" i="8"/>
  <c r="G7371" i="8"/>
  <c r="G7372" i="8"/>
  <c r="G7373" i="8"/>
  <c r="G7374" i="8"/>
  <c r="G7375" i="8"/>
  <c r="G7376" i="8"/>
  <c r="G7377" i="8"/>
  <c r="G7378" i="8"/>
  <c r="G7379" i="8"/>
  <c r="G7380" i="8"/>
  <c r="G7381" i="8"/>
  <c r="G7382" i="8"/>
  <c r="G7383" i="8"/>
  <c r="G7384" i="8"/>
  <c r="G7385" i="8"/>
  <c r="G7386" i="8"/>
  <c r="G7387" i="8"/>
  <c r="G7388" i="8"/>
  <c r="G7389" i="8"/>
  <c r="G7390" i="8"/>
  <c r="G7391" i="8"/>
  <c r="G7392" i="8"/>
  <c r="G7393" i="8"/>
  <c r="G7394" i="8"/>
  <c r="G7395" i="8"/>
  <c r="G7396" i="8"/>
  <c r="G7397" i="8"/>
  <c r="G7398" i="8"/>
  <c r="G7399" i="8"/>
  <c r="G7400" i="8"/>
  <c r="G7401" i="8"/>
  <c r="G7402" i="8"/>
  <c r="G7403" i="8"/>
  <c r="G7404" i="8"/>
  <c r="G7405" i="8"/>
  <c r="G7406" i="8"/>
  <c r="G7407" i="8"/>
  <c r="G7408" i="8"/>
  <c r="G7409" i="8"/>
  <c r="G7410" i="8"/>
  <c r="G7411" i="8"/>
  <c r="G7412" i="8"/>
  <c r="G7413" i="8"/>
  <c r="G7414" i="8"/>
  <c r="G7415" i="8"/>
  <c r="G7416" i="8"/>
  <c r="G7417" i="8"/>
  <c r="G7418" i="8"/>
  <c r="G7419" i="8"/>
  <c r="G7420" i="8"/>
  <c r="G7421" i="8"/>
  <c r="G7422" i="8"/>
  <c r="G7423" i="8"/>
  <c r="G7424" i="8"/>
  <c r="G7425" i="8"/>
  <c r="G7426" i="8"/>
  <c r="G7427" i="8"/>
  <c r="G7428" i="8"/>
  <c r="G7429" i="8"/>
  <c r="G7430" i="8"/>
  <c r="G7431" i="8"/>
  <c r="G7432" i="8"/>
  <c r="G7433" i="8"/>
  <c r="G7434" i="8"/>
  <c r="G7435" i="8"/>
  <c r="G7436" i="8"/>
  <c r="G7437" i="8"/>
  <c r="G7438" i="8"/>
  <c r="G7439" i="8"/>
  <c r="G7440" i="8"/>
  <c r="G7441" i="8"/>
  <c r="G7442" i="8"/>
  <c r="G7443" i="8"/>
  <c r="G7444" i="8"/>
  <c r="G7445" i="8"/>
  <c r="G7446" i="8"/>
  <c r="G7447" i="8"/>
  <c r="G7448" i="8"/>
  <c r="G7449" i="8"/>
  <c r="G7450" i="8"/>
  <c r="G7451" i="8"/>
  <c r="G7452" i="8"/>
  <c r="G7453" i="8"/>
  <c r="G7454" i="8"/>
  <c r="G7455" i="8"/>
  <c r="G7456" i="8"/>
  <c r="G7457" i="8"/>
  <c r="G7458" i="8"/>
  <c r="G7459" i="8"/>
  <c r="G7460" i="8"/>
  <c r="G7461" i="8"/>
  <c r="G7462" i="8"/>
  <c r="G7463" i="8"/>
  <c r="G7464" i="8"/>
  <c r="G7465" i="8"/>
  <c r="G7466" i="8"/>
  <c r="G7467" i="8"/>
  <c r="G7468" i="8"/>
  <c r="G7469" i="8"/>
  <c r="G7470" i="8"/>
  <c r="G7471" i="8"/>
  <c r="G7472" i="8"/>
  <c r="G7473" i="8"/>
  <c r="G7474" i="8"/>
  <c r="G7475" i="8"/>
  <c r="G7476" i="8"/>
  <c r="G7477" i="8"/>
  <c r="G7478" i="8"/>
  <c r="G7479" i="8"/>
  <c r="G7480" i="8"/>
  <c r="G7481" i="8"/>
  <c r="G7482" i="8"/>
  <c r="G7483" i="8"/>
  <c r="G7484" i="8"/>
  <c r="G7485" i="8"/>
  <c r="G7486" i="8"/>
  <c r="G7487" i="8"/>
  <c r="G7488" i="8"/>
  <c r="G7489" i="8"/>
  <c r="G7490" i="8"/>
  <c r="G7491" i="8"/>
  <c r="G7492" i="8"/>
  <c r="G7493" i="8"/>
  <c r="G7494" i="8"/>
  <c r="G7495" i="8"/>
  <c r="G7496" i="8"/>
  <c r="G7497" i="8"/>
  <c r="G7498" i="8"/>
  <c r="G7499" i="8"/>
  <c r="G7500" i="8"/>
  <c r="G7501" i="8"/>
  <c r="G7502" i="8"/>
  <c r="G7503" i="8"/>
  <c r="G7504" i="8"/>
  <c r="G7505" i="8"/>
  <c r="G7506" i="8"/>
  <c r="G7507" i="8"/>
  <c r="G7508" i="8"/>
  <c r="G7509" i="8"/>
  <c r="G7510" i="8"/>
  <c r="G7511" i="8"/>
  <c r="G7512" i="8"/>
  <c r="G7513" i="8"/>
  <c r="G7514" i="8"/>
  <c r="G7515" i="8"/>
  <c r="G7516" i="8"/>
  <c r="G7517" i="8"/>
  <c r="G7518" i="8"/>
  <c r="G7519" i="8"/>
  <c r="G7520" i="8"/>
  <c r="G7521" i="8"/>
  <c r="G7522" i="8"/>
  <c r="G7523" i="8"/>
  <c r="G7524" i="8"/>
  <c r="G7525" i="8"/>
  <c r="G7526" i="8"/>
  <c r="G7527" i="8"/>
  <c r="G7528" i="8"/>
  <c r="G7529" i="8"/>
  <c r="G7530" i="8"/>
  <c r="G7531" i="8"/>
  <c r="G7532" i="8"/>
  <c r="G7533" i="8"/>
  <c r="G7534" i="8"/>
  <c r="G7535" i="8"/>
  <c r="G7536" i="8"/>
  <c r="G7537" i="8"/>
  <c r="G7538" i="8"/>
  <c r="G7539" i="8"/>
  <c r="G7540" i="8"/>
  <c r="G7541" i="8"/>
  <c r="G7542" i="8"/>
  <c r="G7543" i="8"/>
  <c r="G7544" i="8"/>
  <c r="G7545" i="8"/>
  <c r="G7546" i="8"/>
  <c r="G7547" i="8"/>
  <c r="G7548" i="8"/>
  <c r="G7549" i="8"/>
  <c r="G7550" i="8"/>
  <c r="G7551" i="8"/>
  <c r="G7552" i="8"/>
  <c r="G7553" i="8"/>
  <c r="G7554" i="8"/>
  <c r="G7555" i="8"/>
  <c r="G7556" i="8"/>
  <c r="G7557" i="8"/>
  <c r="G7558" i="8"/>
  <c r="G7559" i="8"/>
  <c r="G7560" i="8"/>
  <c r="G7561" i="8"/>
  <c r="G7562" i="8"/>
  <c r="G7563" i="8"/>
  <c r="G7564" i="8"/>
  <c r="G7565" i="8"/>
  <c r="G7566" i="8"/>
  <c r="G7567" i="8"/>
  <c r="G7568" i="8"/>
  <c r="G7569" i="8"/>
  <c r="G7570" i="8"/>
  <c r="G7571" i="8"/>
  <c r="G7572" i="8"/>
  <c r="G7573" i="8"/>
  <c r="G7574" i="8"/>
  <c r="G7575" i="8"/>
  <c r="G7576" i="8"/>
  <c r="G7577" i="8"/>
  <c r="G7578" i="8"/>
  <c r="G7579" i="8"/>
  <c r="G7580" i="8"/>
  <c r="G7581" i="8"/>
  <c r="G7582" i="8"/>
  <c r="G7583" i="8"/>
  <c r="G7584" i="8"/>
  <c r="G7585" i="8"/>
  <c r="G7586" i="8"/>
  <c r="G7587" i="8"/>
  <c r="G7588" i="8"/>
  <c r="G7589" i="8"/>
  <c r="G7590" i="8"/>
  <c r="G7591" i="8"/>
  <c r="G7592" i="8"/>
  <c r="G7593" i="8"/>
  <c r="G7594" i="8"/>
  <c r="G7595" i="8"/>
  <c r="G7596" i="8"/>
  <c r="G7597" i="8"/>
  <c r="G7598" i="8"/>
  <c r="G7599" i="8"/>
  <c r="G7600" i="8"/>
  <c r="G7601" i="8"/>
  <c r="G7602" i="8"/>
  <c r="G7603" i="8"/>
  <c r="G7604" i="8"/>
  <c r="G7605" i="8"/>
  <c r="G7606" i="8"/>
  <c r="G7607" i="8"/>
  <c r="G7608" i="8"/>
  <c r="G7609" i="8"/>
  <c r="G7610" i="8"/>
  <c r="G7611" i="8"/>
  <c r="G7612" i="8"/>
  <c r="G7613" i="8"/>
  <c r="G7614" i="8"/>
  <c r="G7615" i="8"/>
  <c r="G7616" i="8"/>
  <c r="G7617" i="8"/>
  <c r="G7618" i="8"/>
  <c r="G7619" i="8"/>
  <c r="G7620" i="8"/>
  <c r="G7621" i="8"/>
  <c r="G7622" i="8"/>
  <c r="G7623" i="8"/>
  <c r="G7624" i="8"/>
  <c r="G7625" i="8"/>
  <c r="G7626" i="8"/>
  <c r="G7627" i="8"/>
  <c r="G7628" i="8"/>
  <c r="G7629" i="8"/>
  <c r="G7630" i="8"/>
  <c r="G7631" i="8"/>
  <c r="G7632" i="8"/>
  <c r="G7633" i="8"/>
  <c r="G7634" i="8"/>
  <c r="G7635" i="8"/>
  <c r="G7636" i="8"/>
  <c r="G7637" i="8"/>
  <c r="G7638" i="8"/>
  <c r="G7639" i="8"/>
  <c r="G7640" i="8"/>
  <c r="G7641" i="8"/>
  <c r="G7642" i="8"/>
  <c r="G7643" i="8"/>
  <c r="G7644" i="8"/>
  <c r="G7645" i="8"/>
  <c r="G7646" i="8"/>
  <c r="G7647" i="8"/>
  <c r="G7648" i="8"/>
  <c r="G7649" i="8"/>
  <c r="G7650" i="8"/>
  <c r="G7651" i="8"/>
  <c r="G7652" i="8"/>
  <c r="G7653" i="8"/>
  <c r="G7654" i="8"/>
  <c r="G7655" i="8"/>
  <c r="G7656" i="8"/>
  <c r="G7657" i="8"/>
  <c r="G7658" i="8"/>
  <c r="G7659" i="8"/>
  <c r="G7660" i="8"/>
  <c r="G7661" i="8"/>
  <c r="G7662" i="8"/>
  <c r="G7663" i="8"/>
  <c r="G7664" i="8"/>
  <c r="G7665" i="8"/>
  <c r="G7666" i="8"/>
  <c r="G7667" i="8"/>
  <c r="G7668" i="8"/>
  <c r="G7669" i="8"/>
  <c r="G7670" i="8"/>
  <c r="G7671" i="8"/>
  <c r="G7672" i="8"/>
  <c r="G7673" i="8"/>
  <c r="G7674" i="8"/>
  <c r="G7675" i="8"/>
  <c r="G7676" i="8"/>
  <c r="G7677" i="8"/>
  <c r="G7678" i="8"/>
  <c r="G7679" i="8"/>
  <c r="G7680" i="8"/>
  <c r="G7681" i="8"/>
  <c r="G7682" i="8"/>
  <c r="G7683" i="8"/>
  <c r="G7684" i="8"/>
  <c r="G7685" i="8"/>
  <c r="G7686" i="8"/>
  <c r="G7687" i="8"/>
  <c r="G7688" i="8"/>
  <c r="G7689" i="8"/>
  <c r="G7690" i="8"/>
  <c r="G7691" i="8"/>
  <c r="G7692" i="8"/>
  <c r="G7693" i="8"/>
  <c r="G7694" i="8"/>
  <c r="G7695" i="8"/>
  <c r="G7696" i="8"/>
  <c r="G7697" i="8"/>
  <c r="G7698" i="8"/>
  <c r="G7699" i="8"/>
  <c r="G7700" i="8"/>
  <c r="G7701" i="8"/>
  <c r="G7702" i="8"/>
  <c r="G7703" i="8"/>
  <c r="G7704" i="8"/>
  <c r="G7705" i="8"/>
  <c r="G7706" i="8"/>
  <c r="G7707" i="8"/>
  <c r="G7708" i="8"/>
  <c r="G7709" i="8"/>
  <c r="G7710" i="8"/>
  <c r="G7711" i="8"/>
  <c r="G7712" i="8"/>
  <c r="G7713" i="8"/>
  <c r="G7714" i="8"/>
  <c r="G7715" i="8"/>
  <c r="G7716" i="8"/>
  <c r="G7717" i="8"/>
  <c r="G7718" i="8"/>
  <c r="G7719" i="8"/>
  <c r="G7720" i="8"/>
  <c r="G7721" i="8"/>
  <c r="G7722" i="8"/>
  <c r="G7723" i="8"/>
  <c r="G7724" i="8"/>
  <c r="G7725" i="8"/>
  <c r="G7726" i="8"/>
  <c r="G7727" i="8"/>
  <c r="G7728" i="8"/>
  <c r="G7729" i="8"/>
  <c r="G7730" i="8"/>
  <c r="G7731" i="8"/>
  <c r="G7732" i="8"/>
  <c r="G7733" i="8"/>
  <c r="G7734" i="8"/>
  <c r="G7735" i="8"/>
  <c r="G7736" i="8"/>
  <c r="G7737" i="8"/>
  <c r="G7738" i="8"/>
  <c r="G7739" i="8"/>
  <c r="G7740" i="8"/>
  <c r="G7741" i="8"/>
  <c r="G7742" i="8"/>
  <c r="G7743" i="8"/>
  <c r="G7744" i="8"/>
  <c r="G7745" i="8"/>
  <c r="G7746" i="8"/>
  <c r="G7747" i="8"/>
  <c r="G7748" i="8"/>
  <c r="G7749" i="8"/>
  <c r="G7750" i="8"/>
  <c r="G7751" i="8"/>
  <c r="G7752" i="8"/>
  <c r="G7753" i="8"/>
  <c r="G7754" i="8"/>
  <c r="G7755" i="8"/>
  <c r="G7756" i="8"/>
  <c r="G7757" i="8"/>
  <c r="G7758" i="8"/>
  <c r="G7759" i="8"/>
  <c r="G7760" i="8"/>
  <c r="G7761" i="8"/>
  <c r="G7762" i="8"/>
  <c r="G7763" i="8"/>
  <c r="G7764" i="8"/>
  <c r="G7765" i="8"/>
  <c r="G7766" i="8"/>
  <c r="G7767" i="8"/>
  <c r="G7768" i="8"/>
  <c r="G7769" i="8"/>
  <c r="G7770" i="8"/>
  <c r="G7771" i="8"/>
  <c r="G7772" i="8"/>
  <c r="G7773" i="8"/>
  <c r="G7774" i="8"/>
  <c r="G7775" i="8"/>
  <c r="G7776" i="8"/>
  <c r="G7777" i="8"/>
  <c r="G7778" i="8"/>
  <c r="G7779" i="8"/>
  <c r="G7780" i="8"/>
  <c r="G7781" i="8"/>
  <c r="G7782" i="8"/>
  <c r="G7783" i="8"/>
  <c r="G7784" i="8"/>
  <c r="G7785" i="8"/>
  <c r="G7786" i="8"/>
  <c r="G7787" i="8"/>
  <c r="G7788" i="8"/>
  <c r="G7789" i="8"/>
  <c r="G7790" i="8"/>
  <c r="G7791" i="8"/>
  <c r="G7792" i="8"/>
  <c r="G7793" i="8"/>
  <c r="G7794" i="8"/>
  <c r="G7795" i="8"/>
  <c r="G7796" i="8"/>
  <c r="G7797" i="8"/>
  <c r="G3" i="8" l="1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33" i="8"/>
  <c r="G534" i="8"/>
  <c r="G535" i="8"/>
  <c r="G536" i="8"/>
  <c r="G537" i="8"/>
  <c r="G538" i="8"/>
  <c r="G539" i="8"/>
  <c r="G540" i="8"/>
  <c r="G541" i="8"/>
  <c r="G542" i="8"/>
  <c r="G543" i="8"/>
  <c r="G544" i="8"/>
  <c r="G545" i="8"/>
  <c r="G546" i="8"/>
  <c r="G547" i="8"/>
  <c r="G548" i="8"/>
  <c r="G549" i="8"/>
  <c r="G550" i="8"/>
  <c r="G551" i="8"/>
  <c r="G552" i="8"/>
  <c r="G553" i="8"/>
  <c r="G554" i="8"/>
  <c r="G555" i="8"/>
  <c r="G556" i="8"/>
  <c r="G557" i="8"/>
  <c r="G558" i="8"/>
  <c r="G559" i="8"/>
  <c r="G560" i="8"/>
  <c r="G561" i="8"/>
  <c r="G562" i="8"/>
  <c r="G563" i="8"/>
  <c r="G564" i="8"/>
  <c r="G565" i="8"/>
  <c r="G566" i="8"/>
  <c r="G567" i="8"/>
  <c r="G568" i="8"/>
  <c r="G569" i="8"/>
  <c r="G570" i="8"/>
  <c r="G571" i="8"/>
  <c r="G572" i="8"/>
  <c r="G573" i="8"/>
  <c r="G574" i="8"/>
  <c r="G575" i="8"/>
  <c r="G576" i="8"/>
  <c r="G577" i="8"/>
  <c r="G578" i="8"/>
  <c r="G579" i="8"/>
  <c r="G580" i="8"/>
  <c r="G581" i="8"/>
  <c r="G582" i="8"/>
  <c r="G583" i="8"/>
  <c r="G584" i="8"/>
  <c r="G585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627" i="8"/>
  <c r="G628" i="8"/>
  <c r="G629" i="8"/>
  <c r="G630" i="8"/>
  <c r="G631" i="8"/>
  <c r="G632" i="8"/>
  <c r="G633" i="8"/>
  <c r="G634" i="8"/>
  <c r="G635" i="8"/>
  <c r="G636" i="8"/>
  <c r="G637" i="8"/>
  <c r="G638" i="8"/>
  <c r="G639" i="8"/>
  <c r="G640" i="8"/>
  <c r="G641" i="8"/>
  <c r="G642" i="8"/>
  <c r="G643" i="8"/>
  <c r="G644" i="8"/>
  <c r="G645" i="8"/>
  <c r="G646" i="8"/>
  <c r="G647" i="8"/>
  <c r="G648" i="8"/>
  <c r="G649" i="8"/>
  <c r="G650" i="8"/>
  <c r="G651" i="8"/>
  <c r="G652" i="8"/>
  <c r="G653" i="8"/>
  <c r="G654" i="8"/>
  <c r="G655" i="8"/>
  <c r="G656" i="8"/>
  <c r="G657" i="8"/>
  <c r="G658" i="8"/>
  <c r="G659" i="8"/>
  <c r="G660" i="8"/>
  <c r="G661" i="8"/>
  <c r="G662" i="8"/>
  <c r="G663" i="8"/>
  <c r="G664" i="8"/>
  <c r="G665" i="8"/>
  <c r="G666" i="8"/>
  <c r="G667" i="8"/>
  <c r="G668" i="8"/>
  <c r="G669" i="8"/>
  <c r="G670" i="8"/>
  <c r="G671" i="8"/>
  <c r="G672" i="8"/>
  <c r="G673" i="8"/>
  <c r="G674" i="8"/>
  <c r="G675" i="8"/>
  <c r="G676" i="8"/>
  <c r="G677" i="8"/>
  <c r="G678" i="8"/>
  <c r="G679" i="8"/>
  <c r="G680" i="8"/>
  <c r="G681" i="8"/>
  <c r="G682" i="8"/>
  <c r="G683" i="8"/>
  <c r="G684" i="8"/>
  <c r="G685" i="8"/>
  <c r="G686" i="8"/>
  <c r="G687" i="8"/>
  <c r="G688" i="8"/>
  <c r="G689" i="8"/>
  <c r="G690" i="8"/>
  <c r="G691" i="8"/>
  <c r="G692" i="8"/>
  <c r="G693" i="8"/>
  <c r="G694" i="8"/>
  <c r="G695" i="8"/>
  <c r="G696" i="8"/>
  <c r="G697" i="8"/>
  <c r="G698" i="8"/>
  <c r="G699" i="8"/>
  <c r="G700" i="8"/>
  <c r="G701" i="8"/>
  <c r="G702" i="8"/>
  <c r="G703" i="8"/>
  <c r="G704" i="8"/>
  <c r="G705" i="8"/>
  <c r="G706" i="8"/>
  <c r="G707" i="8"/>
  <c r="G708" i="8"/>
  <c r="G709" i="8"/>
  <c r="G710" i="8"/>
  <c r="G711" i="8"/>
  <c r="G712" i="8"/>
  <c r="G713" i="8"/>
  <c r="G714" i="8"/>
  <c r="G715" i="8"/>
  <c r="G716" i="8"/>
  <c r="G717" i="8"/>
  <c r="G718" i="8"/>
  <c r="G719" i="8"/>
  <c r="G720" i="8"/>
  <c r="G721" i="8"/>
  <c r="G722" i="8"/>
  <c r="G723" i="8"/>
  <c r="G724" i="8"/>
  <c r="G725" i="8"/>
  <c r="G726" i="8"/>
  <c r="G727" i="8"/>
  <c r="G728" i="8"/>
  <c r="G729" i="8"/>
  <c r="G730" i="8"/>
  <c r="G731" i="8"/>
  <c r="G732" i="8"/>
  <c r="G733" i="8"/>
  <c r="G734" i="8"/>
  <c r="G735" i="8"/>
  <c r="G736" i="8"/>
  <c r="G737" i="8"/>
  <c r="G738" i="8"/>
  <c r="G739" i="8"/>
  <c r="G740" i="8"/>
  <c r="G741" i="8"/>
  <c r="G742" i="8"/>
  <c r="G743" i="8"/>
  <c r="G744" i="8"/>
  <c r="G745" i="8"/>
  <c r="G746" i="8"/>
  <c r="G747" i="8"/>
  <c r="G748" i="8"/>
  <c r="G749" i="8"/>
  <c r="G750" i="8"/>
  <c r="G751" i="8"/>
  <c r="G752" i="8"/>
  <c r="G753" i="8"/>
  <c r="G754" i="8"/>
  <c r="G755" i="8"/>
  <c r="G756" i="8"/>
  <c r="G757" i="8"/>
  <c r="G758" i="8"/>
  <c r="G759" i="8"/>
  <c r="G760" i="8"/>
  <c r="G761" i="8"/>
  <c r="G762" i="8"/>
  <c r="G763" i="8"/>
  <c r="G764" i="8"/>
  <c r="G765" i="8"/>
  <c r="G766" i="8"/>
  <c r="G767" i="8"/>
  <c r="G768" i="8"/>
  <c r="G769" i="8"/>
  <c r="G770" i="8"/>
  <c r="G771" i="8"/>
  <c r="G772" i="8"/>
  <c r="G773" i="8"/>
  <c r="G774" i="8"/>
  <c r="G775" i="8"/>
  <c r="G776" i="8"/>
  <c r="G777" i="8"/>
  <c r="G778" i="8"/>
  <c r="G779" i="8"/>
  <c r="G780" i="8"/>
  <c r="G781" i="8"/>
  <c r="G782" i="8"/>
  <c r="G783" i="8"/>
  <c r="G784" i="8"/>
  <c r="G785" i="8"/>
  <c r="G786" i="8"/>
  <c r="G787" i="8"/>
  <c r="G788" i="8"/>
  <c r="G789" i="8"/>
  <c r="G790" i="8"/>
  <c r="G791" i="8"/>
  <c r="G792" i="8"/>
  <c r="G793" i="8"/>
  <c r="G794" i="8"/>
  <c r="G795" i="8"/>
  <c r="G796" i="8"/>
  <c r="G797" i="8"/>
  <c r="G798" i="8"/>
  <c r="G799" i="8"/>
  <c r="G800" i="8"/>
  <c r="G801" i="8"/>
  <c r="G802" i="8"/>
  <c r="G803" i="8"/>
  <c r="G804" i="8"/>
  <c r="G805" i="8"/>
  <c r="G806" i="8"/>
  <c r="G807" i="8"/>
  <c r="G808" i="8"/>
  <c r="G809" i="8"/>
  <c r="G810" i="8"/>
  <c r="G811" i="8"/>
  <c r="G812" i="8"/>
  <c r="G813" i="8"/>
  <c r="G814" i="8"/>
  <c r="G815" i="8"/>
  <c r="G816" i="8"/>
  <c r="G817" i="8"/>
  <c r="G818" i="8"/>
  <c r="G819" i="8"/>
  <c r="G820" i="8"/>
  <c r="G821" i="8"/>
  <c r="G822" i="8"/>
  <c r="G823" i="8"/>
  <c r="G824" i="8"/>
  <c r="G825" i="8"/>
  <c r="G826" i="8"/>
  <c r="G827" i="8"/>
  <c r="G828" i="8"/>
  <c r="G829" i="8"/>
  <c r="G830" i="8"/>
  <c r="G831" i="8"/>
  <c r="G832" i="8"/>
  <c r="G833" i="8"/>
  <c r="G834" i="8"/>
  <c r="G835" i="8"/>
  <c r="G836" i="8"/>
  <c r="G837" i="8"/>
  <c r="G838" i="8"/>
  <c r="G839" i="8"/>
  <c r="G840" i="8"/>
  <c r="G841" i="8"/>
  <c r="G842" i="8"/>
  <c r="G843" i="8"/>
  <c r="G844" i="8"/>
  <c r="G845" i="8"/>
  <c r="G846" i="8"/>
  <c r="G847" i="8"/>
  <c r="G848" i="8"/>
  <c r="G849" i="8"/>
  <c r="G850" i="8"/>
  <c r="G851" i="8"/>
  <c r="G852" i="8"/>
  <c r="G853" i="8"/>
  <c r="G854" i="8"/>
  <c r="G855" i="8"/>
  <c r="G856" i="8"/>
  <c r="G857" i="8"/>
  <c r="G858" i="8"/>
  <c r="G859" i="8"/>
  <c r="G860" i="8"/>
  <c r="G861" i="8"/>
  <c r="G862" i="8"/>
  <c r="G863" i="8"/>
  <c r="G864" i="8"/>
  <c r="G865" i="8"/>
  <c r="G866" i="8"/>
  <c r="G867" i="8"/>
  <c r="G868" i="8"/>
  <c r="G869" i="8"/>
  <c r="G870" i="8"/>
  <c r="G871" i="8"/>
  <c r="G872" i="8"/>
  <c r="G873" i="8"/>
  <c r="G874" i="8"/>
  <c r="G875" i="8"/>
  <c r="G876" i="8"/>
  <c r="G877" i="8"/>
  <c r="G878" i="8"/>
  <c r="G879" i="8"/>
  <c r="G880" i="8"/>
  <c r="G881" i="8"/>
  <c r="G882" i="8"/>
  <c r="G883" i="8"/>
  <c r="G884" i="8"/>
  <c r="G885" i="8"/>
  <c r="G886" i="8"/>
  <c r="G887" i="8"/>
  <c r="G888" i="8"/>
  <c r="G889" i="8"/>
  <c r="G890" i="8"/>
  <c r="G891" i="8"/>
  <c r="G892" i="8"/>
  <c r="G893" i="8"/>
  <c r="G894" i="8"/>
  <c r="G895" i="8"/>
  <c r="G896" i="8"/>
  <c r="G897" i="8"/>
  <c r="G898" i="8"/>
  <c r="G899" i="8"/>
  <c r="G900" i="8"/>
  <c r="G901" i="8"/>
  <c r="G902" i="8"/>
  <c r="G903" i="8"/>
  <c r="G904" i="8"/>
  <c r="G905" i="8"/>
  <c r="G906" i="8"/>
  <c r="G907" i="8"/>
  <c r="G908" i="8"/>
  <c r="G909" i="8"/>
  <c r="G910" i="8"/>
  <c r="G911" i="8"/>
  <c r="G912" i="8"/>
  <c r="G913" i="8"/>
  <c r="G914" i="8"/>
  <c r="G915" i="8"/>
  <c r="G916" i="8"/>
  <c r="G917" i="8"/>
  <c r="G918" i="8"/>
  <c r="G919" i="8"/>
  <c r="G920" i="8"/>
  <c r="G921" i="8"/>
  <c r="G922" i="8"/>
  <c r="G923" i="8"/>
  <c r="G924" i="8"/>
  <c r="G925" i="8"/>
  <c r="G926" i="8"/>
  <c r="G927" i="8"/>
  <c r="G928" i="8"/>
  <c r="G929" i="8"/>
  <c r="G930" i="8"/>
  <c r="G931" i="8"/>
  <c r="G932" i="8"/>
  <c r="G933" i="8"/>
  <c r="G934" i="8"/>
  <c r="G935" i="8"/>
  <c r="G936" i="8"/>
  <c r="G937" i="8"/>
  <c r="G938" i="8"/>
  <c r="G939" i="8"/>
  <c r="G940" i="8"/>
  <c r="G941" i="8"/>
  <c r="G942" i="8"/>
  <c r="G943" i="8"/>
  <c r="G944" i="8"/>
  <c r="G945" i="8"/>
  <c r="G946" i="8"/>
  <c r="G947" i="8"/>
  <c r="G948" i="8"/>
  <c r="G949" i="8"/>
  <c r="G950" i="8"/>
  <c r="G951" i="8"/>
  <c r="G952" i="8"/>
  <c r="G953" i="8"/>
  <c r="G954" i="8"/>
  <c r="G955" i="8"/>
  <c r="G956" i="8"/>
  <c r="G957" i="8"/>
  <c r="G958" i="8"/>
  <c r="G959" i="8"/>
  <c r="G960" i="8"/>
  <c r="G961" i="8"/>
  <c r="G962" i="8"/>
  <c r="G963" i="8"/>
  <c r="G964" i="8"/>
  <c r="G965" i="8"/>
  <c r="G966" i="8"/>
  <c r="G967" i="8"/>
  <c r="G968" i="8"/>
  <c r="G969" i="8"/>
  <c r="G970" i="8"/>
  <c r="G971" i="8"/>
  <c r="G972" i="8"/>
  <c r="G973" i="8"/>
  <c r="G974" i="8"/>
  <c r="G975" i="8"/>
  <c r="G976" i="8"/>
  <c r="G977" i="8"/>
  <c r="G978" i="8"/>
  <c r="G979" i="8"/>
  <c r="G980" i="8"/>
  <c r="G981" i="8"/>
  <c r="G982" i="8"/>
  <c r="G983" i="8"/>
  <c r="G984" i="8"/>
  <c r="G985" i="8"/>
  <c r="G986" i="8"/>
  <c r="G987" i="8"/>
  <c r="G988" i="8"/>
  <c r="G989" i="8"/>
  <c r="G990" i="8"/>
  <c r="G991" i="8"/>
  <c r="G992" i="8"/>
  <c r="G993" i="8"/>
  <c r="G994" i="8"/>
  <c r="G995" i="8"/>
  <c r="G996" i="8"/>
  <c r="G997" i="8"/>
  <c r="G998" i="8"/>
  <c r="G999" i="8"/>
  <c r="G1000" i="8"/>
  <c r="G1001" i="8"/>
  <c r="G1002" i="8"/>
  <c r="G1003" i="8"/>
  <c r="G1004" i="8"/>
  <c r="G1005" i="8"/>
  <c r="G1006" i="8"/>
  <c r="G1007" i="8"/>
  <c r="G1008" i="8"/>
  <c r="G1009" i="8"/>
  <c r="G1010" i="8"/>
  <c r="G1011" i="8"/>
  <c r="G1012" i="8"/>
  <c r="G1013" i="8"/>
  <c r="G1014" i="8"/>
  <c r="G1015" i="8"/>
  <c r="G1016" i="8"/>
  <c r="G1017" i="8"/>
  <c r="G1018" i="8"/>
  <c r="G1019" i="8"/>
  <c r="G1020" i="8"/>
  <c r="G1021" i="8"/>
  <c r="G1022" i="8"/>
  <c r="G1023" i="8"/>
  <c r="G1024" i="8"/>
  <c r="G1025" i="8"/>
  <c r="G1026" i="8"/>
  <c r="G1027" i="8"/>
  <c r="G1028" i="8"/>
  <c r="G1029" i="8"/>
  <c r="G1030" i="8"/>
  <c r="G1031" i="8"/>
  <c r="G1032" i="8"/>
  <c r="G1033" i="8"/>
  <c r="G1034" i="8"/>
  <c r="G1035" i="8"/>
  <c r="G1036" i="8"/>
  <c r="G1037" i="8"/>
  <c r="G1038" i="8"/>
  <c r="G1039" i="8"/>
  <c r="G1040" i="8"/>
  <c r="G1041" i="8"/>
  <c r="G1042" i="8"/>
  <c r="G1043" i="8"/>
  <c r="G1044" i="8"/>
  <c r="G1045" i="8"/>
  <c r="G1046" i="8"/>
  <c r="G1047" i="8"/>
  <c r="G1048" i="8"/>
  <c r="G1049" i="8"/>
  <c r="G1050" i="8"/>
  <c r="G1051" i="8"/>
  <c r="G1052" i="8"/>
  <c r="G1053" i="8"/>
  <c r="G1054" i="8"/>
  <c r="G1055" i="8"/>
  <c r="G1056" i="8"/>
  <c r="G1057" i="8"/>
  <c r="G1058" i="8"/>
  <c r="G1059" i="8"/>
  <c r="G1060" i="8"/>
  <c r="G1061" i="8"/>
  <c r="G1062" i="8"/>
  <c r="G1063" i="8"/>
  <c r="G1064" i="8"/>
  <c r="G1065" i="8"/>
  <c r="G1066" i="8"/>
  <c r="G1067" i="8"/>
  <c r="G1068" i="8"/>
  <c r="G1069" i="8"/>
  <c r="G1070" i="8"/>
  <c r="G1071" i="8"/>
  <c r="G1072" i="8"/>
  <c r="G1073" i="8"/>
  <c r="G1074" i="8"/>
  <c r="G1075" i="8"/>
  <c r="G1076" i="8"/>
  <c r="G1077" i="8"/>
  <c r="G1078" i="8"/>
  <c r="G1079" i="8"/>
  <c r="G1080" i="8"/>
  <c r="G1081" i="8"/>
  <c r="G1082" i="8"/>
  <c r="G1083" i="8"/>
  <c r="G1084" i="8"/>
  <c r="G1085" i="8"/>
  <c r="G1086" i="8"/>
  <c r="G1087" i="8"/>
  <c r="G1088" i="8"/>
  <c r="G1089" i="8"/>
  <c r="G1090" i="8"/>
  <c r="G1091" i="8"/>
  <c r="G1092" i="8"/>
  <c r="G1093" i="8"/>
  <c r="G1094" i="8"/>
  <c r="G1095" i="8"/>
  <c r="G1096" i="8"/>
  <c r="G1097" i="8"/>
  <c r="G1098" i="8"/>
  <c r="G1099" i="8"/>
  <c r="G1100" i="8"/>
  <c r="G1101" i="8"/>
  <c r="G1102" i="8"/>
  <c r="G1103" i="8"/>
  <c r="G1104" i="8"/>
  <c r="G1105" i="8"/>
  <c r="G1106" i="8"/>
  <c r="G1107" i="8"/>
  <c r="G1108" i="8"/>
  <c r="G1109" i="8"/>
  <c r="G1110" i="8"/>
  <c r="G1111" i="8"/>
  <c r="G1112" i="8"/>
  <c r="G1113" i="8"/>
  <c r="G1114" i="8"/>
  <c r="G1115" i="8"/>
  <c r="G1116" i="8"/>
  <c r="G1117" i="8"/>
  <c r="G1118" i="8"/>
  <c r="G1119" i="8"/>
  <c r="G1120" i="8"/>
  <c r="G1121" i="8"/>
  <c r="G1122" i="8"/>
  <c r="G1123" i="8"/>
  <c r="G1124" i="8"/>
  <c r="G1125" i="8"/>
  <c r="G1126" i="8"/>
  <c r="G1127" i="8"/>
  <c r="G1128" i="8"/>
  <c r="G1129" i="8"/>
  <c r="G1130" i="8"/>
  <c r="G1131" i="8"/>
  <c r="G1132" i="8"/>
  <c r="G1133" i="8"/>
  <c r="G1134" i="8"/>
  <c r="G1135" i="8"/>
  <c r="G1136" i="8"/>
  <c r="G1137" i="8"/>
  <c r="G1138" i="8"/>
  <c r="G1139" i="8"/>
  <c r="G1140" i="8"/>
  <c r="G1141" i="8"/>
  <c r="G1142" i="8"/>
  <c r="G1143" i="8"/>
  <c r="G1144" i="8"/>
  <c r="G1145" i="8"/>
  <c r="G1146" i="8"/>
  <c r="G1147" i="8"/>
  <c r="G1148" i="8"/>
  <c r="G1149" i="8"/>
  <c r="G1150" i="8"/>
  <c r="G1151" i="8"/>
  <c r="G1152" i="8"/>
  <c r="G1153" i="8"/>
  <c r="G1154" i="8"/>
  <c r="G1155" i="8"/>
  <c r="G1156" i="8"/>
  <c r="G1157" i="8"/>
  <c r="G1158" i="8"/>
  <c r="G1159" i="8"/>
  <c r="G1160" i="8"/>
  <c r="G1161" i="8"/>
  <c r="G1162" i="8"/>
  <c r="G1163" i="8"/>
  <c r="G1164" i="8"/>
  <c r="G1165" i="8"/>
  <c r="G1166" i="8"/>
  <c r="G1167" i="8"/>
  <c r="G1168" i="8"/>
  <c r="G1169" i="8"/>
  <c r="G1170" i="8"/>
  <c r="G1171" i="8"/>
  <c r="G1172" i="8"/>
  <c r="G1173" i="8"/>
  <c r="G1174" i="8"/>
  <c r="G1175" i="8"/>
  <c r="G1176" i="8"/>
  <c r="G1177" i="8"/>
  <c r="G1178" i="8"/>
  <c r="G1179" i="8"/>
  <c r="G1180" i="8"/>
  <c r="G1181" i="8"/>
  <c r="G1182" i="8"/>
  <c r="G1183" i="8"/>
  <c r="G1184" i="8"/>
  <c r="G1185" i="8"/>
  <c r="G1186" i="8"/>
  <c r="G1187" i="8"/>
  <c r="G1188" i="8"/>
  <c r="G1189" i="8"/>
  <c r="G1190" i="8"/>
  <c r="G1191" i="8"/>
  <c r="G1192" i="8"/>
  <c r="G1193" i="8"/>
  <c r="G1194" i="8"/>
  <c r="G1195" i="8"/>
  <c r="G1196" i="8"/>
  <c r="G1197" i="8"/>
  <c r="G1198" i="8"/>
  <c r="G1199" i="8"/>
  <c r="G1200" i="8"/>
  <c r="G1201" i="8"/>
  <c r="G1202" i="8"/>
  <c r="G1203" i="8"/>
  <c r="G1204" i="8"/>
  <c r="G1205" i="8"/>
  <c r="G1206" i="8"/>
  <c r="G1207" i="8"/>
  <c r="G1208" i="8"/>
  <c r="G1209" i="8"/>
  <c r="G1210" i="8"/>
  <c r="G1211" i="8"/>
  <c r="G1212" i="8"/>
  <c r="G1213" i="8"/>
  <c r="G1214" i="8"/>
  <c r="G1215" i="8"/>
  <c r="G1216" i="8"/>
  <c r="G1217" i="8"/>
  <c r="G1218" i="8"/>
  <c r="G1219" i="8"/>
  <c r="G1220" i="8"/>
  <c r="G1221" i="8"/>
  <c r="G1222" i="8"/>
  <c r="G1223" i="8"/>
  <c r="G1224" i="8"/>
  <c r="G1225" i="8"/>
  <c r="G1226" i="8"/>
  <c r="G1227" i="8"/>
  <c r="G1228" i="8"/>
  <c r="G1229" i="8"/>
  <c r="G1230" i="8"/>
  <c r="G1231" i="8"/>
  <c r="G1232" i="8"/>
  <c r="G1233" i="8"/>
  <c r="G1234" i="8"/>
  <c r="G1235" i="8"/>
  <c r="G1236" i="8"/>
  <c r="G1237" i="8"/>
  <c r="G1238" i="8"/>
  <c r="G1239" i="8"/>
  <c r="G1240" i="8"/>
  <c r="G1241" i="8"/>
  <c r="G1242" i="8"/>
  <c r="G1243" i="8"/>
  <c r="G1244" i="8"/>
  <c r="G1245" i="8"/>
  <c r="G1246" i="8"/>
  <c r="G1247" i="8"/>
  <c r="G1248" i="8"/>
  <c r="G1249" i="8"/>
  <c r="G1250" i="8"/>
  <c r="G1251" i="8"/>
  <c r="G1252" i="8"/>
  <c r="G1253" i="8"/>
  <c r="G1254" i="8"/>
  <c r="G1255" i="8"/>
  <c r="G1256" i="8"/>
  <c r="G1257" i="8"/>
  <c r="G1258" i="8"/>
  <c r="G1259" i="8"/>
  <c r="G1260" i="8"/>
  <c r="G1261" i="8"/>
  <c r="G1262" i="8"/>
  <c r="G1263" i="8"/>
  <c r="G1264" i="8"/>
  <c r="G1265" i="8"/>
  <c r="G1266" i="8"/>
  <c r="G1267" i="8"/>
  <c r="G1268" i="8"/>
  <c r="G1269" i="8"/>
  <c r="G1270" i="8"/>
  <c r="G1271" i="8"/>
  <c r="G1272" i="8"/>
  <c r="G1273" i="8"/>
  <c r="G1274" i="8"/>
  <c r="G1275" i="8"/>
  <c r="G1276" i="8"/>
  <c r="G1277" i="8"/>
  <c r="G1278" i="8"/>
  <c r="G1279" i="8"/>
  <c r="G1280" i="8"/>
  <c r="G1281" i="8"/>
  <c r="G1282" i="8"/>
  <c r="G1283" i="8"/>
  <c r="G1284" i="8"/>
  <c r="G1285" i="8"/>
  <c r="G1286" i="8"/>
  <c r="G1287" i="8"/>
  <c r="G1288" i="8"/>
  <c r="G1289" i="8"/>
  <c r="G1290" i="8"/>
  <c r="G1291" i="8"/>
  <c r="G1292" i="8"/>
  <c r="G1293" i="8"/>
  <c r="G1294" i="8"/>
  <c r="G1295" i="8"/>
  <c r="G1296" i="8"/>
  <c r="G1297" i="8"/>
  <c r="G1298" i="8"/>
  <c r="G1299" i="8"/>
  <c r="G1300" i="8"/>
  <c r="G1301" i="8"/>
  <c r="G1302" i="8"/>
  <c r="G1303" i="8"/>
  <c r="G1304" i="8"/>
  <c r="G1305" i="8"/>
  <c r="G1306" i="8"/>
  <c r="G1307" i="8"/>
  <c r="G1308" i="8"/>
  <c r="G1309" i="8"/>
  <c r="G1310" i="8"/>
  <c r="G1311" i="8"/>
  <c r="G1312" i="8"/>
  <c r="G1313" i="8"/>
  <c r="G1314" i="8"/>
  <c r="G1315" i="8"/>
  <c r="G1316" i="8"/>
  <c r="G1317" i="8"/>
  <c r="G1318" i="8"/>
  <c r="G1319" i="8"/>
  <c r="G1320" i="8"/>
  <c r="G1321" i="8"/>
  <c r="G1322" i="8"/>
  <c r="G1323" i="8"/>
  <c r="G1324" i="8"/>
  <c r="G1325" i="8"/>
  <c r="G1326" i="8"/>
  <c r="G1327" i="8"/>
  <c r="G1328" i="8"/>
  <c r="G1329" i="8"/>
  <c r="G1330" i="8"/>
  <c r="G1331" i="8"/>
  <c r="G1332" i="8"/>
  <c r="G1333" i="8"/>
  <c r="G1334" i="8"/>
  <c r="G1335" i="8"/>
  <c r="G1336" i="8"/>
  <c r="G1337" i="8"/>
  <c r="G1338" i="8"/>
  <c r="G1339" i="8"/>
  <c r="G1340" i="8"/>
  <c r="G1341" i="8"/>
  <c r="G1342" i="8"/>
  <c r="G1343" i="8"/>
  <c r="G1344" i="8"/>
  <c r="G1345" i="8"/>
  <c r="G1346" i="8"/>
  <c r="G1347" i="8"/>
  <c r="G1348" i="8"/>
  <c r="G1349" i="8"/>
  <c r="G1350" i="8"/>
  <c r="G1351" i="8"/>
  <c r="G1352" i="8"/>
  <c r="G1353" i="8"/>
  <c r="G1354" i="8"/>
  <c r="G1355" i="8"/>
  <c r="G1356" i="8"/>
  <c r="G1357" i="8"/>
  <c r="G1358" i="8"/>
  <c r="G1359" i="8"/>
  <c r="G1360" i="8"/>
  <c r="G1361" i="8"/>
  <c r="G1362" i="8"/>
  <c r="G1363" i="8"/>
  <c r="G1364" i="8"/>
  <c r="G1365" i="8"/>
  <c r="G1366" i="8"/>
  <c r="G1367" i="8"/>
  <c r="G1368" i="8"/>
  <c r="G1369" i="8"/>
  <c r="G1370" i="8"/>
  <c r="G1371" i="8"/>
  <c r="G1372" i="8"/>
  <c r="G1373" i="8"/>
  <c r="G1374" i="8"/>
  <c r="G1375" i="8"/>
  <c r="G1376" i="8"/>
  <c r="G1377" i="8"/>
  <c r="G1378" i="8"/>
  <c r="G1379" i="8"/>
  <c r="G1380" i="8"/>
  <c r="G1381" i="8"/>
  <c r="G1382" i="8"/>
  <c r="G1383" i="8"/>
  <c r="G1384" i="8"/>
  <c r="G1385" i="8"/>
  <c r="G1386" i="8"/>
  <c r="G1387" i="8"/>
  <c r="G1388" i="8"/>
  <c r="G1389" i="8"/>
  <c r="G1390" i="8"/>
  <c r="G1391" i="8"/>
  <c r="G1392" i="8"/>
  <c r="G1393" i="8"/>
  <c r="G1394" i="8"/>
  <c r="G1395" i="8"/>
  <c r="G1396" i="8"/>
  <c r="G1397" i="8"/>
  <c r="G1398" i="8"/>
  <c r="G1399" i="8"/>
  <c r="G1400" i="8"/>
  <c r="G1401" i="8"/>
  <c r="G1402" i="8"/>
  <c r="G1403" i="8"/>
  <c r="G1404" i="8"/>
  <c r="G1405" i="8"/>
  <c r="G1406" i="8"/>
  <c r="G1407" i="8"/>
  <c r="G1408" i="8"/>
  <c r="G1409" i="8"/>
  <c r="G1410" i="8"/>
  <c r="G1411" i="8"/>
  <c r="G1412" i="8"/>
  <c r="G1413" i="8"/>
  <c r="G1414" i="8"/>
  <c r="G1415" i="8"/>
  <c r="G1416" i="8"/>
  <c r="G1417" i="8"/>
  <c r="G1418" i="8"/>
  <c r="G1419" i="8"/>
  <c r="G1420" i="8"/>
  <c r="G1421" i="8"/>
  <c r="G1422" i="8"/>
  <c r="G1423" i="8"/>
  <c r="G1424" i="8"/>
  <c r="G1425" i="8"/>
  <c r="G1426" i="8"/>
  <c r="G1427" i="8"/>
  <c r="G1428" i="8"/>
  <c r="G1429" i="8"/>
  <c r="G1430" i="8"/>
  <c r="G1431" i="8"/>
  <c r="G1432" i="8"/>
  <c r="G1433" i="8"/>
  <c r="G1434" i="8"/>
  <c r="G1435" i="8"/>
  <c r="G1436" i="8"/>
  <c r="G1437" i="8"/>
  <c r="G1438" i="8"/>
  <c r="G1439" i="8"/>
  <c r="G1440" i="8"/>
  <c r="G1441" i="8"/>
  <c r="G1442" i="8"/>
  <c r="G1443" i="8"/>
  <c r="G1444" i="8"/>
  <c r="G1445" i="8"/>
  <c r="G1446" i="8"/>
  <c r="G1447" i="8"/>
  <c r="G1448" i="8"/>
  <c r="G1449" i="8"/>
  <c r="G1450" i="8"/>
  <c r="G1451" i="8"/>
  <c r="G1452" i="8"/>
  <c r="G1453" i="8"/>
  <c r="G1454" i="8"/>
  <c r="G1455" i="8"/>
  <c r="G1456" i="8"/>
  <c r="G1457" i="8"/>
  <c r="G1458" i="8"/>
  <c r="G1459" i="8"/>
  <c r="G1460" i="8"/>
  <c r="G1461" i="8"/>
  <c r="G1462" i="8"/>
  <c r="G1463" i="8"/>
  <c r="G1464" i="8"/>
  <c r="G1465" i="8"/>
  <c r="G1466" i="8"/>
  <c r="G1467" i="8"/>
  <c r="G1468" i="8"/>
  <c r="G1469" i="8"/>
  <c r="G1470" i="8"/>
  <c r="G1471" i="8"/>
  <c r="G1472" i="8"/>
  <c r="G1473" i="8"/>
  <c r="G1474" i="8"/>
  <c r="G1475" i="8"/>
  <c r="G1476" i="8"/>
  <c r="G1477" i="8"/>
  <c r="G1478" i="8"/>
  <c r="G1479" i="8"/>
  <c r="G1480" i="8"/>
  <c r="G1481" i="8"/>
  <c r="G1482" i="8"/>
  <c r="G1483" i="8"/>
  <c r="G1484" i="8"/>
  <c r="G1485" i="8"/>
  <c r="G1486" i="8"/>
  <c r="G1487" i="8"/>
  <c r="G1488" i="8"/>
  <c r="G1489" i="8"/>
  <c r="G1490" i="8"/>
  <c r="G1491" i="8"/>
  <c r="G1492" i="8"/>
  <c r="G1493" i="8"/>
  <c r="G1494" i="8"/>
  <c r="G1495" i="8"/>
  <c r="G1496" i="8"/>
  <c r="G1497" i="8"/>
  <c r="G1498" i="8"/>
  <c r="G1499" i="8"/>
  <c r="G1500" i="8"/>
  <c r="G1501" i="8"/>
  <c r="G1502" i="8"/>
  <c r="G1503" i="8"/>
  <c r="G1504" i="8"/>
  <c r="G1505" i="8"/>
  <c r="G1506" i="8"/>
  <c r="G1507" i="8"/>
  <c r="G1508" i="8"/>
  <c r="G1509" i="8"/>
  <c r="G1510" i="8"/>
  <c r="G1511" i="8"/>
  <c r="G1512" i="8"/>
  <c r="G1513" i="8"/>
  <c r="G1514" i="8"/>
  <c r="G1515" i="8"/>
  <c r="G1516" i="8"/>
  <c r="G1517" i="8"/>
  <c r="G1518" i="8"/>
  <c r="G1519" i="8"/>
  <c r="G1520" i="8"/>
  <c r="G1521" i="8"/>
  <c r="G1522" i="8"/>
  <c r="G1523" i="8"/>
  <c r="G1524" i="8"/>
  <c r="G1525" i="8"/>
  <c r="G1526" i="8"/>
  <c r="G1527" i="8"/>
  <c r="G1528" i="8"/>
  <c r="G1529" i="8"/>
  <c r="G1530" i="8"/>
  <c r="G1531" i="8"/>
  <c r="G1532" i="8"/>
  <c r="G1533" i="8"/>
  <c r="G1534" i="8"/>
  <c r="G1535" i="8"/>
  <c r="G1536" i="8"/>
  <c r="G1537" i="8"/>
  <c r="G1538" i="8"/>
  <c r="G1539" i="8"/>
  <c r="G1540" i="8"/>
  <c r="G1541" i="8"/>
  <c r="G1542" i="8"/>
  <c r="G1543" i="8"/>
  <c r="G1544" i="8"/>
  <c r="G1545" i="8"/>
  <c r="G1546" i="8"/>
  <c r="G1547" i="8"/>
  <c r="G1548" i="8"/>
  <c r="G1549" i="8"/>
  <c r="G1550" i="8"/>
  <c r="G1551" i="8"/>
  <c r="G1552" i="8"/>
  <c r="G1553" i="8"/>
  <c r="G1554" i="8"/>
  <c r="G1555" i="8"/>
  <c r="G1556" i="8"/>
  <c r="G1557" i="8"/>
  <c r="G1558" i="8"/>
  <c r="G1559" i="8"/>
  <c r="G1560" i="8"/>
  <c r="G1561" i="8"/>
  <c r="G1562" i="8"/>
  <c r="G1563" i="8"/>
  <c r="G1564" i="8"/>
  <c r="G1565" i="8"/>
  <c r="G1566" i="8"/>
  <c r="G1567" i="8"/>
  <c r="G1568" i="8"/>
  <c r="G1569" i="8"/>
  <c r="G1570" i="8"/>
  <c r="G1571" i="8"/>
  <c r="G1572" i="8"/>
  <c r="G1573" i="8"/>
  <c r="G1574" i="8"/>
  <c r="G1575" i="8"/>
  <c r="G1576" i="8"/>
  <c r="G1577" i="8"/>
  <c r="G1578" i="8"/>
  <c r="G1579" i="8"/>
  <c r="G1580" i="8"/>
  <c r="G1581" i="8"/>
  <c r="G1582" i="8"/>
  <c r="G1583" i="8"/>
  <c r="G1584" i="8"/>
  <c r="G1585" i="8"/>
  <c r="G1586" i="8"/>
  <c r="G1587" i="8"/>
  <c r="G1588" i="8"/>
  <c r="G1589" i="8"/>
  <c r="G1590" i="8"/>
  <c r="G1591" i="8"/>
  <c r="G1592" i="8"/>
  <c r="G1593" i="8"/>
  <c r="G1594" i="8"/>
  <c r="G1595" i="8"/>
  <c r="G1596" i="8"/>
  <c r="G1597" i="8"/>
  <c r="G1598" i="8"/>
  <c r="G1599" i="8"/>
  <c r="G1600" i="8"/>
  <c r="G1601" i="8"/>
  <c r="G1602" i="8"/>
  <c r="G1603" i="8"/>
  <c r="G1604" i="8"/>
  <c r="G1605" i="8"/>
  <c r="G1606" i="8"/>
  <c r="G1607" i="8"/>
  <c r="G1608" i="8"/>
  <c r="G1609" i="8"/>
  <c r="G1610" i="8"/>
  <c r="G1611" i="8"/>
  <c r="G1612" i="8"/>
  <c r="G1613" i="8"/>
  <c r="G1614" i="8"/>
  <c r="G1615" i="8"/>
  <c r="G1616" i="8"/>
  <c r="G1617" i="8"/>
  <c r="G1618" i="8"/>
  <c r="G1619" i="8"/>
  <c r="G1620" i="8"/>
  <c r="G1621" i="8"/>
  <c r="G1622" i="8"/>
  <c r="G1623" i="8"/>
  <c r="G1624" i="8"/>
  <c r="G1625" i="8"/>
  <c r="G1626" i="8"/>
  <c r="G1627" i="8"/>
  <c r="G1628" i="8"/>
  <c r="G1629" i="8"/>
  <c r="G1630" i="8"/>
  <c r="G1631" i="8"/>
  <c r="G1632" i="8"/>
  <c r="G1633" i="8"/>
  <c r="G1634" i="8"/>
  <c r="G1635" i="8"/>
  <c r="G1636" i="8"/>
  <c r="G1637" i="8"/>
  <c r="G1638" i="8"/>
  <c r="G1639" i="8"/>
  <c r="G1640" i="8"/>
  <c r="G1641" i="8"/>
  <c r="G1642" i="8"/>
  <c r="G1643" i="8"/>
  <c r="G1644" i="8"/>
  <c r="G1645" i="8"/>
  <c r="G1646" i="8"/>
  <c r="G1647" i="8"/>
  <c r="G1648" i="8"/>
  <c r="G1649" i="8"/>
  <c r="G1650" i="8"/>
  <c r="G1651" i="8"/>
  <c r="G1652" i="8"/>
  <c r="G1653" i="8"/>
  <c r="G1654" i="8"/>
  <c r="G1655" i="8"/>
  <c r="G1656" i="8"/>
  <c r="G1657" i="8"/>
  <c r="G1658" i="8"/>
  <c r="G1659" i="8"/>
  <c r="G1660" i="8"/>
  <c r="G1661" i="8"/>
  <c r="G1662" i="8"/>
  <c r="G1663" i="8"/>
  <c r="G1664" i="8"/>
  <c r="G1665" i="8"/>
  <c r="G1666" i="8"/>
  <c r="G1667" i="8"/>
  <c r="G1668" i="8"/>
  <c r="G1669" i="8"/>
  <c r="G1670" i="8"/>
  <c r="G1671" i="8"/>
  <c r="G1672" i="8"/>
  <c r="G1673" i="8"/>
  <c r="G1674" i="8"/>
  <c r="G1675" i="8"/>
  <c r="G1676" i="8"/>
  <c r="G1677" i="8"/>
  <c r="G1678" i="8"/>
  <c r="G1679" i="8"/>
  <c r="G1680" i="8"/>
  <c r="G1681" i="8"/>
  <c r="G1682" i="8"/>
  <c r="G1683" i="8"/>
  <c r="G1684" i="8"/>
  <c r="G1685" i="8"/>
  <c r="G1686" i="8"/>
  <c r="G1687" i="8"/>
  <c r="G1688" i="8"/>
  <c r="G1689" i="8"/>
  <c r="G1690" i="8"/>
  <c r="G1691" i="8"/>
  <c r="G1692" i="8"/>
  <c r="G1693" i="8"/>
  <c r="G1694" i="8"/>
  <c r="G1695" i="8"/>
  <c r="G1696" i="8"/>
  <c r="G1697" i="8"/>
  <c r="G1698" i="8"/>
  <c r="G1699" i="8"/>
  <c r="G1700" i="8"/>
  <c r="G1701" i="8"/>
  <c r="G1702" i="8"/>
  <c r="G1703" i="8"/>
  <c r="G1704" i="8"/>
  <c r="G1705" i="8"/>
  <c r="G1706" i="8"/>
  <c r="G1707" i="8"/>
  <c r="G1708" i="8"/>
  <c r="G1709" i="8"/>
  <c r="G1710" i="8"/>
  <c r="G1711" i="8"/>
  <c r="G1712" i="8"/>
  <c r="G1713" i="8"/>
  <c r="G1714" i="8"/>
  <c r="G1715" i="8"/>
  <c r="G1716" i="8"/>
  <c r="G1717" i="8"/>
  <c r="G1718" i="8"/>
  <c r="G1719" i="8"/>
  <c r="G1720" i="8"/>
  <c r="G1721" i="8"/>
  <c r="G1722" i="8"/>
  <c r="G1723" i="8"/>
  <c r="G1724" i="8"/>
  <c r="G1725" i="8"/>
  <c r="G1726" i="8"/>
  <c r="G1727" i="8"/>
  <c r="G1728" i="8"/>
  <c r="G1729" i="8"/>
  <c r="G1730" i="8"/>
  <c r="G1731" i="8"/>
  <c r="G1732" i="8"/>
  <c r="G1733" i="8"/>
  <c r="G1734" i="8"/>
  <c r="G1735" i="8"/>
  <c r="G1736" i="8"/>
  <c r="G1737" i="8"/>
  <c r="G1738" i="8"/>
  <c r="G1739" i="8"/>
  <c r="G1740" i="8"/>
  <c r="G1741" i="8"/>
  <c r="G1742" i="8"/>
  <c r="G1743" i="8"/>
  <c r="G1744" i="8"/>
  <c r="G1745" i="8"/>
  <c r="G1746" i="8"/>
  <c r="G1747" i="8"/>
  <c r="G1748" i="8"/>
  <c r="G1749" i="8"/>
  <c r="G1750" i="8"/>
  <c r="G1751" i="8"/>
  <c r="G1752" i="8"/>
  <c r="G1753" i="8"/>
  <c r="G1754" i="8"/>
  <c r="G1755" i="8"/>
  <c r="G1756" i="8"/>
  <c r="G1757" i="8"/>
  <c r="G1758" i="8"/>
  <c r="G1759" i="8"/>
  <c r="G1760" i="8"/>
  <c r="G1761" i="8"/>
  <c r="G1762" i="8"/>
  <c r="G1763" i="8"/>
  <c r="G1764" i="8"/>
  <c r="G1765" i="8"/>
  <c r="G1766" i="8"/>
  <c r="G1767" i="8"/>
  <c r="G1768" i="8"/>
  <c r="G1769" i="8"/>
  <c r="G1770" i="8"/>
  <c r="G1771" i="8"/>
  <c r="G1772" i="8"/>
  <c r="G1773" i="8"/>
  <c r="G1774" i="8"/>
  <c r="G1775" i="8"/>
  <c r="G1776" i="8"/>
  <c r="G1777" i="8"/>
  <c r="G1778" i="8"/>
  <c r="G1779" i="8"/>
  <c r="G1780" i="8"/>
  <c r="G1781" i="8"/>
  <c r="G1782" i="8"/>
  <c r="G1783" i="8"/>
  <c r="G1784" i="8"/>
  <c r="G1785" i="8"/>
  <c r="G1786" i="8"/>
  <c r="G1787" i="8"/>
  <c r="G1788" i="8"/>
  <c r="G1789" i="8"/>
  <c r="G1790" i="8"/>
  <c r="G1791" i="8"/>
  <c r="G1792" i="8"/>
  <c r="G1793" i="8"/>
  <c r="G1794" i="8"/>
  <c r="G1795" i="8"/>
  <c r="G1796" i="8"/>
  <c r="G1797" i="8"/>
  <c r="G1798" i="8"/>
  <c r="G1799" i="8"/>
  <c r="G1800" i="8"/>
  <c r="G1801" i="8"/>
  <c r="G1802" i="8"/>
  <c r="G1803" i="8"/>
  <c r="G1804" i="8"/>
  <c r="G1805" i="8"/>
  <c r="G1806" i="8"/>
  <c r="G1807" i="8"/>
  <c r="G1808" i="8"/>
  <c r="G1809" i="8"/>
  <c r="G1810" i="8"/>
  <c r="G1811" i="8"/>
  <c r="G1812" i="8"/>
  <c r="G1813" i="8"/>
  <c r="G1814" i="8"/>
  <c r="G1815" i="8"/>
  <c r="G1816" i="8"/>
  <c r="G1817" i="8"/>
  <c r="G1818" i="8"/>
  <c r="G1819" i="8"/>
  <c r="G1820" i="8"/>
  <c r="G1821" i="8"/>
  <c r="G1822" i="8"/>
  <c r="G1823" i="8"/>
  <c r="G1824" i="8"/>
  <c r="G1825" i="8"/>
  <c r="G1826" i="8"/>
  <c r="G1827" i="8"/>
  <c r="G1828" i="8"/>
  <c r="G1829" i="8"/>
  <c r="G1830" i="8"/>
  <c r="G1831" i="8"/>
  <c r="G1832" i="8"/>
  <c r="G1833" i="8"/>
  <c r="G1834" i="8"/>
  <c r="G1835" i="8"/>
  <c r="G1836" i="8"/>
  <c r="G1837" i="8"/>
  <c r="G1838" i="8"/>
  <c r="G1839" i="8"/>
  <c r="G1840" i="8"/>
  <c r="G1841" i="8"/>
  <c r="G1842" i="8"/>
  <c r="G1843" i="8"/>
  <c r="G1844" i="8"/>
  <c r="G1845" i="8"/>
  <c r="G1846" i="8"/>
  <c r="G1847" i="8"/>
  <c r="G1848" i="8"/>
  <c r="G1849" i="8"/>
  <c r="G1850" i="8"/>
  <c r="G1851" i="8"/>
  <c r="G1852" i="8"/>
  <c r="G1853" i="8"/>
  <c r="G1854" i="8"/>
  <c r="G1855" i="8"/>
  <c r="G1856" i="8"/>
  <c r="G1857" i="8"/>
  <c r="G1858" i="8"/>
  <c r="G1859" i="8"/>
  <c r="G1860" i="8"/>
  <c r="G1861" i="8"/>
  <c r="G1862" i="8"/>
  <c r="G1863" i="8"/>
  <c r="G1864" i="8"/>
  <c r="G1865" i="8"/>
  <c r="G1866" i="8"/>
  <c r="G1867" i="8"/>
  <c r="G1868" i="8"/>
  <c r="G1869" i="8"/>
  <c r="G1870" i="8"/>
  <c r="G1871" i="8"/>
  <c r="G1872" i="8"/>
  <c r="G1873" i="8"/>
  <c r="G1874" i="8"/>
  <c r="G1875" i="8"/>
  <c r="G1876" i="8"/>
  <c r="G1877" i="8"/>
  <c r="G1878" i="8"/>
  <c r="G1879" i="8"/>
  <c r="G1880" i="8"/>
  <c r="G1881" i="8"/>
  <c r="G1882" i="8"/>
  <c r="G1883" i="8"/>
  <c r="G1884" i="8"/>
  <c r="G1885" i="8"/>
  <c r="G1886" i="8"/>
  <c r="G1887" i="8"/>
  <c r="G1888" i="8"/>
  <c r="G1889" i="8"/>
  <c r="G1890" i="8"/>
  <c r="G1891" i="8"/>
  <c r="G1892" i="8"/>
  <c r="G1893" i="8"/>
  <c r="G1894" i="8"/>
  <c r="G1895" i="8"/>
  <c r="G1896" i="8"/>
  <c r="G1897" i="8"/>
  <c r="G1898" i="8"/>
  <c r="G1899" i="8"/>
  <c r="G1900" i="8"/>
  <c r="G1901" i="8"/>
  <c r="G1902" i="8"/>
  <c r="G1903" i="8"/>
  <c r="G1904" i="8"/>
  <c r="G1905" i="8"/>
  <c r="G1906" i="8"/>
  <c r="G1907" i="8"/>
  <c r="G1908" i="8"/>
  <c r="G1909" i="8"/>
  <c r="G1910" i="8"/>
  <c r="G1911" i="8"/>
  <c r="G1912" i="8"/>
  <c r="G1913" i="8"/>
  <c r="G1914" i="8"/>
  <c r="G1915" i="8"/>
  <c r="G1916" i="8"/>
  <c r="G1917" i="8"/>
  <c r="G1918" i="8"/>
  <c r="G1919" i="8"/>
  <c r="G1920" i="8"/>
  <c r="G1921" i="8"/>
  <c r="G1922" i="8"/>
  <c r="G1923" i="8"/>
  <c r="G1924" i="8"/>
  <c r="G1925" i="8"/>
  <c r="G1926" i="8"/>
  <c r="G1927" i="8"/>
  <c r="G1928" i="8"/>
  <c r="G1929" i="8"/>
  <c r="G1930" i="8"/>
  <c r="G1931" i="8"/>
  <c r="G1932" i="8"/>
  <c r="G1933" i="8"/>
  <c r="G1934" i="8"/>
  <c r="G1935" i="8"/>
  <c r="G1936" i="8"/>
  <c r="G1937" i="8"/>
  <c r="G1938" i="8"/>
  <c r="G1939" i="8"/>
  <c r="G1940" i="8"/>
  <c r="G1941" i="8"/>
  <c r="G1942" i="8"/>
  <c r="G1943" i="8"/>
  <c r="G1944" i="8"/>
  <c r="G1945" i="8"/>
  <c r="G1946" i="8"/>
  <c r="G1947" i="8"/>
  <c r="G1948" i="8"/>
  <c r="G1949" i="8"/>
  <c r="G1950" i="8"/>
  <c r="G1951" i="8"/>
  <c r="G1952" i="8"/>
  <c r="G1953" i="8"/>
  <c r="G1954" i="8"/>
  <c r="G1955" i="8"/>
  <c r="G1956" i="8"/>
  <c r="G1957" i="8"/>
  <c r="G1958" i="8"/>
  <c r="G1959" i="8"/>
  <c r="G1960" i="8"/>
  <c r="G1961" i="8"/>
  <c r="G1962" i="8"/>
  <c r="G1963" i="8"/>
  <c r="G1964" i="8"/>
  <c r="G1965" i="8"/>
  <c r="G1966" i="8"/>
  <c r="G1967" i="8"/>
  <c r="G1968" i="8"/>
  <c r="G1969" i="8"/>
  <c r="G1970" i="8"/>
  <c r="G1971" i="8"/>
  <c r="G1972" i="8"/>
  <c r="G1973" i="8"/>
  <c r="G1974" i="8"/>
  <c r="G1975" i="8"/>
  <c r="G1976" i="8"/>
  <c r="G1977" i="8"/>
  <c r="G1978" i="8"/>
  <c r="G1979" i="8"/>
  <c r="G1980" i="8"/>
  <c r="G1981" i="8"/>
  <c r="G1982" i="8"/>
  <c r="G1983" i="8"/>
  <c r="G1984" i="8"/>
  <c r="G1985" i="8"/>
  <c r="G1986" i="8"/>
  <c r="G1987" i="8"/>
  <c r="G1988" i="8"/>
  <c r="G1989" i="8"/>
  <c r="G1990" i="8"/>
  <c r="G1991" i="8"/>
  <c r="G1992" i="8"/>
  <c r="G1993" i="8"/>
  <c r="G1994" i="8"/>
  <c r="G1995" i="8"/>
  <c r="G1996" i="8"/>
  <c r="G1997" i="8"/>
  <c r="G1998" i="8"/>
  <c r="G1999" i="8"/>
  <c r="G2000" i="8"/>
  <c r="G2001" i="8"/>
  <c r="G2002" i="8"/>
  <c r="G2003" i="8"/>
  <c r="G2004" i="8"/>
  <c r="G2005" i="8"/>
  <c r="G2006" i="8"/>
  <c r="G2007" i="8"/>
  <c r="G2008" i="8"/>
  <c r="G2009" i="8"/>
  <c r="G2010" i="8"/>
  <c r="G2011" i="8"/>
  <c r="G2012" i="8"/>
  <c r="G2013" i="8"/>
  <c r="G2014" i="8"/>
  <c r="G2015" i="8"/>
  <c r="G2016" i="8"/>
  <c r="G2017" i="8"/>
  <c r="G2018" i="8"/>
  <c r="G2019" i="8"/>
  <c r="G2020" i="8"/>
  <c r="G2021" i="8"/>
  <c r="G2022" i="8"/>
  <c r="G2023" i="8"/>
  <c r="G2024" i="8"/>
  <c r="G2025" i="8"/>
  <c r="G2026" i="8"/>
  <c r="G2027" i="8"/>
  <c r="G2028" i="8"/>
  <c r="G2029" i="8"/>
  <c r="G2030" i="8"/>
  <c r="G2031" i="8"/>
  <c r="G2032" i="8"/>
  <c r="G2033" i="8"/>
  <c r="G2034" i="8"/>
  <c r="G2035" i="8"/>
  <c r="G2036" i="8"/>
  <c r="G2037" i="8"/>
  <c r="G2038" i="8"/>
  <c r="G2039" i="8"/>
  <c r="G2040" i="8"/>
  <c r="G2041" i="8"/>
  <c r="G2042" i="8"/>
  <c r="G2043" i="8"/>
  <c r="G2044" i="8"/>
  <c r="G2045" i="8"/>
  <c r="G2046" i="8"/>
  <c r="G2047" i="8"/>
  <c r="G2048" i="8"/>
  <c r="G2049" i="8"/>
  <c r="G2050" i="8"/>
  <c r="G2051" i="8"/>
  <c r="G2052" i="8"/>
  <c r="G2053" i="8"/>
  <c r="G2054" i="8"/>
  <c r="G2055" i="8"/>
  <c r="G2056" i="8"/>
  <c r="G2057" i="8"/>
  <c r="G2058" i="8"/>
  <c r="G2059" i="8"/>
  <c r="G2060" i="8"/>
  <c r="G2061" i="8"/>
  <c r="G2062" i="8"/>
  <c r="G2063" i="8"/>
  <c r="G2064" i="8"/>
  <c r="G2065" i="8"/>
  <c r="G2066" i="8"/>
  <c r="G2067" i="8"/>
  <c r="G2068" i="8"/>
  <c r="G2069" i="8"/>
  <c r="G2070" i="8"/>
  <c r="G2071" i="8"/>
  <c r="G2072" i="8"/>
  <c r="G2073" i="8"/>
  <c r="G2074" i="8"/>
  <c r="G2075" i="8"/>
  <c r="G2076" i="8"/>
  <c r="G2077" i="8"/>
  <c r="G2078" i="8"/>
  <c r="G2079" i="8"/>
  <c r="G2080" i="8"/>
  <c r="G2081" i="8"/>
  <c r="G2082" i="8"/>
  <c r="G2083" i="8"/>
  <c r="G2084" i="8"/>
  <c r="G2085" i="8"/>
  <c r="G2086" i="8"/>
  <c r="G2087" i="8"/>
  <c r="G2088" i="8"/>
  <c r="G2089" i="8"/>
  <c r="G2090" i="8"/>
  <c r="G2091" i="8"/>
  <c r="G2092" i="8"/>
  <c r="G2093" i="8"/>
  <c r="G2094" i="8"/>
  <c r="G2095" i="8"/>
  <c r="G2096" i="8"/>
  <c r="G2097" i="8"/>
  <c r="G2098" i="8"/>
  <c r="G2099" i="8"/>
  <c r="G2100" i="8"/>
  <c r="G2101" i="8"/>
  <c r="G2102" i="8"/>
  <c r="G2103" i="8"/>
  <c r="G2104" i="8"/>
  <c r="G2105" i="8"/>
  <c r="G2106" i="8"/>
  <c r="G2107" i="8"/>
  <c r="G2108" i="8"/>
  <c r="G2109" i="8"/>
  <c r="G2110" i="8"/>
  <c r="G2111" i="8"/>
  <c r="G2112" i="8"/>
  <c r="G2113" i="8"/>
  <c r="G2114" i="8"/>
  <c r="G2115" i="8"/>
  <c r="G2116" i="8"/>
  <c r="G2117" i="8"/>
  <c r="G2118" i="8"/>
  <c r="G2119" i="8"/>
  <c r="G2120" i="8"/>
  <c r="G2121" i="8"/>
  <c r="G2122" i="8"/>
  <c r="G2123" i="8"/>
  <c r="G2124" i="8"/>
  <c r="G2125" i="8"/>
  <c r="G2126" i="8"/>
  <c r="G2127" i="8"/>
  <c r="G2128" i="8"/>
  <c r="G2129" i="8"/>
  <c r="G2130" i="8"/>
  <c r="G2131" i="8"/>
  <c r="G2132" i="8"/>
  <c r="G2133" i="8"/>
  <c r="G2134" i="8"/>
  <c r="G2135" i="8"/>
  <c r="G2136" i="8"/>
  <c r="G2137" i="8"/>
  <c r="G2138" i="8"/>
  <c r="G2139" i="8"/>
  <c r="G2140" i="8"/>
  <c r="G2141" i="8"/>
  <c r="G2142" i="8"/>
  <c r="G2143" i="8"/>
  <c r="G2144" i="8"/>
  <c r="G2145" i="8"/>
  <c r="G2146" i="8"/>
  <c r="G2147" i="8"/>
  <c r="G2148" i="8"/>
  <c r="G2149" i="8"/>
  <c r="G2150" i="8"/>
  <c r="G2151" i="8"/>
  <c r="G2152" i="8"/>
  <c r="G2153" i="8"/>
  <c r="G2154" i="8"/>
  <c r="G2155" i="8"/>
  <c r="G2156" i="8"/>
  <c r="G2157" i="8"/>
  <c r="G2158" i="8"/>
  <c r="G2159" i="8"/>
  <c r="G2160" i="8"/>
  <c r="G2161" i="8"/>
  <c r="G2162" i="8"/>
  <c r="G2163" i="8"/>
  <c r="G2164" i="8"/>
  <c r="G2165" i="8"/>
  <c r="G2166" i="8"/>
  <c r="G2167" i="8"/>
  <c r="G2168" i="8"/>
  <c r="G2169" i="8"/>
  <c r="G2170" i="8"/>
  <c r="G2171" i="8"/>
  <c r="G2172" i="8"/>
  <c r="G2173" i="8"/>
  <c r="G2174" i="8"/>
  <c r="G2175" i="8"/>
  <c r="G2176" i="8"/>
  <c r="G2177" i="8"/>
  <c r="G2178" i="8"/>
  <c r="G2179" i="8"/>
  <c r="G2180" i="8"/>
  <c r="G2181" i="8"/>
  <c r="G2182" i="8"/>
  <c r="G2183" i="8"/>
  <c r="G2184" i="8"/>
  <c r="G2185" i="8"/>
  <c r="G2186" i="8"/>
  <c r="G2187" i="8"/>
  <c r="G2188" i="8"/>
  <c r="G2189" i="8"/>
  <c r="G2190" i="8"/>
  <c r="G2191" i="8"/>
  <c r="G2192" i="8"/>
  <c r="G2193" i="8"/>
  <c r="G2194" i="8"/>
  <c r="G2195" i="8"/>
  <c r="G2196" i="8"/>
  <c r="G2197" i="8"/>
  <c r="G2198" i="8"/>
  <c r="G2199" i="8"/>
  <c r="G2200" i="8"/>
  <c r="G2201" i="8"/>
  <c r="G2202" i="8"/>
  <c r="G2203" i="8"/>
  <c r="G2204" i="8"/>
  <c r="G2205" i="8"/>
  <c r="G2206" i="8"/>
  <c r="G2207" i="8"/>
  <c r="G2208" i="8"/>
  <c r="G2209" i="8"/>
  <c r="G2210" i="8"/>
  <c r="G2211" i="8"/>
  <c r="G2212" i="8"/>
  <c r="G2213" i="8"/>
  <c r="G2214" i="8"/>
  <c r="G2215" i="8"/>
  <c r="G2216" i="8"/>
  <c r="G2217" i="8"/>
  <c r="G2218" i="8"/>
  <c r="G2219" i="8"/>
  <c r="G2220" i="8"/>
  <c r="G2221" i="8"/>
  <c r="G2222" i="8"/>
  <c r="G2223" i="8"/>
  <c r="G2224" i="8"/>
  <c r="G2225" i="8"/>
  <c r="G2226" i="8"/>
  <c r="G2227" i="8"/>
  <c r="G2228" i="8"/>
  <c r="G2229" i="8"/>
  <c r="G2230" i="8"/>
  <c r="G2231" i="8"/>
  <c r="G2232" i="8"/>
  <c r="G2233" i="8"/>
  <c r="G2234" i="8"/>
  <c r="G2235" i="8"/>
  <c r="G2236" i="8"/>
  <c r="G2237" i="8"/>
  <c r="G2238" i="8"/>
  <c r="G2239" i="8"/>
  <c r="G2240" i="8"/>
  <c r="G2241" i="8"/>
  <c r="G2242" i="8"/>
  <c r="G2243" i="8"/>
  <c r="G2244" i="8"/>
  <c r="G2245" i="8"/>
  <c r="G2246" i="8"/>
  <c r="G2247" i="8"/>
  <c r="G2248" i="8"/>
  <c r="G2249" i="8"/>
  <c r="G2250" i="8"/>
  <c r="G2251" i="8"/>
  <c r="G2252" i="8"/>
  <c r="G2253" i="8"/>
  <c r="G2254" i="8"/>
  <c r="G2255" i="8"/>
  <c r="G2256" i="8"/>
  <c r="G2257" i="8"/>
  <c r="G2258" i="8"/>
  <c r="G2259" i="8"/>
  <c r="G2260" i="8"/>
  <c r="G2261" i="8"/>
  <c r="G2262" i="8"/>
  <c r="G2263" i="8"/>
  <c r="G2264" i="8"/>
  <c r="G2265" i="8"/>
  <c r="G2266" i="8"/>
  <c r="G2267" i="8"/>
  <c r="G2268" i="8"/>
  <c r="G2269" i="8"/>
  <c r="G2270" i="8"/>
  <c r="G2271" i="8"/>
  <c r="G2272" i="8"/>
  <c r="G2273" i="8"/>
  <c r="G2274" i="8"/>
  <c r="G2275" i="8"/>
  <c r="G2276" i="8"/>
  <c r="G2277" i="8"/>
  <c r="G2278" i="8"/>
  <c r="G2279" i="8"/>
  <c r="G2280" i="8"/>
  <c r="G2281" i="8"/>
  <c r="G2282" i="8"/>
  <c r="G2283" i="8"/>
  <c r="G2284" i="8"/>
  <c r="G2285" i="8"/>
  <c r="G2286" i="8"/>
  <c r="G2287" i="8"/>
  <c r="G2288" i="8"/>
  <c r="G2289" i="8"/>
  <c r="G2290" i="8"/>
  <c r="G2291" i="8"/>
  <c r="G2292" i="8"/>
  <c r="G2293" i="8"/>
  <c r="G2294" i="8"/>
  <c r="G2295" i="8"/>
  <c r="G2296" i="8"/>
  <c r="G2297" i="8"/>
  <c r="G2298" i="8"/>
  <c r="G2299" i="8"/>
  <c r="G2300" i="8"/>
  <c r="G2301" i="8"/>
  <c r="G2302" i="8"/>
  <c r="G2303" i="8"/>
  <c r="G2304" i="8"/>
  <c r="G2305" i="8"/>
  <c r="G2306" i="8"/>
  <c r="G2307" i="8"/>
  <c r="G2308" i="8"/>
  <c r="G2309" i="8"/>
  <c r="G2310" i="8"/>
  <c r="G2311" i="8"/>
  <c r="G2312" i="8"/>
  <c r="G2313" i="8"/>
  <c r="G2314" i="8"/>
  <c r="G2315" i="8"/>
  <c r="G2316" i="8"/>
  <c r="G2317" i="8"/>
  <c r="G2318" i="8"/>
  <c r="G2319" i="8"/>
  <c r="G2320" i="8"/>
  <c r="G2321" i="8"/>
  <c r="G2322" i="8"/>
  <c r="G2323" i="8"/>
  <c r="G2324" i="8"/>
  <c r="G2325" i="8"/>
  <c r="G2326" i="8"/>
  <c r="G2327" i="8"/>
  <c r="G2328" i="8"/>
  <c r="G2329" i="8"/>
  <c r="G2330" i="8"/>
  <c r="G2331" i="8"/>
  <c r="G2332" i="8"/>
  <c r="G2333" i="8"/>
  <c r="G2334" i="8"/>
  <c r="G2335" i="8"/>
  <c r="G2336" i="8"/>
  <c r="G2337" i="8"/>
  <c r="G2338" i="8"/>
  <c r="G2339" i="8"/>
  <c r="G2340" i="8"/>
  <c r="G2341" i="8"/>
  <c r="G2342" i="8"/>
  <c r="G2343" i="8"/>
  <c r="G2344" i="8"/>
  <c r="G2345" i="8"/>
  <c r="G2346" i="8"/>
  <c r="G2347" i="8"/>
  <c r="G2348" i="8"/>
  <c r="G2349" i="8"/>
  <c r="G2350" i="8"/>
  <c r="G2351" i="8"/>
  <c r="G2352" i="8"/>
  <c r="G2353" i="8"/>
  <c r="G2354" i="8"/>
  <c r="G2355" i="8"/>
  <c r="G2356" i="8"/>
  <c r="G2357" i="8"/>
  <c r="G2358" i="8"/>
  <c r="G2359" i="8"/>
  <c r="G2360" i="8"/>
  <c r="G2361" i="8"/>
  <c r="G2362" i="8"/>
  <c r="G2363" i="8"/>
  <c r="G2364" i="8"/>
  <c r="G2365" i="8"/>
  <c r="G2366" i="8"/>
  <c r="G2367" i="8"/>
  <c r="G2368" i="8"/>
  <c r="G2369" i="8"/>
  <c r="G2370" i="8"/>
  <c r="G2371" i="8"/>
  <c r="G2372" i="8"/>
  <c r="G2373" i="8"/>
  <c r="G2374" i="8"/>
  <c r="G2375" i="8"/>
  <c r="G2376" i="8"/>
  <c r="G2377" i="8"/>
  <c r="G2378" i="8"/>
  <c r="G2379" i="8"/>
  <c r="G2380" i="8"/>
  <c r="G2381" i="8"/>
  <c r="G2382" i="8"/>
  <c r="G2383" i="8"/>
  <c r="G2384" i="8"/>
  <c r="G2385" i="8"/>
  <c r="G2386" i="8"/>
  <c r="G2387" i="8"/>
  <c r="G2388" i="8"/>
  <c r="G2389" i="8"/>
  <c r="G2390" i="8"/>
  <c r="G2391" i="8"/>
  <c r="G2392" i="8"/>
  <c r="G2393" i="8"/>
  <c r="G2394" i="8"/>
  <c r="G2395" i="8"/>
  <c r="G2396" i="8"/>
  <c r="G2397" i="8"/>
  <c r="G2398" i="8"/>
  <c r="G2399" i="8"/>
  <c r="G2400" i="8"/>
  <c r="G2401" i="8"/>
  <c r="G2402" i="8"/>
  <c r="G2403" i="8"/>
  <c r="G2404" i="8"/>
  <c r="G2405" i="8"/>
  <c r="G2406" i="8"/>
  <c r="G2407" i="8"/>
  <c r="G2408" i="8"/>
  <c r="G2409" i="8"/>
  <c r="G2410" i="8"/>
  <c r="G2411" i="8"/>
  <c r="G2412" i="8"/>
  <c r="G2413" i="8"/>
  <c r="G2414" i="8"/>
  <c r="G2415" i="8"/>
  <c r="G2416" i="8"/>
  <c r="G2417" i="8"/>
  <c r="G2418" i="8"/>
  <c r="G2419" i="8"/>
  <c r="G2420" i="8"/>
  <c r="G2421" i="8"/>
  <c r="G2422" i="8"/>
  <c r="G2423" i="8"/>
  <c r="G2424" i="8"/>
  <c r="G2425" i="8"/>
  <c r="G2426" i="8"/>
  <c r="G2427" i="8"/>
  <c r="G2428" i="8"/>
  <c r="G2429" i="8"/>
  <c r="G2430" i="8"/>
  <c r="G2431" i="8"/>
  <c r="G2432" i="8"/>
  <c r="G2433" i="8"/>
  <c r="G2434" i="8"/>
  <c r="G2435" i="8"/>
  <c r="G2436" i="8"/>
  <c r="G2437" i="8"/>
  <c r="G2438" i="8"/>
  <c r="G2439" i="8"/>
  <c r="G2440" i="8"/>
  <c r="G2441" i="8"/>
  <c r="G2442" i="8"/>
  <c r="G2443" i="8"/>
  <c r="G2444" i="8"/>
  <c r="G2445" i="8"/>
  <c r="G2446" i="8"/>
  <c r="G2447" i="8"/>
  <c r="G2448" i="8"/>
  <c r="G2449" i="8"/>
  <c r="G2450" i="8"/>
  <c r="G2451" i="8"/>
  <c r="G2452" i="8"/>
  <c r="G2453" i="8"/>
  <c r="G2454" i="8"/>
  <c r="G2455" i="8"/>
  <c r="G2456" i="8"/>
  <c r="G2457" i="8"/>
  <c r="G2458" i="8"/>
  <c r="G2459" i="8"/>
  <c r="G2460" i="8"/>
  <c r="G2461" i="8"/>
  <c r="G2462" i="8"/>
  <c r="G2463" i="8"/>
  <c r="G2464" i="8"/>
  <c r="G2465" i="8"/>
  <c r="G2466" i="8"/>
  <c r="G2467" i="8"/>
  <c r="G2468" i="8"/>
  <c r="G2469" i="8"/>
  <c r="G2470" i="8"/>
  <c r="G2471" i="8"/>
  <c r="G2472" i="8"/>
  <c r="G2473" i="8"/>
  <c r="G2474" i="8"/>
  <c r="G2475" i="8"/>
  <c r="G2476" i="8"/>
  <c r="G2477" i="8"/>
  <c r="G2478" i="8"/>
  <c r="G2479" i="8"/>
  <c r="G2480" i="8"/>
  <c r="G2481" i="8"/>
  <c r="G2482" i="8"/>
  <c r="G2483" i="8"/>
  <c r="G2484" i="8"/>
  <c r="G2485" i="8"/>
  <c r="G2486" i="8"/>
  <c r="G2487" i="8"/>
  <c r="G2488" i="8"/>
  <c r="G2489" i="8"/>
  <c r="G2490" i="8"/>
  <c r="G2491" i="8"/>
  <c r="G2492" i="8"/>
  <c r="G2493" i="8"/>
  <c r="G2494" i="8"/>
  <c r="G2495" i="8"/>
  <c r="G2496" i="8"/>
  <c r="G2497" i="8"/>
  <c r="G2498" i="8"/>
  <c r="G2499" i="8"/>
  <c r="G2500" i="8"/>
  <c r="G2501" i="8"/>
  <c r="G2502" i="8"/>
  <c r="G2503" i="8"/>
  <c r="G2504" i="8"/>
  <c r="G2505" i="8"/>
  <c r="G2506" i="8"/>
  <c r="G2507" i="8"/>
  <c r="G2508" i="8"/>
  <c r="G2509" i="8"/>
  <c r="G2510" i="8"/>
  <c r="G2511" i="8"/>
  <c r="G2512" i="8"/>
  <c r="G2513" i="8"/>
  <c r="G2514" i="8"/>
  <c r="G2515" i="8"/>
  <c r="G2516" i="8"/>
  <c r="G2517" i="8"/>
  <c r="G2518" i="8"/>
  <c r="G2519" i="8"/>
  <c r="G2520" i="8"/>
  <c r="G2521" i="8"/>
  <c r="G2522" i="8"/>
  <c r="G2523" i="8"/>
  <c r="G2524" i="8"/>
  <c r="G2525" i="8"/>
  <c r="G2526" i="8"/>
  <c r="G2527" i="8"/>
  <c r="G2528" i="8"/>
  <c r="G2529" i="8"/>
  <c r="G2530" i="8"/>
  <c r="G2531" i="8"/>
  <c r="G2532" i="8"/>
  <c r="G2533" i="8"/>
  <c r="G2534" i="8"/>
  <c r="G2535" i="8"/>
  <c r="G2536" i="8"/>
  <c r="G2537" i="8"/>
  <c r="G2538" i="8"/>
  <c r="G2539" i="8"/>
  <c r="G2540" i="8"/>
  <c r="G2541" i="8"/>
  <c r="G2542" i="8"/>
  <c r="G2543" i="8"/>
  <c r="G2544" i="8"/>
  <c r="G2545" i="8"/>
  <c r="G2546" i="8"/>
  <c r="G2547" i="8"/>
  <c r="G2548" i="8"/>
  <c r="G2549" i="8"/>
  <c r="G2550" i="8"/>
  <c r="G2551" i="8"/>
  <c r="G2552" i="8"/>
  <c r="G2553" i="8"/>
  <c r="G2554" i="8"/>
  <c r="G2555" i="8"/>
  <c r="G2556" i="8"/>
  <c r="G2557" i="8"/>
  <c r="G2558" i="8"/>
  <c r="G2559" i="8"/>
  <c r="G2560" i="8"/>
  <c r="G2561" i="8"/>
  <c r="G2562" i="8"/>
  <c r="G2563" i="8"/>
  <c r="G2564" i="8"/>
  <c r="G2565" i="8"/>
  <c r="G2566" i="8"/>
  <c r="G2567" i="8"/>
  <c r="G2568" i="8"/>
  <c r="G2569" i="8"/>
  <c r="G2570" i="8"/>
  <c r="G2571" i="8"/>
  <c r="G2572" i="8"/>
  <c r="G2573" i="8"/>
  <c r="G2574" i="8"/>
  <c r="G2575" i="8"/>
  <c r="G2576" i="8"/>
  <c r="G2577" i="8"/>
  <c r="G2578" i="8"/>
  <c r="G2579" i="8"/>
  <c r="G2580" i="8"/>
  <c r="G2581" i="8"/>
  <c r="G2582" i="8"/>
  <c r="G2583" i="8"/>
  <c r="G2584" i="8"/>
  <c r="G2585" i="8"/>
  <c r="G2586" i="8"/>
  <c r="G2587" i="8"/>
  <c r="G2588" i="8"/>
  <c r="G2589" i="8"/>
  <c r="G2590" i="8"/>
  <c r="G2591" i="8"/>
  <c r="G2592" i="8"/>
  <c r="G2593" i="8"/>
  <c r="G2594" i="8"/>
  <c r="G2595" i="8"/>
  <c r="G2596" i="8"/>
  <c r="G2597" i="8"/>
  <c r="G2598" i="8"/>
  <c r="G2599" i="8"/>
  <c r="G2600" i="8"/>
  <c r="G2601" i="8"/>
  <c r="G2602" i="8"/>
  <c r="G2603" i="8"/>
  <c r="G2604" i="8"/>
  <c r="G2605" i="8"/>
  <c r="G2606" i="8"/>
  <c r="G2607" i="8"/>
  <c r="G2608" i="8"/>
  <c r="G2609" i="8"/>
  <c r="G2610" i="8"/>
  <c r="G2611" i="8"/>
  <c r="G2612" i="8"/>
  <c r="G2613" i="8"/>
  <c r="G2614" i="8"/>
  <c r="G2615" i="8"/>
  <c r="G2616" i="8"/>
  <c r="G2617" i="8"/>
  <c r="G2618" i="8"/>
  <c r="G2619" i="8"/>
  <c r="G2620" i="8"/>
  <c r="G2621" i="8"/>
  <c r="G2622" i="8"/>
  <c r="G2623" i="8"/>
  <c r="G2624" i="8"/>
  <c r="G2625" i="8"/>
  <c r="G2626" i="8"/>
  <c r="G2627" i="8"/>
  <c r="G2628" i="8"/>
  <c r="G2629" i="8"/>
  <c r="G2630" i="8"/>
  <c r="G2631" i="8"/>
  <c r="G2632" i="8"/>
  <c r="G2633" i="8"/>
  <c r="G2634" i="8"/>
  <c r="G2635" i="8"/>
  <c r="G2636" i="8"/>
  <c r="G2637" i="8"/>
  <c r="G2638" i="8"/>
  <c r="G2639" i="8"/>
  <c r="G2640" i="8"/>
  <c r="G2641" i="8"/>
  <c r="G2642" i="8"/>
  <c r="G2643" i="8"/>
  <c r="G2644" i="8"/>
  <c r="G2645" i="8"/>
  <c r="G2646" i="8"/>
  <c r="G2647" i="8"/>
  <c r="G2648" i="8"/>
  <c r="G2649" i="8"/>
  <c r="G2650" i="8"/>
  <c r="G2651" i="8"/>
  <c r="G2652" i="8"/>
  <c r="G2653" i="8"/>
  <c r="G2654" i="8"/>
  <c r="G2655" i="8"/>
  <c r="G2656" i="8"/>
  <c r="G2657" i="8"/>
  <c r="G2658" i="8"/>
  <c r="G2659" i="8"/>
  <c r="G2660" i="8"/>
  <c r="G2661" i="8"/>
  <c r="G2662" i="8"/>
  <c r="G2663" i="8"/>
  <c r="G2664" i="8"/>
  <c r="G2665" i="8"/>
  <c r="G2666" i="8"/>
  <c r="G2667" i="8"/>
  <c r="G2668" i="8"/>
  <c r="G2669" i="8"/>
  <c r="G2670" i="8"/>
  <c r="G2671" i="8"/>
  <c r="G2672" i="8"/>
  <c r="G2673" i="8"/>
  <c r="G2674" i="8"/>
  <c r="G2675" i="8"/>
  <c r="G2676" i="8"/>
  <c r="G2677" i="8"/>
  <c r="G2678" i="8"/>
  <c r="G2679" i="8"/>
  <c r="G2680" i="8"/>
  <c r="G2681" i="8"/>
  <c r="G2682" i="8"/>
  <c r="G2683" i="8"/>
  <c r="G2684" i="8"/>
  <c r="G2685" i="8"/>
  <c r="G2686" i="8"/>
  <c r="G2687" i="8"/>
  <c r="G2688" i="8"/>
  <c r="G2689" i="8"/>
  <c r="G2690" i="8"/>
  <c r="G2691" i="8"/>
  <c r="G2692" i="8"/>
  <c r="G2693" i="8"/>
  <c r="G2694" i="8"/>
  <c r="G2695" i="8"/>
  <c r="G2696" i="8"/>
  <c r="G2697" i="8"/>
  <c r="G2698" i="8"/>
  <c r="G2699" i="8"/>
  <c r="G2700" i="8"/>
  <c r="G2701" i="8"/>
  <c r="G2702" i="8"/>
  <c r="G2703" i="8"/>
  <c r="G2704" i="8"/>
  <c r="G2705" i="8"/>
  <c r="G2706" i="8"/>
  <c r="G2707" i="8"/>
  <c r="G2708" i="8"/>
  <c r="G2709" i="8"/>
  <c r="G2710" i="8"/>
  <c r="G2711" i="8"/>
  <c r="G2712" i="8"/>
  <c r="G2713" i="8"/>
  <c r="G2714" i="8"/>
  <c r="G2715" i="8"/>
  <c r="G2716" i="8"/>
  <c r="G2717" i="8"/>
  <c r="G2718" i="8"/>
  <c r="G2719" i="8"/>
  <c r="G2720" i="8"/>
  <c r="G2721" i="8"/>
  <c r="G2722" i="8"/>
  <c r="G2723" i="8"/>
  <c r="G2724" i="8"/>
  <c r="G2725" i="8"/>
  <c r="G2726" i="8"/>
  <c r="G2727" i="8"/>
  <c r="G2728" i="8"/>
  <c r="G2729" i="8"/>
  <c r="G2730" i="8"/>
  <c r="G2731" i="8"/>
  <c r="G2732" i="8"/>
  <c r="G2733" i="8"/>
  <c r="G2734" i="8"/>
  <c r="G2735" i="8"/>
  <c r="G2736" i="8"/>
  <c r="G2737" i="8"/>
  <c r="G2738" i="8"/>
  <c r="G2739" i="8"/>
  <c r="G2740" i="8"/>
  <c r="G2741" i="8"/>
  <c r="G2742" i="8"/>
  <c r="G2743" i="8"/>
  <c r="G2744" i="8"/>
  <c r="G2745" i="8"/>
  <c r="G2746" i="8"/>
  <c r="G2747" i="8"/>
  <c r="G2748" i="8"/>
  <c r="G2749" i="8"/>
  <c r="G2750" i="8"/>
  <c r="G2751" i="8"/>
  <c r="G2752" i="8"/>
  <c r="G2753" i="8"/>
  <c r="G2754" i="8"/>
  <c r="G2755" i="8"/>
  <c r="G2756" i="8"/>
  <c r="G2757" i="8"/>
  <c r="G2758" i="8"/>
  <c r="G2759" i="8"/>
  <c r="G2760" i="8"/>
  <c r="G2761" i="8"/>
  <c r="G2762" i="8"/>
  <c r="G2763" i="8"/>
  <c r="G2764" i="8"/>
  <c r="G2765" i="8"/>
  <c r="G2766" i="8"/>
  <c r="G2767" i="8"/>
  <c r="G2768" i="8"/>
  <c r="G2769" i="8"/>
  <c r="G2770" i="8"/>
  <c r="G2771" i="8"/>
  <c r="G2772" i="8"/>
  <c r="G2773" i="8"/>
  <c r="G2774" i="8"/>
  <c r="G2775" i="8"/>
  <c r="G2776" i="8"/>
  <c r="G2777" i="8"/>
  <c r="G2778" i="8"/>
  <c r="G2779" i="8"/>
  <c r="G2780" i="8"/>
  <c r="G2781" i="8"/>
  <c r="G2782" i="8"/>
  <c r="G2783" i="8"/>
  <c r="G2784" i="8"/>
  <c r="G2785" i="8"/>
  <c r="G2786" i="8"/>
  <c r="G2787" i="8"/>
  <c r="G2788" i="8"/>
  <c r="G2789" i="8"/>
  <c r="G2790" i="8"/>
  <c r="G2791" i="8"/>
  <c r="G2792" i="8"/>
  <c r="G2793" i="8"/>
  <c r="G2794" i="8"/>
  <c r="G2795" i="8"/>
  <c r="G2796" i="8"/>
  <c r="G2797" i="8"/>
  <c r="G2798" i="8"/>
  <c r="G2799" i="8"/>
  <c r="G2800" i="8"/>
  <c r="G2801" i="8"/>
  <c r="G2802" i="8"/>
  <c r="G2803" i="8"/>
  <c r="G2804" i="8"/>
  <c r="G2805" i="8"/>
  <c r="G2806" i="8"/>
  <c r="G2807" i="8"/>
  <c r="G2808" i="8"/>
  <c r="G2809" i="8"/>
  <c r="G2810" i="8"/>
  <c r="G2811" i="8"/>
  <c r="G2812" i="8"/>
  <c r="G2813" i="8"/>
  <c r="G2814" i="8"/>
  <c r="G2815" i="8"/>
  <c r="G2816" i="8"/>
  <c r="G2817" i="8"/>
  <c r="G2818" i="8"/>
  <c r="G2819" i="8"/>
  <c r="G2820" i="8"/>
  <c r="G2821" i="8"/>
  <c r="G2822" i="8"/>
  <c r="G2823" i="8"/>
  <c r="G2824" i="8"/>
  <c r="G2825" i="8"/>
  <c r="G2826" i="8"/>
  <c r="G2827" i="8"/>
  <c r="G2828" i="8"/>
  <c r="G2829" i="8"/>
  <c r="G2830" i="8"/>
  <c r="G2831" i="8"/>
  <c r="G2832" i="8"/>
  <c r="G2833" i="8"/>
  <c r="G2834" i="8"/>
  <c r="G2835" i="8"/>
  <c r="G2836" i="8"/>
  <c r="G2837" i="8"/>
  <c r="G2838" i="8"/>
  <c r="G2839" i="8"/>
  <c r="G2840" i="8"/>
  <c r="G2841" i="8"/>
  <c r="G2842" i="8"/>
  <c r="G2843" i="8"/>
  <c r="G2844" i="8"/>
  <c r="G2845" i="8"/>
  <c r="G2846" i="8"/>
  <c r="G2847" i="8"/>
  <c r="G2848" i="8"/>
  <c r="G2849" i="8"/>
  <c r="G2850" i="8"/>
  <c r="G2851" i="8"/>
  <c r="G2852" i="8"/>
  <c r="G2853" i="8"/>
  <c r="G2854" i="8"/>
  <c r="G2855" i="8"/>
  <c r="G2856" i="8"/>
  <c r="G2857" i="8"/>
  <c r="G2858" i="8"/>
  <c r="G2859" i="8"/>
  <c r="G2860" i="8"/>
  <c r="G2861" i="8"/>
  <c r="G2862" i="8"/>
  <c r="G2863" i="8"/>
  <c r="G2864" i="8"/>
  <c r="G2865" i="8"/>
  <c r="G2866" i="8"/>
  <c r="G2867" i="8"/>
  <c r="G2868" i="8"/>
  <c r="G2869" i="8"/>
  <c r="G2870" i="8"/>
  <c r="G2871" i="8"/>
  <c r="G2872" i="8"/>
  <c r="G2873" i="8"/>
  <c r="G2874" i="8"/>
  <c r="G2875" i="8"/>
  <c r="G2876" i="8"/>
  <c r="G2877" i="8"/>
  <c r="G2878" i="8"/>
  <c r="G2879" i="8"/>
  <c r="G2880" i="8"/>
  <c r="G2881" i="8"/>
  <c r="G2882" i="8"/>
  <c r="G2883" i="8"/>
  <c r="G2884" i="8"/>
  <c r="G2885" i="8"/>
  <c r="G2886" i="8"/>
  <c r="G2887" i="8"/>
  <c r="G2888" i="8"/>
  <c r="G2889" i="8"/>
  <c r="G2890" i="8"/>
  <c r="G2891" i="8"/>
  <c r="G2892" i="8"/>
  <c r="G2893" i="8"/>
  <c r="G2894" i="8"/>
  <c r="G2895" i="8"/>
  <c r="G2896" i="8"/>
  <c r="G2897" i="8"/>
  <c r="G2898" i="8"/>
  <c r="G2899" i="8"/>
  <c r="G2900" i="8"/>
  <c r="G2901" i="8"/>
  <c r="G2902" i="8"/>
  <c r="G2903" i="8"/>
  <c r="G2904" i="8"/>
  <c r="G2905" i="8"/>
  <c r="G2906" i="8"/>
  <c r="G2907" i="8"/>
  <c r="G2908" i="8"/>
  <c r="G2909" i="8"/>
  <c r="G2910" i="8"/>
  <c r="G2911" i="8"/>
  <c r="G2912" i="8"/>
  <c r="G2913" i="8"/>
  <c r="G2914" i="8"/>
  <c r="G2915" i="8"/>
  <c r="G2916" i="8"/>
  <c r="G2917" i="8"/>
  <c r="G2918" i="8"/>
  <c r="G2919" i="8"/>
  <c r="G2920" i="8"/>
  <c r="G2921" i="8"/>
  <c r="G2922" i="8"/>
  <c r="G2923" i="8"/>
  <c r="G2924" i="8"/>
  <c r="G2925" i="8"/>
  <c r="G2926" i="8"/>
  <c r="G2927" i="8"/>
  <c r="G2928" i="8"/>
  <c r="G2929" i="8"/>
  <c r="G2930" i="8"/>
  <c r="G2931" i="8"/>
  <c r="G2932" i="8"/>
  <c r="G2933" i="8"/>
  <c r="G2934" i="8"/>
  <c r="G2935" i="8"/>
  <c r="G2936" i="8"/>
  <c r="G2937" i="8"/>
  <c r="G2938" i="8"/>
  <c r="G2939" i="8"/>
  <c r="G2940" i="8"/>
  <c r="G2941" i="8"/>
  <c r="G2942" i="8"/>
  <c r="G2943" i="8"/>
  <c r="G2944" i="8"/>
  <c r="G2945" i="8"/>
  <c r="G2946" i="8"/>
  <c r="G2947" i="8"/>
  <c r="G2948" i="8"/>
  <c r="G2949" i="8"/>
  <c r="G2950" i="8"/>
  <c r="G2951" i="8"/>
  <c r="G2952" i="8"/>
  <c r="G2953" i="8"/>
  <c r="G2954" i="8"/>
  <c r="G2955" i="8"/>
  <c r="G2956" i="8"/>
  <c r="G2957" i="8"/>
  <c r="G2958" i="8"/>
  <c r="G2959" i="8"/>
  <c r="G2960" i="8"/>
  <c r="G2961" i="8"/>
  <c r="G2962" i="8"/>
  <c r="G2963" i="8"/>
  <c r="G2964" i="8"/>
  <c r="G2965" i="8"/>
  <c r="G2966" i="8"/>
  <c r="G2967" i="8"/>
  <c r="G2968" i="8"/>
  <c r="G2969" i="8"/>
  <c r="G2970" i="8"/>
  <c r="G2971" i="8"/>
  <c r="G2972" i="8"/>
  <c r="G2973" i="8"/>
  <c r="G2974" i="8"/>
  <c r="G2975" i="8"/>
  <c r="G2976" i="8"/>
  <c r="G2977" i="8"/>
  <c r="G2978" i="8"/>
  <c r="G2979" i="8"/>
  <c r="G2980" i="8"/>
  <c r="G2981" i="8"/>
  <c r="G2982" i="8"/>
  <c r="G2983" i="8"/>
  <c r="G2984" i="8"/>
  <c r="G2985" i="8"/>
  <c r="G2986" i="8"/>
  <c r="G2987" i="8"/>
  <c r="G2988" i="8"/>
  <c r="G2989" i="8"/>
  <c r="G2990" i="8"/>
  <c r="G2991" i="8"/>
  <c r="G2992" i="8"/>
  <c r="G2993" i="8"/>
  <c r="G2994" i="8"/>
  <c r="G2995" i="8"/>
  <c r="G2996" i="8"/>
  <c r="G2997" i="8"/>
  <c r="G2998" i="8"/>
  <c r="G2999" i="8"/>
  <c r="G3000" i="8"/>
  <c r="G3001" i="8"/>
  <c r="G3002" i="8"/>
  <c r="G3003" i="8"/>
  <c r="G3004" i="8"/>
  <c r="G3005" i="8"/>
  <c r="G3006" i="8"/>
  <c r="G3007" i="8"/>
  <c r="G3008" i="8"/>
  <c r="G3009" i="8"/>
  <c r="G3010" i="8"/>
  <c r="G3011" i="8"/>
  <c r="G3012" i="8"/>
  <c r="G3013" i="8"/>
  <c r="G3014" i="8"/>
  <c r="G3015" i="8"/>
  <c r="G3016" i="8"/>
  <c r="G3017" i="8"/>
  <c r="G3018" i="8"/>
  <c r="G3019" i="8"/>
  <c r="G3020" i="8"/>
  <c r="G3021" i="8"/>
  <c r="G3022" i="8"/>
  <c r="G3023" i="8"/>
  <c r="G3024" i="8"/>
  <c r="G3025" i="8"/>
  <c r="G3026" i="8"/>
  <c r="G3027" i="8"/>
  <c r="G3028" i="8"/>
  <c r="G3029" i="8"/>
  <c r="G3030" i="8"/>
  <c r="G3031" i="8"/>
  <c r="G3032" i="8"/>
  <c r="G3033" i="8"/>
  <c r="G3034" i="8"/>
  <c r="G3035" i="8"/>
  <c r="G3036" i="8"/>
  <c r="G3037" i="8"/>
  <c r="G3038" i="8"/>
  <c r="G3039" i="8"/>
  <c r="G3040" i="8"/>
  <c r="G3041" i="8"/>
  <c r="G3042" i="8"/>
  <c r="G3043" i="8"/>
  <c r="G3044" i="8"/>
  <c r="G3045" i="8"/>
  <c r="G3046" i="8"/>
  <c r="G3047" i="8"/>
  <c r="G3048" i="8"/>
  <c r="G3049" i="8"/>
  <c r="G3050" i="8"/>
  <c r="G3051" i="8"/>
  <c r="G3052" i="8"/>
  <c r="G3053" i="8"/>
  <c r="G3054" i="8"/>
  <c r="G3055" i="8"/>
  <c r="G3056" i="8"/>
  <c r="G3057" i="8"/>
  <c r="G3058" i="8"/>
  <c r="G3059" i="8"/>
  <c r="G3060" i="8"/>
  <c r="G3061" i="8"/>
  <c r="G3062" i="8"/>
  <c r="G3063" i="8"/>
  <c r="G3064" i="8"/>
  <c r="G3065" i="8"/>
  <c r="G3066" i="8"/>
  <c r="G3067" i="8"/>
  <c r="G3068" i="8"/>
  <c r="G3069" i="8"/>
  <c r="G3070" i="8"/>
  <c r="G3071" i="8"/>
  <c r="G3072" i="8"/>
  <c r="G3073" i="8"/>
  <c r="G3074" i="8"/>
  <c r="G3075" i="8"/>
  <c r="G3076" i="8"/>
  <c r="G3077" i="8"/>
  <c r="G3078" i="8"/>
  <c r="G3079" i="8"/>
  <c r="G3080" i="8"/>
  <c r="G3081" i="8"/>
  <c r="G3082" i="8"/>
  <c r="G3083" i="8"/>
  <c r="G3084" i="8"/>
  <c r="G3085" i="8"/>
  <c r="G3086" i="8"/>
  <c r="G3087" i="8"/>
  <c r="G3088" i="8"/>
  <c r="G3089" i="8"/>
  <c r="G3090" i="8"/>
  <c r="G3091" i="8"/>
  <c r="G3092" i="8"/>
  <c r="G3093" i="8"/>
  <c r="G3094" i="8"/>
  <c r="G3095" i="8"/>
  <c r="G3096" i="8"/>
  <c r="G3097" i="8"/>
  <c r="G3098" i="8"/>
  <c r="G3099" i="8"/>
  <c r="G3100" i="8"/>
  <c r="G3101" i="8"/>
  <c r="G3102" i="8"/>
  <c r="G3103" i="8"/>
  <c r="G3104" i="8"/>
  <c r="G3105" i="8"/>
  <c r="G3106" i="8"/>
  <c r="G3107" i="8"/>
  <c r="G3108" i="8"/>
  <c r="G3109" i="8"/>
  <c r="G3110" i="8"/>
  <c r="G3111" i="8"/>
  <c r="G3112" i="8"/>
  <c r="G3113" i="8"/>
  <c r="G3114" i="8"/>
  <c r="G3115" i="8"/>
  <c r="G3116" i="8"/>
  <c r="G3117" i="8"/>
  <c r="G3118" i="8"/>
  <c r="G3119" i="8"/>
  <c r="G3120" i="8"/>
  <c r="G3121" i="8"/>
  <c r="G3122" i="8"/>
  <c r="G3123" i="8"/>
  <c r="G3124" i="8"/>
  <c r="G3125" i="8"/>
  <c r="G3126" i="8"/>
  <c r="G3127" i="8"/>
  <c r="G3128" i="8"/>
  <c r="G3129" i="8"/>
  <c r="G3130" i="8"/>
  <c r="G3131" i="8"/>
  <c r="G3132" i="8"/>
  <c r="G3133" i="8"/>
  <c r="G3134" i="8"/>
  <c r="G3135" i="8"/>
  <c r="G3136" i="8"/>
  <c r="G3137" i="8"/>
  <c r="G3138" i="8"/>
  <c r="G3139" i="8"/>
  <c r="G3140" i="8"/>
  <c r="G3141" i="8"/>
  <c r="G3142" i="8"/>
  <c r="G3143" i="8"/>
  <c r="G3144" i="8"/>
  <c r="G3145" i="8"/>
  <c r="G3146" i="8"/>
  <c r="G3147" i="8"/>
  <c r="G3148" i="8"/>
  <c r="G3149" i="8"/>
  <c r="G3150" i="8"/>
  <c r="G3151" i="8"/>
  <c r="G3152" i="8"/>
  <c r="G3153" i="8"/>
  <c r="G3154" i="8"/>
  <c r="G3155" i="8"/>
  <c r="G3156" i="8"/>
  <c r="G3157" i="8"/>
  <c r="G3158" i="8"/>
  <c r="G3159" i="8"/>
  <c r="G3160" i="8"/>
  <c r="G3161" i="8"/>
  <c r="G3162" i="8"/>
  <c r="G3163" i="8"/>
  <c r="G3164" i="8"/>
  <c r="G3165" i="8"/>
  <c r="G3166" i="8"/>
  <c r="G3167" i="8"/>
  <c r="G3168" i="8"/>
  <c r="G3169" i="8"/>
  <c r="G3170" i="8"/>
  <c r="G3171" i="8"/>
  <c r="G3172" i="8"/>
  <c r="G3173" i="8"/>
  <c r="G3174" i="8"/>
  <c r="G3175" i="8"/>
  <c r="G3176" i="8"/>
  <c r="G3177" i="8"/>
  <c r="G3178" i="8"/>
  <c r="G3179" i="8"/>
  <c r="G3180" i="8"/>
  <c r="G3181" i="8"/>
  <c r="G3182" i="8"/>
  <c r="G3183" i="8"/>
  <c r="G3184" i="8"/>
  <c r="G3185" i="8"/>
  <c r="G3186" i="8"/>
  <c r="G3187" i="8"/>
  <c r="G3188" i="8"/>
  <c r="G3189" i="8"/>
  <c r="G3190" i="8"/>
  <c r="G3191" i="8"/>
  <c r="G3192" i="8"/>
  <c r="G3193" i="8"/>
  <c r="G3194" i="8"/>
  <c r="G3195" i="8"/>
  <c r="G3196" i="8"/>
  <c r="G3197" i="8"/>
  <c r="G3198" i="8"/>
  <c r="G3199" i="8"/>
  <c r="G3200" i="8"/>
  <c r="G3201" i="8"/>
  <c r="G3202" i="8"/>
  <c r="G3203" i="8"/>
  <c r="G3204" i="8"/>
  <c r="G3205" i="8"/>
  <c r="G3206" i="8"/>
  <c r="G3207" i="8"/>
  <c r="G3208" i="8"/>
  <c r="G3209" i="8"/>
  <c r="G3210" i="8"/>
  <c r="G3211" i="8"/>
  <c r="G3212" i="8"/>
  <c r="G3213" i="8"/>
  <c r="G3214" i="8"/>
  <c r="G3215" i="8"/>
  <c r="G3216" i="8"/>
  <c r="G3217" i="8"/>
  <c r="G3218" i="8"/>
  <c r="G3219" i="8"/>
  <c r="G3220" i="8"/>
  <c r="G3221" i="8"/>
  <c r="G3222" i="8"/>
  <c r="G3223" i="8"/>
  <c r="G3224" i="8"/>
  <c r="G3225" i="8"/>
  <c r="G3226" i="8"/>
  <c r="G3227" i="8"/>
  <c r="G3228" i="8"/>
  <c r="G3229" i="8"/>
  <c r="G3230" i="8"/>
  <c r="G3231" i="8"/>
  <c r="G3232" i="8"/>
  <c r="G3233" i="8"/>
  <c r="G3234" i="8"/>
  <c r="G3235" i="8"/>
  <c r="G3236" i="8"/>
  <c r="G3237" i="8"/>
  <c r="G3238" i="8"/>
  <c r="G3239" i="8"/>
  <c r="G3240" i="8"/>
  <c r="G3241" i="8"/>
  <c r="G3242" i="8"/>
  <c r="G3243" i="8"/>
  <c r="G3244" i="8"/>
  <c r="G3245" i="8"/>
  <c r="G3246" i="8"/>
  <c r="G3247" i="8"/>
  <c r="G3248" i="8"/>
  <c r="G3249" i="8"/>
  <c r="G3250" i="8"/>
  <c r="G3251" i="8"/>
  <c r="G3252" i="8"/>
  <c r="G3253" i="8"/>
  <c r="G3254" i="8"/>
  <c r="G3255" i="8"/>
  <c r="G3256" i="8"/>
  <c r="G3257" i="8"/>
  <c r="G3258" i="8"/>
  <c r="G3259" i="8"/>
  <c r="G3260" i="8"/>
  <c r="G3261" i="8"/>
  <c r="G3262" i="8"/>
  <c r="G3263" i="8"/>
  <c r="G3264" i="8"/>
  <c r="G3265" i="8"/>
  <c r="G3266" i="8"/>
  <c r="G3267" i="8"/>
  <c r="G3268" i="8"/>
  <c r="G3269" i="8"/>
  <c r="G3270" i="8"/>
  <c r="G3271" i="8"/>
  <c r="G3272" i="8"/>
  <c r="G3273" i="8"/>
  <c r="G3274" i="8"/>
  <c r="G3275" i="8"/>
  <c r="G3276" i="8"/>
  <c r="G3277" i="8"/>
  <c r="G3278" i="8"/>
  <c r="G3279" i="8"/>
  <c r="G3280" i="8"/>
  <c r="G3281" i="8"/>
  <c r="G3282" i="8"/>
  <c r="G3283" i="8"/>
  <c r="G3284" i="8"/>
  <c r="G3285" i="8"/>
  <c r="G3286" i="8"/>
  <c r="G3287" i="8"/>
  <c r="G3288" i="8"/>
  <c r="G3289" i="8"/>
  <c r="G3290" i="8"/>
  <c r="G3291" i="8"/>
  <c r="G3292" i="8"/>
  <c r="G3293" i="8"/>
  <c r="G3294" i="8"/>
  <c r="G3295" i="8"/>
  <c r="G3296" i="8"/>
  <c r="G3297" i="8"/>
  <c r="G3298" i="8"/>
  <c r="G3299" i="8"/>
  <c r="G3300" i="8"/>
  <c r="G3301" i="8"/>
  <c r="G3302" i="8"/>
  <c r="G3303" i="8"/>
  <c r="G3304" i="8"/>
  <c r="G3305" i="8"/>
  <c r="G3306" i="8"/>
  <c r="G3307" i="8"/>
  <c r="G3308" i="8"/>
  <c r="G3309" i="8"/>
  <c r="G3310" i="8"/>
  <c r="G3311" i="8"/>
  <c r="G3312" i="8"/>
  <c r="G3313" i="8"/>
  <c r="G3314" i="8"/>
  <c r="G3315" i="8"/>
  <c r="G3316" i="8"/>
  <c r="G3317" i="8"/>
  <c r="G3318" i="8"/>
  <c r="G3319" i="8"/>
  <c r="G3320" i="8"/>
  <c r="G3321" i="8"/>
  <c r="G3322" i="8"/>
  <c r="G3323" i="8"/>
  <c r="G3324" i="8"/>
  <c r="G3325" i="8"/>
  <c r="G3326" i="8"/>
  <c r="G3327" i="8"/>
  <c r="G3328" i="8"/>
  <c r="G3329" i="8"/>
  <c r="G3330" i="8"/>
  <c r="G3331" i="8"/>
  <c r="G3332" i="8"/>
  <c r="G3333" i="8"/>
  <c r="G3334" i="8"/>
  <c r="G3335" i="8"/>
  <c r="G3336" i="8"/>
  <c r="G3337" i="8"/>
  <c r="G3338" i="8"/>
  <c r="G3339" i="8"/>
  <c r="G3340" i="8"/>
  <c r="G3341" i="8"/>
  <c r="G3342" i="8"/>
  <c r="G3343" i="8"/>
  <c r="G3344" i="8"/>
  <c r="G3345" i="8"/>
  <c r="G3346" i="8"/>
  <c r="G3347" i="8"/>
  <c r="G3348" i="8"/>
  <c r="G3349" i="8"/>
  <c r="G3350" i="8"/>
  <c r="G3351" i="8"/>
  <c r="G3352" i="8"/>
  <c r="G3353" i="8"/>
  <c r="G3354" i="8"/>
  <c r="G3355" i="8"/>
  <c r="G3356" i="8"/>
  <c r="G3357" i="8"/>
  <c r="G3358" i="8"/>
  <c r="G3359" i="8"/>
  <c r="G3360" i="8"/>
  <c r="G3361" i="8"/>
  <c r="G3362" i="8"/>
  <c r="G3363" i="8"/>
  <c r="G3364" i="8"/>
  <c r="G3365" i="8"/>
  <c r="G3366" i="8"/>
  <c r="G3367" i="8"/>
  <c r="G3368" i="8"/>
  <c r="G3369" i="8"/>
  <c r="G3370" i="8"/>
  <c r="G3371" i="8"/>
  <c r="G3372" i="8"/>
  <c r="G3373" i="8"/>
  <c r="G3374" i="8"/>
  <c r="G3375" i="8"/>
  <c r="G3376" i="8"/>
  <c r="G3377" i="8"/>
  <c r="G3378" i="8"/>
  <c r="G3379" i="8"/>
  <c r="G3380" i="8"/>
  <c r="G3381" i="8"/>
  <c r="G3382" i="8"/>
  <c r="G3383" i="8"/>
  <c r="G3384" i="8"/>
  <c r="G3385" i="8"/>
  <c r="G3386" i="8"/>
  <c r="G3387" i="8"/>
  <c r="G3388" i="8"/>
  <c r="G3389" i="8"/>
  <c r="G3390" i="8"/>
  <c r="G3391" i="8"/>
  <c r="G3392" i="8"/>
  <c r="G3393" i="8"/>
  <c r="G3394" i="8"/>
  <c r="G3395" i="8"/>
  <c r="G3396" i="8"/>
  <c r="G3397" i="8"/>
  <c r="G3398" i="8"/>
  <c r="G3399" i="8"/>
  <c r="G3400" i="8"/>
  <c r="G3401" i="8"/>
  <c r="G3402" i="8"/>
  <c r="G3403" i="8"/>
  <c r="G3404" i="8"/>
  <c r="G3405" i="8"/>
  <c r="G3406" i="8"/>
  <c r="G3407" i="8"/>
  <c r="G3408" i="8"/>
  <c r="G3409" i="8"/>
  <c r="G3410" i="8"/>
  <c r="G3411" i="8"/>
  <c r="G3412" i="8"/>
  <c r="G3413" i="8"/>
  <c r="G3414" i="8"/>
  <c r="G3415" i="8"/>
  <c r="G3416" i="8"/>
  <c r="G3417" i="8"/>
  <c r="G3418" i="8"/>
  <c r="G3419" i="8"/>
  <c r="G3420" i="8"/>
  <c r="G3421" i="8"/>
  <c r="G3422" i="8"/>
  <c r="G3423" i="8"/>
  <c r="G3424" i="8"/>
  <c r="G3425" i="8"/>
  <c r="G3426" i="8"/>
  <c r="G3427" i="8"/>
  <c r="G3428" i="8"/>
  <c r="G3429" i="8"/>
  <c r="G3430" i="8"/>
  <c r="G3431" i="8"/>
  <c r="G3432" i="8"/>
  <c r="G3433" i="8"/>
  <c r="G3434" i="8"/>
  <c r="G3435" i="8"/>
  <c r="G3436" i="8"/>
  <c r="G3437" i="8"/>
  <c r="G3438" i="8"/>
  <c r="G3439" i="8"/>
  <c r="G3440" i="8"/>
  <c r="G3441" i="8"/>
  <c r="G3442" i="8"/>
  <c r="G3443" i="8"/>
  <c r="G3444" i="8"/>
  <c r="G3445" i="8"/>
  <c r="G3446" i="8"/>
  <c r="G3447" i="8"/>
  <c r="G3448" i="8"/>
  <c r="G3449" i="8"/>
  <c r="G3450" i="8"/>
  <c r="G3451" i="8"/>
  <c r="G3452" i="8"/>
  <c r="G3453" i="8"/>
  <c r="G3454" i="8"/>
  <c r="G3455" i="8"/>
  <c r="G3456" i="8"/>
  <c r="G3457" i="8"/>
  <c r="G3458" i="8"/>
  <c r="G3459" i="8"/>
  <c r="G3460" i="8"/>
  <c r="G3461" i="8"/>
  <c r="G3462" i="8"/>
  <c r="G3463" i="8"/>
  <c r="G3464" i="8"/>
  <c r="G3465" i="8"/>
  <c r="G3466" i="8"/>
  <c r="G3467" i="8"/>
  <c r="G3468" i="8"/>
  <c r="G3469" i="8"/>
  <c r="G3470" i="8"/>
  <c r="G3471" i="8"/>
  <c r="G3472" i="8"/>
  <c r="G3473" i="8"/>
  <c r="G3474" i="8"/>
  <c r="G3475" i="8"/>
  <c r="G3476" i="8"/>
  <c r="G3477" i="8"/>
  <c r="G3478" i="8"/>
  <c r="G3479" i="8"/>
  <c r="G3480" i="8"/>
  <c r="G3481" i="8"/>
  <c r="G3482" i="8"/>
  <c r="G3483" i="8"/>
  <c r="G3484" i="8"/>
  <c r="G3485" i="8"/>
  <c r="G3486" i="8"/>
  <c r="G3487" i="8"/>
  <c r="G3488" i="8"/>
  <c r="G3489" i="8"/>
  <c r="G3490" i="8"/>
  <c r="G3491" i="8"/>
  <c r="G3492" i="8"/>
  <c r="G3493" i="8"/>
  <c r="G3494" i="8"/>
  <c r="G3495" i="8"/>
  <c r="G3496" i="8"/>
  <c r="G3497" i="8"/>
  <c r="G3498" i="8"/>
  <c r="G3499" i="8"/>
  <c r="G3500" i="8"/>
  <c r="G3501" i="8"/>
  <c r="G3502" i="8"/>
  <c r="G3503" i="8"/>
  <c r="G3504" i="8"/>
  <c r="G3505" i="8"/>
  <c r="G3506" i="8"/>
  <c r="G3507" i="8"/>
  <c r="G3508" i="8"/>
  <c r="G3509" i="8"/>
  <c r="G3510" i="8"/>
  <c r="G3511" i="8"/>
  <c r="G3512" i="8"/>
  <c r="G3513" i="8"/>
  <c r="G3514" i="8"/>
  <c r="G3515" i="8"/>
  <c r="G3516" i="8"/>
  <c r="G3517" i="8"/>
  <c r="G3518" i="8"/>
  <c r="G3519" i="8"/>
  <c r="G3520" i="8"/>
  <c r="G3521" i="8"/>
  <c r="G3522" i="8"/>
  <c r="G3523" i="8"/>
  <c r="G3524" i="8"/>
  <c r="G3525" i="8"/>
  <c r="G3526" i="8"/>
  <c r="G3527" i="8"/>
  <c r="G3528" i="8"/>
  <c r="G3529" i="8"/>
  <c r="G3530" i="8"/>
  <c r="G3531" i="8"/>
  <c r="G3532" i="8"/>
  <c r="G3533" i="8"/>
  <c r="G3534" i="8"/>
  <c r="G3535" i="8"/>
  <c r="G3536" i="8"/>
  <c r="G3537" i="8"/>
  <c r="G3538" i="8"/>
  <c r="G3539" i="8"/>
  <c r="G3540" i="8"/>
  <c r="G3541" i="8"/>
  <c r="G3542" i="8"/>
  <c r="G3543" i="8"/>
  <c r="G3544" i="8"/>
  <c r="G3545" i="8"/>
  <c r="G3546" i="8"/>
  <c r="G3547" i="8"/>
  <c r="G3548" i="8"/>
  <c r="G3549" i="8"/>
  <c r="G3550" i="8"/>
  <c r="G3551" i="8"/>
  <c r="G3552" i="8"/>
  <c r="G3553" i="8"/>
  <c r="G3554" i="8"/>
  <c r="G3555" i="8"/>
  <c r="G3556" i="8"/>
  <c r="G3557" i="8"/>
  <c r="G3558" i="8"/>
  <c r="G3559" i="8"/>
  <c r="G3560" i="8"/>
  <c r="G3561" i="8"/>
  <c r="G3562" i="8"/>
  <c r="G3563" i="8"/>
  <c r="G3564" i="8"/>
  <c r="G3565" i="8"/>
  <c r="G3566" i="8"/>
  <c r="G3567" i="8"/>
  <c r="G3568" i="8"/>
  <c r="G3569" i="8"/>
  <c r="G3570" i="8"/>
  <c r="G3571" i="8"/>
  <c r="G3572" i="8"/>
  <c r="G3573" i="8"/>
  <c r="G3574" i="8"/>
  <c r="G3575" i="8"/>
  <c r="G3576" i="8"/>
  <c r="G3577" i="8"/>
  <c r="G3578" i="8"/>
  <c r="G3579" i="8"/>
  <c r="G3580" i="8"/>
  <c r="G3581" i="8"/>
  <c r="G3582" i="8"/>
  <c r="G3583" i="8"/>
  <c r="G3584" i="8"/>
  <c r="G3585" i="8"/>
  <c r="G3586" i="8"/>
  <c r="G3587" i="8"/>
  <c r="G3588" i="8"/>
  <c r="G3589" i="8"/>
  <c r="G3590" i="8"/>
  <c r="G3591" i="8"/>
  <c r="G3592" i="8"/>
  <c r="G3593" i="8"/>
  <c r="G3594" i="8"/>
  <c r="G3595" i="8"/>
  <c r="G3596" i="8"/>
  <c r="G3597" i="8"/>
  <c r="G3598" i="8"/>
  <c r="G3599" i="8"/>
  <c r="G3600" i="8"/>
  <c r="G3601" i="8"/>
  <c r="G3602" i="8"/>
  <c r="G3603" i="8"/>
  <c r="G3604" i="8"/>
  <c r="G3605" i="8"/>
  <c r="G3606" i="8"/>
  <c r="G3607" i="8"/>
  <c r="G3608" i="8"/>
  <c r="G3609" i="8"/>
  <c r="G3610" i="8"/>
  <c r="G3611" i="8"/>
  <c r="G3612" i="8"/>
  <c r="G3613" i="8"/>
  <c r="G3614" i="8"/>
  <c r="G3615" i="8"/>
  <c r="G3616" i="8"/>
  <c r="G3617" i="8"/>
  <c r="G3618" i="8"/>
  <c r="G3619" i="8"/>
  <c r="G3620" i="8"/>
  <c r="G3621" i="8"/>
  <c r="G3622" i="8"/>
  <c r="G3623" i="8"/>
  <c r="G3624" i="8"/>
  <c r="G3625" i="8"/>
  <c r="G3626" i="8"/>
  <c r="G3627" i="8"/>
  <c r="G3628" i="8"/>
  <c r="G3629" i="8"/>
  <c r="G3630" i="8"/>
  <c r="G3631" i="8"/>
  <c r="G3632" i="8"/>
  <c r="G3633" i="8"/>
  <c r="G3634" i="8"/>
  <c r="G3635" i="8"/>
  <c r="G3636" i="8"/>
  <c r="G3637" i="8"/>
  <c r="G3638" i="8"/>
  <c r="G3639" i="8"/>
  <c r="G3640" i="8"/>
  <c r="G3641" i="8"/>
  <c r="G3642" i="8"/>
  <c r="G3643" i="8"/>
  <c r="G3644" i="8"/>
  <c r="G3645" i="8"/>
  <c r="G3646" i="8"/>
  <c r="G3647" i="8"/>
  <c r="G3648" i="8"/>
  <c r="G3649" i="8"/>
  <c r="G3650" i="8"/>
  <c r="G3651" i="8"/>
  <c r="G3652" i="8"/>
  <c r="G3653" i="8"/>
  <c r="G3654" i="8"/>
  <c r="G3655" i="8"/>
  <c r="G3656" i="8"/>
  <c r="G3657" i="8"/>
  <c r="G3658" i="8"/>
  <c r="G3659" i="8"/>
  <c r="G3660" i="8"/>
  <c r="G3661" i="8"/>
  <c r="G3662" i="8"/>
  <c r="G3663" i="8"/>
  <c r="G3664" i="8"/>
  <c r="G3665" i="8"/>
  <c r="G3666" i="8"/>
  <c r="G3667" i="8"/>
  <c r="G3668" i="8"/>
  <c r="G3669" i="8"/>
  <c r="G3670" i="8"/>
  <c r="G3671" i="8"/>
  <c r="G3672" i="8"/>
  <c r="G3673" i="8"/>
  <c r="G3674" i="8"/>
  <c r="G3675" i="8"/>
  <c r="G3676" i="8"/>
  <c r="G3677" i="8"/>
  <c r="G3678" i="8"/>
  <c r="G3679" i="8"/>
  <c r="G3680" i="8"/>
  <c r="G3681" i="8"/>
  <c r="G3682" i="8"/>
  <c r="G3683" i="8"/>
  <c r="G3684" i="8"/>
  <c r="G3685" i="8"/>
  <c r="G3686" i="8"/>
  <c r="G3687" i="8"/>
  <c r="G3688" i="8"/>
  <c r="G3689" i="8"/>
  <c r="G3690" i="8"/>
  <c r="G3691" i="8"/>
  <c r="G3692" i="8"/>
  <c r="G3693" i="8"/>
  <c r="G3694" i="8"/>
  <c r="G3695" i="8"/>
  <c r="G3696" i="8"/>
  <c r="G3697" i="8"/>
  <c r="G3698" i="8"/>
  <c r="G3699" i="8"/>
  <c r="G3700" i="8"/>
  <c r="G3701" i="8"/>
  <c r="G3702" i="8"/>
  <c r="G3703" i="8"/>
  <c r="G3704" i="8"/>
  <c r="G3705" i="8"/>
  <c r="G3706" i="8"/>
  <c r="G3707" i="8"/>
  <c r="G3708" i="8"/>
  <c r="G3709" i="8"/>
  <c r="G3710" i="8"/>
  <c r="G3711" i="8"/>
  <c r="G3712" i="8"/>
  <c r="G3713" i="8"/>
  <c r="G3714" i="8"/>
  <c r="G3715" i="8"/>
  <c r="G3716" i="8"/>
  <c r="G3717" i="8"/>
  <c r="G3718" i="8"/>
  <c r="G3719" i="8"/>
  <c r="G3720" i="8"/>
  <c r="G3721" i="8"/>
  <c r="G3722" i="8"/>
  <c r="G3723" i="8"/>
  <c r="G3724" i="8"/>
  <c r="G3725" i="8"/>
  <c r="G3726" i="8"/>
  <c r="G3727" i="8"/>
  <c r="G3728" i="8"/>
  <c r="G3729" i="8"/>
  <c r="G3730" i="8"/>
  <c r="G3731" i="8"/>
  <c r="G3732" i="8"/>
  <c r="G3733" i="8"/>
  <c r="G3734" i="8"/>
  <c r="G3735" i="8"/>
  <c r="G3736" i="8"/>
  <c r="G3737" i="8"/>
  <c r="G3738" i="8"/>
  <c r="G3739" i="8"/>
  <c r="G3740" i="8"/>
  <c r="G3741" i="8"/>
  <c r="G3742" i="8"/>
  <c r="G3743" i="8"/>
  <c r="G3744" i="8"/>
  <c r="G3745" i="8"/>
  <c r="G3746" i="8"/>
  <c r="G3747" i="8"/>
  <c r="G3748" i="8"/>
  <c r="G3749" i="8"/>
  <c r="G3750" i="8"/>
  <c r="G3751" i="8"/>
  <c r="G3752" i="8"/>
  <c r="G3753" i="8"/>
  <c r="G3754" i="8"/>
  <c r="G3755" i="8"/>
  <c r="G3756" i="8"/>
  <c r="G3757" i="8"/>
  <c r="G3758" i="8"/>
  <c r="G3759" i="8"/>
  <c r="G3760" i="8"/>
  <c r="G3761" i="8"/>
  <c r="G3762" i="8"/>
  <c r="G3763" i="8"/>
  <c r="G3764" i="8"/>
  <c r="G3765" i="8"/>
  <c r="G3766" i="8"/>
  <c r="G3767" i="8"/>
  <c r="G3768" i="8"/>
  <c r="G3769" i="8"/>
  <c r="G3770" i="8"/>
  <c r="G3771" i="8"/>
  <c r="G3772" i="8"/>
  <c r="G3773" i="8"/>
  <c r="G3774" i="8"/>
  <c r="G3775" i="8"/>
  <c r="G3776" i="8"/>
  <c r="G3777" i="8"/>
  <c r="G3778" i="8"/>
  <c r="G3779" i="8"/>
  <c r="G3780" i="8"/>
  <c r="G3781" i="8"/>
  <c r="G3782" i="8"/>
  <c r="G3783" i="8"/>
  <c r="G3784" i="8"/>
  <c r="G3785" i="8"/>
  <c r="G3786" i="8"/>
  <c r="G3787" i="8"/>
  <c r="G3788" i="8"/>
  <c r="G3789" i="8"/>
  <c r="G3790" i="8"/>
  <c r="G3791" i="8"/>
  <c r="G3792" i="8"/>
  <c r="G3793" i="8"/>
  <c r="G3794" i="8"/>
  <c r="G3795" i="8"/>
  <c r="G3796" i="8"/>
  <c r="G3797" i="8"/>
  <c r="G3798" i="8"/>
  <c r="G3799" i="8"/>
  <c r="G3800" i="8"/>
  <c r="G3801" i="8"/>
  <c r="G3802" i="8"/>
  <c r="G3803" i="8"/>
  <c r="G3804" i="8"/>
  <c r="G3805" i="8"/>
  <c r="G3806" i="8"/>
  <c r="G3807" i="8"/>
  <c r="G3808" i="8"/>
  <c r="G3809" i="8"/>
  <c r="G3810" i="8"/>
  <c r="G3811" i="8"/>
  <c r="G3812" i="8"/>
  <c r="G3813" i="8"/>
  <c r="G3814" i="8"/>
  <c r="G3815" i="8"/>
  <c r="G3816" i="8"/>
  <c r="G3817" i="8"/>
  <c r="G3818" i="8"/>
  <c r="G3819" i="8"/>
  <c r="G3820" i="8"/>
  <c r="G3821" i="8"/>
  <c r="G3822" i="8"/>
  <c r="G3823" i="8"/>
  <c r="G3824" i="8"/>
  <c r="G3825" i="8"/>
  <c r="G3826" i="8"/>
  <c r="G3827" i="8"/>
  <c r="G3828" i="8"/>
  <c r="G3829" i="8"/>
  <c r="G3830" i="8"/>
  <c r="G3831" i="8"/>
  <c r="G3832" i="8"/>
  <c r="G3833" i="8"/>
  <c r="G3834" i="8"/>
  <c r="G3835" i="8"/>
  <c r="G3836" i="8"/>
  <c r="G3837" i="8"/>
  <c r="G3838" i="8"/>
  <c r="G3839" i="8"/>
  <c r="G3840" i="8"/>
  <c r="G3841" i="8"/>
  <c r="G3842" i="8"/>
  <c r="G3843" i="8"/>
  <c r="G3844" i="8"/>
  <c r="G3845" i="8"/>
  <c r="G3846" i="8"/>
  <c r="G3847" i="8"/>
  <c r="G3848" i="8"/>
  <c r="G3849" i="8"/>
  <c r="G3850" i="8"/>
  <c r="G3851" i="8"/>
  <c r="G3852" i="8"/>
  <c r="G3853" i="8"/>
  <c r="G3854" i="8"/>
  <c r="G3855" i="8"/>
  <c r="G3856" i="8"/>
  <c r="G3857" i="8"/>
  <c r="G3858" i="8"/>
  <c r="G3859" i="8"/>
  <c r="G3860" i="8"/>
  <c r="G3861" i="8"/>
  <c r="G3862" i="8"/>
  <c r="G3863" i="8"/>
  <c r="G3864" i="8"/>
  <c r="G3865" i="8"/>
  <c r="G3866" i="8"/>
  <c r="G3867" i="8"/>
  <c r="G3868" i="8"/>
  <c r="G3869" i="8"/>
  <c r="G3870" i="8"/>
  <c r="G3871" i="8"/>
  <c r="G3872" i="8"/>
  <c r="G3873" i="8"/>
  <c r="G3874" i="8"/>
  <c r="G3875" i="8"/>
  <c r="G3876" i="8"/>
  <c r="G3877" i="8"/>
  <c r="G3878" i="8"/>
  <c r="G3879" i="8"/>
  <c r="G3880" i="8"/>
  <c r="G3881" i="8"/>
  <c r="G3882" i="8"/>
  <c r="G3883" i="8"/>
  <c r="G3884" i="8"/>
  <c r="G3885" i="8"/>
  <c r="G3886" i="8"/>
  <c r="G3887" i="8"/>
  <c r="G3888" i="8"/>
  <c r="G3889" i="8"/>
  <c r="G3890" i="8"/>
  <c r="G3891" i="8"/>
  <c r="G3892" i="8"/>
  <c r="G3893" i="8"/>
  <c r="G3894" i="8"/>
  <c r="G3895" i="8"/>
  <c r="G3896" i="8"/>
  <c r="G3897" i="8"/>
  <c r="G3898" i="8"/>
  <c r="G3899" i="8"/>
  <c r="G3900" i="8"/>
  <c r="G3901" i="8"/>
  <c r="G3902" i="8"/>
  <c r="G3903" i="8"/>
  <c r="G3904" i="8"/>
  <c r="G3905" i="8"/>
  <c r="G3906" i="8"/>
  <c r="G3907" i="8"/>
  <c r="G3908" i="8"/>
  <c r="G3909" i="8"/>
  <c r="G3910" i="8"/>
  <c r="G3911" i="8"/>
  <c r="G3912" i="8"/>
  <c r="G3913" i="8"/>
  <c r="G3914" i="8"/>
  <c r="G3915" i="8"/>
  <c r="G3916" i="8"/>
  <c r="G3917" i="8"/>
  <c r="G3918" i="8"/>
  <c r="G3919" i="8"/>
  <c r="G3920" i="8"/>
  <c r="G3921" i="8"/>
  <c r="G3922" i="8"/>
  <c r="G3923" i="8"/>
  <c r="G3924" i="8"/>
  <c r="G3925" i="8"/>
  <c r="G3926" i="8"/>
  <c r="G3927" i="8"/>
  <c r="G3928" i="8"/>
  <c r="G3929" i="8"/>
  <c r="G3930" i="8"/>
  <c r="G3931" i="8"/>
  <c r="G3932" i="8"/>
  <c r="G3933" i="8"/>
  <c r="G3934" i="8"/>
  <c r="G3935" i="8"/>
  <c r="G3936" i="8"/>
  <c r="G3937" i="8"/>
  <c r="G3938" i="8"/>
  <c r="G3939" i="8"/>
  <c r="G3940" i="8"/>
  <c r="G3941" i="8"/>
  <c r="G3942" i="8"/>
  <c r="G3943" i="8"/>
  <c r="G3944" i="8"/>
  <c r="G3945" i="8"/>
  <c r="G3946" i="8"/>
  <c r="G3947" i="8"/>
  <c r="G3948" i="8"/>
  <c r="G3949" i="8"/>
  <c r="G3950" i="8"/>
  <c r="G3951" i="8"/>
  <c r="G3952" i="8"/>
  <c r="G3953" i="8"/>
  <c r="G3954" i="8"/>
  <c r="G3955" i="8"/>
  <c r="G3956" i="8"/>
  <c r="G3957" i="8"/>
  <c r="G3958" i="8"/>
  <c r="G3959" i="8"/>
  <c r="G3960" i="8"/>
  <c r="G3961" i="8"/>
  <c r="G3962" i="8"/>
  <c r="G3963" i="8"/>
  <c r="G3964" i="8"/>
  <c r="G3965" i="8"/>
  <c r="G3966" i="8"/>
  <c r="G3967" i="8"/>
  <c r="G3968" i="8"/>
  <c r="G3969" i="8"/>
  <c r="G3970" i="8"/>
  <c r="G3971" i="8"/>
  <c r="G3972" i="8"/>
  <c r="G3973" i="8"/>
  <c r="G3974" i="8"/>
  <c r="G3975" i="8"/>
  <c r="G3976" i="8"/>
  <c r="G3977" i="8"/>
  <c r="G3978" i="8"/>
  <c r="G3979" i="8"/>
  <c r="G3980" i="8"/>
  <c r="G3981" i="8"/>
  <c r="G3982" i="8"/>
  <c r="G3983" i="8"/>
  <c r="G3984" i="8"/>
  <c r="G3985" i="8"/>
  <c r="G3986" i="8"/>
  <c r="G3987" i="8"/>
  <c r="G3988" i="8"/>
  <c r="G3989" i="8"/>
  <c r="G3990" i="8"/>
  <c r="G3991" i="8"/>
  <c r="G3992" i="8"/>
  <c r="G3993" i="8"/>
  <c r="G3994" i="8"/>
  <c r="G3995" i="8"/>
  <c r="G3996" i="8"/>
  <c r="G3997" i="8"/>
  <c r="G3998" i="8"/>
  <c r="G3999" i="8"/>
  <c r="G4000" i="8"/>
  <c r="G4001" i="8"/>
  <c r="G4002" i="8"/>
  <c r="G4003" i="8"/>
  <c r="G4004" i="8"/>
  <c r="G4005" i="8"/>
  <c r="G4006" i="8"/>
  <c r="G4007" i="8"/>
  <c r="G4008" i="8"/>
  <c r="G4009" i="8"/>
  <c r="G4010" i="8"/>
  <c r="G4011" i="8"/>
  <c r="G4012" i="8"/>
  <c r="G4013" i="8"/>
  <c r="G4014" i="8"/>
  <c r="G4015" i="8"/>
  <c r="G4016" i="8"/>
  <c r="G4017" i="8"/>
  <c r="G4018" i="8"/>
  <c r="G4019" i="8"/>
  <c r="G4020" i="8"/>
  <c r="G4021" i="8"/>
  <c r="G4022" i="8"/>
  <c r="G4023" i="8"/>
  <c r="G4024" i="8"/>
  <c r="G4025" i="8"/>
  <c r="G4026" i="8"/>
  <c r="G4027" i="8"/>
  <c r="G4028" i="8"/>
  <c r="G4029" i="8"/>
  <c r="G4030" i="8"/>
  <c r="G4031" i="8"/>
  <c r="G4032" i="8"/>
  <c r="G4033" i="8"/>
  <c r="G4034" i="8"/>
  <c r="G4035" i="8"/>
  <c r="G4036" i="8"/>
  <c r="G4037" i="8"/>
  <c r="G4038" i="8"/>
  <c r="G4039" i="8"/>
  <c r="G4040" i="8"/>
  <c r="G4041" i="8"/>
  <c r="G4042" i="8"/>
  <c r="G4043" i="8"/>
  <c r="G4044" i="8"/>
  <c r="G4045" i="8"/>
  <c r="G4046" i="8"/>
  <c r="G4047" i="8"/>
  <c r="G4048" i="8"/>
  <c r="G4049" i="8"/>
  <c r="G4050" i="8"/>
  <c r="G4051" i="8"/>
  <c r="G4052" i="8"/>
  <c r="G4053" i="8"/>
  <c r="G4054" i="8"/>
  <c r="G4055" i="8"/>
  <c r="G4056" i="8"/>
  <c r="G4057" i="8"/>
  <c r="G4058" i="8"/>
  <c r="G4059" i="8"/>
  <c r="G4060" i="8"/>
  <c r="G4061" i="8"/>
  <c r="G4062" i="8"/>
  <c r="G4063" i="8"/>
  <c r="G4064" i="8"/>
  <c r="G4065" i="8"/>
  <c r="G4066" i="8"/>
  <c r="G4067" i="8"/>
  <c r="G4068" i="8"/>
  <c r="G4069" i="8"/>
  <c r="G4070" i="8"/>
  <c r="G4071" i="8"/>
  <c r="G4072" i="8"/>
  <c r="G4073" i="8"/>
  <c r="G4074" i="8"/>
  <c r="G4075" i="8"/>
  <c r="G4076" i="8"/>
  <c r="G4077" i="8"/>
  <c r="G4078" i="8"/>
  <c r="G4079" i="8"/>
  <c r="G4080" i="8"/>
  <c r="G4081" i="8"/>
  <c r="G4082" i="8"/>
  <c r="G4083" i="8"/>
  <c r="G4084" i="8"/>
  <c r="G4085" i="8"/>
  <c r="G4086" i="8"/>
  <c r="G4087" i="8"/>
  <c r="G4088" i="8"/>
  <c r="G4089" i="8"/>
  <c r="G4090" i="8"/>
  <c r="G4091" i="8"/>
  <c r="G4092" i="8"/>
  <c r="G4093" i="8"/>
  <c r="G4094" i="8"/>
  <c r="G4095" i="8"/>
  <c r="G4096" i="8"/>
  <c r="G4097" i="8"/>
  <c r="G4098" i="8"/>
  <c r="G4099" i="8"/>
  <c r="G4100" i="8"/>
  <c r="G4101" i="8"/>
  <c r="G4102" i="8"/>
  <c r="G4103" i="8"/>
  <c r="G4104" i="8"/>
  <c r="G4105" i="8"/>
  <c r="G4106" i="8"/>
  <c r="G4107" i="8"/>
  <c r="G4108" i="8"/>
  <c r="G4109" i="8"/>
  <c r="G4110" i="8"/>
  <c r="G4111" i="8"/>
  <c r="G4112" i="8"/>
  <c r="G4113" i="8"/>
  <c r="G4114" i="8"/>
  <c r="G4115" i="8"/>
  <c r="G4116" i="8"/>
  <c r="G4117" i="8"/>
  <c r="G4118" i="8"/>
  <c r="G4119" i="8"/>
  <c r="G4120" i="8"/>
  <c r="G4121" i="8"/>
  <c r="G4122" i="8"/>
  <c r="G4123" i="8"/>
  <c r="G4124" i="8"/>
  <c r="G4125" i="8"/>
  <c r="G4126" i="8"/>
  <c r="G4127" i="8"/>
  <c r="G4128" i="8"/>
  <c r="G4129" i="8"/>
  <c r="G4130" i="8"/>
  <c r="G4131" i="8"/>
  <c r="G4132" i="8"/>
  <c r="G4133" i="8"/>
  <c r="G4134" i="8"/>
  <c r="G4135" i="8"/>
  <c r="G4136" i="8"/>
  <c r="G4137" i="8"/>
  <c r="G4138" i="8"/>
  <c r="G4139" i="8"/>
  <c r="G4140" i="8"/>
  <c r="G4141" i="8"/>
  <c r="G4142" i="8"/>
  <c r="G4143" i="8"/>
  <c r="G4144" i="8"/>
  <c r="G4145" i="8"/>
  <c r="G4146" i="8"/>
  <c r="G4147" i="8"/>
  <c r="G4148" i="8"/>
  <c r="G4149" i="8"/>
  <c r="G4150" i="8"/>
  <c r="G4151" i="8"/>
  <c r="G4152" i="8"/>
  <c r="G4153" i="8"/>
  <c r="G4154" i="8"/>
  <c r="G4155" i="8"/>
  <c r="G4156" i="8"/>
  <c r="G4157" i="8"/>
  <c r="G4158" i="8"/>
  <c r="G4159" i="8"/>
  <c r="G4160" i="8"/>
  <c r="G4161" i="8"/>
  <c r="G4162" i="8"/>
  <c r="G4163" i="8"/>
  <c r="G4164" i="8"/>
  <c r="G4165" i="8"/>
  <c r="G4166" i="8"/>
  <c r="G4167" i="8"/>
  <c r="G4168" i="8"/>
  <c r="G4169" i="8"/>
  <c r="G4170" i="8"/>
  <c r="G4171" i="8"/>
  <c r="G4172" i="8"/>
  <c r="G4173" i="8"/>
  <c r="G4174" i="8"/>
  <c r="G4175" i="8"/>
  <c r="G4176" i="8"/>
  <c r="G4177" i="8"/>
  <c r="G4178" i="8"/>
  <c r="G4179" i="8"/>
  <c r="G4180" i="8"/>
  <c r="G4181" i="8"/>
  <c r="G4182" i="8"/>
  <c r="G4183" i="8"/>
  <c r="G4184" i="8"/>
  <c r="G4185" i="8"/>
  <c r="G4186" i="8"/>
  <c r="G4187" i="8"/>
  <c r="G4188" i="8"/>
  <c r="G4189" i="8"/>
  <c r="G4190" i="8"/>
  <c r="G4191" i="8"/>
  <c r="G4192" i="8"/>
  <c r="G4193" i="8"/>
  <c r="G4194" i="8"/>
  <c r="G4195" i="8"/>
  <c r="G4196" i="8"/>
  <c r="G4197" i="8"/>
  <c r="G4198" i="8"/>
  <c r="G4199" i="8"/>
  <c r="G4200" i="8"/>
  <c r="G4201" i="8"/>
  <c r="G4202" i="8"/>
  <c r="G4203" i="8"/>
  <c r="G4204" i="8"/>
  <c r="G4205" i="8"/>
  <c r="G4206" i="8"/>
  <c r="G4207" i="8"/>
  <c r="G4208" i="8"/>
  <c r="G4209" i="8"/>
  <c r="G4210" i="8"/>
  <c r="G4211" i="8"/>
  <c r="G4212" i="8"/>
  <c r="G4213" i="8"/>
  <c r="G4214" i="8"/>
  <c r="G4215" i="8"/>
  <c r="G4216" i="8"/>
  <c r="G4217" i="8"/>
  <c r="G4218" i="8"/>
  <c r="G4219" i="8"/>
  <c r="G4220" i="8"/>
  <c r="G4221" i="8"/>
  <c r="G4222" i="8"/>
  <c r="G4223" i="8"/>
  <c r="G4224" i="8"/>
  <c r="G4225" i="8"/>
  <c r="G4226" i="8"/>
  <c r="G4227" i="8"/>
  <c r="G4228" i="8"/>
  <c r="G4229" i="8"/>
  <c r="G4230" i="8"/>
  <c r="G4231" i="8"/>
  <c r="G4232" i="8"/>
  <c r="G4233" i="8"/>
  <c r="G4234" i="8"/>
  <c r="G4235" i="8"/>
  <c r="G4236" i="8"/>
  <c r="G4237" i="8"/>
  <c r="G4238" i="8"/>
  <c r="G2" i="8"/>
  <c r="L137" i="10" l="1"/>
  <c r="H136" i="10" l="1"/>
  <c r="C136" i="10"/>
  <c r="H128" i="10" l="1"/>
  <c r="H129" i="10"/>
  <c r="H130" i="10"/>
  <c r="H131" i="10"/>
  <c r="H132" i="10"/>
  <c r="H133" i="10"/>
  <c r="H134" i="10"/>
  <c r="H135" i="10"/>
  <c r="C135" i="10"/>
  <c r="C134" i="10"/>
  <c r="C133" i="10"/>
  <c r="C132" i="10"/>
  <c r="C131" i="10"/>
  <c r="C130" i="10"/>
  <c r="C129" i="10"/>
  <c r="C128" i="10"/>
  <c r="H127" i="10" l="1"/>
  <c r="C127" i="10"/>
  <c r="H126" i="10"/>
  <c r="C126" i="10"/>
  <c r="H125" i="10"/>
  <c r="C125" i="10"/>
  <c r="H124" i="10"/>
  <c r="C124" i="10"/>
  <c r="H123" i="10"/>
  <c r="C123" i="10"/>
  <c r="H122" i="10"/>
  <c r="C122" i="10"/>
  <c r="H121" i="10"/>
  <c r="C121" i="10"/>
  <c r="H120" i="10"/>
  <c r="C120" i="10"/>
  <c r="H119" i="10"/>
  <c r="C119" i="10"/>
  <c r="H118" i="10"/>
  <c r="C118" i="10"/>
  <c r="H117" i="10"/>
  <c r="C117" i="10"/>
  <c r="H116" i="10"/>
  <c r="C116" i="10"/>
  <c r="H115" i="10"/>
  <c r="C115" i="10"/>
  <c r="H114" i="10"/>
  <c r="H113" i="10"/>
  <c r="H112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H2" i="10"/>
  <c r="G1" i="10"/>
  <c r="R569" i="9" l="1"/>
  <c r="J3" i="1" l="1"/>
  <c r="R3" i="1"/>
  <c r="I3" i="1"/>
  <c r="H3" i="1"/>
  <c r="G3" i="1"/>
  <c r="J1" i="1" l="1"/>
  <c r="L3" i="1"/>
  <c r="K1" i="1" l="1"/>
  <c r="P20" i="1" s="1"/>
  <c r="P9" i="1" l="1"/>
  <c r="P17" i="1"/>
  <c r="P10" i="1"/>
  <c r="P18" i="1"/>
  <c r="P5" i="1"/>
  <c r="P13" i="1"/>
  <c r="P21" i="1"/>
  <c r="P6" i="1"/>
  <c r="P14" i="1"/>
  <c r="P7" i="1"/>
  <c r="P11" i="1"/>
  <c r="P15" i="1"/>
  <c r="P19" i="1"/>
  <c r="P4" i="1"/>
  <c r="P8" i="1"/>
  <c r="P12" i="1"/>
  <c r="P16" i="1"/>
  <c r="M786" i="1" l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R529" i="9" l="1"/>
  <c r="R530" i="9"/>
  <c r="R531" i="9"/>
  <c r="R532" i="9"/>
  <c r="R533" i="9"/>
  <c r="R534" i="9"/>
  <c r="R535" i="9"/>
  <c r="R536" i="9"/>
  <c r="R537" i="9"/>
  <c r="R538" i="9"/>
  <c r="R539" i="9"/>
  <c r="R540" i="9"/>
  <c r="R541" i="9"/>
  <c r="R542" i="9"/>
  <c r="R543" i="9"/>
  <c r="R544" i="9"/>
  <c r="R545" i="9"/>
  <c r="R546" i="9"/>
  <c r="R547" i="9"/>
  <c r="R548" i="9"/>
  <c r="R549" i="9"/>
  <c r="R550" i="9"/>
  <c r="R551" i="9"/>
  <c r="R552" i="9"/>
  <c r="R553" i="9"/>
  <c r="R554" i="9"/>
  <c r="R555" i="9"/>
  <c r="A1" i="1" l="1"/>
  <c r="A2" i="8"/>
  <c r="A3" i="8" l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A4" i="8" l="1"/>
  <c r="A5" i="8" l="1"/>
  <c r="A6" i="8" l="1"/>
  <c r="A7" i="8" l="1"/>
  <c r="A8" i="8" l="1"/>
  <c r="A9" i="8" l="1"/>
  <c r="A10" i="8" l="1"/>
  <c r="A11" i="8" l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l="1"/>
  <c r="A186" i="8" l="1"/>
  <c r="A187" i="8" l="1"/>
  <c r="A188" i="8" l="1"/>
  <c r="A189" i="8" l="1"/>
  <c r="A190" i="8" l="1"/>
  <c r="A191" i="8" l="1"/>
  <c r="A192" i="8" l="1"/>
  <c r="A193" i="8" l="1"/>
  <c r="A194" i="8" l="1"/>
  <c r="A195" i="8" l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19" i="8" s="1"/>
  <c r="A720" i="8" s="1"/>
  <c r="A721" i="8" s="1"/>
  <c r="A722" i="8" s="1"/>
  <c r="A723" i="8" s="1"/>
  <c r="A724" i="8" s="1"/>
  <c r="A725" i="8" s="1"/>
  <c r="A726" i="8" s="1"/>
  <c r="A727" i="8" s="1"/>
  <c r="A728" i="8" s="1"/>
  <c r="A729" i="8" s="1"/>
  <c r="A730" i="8" s="1"/>
  <c r="A731" i="8" s="1"/>
  <c r="A732" i="8" s="1"/>
  <c r="A733" i="8" s="1"/>
  <c r="A734" i="8" s="1"/>
  <c r="A735" i="8" s="1"/>
  <c r="A736" i="8" s="1"/>
  <c r="A737" i="8" s="1"/>
  <c r="A738" i="8" s="1"/>
  <c r="A739" i="8" s="1"/>
  <c r="A740" i="8" s="1"/>
  <c r="A741" i="8" s="1"/>
  <c r="A742" i="8" s="1"/>
  <c r="A743" i="8" s="1"/>
  <c r="A744" i="8" s="1"/>
  <c r="A745" i="8" s="1"/>
  <c r="A746" i="8" s="1"/>
  <c r="A747" i="8" s="1"/>
  <c r="A748" i="8" s="1"/>
  <c r="A749" i="8" s="1"/>
  <c r="A750" i="8" s="1"/>
  <c r="A751" i="8" s="1"/>
  <c r="A752" i="8" s="1"/>
  <c r="A753" i="8" s="1"/>
  <c r="A754" i="8" s="1"/>
  <c r="A755" i="8" s="1"/>
  <c r="A756" i="8" s="1"/>
  <c r="A757" i="8" s="1"/>
  <c r="A758" i="8" s="1"/>
  <c r="A759" i="8" s="1"/>
  <c r="A760" i="8" s="1"/>
  <c r="A761" i="8" s="1"/>
  <c r="A762" i="8" s="1"/>
  <c r="A763" i="8" s="1"/>
  <c r="A764" i="8" s="1"/>
  <c r="A765" i="8" s="1"/>
  <c r="A766" i="8" s="1"/>
  <c r="A767" i="8" s="1"/>
  <c r="A768" i="8" s="1"/>
  <c r="A769" i="8" s="1"/>
  <c r="A770" i="8" s="1"/>
  <c r="A771" i="8" s="1"/>
  <c r="A772" i="8" s="1"/>
  <c r="A773" i="8" s="1"/>
  <c r="A774" i="8" s="1"/>
  <c r="A775" i="8" s="1"/>
  <c r="A776" i="8" s="1"/>
  <c r="A777" i="8" s="1"/>
  <c r="A778" i="8" s="1"/>
  <c r="A779" i="8" s="1"/>
  <c r="A780" i="8" s="1"/>
  <c r="A781" i="8" s="1"/>
  <c r="A782" i="8" s="1"/>
  <c r="A783" i="8" s="1"/>
  <c r="A784" i="8" s="1"/>
  <c r="A785" i="8" s="1"/>
  <c r="A786" i="8" s="1"/>
  <c r="A787" i="8" s="1"/>
  <c r="A788" i="8" s="1"/>
  <c r="A789" i="8" s="1"/>
  <c r="A790" i="8" s="1"/>
  <c r="A791" i="8" s="1"/>
  <c r="A792" i="8" s="1"/>
  <c r="A793" i="8" s="1"/>
  <c r="A794" i="8" s="1"/>
  <c r="A795" i="8" s="1"/>
  <c r="A796" i="8" s="1"/>
  <c r="A797" i="8" s="1"/>
  <c r="A798" i="8" s="1"/>
  <c r="A799" i="8" s="1"/>
  <c r="A800" i="8" s="1"/>
  <c r="A801" i="8" s="1"/>
  <c r="A802" i="8" s="1"/>
  <c r="A803" i="8" s="1"/>
  <c r="A804" i="8" s="1"/>
  <c r="A805" i="8" s="1"/>
  <c r="A806" i="8" s="1"/>
  <c r="A807" i="8" s="1"/>
  <c r="A808" i="8" s="1"/>
  <c r="A809" i="8" s="1"/>
  <c r="A810" i="8" s="1"/>
  <c r="A811" i="8" s="1"/>
  <c r="A812" i="8" s="1"/>
  <c r="A813" i="8" s="1"/>
  <c r="A814" i="8" s="1"/>
  <c r="A815" i="8" s="1"/>
  <c r="A816" i="8" s="1"/>
  <c r="A817" i="8" s="1"/>
  <c r="A818" i="8" s="1"/>
  <c r="A819" i="8" s="1"/>
  <c r="A820" i="8" s="1"/>
  <c r="A821" i="8" s="1"/>
  <c r="A822" i="8" s="1"/>
  <c r="A823" i="8" s="1"/>
  <c r="A824" i="8" s="1"/>
  <c r="A825" i="8" s="1"/>
  <c r="A826" i="8" s="1"/>
  <c r="A827" i="8" s="1"/>
  <c r="A828" i="8" s="1"/>
  <c r="A829" i="8" s="1"/>
  <c r="A830" i="8" s="1"/>
  <c r="A831" i="8" s="1"/>
  <c r="A832" i="8" s="1"/>
  <c r="A833" i="8" s="1"/>
  <c r="A834" i="8" s="1"/>
  <c r="A835" i="8" s="1"/>
  <c r="A836" i="8" s="1"/>
  <c r="A837" i="8" s="1"/>
  <c r="A838" i="8" s="1"/>
  <c r="A839" i="8" s="1"/>
  <c r="A840" i="8" s="1"/>
  <c r="A841" i="8" s="1"/>
  <c r="A842" i="8" s="1"/>
  <c r="A843" i="8" s="1"/>
  <c r="A844" i="8" s="1"/>
  <c r="A845" i="8" s="1"/>
  <c r="A846" i="8" s="1"/>
  <c r="A847" i="8" s="1"/>
  <c r="A848" i="8" s="1"/>
  <c r="A849" i="8" s="1"/>
  <c r="A850" i="8" s="1"/>
  <c r="A851" i="8" s="1"/>
  <c r="A852" i="8" s="1"/>
  <c r="A853" i="8" s="1"/>
  <c r="A854" i="8" s="1"/>
  <c r="A855" i="8" s="1"/>
  <c r="A856" i="8" s="1"/>
  <c r="A857" i="8" s="1"/>
  <c r="A858" i="8" s="1"/>
  <c r="A859" i="8" s="1"/>
  <c r="A860" i="8" s="1"/>
  <c r="A861" i="8" s="1"/>
  <c r="A862" i="8" s="1"/>
  <c r="A863" i="8" s="1"/>
  <c r="A864" i="8" s="1"/>
  <c r="A865" i="8" s="1"/>
  <c r="A866" i="8" s="1"/>
  <c r="A867" i="8" s="1"/>
  <c r="A868" i="8" s="1"/>
  <c r="A869" i="8" s="1"/>
  <c r="A870" i="8" s="1"/>
  <c r="A871" i="8" s="1"/>
  <c r="A872" i="8" s="1"/>
  <c r="A873" i="8" s="1"/>
  <c r="A874" i="8" s="1"/>
  <c r="A875" i="8" s="1"/>
  <c r="A876" i="8" s="1"/>
  <c r="A877" i="8" s="1"/>
  <c r="A878" i="8" s="1"/>
  <c r="A879" i="8" s="1"/>
  <c r="A880" i="8" s="1"/>
  <c r="A881" i="8" s="1"/>
  <c r="A882" i="8" s="1"/>
  <c r="A883" i="8" s="1"/>
  <c r="A884" i="8" s="1"/>
  <c r="A885" i="8" s="1"/>
  <c r="A886" i="8" s="1"/>
  <c r="A887" i="8" s="1"/>
  <c r="A888" i="8" s="1"/>
  <c r="A889" i="8" s="1"/>
  <c r="A890" i="8" s="1"/>
  <c r="A891" i="8" s="1"/>
  <c r="A892" i="8" s="1"/>
  <c r="A893" i="8" s="1"/>
  <c r="A894" i="8" s="1"/>
  <c r="A895" i="8" s="1"/>
  <c r="A896" i="8" s="1"/>
  <c r="A897" i="8" s="1"/>
  <c r="A898" i="8" s="1"/>
  <c r="A899" i="8" s="1"/>
  <c r="A900" i="8" s="1"/>
  <c r="A901" i="8" s="1"/>
  <c r="A902" i="8" s="1"/>
  <c r="A903" i="8" s="1"/>
  <c r="A904" i="8" s="1"/>
  <c r="A905" i="8" s="1"/>
  <c r="A906" i="8" s="1"/>
  <c r="A907" i="8" s="1"/>
  <c r="A908" i="8" s="1"/>
  <c r="A909" i="8" s="1"/>
  <c r="A910" i="8" s="1"/>
  <c r="A911" i="8" s="1"/>
  <c r="A912" i="8" s="1"/>
  <c r="A913" i="8" s="1"/>
  <c r="A914" i="8" s="1"/>
  <c r="A915" i="8" s="1"/>
  <c r="A916" i="8" s="1"/>
  <c r="A917" i="8" s="1"/>
  <c r="A918" i="8" s="1"/>
  <c r="A919" i="8" s="1"/>
  <c r="A920" i="8" s="1"/>
  <c r="A921" i="8" s="1"/>
  <c r="A922" i="8" s="1"/>
  <c r="A923" i="8" s="1"/>
  <c r="A924" i="8" s="1"/>
  <c r="A925" i="8" s="1"/>
  <c r="A926" i="8" s="1"/>
  <c r="A927" i="8" s="1"/>
  <c r="A928" i="8" s="1"/>
  <c r="A929" i="8" s="1"/>
  <c r="A930" i="8" s="1"/>
  <c r="A931" i="8" s="1"/>
  <c r="A932" i="8" s="1"/>
  <c r="A933" i="8" s="1"/>
  <c r="A934" i="8" s="1"/>
  <c r="A935" i="8" s="1"/>
  <c r="A936" i="8" s="1"/>
  <c r="A937" i="8" s="1"/>
  <c r="A938" i="8" s="1"/>
  <c r="A939" i="8" s="1"/>
  <c r="A940" i="8" s="1"/>
  <c r="A941" i="8" s="1"/>
  <c r="A942" i="8" s="1"/>
  <c r="A943" i="8" s="1"/>
  <c r="A944" i="8" s="1"/>
  <c r="A945" i="8" s="1"/>
  <c r="A946" i="8" s="1"/>
  <c r="A947" i="8" s="1"/>
  <c r="A948" i="8" s="1"/>
  <c r="A949" i="8" s="1"/>
  <c r="A950" i="8" s="1"/>
  <c r="A951" i="8" s="1"/>
  <c r="A952" i="8" s="1"/>
  <c r="A953" i="8" s="1"/>
  <c r="A954" i="8" s="1"/>
  <c r="A955" i="8" s="1"/>
  <c r="A956" i="8" s="1"/>
  <c r="A957" i="8" s="1"/>
  <c r="A958" i="8" s="1"/>
  <c r="A959" i="8" s="1"/>
  <c r="A960" i="8" s="1"/>
  <c r="A961" i="8" s="1"/>
  <c r="A962" i="8" s="1"/>
  <c r="A963" i="8" s="1"/>
  <c r="A964" i="8" s="1"/>
  <c r="A965" i="8" s="1"/>
  <c r="A966" i="8" s="1"/>
  <c r="A967" i="8" s="1"/>
  <c r="A968" i="8" s="1"/>
  <c r="A969" i="8" s="1"/>
  <c r="A970" i="8" s="1"/>
  <c r="A971" i="8" s="1"/>
  <c r="A972" i="8" s="1"/>
  <c r="A973" i="8" s="1"/>
  <c r="A974" i="8" s="1"/>
  <c r="A975" i="8" s="1"/>
  <c r="A976" i="8" s="1"/>
  <c r="A977" i="8" s="1"/>
  <c r="A978" i="8" s="1"/>
  <c r="A979" i="8" s="1"/>
  <c r="A980" i="8" s="1"/>
  <c r="A981" i="8" s="1"/>
  <c r="A982" i="8" s="1"/>
  <c r="A983" i="8" s="1"/>
  <c r="A984" i="8" s="1"/>
  <c r="A985" i="8" s="1"/>
  <c r="A986" i="8" s="1"/>
  <c r="A987" i="8" s="1"/>
  <c r="A988" i="8" s="1"/>
  <c r="A989" i="8" s="1"/>
  <c r="A990" i="8" s="1"/>
  <c r="A991" i="8" s="1"/>
  <c r="A992" i="8" s="1"/>
  <c r="A993" i="8" s="1"/>
  <c r="A994" i="8" s="1"/>
  <c r="A995" i="8" s="1"/>
  <c r="A996" i="8" s="1"/>
  <c r="A997" i="8" s="1"/>
  <c r="A998" i="8" s="1"/>
  <c r="A999" i="8" s="1"/>
  <c r="A1000" i="8" s="1"/>
  <c r="A1001" i="8" s="1"/>
  <c r="A1002" i="8" s="1"/>
  <c r="A1003" i="8" s="1"/>
  <c r="A1004" i="8" s="1"/>
  <c r="A1005" i="8" s="1"/>
  <c r="A1006" i="8" s="1"/>
  <c r="A1007" i="8" s="1"/>
  <c r="A1008" i="8" s="1"/>
  <c r="A1009" i="8" s="1"/>
  <c r="A1010" i="8" s="1"/>
  <c r="A1011" i="8" s="1"/>
  <c r="A1012" i="8" s="1"/>
  <c r="A1013" i="8" s="1"/>
  <c r="A1014" i="8" s="1"/>
  <c r="A1015" i="8" s="1"/>
  <c r="A1016" i="8" s="1"/>
  <c r="A1017" i="8" s="1"/>
  <c r="A1018" i="8" s="1"/>
  <c r="A1019" i="8" s="1"/>
  <c r="A1020" i="8" s="1"/>
  <c r="A1021" i="8" s="1"/>
  <c r="A1022" i="8" s="1"/>
  <c r="A1023" i="8" s="1"/>
  <c r="A1024" i="8" s="1"/>
  <c r="A1025" i="8" s="1"/>
  <c r="A1026" i="8" s="1"/>
  <c r="A1027" i="8" s="1"/>
  <c r="A1028" i="8" s="1"/>
  <c r="A1029" i="8" s="1"/>
  <c r="A1030" i="8" s="1"/>
  <c r="A1031" i="8" s="1"/>
  <c r="A1032" i="8" s="1"/>
  <c r="A1033" i="8" s="1"/>
  <c r="A1034" i="8" s="1"/>
  <c r="A1035" i="8" s="1"/>
  <c r="A1036" i="8" s="1"/>
  <c r="A1037" i="8" s="1"/>
  <c r="A1038" i="8" s="1"/>
  <c r="A1039" i="8" s="1"/>
  <c r="A1040" i="8" s="1"/>
  <c r="A1041" i="8" s="1"/>
  <c r="A1042" i="8" s="1"/>
  <c r="A1043" i="8" s="1"/>
  <c r="A1044" i="8" s="1"/>
  <c r="A1045" i="8" s="1"/>
  <c r="A1046" i="8" s="1"/>
  <c r="A1047" i="8" s="1"/>
  <c r="A1048" i="8" s="1"/>
  <c r="A1049" i="8" s="1"/>
  <c r="A1050" i="8" s="1"/>
  <c r="A1051" i="8" s="1"/>
  <c r="A1052" i="8" s="1"/>
  <c r="A1053" i="8" s="1"/>
  <c r="A1054" i="8" s="1"/>
  <c r="A1055" i="8" s="1"/>
  <c r="A1056" i="8" s="1"/>
  <c r="A1057" i="8" s="1"/>
  <c r="A1058" i="8" s="1"/>
  <c r="A1059" i="8" s="1"/>
  <c r="A1060" i="8" s="1"/>
  <c r="A1061" i="8" s="1"/>
  <c r="A1062" i="8" s="1"/>
  <c r="A1063" i="8" s="1"/>
  <c r="A1064" i="8" s="1"/>
  <c r="A1065" i="8" s="1"/>
  <c r="A1066" i="8" s="1"/>
  <c r="A1067" i="8" s="1"/>
  <c r="A1068" i="8" s="1"/>
  <c r="A1069" i="8" s="1"/>
  <c r="A1070" i="8" s="1"/>
  <c r="A1071" i="8" s="1"/>
  <c r="A1072" i="8" s="1"/>
  <c r="A1073" i="8" s="1"/>
  <c r="A1074" i="8" s="1"/>
  <c r="A1075" i="8" s="1"/>
  <c r="A1076" i="8" s="1"/>
  <c r="A1077" i="8" s="1"/>
  <c r="A1078" i="8" s="1"/>
  <c r="A1079" i="8" s="1"/>
  <c r="A1080" i="8" s="1"/>
  <c r="A1081" i="8" s="1"/>
  <c r="A1082" i="8" s="1"/>
  <c r="A1083" i="8" s="1"/>
  <c r="A1084" i="8" s="1"/>
  <c r="A1085" i="8" s="1"/>
  <c r="A1086" i="8" s="1"/>
  <c r="A1087" i="8" s="1"/>
  <c r="A1088" i="8" s="1"/>
  <c r="A1089" i="8" s="1"/>
  <c r="A1090" i="8" s="1"/>
  <c r="A1091" i="8" s="1"/>
  <c r="A1092" i="8" s="1"/>
  <c r="A1093" i="8" s="1"/>
  <c r="A1094" i="8" s="1"/>
  <c r="A1095" i="8" s="1"/>
  <c r="A1096" i="8" s="1"/>
  <c r="A1097" i="8" s="1"/>
  <c r="A1098" i="8" s="1"/>
  <c r="A1099" i="8" s="1"/>
  <c r="A1100" i="8" s="1"/>
  <c r="A1101" i="8" s="1"/>
  <c r="A1102" i="8" s="1"/>
  <c r="A1103" i="8" s="1"/>
  <c r="A1104" i="8" s="1"/>
  <c r="A1105" i="8" s="1"/>
  <c r="A1106" i="8" s="1"/>
  <c r="A1107" i="8" s="1"/>
  <c r="A1108" i="8" s="1"/>
  <c r="A1109" i="8" s="1"/>
  <c r="A1110" i="8" s="1"/>
  <c r="A1111" i="8" s="1"/>
  <c r="A1112" i="8" s="1"/>
  <c r="A1113" i="8" s="1"/>
  <c r="A1114" i="8" s="1"/>
  <c r="A1115" i="8" s="1"/>
  <c r="A1116" i="8" s="1"/>
  <c r="A1117" i="8" s="1"/>
  <c r="A1118" i="8" s="1"/>
  <c r="A1119" i="8" s="1"/>
  <c r="A1120" i="8" s="1"/>
  <c r="A1121" i="8" s="1"/>
  <c r="A1122" i="8" s="1"/>
  <c r="A1123" i="8" s="1"/>
  <c r="A1124" i="8" s="1"/>
  <c r="A1125" i="8" s="1"/>
  <c r="A1126" i="8" s="1"/>
  <c r="A1127" i="8" s="1"/>
  <c r="A1128" i="8" s="1"/>
  <c r="A1129" i="8" s="1"/>
  <c r="A1130" i="8" s="1"/>
  <c r="A1131" i="8" s="1"/>
  <c r="A1132" i="8" s="1"/>
  <c r="A1133" i="8" s="1"/>
  <c r="A1134" i="8" s="1"/>
  <c r="A1135" i="8" s="1"/>
  <c r="A1136" i="8" s="1"/>
  <c r="A1137" i="8" s="1"/>
  <c r="A1138" i="8" s="1"/>
  <c r="A1139" i="8" s="1"/>
  <c r="A1140" i="8" s="1"/>
  <c r="A1141" i="8" s="1"/>
  <c r="A1142" i="8" s="1"/>
  <c r="A1143" i="8" s="1"/>
  <c r="A1144" i="8" s="1"/>
  <c r="A1145" i="8" s="1"/>
  <c r="A1146" i="8" s="1"/>
  <c r="A1147" i="8" s="1"/>
  <c r="A1148" i="8" s="1"/>
  <c r="A1149" i="8" s="1"/>
  <c r="A1150" i="8" s="1"/>
  <c r="A1151" i="8" s="1"/>
  <c r="A1152" i="8" s="1"/>
  <c r="A1153" i="8" s="1"/>
  <c r="A1154" i="8" s="1"/>
  <c r="A1155" i="8" s="1"/>
  <c r="A1156" i="8" s="1"/>
  <c r="A1157" i="8" s="1"/>
  <c r="A1158" i="8" s="1"/>
  <c r="A1159" i="8" s="1"/>
  <c r="A1160" i="8" s="1"/>
  <c r="A1161" i="8" s="1"/>
  <c r="A1162" i="8" s="1"/>
  <c r="A1163" i="8" s="1"/>
  <c r="A1164" i="8" s="1"/>
  <c r="A1165" i="8" s="1"/>
  <c r="A1166" i="8" s="1"/>
  <c r="A1167" i="8" s="1"/>
  <c r="A1168" i="8" s="1"/>
  <c r="A1169" i="8" s="1"/>
  <c r="A1170" i="8" s="1"/>
  <c r="A1171" i="8" s="1"/>
  <c r="A1172" i="8" s="1"/>
  <c r="A1173" i="8" s="1"/>
  <c r="A1174" i="8" s="1"/>
  <c r="A1175" i="8" s="1"/>
  <c r="A1176" i="8" s="1"/>
  <c r="A1177" i="8" s="1"/>
  <c r="A1178" i="8" s="1"/>
  <c r="A1179" i="8" s="1"/>
  <c r="A1180" i="8" s="1"/>
  <c r="A1181" i="8" s="1"/>
  <c r="A1182" i="8" s="1"/>
  <c r="A1183" i="8" s="1"/>
  <c r="A1184" i="8" s="1"/>
  <c r="A1185" i="8" s="1"/>
  <c r="A1186" i="8" s="1"/>
  <c r="A1187" i="8" s="1"/>
  <c r="A1188" i="8" s="1"/>
  <c r="A1189" i="8" s="1"/>
  <c r="A1190" i="8" s="1"/>
  <c r="A1191" i="8" s="1"/>
  <c r="A1192" i="8" s="1"/>
  <c r="A1193" i="8" s="1"/>
  <c r="A1194" i="8" s="1"/>
  <c r="A1195" i="8" s="1"/>
  <c r="A1196" i="8" s="1"/>
  <c r="A1197" i="8" s="1"/>
  <c r="A1198" i="8" s="1"/>
  <c r="A1199" i="8" s="1"/>
  <c r="A1200" i="8" s="1"/>
  <c r="A1201" i="8" s="1"/>
  <c r="A1202" i="8" s="1"/>
  <c r="A1203" i="8" s="1"/>
  <c r="A1204" i="8" s="1"/>
  <c r="A1205" i="8" s="1"/>
  <c r="A1206" i="8" s="1"/>
  <c r="A1207" i="8" s="1"/>
  <c r="A1208" i="8" s="1"/>
  <c r="A1209" i="8" s="1"/>
  <c r="A1210" i="8" s="1"/>
  <c r="A1211" i="8" s="1"/>
  <c r="A1212" i="8" s="1"/>
  <c r="A1213" i="8" s="1"/>
  <c r="A1214" i="8" s="1"/>
  <c r="A1215" i="8" s="1"/>
  <c r="A1216" i="8" s="1"/>
  <c r="A1217" i="8" s="1"/>
  <c r="A1218" i="8" s="1"/>
  <c r="A1219" i="8" s="1"/>
  <c r="A1220" i="8" s="1"/>
  <c r="A1221" i="8" s="1"/>
  <c r="A1222" i="8" s="1"/>
  <c r="A1223" i="8" s="1"/>
  <c r="A1224" i="8" s="1"/>
  <c r="A1225" i="8" s="1"/>
  <c r="A1226" i="8" s="1"/>
  <c r="A1227" i="8" s="1"/>
  <c r="A1228" i="8" s="1"/>
  <c r="A1229" i="8" s="1"/>
  <c r="A1230" i="8" s="1"/>
  <c r="A1231" i="8" s="1"/>
  <c r="A1232" i="8" s="1"/>
  <c r="A1233" i="8" s="1"/>
  <c r="A1234" i="8" s="1"/>
  <c r="A1235" i="8" s="1"/>
  <c r="A1236" i="8" s="1"/>
  <c r="A1237" i="8" s="1"/>
  <c r="A1238" i="8" s="1"/>
  <c r="A1239" i="8" s="1"/>
  <c r="A1240" i="8" s="1"/>
  <c r="A1241" i="8" s="1"/>
  <c r="A1242" i="8" s="1"/>
  <c r="A1243" i="8" s="1"/>
  <c r="A1244" i="8" s="1"/>
  <c r="A1245" i="8" s="1"/>
  <c r="A1246" i="8" s="1"/>
  <c r="A1247" i="8" s="1"/>
  <c r="A1248" i="8" s="1"/>
  <c r="A1249" i="8" s="1"/>
  <c r="A1250" i="8" s="1"/>
  <c r="A1251" i="8" s="1"/>
  <c r="A1252" i="8" s="1"/>
  <c r="A1253" i="8" s="1"/>
  <c r="A1254" i="8" s="1"/>
  <c r="A1255" i="8" s="1"/>
  <c r="A1256" i="8" s="1"/>
  <c r="A1257" i="8" s="1"/>
  <c r="A1258" i="8" s="1"/>
  <c r="A1259" i="8" s="1"/>
  <c r="A1260" i="8" s="1"/>
  <c r="A1261" i="8" s="1"/>
  <c r="A1262" i="8" s="1"/>
  <c r="A1263" i="8" s="1"/>
  <c r="A1264" i="8" s="1"/>
  <c r="A1265" i="8" s="1"/>
  <c r="A1266" i="8" s="1"/>
  <c r="A1267" i="8" s="1"/>
  <c r="A1268" i="8" s="1"/>
  <c r="A1269" i="8" s="1"/>
  <c r="A1270" i="8" s="1"/>
  <c r="A1271" i="8" s="1"/>
  <c r="A1272" i="8" s="1"/>
  <c r="A1273" i="8" s="1"/>
  <c r="A1274" i="8" s="1"/>
  <c r="A1275" i="8" s="1"/>
  <c r="A1276" i="8" s="1"/>
  <c r="A1277" i="8" s="1"/>
  <c r="A1278" i="8" s="1"/>
  <c r="A1279" i="8" s="1"/>
  <c r="A1280" i="8" s="1"/>
  <c r="A1281" i="8" s="1"/>
  <c r="A1282" i="8" s="1"/>
  <c r="A1283" i="8" s="1"/>
  <c r="A1284" i="8" s="1"/>
  <c r="A1285" i="8" s="1"/>
  <c r="A1286" i="8" s="1"/>
  <c r="A1287" i="8" s="1"/>
  <c r="A1288" i="8" s="1"/>
  <c r="A1289" i="8" s="1"/>
  <c r="A1290" i="8" s="1"/>
  <c r="A1291" i="8" s="1"/>
  <c r="A1292" i="8" s="1"/>
  <c r="A1293" i="8" s="1"/>
  <c r="A1294" i="8" s="1"/>
  <c r="A1295" i="8" s="1"/>
  <c r="A1296" i="8" s="1"/>
  <c r="A1297" i="8" s="1"/>
  <c r="A1298" i="8" s="1"/>
  <c r="A1299" i="8" s="1"/>
  <c r="A1300" i="8" s="1"/>
  <c r="A1301" i="8" s="1"/>
  <c r="A1302" i="8" s="1"/>
  <c r="A1303" i="8" s="1"/>
  <c r="A1304" i="8" s="1"/>
  <c r="A1305" i="8" s="1"/>
  <c r="A1306" i="8" s="1"/>
  <c r="A1307" i="8" s="1"/>
  <c r="A1308" i="8" s="1"/>
  <c r="A1309" i="8" s="1"/>
  <c r="A1310" i="8" s="1"/>
  <c r="A1311" i="8" s="1"/>
  <c r="A1312" i="8" s="1"/>
  <c r="A1313" i="8" s="1"/>
  <c r="A1314" i="8" s="1"/>
  <c r="A1315" i="8" s="1"/>
  <c r="A1316" i="8" s="1"/>
  <c r="A1317" i="8" s="1"/>
  <c r="A1318" i="8" s="1"/>
  <c r="A1319" i="8" s="1"/>
  <c r="A1320" i="8" s="1"/>
  <c r="A1321" i="8" s="1"/>
  <c r="A1322" i="8" s="1"/>
  <c r="A1323" i="8" s="1"/>
  <c r="A1324" i="8" s="1"/>
  <c r="A1325" i="8" s="1"/>
  <c r="A1326" i="8" s="1"/>
  <c r="A1327" i="8" s="1"/>
  <c r="A1328" i="8" s="1"/>
  <c r="A1329" i="8" s="1"/>
  <c r="A1330" i="8" s="1"/>
  <c r="A1331" i="8" s="1"/>
  <c r="A1332" i="8" s="1"/>
  <c r="A1333" i="8" s="1"/>
  <c r="A1334" i="8" s="1"/>
  <c r="A1335" i="8" s="1"/>
  <c r="A1336" i="8" s="1"/>
  <c r="A1337" i="8" s="1"/>
  <c r="A1338" i="8" s="1"/>
  <c r="A1339" i="8" s="1"/>
  <c r="A1340" i="8" s="1"/>
  <c r="A1341" i="8" s="1"/>
  <c r="A1342" i="8" s="1"/>
  <c r="A1343" i="8" s="1"/>
  <c r="A1344" i="8" s="1"/>
  <c r="A1345" i="8" s="1"/>
  <c r="A1346" i="8" s="1"/>
  <c r="A1347" i="8" s="1"/>
  <c r="A1348" i="8" s="1"/>
  <c r="A1349" i="8" s="1"/>
  <c r="A1350" i="8" s="1"/>
  <c r="A1351" i="8" s="1"/>
  <c r="A1352" i="8" s="1"/>
  <c r="A1353" i="8" s="1"/>
  <c r="A1354" i="8" s="1"/>
  <c r="A1355" i="8" s="1"/>
  <c r="A1356" i="8" s="1"/>
  <c r="A1357" i="8" s="1"/>
  <c r="A1358" i="8" s="1"/>
  <c r="A1359" i="8" s="1"/>
  <c r="A1360" i="8" s="1"/>
  <c r="A1361" i="8" s="1"/>
  <c r="A1362" i="8" s="1"/>
  <c r="A1363" i="8" s="1"/>
  <c r="A1364" i="8" s="1"/>
  <c r="A1365" i="8" s="1"/>
  <c r="A1366" i="8" s="1"/>
  <c r="A1367" i="8" s="1"/>
  <c r="A1368" i="8" s="1"/>
  <c r="A1369" i="8" s="1"/>
  <c r="A1370" i="8" s="1"/>
  <c r="A1371" i="8" s="1"/>
  <c r="A1372" i="8" s="1"/>
  <c r="A1373" i="8" s="1"/>
  <c r="A1374" i="8" s="1"/>
  <c r="A1375" i="8" s="1"/>
  <c r="A1376" i="8" s="1"/>
  <c r="A1377" i="8" s="1"/>
  <c r="A1378" i="8" s="1"/>
  <c r="A1379" i="8" s="1"/>
  <c r="A1380" i="8" s="1"/>
  <c r="A1381" i="8" s="1"/>
  <c r="A1382" i="8" s="1"/>
  <c r="A1383" i="8" s="1"/>
  <c r="A1384" i="8" s="1"/>
  <c r="A1385" i="8" s="1"/>
  <c r="A1386" i="8" s="1"/>
  <c r="A1387" i="8" s="1"/>
  <c r="A1388" i="8" s="1"/>
  <c r="A1389" i="8" s="1"/>
  <c r="A1390" i="8" s="1"/>
  <c r="A1391" i="8" s="1"/>
  <c r="A1392" i="8" s="1"/>
  <c r="A1393" i="8" s="1"/>
  <c r="A1394" i="8" s="1"/>
  <c r="A1395" i="8" s="1"/>
  <c r="A1396" i="8" s="1"/>
  <c r="A1397" i="8" s="1"/>
  <c r="A1398" i="8" s="1"/>
  <c r="A1399" i="8" s="1"/>
  <c r="A1400" i="8" s="1"/>
  <c r="A1401" i="8" s="1"/>
  <c r="A1402" i="8" s="1"/>
  <c r="A1403" i="8" s="1"/>
  <c r="A1404" i="8" s="1"/>
  <c r="A1405" i="8" s="1"/>
  <c r="A1406" i="8" s="1"/>
  <c r="A1407" i="8" s="1"/>
  <c r="A1408" i="8" s="1"/>
  <c r="A1409" i="8" s="1"/>
  <c r="A1410" i="8" s="1"/>
  <c r="A1411" i="8" s="1"/>
  <c r="A1412" i="8" s="1"/>
  <c r="A1413" i="8" s="1"/>
  <c r="A1414" i="8" s="1"/>
  <c r="A1415" i="8" s="1"/>
  <c r="A1416" i="8" s="1"/>
  <c r="A1417" i="8" s="1"/>
  <c r="A1418" i="8" s="1"/>
  <c r="A1419" i="8" s="1"/>
  <c r="A1420" i="8" s="1"/>
  <c r="A1421" i="8" s="1"/>
  <c r="A1422" i="8" s="1"/>
  <c r="A1423" i="8" s="1"/>
  <c r="A1424" i="8" s="1"/>
  <c r="A1425" i="8" s="1"/>
  <c r="A1426" i="8" s="1"/>
  <c r="A1427" i="8" s="1"/>
  <c r="A1428" i="8" s="1"/>
  <c r="A1429" i="8" s="1"/>
  <c r="A1430" i="8" s="1"/>
  <c r="A1431" i="8" s="1"/>
  <c r="A1432" i="8" s="1"/>
  <c r="A1433" i="8" s="1"/>
  <c r="A1434" i="8" s="1"/>
  <c r="A1435" i="8" s="1"/>
  <c r="A1436" i="8" s="1"/>
  <c r="A1437" i="8" s="1"/>
  <c r="A1438" i="8" s="1"/>
  <c r="A1439" i="8" s="1"/>
  <c r="A1440" i="8" s="1"/>
  <c r="A1441" i="8" s="1"/>
  <c r="A1442" i="8" s="1"/>
  <c r="A1443" i="8" s="1"/>
  <c r="A1444" i="8" s="1"/>
  <c r="A1445" i="8" s="1"/>
  <c r="A1446" i="8" s="1"/>
  <c r="A1447" i="8" s="1"/>
  <c r="A1448" i="8" s="1"/>
  <c r="A1449" i="8" s="1"/>
  <c r="A1450" i="8" s="1"/>
  <c r="A1451" i="8" s="1"/>
  <c r="A1452" i="8" s="1"/>
  <c r="A1453" i="8" s="1"/>
  <c r="A1454" i="8" s="1"/>
  <c r="A1455" i="8" s="1"/>
  <c r="A1456" i="8" s="1"/>
  <c r="A1457" i="8" s="1"/>
  <c r="A1458" i="8" s="1"/>
  <c r="A1459" i="8" s="1"/>
  <c r="A1460" i="8" s="1"/>
  <c r="A1461" i="8" s="1"/>
  <c r="A1462" i="8" s="1"/>
  <c r="A1463" i="8" s="1"/>
  <c r="A1464" i="8" s="1"/>
  <c r="A1465" i="8" s="1"/>
  <c r="A1466" i="8" s="1"/>
  <c r="A1467" i="8" s="1"/>
  <c r="A1468" i="8" s="1"/>
  <c r="A1469" i="8" s="1"/>
  <c r="A1470" i="8" s="1"/>
  <c r="A1471" i="8" s="1"/>
  <c r="A1472" i="8" s="1"/>
  <c r="A1473" i="8" s="1"/>
  <c r="A1474" i="8" s="1"/>
  <c r="A1475" i="8" s="1"/>
  <c r="A1476" i="8" s="1"/>
  <c r="A1477" i="8" s="1"/>
  <c r="A1478" i="8" s="1"/>
  <c r="A1479" i="8" s="1"/>
  <c r="A1480" i="8" s="1"/>
  <c r="A1481" i="8" s="1"/>
  <c r="A1482" i="8" s="1"/>
  <c r="A1483" i="8" s="1"/>
  <c r="A1484" i="8" s="1"/>
  <c r="A1485" i="8" s="1"/>
  <c r="A1486" i="8" s="1"/>
  <c r="A1487" i="8" s="1"/>
  <c r="A1488" i="8" s="1"/>
  <c r="A1489" i="8" s="1"/>
  <c r="A1490" i="8" s="1"/>
  <c r="A1491" i="8" s="1"/>
  <c r="A1492" i="8" s="1"/>
  <c r="A1493" i="8" s="1"/>
  <c r="A1494" i="8" s="1"/>
  <c r="A1495" i="8" s="1"/>
  <c r="A1496" i="8" s="1"/>
  <c r="A1497" i="8" s="1"/>
  <c r="A1498" i="8" s="1"/>
  <c r="A1499" i="8" s="1"/>
  <c r="A1500" i="8" s="1"/>
  <c r="A1501" i="8" s="1"/>
  <c r="A1502" i="8" s="1"/>
  <c r="A1503" i="8" s="1"/>
  <c r="A1504" i="8" s="1"/>
  <c r="A1505" i="8" s="1"/>
  <c r="A1506" i="8" s="1"/>
  <c r="A1507" i="8" s="1"/>
  <c r="A1508" i="8" s="1"/>
  <c r="A1509" i="8" s="1"/>
  <c r="A1510" i="8" s="1"/>
  <c r="A1511" i="8" s="1"/>
  <c r="A1512" i="8" s="1"/>
  <c r="A1513" i="8" s="1"/>
  <c r="A1514" i="8" s="1"/>
  <c r="A1515" i="8" s="1"/>
  <c r="A1516" i="8" s="1"/>
  <c r="A1517" i="8" s="1"/>
  <c r="A1518" i="8" s="1"/>
  <c r="A1519" i="8" s="1"/>
  <c r="A1520" i="8" s="1"/>
  <c r="A1521" i="8" s="1"/>
  <c r="A1522" i="8" s="1"/>
  <c r="A1523" i="8" s="1"/>
  <c r="A1524" i="8" s="1"/>
  <c r="A1525" i="8" s="1"/>
  <c r="A1526" i="8" s="1"/>
  <c r="A1527" i="8" s="1"/>
  <c r="A1528" i="8" s="1"/>
  <c r="A1529" i="8" s="1"/>
  <c r="A1530" i="8" s="1"/>
  <c r="A1531" i="8" s="1"/>
  <c r="A1532" i="8" s="1"/>
  <c r="A1533" i="8" s="1"/>
  <c r="A1534" i="8" s="1"/>
  <c r="A1535" i="8" s="1"/>
  <c r="A1536" i="8" s="1"/>
  <c r="A1537" i="8" s="1"/>
  <c r="A1538" i="8" s="1"/>
  <c r="A1539" i="8" s="1"/>
  <c r="A1540" i="8" s="1"/>
  <c r="A1541" i="8" s="1"/>
  <c r="A1542" i="8" s="1"/>
  <c r="A1543" i="8" s="1"/>
  <c r="A1544" i="8" s="1"/>
  <c r="A1545" i="8" s="1"/>
  <c r="A1546" i="8" s="1"/>
  <c r="A1547" i="8" s="1"/>
  <c r="A1548" i="8" s="1"/>
  <c r="A1549" i="8" s="1"/>
  <c r="A1550" i="8" s="1"/>
  <c r="A1551" i="8" s="1"/>
  <c r="A1552" i="8" s="1"/>
  <c r="A1553" i="8" s="1"/>
  <c r="A1554" i="8" s="1"/>
  <c r="A1555" i="8" s="1"/>
  <c r="A1556" i="8" s="1"/>
  <c r="A1557" i="8" s="1"/>
  <c r="A1558" i="8" s="1"/>
  <c r="A1559" i="8" s="1"/>
  <c r="A1560" i="8" s="1"/>
  <c r="A1561" i="8" s="1"/>
  <c r="A1562" i="8" s="1"/>
  <c r="A1563" i="8" s="1"/>
  <c r="A1564" i="8" s="1"/>
  <c r="A1565" i="8" s="1"/>
  <c r="A1566" i="8" s="1"/>
  <c r="A1567" i="8" s="1"/>
  <c r="A1568" i="8" s="1"/>
  <c r="A1569" i="8" s="1"/>
  <c r="A1570" i="8" s="1"/>
  <c r="A1571" i="8" s="1"/>
  <c r="A1572" i="8" s="1"/>
  <c r="A1573" i="8" s="1"/>
  <c r="A1574" i="8" s="1"/>
  <c r="A1575" i="8" s="1"/>
  <c r="A1576" i="8" s="1"/>
  <c r="A1577" i="8" s="1"/>
  <c r="A1578" i="8" s="1"/>
  <c r="A1579" i="8" s="1"/>
  <c r="A1580" i="8" s="1"/>
  <c r="A1581" i="8" s="1"/>
  <c r="A1582" i="8" s="1"/>
  <c r="A1583" i="8" s="1"/>
  <c r="A1584" i="8" s="1"/>
  <c r="A1585" i="8" s="1"/>
  <c r="A1586" i="8" s="1"/>
  <c r="A1587" i="8" s="1"/>
  <c r="A1588" i="8" s="1"/>
  <c r="A1589" i="8" s="1"/>
  <c r="A1590" i="8" s="1"/>
  <c r="A1591" i="8" s="1"/>
  <c r="A1592" i="8" s="1"/>
  <c r="A1593" i="8" s="1"/>
  <c r="A1594" i="8" s="1"/>
  <c r="A1595" i="8" s="1"/>
  <c r="A1596" i="8" s="1"/>
  <c r="A1597" i="8" s="1"/>
  <c r="A1598" i="8" s="1"/>
  <c r="A1599" i="8" s="1"/>
  <c r="A1600" i="8" s="1"/>
  <c r="A1601" i="8" s="1"/>
  <c r="A1602" i="8" s="1"/>
  <c r="A1603" i="8" s="1"/>
  <c r="A1604" i="8" s="1"/>
  <c r="A1605" i="8" s="1"/>
  <c r="A1606" i="8" s="1"/>
  <c r="A1607" i="8" s="1"/>
  <c r="A1608" i="8" s="1"/>
  <c r="A1609" i="8" s="1"/>
  <c r="A1610" i="8" s="1"/>
  <c r="A1611" i="8" s="1"/>
  <c r="A1612" i="8" s="1"/>
  <c r="A1613" i="8" s="1"/>
  <c r="A1614" i="8" s="1"/>
  <c r="A1615" i="8" s="1"/>
  <c r="A1616" i="8" s="1"/>
  <c r="A1617" i="8" s="1"/>
  <c r="A1618" i="8" s="1"/>
  <c r="A1619" i="8" s="1"/>
  <c r="A1620" i="8" s="1"/>
  <c r="A1621" i="8" s="1"/>
  <c r="A1622" i="8" s="1"/>
  <c r="A1623" i="8" s="1"/>
  <c r="A1624" i="8" s="1"/>
  <c r="A1625" i="8" s="1"/>
  <c r="A1626" i="8" s="1"/>
  <c r="A1627" i="8" s="1"/>
  <c r="A1628" i="8" s="1"/>
  <c r="A1629" i="8" s="1"/>
  <c r="A1630" i="8" s="1"/>
  <c r="A1631" i="8" s="1"/>
  <c r="A1632" i="8" s="1"/>
  <c r="A1633" i="8" s="1"/>
  <c r="A1634" i="8" s="1"/>
  <c r="A1635" i="8" s="1"/>
  <c r="A1636" i="8" s="1"/>
  <c r="A1637" i="8" s="1"/>
  <c r="A1638" i="8" s="1"/>
  <c r="A1639" i="8" s="1"/>
  <c r="A1640" i="8" s="1"/>
  <c r="A1641" i="8" s="1"/>
  <c r="A1642" i="8" s="1"/>
  <c r="A1643" i="8" s="1"/>
  <c r="A1644" i="8" s="1"/>
  <c r="A1645" i="8" s="1"/>
  <c r="A1646" i="8" s="1"/>
  <c r="A1647" i="8" s="1"/>
  <c r="A1648" i="8" s="1"/>
  <c r="A1649" i="8" s="1"/>
  <c r="A1650" i="8" s="1"/>
  <c r="A1651" i="8" s="1"/>
  <c r="A1652" i="8" s="1"/>
  <c r="A1653" i="8" s="1"/>
  <c r="A1654" i="8" s="1"/>
  <c r="A1655" i="8" s="1"/>
  <c r="A1656" i="8" s="1"/>
  <c r="A1657" i="8" s="1"/>
  <c r="A1658" i="8" s="1"/>
  <c r="A1659" i="8" s="1"/>
  <c r="A1660" i="8" s="1"/>
  <c r="A1661" i="8" s="1"/>
  <c r="A1662" i="8" s="1"/>
  <c r="A1663" i="8" s="1"/>
  <c r="A1664" i="8" s="1"/>
  <c r="A1665" i="8" s="1"/>
  <c r="A1666" i="8" s="1"/>
  <c r="A1667" i="8" s="1"/>
  <c r="A1668" i="8" s="1"/>
  <c r="A1669" i="8" s="1"/>
  <c r="A1670" i="8" s="1"/>
  <c r="A1671" i="8" s="1"/>
  <c r="A1672" i="8" s="1"/>
  <c r="A1673" i="8" s="1"/>
  <c r="A1674" i="8" s="1"/>
  <c r="A1675" i="8" s="1"/>
  <c r="A1676" i="8" s="1"/>
  <c r="A1677" i="8" s="1"/>
  <c r="A1678" i="8" s="1"/>
  <c r="A1679" i="8" s="1"/>
  <c r="A1680" i="8" s="1"/>
  <c r="A1681" i="8" s="1"/>
  <c r="A1682" i="8" s="1"/>
  <c r="A1683" i="8" s="1"/>
  <c r="A1684" i="8" s="1"/>
  <c r="A1685" i="8" s="1"/>
  <c r="A1686" i="8" s="1"/>
  <c r="A1687" i="8" s="1"/>
  <c r="A1688" i="8" s="1"/>
  <c r="A1689" i="8" s="1"/>
  <c r="A1690" i="8" s="1"/>
  <c r="A1691" i="8" s="1"/>
  <c r="A1692" i="8" s="1"/>
  <c r="A1693" i="8" s="1"/>
  <c r="A1694" i="8" s="1"/>
  <c r="A1695" i="8" s="1"/>
  <c r="A1696" i="8" s="1"/>
  <c r="A1697" i="8" s="1"/>
  <c r="A1698" i="8" s="1"/>
  <c r="A1699" i="8" s="1"/>
  <c r="A1700" i="8" s="1"/>
  <c r="A1701" i="8" s="1"/>
  <c r="A1702" i="8" s="1"/>
  <c r="A1703" i="8" s="1"/>
  <c r="A1704" i="8" s="1"/>
  <c r="A1705" i="8" s="1"/>
  <c r="A1706" i="8" s="1"/>
  <c r="A1707" i="8" s="1"/>
  <c r="A1708" i="8" s="1"/>
  <c r="A1709" i="8" s="1"/>
  <c r="A1710" i="8" s="1"/>
  <c r="A1711" i="8" s="1"/>
  <c r="A1712" i="8" s="1"/>
  <c r="A1713" i="8" s="1"/>
  <c r="A1714" i="8" s="1"/>
  <c r="A1715" i="8" s="1"/>
  <c r="A1716" i="8" s="1"/>
  <c r="A1717" i="8" s="1"/>
  <c r="A1718" i="8" s="1"/>
  <c r="A1719" i="8" s="1"/>
  <c r="A1720" i="8" s="1"/>
  <c r="A1721" i="8" s="1"/>
  <c r="A1722" i="8" s="1"/>
  <c r="A1723" i="8" s="1"/>
  <c r="A1724" i="8" s="1"/>
  <c r="A1725" i="8" s="1"/>
  <c r="A1726" i="8" s="1"/>
  <c r="A1727" i="8" s="1"/>
  <c r="A1728" i="8" s="1"/>
  <c r="A1729" i="8" s="1"/>
  <c r="A1730" i="8" s="1"/>
  <c r="A1731" i="8" s="1"/>
  <c r="A1732" i="8" s="1"/>
  <c r="A1733" i="8" s="1"/>
  <c r="A1734" i="8" s="1"/>
  <c r="A1735" i="8" s="1"/>
  <c r="A1736" i="8" s="1"/>
  <c r="A1737" i="8" s="1"/>
  <c r="A1738" i="8" s="1"/>
  <c r="A1739" i="8" s="1"/>
  <c r="A1740" i="8" s="1"/>
  <c r="A1741" i="8" s="1"/>
  <c r="A1742" i="8" s="1"/>
  <c r="A1743" i="8" s="1"/>
  <c r="A1744" i="8" s="1"/>
  <c r="A1745" i="8" s="1"/>
  <c r="A1746" i="8" s="1"/>
  <c r="A1747" i="8" s="1"/>
  <c r="A1748" i="8" s="1"/>
  <c r="A1749" i="8" s="1"/>
  <c r="A1750" i="8" s="1"/>
  <c r="A1751" i="8" s="1"/>
  <c r="A1752" i="8" s="1"/>
  <c r="A1753" i="8" s="1"/>
  <c r="A1754" i="8" s="1"/>
  <c r="A1755" i="8" s="1"/>
  <c r="A1756" i="8" s="1"/>
  <c r="A1757" i="8" s="1"/>
  <c r="A1758" i="8" s="1"/>
  <c r="A1759" i="8" s="1"/>
  <c r="A1760" i="8" s="1"/>
  <c r="A1761" i="8" s="1"/>
  <c r="A1762" i="8" s="1"/>
  <c r="A1763" i="8" s="1"/>
  <c r="A1764" i="8" s="1"/>
  <c r="A1765" i="8" s="1"/>
  <c r="A1766" i="8" s="1"/>
  <c r="A1767" i="8" s="1"/>
  <c r="A1768" i="8" s="1"/>
  <c r="A1769" i="8" s="1"/>
  <c r="A1770" i="8" s="1"/>
  <c r="A1771" i="8" s="1"/>
  <c r="A1772" i="8" s="1"/>
  <c r="A1773" i="8" s="1"/>
  <c r="A1774" i="8" s="1"/>
  <c r="A1775" i="8" s="1"/>
  <c r="A1776" i="8" s="1"/>
  <c r="A1777" i="8" s="1"/>
  <c r="A1778" i="8" s="1"/>
  <c r="A1779" i="8" s="1"/>
  <c r="A1780" i="8" s="1"/>
  <c r="A1781" i="8" s="1"/>
  <c r="A1782" i="8" s="1"/>
  <c r="A1783" i="8" s="1"/>
  <c r="A1784" i="8" s="1"/>
  <c r="A1785" i="8" s="1"/>
  <c r="A1786" i="8" s="1"/>
  <c r="A1787" i="8" s="1"/>
  <c r="A1788" i="8" s="1"/>
  <c r="A1789" i="8" s="1"/>
  <c r="A1790" i="8" s="1"/>
  <c r="A1791" i="8" s="1"/>
  <c r="A1792" i="8" s="1"/>
  <c r="A1793" i="8" s="1"/>
  <c r="A1794" i="8" s="1"/>
  <c r="A1795" i="8" s="1"/>
  <c r="A1796" i="8" s="1"/>
  <c r="A1797" i="8" s="1"/>
  <c r="A1798" i="8" s="1"/>
  <c r="A1799" i="8" s="1"/>
  <c r="A1800" i="8" s="1"/>
  <c r="A1801" i="8" s="1"/>
  <c r="A1802" i="8" s="1"/>
  <c r="A1803" i="8" s="1"/>
  <c r="A1804" i="8" s="1"/>
  <c r="A1805" i="8" s="1"/>
  <c r="A1806" i="8" s="1"/>
  <c r="A1807" i="8" s="1"/>
  <c r="A1808" i="8" s="1"/>
  <c r="A1809" i="8" s="1"/>
  <c r="A1810" i="8" s="1"/>
  <c r="A1811" i="8" s="1"/>
  <c r="A1812" i="8" s="1"/>
  <c r="A1813" i="8" s="1"/>
  <c r="A1814" i="8" s="1"/>
  <c r="A1815" i="8" s="1"/>
  <c r="A1816" i="8" s="1"/>
  <c r="A1817" i="8" s="1"/>
  <c r="A1818" i="8" s="1"/>
  <c r="A1819" i="8" s="1"/>
  <c r="A1820" i="8" s="1"/>
  <c r="A1821" i="8" s="1"/>
  <c r="A1822" i="8" s="1"/>
  <c r="A1823" i="8" s="1"/>
  <c r="A1824" i="8" s="1"/>
  <c r="A1825" i="8" s="1"/>
  <c r="A1826" i="8" s="1"/>
  <c r="A1827" i="8" s="1"/>
  <c r="A1828" i="8" s="1"/>
  <c r="A1829" i="8" s="1"/>
  <c r="A1830" i="8" s="1"/>
  <c r="A1831" i="8" s="1"/>
  <c r="A1832" i="8" s="1"/>
  <c r="A1833" i="8" s="1"/>
  <c r="A1834" i="8" s="1"/>
  <c r="A1835" i="8" s="1"/>
  <c r="A1836" i="8" s="1"/>
  <c r="A1837" i="8" s="1"/>
  <c r="A1838" i="8" s="1"/>
  <c r="A1839" i="8" s="1"/>
  <c r="A1840" i="8" s="1"/>
  <c r="A1841" i="8" s="1"/>
  <c r="A1842" i="8" s="1"/>
  <c r="A1843" i="8" s="1"/>
  <c r="A1844" i="8" s="1"/>
  <c r="A1845" i="8" s="1"/>
  <c r="A1846" i="8" s="1"/>
  <c r="A1847" i="8" s="1"/>
  <c r="A1848" i="8" s="1"/>
  <c r="A1849" i="8" s="1"/>
  <c r="A1850" i="8" s="1"/>
  <c r="A1851" i="8" s="1"/>
  <c r="A1852" i="8" s="1"/>
  <c r="A1853" i="8" s="1"/>
  <c r="A1854" i="8" s="1"/>
  <c r="A1855" i="8" s="1"/>
  <c r="A1856" i="8" s="1"/>
  <c r="A1857" i="8" s="1"/>
  <c r="A1858" i="8" s="1"/>
  <c r="A1859" i="8" s="1"/>
  <c r="A1860" i="8" s="1"/>
  <c r="A1861" i="8" s="1"/>
  <c r="A1862" i="8" s="1"/>
  <c r="A1863" i="8" s="1"/>
  <c r="A1864" i="8" s="1"/>
  <c r="A1865" i="8" s="1"/>
  <c r="A1866" i="8" s="1"/>
  <c r="A1867" i="8" s="1"/>
  <c r="A1868" i="8" s="1"/>
  <c r="A1869" i="8" s="1"/>
  <c r="A1870" i="8" s="1"/>
  <c r="A1871" i="8" s="1"/>
  <c r="A1872" i="8" s="1"/>
  <c r="A1873" i="8" s="1"/>
  <c r="A1874" i="8" s="1"/>
  <c r="A1875" i="8" s="1"/>
  <c r="A1876" i="8" s="1"/>
  <c r="A1877" i="8" s="1"/>
  <c r="A1878" i="8" s="1"/>
  <c r="A1879" i="8" s="1"/>
  <c r="A1880" i="8" s="1"/>
  <c r="A1881" i="8" s="1"/>
  <c r="A1882" i="8" s="1"/>
  <c r="A1883" i="8" s="1"/>
  <c r="A1884" i="8" s="1"/>
  <c r="A1885" i="8" s="1"/>
  <c r="A1886" i="8" s="1"/>
  <c r="A1887" i="8" s="1"/>
  <c r="A1888" i="8" s="1"/>
  <c r="A1889" i="8" s="1"/>
  <c r="A1890" i="8" s="1"/>
  <c r="A1891" i="8" s="1"/>
  <c r="A1892" i="8" s="1"/>
  <c r="A1893" i="8" s="1"/>
  <c r="A1894" i="8" s="1"/>
  <c r="A1895" i="8" s="1"/>
  <c r="A1896" i="8" s="1"/>
  <c r="A1897" i="8" s="1"/>
  <c r="A1898" i="8" s="1"/>
  <c r="A1899" i="8" s="1"/>
  <c r="A1900" i="8" s="1"/>
  <c r="A1901" i="8" s="1"/>
  <c r="A1902" i="8" s="1"/>
  <c r="A1903" i="8" s="1"/>
  <c r="A1904" i="8" s="1"/>
  <c r="A1905" i="8" s="1"/>
  <c r="A1906" i="8" s="1"/>
  <c r="A1907" i="8" s="1"/>
  <c r="A1908" i="8" s="1"/>
  <c r="A1909" i="8" s="1"/>
  <c r="A1910" i="8" s="1"/>
  <c r="A1911" i="8" s="1"/>
  <c r="A1912" i="8" s="1"/>
  <c r="A1913" i="8" s="1"/>
  <c r="A1914" i="8" s="1"/>
  <c r="A1915" i="8" s="1"/>
  <c r="A1916" i="8" s="1"/>
  <c r="A1917" i="8" s="1"/>
  <c r="A1918" i="8" s="1"/>
  <c r="A1919" i="8" s="1"/>
  <c r="A1920" i="8" s="1"/>
  <c r="A1921" i="8" s="1"/>
  <c r="A1922" i="8" s="1"/>
  <c r="A1923" i="8" s="1"/>
  <c r="A1924" i="8" s="1"/>
  <c r="A1925" i="8" s="1"/>
  <c r="A1926" i="8" s="1"/>
  <c r="A1927" i="8" s="1"/>
  <c r="A1928" i="8" s="1"/>
  <c r="A1929" i="8" s="1"/>
  <c r="A1930" i="8" s="1"/>
  <c r="A1931" i="8" s="1"/>
  <c r="A1932" i="8" s="1"/>
  <c r="A1933" i="8" s="1"/>
  <c r="A1934" i="8" s="1"/>
  <c r="A1935" i="8" s="1"/>
  <c r="A1936" i="8" s="1"/>
  <c r="A1937" i="8" s="1"/>
  <c r="A1938" i="8" s="1"/>
  <c r="A1939" i="8" s="1"/>
  <c r="A1940" i="8" s="1"/>
  <c r="A1941" i="8" s="1"/>
  <c r="A1942" i="8" s="1"/>
  <c r="A1943" i="8" s="1"/>
  <c r="A1944" i="8" s="1"/>
  <c r="A1945" i="8" s="1"/>
  <c r="A1946" i="8" s="1"/>
  <c r="A1947" i="8" s="1"/>
  <c r="A1948" i="8" s="1"/>
  <c r="A1949" i="8" s="1"/>
  <c r="A1950" i="8" s="1"/>
  <c r="A1951" i="8" s="1"/>
  <c r="A1952" i="8" s="1"/>
  <c r="A1953" i="8" s="1"/>
  <c r="A1954" i="8" s="1"/>
  <c r="A1955" i="8" s="1"/>
  <c r="A1956" i="8" s="1"/>
  <c r="A1957" i="8" s="1"/>
  <c r="A1958" i="8" s="1"/>
  <c r="A1959" i="8" s="1"/>
  <c r="A1960" i="8" s="1"/>
  <c r="A1961" i="8" s="1"/>
  <c r="A1962" i="8" s="1"/>
  <c r="A1963" i="8" s="1"/>
  <c r="A1964" i="8" s="1"/>
  <c r="A1965" i="8" s="1"/>
  <c r="A1966" i="8" s="1"/>
  <c r="A1967" i="8" s="1"/>
  <c r="A1968" i="8" s="1"/>
  <c r="A1969" i="8" s="1"/>
  <c r="A1970" i="8" s="1"/>
  <c r="A1971" i="8" s="1"/>
  <c r="A1972" i="8" s="1"/>
  <c r="A1973" i="8" s="1"/>
  <c r="A1974" i="8" s="1"/>
  <c r="A1975" i="8" s="1"/>
  <c r="A1976" i="8" s="1"/>
  <c r="A1977" i="8" s="1"/>
  <c r="A1978" i="8" s="1"/>
  <c r="A1979" i="8" s="1"/>
  <c r="A1980" i="8" s="1"/>
  <c r="A1981" i="8" s="1"/>
  <c r="A1982" i="8" s="1"/>
  <c r="A1983" i="8" s="1"/>
  <c r="A1984" i="8" s="1"/>
  <c r="A1985" i="8" s="1"/>
  <c r="A1986" i="8" s="1"/>
  <c r="A1987" i="8" s="1"/>
  <c r="A1988" i="8" s="1"/>
  <c r="A1989" i="8" s="1"/>
  <c r="A1990" i="8" s="1"/>
  <c r="A1991" i="8" s="1"/>
  <c r="A1992" i="8" s="1"/>
  <c r="A1993" i="8" s="1"/>
  <c r="A1994" i="8" s="1"/>
  <c r="A1995" i="8" s="1"/>
  <c r="A1996" i="8" s="1"/>
  <c r="A1997" i="8" s="1"/>
  <c r="A1998" i="8" s="1"/>
  <c r="A1999" i="8" s="1"/>
  <c r="A2000" i="8" s="1"/>
  <c r="A2001" i="8" s="1"/>
  <c r="A2002" i="8" s="1"/>
  <c r="A2003" i="8" s="1"/>
  <c r="A2004" i="8" s="1"/>
  <c r="A2005" i="8" s="1"/>
  <c r="A2006" i="8" s="1"/>
  <c r="A2007" i="8" s="1"/>
  <c r="A2008" i="8" s="1"/>
  <c r="A2009" i="8" s="1"/>
  <c r="A2010" i="8" s="1"/>
  <c r="A2011" i="8" s="1"/>
  <c r="A2012" i="8" s="1"/>
  <c r="A2013" i="8" s="1"/>
  <c r="A2014" i="8" s="1"/>
  <c r="A2015" i="8" s="1"/>
  <c r="A2016" i="8" s="1"/>
  <c r="A2017" i="8" s="1"/>
  <c r="A2018" i="8" s="1"/>
  <c r="A2019" i="8" s="1"/>
  <c r="A2020" i="8" s="1"/>
  <c r="A2021" i="8" s="1"/>
  <c r="A2022" i="8" s="1"/>
  <c r="A2023" i="8" s="1"/>
  <c r="A2024" i="8" s="1"/>
  <c r="A2025" i="8" s="1"/>
  <c r="A2026" i="8" s="1"/>
  <c r="A2027" i="8" s="1"/>
  <c r="A2028" i="8" s="1"/>
  <c r="A2029" i="8" s="1"/>
  <c r="A2030" i="8" s="1"/>
  <c r="A2031" i="8" s="1"/>
  <c r="A2032" i="8" s="1"/>
  <c r="A2033" i="8" s="1"/>
  <c r="A2034" i="8" s="1"/>
  <c r="A2035" i="8" s="1"/>
  <c r="A2036" i="8" s="1"/>
  <c r="A2037" i="8" s="1"/>
  <c r="A2038" i="8" s="1"/>
  <c r="A2039" i="8" s="1"/>
  <c r="A2040" i="8" s="1"/>
  <c r="A2041" i="8" s="1"/>
  <c r="A2042" i="8" s="1"/>
  <c r="A2043" i="8" s="1"/>
  <c r="A2044" i="8" s="1"/>
  <c r="A2045" i="8" s="1"/>
  <c r="A2046" i="8" s="1"/>
  <c r="A2047" i="8" s="1"/>
  <c r="A2048" i="8" s="1"/>
  <c r="A2049" i="8" s="1"/>
  <c r="A2050" i="8" s="1"/>
  <c r="A2051" i="8" s="1"/>
  <c r="A2052" i="8" s="1"/>
  <c r="A2053" i="8" s="1"/>
  <c r="A2054" i="8" s="1"/>
  <c r="A2055" i="8" s="1"/>
  <c r="A2056" i="8" s="1"/>
  <c r="A2057" i="8" s="1"/>
  <c r="A2058" i="8" s="1"/>
  <c r="A2059" i="8" s="1"/>
  <c r="A2060" i="8" s="1"/>
  <c r="A2061" i="8" s="1"/>
  <c r="A2062" i="8" s="1"/>
  <c r="A2063" i="8" s="1"/>
  <c r="A2064" i="8" s="1"/>
  <c r="A2065" i="8" s="1"/>
  <c r="A2066" i="8" s="1"/>
  <c r="A2067" i="8" s="1"/>
  <c r="A2068" i="8" s="1"/>
  <c r="A2069" i="8" s="1"/>
  <c r="A2070" i="8" s="1"/>
  <c r="A2071" i="8" s="1"/>
  <c r="A2072" i="8" s="1"/>
  <c r="A2073" i="8" s="1"/>
  <c r="A2074" i="8" s="1"/>
  <c r="A2075" i="8" s="1"/>
  <c r="A2076" i="8" s="1"/>
  <c r="A2077" i="8" s="1"/>
  <c r="A2078" i="8" s="1"/>
  <c r="A2079" i="8" s="1"/>
  <c r="A2080" i="8" s="1"/>
  <c r="A2081" i="8" s="1"/>
  <c r="A2082" i="8" s="1"/>
  <c r="A2083" i="8" s="1"/>
  <c r="A2084" i="8" s="1"/>
  <c r="A2085" i="8" s="1"/>
  <c r="A2086" i="8" s="1"/>
  <c r="A2087" i="8" s="1"/>
  <c r="A2088" i="8" s="1"/>
  <c r="A2089" i="8" s="1"/>
  <c r="A2090" i="8" s="1"/>
  <c r="A2091" i="8" s="1"/>
  <c r="A2092" i="8" s="1"/>
  <c r="A2093" i="8" s="1"/>
  <c r="A2094" i="8" s="1"/>
  <c r="A2095" i="8" s="1"/>
  <c r="A2096" i="8" s="1"/>
  <c r="A2097" i="8" s="1"/>
  <c r="A2098" i="8" s="1"/>
  <c r="A2099" i="8" s="1"/>
  <c r="A2100" i="8" s="1"/>
  <c r="A2101" i="8" s="1"/>
  <c r="A2102" i="8" s="1"/>
  <c r="A2103" i="8" s="1"/>
  <c r="A2104" i="8" s="1"/>
  <c r="A2105" i="8" s="1"/>
  <c r="A2106" i="8" s="1"/>
  <c r="A2107" i="8" s="1"/>
  <c r="A2108" i="8" s="1"/>
  <c r="A2109" i="8" s="1"/>
  <c r="A2110" i="8" s="1"/>
  <c r="A2111" i="8" s="1"/>
  <c r="A2112" i="8" s="1"/>
  <c r="A2113" i="8" s="1"/>
  <c r="A2114" i="8" s="1"/>
  <c r="A2115" i="8" s="1"/>
  <c r="A2116" i="8" s="1"/>
  <c r="A2117" i="8" s="1"/>
  <c r="A2118" i="8" s="1"/>
  <c r="A2119" i="8" s="1"/>
  <c r="A2120" i="8" s="1"/>
  <c r="A2121" i="8" s="1"/>
  <c r="A2122" i="8" s="1"/>
  <c r="A2123" i="8" s="1"/>
  <c r="A2124" i="8" s="1"/>
  <c r="A2125" i="8" s="1"/>
  <c r="A2126" i="8" s="1"/>
  <c r="A2127" i="8" s="1"/>
  <c r="A2128" i="8" s="1"/>
  <c r="A2129" i="8" s="1"/>
  <c r="A2130" i="8" s="1"/>
  <c r="A2131" i="8" s="1"/>
  <c r="A2132" i="8" s="1"/>
  <c r="A2133" i="8" s="1"/>
  <c r="A2134" i="8" s="1"/>
  <c r="A2135" i="8" s="1"/>
  <c r="A2136" i="8" s="1"/>
  <c r="A2137" i="8" s="1"/>
  <c r="A2138" i="8" s="1"/>
  <c r="A2139" i="8" s="1"/>
  <c r="A2140" i="8" s="1"/>
  <c r="A2141" i="8" s="1"/>
  <c r="A2142" i="8" s="1"/>
  <c r="A2143" i="8" s="1"/>
  <c r="A2144" i="8" s="1"/>
  <c r="A2145" i="8" s="1"/>
  <c r="A2146" i="8" s="1"/>
  <c r="A2147" i="8" s="1"/>
  <c r="A2148" i="8" s="1"/>
  <c r="A2149" i="8" s="1"/>
  <c r="A2150" i="8" s="1"/>
  <c r="A2151" i="8" s="1"/>
  <c r="A2152" i="8" s="1"/>
  <c r="A2153" i="8" s="1"/>
  <c r="A2154" i="8" s="1"/>
  <c r="A2155" i="8" s="1"/>
  <c r="A2156" i="8" s="1"/>
  <c r="A2157" i="8" s="1"/>
  <c r="A2158" i="8" s="1"/>
  <c r="A2159" i="8" s="1"/>
  <c r="A2160" i="8" s="1"/>
  <c r="A2161" i="8" s="1"/>
  <c r="A2162" i="8" s="1"/>
  <c r="A2163" i="8" s="1"/>
  <c r="A2164" i="8" s="1"/>
  <c r="A2165" i="8" s="1"/>
  <c r="A2166" i="8" s="1"/>
  <c r="A2167" i="8" s="1"/>
  <c r="A2168" i="8" s="1"/>
  <c r="A2169" i="8" s="1"/>
  <c r="A2170" i="8" s="1"/>
  <c r="A2171" i="8" s="1"/>
  <c r="A2172" i="8" s="1"/>
  <c r="A2173" i="8" s="1"/>
  <c r="A2174" i="8" s="1"/>
  <c r="A2175" i="8" s="1"/>
  <c r="A2176" i="8" s="1"/>
  <c r="A2177" i="8" s="1"/>
  <c r="A2178" i="8" s="1"/>
  <c r="A2179" i="8" s="1"/>
  <c r="A2180" i="8" s="1"/>
  <c r="A2181" i="8" s="1"/>
  <c r="A2182" i="8" s="1"/>
  <c r="A2183" i="8" s="1"/>
  <c r="A2184" i="8" s="1"/>
  <c r="A2185" i="8" s="1"/>
  <c r="A2186" i="8" s="1"/>
  <c r="A2187" i="8" s="1"/>
  <c r="A2188" i="8" s="1"/>
  <c r="A2189" i="8" s="1"/>
  <c r="A2190" i="8" s="1"/>
  <c r="A2191" i="8" s="1"/>
  <c r="A2192" i="8" s="1"/>
  <c r="A2193" i="8" s="1"/>
  <c r="A2194" i="8" s="1"/>
  <c r="A2195" i="8" s="1"/>
  <c r="A2196" i="8" s="1"/>
  <c r="A2197" i="8" s="1"/>
  <c r="A2198" i="8" s="1"/>
  <c r="A2199" i="8" s="1"/>
  <c r="A2200" i="8" s="1"/>
  <c r="A2201" i="8" s="1"/>
  <c r="A2202" i="8" s="1"/>
  <c r="A2203" i="8" s="1"/>
  <c r="A2204" i="8" s="1"/>
  <c r="A2205" i="8" s="1"/>
  <c r="A2206" i="8" s="1"/>
  <c r="A2207" i="8" s="1"/>
  <c r="A2208" i="8" s="1"/>
  <c r="A2209" i="8" s="1"/>
  <c r="A2210" i="8" s="1"/>
  <c r="A2211" i="8" s="1"/>
  <c r="A2212" i="8" s="1"/>
  <c r="A2213" i="8" s="1"/>
  <c r="A2214" i="8" s="1"/>
  <c r="A2215" i="8" s="1"/>
  <c r="A2216" i="8" s="1"/>
  <c r="A2217" i="8" s="1"/>
  <c r="A2218" i="8" s="1"/>
  <c r="A2219" i="8" s="1"/>
  <c r="A2220" i="8" s="1"/>
  <c r="A2221" i="8" s="1"/>
  <c r="A2222" i="8" s="1"/>
  <c r="A2223" i="8" s="1"/>
  <c r="A2224" i="8" s="1"/>
  <c r="A2225" i="8" s="1"/>
  <c r="A2226" i="8" s="1"/>
  <c r="A2227" i="8" s="1"/>
  <c r="A2228" i="8" s="1"/>
  <c r="A2229" i="8" s="1"/>
  <c r="A2230" i="8" s="1"/>
  <c r="A2231" i="8" s="1"/>
  <c r="A2232" i="8" s="1"/>
  <c r="A2233" i="8" s="1"/>
  <c r="A2234" i="8" s="1"/>
  <c r="A2235" i="8" s="1"/>
  <c r="A2236" i="8" s="1"/>
  <c r="A2237" i="8" s="1"/>
  <c r="A2238" i="8" s="1"/>
  <c r="A2239" i="8" s="1"/>
  <c r="A2240" i="8" s="1"/>
  <c r="A2241" i="8" s="1"/>
  <c r="A2242" i="8" s="1"/>
  <c r="A2243" i="8" s="1"/>
  <c r="A2244" i="8" s="1"/>
  <c r="A2245" i="8" s="1"/>
  <c r="A2246" i="8" s="1"/>
  <c r="A2247" i="8" s="1"/>
  <c r="A2248" i="8" s="1"/>
  <c r="A2249" i="8" s="1"/>
  <c r="A2250" i="8" s="1"/>
  <c r="A2251" i="8" s="1"/>
  <c r="A2252" i="8" s="1"/>
  <c r="A2253" i="8" s="1"/>
  <c r="A2254" i="8" s="1"/>
  <c r="A2255" i="8" s="1"/>
  <c r="A2256" i="8" s="1"/>
  <c r="A2257" i="8" s="1"/>
  <c r="A2258" i="8" s="1"/>
  <c r="A2259" i="8" s="1"/>
  <c r="A2260" i="8" s="1"/>
  <c r="A2261" i="8" s="1"/>
  <c r="A2262" i="8" s="1"/>
  <c r="A2263" i="8" s="1"/>
  <c r="A2264" i="8" s="1"/>
  <c r="A2265" i="8" s="1"/>
  <c r="A2266" i="8" s="1"/>
  <c r="A2267" i="8" s="1"/>
  <c r="A2268" i="8" s="1"/>
  <c r="A2269" i="8" s="1"/>
  <c r="A2270" i="8" s="1"/>
  <c r="A2271" i="8" s="1"/>
  <c r="A2272" i="8" s="1"/>
  <c r="A2273" i="8" s="1"/>
  <c r="A2274" i="8" s="1"/>
  <c r="A2275" i="8" s="1"/>
  <c r="A2276" i="8" s="1"/>
  <c r="A2277" i="8" s="1"/>
  <c r="A2278" i="8" s="1"/>
  <c r="A2279" i="8" s="1"/>
  <c r="A2280" i="8" s="1"/>
  <c r="A2281" i="8" s="1"/>
  <c r="A2282" i="8" s="1"/>
  <c r="A2283" i="8" s="1"/>
  <c r="A2284" i="8" s="1"/>
  <c r="A2285" i="8" s="1"/>
  <c r="A2286" i="8" s="1"/>
  <c r="A2287" i="8" s="1"/>
  <c r="A2288" i="8" s="1"/>
  <c r="A2289" i="8" s="1"/>
  <c r="A2290" i="8" s="1"/>
  <c r="A2291" i="8" s="1"/>
  <c r="A2292" i="8" s="1"/>
  <c r="A2293" i="8" s="1"/>
  <c r="A2294" i="8" s="1"/>
  <c r="A2295" i="8" s="1"/>
  <c r="A2296" i="8" s="1"/>
  <c r="A2297" i="8" s="1"/>
  <c r="A2298" i="8" s="1"/>
  <c r="A2299" i="8" s="1"/>
  <c r="A2300" i="8" s="1"/>
  <c r="A2301" i="8" s="1"/>
  <c r="A2302" i="8" s="1"/>
  <c r="A2303" i="8" s="1"/>
  <c r="A2304" i="8" s="1"/>
  <c r="A2305" i="8" s="1"/>
  <c r="A2306" i="8" s="1"/>
  <c r="A2307" i="8" s="1"/>
  <c r="A2308" i="8" s="1"/>
  <c r="A2309" i="8" s="1"/>
  <c r="A2310" i="8" s="1"/>
  <c r="A2311" i="8" s="1"/>
  <c r="A2312" i="8" s="1"/>
  <c r="A2313" i="8" s="1"/>
  <c r="A2314" i="8" s="1"/>
  <c r="A2315" i="8" s="1"/>
  <c r="A2316" i="8" s="1"/>
  <c r="A2317" i="8" s="1"/>
  <c r="A2318" i="8" s="1"/>
  <c r="A2319" i="8" s="1"/>
  <c r="A2320" i="8" s="1"/>
  <c r="A2321" i="8" s="1"/>
  <c r="A2322" i="8" s="1"/>
  <c r="A2323" i="8" s="1"/>
  <c r="A2324" i="8" s="1"/>
  <c r="A2325" i="8" s="1"/>
  <c r="A2326" i="8" s="1"/>
  <c r="A2327" i="8" s="1"/>
  <c r="A2328" i="8" s="1"/>
  <c r="A2329" i="8" s="1"/>
  <c r="A2330" i="8" s="1"/>
  <c r="A2331" i="8" s="1"/>
  <c r="A2332" i="8" s="1"/>
  <c r="A2333" i="8" s="1"/>
  <c r="A2334" i="8" s="1"/>
  <c r="A2335" i="8" s="1"/>
  <c r="A2336" i="8" s="1"/>
  <c r="A2337" i="8" s="1"/>
  <c r="A2338" i="8" s="1"/>
  <c r="A2339" i="8" s="1"/>
  <c r="A2340" i="8" s="1"/>
  <c r="A2341" i="8" s="1"/>
  <c r="A2342" i="8" s="1"/>
  <c r="A2343" i="8" s="1"/>
  <c r="A2344" i="8" s="1"/>
  <c r="A2345" i="8" s="1"/>
  <c r="A2346" i="8" s="1"/>
  <c r="A2347" i="8" s="1"/>
  <c r="A2348" i="8" s="1"/>
  <c r="A2349" i="8" s="1"/>
  <c r="A2350" i="8" s="1"/>
  <c r="A2351" i="8" s="1"/>
  <c r="A2352" i="8" s="1"/>
  <c r="A2353" i="8" s="1"/>
  <c r="A2354" i="8" s="1"/>
  <c r="A2355" i="8" s="1"/>
  <c r="A2356" i="8" s="1"/>
  <c r="A2357" i="8" s="1"/>
  <c r="A2358" i="8" s="1"/>
  <c r="A2359" i="8" s="1"/>
  <c r="A2360" i="8" s="1"/>
  <c r="A2361" i="8" s="1"/>
  <c r="A2362" i="8" s="1"/>
  <c r="A2363" i="8" s="1"/>
  <c r="A2364" i="8" s="1"/>
  <c r="A2365" i="8" s="1"/>
  <c r="A2366" i="8" s="1"/>
  <c r="A2367" i="8" s="1"/>
  <c r="A2368" i="8" s="1"/>
  <c r="A2369" i="8" s="1"/>
  <c r="A2370" i="8" s="1"/>
  <c r="A2371" i="8" s="1"/>
  <c r="A2372" i="8" s="1"/>
  <c r="A2373" i="8" s="1"/>
  <c r="A2374" i="8" s="1"/>
  <c r="A2375" i="8" s="1"/>
  <c r="A2376" i="8" s="1"/>
  <c r="A2377" i="8" s="1"/>
  <c r="A2378" i="8" s="1"/>
  <c r="A2379" i="8" s="1"/>
  <c r="A2380" i="8" s="1"/>
  <c r="A2381" i="8" s="1"/>
  <c r="A2382" i="8" s="1"/>
  <c r="A2383" i="8" s="1"/>
  <c r="A2384" i="8" s="1"/>
  <c r="A2385" i="8" s="1"/>
  <c r="A2386" i="8" s="1"/>
  <c r="A2387" i="8" s="1"/>
  <c r="A2388" i="8" s="1"/>
  <c r="A2389" i="8" s="1"/>
  <c r="A2390" i="8" s="1"/>
  <c r="A2391" i="8" s="1"/>
  <c r="A2392" i="8" s="1"/>
  <c r="A2393" i="8" s="1"/>
  <c r="A2394" i="8" s="1"/>
  <c r="A2395" i="8" s="1"/>
  <c r="A2396" i="8" s="1"/>
  <c r="A2397" i="8" s="1"/>
  <c r="A2398" i="8" s="1"/>
  <c r="A2399" i="8" s="1"/>
  <c r="A2400" i="8" s="1"/>
  <c r="A2401" i="8" s="1"/>
  <c r="A2402" i="8" s="1"/>
  <c r="A2403" i="8" s="1"/>
  <c r="A2404" i="8" s="1"/>
  <c r="A2405" i="8" s="1"/>
  <c r="A2406" i="8" s="1"/>
  <c r="A2407" i="8" s="1"/>
  <c r="A2408" i="8" s="1"/>
  <c r="A2409" i="8" s="1"/>
  <c r="A2410" i="8" s="1"/>
  <c r="A2411" i="8" s="1"/>
  <c r="A2412" i="8" s="1"/>
  <c r="A2413" i="8" s="1"/>
  <c r="A2414" i="8" s="1"/>
  <c r="A2415" i="8" s="1"/>
  <c r="A2416" i="8" s="1"/>
  <c r="A2417" i="8" s="1"/>
  <c r="A2418" i="8" s="1"/>
  <c r="A2419" i="8" s="1"/>
  <c r="A2420" i="8" s="1"/>
  <c r="A2421" i="8" s="1"/>
  <c r="A2422" i="8" s="1"/>
  <c r="A2423" i="8" s="1"/>
  <c r="A2424" i="8" s="1"/>
  <c r="A2425" i="8" s="1"/>
  <c r="A2426" i="8" s="1"/>
  <c r="A2427" i="8" s="1"/>
  <c r="A2428" i="8" s="1"/>
  <c r="A2429" i="8" s="1"/>
  <c r="A2430" i="8" s="1"/>
  <c r="A2431" i="8" s="1"/>
  <c r="A2432" i="8" s="1"/>
  <c r="A2433" i="8" s="1"/>
  <c r="A2434" i="8" s="1"/>
  <c r="A2435" i="8" s="1"/>
  <c r="A2436" i="8" s="1"/>
  <c r="A2437" i="8" s="1"/>
  <c r="A2438" i="8" s="1"/>
  <c r="A2439" i="8" s="1"/>
  <c r="A2440" i="8" s="1"/>
  <c r="A2441" i="8" s="1"/>
  <c r="A2442" i="8" s="1"/>
  <c r="A2443" i="8" s="1"/>
  <c r="A2444" i="8" s="1"/>
  <c r="A2445" i="8" s="1"/>
  <c r="A2446" i="8" s="1"/>
  <c r="A2447" i="8" s="1"/>
  <c r="A2448" i="8" s="1"/>
  <c r="A2449" i="8" s="1"/>
  <c r="A2450" i="8" s="1"/>
  <c r="A2451" i="8" s="1"/>
  <c r="A2452" i="8" s="1"/>
  <c r="A2453" i="8" s="1"/>
  <c r="A2454" i="8" s="1"/>
  <c r="A2455" i="8" s="1"/>
  <c r="A2456" i="8" s="1"/>
  <c r="A2457" i="8" s="1"/>
  <c r="A2458" i="8" s="1"/>
  <c r="A2459" i="8" s="1"/>
  <c r="A2460" i="8" s="1"/>
  <c r="A2461" i="8" s="1"/>
  <c r="A2462" i="8" s="1"/>
  <c r="A2463" i="8" s="1"/>
  <c r="A2464" i="8" s="1"/>
  <c r="A2465" i="8" s="1"/>
  <c r="A2466" i="8" s="1"/>
  <c r="A2467" i="8" s="1"/>
  <c r="A2468" i="8" s="1"/>
  <c r="A2469" i="8" s="1"/>
  <c r="A2470" i="8" s="1"/>
  <c r="A2471" i="8" s="1"/>
  <c r="A2472" i="8" s="1"/>
  <c r="A2473" i="8" s="1"/>
  <c r="A2474" i="8" s="1"/>
  <c r="A2475" i="8" s="1"/>
  <c r="A2476" i="8" s="1"/>
  <c r="A2477" i="8" s="1"/>
  <c r="A2478" i="8" s="1"/>
  <c r="A2479" i="8" s="1"/>
  <c r="A2480" i="8" s="1"/>
  <c r="A2481" i="8" s="1"/>
  <c r="A2482" i="8" s="1"/>
  <c r="A2483" i="8" s="1"/>
  <c r="A2484" i="8" s="1"/>
  <c r="A2485" i="8" s="1"/>
  <c r="A2486" i="8" s="1"/>
  <c r="A2487" i="8" s="1"/>
  <c r="A2488" i="8" s="1"/>
  <c r="A2489" i="8" s="1"/>
  <c r="A2490" i="8" s="1"/>
  <c r="A2491" i="8" s="1"/>
  <c r="A2492" i="8" s="1"/>
  <c r="A2493" i="8" s="1"/>
  <c r="A2494" i="8" s="1"/>
  <c r="A2495" i="8" s="1"/>
  <c r="A2496" i="8" s="1"/>
  <c r="A2497" i="8" s="1"/>
  <c r="A2498" i="8" s="1"/>
  <c r="A2499" i="8" s="1"/>
  <c r="A2500" i="8" s="1"/>
  <c r="A2501" i="8" s="1"/>
  <c r="A2502" i="8" s="1"/>
  <c r="A2503" i="8" s="1"/>
  <c r="A2504" i="8" s="1"/>
  <c r="A2505" i="8" s="1"/>
  <c r="A2506" i="8" s="1"/>
  <c r="A2507" i="8" s="1"/>
  <c r="A2508" i="8" s="1"/>
  <c r="A2509" i="8" s="1"/>
  <c r="A2510" i="8" s="1"/>
  <c r="A2511" i="8" s="1"/>
  <c r="A2512" i="8" s="1"/>
  <c r="A2513" i="8" s="1"/>
  <c r="A2514" i="8" s="1"/>
  <c r="A2515" i="8" s="1"/>
  <c r="A2516" i="8" s="1"/>
  <c r="A2517" i="8" s="1"/>
  <c r="A2518" i="8" s="1"/>
  <c r="A2519" i="8" s="1"/>
  <c r="A2520" i="8" s="1"/>
  <c r="A2521" i="8" s="1"/>
  <c r="A2522" i="8" s="1"/>
  <c r="A2523" i="8" s="1"/>
  <c r="A2524" i="8" s="1"/>
  <c r="A2525" i="8" s="1"/>
  <c r="A2526" i="8" s="1"/>
  <c r="A2527" i="8" s="1"/>
  <c r="A2528" i="8" s="1"/>
  <c r="A2529" i="8" s="1"/>
  <c r="A2530" i="8" s="1"/>
  <c r="A2531" i="8" s="1"/>
  <c r="A2532" i="8" s="1"/>
  <c r="A2533" i="8" s="1"/>
  <c r="A2534" i="8" s="1"/>
  <c r="A2535" i="8" s="1"/>
  <c r="A2536" i="8" s="1"/>
  <c r="A2537" i="8" s="1"/>
  <c r="A2538" i="8" s="1"/>
  <c r="A2539" i="8" s="1"/>
  <c r="A2540" i="8" s="1"/>
  <c r="A2541" i="8" s="1"/>
  <c r="A2542" i="8" s="1"/>
  <c r="A2543" i="8" s="1"/>
  <c r="A2544" i="8" s="1"/>
  <c r="A2545" i="8" s="1"/>
  <c r="A2546" i="8" s="1"/>
  <c r="A2547" i="8" s="1"/>
  <c r="A2548" i="8" s="1"/>
  <c r="A2549" i="8" s="1"/>
  <c r="A2550" i="8" s="1"/>
  <c r="A2551" i="8" s="1"/>
  <c r="A2552" i="8" s="1"/>
  <c r="A2553" i="8" s="1"/>
  <c r="A2554" i="8" s="1"/>
  <c r="A2555" i="8" s="1"/>
  <c r="A2556" i="8" s="1"/>
  <c r="A2557" i="8" s="1"/>
  <c r="A2558" i="8" s="1"/>
  <c r="A2559" i="8" s="1"/>
  <c r="A2560" i="8" s="1"/>
  <c r="A2561" i="8" s="1"/>
  <c r="A2562" i="8" s="1"/>
  <c r="A2563" i="8" s="1"/>
  <c r="A2564" i="8" s="1"/>
  <c r="A2565" i="8" s="1"/>
  <c r="A2566" i="8" s="1"/>
  <c r="A2567" i="8" s="1"/>
  <c r="A2568" i="8" s="1"/>
  <c r="A2569" i="8" s="1"/>
  <c r="A2570" i="8" s="1"/>
  <c r="A2571" i="8" s="1"/>
  <c r="A2572" i="8" s="1"/>
  <c r="A2573" i="8" s="1"/>
  <c r="A2574" i="8" s="1"/>
  <c r="A2575" i="8" s="1"/>
  <c r="A2576" i="8" s="1"/>
  <c r="A2577" i="8" s="1"/>
  <c r="A2578" i="8" s="1"/>
  <c r="A2579" i="8" s="1"/>
  <c r="A2580" i="8" s="1"/>
  <c r="A2581" i="8" s="1"/>
  <c r="A2582" i="8" s="1"/>
  <c r="A2583" i="8" s="1"/>
  <c r="A2584" i="8" s="1"/>
  <c r="A2585" i="8" s="1"/>
  <c r="A2586" i="8" s="1"/>
  <c r="A2587" i="8" s="1"/>
  <c r="A2588" i="8" s="1"/>
  <c r="A2589" i="8" s="1"/>
  <c r="A2590" i="8" s="1"/>
  <c r="A2591" i="8" s="1"/>
  <c r="A2592" i="8" s="1"/>
  <c r="A2593" i="8" s="1"/>
  <c r="A2594" i="8" s="1"/>
  <c r="A2595" i="8" s="1"/>
  <c r="A2596" i="8" s="1"/>
  <c r="A2597" i="8" s="1"/>
  <c r="A2598" i="8" s="1"/>
  <c r="A2599" i="8" s="1"/>
  <c r="A2600" i="8" s="1"/>
  <c r="A2601" i="8" s="1"/>
  <c r="A2602" i="8" s="1"/>
  <c r="A2603" i="8" s="1"/>
  <c r="A2604" i="8" s="1"/>
  <c r="A2605" i="8" s="1"/>
  <c r="A2606" i="8" s="1"/>
  <c r="A2607" i="8" s="1"/>
  <c r="A2608" i="8" s="1"/>
  <c r="A2609" i="8" s="1"/>
  <c r="A2610" i="8" s="1"/>
  <c r="A2611" i="8" s="1"/>
  <c r="A2612" i="8" s="1"/>
  <c r="A2613" i="8" s="1"/>
  <c r="A2614" i="8" s="1"/>
  <c r="A2615" i="8" s="1"/>
  <c r="A2616" i="8" s="1"/>
  <c r="A2617" i="8" s="1"/>
  <c r="A2618" i="8" s="1"/>
  <c r="A2619" i="8" s="1"/>
  <c r="A2620" i="8" s="1"/>
  <c r="A2621" i="8" s="1"/>
  <c r="A2622" i="8" s="1"/>
  <c r="A2623" i="8" s="1"/>
  <c r="A2624" i="8" s="1"/>
  <c r="A2625" i="8" s="1"/>
  <c r="A2626" i="8" s="1"/>
  <c r="A2627" i="8" s="1"/>
  <c r="A2628" i="8" s="1"/>
  <c r="A2629" i="8" s="1"/>
  <c r="A2630" i="8" s="1"/>
  <c r="A2631" i="8" s="1"/>
  <c r="A2632" i="8" s="1"/>
  <c r="A2633" i="8" s="1"/>
  <c r="A2634" i="8" s="1"/>
  <c r="A2635" i="8" s="1"/>
  <c r="A2636" i="8" s="1"/>
  <c r="A2637" i="8" s="1"/>
  <c r="A2638" i="8" s="1"/>
  <c r="A2639" i="8" s="1"/>
  <c r="A2640" i="8" s="1"/>
  <c r="A2641" i="8" s="1"/>
  <c r="A2642" i="8" s="1"/>
  <c r="A2643" i="8" s="1"/>
  <c r="A2644" i="8" s="1"/>
  <c r="A2645" i="8" s="1"/>
  <c r="A2646" i="8" s="1"/>
  <c r="A2647" i="8" s="1"/>
  <c r="A2648" i="8" s="1"/>
  <c r="A2649" i="8" s="1"/>
  <c r="A2650" i="8" s="1"/>
  <c r="A2651" i="8" s="1"/>
  <c r="A2652" i="8" s="1"/>
  <c r="A2653" i="8" s="1"/>
  <c r="A2654" i="8" s="1"/>
  <c r="A2655" i="8" s="1"/>
  <c r="A2656" i="8" s="1"/>
  <c r="A2657" i="8" s="1"/>
  <c r="A2658" i="8" s="1"/>
  <c r="A2659" i="8" s="1"/>
  <c r="A2660" i="8" s="1"/>
  <c r="A2661" i="8" s="1"/>
  <c r="A2662" i="8" s="1"/>
  <c r="A2663" i="8" s="1"/>
  <c r="A2664" i="8" s="1"/>
  <c r="A2665" i="8" s="1"/>
  <c r="A2666" i="8" s="1"/>
  <c r="A2667" i="8" s="1"/>
  <c r="A2668" i="8" s="1"/>
  <c r="A2669" i="8" s="1"/>
  <c r="A2670" i="8" s="1"/>
  <c r="A2671" i="8" s="1"/>
  <c r="A2672" i="8" s="1"/>
  <c r="A2673" i="8" s="1"/>
  <c r="A2674" i="8" s="1"/>
  <c r="A2675" i="8" s="1"/>
  <c r="A2676" i="8" s="1"/>
  <c r="A2677" i="8" s="1"/>
  <c r="A2678" i="8" s="1"/>
  <c r="A2679" i="8" s="1"/>
  <c r="A2680" i="8" s="1"/>
  <c r="A2681" i="8" s="1"/>
  <c r="A2682" i="8" s="1"/>
  <c r="A2683" i="8" s="1"/>
  <c r="A2684" i="8" s="1"/>
  <c r="A2685" i="8" s="1"/>
  <c r="A2686" i="8" s="1"/>
  <c r="A2687" i="8" s="1"/>
  <c r="A2688" i="8" s="1"/>
  <c r="A2689" i="8" s="1"/>
  <c r="A2690" i="8" s="1"/>
  <c r="A2691" i="8" s="1"/>
  <c r="A2692" i="8" s="1"/>
  <c r="A2693" i="8" s="1"/>
  <c r="A2694" i="8" s="1"/>
  <c r="A2695" i="8" s="1"/>
  <c r="A2696" i="8" s="1"/>
  <c r="A2697" i="8" s="1"/>
  <c r="A2698" i="8" s="1"/>
  <c r="A2699" i="8" s="1"/>
  <c r="A2700" i="8" s="1"/>
  <c r="A2701" i="8" s="1"/>
  <c r="A2702" i="8" s="1"/>
  <c r="A2703" i="8" s="1"/>
  <c r="A2704" i="8" s="1"/>
  <c r="A2705" i="8" s="1"/>
  <c r="A2706" i="8" s="1"/>
  <c r="A2707" i="8" s="1"/>
  <c r="A2708" i="8" s="1"/>
  <c r="A2709" i="8" s="1"/>
  <c r="A2710" i="8" s="1"/>
  <c r="A2711" i="8" s="1"/>
  <c r="A2712" i="8" s="1"/>
  <c r="A2713" i="8" s="1"/>
  <c r="A2714" i="8" s="1"/>
  <c r="A2715" i="8" s="1"/>
  <c r="A2716" i="8" s="1"/>
  <c r="A2717" i="8" s="1"/>
  <c r="A2718" i="8" s="1"/>
  <c r="A2719" i="8" s="1"/>
  <c r="A2720" i="8" s="1"/>
  <c r="A2721" i="8" s="1"/>
  <c r="A2722" i="8" s="1"/>
  <c r="A2723" i="8" s="1"/>
  <c r="A2724" i="8" s="1"/>
  <c r="A2725" i="8" s="1"/>
  <c r="A2726" i="8" s="1"/>
  <c r="A2727" i="8" s="1"/>
  <c r="A2728" i="8" s="1"/>
  <c r="A2729" i="8" s="1"/>
  <c r="A2730" i="8" s="1"/>
  <c r="A2731" i="8" s="1"/>
  <c r="A2732" i="8" s="1"/>
  <c r="A2733" i="8" s="1"/>
  <c r="A2734" i="8" s="1"/>
  <c r="A2735" i="8" s="1"/>
  <c r="A2736" i="8" s="1"/>
  <c r="A2737" i="8" s="1"/>
  <c r="A2738" i="8" s="1"/>
  <c r="A2739" i="8" s="1"/>
  <c r="A2740" i="8" s="1"/>
  <c r="A2741" i="8" s="1"/>
  <c r="A2742" i="8" s="1"/>
  <c r="A2743" i="8" s="1"/>
  <c r="A2744" i="8" s="1"/>
  <c r="A2745" i="8" s="1"/>
  <c r="A2746" i="8" s="1"/>
  <c r="A2747" i="8" s="1"/>
  <c r="A2748" i="8" s="1"/>
  <c r="A2749" i="8" s="1"/>
  <c r="A2750" i="8" s="1"/>
  <c r="A2751" i="8" s="1"/>
  <c r="A2752" i="8" s="1"/>
  <c r="A2753" i="8" s="1"/>
  <c r="A2754" i="8" s="1"/>
  <c r="A2755" i="8" s="1"/>
  <c r="A2756" i="8" s="1"/>
  <c r="A2757" i="8" s="1"/>
  <c r="A2758" i="8" s="1"/>
  <c r="A2759" i="8" s="1"/>
  <c r="A2760" i="8" s="1"/>
  <c r="A2761" i="8" s="1"/>
  <c r="A2762" i="8" s="1"/>
  <c r="A2763" i="8" s="1"/>
  <c r="A2764" i="8" s="1"/>
  <c r="A2765" i="8" s="1"/>
  <c r="A2766" i="8" s="1"/>
  <c r="A2767" i="8" s="1"/>
  <c r="A2768" i="8" s="1"/>
  <c r="A2769" i="8" s="1"/>
  <c r="A2770" i="8" s="1"/>
  <c r="A2771" i="8" s="1"/>
  <c r="A2772" i="8" s="1"/>
  <c r="A2773" i="8" s="1"/>
  <c r="A2774" i="8" s="1"/>
  <c r="A2775" i="8" s="1"/>
  <c r="A2776" i="8" s="1"/>
  <c r="A2777" i="8" s="1"/>
  <c r="A2778" i="8" s="1"/>
  <c r="A2779" i="8" s="1"/>
  <c r="A2780" i="8" s="1"/>
  <c r="A2781" i="8" s="1"/>
  <c r="A2782" i="8" s="1"/>
  <c r="A2783" i="8" s="1"/>
  <c r="A2784" i="8" s="1"/>
  <c r="A2785" i="8" s="1"/>
  <c r="A2786" i="8" s="1"/>
  <c r="A2787" i="8" s="1"/>
  <c r="A2788" i="8" s="1"/>
  <c r="A2789" i="8" s="1"/>
  <c r="A2790" i="8" s="1"/>
  <c r="A2791" i="8" s="1"/>
  <c r="A2792" i="8" s="1"/>
  <c r="A2793" i="8" s="1"/>
  <c r="A2794" i="8" s="1"/>
  <c r="A2795" i="8" s="1"/>
  <c r="A2796" i="8" s="1"/>
  <c r="A2797" i="8" s="1"/>
  <c r="A2798" i="8" s="1"/>
  <c r="A2799" i="8" s="1"/>
  <c r="A2800" i="8" s="1"/>
  <c r="A2801" i="8" s="1"/>
  <c r="A2802" i="8" s="1"/>
  <c r="A2803" i="8" s="1"/>
  <c r="A2804" i="8" s="1"/>
  <c r="A2805" i="8" s="1"/>
  <c r="A2806" i="8" s="1"/>
  <c r="A2807" i="8" s="1"/>
  <c r="A2808" i="8" s="1"/>
  <c r="A2809" i="8" s="1"/>
  <c r="A2810" i="8" s="1"/>
  <c r="A2811" i="8" s="1"/>
  <c r="A2812" i="8" s="1"/>
  <c r="A2813" i="8" s="1"/>
  <c r="A2814" i="8" s="1"/>
  <c r="A2815" i="8" s="1"/>
  <c r="A2816" i="8" s="1"/>
  <c r="A2817" i="8" s="1"/>
  <c r="A2818" i="8" s="1"/>
  <c r="A2819" i="8" s="1"/>
  <c r="A2820" i="8" s="1"/>
  <c r="A2821" i="8" s="1"/>
  <c r="A2822" i="8" s="1"/>
  <c r="A2823" i="8" s="1"/>
  <c r="A2824" i="8" s="1"/>
  <c r="A2825" i="8" s="1"/>
  <c r="A2826" i="8" s="1"/>
  <c r="A2827" i="8" s="1"/>
  <c r="A2828" i="8" s="1"/>
  <c r="A2829" i="8" s="1"/>
  <c r="A2830" i="8" s="1"/>
  <c r="A2831" i="8" s="1"/>
  <c r="A2832" i="8" s="1"/>
  <c r="A2833" i="8" s="1"/>
  <c r="A2834" i="8" s="1"/>
  <c r="A2835" i="8" s="1"/>
  <c r="A2836" i="8" s="1"/>
  <c r="A2837" i="8" s="1"/>
  <c r="A2838" i="8" s="1"/>
  <c r="A2839" i="8" s="1"/>
  <c r="A2840" i="8" s="1"/>
  <c r="A2841" i="8" s="1"/>
  <c r="A2842" i="8" s="1"/>
  <c r="A2843" i="8" s="1"/>
  <c r="A2844" i="8" s="1"/>
  <c r="A2845" i="8" s="1"/>
  <c r="A2846" i="8" s="1"/>
  <c r="A2847" i="8" s="1"/>
  <c r="A2848" i="8" s="1"/>
  <c r="A2849" i="8" s="1"/>
  <c r="A2850" i="8" s="1"/>
  <c r="A2851" i="8" s="1"/>
  <c r="A2852" i="8" s="1"/>
  <c r="A2853" i="8" s="1"/>
  <c r="A2854" i="8" s="1"/>
  <c r="A2855" i="8" s="1"/>
  <c r="A2856" i="8" s="1"/>
  <c r="A2857" i="8" s="1"/>
  <c r="A2858" i="8" s="1"/>
  <c r="A2859" i="8" s="1"/>
  <c r="A2860" i="8" s="1"/>
  <c r="A2861" i="8" s="1"/>
  <c r="A2862" i="8" s="1"/>
  <c r="A2863" i="8" s="1"/>
  <c r="A2864" i="8" s="1"/>
  <c r="A2865" i="8" s="1"/>
  <c r="A2866" i="8" s="1"/>
  <c r="A2867" i="8" s="1"/>
  <c r="A2868" i="8" s="1"/>
  <c r="A2869" i="8" s="1"/>
  <c r="A2870" i="8" s="1"/>
  <c r="A2871" i="8" s="1"/>
  <c r="A2872" i="8" s="1"/>
  <c r="A2873" i="8" s="1"/>
  <c r="A2874" i="8" s="1"/>
  <c r="A2875" i="8" s="1"/>
  <c r="A2876" i="8" s="1"/>
  <c r="A2877" i="8" s="1"/>
  <c r="A2878" i="8" s="1"/>
  <c r="A2879" i="8" s="1"/>
  <c r="A2880" i="8" s="1"/>
  <c r="A2881" i="8" s="1"/>
  <c r="A2882" i="8" s="1"/>
  <c r="A2883" i="8" s="1"/>
  <c r="A2884" i="8" s="1"/>
  <c r="A2885" i="8" s="1"/>
  <c r="A2886" i="8" s="1"/>
  <c r="A2887" i="8" s="1"/>
  <c r="A2888" i="8" s="1"/>
  <c r="A2889" i="8" s="1"/>
  <c r="A2890" i="8" s="1"/>
  <c r="A2891" i="8" s="1"/>
  <c r="A2892" i="8" s="1"/>
  <c r="A2893" i="8" s="1"/>
  <c r="A2894" i="8" s="1"/>
  <c r="A2895" i="8" s="1"/>
  <c r="A2896" i="8" s="1"/>
  <c r="A2897" i="8" s="1"/>
  <c r="A2898" i="8" s="1"/>
  <c r="A2899" i="8" s="1"/>
  <c r="A2900" i="8" s="1"/>
  <c r="A2901" i="8" s="1"/>
  <c r="A2902" i="8" s="1"/>
  <c r="A2903" i="8" s="1"/>
  <c r="A2904" i="8" s="1"/>
  <c r="A2905" i="8" s="1"/>
  <c r="A2906" i="8" s="1"/>
  <c r="A2907" i="8" s="1"/>
  <c r="A2908" i="8" s="1"/>
  <c r="A2909" i="8" s="1"/>
  <c r="A2910" i="8" s="1"/>
  <c r="A2911" i="8" s="1"/>
  <c r="A2912" i="8" s="1"/>
  <c r="A2913" i="8" s="1"/>
  <c r="A2914" i="8" s="1"/>
  <c r="A2915" i="8" s="1"/>
  <c r="A2916" i="8" s="1"/>
  <c r="A2917" i="8" s="1"/>
  <c r="A2918" i="8" s="1"/>
  <c r="A2919" i="8" s="1"/>
  <c r="A2920" i="8" s="1"/>
  <c r="A2921" i="8" s="1"/>
  <c r="A2922" i="8" s="1"/>
  <c r="A2923" i="8" s="1"/>
  <c r="A2924" i="8" s="1"/>
  <c r="A2925" i="8" s="1"/>
  <c r="A2926" i="8" s="1"/>
  <c r="A2927" i="8" s="1"/>
  <c r="A2928" i="8" s="1"/>
  <c r="A2929" i="8" s="1"/>
  <c r="A2930" i="8" s="1"/>
  <c r="A2931" i="8" s="1"/>
  <c r="A2932" i="8" s="1"/>
  <c r="A2933" i="8" s="1"/>
  <c r="A2934" i="8" s="1"/>
  <c r="A2935" i="8" s="1"/>
  <c r="A2936" i="8" s="1"/>
  <c r="A2937" i="8" s="1"/>
  <c r="A2938" i="8" s="1"/>
  <c r="A2939" i="8" s="1"/>
  <c r="A2940" i="8" s="1"/>
  <c r="A2941" i="8" s="1"/>
  <c r="A2942" i="8" s="1"/>
  <c r="A2943" i="8" s="1"/>
  <c r="A2944" i="8" s="1"/>
  <c r="A2945" i="8" s="1"/>
  <c r="A2946" i="8" s="1"/>
  <c r="A2947" i="8" s="1"/>
  <c r="A2948" i="8" s="1"/>
  <c r="A2949" i="8" s="1"/>
  <c r="A2950" i="8" s="1"/>
  <c r="A2951" i="8" s="1"/>
  <c r="A2952" i="8" s="1"/>
  <c r="A2953" i="8" s="1"/>
  <c r="A2954" i="8" s="1"/>
  <c r="A2955" i="8" s="1"/>
  <c r="A2956" i="8" s="1"/>
  <c r="A2957" i="8" s="1"/>
  <c r="A2958" i="8" s="1"/>
  <c r="A2959" i="8" s="1"/>
  <c r="A2960" i="8" s="1"/>
  <c r="A2961" i="8" s="1"/>
  <c r="A2962" i="8" s="1"/>
  <c r="A2963" i="8" s="1"/>
  <c r="A2964" i="8" s="1"/>
  <c r="A2965" i="8" s="1"/>
  <c r="A2966" i="8" s="1"/>
  <c r="A2967" i="8" s="1"/>
  <c r="A2968" i="8" s="1"/>
  <c r="A2969" i="8" s="1"/>
  <c r="A2970" i="8" s="1"/>
  <c r="A2971" i="8" s="1"/>
  <c r="A2972" i="8" s="1"/>
  <c r="A2973" i="8" s="1"/>
  <c r="A2974" i="8" s="1"/>
  <c r="A2975" i="8" s="1"/>
  <c r="A2976" i="8" s="1"/>
  <c r="A2977" i="8" s="1"/>
  <c r="A2978" i="8" s="1"/>
  <c r="A2979" i="8" s="1"/>
  <c r="A2980" i="8" s="1"/>
  <c r="A2981" i="8" s="1"/>
  <c r="A2982" i="8" s="1"/>
  <c r="A2983" i="8" s="1"/>
  <c r="A2984" i="8" s="1"/>
  <c r="A2985" i="8" s="1"/>
  <c r="A2986" i="8" s="1"/>
  <c r="A2987" i="8" s="1"/>
  <c r="A2988" i="8" s="1"/>
  <c r="A2989" i="8" s="1"/>
  <c r="A2990" i="8" s="1"/>
  <c r="A2991" i="8" s="1"/>
  <c r="A2992" i="8" s="1"/>
  <c r="A2993" i="8" s="1"/>
  <c r="A2994" i="8" s="1"/>
  <c r="A2995" i="8" s="1"/>
  <c r="A2996" i="8" s="1"/>
  <c r="A2997" i="8" s="1"/>
  <c r="A2998" i="8" s="1"/>
  <c r="A2999" i="8" s="1"/>
  <c r="A3000" i="8" s="1"/>
  <c r="A3001" i="8" s="1"/>
  <c r="A3002" i="8" s="1"/>
  <c r="A3003" i="8" s="1"/>
  <c r="A3004" i="8" s="1"/>
  <c r="A3005" i="8" s="1"/>
  <c r="A3006" i="8" s="1"/>
  <c r="A3007" i="8" s="1"/>
  <c r="A3008" i="8" s="1"/>
  <c r="A3009" i="8" s="1"/>
  <c r="A3010" i="8" s="1"/>
  <c r="A3011" i="8" s="1"/>
  <c r="A3012" i="8" s="1"/>
  <c r="A3013" i="8" s="1"/>
  <c r="A3014" i="8" s="1"/>
  <c r="A3015" i="8" s="1"/>
  <c r="A3016" i="8" s="1"/>
  <c r="A3017" i="8" s="1"/>
  <c r="A3018" i="8" s="1"/>
  <c r="A3019" i="8" s="1"/>
  <c r="A3020" i="8" s="1"/>
  <c r="A3021" i="8" s="1"/>
  <c r="A3022" i="8" s="1"/>
  <c r="A3023" i="8" s="1"/>
  <c r="A3024" i="8" s="1"/>
  <c r="A3025" i="8" s="1"/>
  <c r="A3026" i="8" s="1"/>
  <c r="A3027" i="8" s="1"/>
  <c r="A3028" i="8" s="1"/>
  <c r="A3029" i="8" s="1"/>
  <c r="A3030" i="8" s="1"/>
  <c r="A3031" i="8" s="1"/>
  <c r="A3032" i="8" s="1"/>
  <c r="A3033" i="8" s="1"/>
  <c r="A3034" i="8" s="1"/>
  <c r="A3035" i="8" s="1"/>
  <c r="A3036" i="8" s="1"/>
  <c r="A3037" i="8" s="1"/>
  <c r="A3038" i="8" s="1"/>
  <c r="A3039" i="8" s="1"/>
  <c r="A3040" i="8" s="1"/>
  <c r="A3041" i="8" s="1"/>
  <c r="A3042" i="8" s="1"/>
  <c r="A3043" i="8" s="1"/>
  <c r="A3044" i="8" s="1"/>
  <c r="A3045" i="8" s="1"/>
  <c r="A3046" i="8" s="1"/>
  <c r="A3047" i="8" s="1"/>
  <c r="A3048" i="8" s="1"/>
  <c r="A3049" i="8" s="1"/>
  <c r="A3050" i="8" s="1"/>
  <c r="A3051" i="8" s="1"/>
  <c r="A3052" i="8" s="1"/>
  <c r="A3053" i="8" s="1"/>
  <c r="A3054" i="8" s="1"/>
  <c r="A3055" i="8" s="1"/>
  <c r="A3056" i="8" s="1"/>
  <c r="A3057" i="8" s="1"/>
  <c r="A3058" i="8" s="1"/>
  <c r="A3059" i="8" s="1"/>
  <c r="A3060" i="8" s="1"/>
  <c r="A3061" i="8" s="1"/>
  <c r="A3062" i="8" s="1"/>
  <c r="A3063" i="8" s="1"/>
  <c r="A3064" i="8" s="1"/>
  <c r="A3065" i="8" s="1"/>
  <c r="A3066" i="8" s="1"/>
  <c r="A3067" i="8" s="1"/>
  <c r="A3068" i="8" s="1"/>
  <c r="A3069" i="8" s="1"/>
  <c r="A3070" i="8" s="1"/>
  <c r="A3071" i="8" s="1"/>
  <c r="A3072" i="8" s="1"/>
  <c r="A3073" i="8" s="1"/>
  <c r="A3074" i="8" s="1"/>
  <c r="A3075" i="8" s="1"/>
  <c r="A3076" i="8" s="1"/>
  <c r="A3077" i="8" s="1"/>
  <c r="A3078" i="8" s="1"/>
  <c r="A3079" i="8" s="1"/>
  <c r="A3080" i="8" s="1"/>
  <c r="A3081" i="8" s="1"/>
  <c r="A3082" i="8" s="1"/>
  <c r="A3083" i="8" s="1"/>
  <c r="A3084" i="8" s="1"/>
  <c r="A3085" i="8" s="1"/>
  <c r="A3086" i="8" s="1"/>
  <c r="A3087" i="8" s="1"/>
  <c r="A3088" i="8" s="1"/>
  <c r="A3089" i="8" s="1"/>
  <c r="A3090" i="8" s="1"/>
  <c r="A3091" i="8" s="1"/>
  <c r="A3092" i="8" s="1"/>
  <c r="A3093" i="8" s="1"/>
  <c r="A3094" i="8" s="1"/>
  <c r="A3095" i="8" s="1"/>
  <c r="A3096" i="8" s="1"/>
  <c r="A3097" i="8" s="1"/>
  <c r="A3098" i="8" s="1"/>
  <c r="A3099" i="8" s="1"/>
  <c r="A3100" i="8" s="1"/>
  <c r="A3101" i="8" s="1"/>
  <c r="A3102" i="8" s="1"/>
  <c r="A3103" i="8" s="1"/>
  <c r="A3104" i="8" s="1"/>
  <c r="A3105" i="8" s="1"/>
  <c r="A3106" i="8" s="1"/>
  <c r="A3107" i="8" s="1"/>
  <c r="A3108" i="8" s="1"/>
  <c r="A3109" i="8" s="1"/>
  <c r="A3110" i="8" s="1"/>
  <c r="A3111" i="8" s="1"/>
  <c r="A3112" i="8" s="1"/>
  <c r="A3113" i="8" s="1"/>
  <c r="A3114" i="8" s="1"/>
  <c r="A3115" i="8" s="1"/>
  <c r="A3116" i="8" s="1"/>
  <c r="A3117" i="8" s="1"/>
  <c r="A3118" i="8" s="1"/>
  <c r="A3119" i="8" s="1"/>
  <c r="A3120" i="8" s="1"/>
  <c r="A3121" i="8" s="1"/>
  <c r="A3122" i="8" s="1"/>
  <c r="A3123" i="8" s="1"/>
  <c r="A3124" i="8" s="1"/>
  <c r="A3125" i="8" s="1"/>
  <c r="A3126" i="8" s="1"/>
  <c r="A3127" i="8" s="1"/>
  <c r="A3128" i="8" s="1"/>
  <c r="A3129" i="8" s="1"/>
  <c r="A3130" i="8" s="1"/>
  <c r="A3131" i="8" s="1"/>
  <c r="A3132" i="8" s="1"/>
  <c r="A3133" i="8" s="1"/>
  <c r="A3134" i="8" s="1"/>
  <c r="A3135" i="8" s="1"/>
  <c r="A3136" i="8" s="1"/>
  <c r="A3137" i="8" s="1"/>
  <c r="A3138" i="8" s="1"/>
  <c r="A3139" i="8" s="1"/>
  <c r="A3140" i="8" s="1"/>
  <c r="A3141" i="8" s="1"/>
  <c r="A3142" i="8" s="1"/>
  <c r="A3143" i="8" s="1"/>
  <c r="A3144" i="8" s="1"/>
  <c r="A3145" i="8" s="1"/>
  <c r="A3146" i="8" s="1"/>
  <c r="A3147" i="8" s="1"/>
  <c r="A3148" i="8" s="1"/>
  <c r="A3149" i="8" s="1"/>
  <c r="A3150" i="8" s="1"/>
  <c r="A3151" i="8" s="1"/>
  <c r="A3152" i="8" s="1"/>
  <c r="A3153" i="8" s="1"/>
  <c r="A3154" i="8" s="1"/>
  <c r="A3155" i="8" s="1"/>
  <c r="A3156" i="8" s="1"/>
  <c r="A3157" i="8" s="1"/>
  <c r="A3158" i="8" s="1"/>
  <c r="A3159" i="8" s="1"/>
  <c r="A3160" i="8" s="1"/>
  <c r="A3161" i="8" s="1"/>
  <c r="A3162" i="8" s="1"/>
  <c r="A3163" i="8" s="1"/>
  <c r="A3164" i="8" s="1"/>
  <c r="A3165" i="8" s="1"/>
  <c r="A3166" i="8" s="1"/>
  <c r="A3167" i="8" s="1"/>
  <c r="A3168" i="8" s="1"/>
  <c r="A3169" i="8" s="1"/>
  <c r="A3170" i="8" s="1"/>
  <c r="A3171" i="8" s="1"/>
  <c r="A3172" i="8" s="1"/>
  <c r="A3173" i="8" s="1"/>
  <c r="A3174" i="8" s="1"/>
  <c r="A3175" i="8" s="1"/>
  <c r="A3176" i="8" s="1"/>
  <c r="A3177" i="8" s="1"/>
  <c r="A3178" i="8" s="1"/>
  <c r="A3179" i="8" s="1"/>
  <c r="A3180" i="8" s="1"/>
  <c r="A3181" i="8" s="1"/>
  <c r="A3182" i="8" s="1"/>
  <c r="A3183" i="8" s="1"/>
  <c r="A3184" i="8" s="1"/>
  <c r="A3185" i="8" s="1"/>
  <c r="A3186" i="8" s="1"/>
  <c r="A3187" i="8" s="1"/>
  <c r="A3188" i="8" s="1"/>
  <c r="A3189" i="8" s="1"/>
  <c r="A3190" i="8" s="1"/>
  <c r="A3191" i="8" s="1"/>
  <c r="A3192" i="8" s="1"/>
  <c r="A3193" i="8" s="1"/>
  <c r="A3194" i="8" s="1"/>
  <c r="A3195" i="8" s="1"/>
  <c r="A3196" i="8" s="1"/>
  <c r="A3197" i="8" s="1"/>
  <c r="A3198" i="8" s="1"/>
  <c r="A3199" i="8" s="1"/>
  <c r="A3200" i="8" s="1"/>
  <c r="A3201" i="8" s="1"/>
  <c r="A3202" i="8" s="1"/>
  <c r="A3203" i="8" s="1"/>
  <c r="A3204" i="8" s="1"/>
  <c r="A3205" i="8" s="1"/>
  <c r="A3206" i="8" s="1"/>
  <c r="A3207" i="8" s="1"/>
  <c r="A3208" i="8" s="1"/>
  <c r="A3209" i="8" s="1"/>
  <c r="A3210" i="8" s="1"/>
  <c r="A3211" i="8" s="1"/>
  <c r="A3212" i="8" s="1"/>
  <c r="A3213" i="8" s="1"/>
  <c r="A3214" i="8" s="1"/>
  <c r="A3215" i="8" s="1"/>
  <c r="A3216" i="8" s="1"/>
  <c r="A3217" i="8" s="1"/>
  <c r="A3218" i="8" s="1"/>
  <c r="A3219" i="8" s="1"/>
  <c r="A3220" i="8" s="1"/>
  <c r="A3221" i="8" s="1"/>
  <c r="A3222" i="8" s="1"/>
  <c r="A3223" i="8" s="1"/>
  <c r="A3224" i="8" s="1"/>
  <c r="A3225" i="8" s="1"/>
  <c r="A3226" i="8" s="1"/>
  <c r="A3227" i="8" s="1"/>
  <c r="A3228" i="8" s="1"/>
  <c r="A3229" i="8" s="1"/>
  <c r="A3230" i="8" s="1"/>
  <c r="A3231" i="8" s="1"/>
  <c r="A3232" i="8" s="1"/>
  <c r="A3233" i="8" s="1"/>
  <c r="A3234" i="8" s="1"/>
  <c r="A3235" i="8" s="1"/>
  <c r="A3236" i="8" s="1"/>
  <c r="A3237" i="8" s="1"/>
  <c r="A3238" i="8" s="1"/>
  <c r="A3239" i="8" s="1"/>
  <c r="A3240" i="8" s="1"/>
  <c r="A3241" i="8" s="1"/>
  <c r="A3242" i="8" s="1"/>
  <c r="A3243" i="8" s="1"/>
  <c r="A3244" i="8" s="1"/>
  <c r="A3245" i="8" s="1"/>
  <c r="A3246" i="8" s="1"/>
  <c r="A3247" i="8" s="1"/>
  <c r="A3248" i="8" s="1"/>
  <c r="A3249" i="8" s="1"/>
  <c r="A3250" i="8" s="1"/>
  <c r="A3251" i="8" s="1"/>
  <c r="A3252" i="8" s="1"/>
  <c r="A3253" i="8" s="1"/>
  <c r="A3254" i="8" s="1"/>
  <c r="A3255" i="8" s="1"/>
  <c r="A3256" i="8" s="1"/>
  <c r="A3257" i="8" s="1"/>
  <c r="A3258" i="8" s="1"/>
  <c r="A3259" i="8" s="1"/>
  <c r="A3260" i="8" s="1"/>
  <c r="A3261" i="8" s="1"/>
  <c r="A3262" i="8" s="1"/>
  <c r="A3263" i="8" s="1"/>
  <c r="A3264" i="8" s="1"/>
  <c r="A3265" i="8" s="1"/>
  <c r="A3266" i="8" s="1"/>
  <c r="A3267" i="8" s="1"/>
  <c r="A3268" i="8" s="1"/>
  <c r="A3269" i="8" s="1"/>
  <c r="A3270" i="8" s="1"/>
  <c r="A3271" i="8" s="1"/>
  <c r="A3272" i="8" s="1"/>
  <c r="A3273" i="8" s="1"/>
  <c r="A3274" i="8" s="1"/>
  <c r="A3275" i="8" s="1"/>
  <c r="A3276" i="8" s="1"/>
  <c r="A3277" i="8" s="1"/>
  <c r="A3278" i="8" s="1"/>
  <c r="A3279" i="8" s="1"/>
  <c r="A3280" i="8" s="1"/>
  <c r="A3281" i="8" s="1"/>
  <c r="A3282" i="8" s="1"/>
  <c r="A3283" i="8" s="1"/>
  <c r="A3284" i="8" s="1"/>
  <c r="A3285" i="8" s="1"/>
  <c r="A3286" i="8" s="1"/>
  <c r="A3287" i="8" s="1"/>
  <c r="A3288" i="8" s="1"/>
  <c r="A3289" i="8" s="1"/>
  <c r="A3290" i="8" s="1"/>
  <c r="A3291" i="8" s="1"/>
  <c r="A3292" i="8" s="1"/>
  <c r="A3293" i="8" s="1"/>
  <c r="A3294" i="8" s="1"/>
  <c r="A3295" i="8" s="1"/>
  <c r="A3296" i="8" s="1"/>
  <c r="A3297" i="8" s="1"/>
  <c r="A3298" i="8" s="1"/>
  <c r="A3299" i="8" s="1"/>
  <c r="A3300" i="8" s="1"/>
  <c r="A3301" i="8" s="1"/>
  <c r="A3302" i="8" s="1"/>
  <c r="A3303" i="8" s="1"/>
  <c r="A3304" i="8" s="1"/>
  <c r="A3305" i="8" s="1"/>
  <c r="A3306" i="8" s="1"/>
  <c r="A3307" i="8" s="1"/>
  <c r="A3308" i="8" s="1"/>
  <c r="A3309" i="8" s="1"/>
  <c r="A3310" i="8" s="1"/>
  <c r="A3311" i="8" s="1"/>
  <c r="A3312" i="8" s="1"/>
  <c r="A3313" i="8" s="1"/>
  <c r="A3314" i="8" s="1"/>
  <c r="A3315" i="8" s="1"/>
  <c r="A3316" i="8" s="1"/>
  <c r="A3317" i="8" s="1"/>
  <c r="A3318" i="8" s="1"/>
  <c r="A3319" i="8" s="1"/>
  <c r="A3320" i="8" s="1"/>
  <c r="A3321" i="8" s="1"/>
  <c r="A3322" i="8" s="1"/>
  <c r="A3323" i="8" s="1"/>
  <c r="A3324" i="8" s="1"/>
  <c r="A3325" i="8" s="1"/>
  <c r="A3326" i="8" s="1"/>
  <c r="A3327" i="8" s="1"/>
  <c r="A3328" i="8" s="1"/>
  <c r="A3329" i="8" s="1"/>
  <c r="A3330" i="8" s="1"/>
  <c r="A3331" i="8" s="1"/>
  <c r="A3332" i="8" s="1"/>
  <c r="A3333" i="8" s="1"/>
  <c r="A3334" i="8" s="1"/>
  <c r="A3335" i="8" s="1"/>
  <c r="A3336" i="8" s="1"/>
  <c r="A3337" i="8" s="1"/>
  <c r="A3338" i="8" s="1"/>
  <c r="A3339" i="8" s="1"/>
  <c r="A3340" i="8" s="1"/>
  <c r="A3341" i="8" s="1"/>
  <c r="A3342" i="8" s="1"/>
  <c r="A3343" i="8" s="1"/>
  <c r="A3344" i="8" s="1"/>
  <c r="A3345" i="8" s="1"/>
  <c r="A3346" i="8" s="1"/>
  <c r="A3347" i="8" s="1"/>
  <c r="A3348" i="8" s="1"/>
  <c r="A3349" i="8" s="1"/>
  <c r="A3350" i="8" s="1"/>
  <c r="A3351" i="8" s="1"/>
  <c r="A3352" i="8" s="1"/>
  <c r="A3353" i="8" s="1"/>
  <c r="A3354" i="8" s="1"/>
  <c r="A3355" i="8" s="1"/>
  <c r="A3356" i="8" s="1"/>
  <c r="A3357" i="8" s="1"/>
  <c r="A3358" i="8" s="1"/>
  <c r="A3359" i="8" s="1"/>
  <c r="A3360" i="8" s="1"/>
  <c r="A3361" i="8" s="1"/>
  <c r="A3362" i="8" s="1"/>
  <c r="A3363" i="8" s="1"/>
  <c r="A3364" i="8" s="1"/>
  <c r="A3365" i="8" s="1"/>
  <c r="A3366" i="8" s="1"/>
  <c r="A3367" i="8" s="1"/>
  <c r="A3368" i="8" s="1"/>
  <c r="A3369" i="8" s="1"/>
  <c r="A3370" i="8" s="1"/>
  <c r="A3371" i="8" s="1"/>
  <c r="A3372" i="8" s="1"/>
  <c r="A3373" i="8" s="1"/>
  <c r="A3374" i="8" s="1"/>
  <c r="A3375" i="8" s="1"/>
  <c r="A3376" i="8" s="1"/>
  <c r="A3377" i="8" s="1"/>
  <c r="A3378" i="8" s="1"/>
  <c r="A3379" i="8" s="1"/>
  <c r="A3380" i="8" s="1"/>
  <c r="A3381" i="8" s="1"/>
  <c r="A3382" i="8" s="1"/>
  <c r="A3383" i="8" s="1"/>
  <c r="A3384" i="8" s="1"/>
  <c r="A3385" i="8" s="1"/>
  <c r="A3386" i="8" s="1"/>
  <c r="A3387" i="8" s="1"/>
  <c r="A3388" i="8" s="1"/>
  <c r="A3389" i="8" s="1"/>
  <c r="A3390" i="8" s="1"/>
  <c r="A3391" i="8" s="1"/>
  <c r="A3392" i="8" s="1"/>
  <c r="A3393" i="8" s="1"/>
  <c r="A3394" i="8" s="1"/>
  <c r="A3395" i="8" s="1"/>
  <c r="A3396" i="8" s="1"/>
  <c r="A3397" i="8" s="1"/>
  <c r="A3398" i="8" s="1"/>
  <c r="A3399" i="8" s="1"/>
  <c r="A3400" i="8" s="1"/>
  <c r="A3401" i="8" s="1"/>
  <c r="A3402" i="8" s="1"/>
  <c r="A3403" i="8" s="1"/>
  <c r="A3404" i="8" s="1"/>
  <c r="A3405" i="8" s="1"/>
  <c r="A3406" i="8" s="1"/>
  <c r="A3407" i="8" s="1"/>
  <c r="A3408" i="8" s="1"/>
  <c r="A3409" i="8" s="1"/>
  <c r="A3410" i="8" s="1"/>
  <c r="A3411" i="8" s="1"/>
  <c r="A3412" i="8" s="1"/>
  <c r="A3413" i="8" s="1"/>
  <c r="A3414" i="8" s="1"/>
  <c r="A3415" i="8" s="1"/>
  <c r="A3416" i="8" s="1"/>
  <c r="A3417" i="8" s="1"/>
  <c r="A3418" i="8" s="1"/>
  <c r="A3419" i="8" s="1"/>
  <c r="A3420" i="8" s="1"/>
  <c r="A3421" i="8" s="1"/>
  <c r="A3422" i="8" s="1"/>
  <c r="A3423" i="8" s="1"/>
  <c r="A3424" i="8" s="1"/>
  <c r="A3425" i="8" s="1"/>
  <c r="A3426" i="8" s="1"/>
  <c r="A3427" i="8" s="1"/>
  <c r="A3428" i="8" s="1"/>
  <c r="A3429" i="8" s="1"/>
  <c r="A3430" i="8" s="1"/>
  <c r="A3431" i="8" s="1"/>
  <c r="A3432" i="8" s="1"/>
  <c r="A3433" i="8" s="1"/>
  <c r="A3434" i="8" s="1"/>
  <c r="A3435" i="8" s="1"/>
  <c r="A3436" i="8" s="1"/>
  <c r="A3437" i="8" s="1"/>
  <c r="A3438" i="8" s="1"/>
  <c r="A3439" i="8" s="1"/>
  <c r="A3440" i="8" s="1"/>
  <c r="A3441" i="8" s="1"/>
  <c r="A3442" i="8" s="1"/>
  <c r="A3443" i="8" s="1"/>
  <c r="A3444" i="8" s="1"/>
  <c r="A3445" i="8" s="1"/>
  <c r="A3446" i="8" s="1"/>
  <c r="A3447" i="8" s="1"/>
  <c r="A3448" i="8" s="1"/>
  <c r="A3449" i="8" s="1"/>
  <c r="A3450" i="8" s="1"/>
  <c r="A3451" i="8" s="1"/>
  <c r="A3452" i="8" s="1"/>
  <c r="A3453" i="8" s="1"/>
  <c r="A3454" i="8" s="1"/>
  <c r="A3455" i="8" s="1"/>
  <c r="A3456" i="8" s="1"/>
  <c r="A3457" i="8" s="1"/>
  <c r="A3458" i="8" s="1"/>
  <c r="A3459" i="8" s="1"/>
  <c r="A3460" i="8" s="1"/>
  <c r="A3461" i="8" s="1"/>
  <c r="A3462" i="8" s="1"/>
  <c r="A3463" i="8" s="1"/>
  <c r="A3464" i="8" s="1"/>
  <c r="A3465" i="8" s="1"/>
  <c r="A3466" i="8" s="1"/>
  <c r="A3467" i="8" s="1"/>
  <c r="A3468" i="8" s="1"/>
  <c r="A3469" i="8" s="1"/>
  <c r="A3470" i="8" s="1"/>
  <c r="A3471" i="8" s="1"/>
  <c r="A3472" i="8" s="1"/>
  <c r="A3473" i="8" s="1"/>
  <c r="A3474" i="8" s="1"/>
  <c r="A3475" i="8" s="1"/>
  <c r="A3476" i="8" s="1"/>
  <c r="A3477" i="8" s="1"/>
  <c r="A3478" i="8" s="1"/>
  <c r="A3479" i="8" s="1"/>
  <c r="A3480" i="8" s="1"/>
  <c r="A3481" i="8" s="1"/>
  <c r="A3482" i="8" s="1"/>
  <c r="A3483" i="8" s="1"/>
  <c r="A3484" i="8" s="1"/>
  <c r="A3485" i="8" s="1"/>
  <c r="A3486" i="8" s="1"/>
  <c r="A3487" i="8" s="1"/>
  <c r="A3488" i="8" s="1"/>
  <c r="A3489" i="8" s="1"/>
  <c r="A3490" i="8" s="1"/>
  <c r="A3491" i="8" s="1"/>
  <c r="A3492" i="8" s="1"/>
  <c r="A3493" i="8" s="1"/>
  <c r="A3494" i="8" s="1"/>
  <c r="A3495" i="8" s="1"/>
  <c r="A3496" i="8" s="1"/>
  <c r="A3497" i="8" s="1"/>
  <c r="A3498" i="8" s="1"/>
  <c r="A3499" i="8" s="1"/>
  <c r="A3500" i="8" s="1"/>
  <c r="A3501" i="8" s="1"/>
  <c r="A3502" i="8" s="1"/>
  <c r="A3503" i="8" s="1"/>
  <c r="A3504" i="8" s="1"/>
  <c r="A3505" i="8" s="1"/>
  <c r="A3506" i="8" s="1"/>
  <c r="A3507" i="8" s="1"/>
  <c r="A3508" i="8" s="1"/>
  <c r="A3509" i="8" s="1"/>
  <c r="A3510" i="8" s="1"/>
  <c r="A3511" i="8" s="1"/>
  <c r="A3512" i="8" s="1"/>
  <c r="A3513" i="8" s="1"/>
  <c r="A3514" i="8" s="1"/>
  <c r="A3515" i="8" s="1"/>
  <c r="A3516" i="8" s="1"/>
  <c r="A3517" i="8" s="1"/>
  <c r="A3518" i="8" s="1"/>
  <c r="A3519" i="8" s="1"/>
  <c r="A3520" i="8" s="1"/>
  <c r="A3521" i="8" s="1"/>
  <c r="A3522" i="8" s="1"/>
  <c r="A3523" i="8" s="1"/>
  <c r="A3524" i="8" s="1"/>
  <c r="A3525" i="8" s="1"/>
  <c r="A3526" i="8" s="1"/>
  <c r="A3527" i="8" s="1"/>
  <c r="A3528" i="8" s="1"/>
  <c r="A3529" i="8" s="1"/>
  <c r="A3530" i="8" s="1"/>
  <c r="A3531" i="8" s="1"/>
  <c r="A3532" i="8" s="1"/>
  <c r="A3533" i="8" s="1"/>
  <c r="A3534" i="8" s="1"/>
  <c r="A3535" i="8" s="1"/>
  <c r="A3536" i="8" s="1"/>
  <c r="A3537" i="8" s="1"/>
  <c r="A3538" i="8" s="1"/>
  <c r="A3539" i="8" s="1"/>
  <c r="A3540" i="8" s="1"/>
  <c r="A3541" i="8" s="1"/>
  <c r="A3542" i="8" s="1"/>
  <c r="A3543" i="8" s="1"/>
  <c r="A3544" i="8" s="1"/>
  <c r="A3545" i="8" s="1"/>
  <c r="A3546" i="8" s="1"/>
  <c r="A3547" i="8" s="1"/>
  <c r="A3548" i="8" s="1"/>
  <c r="A3549" i="8" s="1"/>
  <c r="A3550" i="8" s="1"/>
  <c r="A3551" i="8" s="1"/>
  <c r="A3552" i="8" s="1"/>
  <c r="A3553" i="8" s="1"/>
  <c r="A3554" i="8" s="1"/>
  <c r="A3555" i="8" s="1"/>
  <c r="A3556" i="8" s="1"/>
  <c r="A3557" i="8" s="1"/>
  <c r="A3558" i="8" s="1"/>
  <c r="A3559" i="8" s="1"/>
  <c r="A3560" i="8" s="1"/>
  <c r="A3561" i="8" s="1"/>
  <c r="A3562" i="8" s="1"/>
  <c r="A3563" i="8" s="1"/>
  <c r="A3564" i="8" s="1"/>
  <c r="A3565" i="8" s="1"/>
  <c r="A3566" i="8" s="1"/>
  <c r="A3567" i="8" s="1"/>
  <c r="A3568" i="8" s="1"/>
  <c r="A3569" i="8" s="1"/>
  <c r="A3570" i="8" s="1"/>
  <c r="A3571" i="8" s="1"/>
  <c r="A3572" i="8" s="1"/>
  <c r="A3573" i="8" s="1"/>
  <c r="A3574" i="8" s="1"/>
  <c r="A3575" i="8" s="1"/>
  <c r="A3576" i="8" s="1"/>
  <c r="A3577" i="8" s="1"/>
  <c r="A3578" i="8" s="1"/>
  <c r="A3579" i="8" s="1"/>
  <c r="A3580" i="8" s="1"/>
  <c r="A3581" i="8" s="1"/>
  <c r="A3582" i="8" s="1"/>
  <c r="A3583" i="8" s="1"/>
  <c r="A3584" i="8" s="1"/>
  <c r="A3585" i="8" s="1"/>
  <c r="A3586" i="8" s="1"/>
  <c r="A3587" i="8" s="1"/>
  <c r="A3588" i="8" s="1"/>
  <c r="A3589" i="8" s="1"/>
  <c r="A3590" i="8" s="1"/>
  <c r="A3591" i="8" s="1"/>
  <c r="A3592" i="8" s="1"/>
  <c r="A3593" i="8" s="1"/>
  <c r="A3594" i="8" s="1"/>
  <c r="A3595" i="8" s="1"/>
  <c r="A3596" i="8" s="1"/>
  <c r="A3597" i="8" s="1"/>
  <c r="A3598" i="8" s="1"/>
  <c r="A3599" i="8" s="1"/>
  <c r="A3600" i="8" s="1"/>
  <c r="A3601" i="8" s="1"/>
  <c r="A3602" i="8" s="1"/>
  <c r="A3603" i="8" s="1"/>
  <c r="A3604" i="8" s="1"/>
  <c r="A3605" i="8" s="1"/>
  <c r="A3606" i="8" s="1"/>
  <c r="A3607" i="8" s="1"/>
  <c r="A3608" i="8" s="1"/>
  <c r="A3609" i="8" s="1"/>
  <c r="A3610" i="8" s="1"/>
  <c r="A3611" i="8" s="1"/>
  <c r="A3612" i="8" s="1"/>
  <c r="A3613" i="8" s="1"/>
  <c r="A3614" i="8" s="1"/>
  <c r="A3615" i="8" s="1"/>
  <c r="A3616" i="8" s="1"/>
  <c r="A3617" i="8" s="1"/>
  <c r="A3618" i="8" s="1"/>
  <c r="A3619" i="8" s="1"/>
  <c r="A3620" i="8" s="1"/>
  <c r="A3621" i="8" s="1"/>
  <c r="A3622" i="8" s="1"/>
  <c r="A3623" i="8" s="1"/>
  <c r="A3624" i="8" s="1"/>
  <c r="A3625" i="8" s="1"/>
  <c r="A3626" i="8" s="1"/>
  <c r="A3627" i="8" s="1"/>
  <c r="A3628" i="8" s="1"/>
  <c r="A3629" i="8" s="1"/>
  <c r="A3630" i="8" s="1"/>
  <c r="A3631" i="8" s="1"/>
  <c r="A3632" i="8" s="1"/>
  <c r="A3633" i="8" s="1"/>
  <c r="A3634" i="8" s="1"/>
  <c r="A3635" i="8" s="1"/>
  <c r="A3636" i="8" s="1"/>
  <c r="A3637" i="8" s="1"/>
  <c r="A3638" i="8" s="1"/>
  <c r="A3639" i="8" s="1"/>
  <c r="A3640" i="8" s="1"/>
  <c r="A3641" i="8" s="1"/>
  <c r="A3642" i="8" s="1"/>
  <c r="A3643" i="8" s="1"/>
  <c r="A3644" i="8" s="1"/>
  <c r="A3645" i="8" s="1"/>
  <c r="A3646" i="8" s="1"/>
  <c r="A3647" i="8" s="1"/>
  <c r="A3648" i="8" s="1"/>
  <c r="A3649" i="8" s="1"/>
  <c r="A3650" i="8" s="1"/>
  <c r="A3651" i="8" s="1"/>
  <c r="A3652" i="8" s="1"/>
  <c r="A3653" i="8" s="1"/>
  <c r="A3654" i="8" s="1"/>
  <c r="A3655" i="8" s="1"/>
  <c r="A3656" i="8" s="1"/>
  <c r="A3657" i="8" s="1"/>
  <c r="A3658" i="8" s="1"/>
  <c r="A3659" i="8" s="1"/>
  <c r="A3660" i="8" s="1"/>
  <c r="A3661" i="8" s="1"/>
  <c r="A3662" i="8" s="1"/>
  <c r="A3663" i="8" s="1"/>
  <c r="A3664" i="8" s="1"/>
  <c r="A3665" i="8" s="1"/>
  <c r="A3666" i="8" s="1"/>
  <c r="A3667" i="8" s="1"/>
  <c r="A3668" i="8" s="1"/>
  <c r="A3669" i="8" s="1"/>
  <c r="A3670" i="8" s="1"/>
  <c r="A3671" i="8" s="1"/>
  <c r="A3672" i="8" l="1"/>
  <c r="A3673" i="8" s="1"/>
  <c r="A3674" i="8" s="1"/>
  <c r="A3675" i="8" s="1"/>
  <c r="A3676" i="8" s="1"/>
  <c r="A3677" i="8" s="1"/>
  <c r="A3678" i="8" s="1"/>
  <c r="A3679" i="8" s="1"/>
  <c r="A3680" i="8" s="1"/>
  <c r="A3681" i="8" s="1"/>
  <c r="A3682" i="8" s="1"/>
  <c r="A3683" i="8" s="1"/>
  <c r="A3684" i="8" s="1"/>
  <c r="A3685" i="8" s="1"/>
  <c r="A3686" i="8" s="1"/>
  <c r="A3687" i="8" s="1"/>
  <c r="A3688" i="8" s="1"/>
  <c r="A3689" i="8" s="1"/>
  <c r="A3690" i="8" s="1"/>
  <c r="A3691" i="8" s="1"/>
  <c r="A3692" i="8" s="1"/>
  <c r="A3693" i="8" s="1"/>
  <c r="A3694" i="8" s="1"/>
  <c r="A3695" i="8" s="1"/>
  <c r="A3696" i="8" s="1"/>
  <c r="A3697" i="8" s="1"/>
  <c r="A3698" i="8" s="1"/>
  <c r="A3699" i="8" s="1"/>
  <c r="A3700" i="8" s="1"/>
  <c r="A3701" i="8" s="1"/>
  <c r="A3702" i="8" s="1"/>
  <c r="A3703" i="8" s="1"/>
  <c r="A3704" i="8" s="1"/>
  <c r="A3705" i="8" s="1"/>
  <c r="A3706" i="8" s="1"/>
  <c r="A3707" i="8" s="1"/>
  <c r="A3708" i="8" s="1"/>
  <c r="A3709" i="8" s="1"/>
  <c r="A3710" i="8" s="1"/>
  <c r="A3711" i="8" s="1"/>
  <c r="A3712" i="8" s="1"/>
  <c r="A3713" i="8" s="1"/>
  <c r="A3714" i="8" s="1"/>
  <c r="A3715" i="8" s="1"/>
  <c r="A3716" i="8" s="1"/>
  <c r="A3717" i="8" s="1"/>
  <c r="A3718" i="8" s="1"/>
  <c r="A3719" i="8" s="1"/>
  <c r="A3720" i="8" s="1"/>
  <c r="A3721" i="8" s="1"/>
  <c r="A3722" i="8" s="1"/>
  <c r="A3723" i="8" s="1"/>
  <c r="A3724" i="8" s="1"/>
  <c r="A3725" i="8" s="1"/>
  <c r="A3726" i="8" s="1"/>
  <c r="A3727" i="8" s="1"/>
  <c r="A3728" i="8" s="1"/>
  <c r="A3729" i="8" s="1"/>
  <c r="A3730" i="8" s="1"/>
  <c r="A3731" i="8" s="1"/>
  <c r="A3732" i="8" s="1"/>
  <c r="A3733" i="8" s="1"/>
  <c r="A3734" i="8" s="1"/>
  <c r="A3735" i="8" s="1"/>
  <c r="A3736" i="8" s="1"/>
  <c r="A3737" i="8" s="1"/>
  <c r="A3738" i="8" s="1"/>
  <c r="A3739" i="8" s="1"/>
  <c r="A3740" i="8" s="1"/>
  <c r="A3741" i="8" s="1"/>
  <c r="A3742" i="8" s="1"/>
  <c r="A3743" i="8" s="1"/>
  <c r="A3744" i="8" s="1"/>
  <c r="A3745" i="8" s="1"/>
  <c r="A3746" i="8" s="1"/>
  <c r="A3747" i="8" s="1"/>
  <c r="A3748" i="8" s="1"/>
  <c r="A3749" i="8" s="1"/>
  <c r="A3750" i="8" s="1"/>
  <c r="A3751" i="8" s="1"/>
  <c r="A3752" i="8" s="1"/>
  <c r="A3753" i="8" s="1"/>
  <c r="A3754" i="8" s="1"/>
  <c r="A3755" i="8" s="1"/>
  <c r="A3756" i="8" s="1"/>
  <c r="A3757" i="8" s="1"/>
  <c r="A3758" i="8" s="1"/>
  <c r="A3759" i="8" s="1"/>
  <c r="A3760" i="8" s="1"/>
  <c r="A3761" i="8" s="1"/>
  <c r="A3762" i="8" s="1"/>
  <c r="A3763" i="8" s="1"/>
  <c r="A3764" i="8" s="1"/>
  <c r="A3765" i="8" s="1"/>
  <c r="A3766" i="8" s="1"/>
  <c r="A3767" i="8" s="1"/>
  <c r="A3768" i="8" s="1"/>
  <c r="A3769" i="8" s="1"/>
  <c r="A3770" i="8" s="1"/>
  <c r="A3771" i="8" s="1"/>
  <c r="A3772" i="8" s="1"/>
  <c r="A3773" i="8" s="1"/>
  <c r="A3774" i="8" s="1"/>
  <c r="A3775" i="8" s="1"/>
  <c r="A3776" i="8" s="1"/>
  <c r="A3777" i="8" s="1"/>
  <c r="A3778" i="8" s="1"/>
  <c r="A3779" i="8" s="1"/>
  <c r="A3780" i="8" s="1"/>
  <c r="A3781" i="8" s="1"/>
  <c r="A3782" i="8" s="1"/>
  <c r="A3783" i="8" s="1"/>
  <c r="A3784" i="8" s="1"/>
  <c r="A3785" i="8" s="1"/>
  <c r="A3786" i="8" s="1"/>
  <c r="A3787" i="8" s="1"/>
  <c r="A3788" i="8" s="1"/>
  <c r="A3789" i="8" s="1"/>
  <c r="A3790" i="8" s="1"/>
  <c r="A3791" i="8" s="1"/>
  <c r="A3792" i="8" s="1"/>
  <c r="A3793" i="8" s="1"/>
  <c r="A3794" i="8" s="1"/>
  <c r="A3795" i="8" s="1"/>
  <c r="A3796" i="8" s="1"/>
  <c r="A3797" i="8" s="1"/>
  <c r="A3798" i="8" s="1"/>
  <c r="A3799" i="8" s="1"/>
  <c r="A3800" i="8" s="1"/>
  <c r="A3801" i="8" s="1"/>
  <c r="A3802" i="8" s="1"/>
  <c r="A3803" i="8" s="1"/>
  <c r="A3804" i="8" s="1"/>
  <c r="A3805" i="8" s="1"/>
  <c r="A3806" i="8" s="1"/>
  <c r="A3807" i="8" s="1"/>
  <c r="A3808" i="8" s="1"/>
  <c r="A3809" i="8" s="1"/>
  <c r="A3810" i="8" s="1"/>
  <c r="A3811" i="8" s="1"/>
  <c r="A3812" i="8" s="1"/>
  <c r="A3813" i="8" s="1"/>
  <c r="A3814" i="8" s="1"/>
  <c r="A3815" i="8" s="1"/>
  <c r="A3816" i="8" s="1"/>
  <c r="A3817" i="8" s="1"/>
  <c r="A3818" i="8" s="1"/>
  <c r="A3819" i="8" s="1"/>
  <c r="A3820" i="8" s="1"/>
  <c r="A3821" i="8" s="1"/>
  <c r="A3822" i="8" s="1"/>
  <c r="A3823" i="8" s="1"/>
  <c r="A3824" i="8" s="1"/>
  <c r="A3825" i="8" s="1"/>
  <c r="A3826" i="8" s="1"/>
  <c r="A3827" i="8" s="1"/>
  <c r="A3828" i="8" s="1"/>
  <c r="A3829" i="8" s="1"/>
  <c r="A3830" i="8" s="1"/>
  <c r="A3831" i="8" s="1"/>
  <c r="A3832" i="8" s="1"/>
  <c r="A3833" i="8" s="1"/>
  <c r="A3834" i="8" s="1"/>
  <c r="A3835" i="8" s="1"/>
  <c r="A3836" i="8" s="1"/>
  <c r="A3837" i="8" s="1"/>
  <c r="A3838" i="8" s="1"/>
  <c r="A3839" i="8" s="1"/>
  <c r="A3840" i="8" s="1"/>
  <c r="A3841" i="8" s="1"/>
  <c r="A3842" i="8" s="1"/>
  <c r="A3843" i="8" s="1"/>
  <c r="A3844" i="8" s="1"/>
  <c r="A3845" i="8" s="1"/>
  <c r="A3846" i="8" s="1"/>
  <c r="A3847" i="8" s="1"/>
  <c r="A3848" i="8" s="1"/>
  <c r="A3849" i="8" s="1"/>
  <c r="A3850" i="8" s="1"/>
  <c r="A3851" i="8" s="1"/>
  <c r="A3852" i="8" s="1"/>
  <c r="A3853" i="8" s="1"/>
  <c r="A3854" i="8" s="1"/>
  <c r="A3855" i="8" s="1"/>
  <c r="A3856" i="8" s="1"/>
  <c r="A3857" i="8" s="1"/>
  <c r="A3858" i="8" s="1"/>
  <c r="A3859" i="8" s="1"/>
  <c r="A3860" i="8" s="1"/>
  <c r="A3861" i="8" s="1"/>
  <c r="A3862" i="8" s="1"/>
  <c r="A3863" i="8" s="1"/>
  <c r="A3864" i="8" s="1"/>
  <c r="A3865" i="8" s="1"/>
  <c r="A3866" i="8" s="1"/>
  <c r="A3867" i="8" s="1"/>
  <c r="A3868" i="8" s="1"/>
  <c r="A3869" i="8" s="1"/>
  <c r="A3870" i="8" s="1"/>
  <c r="A3871" i="8" s="1"/>
  <c r="A3872" i="8" s="1"/>
  <c r="A3873" i="8" s="1"/>
  <c r="A3874" i="8" s="1"/>
  <c r="A3875" i="8" s="1"/>
  <c r="A3876" i="8" s="1"/>
  <c r="A3877" i="8" s="1"/>
  <c r="A3878" i="8" s="1"/>
  <c r="A3879" i="8" s="1"/>
  <c r="A3880" i="8" s="1"/>
  <c r="A3881" i="8" s="1"/>
  <c r="A3882" i="8" s="1"/>
  <c r="A3883" i="8" s="1"/>
  <c r="A3884" i="8" s="1"/>
  <c r="A3885" i="8" s="1"/>
  <c r="A3886" i="8" s="1"/>
  <c r="A3887" i="8" s="1"/>
  <c r="A3888" i="8" s="1"/>
  <c r="A3889" i="8" s="1"/>
  <c r="A3890" i="8" s="1"/>
  <c r="A3891" i="8" s="1"/>
  <c r="A3892" i="8" s="1"/>
  <c r="A3893" i="8" s="1"/>
  <c r="A3894" i="8" s="1"/>
  <c r="A3895" i="8" s="1"/>
  <c r="A3896" i="8" s="1"/>
  <c r="A3897" i="8" s="1"/>
  <c r="A3898" i="8" s="1"/>
  <c r="A3899" i="8" s="1"/>
  <c r="A3900" i="8" s="1"/>
  <c r="A3901" i="8" s="1"/>
  <c r="A3902" i="8" s="1"/>
  <c r="A3903" i="8" s="1"/>
  <c r="A3904" i="8" s="1"/>
  <c r="A3905" i="8" s="1"/>
  <c r="A3906" i="8" s="1"/>
  <c r="A3907" i="8" s="1"/>
  <c r="A3908" i="8" s="1"/>
  <c r="A3909" i="8" s="1"/>
  <c r="A3910" i="8" s="1"/>
  <c r="A3911" i="8" s="1"/>
  <c r="A3912" i="8" s="1"/>
  <c r="A3913" i="8" s="1"/>
  <c r="A3914" i="8" s="1"/>
  <c r="A3915" i="8" s="1"/>
  <c r="A3916" i="8" s="1"/>
  <c r="A3917" i="8" s="1"/>
  <c r="A3918" i="8" s="1"/>
  <c r="A3919" i="8" s="1"/>
  <c r="A3920" i="8" s="1"/>
  <c r="A3921" i="8" s="1"/>
  <c r="A3922" i="8" s="1"/>
  <c r="A3923" i="8" s="1"/>
  <c r="A3924" i="8" s="1"/>
  <c r="A3925" i="8" s="1"/>
  <c r="A3926" i="8" s="1"/>
  <c r="A3927" i="8" s="1"/>
  <c r="A3928" i="8" s="1"/>
  <c r="A3929" i="8" s="1"/>
  <c r="A3930" i="8" s="1"/>
  <c r="A3931" i="8" s="1"/>
  <c r="A3932" i="8" s="1"/>
  <c r="A3933" i="8" s="1"/>
  <c r="A3934" i="8" s="1"/>
  <c r="A3935" i="8" s="1"/>
  <c r="A3936" i="8" s="1"/>
  <c r="A3937" i="8" s="1"/>
  <c r="A3938" i="8" s="1"/>
  <c r="A3939" i="8" s="1"/>
  <c r="A3940" i="8" s="1"/>
  <c r="A3941" i="8" s="1"/>
  <c r="A3942" i="8" s="1"/>
  <c r="A3943" i="8" s="1"/>
  <c r="A3944" i="8" s="1"/>
  <c r="A3945" i="8" s="1"/>
  <c r="A3946" i="8" s="1"/>
  <c r="A3947" i="8" s="1"/>
  <c r="A3948" i="8" s="1"/>
  <c r="A3949" i="8" s="1"/>
  <c r="A3950" i="8" s="1"/>
  <c r="A3951" i="8" s="1"/>
  <c r="A3952" i="8" s="1"/>
  <c r="A3953" i="8" s="1"/>
  <c r="A3954" i="8" s="1"/>
  <c r="A3955" i="8" s="1"/>
  <c r="A3956" i="8" s="1"/>
  <c r="A3957" i="8" s="1"/>
  <c r="A3958" i="8" s="1"/>
  <c r="A3959" i="8" s="1"/>
  <c r="A3960" i="8" s="1"/>
  <c r="A3961" i="8" s="1"/>
  <c r="A3962" i="8" s="1"/>
  <c r="A3963" i="8" s="1"/>
  <c r="A3964" i="8" s="1"/>
  <c r="A3965" i="8" s="1"/>
  <c r="A3966" i="8" s="1"/>
  <c r="A3967" i="8" s="1"/>
  <c r="A3968" i="8" s="1"/>
  <c r="A3969" i="8" s="1"/>
  <c r="A3970" i="8" s="1"/>
  <c r="A3971" i="8" s="1"/>
  <c r="A3972" i="8" s="1"/>
  <c r="A3973" i="8" s="1"/>
  <c r="A3974" i="8" s="1"/>
  <c r="A3975" i="8" s="1"/>
  <c r="A3976" i="8" s="1"/>
  <c r="A3977" i="8" s="1"/>
  <c r="A3978" i="8" s="1"/>
  <c r="A3979" i="8" s="1"/>
  <c r="A3980" i="8" s="1"/>
  <c r="A3981" i="8" s="1"/>
  <c r="A3982" i="8" s="1"/>
  <c r="A3983" i="8" s="1"/>
  <c r="A3984" i="8" s="1"/>
  <c r="A3985" i="8" s="1"/>
  <c r="A3986" i="8" s="1"/>
  <c r="A3987" i="8" s="1"/>
  <c r="A3988" i="8" s="1"/>
  <c r="A3989" i="8" s="1"/>
  <c r="A3990" i="8" s="1"/>
  <c r="A3991" i="8" s="1"/>
  <c r="A3992" i="8" s="1"/>
  <c r="A3993" i="8" s="1"/>
  <c r="A3994" i="8" s="1"/>
  <c r="A3995" i="8" s="1"/>
  <c r="A3996" i="8" s="1"/>
  <c r="A3997" i="8" s="1"/>
  <c r="A3998" i="8" s="1"/>
  <c r="A3999" i="8" s="1"/>
  <c r="A4000" i="8" s="1"/>
  <c r="A4001" i="8" s="1"/>
  <c r="A4002" i="8" s="1"/>
  <c r="A4003" i="8" s="1"/>
  <c r="A4004" i="8" s="1"/>
  <c r="A4005" i="8" s="1"/>
  <c r="A4006" i="8" s="1"/>
  <c r="A4007" i="8" s="1"/>
  <c r="A4008" i="8" s="1"/>
  <c r="A4009" i="8" s="1"/>
  <c r="A4010" i="8" s="1"/>
  <c r="A4011" i="8" s="1"/>
  <c r="A4012" i="8" s="1"/>
  <c r="A4013" i="8" s="1"/>
  <c r="A4014" i="8" s="1"/>
  <c r="A4015" i="8" s="1"/>
  <c r="A4016" i="8" s="1"/>
  <c r="A4017" i="8" s="1"/>
  <c r="A4018" i="8" s="1"/>
  <c r="A4019" i="8" s="1"/>
  <c r="A4020" i="8" s="1"/>
  <c r="A4021" i="8" s="1"/>
  <c r="A4022" i="8" s="1"/>
  <c r="A4023" i="8" s="1"/>
  <c r="A4024" i="8" s="1"/>
  <c r="A4025" i="8" s="1"/>
  <c r="A4026" i="8" s="1"/>
  <c r="A4027" i="8" s="1"/>
  <c r="A4028" i="8" s="1"/>
  <c r="A4029" i="8" s="1"/>
  <c r="A4030" i="8" s="1"/>
  <c r="A4031" i="8" s="1"/>
  <c r="A4032" i="8" s="1"/>
  <c r="A4033" i="8" s="1"/>
  <c r="A4034" i="8" s="1"/>
  <c r="A4035" i="8" s="1"/>
  <c r="A4036" i="8" s="1"/>
  <c r="A4037" i="8" s="1"/>
  <c r="A4038" i="8" s="1"/>
  <c r="A4039" i="8" s="1"/>
  <c r="A4040" i="8" s="1"/>
  <c r="A4041" i="8" s="1"/>
  <c r="A4042" i="8" s="1"/>
  <c r="A4043" i="8" s="1"/>
  <c r="A4044" i="8" s="1"/>
  <c r="A4045" i="8" s="1"/>
  <c r="A4046" i="8" s="1"/>
  <c r="A4047" i="8" s="1"/>
  <c r="A4048" i="8" s="1"/>
  <c r="A4049" i="8" s="1"/>
  <c r="A4050" i="8" s="1"/>
  <c r="A4051" i="8" s="1"/>
  <c r="A4052" i="8" s="1"/>
  <c r="A4053" i="8" s="1"/>
  <c r="A4054" i="8" s="1"/>
  <c r="A4055" i="8" s="1"/>
  <c r="A4056" i="8" s="1"/>
  <c r="A4057" i="8" s="1"/>
  <c r="A4058" i="8" s="1"/>
  <c r="A4059" i="8" s="1"/>
  <c r="A4060" i="8" s="1"/>
  <c r="A4061" i="8" s="1"/>
  <c r="A4062" i="8" s="1"/>
  <c r="A4063" i="8" s="1"/>
  <c r="A4064" i="8" s="1"/>
  <c r="A4065" i="8" s="1"/>
  <c r="A4066" i="8" s="1"/>
  <c r="A4067" i="8" s="1"/>
  <c r="A4068" i="8" s="1"/>
  <c r="A4069" i="8" s="1"/>
  <c r="A4070" i="8" s="1"/>
  <c r="A4071" i="8" s="1"/>
  <c r="A4072" i="8" s="1"/>
  <c r="A4073" i="8" s="1"/>
  <c r="A4074" i="8" s="1"/>
  <c r="A4075" i="8" s="1"/>
  <c r="A4076" i="8" s="1"/>
  <c r="A4077" i="8" s="1"/>
  <c r="A4078" i="8" s="1"/>
  <c r="A4079" i="8" s="1"/>
  <c r="A4080" i="8" s="1"/>
  <c r="A4081" i="8" s="1"/>
  <c r="A4082" i="8" s="1"/>
  <c r="A4083" i="8" s="1"/>
  <c r="A4084" i="8" s="1"/>
  <c r="A4085" i="8" s="1"/>
  <c r="A4086" i="8" s="1"/>
  <c r="A4087" i="8" s="1"/>
  <c r="A4088" i="8" s="1"/>
  <c r="A4089" i="8" s="1"/>
  <c r="A4090" i="8" s="1"/>
  <c r="A4091" i="8" s="1"/>
  <c r="A4092" i="8" s="1"/>
  <c r="A4093" i="8" s="1"/>
  <c r="A4094" i="8" s="1"/>
  <c r="A4095" i="8" s="1"/>
  <c r="A4096" i="8" s="1"/>
  <c r="A4097" i="8" s="1"/>
  <c r="A4098" i="8" s="1"/>
  <c r="A4099" i="8" s="1"/>
  <c r="A4100" i="8" s="1"/>
  <c r="A4101" i="8" s="1"/>
  <c r="A4102" i="8" s="1"/>
  <c r="A4103" i="8" s="1"/>
  <c r="A4104" i="8" s="1"/>
  <c r="A4105" i="8" s="1"/>
  <c r="A4106" i="8" s="1"/>
  <c r="A4107" i="8" s="1"/>
  <c r="A4108" i="8" s="1"/>
  <c r="A4109" i="8" s="1"/>
  <c r="A4110" i="8" s="1"/>
  <c r="A4111" i="8" s="1"/>
  <c r="A4112" i="8" s="1"/>
  <c r="A4113" i="8" s="1"/>
  <c r="A4114" i="8" s="1"/>
  <c r="A4115" i="8" s="1"/>
  <c r="A4116" i="8" s="1"/>
  <c r="A4117" i="8" s="1"/>
  <c r="A4118" i="8" s="1"/>
  <c r="A4119" i="8" s="1"/>
  <c r="A4120" i="8" s="1"/>
  <c r="A4121" i="8" s="1"/>
  <c r="A4122" i="8" s="1"/>
  <c r="A4123" i="8" s="1"/>
  <c r="A4124" i="8" s="1"/>
  <c r="A4125" i="8" s="1"/>
  <c r="A4126" i="8" s="1"/>
  <c r="A4127" i="8" s="1"/>
  <c r="A4128" i="8" s="1"/>
  <c r="A4129" i="8" s="1"/>
  <c r="A4130" i="8" s="1"/>
  <c r="A4131" i="8" s="1"/>
  <c r="A4132" i="8" s="1"/>
  <c r="A4133" i="8" s="1"/>
  <c r="A4134" i="8" s="1"/>
  <c r="A4135" i="8" s="1"/>
  <c r="A4136" i="8" s="1"/>
  <c r="A4137" i="8" s="1"/>
  <c r="A4138" i="8" s="1"/>
  <c r="A4139" i="8" s="1"/>
  <c r="A4140" i="8" s="1"/>
  <c r="A4141" i="8" s="1"/>
  <c r="A4142" i="8" s="1"/>
  <c r="A4143" i="8" s="1"/>
  <c r="A4144" i="8" s="1"/>
  <c r="A4145" i="8" s="1"/>
  <c r="A4146" i="8" s="1"/>
  <c r="A4147" i="8" s="1"/>
  <c r="A4148" i="8" s="1"/>
  <c r="A4149" i="8" s="1"/>
  <c r="A4150" i="8" s="1"/>
  <c r="A4151" i="8" s="1"/>
  <c r="A4152" i="8" s="1"/>
  <c r="A4153" i="8" s="1"/>
  <c r="A4154" i="8" s="1"/>
  <c r="A4155" i="8" s="1"/>
  <c r="A4156" i="8" s="1"/>
  <c r="A4157" i="8" s="1"/>
  <c r="A4158" i="8" s="1"/>
  <c r="A4159" i="8" s="1"/>
  <c r="A4160" i="8" s="1"/>
  <c r="A4161" i="8" s="1"/>
  <c r="A4162" i="8" s="1"/>
  <c r="A4163" i="8" s="1"/>
  <c r="A4164" i="8" s="1"/>
  <c r="A4165" i="8" s="1"/>
  <c r="A4166" i="8" s="1"/>
  <c r="A4167" i="8" s="1"/>
  <c r="A4168" i="8" s="1"/>
  <c r="A4169" i="8" s="1"/>
  <c r="A4170" i="8" s="1"/>
  <c r="A4171" i="8" s="1"/>
  <c r="A4172" i="8" s="1"/>
  <c r="A4173" i="8" s="1"/>
  <c r="A4174" i="8" s="1"/>
  <c r="A4175" i="8" s="1"/>
  <c r="A4176" i="8" s="1"/>
  <c r="A4177" i="8" s="1"/>
  <c r="A4178" i="8" s="1"/>
  <c r="A4179" i="8" s="1"/>
  <c r="A4180" i="8" s="1"/>
  <c r="A4181" i="8" s="1"/>
  <c r="A4182" i="8" s="1"/>
  <c r="A4183" i="8" s="1"/>
  <c r="A4184" i="8" s="1"/>
  <c r="A4185" i="8" s="1"/>
  <c r="A4186" i="8" s="1"/>
  <c r="A4187" i="8" s="1"/>
  <c r="A4188" i="8" s="1"/>
  <c r="A4189" i="8" s="1"/>
  <c r="A4190" i="8" s="1"/>
  <c r="A4191" i="8" s="1"/>
  <c r="A4192" i="8" s="1"/>
  <c r="A4193" i="8" s="1"/>
  <c r="A4194" i="8" s="1"/>
  <c r="A4195" i="8" s="1"/>
  <c r="A4196" i="8" s="1"/>
  <c r="A4197" i="8" s="1"/>
  <c r="A4198" i="8" s="1"/>
  <c r="A4199" i="8" s="1"/>
  <c r="A4200" i="8" s="1"/>
  <c r="A4201" i="8" s="1"/>
  <c r="A4202" i="8" s="1"/>
  <c r="A4203" i="8" s="1"/>
  <c r="A4204" i="8" s="1"/>
  <c r="A4205" i="8" s="1"/>
  <c r="A4206" i="8" s="1"/>
  <c r="A4207" i="8" s="1"/>
  <c r="A4208" i="8" s="1"/>
  <c r="A4209" i="8" s="1"/>
  <c r="A4210" i="8" s="1"/>
  <c r="A4211" i="8" s="1"/>
  <c r="A4212" i="8" s="1"/>
  <c r="A4213" i="8" s="1"/>
  <c r="A4214" i="8" s="1"/>
  <c r="A4215" i="8" s="1"/>
  <c r="A4216" i="8" s="1"/>
  <c r="A4217" i="8" s="1"/>
  <c r="A4218" i="8" s="1"/>
  <c r="A4219" i="8" s="1"/>
  <c r="A4220" i="8" s="1"/>
  <c r="A4221" i="8" s="1"/>
  <c r="A4222" i="8" s="1"/>
  <c r="A4223" i="8" s="1"/>
  <c r="A4224" i="8" s="1"/>
  <c r="A4225" i="8" s="1"/>
  <c r="A4226" i="8" s="1"/>
  <c r="A4227" i="8" s="1"/>
  <c r="A4228" i="8" s="1"/>
  <c r="A4229" i="8" s="1"/>
  <c r="A4230" i="8" s="1"/>
  <c r="A4231" i="8" s="1"/>
  <c r="A4232" i="8" s="1"/>
  <c r="A4233" i="8" s="1"/>
  <c r="A4234" i="8" s="1"/>
  <c r="A4235" i="8" l="1"/>
  <c r="A4236" i="8" s="1"/>
  <c r="A4237" i="8" s="1"/>
  <c r="A4238" i="8" s="1"/>
  <c r="A4239" i="8" s="1"/>
  <c r="A4240" i="8" s="1"/>
  <c r="A4241" i="8" s="1"/>
  <c r="A4242" i="8" s="1"/>
  <c r="A4243" i="8" s="1"/>
  <c r="A4244" i="8" s="1"/>
  <c r="A4245" i="8" s="1"/>
  <c r="A4246" i="8" s="1"/>
  <c r="A4247" i="8" s="1"/>
  <c r="A4248" i="8" s="1"/>
  <c r="A4249" i="8" s="1"/>
  <c r="A4250" i="8" s="1"/>
  <c r="A4251" i="8" s="1"/>
  <c r="A4252" i="8" s="1"/>
  <c r="A4253" i="8" s="1"/>
  <c r="A4254" i="8" s="1"/>
  <c r="A4255" i="8" s="1"/>
  <c r="A4256" i="8" s="1"/>
  <c r="A4257" i="8" s="1"/>
  <c r="A4258" i="8" s="1"/>
  <c r="A4259" i="8" s="1"/>
  <c r="A4260" i="8" s="1"/>
  <c r="A4261" i="8" s="1"/>
  <c r="A4262" i="8" s="1"/>
  <c r="A4263" i="8" s="1"/>
  <c r="A4264" i="8" s="1"/>
  <c r="A4265" i="8" s="1"/>
  <c r="A4266" i="8" s="1"/>
  <c r="A4267" i="8" s="1"/>
  <c r="A4268" i="8" s="1"/>
  <c r="A4269" i="8" s="1"/>
  <c r="A4270" i="8" s="1"/>
  <c r="A4271" i="8" s="1"/>
  <c r="A4272" i="8" s="1"/>
  <c r="A4273" i="8" s="1"/>
  <c r="A4274" i="8" s="1"/>
  <c r="A4275" i="8" s="1"/>
  <c r="A4276" i="8" s="1"/>
  <c r="A4277" i="8" s="1"/>
  <c r="A4278" i="8" s="1"/>
  <c r="A4279" i="8" s="1"/>
  <c r="A4280" i="8" s="1"/>
  <c r="A4281" i="8" s="1"/>
  <c r="A4282" i="8" s="1"/>
  <c r="A4283" i="8" s="1"/>
  <c r="A4284" i="8" s="1"/>
  <c r="A4285" i="8" s="1"/>
  <c r="A4286" i="8" s="1"/>
  <c r="A4287" i="8" s="1"/>
  <c r="A4288" i="8" s="1"/>
  <c r="A4289" i="8" s="1"/>
  <c r="A4290" i="8" s="1"/>
  <c r="A4291" i="8" s="1"/>
  <c r="A4292" i="8" s="1"/>
  <c r="A4293" i="8" s="1"/>
  <c r="A4294" i="8" s="1"/>
  <c r="A4295" i="8" s="1"/>
  <c r="A4296" i="8" s="1"/>
  <c r="A4297" i="8" s="1"/>
  <c r="A4298" i="8" s="1"/>
  <c r="A4299" i="8" s="1"/>
  <c r="A4300" i="8" s="1"/>
  <c r="A4301" i="8" s="1"/>
  <c r="A4302" i="8" s="1"/>
  <c r="A4303" i="8" s="1"/>
  <c r="A4304" i="8" s="1"/>
  <c r="A4305" i="8" s="1"/>
  <c r="A4306" i="8" s="1"/>
  <c r="A4307" i="8" s="1"/>
  <c r="A4308" i="8" s="1"/>
  <c r="A4309" i="8" s="1"/>
  <c r="A4310" i="8" s="1"/>
  <c r="A4311" i="8" s="1"/>
  <c r="A4312" i="8" s="1"/>
  <c r="A4313" i="8" s="1"/>
  <c r="A4314" i="8" s="1"/>
  <c r="A4315" i="8" s="1"/>
  <c r="A4316" i="8" s="1"/>
  <c r="A4317" i="8" s="1"/>
  <c r="A4318" i="8" s="1"/>
  <c r="A4319" i="8" s="1"/>
  <c r="A4320" i="8" s="1"/>
  <c r="A4321" i="8" s="1"/>
  <c r="A4322" i="8" s="1"/>
  <c r="A4323" i="8" s="1"/>
  <c r="A4324" i="8" s="1"/>
  <c r="A4325" i="8" s="1"/>
  <c r="A4326" i="8" s="1"/>
  <c r="A4327" i="8" s="1"/>
  <c r="A4328" i="8" s="1"/>
  <c r="A4329" i="8" s="1"/>
  <c r="A4330" i="8" s="1"/>
  <c r="A4331" i="8" s="1"/>
  <c r="A4332" i="8" s="1"/>
  <c r="A4333" i="8" s="1"/>
  <c r="A4334" i="8" s="1"/>
  <c r="A4335" i="8" s="1"/>
  <c r="A4336" i="8" s="1"/>
  <c r="A4337" i="8" s="1"/>
  <c r="A4338" i="8" s="1"/>
  <c r="A4339" i="8" s="1"/>
  <c r="A4340" i="8" s="1"/>
  <c r="A4341" i="8" s="1"/>
  <c r="A4342" i="8" s="1"/>
  <c r="A4343" i="8" s="1"/>
  <c r="A4344" i="8" s="1"/>
  <c r="A4345" i="8" s="1"/>
  <c r="A4346" i="8" s="1"/>
  <c r="A4347" i="8" s="1"/>
  <c r="A4348" i="8" s="1"/>
  <c r="A4349" i="8" s="1"/>
  <c r="A4350" i="8" s="1"/>
  <c r="A4351" i="8" s="1"/>
  <c r="A4352" i="8" s="1"/>
  <c r="A4353" i="8" s="1"/>
  <c r="A4354" i="8" s="1"/>
  <c r="A4355" i="8" s="1"/>
  <c r="A4356" i="8" s="1"/>
  <c r="A4357" i="8" s="1"/>
  <c r="A4358" i="8" s="1"/>
  <c r="A4359" i="8" s="1"/>
  <c r="A4360" i="8" s="1"/>
  <c r="A4361" i="8" s="1"/>
  <c r="A4362" i="8" s="1"/>
  <c r="A4363" i="8" s="1"/>
  <c r="A4364" i="8" s="1"/>
  <c r="A4365" i="8" s="1"/>
  <c r="A4366" i="8" s="1"/>
  <c r="A4367" i="8" s="1"/>
  <c r="A4368" i="8" s="1"/>
  <c r="A4369" i="8" s="1"/>
  <c r="A4370" i="8" s="1"/>
  <c r="A4371" i="8" s="1"/>
  <c r="A4372" i="8" s="1"/>
  <c r="A4373" i="8" s="1"/>
  <c r="A4374" i="8" s="1"/>
  <c r="A4375" i="8" s="1"/>
  <c r="A4376" i="8" s="1"/>
  <c r="A4377" i="8" s="1"/>
  <c r="A4378" i="8" s="1"/>
  <c r="A4379" i="8" s="1"/>
  <c r="A4380" i="8" s="1"/>
  <c r="A4381" i="8" s="1"/>
  <c r="A4382" i="8" s="1"/>
  <c r="A4383" i="8" s="1"/>
  <c r="A4384" i="8" s="1"/>
  <c r="A4385" i="8" s="1"/>
  <c r="A4386" i="8" s="1"/>
  <c r="A4387" i="8" s="1"/>
  <c r="A4388" i="8" s="1"/>
  <c r="A4389" i="8" s="1"/>
  <c r="A4390" i="8" s="1"/>
  <c r="A4391" i="8" s="1"/>
  <c r="A4392" i="8" s="1"/>
  <c r="A4393" i="8" s="1"/>
  <c r="A4394" i="8" s="1"/>
  <c r="A4395" i="8" s="1"/>
  <c r="A4396" i="8" s="1"/>
  <c r="A4397" i="8" s="1"/>
  <c r="A4398" i="8" s="1"/>
  <c r="A4399" i="8" s="1"/>
  <c r="A4400" i="8" s="1"/>
  <c r="A4401" i="8" s="1"/>
  <c r="A4402" i="8" s="1"/>
  <c r="A4403" i="8" s="1"/>
  <c r="A4404" i="8" s="1"/>
  <c r="A4405" i="8" s="1"/>
  <c r="A4406" i="8" s="1"/>
  <c r="A4407" i="8" s="1"/>
  <c r="A4408" i="8" s="1"/>
  <c r="A4409" i="8" s="1"/>
  <c r="A4410" i="8" s="1"/>
  <c r="A4411" i="8" s="1"/>
  <c r="A4412" i="8" s="1"/>
  <c r="A4413" i="8" s="1"/>
  <c r="A4414" i="8" s="1"/>
  <c r="A4415" i="8" s="1"/>
  <c r="A4416" i="8" s="1"/>
  <c r="A4417" i="8" s="1"/>
  <c r="A4418" i="8" s="1"/>
  <c r="A4419" i="8" s="1"/>
  <c r="A4420" i="8" s="1"/>
  <c r="A4421" i="8" s="1"/>
  <c r="A4422" i="8" s="1"/>
  <c r="A4423" i="8" s="1"/>
  <c r="A4424" i="8" s="1"/>
  <c r="A4425" i="8" s="1"/>
  <c r="A4426" i="8" s="1"/>
  <c r="A4427" i="8" s="1"/>
  <c r="A4428" i="8" s="1"/>
  <c r="A4429" i="8" s="1"/>
  <c r="A4430" i="8" s="1"/>
  <c r="A4431" i="8" s="1"/>
  <c r="A4432" i="8" s="1"/>
  <c r="A4433" i="8" s="1"/>
  <c r="A4434" i="8" s="1"/>
  <c r="A4435" i="8" s="1"/>
  <c r="A4436" i="8" s="1"/>
  <c r="A4437" i="8" s="1"/>
  <c r="A4438" i="8" s="1"/>
  <c r="A4439" i="8" s="1"/>
  <c r="A4440" i="8" s="1"/>
  <c r="A4441" i="8" s="1"/>
  <c r="A4442" i="8" s="1"/>
  <c r="A4443" i="8" s="1"/>
  <c r="A4444" i="8" s="1"/>
  <c r="A4445" i="8" s="1"/>
  <c r="A4446" i="8" s="1"/>
  <c r="A4447" i="8" s="1"/>
  <c r="A4448" i="8" s="1"/>
  <c r="A4449" i="8" s="1"/>
  <c r="A4450" i="8" s="1"/>
  <c r="A4451" i="8" s="1"/>
  <c r="A4452" i="8" s="1"/>
  <c r="A4453" i="8" s="1"/>
  <c r="A4454" i="8" s="1"/>
  <c r="A4455" i="8" s="1"/>
  <c r="A4456" i="8" s="1"/>
  <c r="A4457" i="8" s="1"/>
  <c r="A4458" i="8" s="1"/>
  <c r="A4459" i="8" s="1"/>
  <c r="A4460" i="8" s="1"/>
  <c r="A4461" i="8" s="1"/>
  <c r="A4462" i="8" s="1"/>
  <c r="A4463" i="8" s="1"/>
  <c r="A4464" i="8" s="1"/>
  <c r="A4465" i="8" s="1"/>
  <c r="A4466" i="8" s="1"/>
  <c r="A4467" i="8" s="1"/>
  <c r="A4468" i="8" s="1"/>
  <c r="A4469" i="8" s="1"/>
  <c r="A4470" i="8" s="1"/>
  <c r="A4471" i="8" s="1"/>
  <c r="A4472" i="8" s="1"/>
  <c r="A4473" i="8" s="1"/>
  <c r="A4474" i="8" s="1"/>
  <c r="A4475" i="8" s="1"/>
  <c r="A4476" i="8" s="1"/>
  <c r="A4477" i="8" s="1"/>
  <c r="A4478" i="8" s="1"/>
  <c r="A4479" i="8" s="1"/>
  <c r="A4480" i="8" s="1"/>
  <c r="A4481" i="8" s="1"/>
  <c r="A4482" i="8" s="1"/>
  <c r="A4483" i="8" s="1"/>
  <c r="A4484" i="8" s="1"/>
  <c r="A4485" i="8" s="1"/>
  <c r="A4486" i="8" s="1"/>
  <c r="A4487" i="8" s="1"/>
  <c r="A4488" i="8" s="1"/>
  <c r="A4489" i="8" s="1"/>
  <c r="A4490" i="8" s="1"/>
  <c r="A4491" i="8" s="1"/>
  <c r="A4492" i="8" s="1"/>
  <c r="A4493" i="8" s="1"/>
  <c r="A4494" i="8" s="1"/>
  <c r="A4495" i="8" s="1"/>
  <c r="A4496" i="8" s="1"/>
  <c r="A4497" i="8" s="1"/>
  <c r="A4498" i="8" s="1"/>
  <c r="A4499" i="8" s="1"/>
  <c r="A4500" i="8" s="1"/>
  <c r="A4501" i="8" s="1"/>
  <c r="A4502" i="8" s="1"/>
  <c r="A4503" i="8" s="1"/>
  <c r="A4504" i="8" s="1"/>
  <c r="A4505" i="8" s="1"/>
  <c r="A4506" i="8" s="1"/>
  <c r="A4507" i="8" s="1"/>
  <c r="A4508" i="8" s="1"/>
  <c r="A4509" i="8" s="1"/>
  <c r="A4510" i="8" s="1"/>
  <c r="A4511" i="8" s="1"/>
  <c r="A4512" i="8" s="1"/>
  <c r="A4513" i="8" s="1"/>
  <c r="A4514" i="8" s="1"/>
  <c r="A4515" i="8" s="1"/>
  <c r="A4516" i="8" s="1"/>
  <c r="A4517" i="8" s="1"/>
  <c r="A4518" i="8" s="1"/>
  <c r="A4519" i="8" s="1"/>
  <c r="A4520" i="8" s="1"/>
  <c r="A4521" i="8" s="1"/>
  <c r="A4522" i="8" s="1"/>
  <c r="A4523" i="8" s="1"/>
  <c r="A4524" i="8" s="1"/>
  <c r="A4525" i="8" s="1"/>
  <c r="A4526" i="8" s="1"/>
  <c r="A4527" i="8" s="1"/>
  <c r="A4528" i="8" s="1"/>
  <c r="A4529" i="8" s="1"/>
  <c r="A4530" i="8" s="1"/>
  <c r="A4531" i="8" s="1"/>
  <c r="A4532" i="8" s="1"/>
  <c r="A4533" i="8" s="1"/>
  <c r="A4534" i="8" s="1"/>
  <c r="A4535" i="8" s="1"/>
  <c r="A4536" i="8" s="1"/>
  <c r="A4537" i="8" s="1"/>
  <c r="A4538" i="8" s="1"/>
  <c r="A4539" i="8" s="1"/>
  <c r="A4540" i="8" s="1"/>
  <c r="A4541" i="8" s="1"/>
  <c r="A4542" i="8" s="1"/>
  <c r="A4543" i="8" s="1"/>
  <c r="A4544" i="8" s="1"/>
  <c r="A4545" i="8" s="1"/>
  <c r="A4546" i="8" s="1"/>
  <c r="A4547" i="8" s="1"/>
  <c r="A4548" i="8" s="1"/>
  <c r="A4549" i="8" s="1"/>
  <c r="A4550" i="8" s="1"/>
  <c r="A4551" i="8" s="1"/>
  <c r="A4552" i="8" s="1"/>
  <c r="A4553" i="8" s="1"/>
  <c r="A4554" i="8" s="1"/>
  <c r="A4555" i="8" s="1"/>
  <c r="A4556" i="8" s="1"/>
  <c r="A4557" i="8" s="1"/>
  <c r="A4558" i="8" s="1"/>
  <c r="A4559" i="8" s="1"/>
  <c r="A4560" i="8" s="1"/>
  <c r="A4561" i="8" s="1"/>
  <c r="A4562" i="8" s="1"/>
  <c r="A4563" i="8" s="1"/>
  <c r="A4564" i="8" s="1"/>
  <c r="A4565" i="8" s="1"/>
  <c r="A4566" i="8" s="1"/>
  <c r="A4567" i="8" s="1"/>
  <c r="A4568" i="8" s="1"/>
  <c r="A4569" i="8" s="1"/>
  <c r="A4570" i="8" s="1"/>
  <c r="A4571" i="8" s="1"/>
  <c r="A4572" i="8" s="1"/>
  <c r="A4573" i="8" s="1"/>
  <c r="A4574" i="8" s="1"/>
  <c r="A4575" i="8" s="1"/>
  <c r="A4576" i="8" s="1"/>
  <c r="A4577" i="8" s="1"/>
  <c r="A4578" i="8" s="1"/>
  <c r="A4579" i="8" s="1"/>
  <c r="A4580" i="8" s="1"/>
  <c r="A4581" i="8" s="1"/>
  <c r="A4582" i="8" s="1"/>
  <c r="A4583" i="8" s="1"/>
  <c r="A4584" i="8" s="1"/>
  <c r="A4585" i="8" s="1"/>
  <c r="A4586" i="8" s="1"/>
  <c r="A4587" i="8" s="1"/>
  <c r="A4588" i="8" s="1"/>
  <c r="A4589" i="8" s="1"/>
  <c r="A4590" i="8" s="1"/>
  <c r="A4591" i="8" s="1"/>
  <c r="A4592" i="8" s="1"/>
  <c r="A4593" i="8" s="1"/>
  <c r="A4594" i="8" s="1"/>
  <c r="A4595" i="8" s="1"/>
  <c r="A4596" i="8" s="1"/>
  <c r="A4597" i="8" s="1"/>
  <c r="A4598" i="8" s="1"/>
  <c r="A4599" i="8" s="1"/>
  <c r="A4600" i="8" s="1"/>
  <c r="A4601" i="8" s="1"/>
  <c r="A4602" i="8" s="1"/>
  <c r="A4603" i="8" s="1"/>
  <c r="A4604" i="8" s="1"/>
  <c r="A4605" i="8" s="1"/>
  <c r="A4606" i="8" s="1"/>
  <c r="A4607" i="8" s="1"/>
  <c r="A4608" i="8" s="1"/>
  <c r="A4609" i="8" s="1"/>
  <c r="A4610" i="8" s="1"/>
  <c r="A4611" i="8" s="1"/>
  <c r="A4612" i="8" s="1"/>
  <c r="A4613" i="8" s="1"/>
  <c r="A4614" i="8" s="1"/>
  <c r="A4615" i="8" s="1"/>
  <c r="A4616" i="8" s="1"/>
  <c r="A4617" i="8" s="1"/>
  <c r="A4618" i="8" s="1"/>
  <c r="A4619" i="8" s="1"/>
  <c r="A4620" i="8" s="1"/>
  <c r="A4621" i="8" s="1"/>
  <c r="A4622" i="8" s="1"/>
  <c r="A4623" i="8" s="1"/>
  <c r="A4624" i="8" s="1"/>
  <c r="A4625" i="8" s="1"/>
  <c r="A4626" i="8" s="1"/>
  <c r="A4627" i="8" s="1"/>
  <c r="A4628" i="8" s="1"/>
  <c r="A4629" i="8" s="1"/>
  <c r="A4630" i="8" s="1"/>
  <c r="A4631" i="8" s="1"/>
  <c r="A4632" i="8" s="1"/>
  <c r="A4633" i="8" s="1"/>
  <c r="A4634" i="8" s="1"/>
  <c r="A4635" i="8" s="1"/>
  <c r="A4636" i="8" s="1"/>
  <c r="A4637" i="8" s="1"/>
  <c r="A4638" i="8" s="1"/>
  <c r="A4639" i="8" s="1"/>
  <c r="A4640" i="8" s="1"/>
  <c r="A4641" i="8" s="1"/>
  <c r="A4642" i="8" s="1"/>
  <c r="A4643" i="8" s="1"/>
  <c r="A4644" i="8" s="1"/>
  <c r="A4645" i="8" s="1"/>
  <c r="A4646" i="8" s="1"/>
  <c r="A4647" i="8" s="1"/>
  <c r="A4648" i="8" s="1"/>
  <c r="A4649" i="8" s="1"/>
  <c r="A4650" i="8" s="1"/>
  <c r="A4651" i="8" s="1"/>
  <c r="A4652" i="8" s="1"/>
  <c r="A4653" i="8" s="1"/>
  <c r="A4654" i="8" s="1"/>
  <c r="A4655" i="8" s="1"/>
  <c r="A4656" i="8" s="1"/>
  <c r="A4657" i="8" s="1"/>
  <c r="A4658" i="8" s="1"/>
  <c r="A4659" i="8" s="1"/>
  <c r="A4660" i="8" s="1"/>
  <c r="A4661" i="8" s="1"/>
  <c r="A4662" i="8" s="1"/>
  <c r="A4663" i="8" s="1"/>
  <c r="A4664" i="8" s="1"/>
  <c r="A4665" i="8" s="1"/>
  <c r="A4666" i="8" s="1"/>
  <c r="A4667" i="8" s="1"/>
  <c r="A4668" i="8" s="1"/>
  <c r="A4669" i="8" s="1"/>
  <c r="A4670" i="8" s="1"/>
  <c r="A4671" i="8" s="1"/>
  <c r="A4672" i="8" s="1"/>
  <c r="A4673" i="8" s="1"/>
  <c r="A4674" i="8" s="1"/>
  <c r="A4675" i="8" s="1"/>
  <c r="A4676" i="8" s="1"/>
  <c r="A4677" i="8" s="1"/>
  <c r="A4678" i="8" s="1"/>
  <c r="A4679" i="8" s="1"/>
  <c r="A4680" i="8" s="1"/>
  <c r="A4681" i="8" s="1"/>
  <c r="A4682" i="8" s="1"/>
  <c r="A4683" i="8" s="1"/>
  <c r="A4684" i="8" s="1"/>
  <c r="A4685" i="8" s="1"/>
  <c r="A4686" i="8" s="1"/>
  <c r="A4687" i="8" s="1"/>
  <c r="A4688" i="8" s="1"/>
  <c r="A4689" i="8" s="1"/>
  <c r="A4690" i="8" s="1"/>
  <c r="A4691" i="8" s="1"/>
  <c r="A4692" i="8" s="1"/>
  <c r="A4693" i="8" s="1"/>
  <c r="A4694" i="8" s="1"/>
  <c r="A4695" i="8" s="1"/>
  <c r="A4696" i="8" s="1"/>
  <c r="A4697" i="8" s="1"/>
  <c r="A4698" i="8" s="1"/>
  <c r="A4699" i="8" s="1"/>
  <c r="A4700" i="8" s="1"/>
  <c r="A4701" i="8" s="1"/>
  <c r="A4702" i="8" s="1"/>
  <c r="A4703" i="8" s="1"/>
  <c r="A4704" i="8" s="1"/>
  <c r="A4705" i="8" s="1"/>
  <c r="A4706" i="8" s="1"/>
  <c r="A4707" i="8" s="1"/>
  <c r="A4708" i="8" s="1"/>
  <c r="A4709" i="8" s="1"/>
  <c r="A4710" i="8" s="1"/>
  <c r="A4711" i="8" s="1"/>
  <c r="A4712" i="8" s="1"/>
  <c r="A4713" i="8" s="1"/>
  <c r="A4714" i="8" s="1"/>
  <c r="A4715" i="8" s="1"/>
  <c r="A4716" i="8" s="1"/>
  <c r="A4717" i="8" s="1"/>
  <c r="A4718" i="8" s="1"/>
  <c r="A4719" i="8" s="1"/>
  <c r="A4720" i="8" s="1"/>
  <c r="A4721" i="8" s="1"/>
  <c r="A4722" i="8" s="1"/>
  <c r="A4723" i="8" s="1"/>
  <c r="A4724" i="8" s="1"/>
  <c r="A4725" i="8" s="1"/>
  <c r="A4726" i="8" s="1"/>
  <c r="A4727" i="8" s="1"/>
  <c r="A4728" i="8" s="1"/>
  <c r="A4729" i="8" s="1"/>
  <c r="A4730" i="8" s="1"/>
  <c r="A4731" i="8" s="1"/>
  <c r="A4732" i="8" s="1"/>
  <c r="A4733" i="8" s="1"/>
  <c r="A4734" i="8" s="1"/>
  <c r="A4735" i="8" s="1"/>
  <c r="A4736" i="8" s="1"/>
  <c r="A4737" i="8" s="1"/>
  <c r="A4738" i="8" s="1"/>
  <c r="A4739" i="8" s="1"/>
  <c r="A4740" i="8" s="1"/>
  <c r="A4741" i="8" s="1"/>
  <c r="A4742" i="8" s="1"/>
  <c r="A4743" i="8" s="1"/>
  <c r="A4744" i="8" s="1"/>
  <c r="A4745" i="8" s="1"/>
  <c r="A4746" i="8" s="1"/>
  <c r="A4747" i="8" s="1"/>
  <c r="A4748" i="8" s="1"/>
  <c r="A4749" i="8" s="1"/>
  <c r="A4750" i="8" s="1"/>
  <c r="A4751" i="8" s="1"/>
  <c r="A4752" i="8" s="1"/>
  <c r="A4753" i="8" s="1"/>
  <c r="A4754" i="8" s="1"/>
  <c r="A4755" i="8" s="1"/>
  <c r="A4756" i="8" s="1"/>
  <c r="A4757" i="8" s="1"/>
  <c r="A4758" i="8" s="1"/>
  <c r="A4759" i="8" s="1"/>
  <c r="A4760" i="8" s="1"/>
  <c r="A4761" i="8" s="1"/>
  <c r="A4762" i="8" s="1"/>
  <c r="A4763" i="8" s="1"/>
  <c r="A4764" i="8" s="1"/>
  <c r="A4765" i="8" s="1"/>
  <c r="A4766" i="8" s="1"/>
  <c r="A4767" i="8" s="1"/>
  <c r="A4768" i="8" s="1"/>
  <c r="A4769" i="8" s="1"/>
  <c r="A4770" i="8" s="1"/>
  <c r="A4771" i="8" s="1"/>
  <c r="A4772" i="8" s="1"/>
  <c r="A4773" i="8" s="1"/>
  <c r="A4774" i="8" s="1"/>
  <c r="A4775" i="8" s="1"/>
  <c r="A4776" i="8" s="1"/>
  <c r="A4777" i="8" s="1"/>
  <c r="A4778" i="8" s="1"/>
  <c r="A4779" i="8" s="1"/>
  <c r="A4780" i="8" s="1"/>
  <c r="A4781" i="8" s="1"/>
  <c r="A4782" i="8" s="1"/>
  <c r="A4783" i="8" s="1"/>
  <c r="A4784" i="8" s="1"/>
  <c r="A4785" i="8" s="1"/>
  <c r="A4786" i="8" s="1"/>
  <c r="A4787" i="8" s="1"/>
  <c r="A4788" i="8" s="1"/>
  <c r="A4789" i="8" s="1"/>
  <c r="A4790" i="8" s="1"/>
  <c r="A4791" i="8" s="1"/>
  <c r="A4792" i="8" s="1"/>
  <c r="A4793" i="8" s="1"/>
  <c r="A4794" i="8" s="1"/>
  <c r="A4795" i="8" s="1"/>
  <c r="A4796" i="8" s="1"/>
  <c r="A4797" i="8" s="1"/>
  <c r="A4798" i="8" s="1"/>
  <c r="A4799" i="8" s="1"/>
  <c r="A4800" i="8" s="1"/>
  <c r="A4801" i="8" s="1"/>
  <c r="A4802" i="8" s="1"/>
  <c r="A4803" i="8" s="1"/>
  <c r="A4804" i="8" s="1"/>
  <c r="A4805" i="8" s="1"/>
  <c r="A4806" i="8" s="1"/>
  <c r="A4807" i="8" s="1"/>
  <c r="A4808" i="8" s="1"/>
  <c r="A4809" i="8" s="1"/>
  <c r="A4810" i="8" s="1"/>
  <c r="A4811" i="8" s="1"/>
  <c r="A4812" i="8" s="1"/>
  <c r="A4813" i="8" s="1"/>
  <c r="A4814" i="8" s="1"/>
  <c r="A4815" i="8" s="1"/>
  <c r="A4816" i="8" s="1"/>
  <c r="A4817" i="8" s="1"/>
  <c r="A4818" i="8" s="1"/>
  <c r="A4819" i="8" s="1"/>
  <c r="A4820" i="8" s="1"/>
  <c r="A4821" i="8" s="1"/>
  <c r="A4822" i="8" s="1"/>
  <c r="A4823" i="8" s="1"/>
  <c r="A4824" i="8" s="1"/>
  <c r="A4825" i="8" s="1"/>
  <c r="A4826" i="8" s="1"/>
  <c r="A4827" i="8" s="1"/>
  <c r="A4828" i="8" s="1"/>
  <c r="A4829" i="8" s="1"/>
  <c r="A4830" i="8" s="1"/>
  <c r="A4831" i="8" s="1"/>
  <c r="A4832" i="8" s="1"/>
  <c r="A4833" i="8" s="1"/>
  <c r="A4834" i="8" s="1"/>
  <c r="A4835" i="8" s="1"/>
  <c r="A4836" i="8" s="1"/>
  <c r="A4837" i="8" s="1"/>
  <c r="A4838" i="8" s="1"/>
  <c r="A4839" i="8" s="1"/>
  <c r="A4840" i="8" s="1"/>
  <c r="A4841" i="8" s="1"/>
  <c r="A4842" i="8" s="1"/>
  <c r="A4843" i="8" s="1"/>
  <c r="A4844" i="8" s="1"/>
  <c r="A4845" i="8" s="1"/>
  <c r="A4846" i="8" s="1"/>
  <c r="A4847" i="8" s="1"/>
  <c r="A4848" i="8" s="1"/>
  <c r="A4849" i="8" s="1"/>
  <c r="A4850" i="8" s="1"/>
  <c r="A4851" i="8" s="1"/>
  <c r="A4852" i="8" s="1"/>
  <c r="A4853" i="8" s="1"/>
  <c r="A4854" i="8" s="1"/>
  <c r="A4855" i="8" s="1"/>
  <c r="A4856" i="8" s="1"/>
  <c r="A4857" i="8" s="1"/>
  <c r="A4858" i="8" s="1"/>
  <c r="A4859" i="8" s="1"/>
  <c r="A4860" i="8" s="1"/>
  <c r="A4861" i="8" s="1"/>
  <c r="A4862" i="8" s="1"/>
  <c r="A4863" i="8" s="1"/>
  <c r="A4864" i="8" s="1"/>
  <c r="A4865" i="8" s="1"/>
  <c r="A4866" i="8" s="1"/>
  <c r="A4867" i="8" s="1"/>
  <c r="A4868" i="8" s="1"/>
  <c r="A4869" i="8" s="1"/>
  <c r="A4870" i="8" s="1"/>
  <c r="A4871" i="8" s="1"/>
  <c r="A4872" i="8" s="1"/>
  <c r="A4873" i="8" s="1"/>
  <c r="A4874" i="8" s="1"/>
  <c r="A4875" i="8" s="1"/>
  <c r="A4876" i="8" s="1"/>
  <c r="A4877" i="8" s="1"/>
  <c r="A4878" i="8" s="1"/>
  <c r="A4879" i="8" s="1"/>
  <c r="A4880" i="8" s="1"/>
  <c r="A4881" i="8" s="1"/>
  <c r="A4882" i="8" s="1"/>
  <c r="A4883" i="8" s="1"/>
  <c r="A4884" i="8" s="1"/>
  <c r="A4885" i="8" s="1"/>
  <c r="A4886" i="8" s="1"/>
  <c r="A4887" i="8" s="1"/>
  <c r="A4888" i="8" s="1"/>
  <c r="A4889" i="8" s="1"/>
  <c r="A4890" i="8" s="1"/>
  <c r="A4891" i="8" s="1"/>
  <c r="A4892" i="8" s="1"/>
  <c r="A4893" i="8" s="1"/>
  <c r="A4894" i="8" s="1"/>
  <c r="A4895" i="8" s="1"/>
  <c r="A4896" i="8" s="1"/>
  <c r="A4897" i="8" s="1"/>
  <c r="A4898" i="8" s="1"/>
  <c r="A4899" i="8" s="1"/>
  <c r="A4900" i="8" s="1"/>
  <c r="A4901" i="8" s="1"/>
  <c r="A4902" i="8" s="1"/>
  <c r="A4903" i="8" s="1"/>
  <c r="A4904" i="8" s="1"/>
  <c r="A4905" i="8" s="1"/>
  <c r="A4906" i="8" s="1"/>
  <c r="A4907" i="8" s="1"/>
  <c r="A4908" i="8" s="1"/>
  <c r="A4909" i="8" s="1"/>
  <c r="A4910" i="8" s="1"/>
  <c r="A4911" i="8" s="1"/>
  <c r="A4912" i="8" s="1"/>
  <c r="A4913" i="8" s="1"/>
  <c r="A4914" i="8" s="1"/>
  <c r="A4915" i="8" s="1"/>
  <c r="A4916" i="8" s="1"/>
  <c r="A4917" i="8" s="1"/>
  <c r="A4918" i="8" s="1"/>
  <c r="A4919" i="8" s="1"/>
  <c r="A4920" i="8" s="1"/>
  <c r="A4921" i="8" s="1"/>
  <c r="A4922" i="8" s="1"/>
  <c r="A4923" i="8" s="1"/>
  <c r="A4924" i="8" s="1"/>
  <c r="A4925" i="8" s="1"/>
  <c r="A4926" i="8" s="1"/>
  <c r="A4927" i="8" s="1"/>
  <c r="A4928" i="8" s="1"/>
  <c r="A4929" i="8" s="1"/>
  <c r="A4930" i="8" s="1"/>
  <c r="A4931" i="8" s="1"/>
  <c r="A4932" i="8" s="1"/>
  <c r="A4933" i="8" s="1"/>
  <c r="A4934" i="8" s="1"/>
  <c r="A4935" i="8" s="1"/>
  <c r="A4936" i="8" s="1"/>
  <c r="A4937" i="8" s="1"/>
  <c r="A4938" i="8" s="1"/>
  <c r="A4939" i="8" s="1"/>
  <c r="A4940" i="8" s="1"/>
  <c r="A4941" i="8" s="1"/>
  <c r="A4942" i="8" s="1"/>
  <c r="A4943" i="8" s="1"/>
  <c r="A4944" i="8" s="1"/>
  <c r="A4945" i="8" s="1"/>
  <c r="A4946" i="8" s="1"/>
  <c r="A4947" i="8" s="1"/>
  <c r="A4948" i="8" s="1"/>
  <c r="A4949" i="8" s="1"/>
  <c r="A4950" i="8" s="1"/>
  <c r="A4951" i="8" s="1"/>
  <c r="A4952" i="8" s="1"/>
  <c r="A4953" i="8" s="1"/>
  <c r="A4954" i="8" s="1"/>
  <c r="A4955" i="8" s="1"/>
  <c r="A4956" i="8" s="1"/>
  <c r="A4957" i="8" s="1"/>
  <c r="A4958" i="8" s="1"/>
  <c r="A4959" i="8" s="1"/>
  <c r="A4960" i="8" s="1"/>
  <c r="A4961" i="8" s="1"/>
  <c r="A4962" i="8" s="1"/>
  <c r="A4963" i="8" s="1"/>
  <c r="A4964" i="8" s="1"/>
  <c r="A4965" i="8" s="1"/>
  <c r="A4966" i="8" s="1"/>
  <c r="A4967" i="8" s="1"/>
  <c r="A4968" i="8" s="1"/>
  <c r="A4969" i="8" s="1"/>
  <c r="A4970" i="8" s="1"/>
  <c r="A4971" i="8" s="1"/>
  <c r="A4972" i="8" s="1"/>
  <c r="A4973" i="8" s="1"/>
  <c r="A4974" i="8" s="1"/>
  <c r="A4975" i="8" s="1"/>
  <c r="A4976" i="8" s="1"/>
  <c r="A4977" i="8" s="1"/>
  <c r="A4978" i="8" s="1"/>
  <c r="A4979" i="8" s="1"/>
  <c r="A4980" i="8" s="1"/>
  <c r="A4981" i="8" s="1"/>
  <c r="A4982" i="8" s="1"/>
  <c r="A4983" i="8" s="1"/>
  <c r="A4984" i="8" s="1"/>
  <c r="A4985" i="8" s="1"/>
  <c r="A4986" i="8" s="1"/>
  <c r="A4987" i="8" s="1"/>
  <c r="A4988" i="8" s="1"/>
  <c r="A4989" i="8" s="1"/>
  <c r="A4990" i="8" s="1"/>
  <c r="A4991" i="8" s="1"/>
  <c r="A4992" i="8" s="1"/>
  <c r="A4993" i="8" s="1"/>
  <c r="A4994" i="8" s="1"/>
  <c r="A4995" i="8" s="1"/>
  <c r="A4996" i="8" s="1"/>
  <c r="A4997" i="8" s="1"/>
  <c r="A4998" i="8" s="1"/>
  <c r="A4999" i="8" s="1"/>
  <c r="A5000" i="8" s="1"/>
  <c r="A5001" i="8" s="1"/>
  <c r="A5002" i="8" s="1"/>
  <c r="A5003" i="8" s="1"/>
  <c r="A5004" i="8" s="1"/>
  <c r="A5005" i="8" s="1"/>
  <c r="A5006" i="8" s="1"/>
  <c r="A5007" i="8" s="1"/>
  <c r="A5008" i="8" s="1"/>
  <c r="A5009" i="8" s="1"/>
  <c r="A5010" i="8" s="1"/>
  <c r="A5011" i="8" s="1"/>
  <c r="A5012" i="8" s="1"/>
  <c r="A5013" i="8" s="1"/>
  <c r="A5014" i="8" s="1"/>
  <c r="A5015" i="8" s="1"/>
  <c r="A5016" i="8" s="1"/>
  <c r="A5017" i="8" s="1"/>
  <c r="A5018" i="8" s="1"/>
  <c r="A5019" i="8" s="1"/>
  <c r="A5020" i="8" s="1"/>
  <c r="A5021" i="8" s="1"/>
  <c r="A5022" i="8" s="1"/>
  <c r="A5023" i="8" s="1"/>
  <c r="A5024" i="8" s="1"/>
  <c r="A5025" i="8" s="1"/>
  <c r="A5026" i="8" s="1"/>
  <c r="A5027" i="8" s="1"/>
  <c r="A5028" i="8" s="1"/>
  <c r="A5029" i="8" s="1"/>
  <c r="A5030" i="8" s="1"/>
  <c r="A5031" i="8" s="1"/>
  <c r="A5032" i="8" s="1"/>
  <c r="A5033" i="8" s="1"/>
  <c r="A5034" i="8" s="1"/>
  <c r="A5035" i="8" s="1"/>
  <c r="A5036" i="8" s="1"/>
  <c r="A5037" i="8" s="1"/>
  <c r="A5038" i="8" s="1"/>
  <c r="A5039" i="8" s="1"/>
  <c r="A5040" i="8" s="1"/>
  <c r="A5041" i="8" s="1"/>
  <c r="A5042" i="8" s="1"/>
  <c r="A5043" i="8" s="1"/>
  <c r="A5044" i="8" s="1"/>
  <c r="A5045" i="8" s="1"/>
  <c r="A5046" i="8" s="1"/>
  <c r="A5047" i="8" s="1"/>
  <c r="A5048" i="8" s="1"/>
  <c r="A5049" i="8" s="1"/>
  <c r="A5050" i="8" s="1"/>
  <c r="A5051" i="8" s="1"/>
  <c r="A5052" i="8" s="1"/>
  <c r="A5053" i="8" s="1"/>
  <c r="A5054" i="8" s="1"/>
  <c r="A5055" i="8" s="1"/>
  <c r="A5056" i="8" s="1"/>
  <c r="A5057" i="8" s="1"/>
  <c r="A5058" i="8" s="1"/>
  <c r="A5059" i="8" s="1"/>
  <c r="A5060" i="8" s="1"/>
  <c r="A5061" i="8" s="1"/>
  <c r="A5062" i="8" s="1"/>
  <c r="A5063" i="8" s="1"/>
  <c r="A5064" i="8" s="1"/>
  <c r="A5065" i="8" s="1"/>
  <c r="A5066" i="8" s="1"/>
  <c r="A5067" i="8" s="1"/>
  <c r="A5068" i="8" s="1"/>
  <c r="A5069" i="8" s="1"/>
  <c r="A5070" i="8" s="1"/>
  <c r="A5071" i="8" s="1"/>
  <c r="A5072" i="8" s="1"/>
  <c r="A5073" i="8" s="1"/>
  <c r="A5074" i="8" s="1"/>
  <c r="A5075" i="8" s="1"/>
  <c r="A5076" i="8" s="1"/>
  <c r="A5077" i="8" s="1"/>
  <c r="A5078" i="8" s="1"/>
  <c r="A5079" i="8" s="1"/>
  <c r="A5080" i="8" s="1"/>
  <c r="A5081" i="8" s="1"/>
  <c r="A5082" i="8" s="1"/>
  <c r="A5083" i="8" s="1"/>
  <c r="A5084" i="8" s="1"/>
  <c r="A5085" i="8" s="1"/>
  <c r="A5086" i="8" s="1"/>
  <c r="A5087" i="8" s="1"/>
  <c r="A5088" i="8" s="1"/>
  <c r="A5089" i="8" s="1"/>
  <c r="A5090" i="8" s="1"/>
  <c r="A5091" i="8" s="1"/>
  <c r="A5092" i="8" s="1"/>
  <c r="A5093" i="8" s="1"/>
  <c r="A5094" i="8" s="1"/>
  <c r="A5095" i="8" s="1"/>
  <c r="A5096" i="8" s="1"/>
  <c r="A5097" i="8" s="1"/>
  <c r="A5098" i="8" s="1"/>
  <c r="A5099" i="8" s="1"/>
  <c r="A5100" i="8" s="1"/>
  <c r="A5101" i="8" s="1"/>
  <c r="A5102" i="8" s="1"/>
  <c r="A5103" i="8" s="1"/>
  <c r="A5104" i="8" s="1"/>
  <c r="A5105" i="8" s="1"/>
  <c r="A5106" i="8" s="1"/>
  <c r="A5107" i="8" s="1"/>
  <c r="A5108" i="8" s="1"/>
  <c r="A5109" i="8" s="1"/>
  <c r="A5110" i="8" s="1"/>
  <c r="A5111" i="8" s="1"/>
  <c r="A5112" i="8" s="1"/>
  <c r="A5113" i="8" s="1"/>
  <c r="A5114" i="8" s="1"/>
  <c r="A5115" i="8" s="1"/>
  <c r="A5116" i="8" s="1"/>
  <c r="A5117" i="8" s="1"/>
  <c r="A5118" i="8" s="1"/>
  <c r="A5119" i="8" s="1"/>
  <c r="A5120" i="8" s="1"/>
  <c r="A5121" i="8" s="1"/>
  <c r="A5122" i="8" s="1"/>
  <c r="A5123" i="8" s="1"/>
  <c r="A5124" i="8" s="1"/>
  <c r="A5125" i="8" s="1"/>
  <c r="A5126" i="8" s="1"/>
  <c r="A5127" i="8" s="1"/>
  <c r="A5128" i="8" s="1"/>
  <c r="A5129" i="8" s="1"/>
  <c r="A5130" i="8" s="1"/>
  <c r="A5131" i="8" s="1"/>
  <c r="A5132" i="8" s="1"/>
  <c r="A5133" i="8" s="1"/>
  <c r="A5134" i="8" s="1"/>
  <c r="A5135" i="8" s="1"/>
  <c r="A5136" i="8" s="1"/>
  <c r="A5137" i="8" s="1"/>
  <c r="A5138" i="8" s="1"/>
  <c r="A5139" i="8" s="1"/>
  <c r="A5140" i="8" s="1"/>
  <c r="A5141" i="8" s="1"/>
  <c r="A5142" i="8" s="1"/>
  <c r="A5143" i="8" s="1"/>
  <c r="A5144" i="8" s="1"/>
  <c r="A5145" i="8" s="1"/>
  <c r="A5146" i="8" s="1"/>
  <c r="A5147" i="8" s="1"/>
  <c r="A5148" i="8" s="1"/>
  <c r="A5149" i="8" s="1"/>
  <c r="A5150" i="8" s="1"/>
  <c r="A5151" i="8" s="1"/>
  <c r="A5152" i="8" s="1"/>
  <c r="A5153" i="8" s="1"/>
  <c r="A5154" i="8" s="1"/>
  <c r="A5155" i="8" s="1"/>
  <c r="A5156" i="8" s="1"/>
  <c r="A5157" i="8" s="1"/>
  <c r="A5158" i="8" s="1"/>
  <c r="A5159" i="8" s="1"/>
  <c r="A5160" i="8" s="1"/>
  <c r="A5161" i="8" s="1"/>
  <c r="A5162" i="8" s="1"/>
  <c r="A5163" i="8" s="1"/>
  <c r="A5164" i="8" s="1"/>
  <c r="A5165" i="8" s="1"/>
  <c r="A5166" i="8" s="1"/>
  <c r="A5167" i="8" s="1"/>
  <c r="A5168" i="8" s="1"/>
  <c r="A5169" i="8" s="1"/>
  <c r="A5170" i="8" s="1"/>
  <c r="A5171" i="8" s="1"/>
  <c r="A5172" i="8" s="1"/>
  <c r="A5173" i="8" s="1"/>
  <c r="A5174" i="8" s="1"/>
  <c r="A5175" i="8" s="1"/>
  <c r="A5176" i="8" s="1"/>
  <c r="A5177" i="8" s="1"/>
  <c r="A5178" i="8" s="1"/>
  <c r="A5179" i="8" s="1"/>
  <c r="A5180" i="8" s="1"/>
  <c r="A5181" i="8" s="1"/>
  <c r="A5182" i="8" s="1"/>
  <c r="A5183" i="8" s="1"/>
  <c r="A5184" i="8" s="1"/>
  <c r="A5185" i="8" s="1"/>
  <c r="A5186" i="8" s="1"/>
  <c r="A5187" i="8" s="1"/>
  <c r="A5188" i="8" s="1"/>
  <c r="A5189" i="8" s="1"/>
  <c r="A5190" i="8" s="1"/>
  <c r="A5191" i="8" s="1"/>
  <c r="A5192" i="8" s="1"/>
  <c r="A5193" i="8" s="1"/>
  <c r="A5194" i="8" s="1"/>
  <c r="A5195" i="8" s="1"/>
  <c r="A5196" i="8" s="1"/>
  <c r="A5197" i="8" s="1"/>
  <c r="A5198" i="8" s="1"/>
  <c r="A5199" i="8" s="1"/>
  <c r="A5200" i="8" s="1"/>
  <c r="A5201" i="8" s="1"/>
  <c r="A5202" i="8" s="1"/>
  <c r="A5203" i="8" s="1"/>
  <c r="A5204" i="8" s="1"/>
  <c r="A5205" i="8" s="1"/>
  <c r="A5206" i="8" s="1"/>
  <c r="A5207" i="8" s="1"/>
  <c r="A5208" i="8" s="1"/>
  <c r="A5209" i="8" s="1"/>
  <c r="A5210" i="8" s="1"/>
  <c r="A5211" i="8" s="1"/>
  <c r="A5212" i="8" s="1"/>
  <c r="A5213" i="8" s="1"/>
  <c r="A5214" i="8" s="1"/>
  <c r="A5215" i="8" s="1"/>
  <c r="A5216" i="8" s="1"/>
  <c r="A5217" i="8" s="1"/>
  <c r="A5218" i="8" s="1"/>
  <c r="A5219" i="8" s="1"/>
  <c r="A5220" i="8" s="1"/>
  <c r="A5221" i="8" s="1"/>
  <c r="A5222" i="8" s="1"/>
  <c r="A5223" i="8" s="1"/>
  <c r="A5224" i="8" s="1"/>
  <c r="A5225" i="8" s="1"/>
  <c r="A5226" i="8" s="1"/>
  <c r="A5227" i="8" s="1"/>
  <c r="A5228" i="8" s="1"/>
  <c r="A5229" i="8" s="1"/>
  <c r="A5230" i="8" s="1"/>
  <c r="A5231" i="8" s="1"/>
  <c r="A5232" i="8" s="1"/>
  <c r="A5233" i="8" s="1"/>
  <c r="A5234" i="8" s="1"/>
  <c r="A5235" i="8" s="1"/>
  <c r="A5236" i="8" s="1"/>
  <c r="A5237" i="8" s="1"/>
  <c r="A5238" i="8" s="1"/>
  <c r="A5239" i="8" s="1"/>
  <c r="A5240" i="8" s="1"/>
  <c r="A5241" i="8" s="1"/>
  <c r="A5242" i="8" s="1"/>
  <c r="A5243" i="8" s="1"/>
  <c r="A5244" i="8" s="1"/>
  <c r="A5245" i="8" s="1"/>
  <c r="A5246" i="8" s="1"/>
  <c r="A5247" i="8" s="1"/>
  <c r="A5248" i="8" s="1"/>
  <c r="A5249" i="8" s="1"/>
  <c r="A5250" i="8" s="1"/>
  <c r="A5251" i="8" s="1"/>
  <c r="A5252" i="8" s="1"/>
  <c r="A5253" i="8" s="1"/>
  <c r="A5254" i="8" s="1"/>
  <c r="A5255" i="8" s="1"/>
  <c r="A5256" i="8" s="1"/>
  <c r="A5257" i="8" s="1"/>
  <c r="A5258" i="8" s="1"/>
  <c r="A5259" i="8" s="1"/>
  <c r="A5260" i="8" s="1"/>
  <c r="A5261" i="8" s="1"/>
  <c r="A5262" i="8" s="1"/>
  <c r="A5263" i="8" s="1"/>
  <c r="A5264" i="8" s="1"/>
  <c r="A5265" i="8" s="1"/>
  <c r="A5266" i="8" s="1"/>
  <c r="A5267" i="8" s="1"/>
  <c r="A5268" i="8" s="1"/>
  <c r="A5269" i="8" s="1"/>
  <c r="A5270" i="8" s="1"/>
  <c r="A5271" i="8" s="1"/>
  <c r="A5272" i="8" s="1"/>
  <c r="A5273" i="8" s="1"/>
  <c r="A5274" i="8" s="1"/>
  <c r="A5275" i="8" s="1"/>
  <c r="A5276" i="8" s="1"/>
  <c r="A5277" i="8" s="1"/>
  <c r="A5278" i="8" s="1"/>
  <c r="A5279" i="8" s="1"/>
  <c r="A5280" i="8" s="1"/>
  <c r="A5281" i="8" s="1"/>
  <c r="A5282" i="8" s="1"/>
  <c r="A5283" i="8" s="1"/>
  <c r="A5284" i="8" s="1"/>
  <c r="A5285" i="8" s="1"/>
  <c r="A5286" i="8" s="1"/>
  <c r="A5287" i="8" s="1"/>
  <c r="A5288" i="8" s="1"/>
  <c r="A5289" i="8" s="1"/>
  <c r="A5290" i="8" s="1"/>
  <c r="A5291" i="8" s="1"/>
  <c r="A5292" i="8" s="1"/>
  <c r="A5293" i="8" s="1"/>
  <c r="A5294" i="8" s="1"/>
  <c r="A5295" i="8" s="1"/>
  <c r="A5296" i="8" s="1"/>
  <c r="A5297" i="8" s="1"/>
  <c r="A5298" i="8" s="1"/>
  <c r="A5299" i="8" s="1"/>
  <c r="A5300" i="8" s="1"/>
  <c r="A5301" i="8" s="1"/>
  <c r="A5302" i="8" s="1"/>
  <c r="A5303" i="8" s="1"/>
  <c r="A5304" i="8" s="1"/>
  <c r="A5305" i="8" s="1"/>
  <c r="A5306" i="8" s="1"/>
  <c r="A5307" i="8" s="1"/>
  <c r="A5308" i="8" s="1"/>
  <c r="A5309" i="8" s="1"/>
  <c r="A5310" i="8" s="1"/>
  <c r="A5311" i="8" s="1"/>
  <c r="A5312" i="8" s="1"/>
  <c r="A5313" i="8" s="1"/>
  <c r="A5314" i="8" s="1"/>
  <c r="A5315" i="8" s="1"/>
  <c r="A5316" i="8" s="1"/>
  <c r="A5317" i="8" s="1"/>
  <c r="A5318" i="8" s="1"/>
  <c r="A5319" i="8" s="1"/>
  <c r="A5320" i="8" s="1"/>
  <c r="A5321" i="8" s="1"/>
  <c r="A5322" i="8" s="1"/>
  <c r="A5323" i="8" s="1"/>
  <c r="A5324" i="8" s="1"/>
  <c r="A5325" i="8" s="1"/>
  <c r="A5326" i="8" s="1"/>
  <c r="A5327" i="8" s="1"/>
  <c r="A5328" i="8" s="1"/>
  <c r="A5329" i="8" s="1"/>
  <c r="A5330" i="8" s="1"/>
  <c r="A5331" i="8" s="1"/>
  <c r="A5332" i="8" s="1"/>
  <c r="A5333" i="8" s="1"/>
  <c r="A5334" i="8" s="1"/>
  <c r="A5335" i="8" s="1"/>
  <c r="A5336" i="8" s="1"/>
  <c r="A5337" i="8" s="1"/>
  <c r="A5338" i="8" s="1"/>
  <c r="A5339" i="8" s="1"/>
  <c r="A5340" i="8" s="1"/>
  <c r="A5341" i="8" s="1"/>
  <c r="A5342" i="8" s="1"/>
  <c r="A5343" i="8" s="1"/>
  <c r="A5344" i="8" s="1"/>
  <c r="A5345" i="8" s="1"/>
  <c r="A5346" i="8" s="1"/>
  <c r="A5347" i="8" s="1"/>
  <c r="A5348" i="8" s="1"/>
  <c r="A5349" i="8" s="1"/>
  <c r="A5350" i="8" s="1"/>
  <c r="A5351" i="8" s="1"/>
  <c r="A5352" i="8" s="1"/>
  <c r="A5353" i="8" s="1"/>
  <c r="A5354" i="8" s="1"/>
  <c r="A5355" i="8" s="1"/>
  <c r="A5356" i="8" s="1"/>
  <c r="A5357" i="8" s="1"/>
  <c r="A5358" i="8" s="1"/>
  <c r="A5359" i="8" s="1"/>
  <c r="A5360" i="8" s="1"/>
  <c r="A5361" i="8" s="1"/>
  <c r="A5362" i="8" s="1"/>
  <c r="A5363" i="8" s="1"/>
  <c r="A5364" i="8" s="1"/>
  <c r="A5365" i="8" s="1"/>
  <c r="A5366" i="8" s="1"/>
  <c r="A5367" i="8" s="1"/>
  <c r="A5368" i="8" s="1"/>
  <c r="A5369" i="8" s="1"/>
  <c r="A5370" i="8" s="1"/>
  <c r="A5371" i="8" s="1"/>
  <c r="A5372" i="8" s="1"/>
  <c r="A5373" i="8" s="1"/>
  <c r="A5374" i="8" s="1"/>
  <c r="A5375" i="8" s="1"/>
  <c r="A5376" i="8" s="1"/>
  <c r="A5377" i="8" s="1"/>
  <c r="A5378" i="8" s="1"/>
  <c r="A5379" i="8" s="1"/>
  <c r="A5380" i="8" s="1"/>
  <c r="A5381" i="8" s="1"/>
  <c r="A5382" i="8" s="1"/>
  <c r="A5383" i="8" s="1"/>
  <c r="A5384" i="8" s="1"/>
  <c r="A5385" i="8" s="1"/>
  <c r="A5386" i="8" s="1"/>
  <c r="A5387" i="8" s="1"/>
  <c r="A5388" i="8" s="1"/>
  <c r="A5389" i="8" s="1"/>
  <c r="A5390" i="8" s="1"/>
  <c r="A5391" i="8" s="1"/>
  <c r="A5392" i="8" s="1"/>
  <c r="A5393" i="8" s="1"/>
  <c r="A5394" i="8" s="1"/>
  <c r="A5395" i="8" s="1"/>
  <c r="A5396" i="8" s="1"/>
  <c r="A5397" i="8" s="1"/>
  <c r="A5398" i="8" s="1"/>
  <c r="A5399" i="8" s="1"/>
  <c r="A5400" i="8" s="1"/>
  <c r="A5401" i="8" s="1"/>
  <c r="A5402" i="8" s="1"/>
  <c r="A5403" i="8" s="1"/>
  <c r="A5404" i="8" s="1"/>
  <c r="A5405" i="8" s="1"/>
  <c r="A5406" i="8" s="1"/>
  <c r="A5407" i="8" s="1"/>
  <c r="A5408" i="8" s="1"/>
  <c r="A5409" i="8" s="1"/>
  <c r="A5410" i="8" s="1"/>
  <c r="A5411" i="8" s="1"/>
  <c r="A5412" i="8" s="1"/>
  <c r="A5413" i="8" s="1"/>
  <c r="A5414" i="8" s="1"/>
  <c r="A5415" i="8" s="1"/>
  <c r="A5416" i="8" s="1"/>
  <c r="A5417" i="8" s="1"/>
  <c r="A5418" i="8" s="1"/>
  <c r="A5419" i="8" s="1"/>
  <c r="A5420" i="8" s="1"/>
  <c r="A5421" i="8" s="1"/>
  <c r="A5422" i="8" s="1"/>
  <c r="A5423" i="8" s="1"/>
  <c r="A5424" i="8" s="1"/>
  <c r="A5425" i="8" s="1"/>
  <c r="A5426" i="8" s="1"/>
  <c r="A5427" i="8" s="1"/>
  <c r="A5428" i="8" s="1"/>
  <c r="A5429" i="8" s="1"/>
  <c r="A5430" i="8" s="1"/>
  <c r="A5431" i="8" s="1"/>
  <c r="A5432" i="8" s="1"/>
  <c r="A5433" i="8" s="1"/>
  <c r="A5434" i="8" s="1"/>
  <c r="A5435" i="8" s="1"/>
  <c r="A5436" i="8" s="1"/>
  <c r="A5437" i="8" s="1"/>
  <c r="A5438" i="8" s="1"/>
  <c r="A5439" i="8" s="1"/>
  <c r="A5440" i="8" s="1"/>
  <c r="A5441" i="8" s="1"/>
  <c r="A5442" i="8" s="1"/>
  <c r="A5443" i="8" s="1"/>
  <c r="A5444" i="8" s="1"/>
  <c r="A5445" i="8" s="1"/>
  <c r="A5446" i="8" s="1"/>
  <c r="A5447" i="8" s="1"/>
  <c r="A5448" i="8" s="1"/>
  <c r="A5449" i="8" s="1"/>
  <c r="A5450" i="8" s="1"/>
  <c r="A5451" i="8" s="1"/>
  <c r="A5452" i="8" s="1"/>
  <c r="A5453" i="8" s="1"/>
  <c r="A5454" i="8" s="1"/>
  <c r="A5455" i="8" s="1"/>
  <c r="A5456" i="8" s="1"/>
  <c r="A5457" i="8" s="1"/>
  <c r="A5458" i="8" s="1"/>
  <c r="A5459" i="8" s="1"/>
  <c r="A5460" i="8" s="1"/>
  <c r="A5461" i="8" s="1"/>
  <c r="A5462" i="8" s="1"/>
  <c r="A5463" i="8" s="1"/>
  <c r="A5464" i="8" s="1"/>
  <c r="A5465" i="8" s="1"/>
  <c r="A5466" i="8" s="1"/>
  <c r="A5467" i="8" s="1"/>
  <c r="A5468" i="8" s="1"/>
  <c r="A5469" i="8" s="1"/>
  <c r="A5470" i="8" s="1"/>
  <c r="A5471" i="8" s="1"/>
  <c r="A5472" i="8" s="1"/>
  <c r="A5473" i="8" s="1"/>
  <c r="A5474" i="8" s="1"/>
  <c r="A5475" i="8" s="1"/>
  <c r="A5476" i="8" s="1"/>
  <c r="A5477" i="8" s="1"/>
  <c r="A5478" i="8" s="1"/>
  <c r="A5479" i="8" s="1"/>
  <c r="A5480" i="8" s="1"/>
  <c r="A5481" i="8" s="1"/>
  <c r="A5482" i="8" s="1"/>
  <c r="A5483" i="8" s="1"/>
  <c r="A5484" i="8" s="1"/>
  <c r="A5485" i="8" s="1"/>
  <c r="A5486" i="8" s="1"/>
  <c r="A5487" i="8" s="1"/>
  <c r="A5488" i="8" s="1"/>
  <c r="A5489" i="8" s="1"/>
  <c r="A5490" i="8" s="1"/>
  <c r="A5491" i="8" s="1"/>
  <c r="A5492" i="8" s="1"/>
  <c r="A5493" i="8" s="1"/>
  <c r="A5494" i="8" s="1"/>
  <c r="A5495" i="8" s="1"/>
  <c r="A5496" i="8" s="1"/>
  <c r="A5497" i="8" s="1"/>
  <c r="A5498" i="8" s="1"/>
  <c r="A5499" i="8" s="1"/>
  <c r="A5500" i="8" s="1"/>
  <c r="A5501" i="8" s="1"/>
  <c r="A5502" i="8" s="1"/>
  <c r="A5503" i="8" s="1"/>
  <c r="A5504" i="8" s="1"/>
  <c r="A5505" i="8" s="1"/>
  <c r="A5506" i="8" s="1"/>
  <c r="A5507" i="8" s="1"/>
  <c r="A5508" i="8" s="1"/>
  <c r="A5509" i="8" s="1"/>
  <c r="A5510" i="8" s="1"/>
  <c r="A5511" i="8" s="1"/>
  <c r="A5512" i="8" s="1"/>
  <c r="A5513" i="8" s="1"/>
  <c r="A5514" i="8" s="1"/>
  <c r="A5515" i="8" s="1"/>
  <c r="A5516" i="8" s="1"/>
  <c r="A5517" i="8" s="1"/>
  <c r="A5518" i="8" s="1"/>
  <c r="A5519" i="8" s="1"/>
  <c r="A5520" i="8" s="1"/>
  <c r="A5521" i="8" s="1"/>
  <c r="A5522" i="8" s="1"/>
  <c r="A5523" i="8" s="1"/>
  <c r="A5524" i="8" s="1"/>
  <c r="A5525" i="8" s="1"/>
  <c r="A5526" i="8" s="1"/>
  <c r="A5527" i="8" s="1"/>
  <c r="A5528" i="8" s="1"/>
  <c r="A5529" i="8" s="1"/>
  <c r="A5530" i="8" s="1"/>
  <c r="A5531" i="8" s="1"/>
  <c r="A5532" i="8" s="1"/>
  <c r="A5533" i="8" s="1"/>
  <c r="A5534" i="8" s="1"/>
  <c r="A5535" i="8" s="1"/>
  <c r="A5536" i="8" s="1"/>
  <c r="A5537" i="8" s="1"/>
  <c r="A5538" i="8" s="1"/>
  <c r="A5539" i="8" s="1"/>
  <c r="A5540" i="8" s="1"/>
  <c r="A5541" i="8" s="1"/>
  <c r="A5542" i="8" s="1"/>
  <c r="A5543" i="8" s="1"/>
  <c r="A5544" i="8" s="1"/>
  <c r="A5545" i="8" s="1"/>
  <c r="A5546" i="8" s="1"/>
  <c r="A5547" i="8" s="1"/>
  <c r="A5548" i="8" s="1"/>
  <c r="A5549" i="8" s="1"/>
  <c r="A5550" i="8" s="1"/>
  <c r="A5551" i="8" s="1"/>
  <c r="A5552" i="8" s="1"/>
  <c r="A5553" i="8" s="1"/>
  <c r="A5554" i="8" s="1"/>
  <c r="A5555" i="8" s="1"/>
  <c r="A5556" i="8" s="1"/>
  <c r="A5557" i="8" s="1"/>
  <c r="A5558" i="8" s="1"/>
  <c r="A5559" i="8" s="1"/>
  <c r="A5560" i="8" s="1"/>
  <c r="A5561" i="8" s="1"/>
  <c r="A5562" i="8" s="1"/>
  <c r="A5563" i="8" s="1"/>
  <c r="A5564" i="8" s="1"/>
  <c r="A5565" i="8" s="1"/>
  <c r="A5566" i="8" s="1"/>
  <c r="A5567" i="8" s="1"/>
  <c r="A5568" i="8" s="1"/>
  <c r="A5569" i="8" s="1"/>
  <c r="A5570" i="8" s="1"/>
  <c r="A5571" i="8" s="1"/>
  <c r="A5572" i="8" s="1"/>
  <c r="A5573" i="8" s="1"/>
  <c r="A5574" i="8" s="1"/>
  <c r="A5575" i="8" s="1"/>
  <c r="A5576" i="8" s="1"/>
  <c r="A5577" i="8" s="1"/>
  <c r="A5578" i="8" s="1"/>
  <c r="A5579" i="8" s="1"/>
  <c r="A5580" i="8" s="1"/>
  <c r="A5581" i="8" s="1"/>
  <c r="A5582" i="8" s="1"/>
  <c r="A5583" i="8" s="1"/>
  <c r="A5584" i="8" s="1"/>
  <c r="A5585" i="8" s="1"/>
  <c r="A5586" i="8" s="1"/>
  <c r="A5587" i="8" s="1"/>
  <c r="A5588" i="8" s="1"/>
  <c r="A5589" i="8" s="1"/>
  <c r="A5590" i="8" s="1"/>
  <c r="A5591" i="8" s="1"/>
  <c r="A5592" i="8" s="1"/>
  <c r="A5593" i="8" s="1"/>
  <c r="A5594" i="8" s="1"/>
  <c r="A5595" i="8" s="1"/>
  <c r="A5596" i="8" s="1"/>
  <c r="A5597" i="8" s="1"/>
  <c r="A5598" i="8" s="1"/>
  <c r="A5599" i="8" s="1"/>
  <c r="A5600" i="8" s="1"/>
  <c r="A5601" i="8" s="1"/>
  <c r="A5602" i="8" s="1"/>
  <c r="A5603" i="8" s="1"/>
  <c r="A5604" i="8" s="1"/>
  <c r="A5605" i="8" s="1"/>
  <c r="A5606" i="8" s="1"/>
  <c r="A5607" i="8" s="1"/>
  <c r="A5608" i="8" s="1"/>
  <c r="A5609" i="8" s="1"/>
  <c r="A5610" i="8" s="1"/>
  <c r="A5611" i="8" s="1"/>
  <c r="A5612" i="8" s="1"/>
  <c r="A5613" i="8" s="1"/>
  <c r="A5614" i="8" s="1"/>
  <c r="A5615" i="8" s="1"/>
  <c r="A5616" i="8" s="1"/>
  <c r="A5617" i="8" s="1"/>
  <c r="A5618" i="8" s="1"/>
  <c r="A5619" i="8" s="1"/>
  <c r="A5620" i="8" s="1"/>
  <c r="A5621" i="8" s="1"/>
  <c r="A5622" i="8" s="1"/>
  <c r="A5623" i="8" s="1"/>
  <c r="A5624" i="8" s="1"/>
  <c r="A5625" i="8" s="1"/>
  <c r="A5626" i="8" s="1"/>
  <c r="A5627" i="8" s="1"/>
  <c r="A5628" i="8" s="1"/>
  <c r="A5629" i="8" s="1"/>
  <c r="A5630" i="8" s="1"/>
  <c r="A5631" i="8" s="1"/>
  <c r="A5632" i="8" s="1"/>
  <c r="A5633" i="8" s="1"/>
  <c r="A5634" i="8" s="1"/>
  <c r="A5635" i="8" s="1"/>
  <c r="A5636" i="8" s="1"/>
  <c r="A5637" i="8" s="1"/>
  <c r="A5638" i="8" s="1"/>
  <c r="A5639" i="8" s="1"/>
  <c r="A5640" i="8" s="1"/>
  <c r="A5641" i="8" s="1"/>
  <c r="A5642" i="8" s="1"/>
  <c r="A5643" i="8" s="1"/>
  <c r="A5644" i="8" s="1"/>
  <c r="A5645" i="8" s="1"/>
  <c r="A5646" i="8" s="1"/>
  <c r="A5647" i="8" s="1"/>
  <c r="A5648" i="8" s="1"/>
  <c r="A5649" i="8" s="1"/>
  <c r="A5650" i="8" s="1"/>
  <c r="A5651" i="8" s="1"/>
  <c r="A5652" i="8" s="1"/>
  <c r="A5653" i="8" s="1"/>
  <c r="A5654" i="8" s="1"/>
  <c r="A5655" i="8" s="1"/>
  <c r="A5656" i="8" s="1"/>
  <c r="A5657" i="8" s="1"/>
  <c r="A5658" i="8" s="1"/>
  <c r="A5659" i="8" s="1"/>
  <c r="A5660" i="8" s="1"/>
  <c r="A5661" i="8" s="1"/>
  <c r="A5662" i="8" s="1"/>
  <c r="A5663" i="8" s="1"/>
  <c r="A5664" i="8" s="1"/>
  <c r="A5665" i="8" s="1"/>
  <c r="A5666" i="8" s="1"/>
  <c r="A5667" i="8" s="1"/>
  <c r="A5668" i="8" s="1"/>
  <c r="A5669" i="8" s="1"/>
  <c r="A5670" i="8" s="1"/>
  <c r="A5671" i="8" s="1"/>
  <c r="A5672" i="8" s="1"/>
  <c r="A5673" i="8" s="1"/>
  <c r="A5674" i="8" s="1"/>
  <c r="A5675" i="8" s="1"/>
  <c r="A5676" i="8" s="1"/>
  <c r="A5677" i="8" s="1"/>
  <c r="A5678" i="8" s="1"/>
  <c r="A5679" i="8" s="1"/>
  <c r="A5680" i="8" s="1"/>
  <c r="A5681" i="8" s="1"/>
  <c r="A5682" i="8" s="1"/>
  <c r="A5683" i="8" s="1"/>
  <c r="A5684" i="8" s="1"/>
  <c r="A5685" i="8" s="1"/>
  <c r="A5686" i="8" s="1"/>
  <c r="A5687" i="8" s="1"/>
  <c r="A5688" i="8" s="1"/>
  <c r="A5689" i="8" s="1"/>
  <c r="A5690" i="8" s="1"/>
  <c r="A5691" i="8" s="1"/>
  <c r="A5692" i="8" s="1"/>
  <c r="A5693" i="8" s="1"/>
  <c r="A5694" i="8" s="1"/>
  <c r="A5695" i="8" s="1"/>
  <c r="A5696" i="8" s="1"/>
  <c r="A5697" i="8" s="1"/>
  <c r="A5698" i="8" s="1"/>
  <c r="A5699" i="8" s="1"/>
  <c r="A5700" i="8" s="1"/>
  <c r="A5701" i="8" s="1"/>
  <c r="A5702" i="8" s="1"/>
  <c r="A5703" i="8" s="1"/>
  <c r="A5704" i="8" s="1"/>
  <c r="A5705" i="8" s="1"/>
  <c r="A5706" i="8" s="1"/>
  <c r="A5707" i="8" s="1"/>
  <c r="A5708" i="8" s="1"/>
  <c r="A5709" i="8" s="1"/>
  <c r="A5710" i="8" s="1"/>
  <c r="A5711" i="8" s="1"/>
  <c r="A5712" i="8" s="1"/>
  <c r="A5713" i="8" s="1"/>
  <c r="A5714" i="8" s="1"/>
  <c r="A5715" i="8" s="1"/>
  <c r="A5716" i="8" s="1"/>
  <c r="A5717" i="8" s="1"/>
  <c r="A5718" i="8" s="1"/>
  <c r="A5719" i="8" s="1"/>
  <c r="A5720" i="8" s="1"/>
  <c r="A5721" i="8" s="1"/>
  <c r="A5722" i="8" s="1"/>
  <c r="A5723" i="8" s="1"/>
  <c r="A5724" i="8" s="1"/>
  <c r="A5725" i="8" s="1"/>
  <c r="A5726" i="8" s="1"/>
  <c r="A5727" i="8" s="1"/>
  <c r="A5728" i="8" s="1"/>
  <c r="A5729" i="8" s="1"/>
  <c r="A5730" i="8" s="1"/>
  <c r="A5731" i="8" s="1"/>
  <c r="A5732" i="8" s="1"/>
  <c r="A5733" i="8" s="1"/>
  <c r="A5734" i="8" s="1"/>
  <c r="A5735" i="8" s="1"/>
  <c r="A5736" i="8" s="1"/>
  <c r="A5737" i="8" s="1"/>
  <c r="A5738" i="8" s="1"/>
  <c r="A5739" i="8" s="1"/>
  <c r="A5740" i="8" s="1"/>
  <c r="A5741" i="8" s="1"/>
  <c r="A5742" i="8" s="1"/>
  <c r="A5743" i="8" s="1"/>
  <c r="A5744" i="8" s="1"/>
  <c r="A5745" i="8" s="1"/>
  <c r="A5746" i="8" s="1"/>
  <c r="A5747" i="8" s="1"/>
  <c r="A5748" i="8" s="1"/>
  <c r="A5749" i="8" s="1"/>
  <c r="A5750" i="8" s="1"/>
  <c r="A5751" i="8" s="1"/>
  <c r="A5752" i="8" s="1"/>
  <c r="A5753" i="8" s="1"/>
  <c r="A5754" i="8" s="1"/>
  <c r="A5755" i="8" s="1"/>
  <c r="A5756" i="8" s="1"/>
  <c r="A5757" i="8" s="1"/>
  <c r="A5758" i="8" s="1"/>
  <c r="A5759" i="8" s="1"/>
  <c r="A5760" i="8" s="1"/>
  <c r="A5761" i="8" s="1"/>
  <c r="A5762" i="8" s="1"/>
  <c r="A5763" i="8" s="1"/>
  <c r="A5764" i="8" s="1"/>
  <c r="A5765" i="8" s="1"/>
  <c r="A5766" i="8" s="1"/>
  <c r="A5767" i="8" s="1"/>
  <c r="A5768" i="8" s="1"/>
  <c r="A5769" i="8" s="1"/>
  <c r="A5770" i="8" s="1"/>
  <c r="A5771" i="8" s="1"/>
  <c r="A5772" i="8" s="1"/>
  <c r="A5773" i="8" s="1"/>
  <c r="A5774" i="8" s="1"/>
  <c r="A5775" i="8" s="1"/>
  <c r="A5776" i="8" s="1"/>
  <c r="A5777" i="8" s="1"/>
  <c r="A5778" i="8" s="1"/>
  <c r="A5779" i="8" s="1"/>
  <c r="A5780" i="8" s="1"/>
  <c r="A5781" i="8" s="1"/>
  <c r="A5782" i="8" s="1"/>
  <c r="A5783" i="8" s="1"/>
  <c r="A5784" i="8" s="1"/>
  <c r="A5785" i="8" s="1"/>
  <c r="A5786" i="8" s="1"/>
  <c r="A5787" i="8" s="1"/>
  <c r="A5788" i="8" s="1"/>
  <c r="A5789" i="8" s="1"/>
  <c r="A5790" i="8" s="1"/>
  <c r="A5791" i="8" s="1"/>
  <c r="A5792" i="8" s="1"/>
  <c r="A5793" i="8" s="1"/>
  <c r="A5794" i="8" s="1"/>
  <c r="A5795" i="8" s="1"/>
  <c r="A5796" i="8" s="1"/>
  <c r="A5797" i="8" s="1"/>
  <c r="A5798" i="8" s="1"/>
  <c r="A5799" i="8" s="1"/>
  <c r="A5800" i="8" s="1"/>
  <c r="A5801" i="8" s="1"/>
  <c r="A5802" i="8" s="1"/>
  <c r="A5803" i="8" s="1"/>
  <c r="A5804" i="8" s="1"/>
  <c r="A5805" i="8" s="1"/>
  <c r="A5806" i="8" s="1"/>
  <c r="A5807" i="8" s="1"/>
  <c r="A5808" i="8" s="1"/>
  <c r="A5809" i="8" s="1"/>
  <c r="A5810" i="8" s="1"/>
  <c r="A5811" i="8" s="1"/>
  <c r="A5812" i="8" s="1"/>
  <c r="A5813" i="8" s="1"/>
  <c r="A5814" i="8" s="1"/>
  <c r="A5815" i="8" s="1"/>
  <c r="A5816" i="8" s="1"/>
  <c r="A5817" i="8" s="1"/>
  <c r="A5818" i="8" s="1"/>
  <c r="A5819" i="8" s="1"/>
  <c r="A5820" i="8" s="1"/>
  <c r="A5821" i="8" s="1"/>
  <c r="A5822" i="8" s="1"/>
  <c r="A5823" i="8" s="1"/>
  <c r="A5824" i="8" s="1"/>
  <c r="A5825" i="8" s="1"/>
  <c r="A5826" i="8" s="1"/>
  <c r="A5827" i="8" s="1"/>
  <c r="A5828" i="8" s="1"/>
  <c r="A5829" i="8" s="1"/>
  <c r="A5830" i="8" s="1"/>
  <c r="A5831" i="8" s="1"/>
  <c r="A5832" i="8" s="1"/>
  <c r="A5833" i="8" s="1"/>
  <c r="A5834" i="8" s="1"/>
  <c r="A5835" i="8" s="1"/>
  <c r="A5836" i="8" s="1"/>
  <c r="A5837" i="8" s="1"/>
  <c r="A5838" i="8" s="1"/>
  <c r="A5839" i="8" s="1"/>
  <c r="A5840" i="8" s="1"/>
  <c r="A5841" i="8" s="1"/>
  <c r="A5842" i="8" s="1"/>
  <c r="A5843" i="8" s="1"/>
  <c r="A5844" i="8" s="1"/>
  <c r="A5845" i="8" s="1"/>
  <c r="A5846" i="8" s="1"/>
  <c r="A5847" i="8" s="1"/>
  <c r="A5848" i="8" s="1"/>
  <c r="A5849" i="8" s="1"/>
  <c r="A5850" i="8" s="1"/>
  <c r="A5851" i="8" s="1"/>
  <c r="A5852" i="8" s="1"/>
  <c r="A5853" i="8" s="1"/>
  <c r="A5854" i="8" s="1"/>
  <c r="A5855" i="8" s="1"/>
  <c r="A5856" i="8" s="1"/>
  <c r="A5857" i="8" s="1"/>
  <c r="A5858" i="8" s="1"/>
  <c r="A5859" i="8" s="1"/>
  <c r="A5860" i="8" s="1"/>
  <c r="A5861" i="8" s="1"/>
  <c r="A5862" i="8" s="1"/>
  <c r="A5863" i="8" s="1"/>
  <c r="A5864" i="8" s="1"/>
  <c r="A5865" i="8" s="1"/>
  <c r="A5866" i="8" s="1"/>
  <c r="A5867" i="8" s="1"/>
  <c r="A5868" i="8" s="1"/>
  <c r="A5869" i="8" s="1"/>
  <c r="A5870" i="8" s="1"/>
  <c r="A5871" i="8" s="1"/>
  <c r="A5872" i="8" s="1"/>
  <c r="A5873" i="8" s="1"/>
  <c r="A5874" i="8" s="1"/>
  <c r="A5875" i="8" s="1"/>
  <c r="A5876" i="8" s="1"/>
  <c r="A5877" i="8" s="1"/>
  <c r="A5878" i="8" s="1"/>
  <c r="A5879" i="8" s="1"/>
  <c r="A5880" i="8" s="1"/>
  <c r="A5881" i="8" s="1"/>
  <c r="A5882" i="8" s="1"/>
  <c r="A5883" i="8" s="1"/>
  <c r="A5884" i="8" s="1"/>
  <c r="A5885" i="8" s="1"/>
  <c r="A5886" i="8" s="1"/>
  <c r="A5887" i="8" s="1"/>
  <c r="A5888" i="8" s="1"/>
  <c r="A5889" i="8" s="1"/>
  <c r="A5890" i="8" s="1"/>
  <c r="A5891" i="8" s="1"/>
  <c r="A5892" i="8" s="1"/>
  <c r="A5893" i="8" s="1"/>
  <c r="A5894" i="8" s="1"/>
  <c r="A5895" i="8" s="1"/>
  <c r="A5896" i="8" s="1"/>
  <c r="A5897" i="8" s="1"/>
  <c r="A5898" i="8" s="1"/>
  <c r="A5899" i="8" s="1"/>
  <c r="A5900" i="8" s="1"/>
  <c r="A5901" i="8" s="1"/>
  <c r="A5902" i="8" s="1"/>
  <c r="A5903" i="8" s="1"/>
  <c r="A5904" i="8" s="1"/>
  <c r="A5905" i="8" s="1"/>
  <c r="A5906" i="8" s="1"/>
  <c r="A5907" i="8" s="1"/>
  <c r="A5908" i="8" s="1"/>
  <c r="A5909" i="8" s="1"/>
  <c r="A5910" i="8" s="1"/>
  <c r="A5911" i="8" s="1"/>
  <c r="A5912" i="8" s="1"/>
  <c r="A5913" i="8" s="1"/>
  <c r="A5914" i="8" s="1"/>
  <c r="A5915" i="8" s="1"/>
  <c r="A5916" i="8" s="1"/>
  <c r="A5917" i="8" s="1"/>
  <c r="A5918" i="8" s="1"/>
  <c r="A5919" i="8" s="1"/>
  <c r="A5920" i="8" s="1"/>
  <c r="A5921" i="8" s="1"/>
  <c r="A5922" i="8" s="1"/>
  <c r="A5923" i="8" s="1"/>
  <c r="A5924" i="8" s="1"/>
  <c r="A5925" i="8" s="1"/>
  <c r="A5926" i="8" s="1"/>
  <c r="A5927" i="8" s="1"/>
  <c r="A5928" i="8" s="1"/>
  <c r="A5929" i="8" s="1"/>
  <c r="A5930" i="8" s="1"/>
  <c r="A5931" i="8" s="1"/>
  <c r="A5932" i="8" s="1"/>
  <c r="A5933" i="8" s="1"/>
  <c r="A5934" i="8" s="1"/>
  <c r="A5935" i="8" s="1"/>
  <c r="A5936" i="8" s="1"/>
  <c r="A5937" i="8" s="1"/>
  <c r="A5938" i="8" s="1"/>
  <c r="A5939" i="8" s="1"/>
  <c r="A5940" i="8" s="1"/>
  <c r="A5941" i="8" s="1"/>
  <c r="A5942" i="8" s="1"/>
  <c r="A5943" i="8" s="1"/>
  <c r="A5944" i="8" s="1"/>
  <c r="A5945" i="8" s="1"/>
  <c r="A5946" i="8" s="1"/>
  <c r="A5947" i="8" s="1"/>
  <c r="A5948" i="8" s="1"/>
  <c r="A5949" i="8" s="1"/>
  <c r="A5950" i="8" s="1"/>
  <c r="A5951" i="8" s="1"/>
  <c r="A5952" i="8" s="1"/>
  <c r="A5953" i="8" s="1"/>
  <c r="A5954" i="8" s="1"/>
  <c r="A5955" i="8" s="1"/>
  <c r="A5956" i="8" s="1"/>
  <c r="A5957" i="8" s="1"/>
  <c r="A5958" i="8" s="1"/>
  <c r="A5959" i="8" s="1"/>
  <c r="A5960" i="8" s="1"/>
  <c r="A5961" i="8" s="1"/>
  <c r="A5962" i="8" s="1"/>
  <c r="A5963" i="8" s="1"/>
  <c r="A5964" i="8" s="1"/>
  <c r="A5965" i="8" s="1"/>
  <c r="A5966" i="8" s="1"/>
  <c r="A5967" i="8" s="1"/>
  <c r="A5968" i="8" s="1"/>
  <c r="A5969" i="8" s="1"/>
  <c r="A5970" i="8" s="1"/>
  <c r="A5971" i="8" s="1"/>
  <c r="A5972" i="8" s="1"/>
  <c r="A5973" i="8" s="1"/>
  <c r="A5974" i="8" s="1"/>
  <c r="A5975" i="8" s="1"/>
  <c r="A5976" i="8" s="1"/>
  <c r="A5977" i="8" s="1"/>
  <c r="A5978" i="8" s="1"/>
  <c r="A5979" i="8" s="1"/>
  <c r="A5980" i="8" s="1"/>
  <c r="A5981" i="8" s="1"/>
  <c r="A5982" i="8" s="1"/>
  <c r="A5983" i="8" s="1"/>
  <c r="A5984" i="8" s="1"/>
  <c r="A5985" i="8" s="1"/>
  <c r="A5986" i="8" s="1"/>
  <c r="A5987" i="8" s="1"/>
  <c r="A5988" i="8" s="1"/>
  <c r="A5989" i="8" s="1"/>
  <c r="A5990" i="8" s="1"/>
  <c r="A5991" i="8" s="1"/>
  <c r="A5992" i="8" s="1"/>
  <c r="A5993" i="8" s="1"/>
  <c r="A5994" i="8" s="1"/>
  <c r="A5995" i="8" s="1"/>
  <c r="A5996" i="8" s="1"/>
  <c r="A5997" i="8" s="1"/>
  <c r="A5998" i="8" s="1"/>
  <c r="A5999" i="8" s="1"/>
  <c r="A6000" i="8" s="1"/>
  <c r="A6001" i="8" s="1"/>
  <c r="A6002" i="8" s="1"/>
  <c r="A6003" i="8" s="1"/>
  <c r="A6004" i="8" s="1"/>
  <c r="A6005" i="8" s="1"/>
  <c r="A6006" i="8" s="1"/>
  <c r="A6007" i="8" s="1"/>
  <c r="A6008" i="8" s="1"/>
  <c r="A6009" i="8" s="1"/>
  <c r="A6010" i="8" s="1"/>
  <c r="A6011" i="8" s="1"/>
  <c r="A6012" i="8" s="1"/>
  <c r="A6013" i="8" s="1"/>
  <c r="A6014" i="8" s="1"/>
  <c r="A6015" i="8" s="1"/>
  <c r="A6016" i="8" s="1"/>
  <c r="A6017" i="8" s="1"/>
  <c r="A6018" i="8" s="1"/>
  <c r="A6019" i="8" s="1"/>
  <c r="A6020" i="8" s="1"/>
  <c r="A6021" i="8" s="1"/>
  <c r="A6022" i="8" s="1"/>
  <c r="A6023" i="8" s="1"/>
  <c r="A6024" i="8" s="1"/>
  <c r="A6025" i="8" s="1"/>
  <c r="A6026" i="8" s="1"/>
  <c r="A6027" i="8" s="1"/>
  <c r="A6028" i="8" s="1"/>
  <c r="A6029" i="8" s="1"/>
  <c r="A6030" i="8" s="1"/>
  <c r="A6031" i="8" s="1"/>
  <c r="A6032" i="8" s="1"/>
  <c r="A6033" i="8" s="1"/>
  <c r="A6034" i="8" s="1"/>
  <c r="A6035" i="8" s="1"/>
  <c r="A6036" i="8" s="1"/>
  <c r="A6037" i="8" s="1"/>
  <c r="A6038" i="8" s="1"/>
  <c r="A6039" i="8" s="1"/>
  <c r="A6040" i="8" s="1"/>
  <c r="A6041" i="8" s="1"/>
  <c r="A6042" i="8" s="1"/>
  <c r="A6043" i="8" s="1"/>
  <c r="A6044" i="8" s="1"/>
  <c r="A6045" i="8" s="1"/>
  <c r="A6046" i="8" s="1"/>
  <c r="A6047" i="8" s="1"/>
  <c r="A6048" i="8" s="1"/>
  <c r="A6049" i="8" s="1"/>
  <c r="A6050" i="8" s="1"/>
  <c r="A6051" i="8" s="1"/>
  <c r="A6052" i="8" s="1"/>
  <c r="A6053" i="8" s="1"/>
  <c r="A6054" i="8" s="1"/>
  <c r="A6055" i="8" s="1"/>
  <c r="A6056" i="8" s="1"/>
  <c r="A6057" i="8" s="1"/>
  <c r="A6058" i="8" s="1"/>
  <c r="A6059" i="8" s="1"/>
  <c r="A6060" i="8" s="1"/>
  <c r="A6061" i="8" s="1"/>
  <c r="A6062" i="8" s="1"/>
  <c r="A6063" i="8" s="1"/>
  <c r="A6064" i="8" s="1"/>
  <c r="A6065" i="8" s="1"/>
  <c r="A6066" i="8" s="1"/>
  <c r="A6067" i="8" s="1"/>
  <c r="A6068" i="8" s="1"/>
  <c r="A6069" i="8" s="1"/>
  <c r="A6070" i="8" s="1"/>
  <c r="A6071" i="8" s="1"/>
  <c r="A6072" i="8" s="1"/>
  <c r="A6073" i="8" s="1"/>
  <c r="A6074" i="8" s="1"/>
  <c r="A6075" i="8" s="1"/>
  <c r="A6076" i="8" s="1"/>
  <c r="A6077" i="8" s="1"/>
  <c r="A6078" i="8" s="1"/>
  <c r="A6079" i="8" s="1"/>
  <c r="A6080" i="8" s="1"/>
  <c r="A6081" i="8" s="1"/>
  <c r="A6082" i="8" s="1"/>
  <c r="A6083" i="8" s="1"/>
  <c r="A6084" i="8" s="1"/>
  <c r="A6085" i="8" s="1"/>
  <c r="A6086" i="8" s="1"/>
  <c r="A6087" i="8" s="1"/>
  <c r="A6088" i="8" s="1"/>
  <c r="A6089" i="8" s="1"/>
  <c r="A6090" i="8" s="1"/>
  <c r="A6091" i="8" s="1"/>
  <c r="A6092" i="8" s="1"/>
  <c r="A6093" i="8" s="1"/>
  <c r="A6094" i="8" s="1"/>
  <c r="A6095" i="8" s="1"/>
  <c r="A6096" i="8" s="1"/>
  <c r="A6097" i="8" s="1"/>
  <c r="A6098" i="8" s="1"/>
  <c r="A6099" i="8" s="1"/>
  <c r="A6100" i="8" s="1"/>
  <c r="A6101" i="8" s="1"/>
  <c r="A6102" i="8" s="1"/>
  <c r="A6103" i="8" s="1"/>
  <c r="A6104" i="8" s="1"/>
  <c r="A6105" i="8" s="1"/>
  <c r="A6106" i="8" s="1"/>
  <c r="A6107" i="8" s="1"/>
  <c r="A6108" i="8" s="1"/>
  <c r="A6109" i="8" s="1"/>
  <c r="A6110" i="8" s="1"/>
  <c r="A6111" i="8" s="1"/>
  <c r="A6112" i="8" s="1"/>
  <c r="A6113" i="8" s="1"/>
  <c r="A6114" i="8" s="1"/>
  <c r="A6115" i="8" s="1"/>
  <c r="A6116" i="8" s="1"/>
  <c r="A6117" i="8" s="1"/>
  <c r="A6118" i="8" s="1"/>
  <c r="A6119" i="8" s="1"/>
  <c r="A6120" i="8" s="1"/>
  <c r="A6121" i="8" s="1"/>
  <c r="A6122" i="8" s="1"/>
  <c r="A6123" i="8" s="1"/>
  <c r="A6124" i="8" s="1"/>
  <c r="A6125" i="8" s="1"/>
  <c r="A6126" i="8" s="1"/>
  <c r="A6127" i="8" s="1"/>
  <c r="A6128" i="8" s="1"/>
  <c r="A6129" i="8" s="1"/>
  <c r="A6130" i="8" s="1"/>
  <c r="A6131" i="8" s="1"/>
  <c r="A6132" i="8" s="1"/>
  <c r="A6133" i="8" s="1"/>
  <c r="A6134" i="8" s="1"/>
  <c r="A6135" i="8" s="1"/>
  <c r="A6136" i="8" s="1"/>
  <c r="A6137" i="8" s="1"/>
  <c r="A6138" i="8" s="1"/>
  <c r="A6139" i="8" s="1"/>
  <c r="A6140" i="8" s="1"/>
  <c r="A6141" i="8" s="1"/>
  <c r="A6142" i="8" s="1"/>
  <c r="A6143" i="8" s="1"/>
  <c r="A6144" i="8" s="1"/>
  <c r="A6145" i="8" s="1"/>
  <c r="A6146" i="8" s="1"/>
  <c r="A6147" i="8" s="1"/>
  <c r="A6148" i="8" s="1"/>
  <c r="A6149" i="8" s="1"/>
  <c r="A6150" i="8" s="1"/>
  <c r="A6151" i="8" s="1"/>
  <c r="A6152" i="8" s="1"/>
  <c r="A6153" i="8" s="1"/>
  <c r="A6154" i="8" s="1"/>
  <c r="A6155" i="8" s="1"/>
  <c r="A6156" i="8" s="1"/>
  <c r="A6157" i="8" s="1"/>
  <c r="A6158" i="8" s="1"/>
  <c r="A6159" i="8" s="1"/>
  <c r="A6160" i="8" s="1"/>
  <c r="A6161" i="8" s="1"/>
  <c r="A6162" i="8" s="1"/>
  <c r="A6163" i="8" s="1"/>
  <c r="A6164" i="8" s="1"/>
  <c r="A6165" i="8" s="1"/>
  <c r="A6166" i="8" s="1"/>
  <c r="A6167" i="8" s="1"/>
  <c r="A6168" i="8" s="1"/>
  <c r="A6169" i="8" s="1"/>
  <c r="A6170" i="8" s="1"/>
  <c r="A6171" i="8" s="1"/>
  <c r="A6172" i="8" s="1"/>
  <c r="A6173" i="8" s="1"/>
  <c r="A6174" i="8" s="1"/>
  <c r="A6175" i="8" s="1"/>
  <c r="A6176" i="8" s="1"/>
  <c r="A6177" i="8" s="1"/>
  <c r="A6178" i="8" s="1"/>
  <c r="A6179" i="8" s="1"/>
  <c r="A6180" i="8" s="1"/>
  <c r="A6181" i="8" s="1"/>
  <c r="A6182" i="8" s="1"/>
  <c r="A6183" i="8" s="1"/>
  <c r="A6184" i="8" s="1"/>
  <c r="A6185" i="8" s="1"/>
  <c r="A6186" i="8" s="1"/>
  <c r="A6187" i="8" s="1"/>
  <c r="A6188" i="8" s="1"/>
  <c r="A6189" i="8" s="1"/>
  <c r="A6190" i="8" s="1"/>
  <c r="A6191" i="8" s="1"/>
  <c r="A6192" i="8" s="1"/>
  <c r="A6193" i="8" s="1"/>
  <c r="A6194" i="8" s="1"/>
  <c r="A6195" i="8" s="1"/>
  <c r="A6196" i="8" s="1"/>
  <c r="A6197" i="8" s="1"/>
  <c r="A6198" i="8" s="1"/>
  <c r="A6199" i="8" s="1"/>
  <c r="A6200" i="8" s="1"/>
  <c r="A6201" i="8" s="1"/>
  <c r="A6202" i="8" s="1"/>
  <c r="A6203" i="8" s="1"/>
  <c r="A6204" i="8" s="1"/>
  <c r="A6205" i="8" s="1"/>
  <c r="A6206" i="8" s="1"/>
  <c r="A6207" i="8" s="1"/>
  <c r="A6208" i="8" s="1"/>
  <c r="A6209" i="8" s="1"/>
  <c r="A6210" i="8" s="1"/>
  <c r="A6211" i="8" s="1"/>
  <c r="A6212" i="8" s="1"/>
  <c r="A6213" i="8" s="1"/>
  <c r="A6214" i="8" s="1"/>
  <c r="A6215" i="8" s="1"/>
  <c r="A6216" i="8" s="1"/>
  <c r="A6217" i="8" s="1"/>
  <c r="A6218" i="8" s="1"/>
  <c r="A6219" i="8" s="1"/>
  <c r="A6220" i="8" s="1"/>
  <c r="A6221" i="8" s="1"/>
  <c r="A6222" i="8" s="1"/>
  <c r="A6223" i="8" s="1"/>
  <c r="A6224" i="8" s="1"/>
  <c r="A6225" i="8" s="1"/>
  <c r="A6226" i="8" s="1"/>
  <c r="A6227" i="8" s="1"/>
  <c r="A6228" i="8" s="1"/>
  <c r="A6229" i="8" s="1"/>
  <c r="A6230" i="8" s="1"/>
  <c r="A6231" i="8" s="1"/>
  <c r="A6232" i="8" s="1"/>
  <c r="A6233" i="8" s="1"/>
  <c r="A6234" i="8" s="1"/>
  <c r="A6235" i="8" s="1"/>
  <c r="A6236" i="8" s="1"/>
  <c r="A6237" i="8" s="1"/>
  <c r="A6238" i="8" s="1"/>
  <c r="A6239" i="8" s="1"/>
  <c r="A6240" i="8" s="1"/>
  <c r="A6241" i="8" s="1"/>
  <c r="A6242" i="8" s="1"/>
  <c r="A6243" i="8" s="1"/>
  <c r="A6244" i="8" s="1"/>
  <c r="A6245" i="8" s="1"/>
  <c r="A6246" i="8" s="1"/>
  <c r="A6247" i="8" s="1"/>
  <c r="A6248" i="8" s="1"/>
  <c r="A6249" i="8" s="1"/>
  <c r="A6250" i="8" s="1"/>
  <c r="A6251" i="8" s="1"/>
  <c r="A6252" i="8" s="1"/>
  <c r="A6253" i="8" s="1"/>
  <c r="A6254" i="8" s="1"/>
  <c r="A6255" i="8" s="1"/>
  <c r="A6256" i="8" s="1"/>
  <c r="A6257" i="8" s="1"/>
  <c r="A6258" i="8" s="1"/>
  <c r="A6259" i="8" s="1"/>
  <c r="A6260" i="8" s="1"/>
  <c r="A6261" i="8" s="1"/>
  <c r="A6262" i="8" s="1"/>
  <c r="A6263" i="8" s="1"/>
  <c r="A6264" i="8" s="1"/>
  <c r="A6265" i="8" s="1"/>
  <c r="A6266" i="8" s="1"/>
  <c r="A6267" i="8" s="1"/>
  <c r="A6268" i="8" s="1"/>
  <c r="A6269" i="8" s="1"/>
  <c r="A6270" i="8" s="1"/>
  <c r="A6271" i="8" s="1"/>
  <c r="A6272" i="8" s="1"/>
  <c r="A6273" i="8" s="1"/>
  <c r="A6274" i="8" s="1"/>
  <c r="A6275" i="8" s="1"/>
  <c r="A6276" i="8" s="1"/>
  <c r="A6277" i="8" s="1"/>
  <c r="A6278" i="8" s="1"/>
  <c r="A6279" i="8" s="1"/>
  <c r="A6280" i="8" s="1"/>
  <c r="A6281" i="8" s="1"/>
  <c r="A6282" i="8" s="1"/>
  <c r="A6283" i="8" s="1"/>
  <c r="A6284" i="8" s="1"/>
  <c r="A6285" i="8" s="1"/>
  <c r="A6286" i="8" s="1"/>
  <c r="A6287" i="8" s="1"/>
  <c r="A6288" i="8" s="1"/>
  <c r="A6289" i="8" s="1"/>
  <c r="A6290" i="8" s="1"/>
  <c r="A6291" i="8" s="1"/>
  <c r="A6292" i="8" s="1"/>
  <c r="A6293" i="8" s="1"/>
  <c r="A6294" i="8" s="1"/>
  <c r="A6295" i="8" s="1"/>
  <c r="A6296" i="8" s="1"/>
  <c r="A6297" i="8" s="1"/>
  <c r="A6298" i="8" s="1"/>
  <c r="A6299" i="8" s="1"/>
  <c r="A6300" i="8" s="1"/>
  <c r="A6301" i="8" s="1"/>
  <c r="A6302" i="8" s="1"/>
  <c r="A6303" i="8" s="1"/>
  <c r="A6304" i="8" s="1"/>
  <c r="A6305" i="8" s="1"/>
  <c r="A6306" i="8" s="1"/>
  <c r="A6307" i="8" s="1"/>
  <c r="A6308" i="8" s="1"/>
  <c r="A6309" i="8" s="1"/>
  <c r="A6310" i="8" s="1"/>
  <c r="A6311" i="8" s="1"/>
  <c r="A6312" i="8" s="1"/>
  <c r="A6313" i="8" s="1"/>
  <c r="A6314" i="8" s="1"/>
  <c r="A6315" i="8" s="1"/>
  <c r="A6316" i="8" s="1"/>
  <c r="A6317" i="8" s="1"/>
  <c r="A6318" i="8" s="1"/>
  <c r="A6319" i="8" s="1"/>
  <c r="A6320" i="8" s="1"/>
  <c r="A6321" i="8" s="1"/>
  <c r="A6322" i="8" s="1"/>
  <c r="A6323" i="8" s="1"/>
  <c r="A6324" i="8" s="1"/>
  <c r="A6325" i="8" s="1"/>
  <c r="A6326" i="8" s="1"/>
  <c r="A6327" i="8" s="1"/>
  <c r="A6328" i="8" s="1"/>
  <c r="A6329" i="8" s="1"/>
  <c r="A6330" i="8" s="1"/>
  <c r="A6331" i="8" s="1"/>
  <c r="A6332" i="8" s="1"/>
  <c r="A6333" i="8" s="1"/>
  <c r="A6334" i="8" s="1"/>
  <c r="A6335" i="8" s="1"/>
  <c r="A6336" i="8" s="1"/>
  <c r="A6337" i="8" s="1"/>
  <c r="A6338" i="8" s="1"/>
  <c r="A6339" i="8" s="1"/>
  <c r="A6340" i="8" s="1"/>
  <c r="A6341" i="8" s="1"/>
  <c r="A6342" i="8" s="1"/>
  <c r="A6343" i="8" s="1"/>
  <c r="A6344" i="8" s="1"/>
  <c r="A6345" i="8" s="1"/>
  <c r="A6346" i="8" s="1"/>
  <c r="A6347" i="8" s="1"/>
  <c r="A6348" i="8" s="1"/>
  <c r="A6349" i="8" s="1"/>
  <c r="A6350" i="8" s="1"/>
  <c r="A6351" i="8" s="1"/>
  <c r="A6352" i="8" s="1"/>
  <c r="A6353" i="8" s="1"/>
  <c r="A6354" i="8" s="1"/>
  <c r="A6355" i="8" s="1"/>
  <c r="A6356" i="8" s="1"/>
  <c r="A6357" i="8" s="1"/>
  <c r="A6358" i="8" s="1"/>
  <c r="A6359" i="8" s="1"/>
  <c r="A6360" i="8" s="1"/>
  <c r="A6361" i="8" s="1"/>
  <c r="A6362" i="8" s="1"/>
  <c r="A6363" i="8" s="1"/>
  <c r="A6364" i="8" s="1"/>
  <c r="A6365" i="8" s="1"/>
  <c r="A6366" i="8" s="1"/>
  <c r="A6367" i="8" s="1"/>
  <c r="A6368" i="8" s="1"/>
  <c r="A6369" i="8" s="1"/>
  <c r="A6370" i="8" s="1"/>
  <c r="A6371" i="8" s="1"/>
  <c r="A6372" i="8" s="1"/>
  <c r="A6373" i="8" s="1"/>
  <c r="A6374" i="8" s="1"/>
  <c r="A6375" i="8" s="1"/>
  <c r="A6376" i="8" s="1"/>
  <c r="A6377" i="8" s="1"/>
  <c r="A6378" i="8" s="1"/>
  <c r="A6379" i="8" s="1"/>
  <c r="A6380" i="8" s="1"/>
  <c r="A6381" i="8" s="1"/>
  <c r="A6382" i="8" s="1"/>
  <c r="A6383" i="8" s="1"/>
  <c r="A6384" i="8" s="1"/>
  <c r="A6385" i="8" s="1"/>
  <c r="A6386" i="8" s="1"/>
  <c r="A6387" i="8" s="1"/>
  <c r="A6388" i="8" s="1"/>
  <c r="A6389" i="8" s="1"/>
  <c r="A6390" i="8" s="1"/>
  <c r="A6391" i="8" s="1"/>
  <c r="A6392" i="8" s="1"/>
  <c r="A6393" i="8" s="1"/>
  <c r="A6394" i="8" s="1"/>
  <c r="A6395" i="8" s="1"/>
  <c r="A6396" i="8" s="1"/>
  <c r="A6397" i="8" s="1"/>
  <c r="A6398" i="8" s="1"/>
  <c r="A6399" i="8" s="1"/>
  <c r="A6400" i="8" s="1"/>
  <c r="A6401" i="8" s="1"/>
  <c r="A6402" i="8" s="1"/>
  <c r="A6403" i="8" s="1"/>
  <c r="A6404" i="8" s="1"/>
  <c r="A6405" i="8" s="1"/>
  <c r="A6406" i="8" s="1"/>
  <c r="A6407" i="8" s="1"/>
  <c r="A6408" i="8" s="1"/>
  <c r="A6409" i="8" s="1"/>
  <c r="A6410" i="8" s="1"/>
  <c r="A6411" i="8" s="1"/>
  <c r="A6412" i="8" s="1"/>
  <c r="A6413" i="8" s="1"/>
  <c r="A6414" i="8" s="1"/>
  <c r="A6415" i="8" s="1"/>
  <c r="A6416" i="8" s="1"/>
  <c r="A6417" i="8" s="1"/>
  <c r="A6418" i="8" s="1"/>
  <c r="A6419" i="8" s="1"/>
  <c r="A6420" i="8" s="1"/>
  <c r="A6421" i="8" s="1"/>
  <c r="A6422" i="8" s="1"/>
  <c r="A6423" i="8" s="1"/>
  <c r="A6424" i="8" s="1"/>
  <c r="A6425" i="8" s="1"/>
  <c r="A6426" i="8" s="1"/>
  <c r="A6427" i="8" s="1"/>
  <c r="A6428" i="8" s="1"/>
  <c r="A6429" i="8" s="1"/>
  <c r="A6430" i="8" s="1"/>
  <c r="A6431" i="8" s="1"/>
  <c r="A6432" i="8" s="1"/>
  <c r="A6433" i="8" s="1"/>
  <c r="A6434" i="8" s="1"/>
  <c r="A6435" i="8" s="1"/>
  <c r="A6436" i="8" s="1"/>
  <c r="A6437" i="8" s="1"/>
  <c r="A6438" i="8" s="1"/>
  <c r="A6439" i="8" s="1"/>
  <c r="A6440" i="8" s="1"/>
  <c r="A6441" i="8" s="1"/>
  <c r="A6442" i="8" s="1"/>
  <c r="A6443" i="8" s="1"/>
  <c r="A6444" i="8" s="1"/>
  <c r="A6445" i="8" s="1"/>
  <c r="A6446" i="8" s="1"/>
  <c r="A6447" i="8" s="1"/>
  <c r="A6448" i="8" s="1"/>
  <c r="A6449" i="8" s="1"/>
  <c r="A6450" i="8" s="1"/>
  <c r="A6451" i="8" s="1"/>
  <c r="A6452" i="8" s="1"/>
  <c r="A6453" i="8" s="1"/>
  <c r="A6454" i="8" s="1"/>
  <c r="A6455" i="8" s="1"/>
  <c r="A6456" i="8" s="1"/>
  <c r="A6457" i="8" s="1"/>
  <c r="A6458" i="8" s="1"/>
  <c r="A6459" i="8" s="1"/>
  <c r="A6460" i="8" s="1"/>
  <c r="A6461" i="8" s="1"/>
  <c r="A6462" i="8" s="1"/>
  <c r="A6463" i="8" s="1"/>
  <c r="A6464" i="8" s="1"/>
  <c r="A6465" i="8" s="1"/>
  <c r="A6466" i="8" s="1"/>
  <c r="A6467" i="8" s="1"/>
  <c r="A6468" i="8" s="1"/>
  <c r="A6469" i="8" s="1"/>
  <c r="A6470" i="8" s="1"/>
  <c r="A6471" i="8" s="1"/>
  <c r="A6472" i="8" s="1"/>
  <c r="A6473" i="8" s="1"/>
  <c r="A6474" i="8" s="1"/>
  <c r="A6475" i="8" s="1"/>
  <c r="A6476" i="8" s="1"/>
  <c r="A6477" i="8" s="1"/>
  <c r="A6478" i="8" s="1"/>
  <c r="A6479" i="8" s="1"/>
  <c r="A6480" i="8" s="1"/>
  <c r="A6481" i="8" s="1"/>
  <c r="A6482" i="8" s="1"/>
  <c r="A6483" i="8" s="1"/>
  <c r="A6484" i="8" s="1"/>
  <c r="A6485" i="8" s="1"/>
  <c r="A6486" i="8" s="1"/>
  <c r="A6487" i="8" s="1"/>
  <c r="A6488" i="8" s="1"/>
  <c r="A6489" i="8" s="1"/>
  <c r="A6490" i="8" s="1"/>
  <c r="A6491" i="8" s="1"/>
  <c r="A6492" i="8" s="1"/>
  <c r="A6493" i="8" s="1"/>
  <c r="A6494" i="8" s="1"/>
  <c r="A6495" i="8" s="1"/>
  <c r="A6496" i="8" s="1"/>
  <c r="A6497" i="8" s="1"/>
  <c r="A6498" i="8" s="1"/>
  <c r="A6499" i="8" s="1"/>
  <c r="A6500" i="8" s="1"/>
  <c r="A6501" i="8" s="1"/>
  <c r="A6502" i="8" s="1"/>
  <c r="A6503" i="8" s="1"/>
  <c r="A6504" i="8" s="1"/>
  <c r="A6505" i="8" s="1"/>
  <c r="A6506" i="8" s="1"/>
  <c r="A6507" i="8" s="1"/>
  <c r="A6508" i="8" s="1"/>
  <c r="A6509" i="8" s="1"/>
  <c r="A6510" i="8" s="1"/>
  <c r="A6511" i="8" s="1"/>
  <c r="A6512" i="8" s="1"/>
  <c r="A6513" i="8" s="1"/>
  <c r="A6514" i="8" s="1"/>
  <c r="A6515" i="8" s="1"/>
  <c r="A6516" i="8" s="1"/>
  <c r="A6517" i="8" s="1"/>
  <c r="A6518" i="8" s="1"/>
  <c r="A6519" i="8" s="1"/>
  <c r="A6520" i="8" s="1"/>
  <c r="A6521" i="8" s="1"/>
  <c r="A6522" i="8" s="1"/>
  <c r="A6523" i="8" s="1"/>
  <c r="A6524" i="8" s="1"/>
  <c r="A6525" i="8" s="1"/>
  <c r="A6526" i="8" s="1"/>
  <c r="A6527" i="8" s="1"/>
  <c r="A6528" i="8" s="1"/>
  <c r="A6529" i="8" s="1"/>
  <c r="A6530" i="8" s="1"/>
  <c r="A6531" i="8" s="1"/>
  <c r="A6532" i="8" s="1"/>
  <c r="A6533" i="8" s="1"/>
  <c r="A6534" i="8" s="1"/>
  <c r="A6535" i="8" s="1"/>
  <c r="A6536" i="8" s="1"/>
  <c r="A6537" i="8" s="1"/>
  <c r="A6538" i="8" s="1"/>
  <c r="A6539" i="8" s="1"/>
  <c r="A6540" i="8" s="1"/>
  <c r="A6541" i="8" s="1"/>
  <c r="A6542" i="8" s="1"/>
  <c r="A6543" i="8" s="1"/>
  <c r="A6544" i="8" s="1"/>
  <c r="A6545" i="8" s="1"/>
  <c r="A6546" i="8" s="1"/>
  <c r="A6547" i="8" s="1"/>
  <c r="A6548" i="8" s="1"/>
  <c r="A6549" i="8" s="1"/>
  <c r="A6550" i="8" s="1"/>
  <c r="A6551" i="8" s="1"/>
  <c r="A6552" i="8" s="1"/>
  <c r="A6553" i="8" s="1"/>
  <c r="A6554" i="8" s="1"/>
  <c r="A6555" i="8" s="1"/>
  <c r="A6556" i="8" s="1"/>
  <c r="A6557" i="8" s="1"/>
  <c r="A6558" i="8" s="1"/>
  <c r="A6559" i="8" s="1"/>
  <c r="A6560" i="8" s="1"/>
  <c r="A6561" i="8" s="1"/>
  <c r="A6562" i="8" s="1"/>
  <c r="A6563" i="8" s="1"/>
  <c r="A6564" i="8" s="1"/>
  <c r="A6565" i="8" s="1"/>
  <c r="A6566" i="8" s="1"/>
  <c r="A6567" i="8" s="1"/>
  <c r="A6568" i="8" s="1"/>
  <c r="A6569" i="8" s="1"/>
  <c r="A6570" i="8" s="1"/>
  <c r="A6571" i="8" s="1"/>
  <c r="A6572" i="8" s="1"/>
  <c r="A6573" i="8" s="1"/>
  <c r="A6574" i="8" s="1"/>
  <c r="A6575" i="8" s="1"/>
  <c r="A6576" i="8" s="1"/>
  <c r="A6577" i="8" s="1"/>
  <c r="A6578" i="8" s="1"/>
  <c r="A6579" i="8" s="1"/>
  <c r="A6580" i="8" s="1"/>
  <c r="A6581" i="8" s="1"/>
  <c r="A6582" i="8" s="1"/>
  <c r="A6583" i="8" s="1"/>
  <c r="A6584" i="8" s="1"/>
  <c r="A6585" i="8" s="1"/>
  <c r="A6586" i="8" s="1"/>
  <c r="A6587" i="8" s="1"/>
  <c r="A6588" i="8" s="1"/>
  <c r="A6589" i="8" s="1"/>
  <c r="A6590" i="8" s="1"/>
  <c r="A6591" i="8" s="1"/>
  <c r="A6592" i="8" s="1"/>
  <c r="A6593" i="8" s="1"/>
  <c r="A6594" i="8" s="1"/>
  <c r="A6595" i="8" s="1"/>
  <c r="A6596" i="8" s="1"/>
  <c r="A6597" i="8" s="1"/>
  <c r="A6598" i="8" s="1"/>
  <c r="A6599" i="8" s="1"/>
  <c r="A6600" i="8" s="1"/>
  <c r="A6601" i="8" s="1"/>
  <c r="A6602" i="8" s="1"/>
  <c r="A6603" i="8" s="1"/>
  <c r="A6604" i="8" s="1"/>
  <c r="A6605" i="8" s="1"/>
  <c r="A6606" i="8" s="1"/>
  <c r="A6607" i="8" s="1"/>
  <c r="A6608" i="8" s="1"/>
  <c r="A6609" i="8" s="1"/>
  <c r="A6610" i="8" s="1"/>
  <c r="A6611" i="8" s="1"/>
  <c r="A6612" i="8" s="1"/>
  <c r="A6613" i="8" s="1"/>
  <c r="A6614" i="8" s="1"/>
  <c r="A6615" i="8" s="1"/>
  <c r="A6616" i="8" s="1"/>
  <c r="A6617" i="8" s="1"/>
  <c r="A6618" i="8" s="1"/>
  <c r="A6619" i="8" s="1"/>
  <c r="A6620" i="8" s="1"/>
  <c r="A6621" i="8" s="1"/>
  <c r="A6622" i="8" s="1"/>
  <c r="A6623" i="8" s="1"/>
  <c r="A6624" i="8" s="1"/>
  <c r="A6625" i="8" s="1"/>
  <c r="A6626" i="8" s="1"/>
  <c r="A6627" i="8" s="1"/>
  <c r="A6628" i="8" s="1"/>
  <c r="A6629" i="8" s="1"/>
  <c r="A6630" i="8" s="1"/>
  <c r="A6631" i="8" s="1"/>
  <c r="A6632" i="8" s="1"/>
  <c r="A6633" i="8" s="1"/>
  <c r="A6634" i="8" s="1"/>
  <c r="A6635" i="8" s="1"/>
  <c r="A6636" i="8" s="1"/>
  <c r="A6637" i="8" s="1"/>
  <c r="A6638" i="8" s="1"/>
  <c r="A6639" i="8" s="1"/>
  <c r="A6640" i="8" s="1"/>
  <c r="A6641" i="8" s="1"/>
  <c r="A6642" i="8" s="1"/>
  <c r="A6643" i="8" s="1"/>
  <c r="A6644" i="8" s="1"/>
  <c r="A6645" i="8" s="1"/>
  <c r="A6646" i="8" s="1"/>
  <c r="A6647" i="8" s="1"/>
  <c r="A6648" i="8" s="1"/>
  <c r="A6649" i="8" s="1"/>
  <c r="A6650" i="8" s="1"/>
  <c r="A6651" i="8" s="1"/>
  <c r="A6652" i="8" s="1"/>
  <c r="A6653" i="8" s="1"/>
  <c r="A6654" i="8" s="1"/>
  <c r="A6655" i="8" s="1"/>
  <c r="A6656" i="8" s="1"/>
  <c r="A6657" i="8" s="1"/>
  <c r="A6658" i="8" s="1"/>
  <c r="A6659" i="8" s="1"/>
  <c r="A6660" i="8" s="1"/>
  <c r="A6661" i="8" s="1"/>
  <c r="A6662" i="8" s="1"/>
  <c r="A6663" i="8" s="1"/>
  <c r="A6664" i="8" s="1"/>
  <c r="A6665" i="8" s="1"/>
  <c r="A6666" i="8" s="1"/>
  <c r="A6667" i="8" s="1"/>
  <c r="A6668" i="8" s="1"/>
  <c r="A6669" i="8" s="1"/>
  <c r="A6670" i="8" s="1"/>
  <c r="A6671" i="8" s="1"/>
  <c r="A6672" i="8" s="1"/>
  <c r="A6673" i="8" s="1"/>
  <c r="A6674" i="8" s="1"/>
  <c r="A6675" i="8" s="1"/>
  <c r="A6676" i="8" s="1"/>
  <c r="A6677" i="8" s="1"/>
  <c r="A6678" i="8" s="1"/>
  <c r="A6679" i="8" s="1"/>
  <c r="A6680" i="8" s="1"/>
  <c r="A6681" i="8" s="1"/>
  <c r="A6682" i="8" s="1"/>
  <c r="A6683" i="8" s="1"/>
  <c r="A6684" i="8" s="1"/>
  <c r="A6685" i="8" s="1"/>
  <c r="A6686" i="8" s="1"/>
  <c r="A6687" i="8" s="1"/>
  <c r="A6688" i="8" s="1"/>
  <c r="A6689" i="8" s="1"/>
  <c r="A6690" i="8" s="1"/>
  <c r="A6691" i="8" s="1"/>
  <c r="A6692" i="8" s="1"/>
  <c r="A6693" i="8" s="1"/>
  <c r="A6694" i="8" s="1"/>
  <c r="A6695" i="8" s="1"/>
  <c r="A6696" i="8" s="1"/>
  <c r="A6697" i="8" s="1"/>
  <c r="A6698" i="8" s="1"/>
  <c r="A6699" i="8" s="1"/>
  <c r="A6700" i="8" s="1"/>
  <c r="A6701" i="8" s="1"/>
  <c r="A6702" i="8" s="1"/>
  <c r="A6703" i="8" s="1"/>
  <c r="A6704" i="8" s="1"/>
  <c r="A6705" i="8" s="1"/>
  <c r="A6706" i="8" s="1"/>
  <c r="A6707" i="8" s="1"/>
  <c r="A6708" i="8" s="1"/>
  <c r="A6709" i="8" s="1"/>
  <c r="A6710" i="8" s="1"/>
  <c r="A6711" i="8" s="1"/>
  <c r="A6712" i="8" s="1"/>
  <c r="A6713" i="8" s="1"/>
  <c r="A6714" i="8" s="1"/>
  <c r="A6715" i="8" s="1"/>
  <c r="A6716" i="8" s="1"/>
  <c r="A6717" i="8" s="1"/>
  <c r="A6718" i="8" s="1"/>
  <c r="A6719" i="8" s="1"/>
  <c r="A6720" i="8" s="1"/>
  <c r="A6721" i="8" s="1"/>
  <c r="A6722" i="8" s="1"/>
  <c r="A6723" i="8" s="1"/>
  <c r="A6724" i="8" s="1"/>
  <c r="A6725" i="8" s="1"/>
  <c r="A6726" i="8" s="1"/>
  <c r="A6727" i="8" s="1"/>
  <c r="A6728" i="8" s="1"/>
  <c r="A6729" i="8" s="1"/>
  <c r="A6730" i="8" s="1"/>
  <c r="A6731" i="8" s="1"/>
  <c r="A6732" i="8" s="1"/>
  <c r="A6733" i="8" s="1"/>
  <c r="A6734" i="8" s="1"/>
  <c r="A6735" i="8" s="1"/>
  <c r="A6736" i="8" s="1"/>
  <c r="A6737" i="8" s="1"/>
  <c r="A6738" i="8" s="1"/>
  <c r="A6739" i="8" s="1"/>
  <c r="A6740" i="8" s="1"/>
  <c r="A6741" i="8" s="1"/>
  <c r="A6742" i="8" s="1"/>
  <c r="A6743" i="8" s="1"/>
  <c r="A6744" i="8" s="1"/>
  <c r="A6745" i="8" s="1"/>
  <c r="A6746" i="8" s="1"/>
  <c r="A6747" i="8" s="1"/>
  <c r="A6748" i="8" s="1"/>
  <c r="A6749" i="8" s="1"/>
  <c r="A6750" i="8" s="1"/>
  <c r="A6751" i="8" s="1"/>
  <c r="A6752" i="8" s="1"/>
  <c r="A6753" i="8" s="1"/>
  <c r="A6754" i="8" s="1"/>
  <c r="A6755" i="8" s="1"/>
  <c r="A6756" i="8" s="1"/>
  <c r="A6757" i="8" s="1"/>
  <c r="A6758" i="8" s="1"/>
  <c r="A6759" i="8" s="1"/>
  <c r="A6760" i="8" s="1"/>
  <c r="A6761" i="8" s="1"/>
  <c r="A6762" i="8" s="1"/>
  <c r="A6763" i="8" s="1"/>
  <c r="A6764" i="8" s="1"/>
  <c r="A6765" i="8" s="1"/>
  <c r="A6766" i="8" s="1"/>
  <c r="A6767" i="8" s="1"/>
  <c r="A6768" i="8" s="1"/>
  <c r="A6769" i="8" s="1"/>
  <c r="A6770" i="8" s="1"/>
  <c r="A6771" i="8" s="1"/>
  <c r="A6772" i="8" s="1"/>
  <c r="A6773" i="8" s="1"/>
  <c r="A6774" i="8" s="1"/>
  <c r="A6775" i="8" s="1"/>
  <c r="A6776" i="8" s="1"/>
  <c r="A6777" i="8" s="1"/>
  <c r="A6778" i="8" s="1"/>
  <c r="A6779" i="8" s="1"/>
  <c r="A6780" i="8" s="1"/>
  <c r="A6781" i="8" s="1"/>
  <c r="A6782" i="8" s="1"/>
  <c r="A6783" i="8" s="1"/>
  <c r="A6784" i="8" s="1"/>
  <c r="A6785" i="8" s="1"/>
  <c r="A6786" i="8" s="1"/>
  <c r="A6787" i="8" s="1"/>
  <c r="A6788" i="8" s="1"/>
  <c r="A6789" i="8" s="1"/>
  <c r="A6790" i="8" s="1"/>
  <c r="A6791" i="8" s="1"/>
  <c r="A6792" i="8" s="1"/>
  <c r="A6793" i="8" s="1"/>
  <c r="A6794" i="8" s="1"/>
  <c r="A6795" i="8" s="1"/>
  <c r="A6796" i="8" s="1"/>
  <c r="A6797" i="8" s="1"/>
  <c r="A6798" i="8" s="1"/>
  <c r="A6799" i="8" s="1"/>
  <c r="A6800" i="8" s="1"/>
  <c r="A6801" i="8" s="1"/>
  <c r="A6802" i="8" s="1"/>
  <c r="A6803" i="8" s="1"/>
  <c r="A6804" i="8" s="1"/>
  <c r="A6805" i="8" s="1"/>
  <c r="A6806" i="8" s="1"/>
  <c r="A6807" i="8" s="1"/>
  <c r="A6808" i="8" s="1"/>
  <c r="A6809" i="8" s="1"/>
  <c r="A6810" i="8" s="1"/>
  <c r="A6811" i="8" s="1"/>
  <c r="A6812" i="8" s="1"/>
  <c r="A6813" i="8" s="1"/>
  <c r="A6814" i="8" s="1"/>
  <c r="A6815" i="8" s="1"/>
  <c r="A6816" i="8" s="1"/>
  <c r="A6817" i="8" s="1"/>
  <c r="A6818" i="8" s="1"/>
  <c r="A6819" i="8" s="1"/>
  <c r="A6820" i="8" s="1"/>
  <c r="A6821" i="8" s="1"/>
  <c r="A6822" i="8" s="1"/>
  <c r="A6823" i="8" s="1"/>
  <c r="A6824" i="8" s="1"/>
  <c r="A6825" i="8" s="1"/>
  <c r="A6826" i="8" s="1"/>
  <c r="A6827" i="8" s="1"/>
  <c r="A6828" i="8" s="1"/>
  <c r="A6829" i="8" s="1"/>
  <c r="A6830" i="8" s="1"/>
  <c r="A6831" i="8" s="1"/>
  <c r="A6832" i="8" s="1"/>
  <c r="A6833" i="8" s="1"/>
  <c r="A6834" i="8" s="1"/>
  <c r="A6835" i="8" s="1"/>
  <c r="A6836" i="8" s="1"/>
  <c r="A6837" i="8" s="1"/>
  <c r="A6838" i="8" s="1"/>
  <c r="A6839" i="8" s="1"/>
  <c r="A6840" i="8" s="1"/>
  <c r="A6841" i="8" s="1"/>
  <c r="A6842" i="8" s="1"/>
  <c r="A6843" i="8" s="1"/>
  <c r="A6844" i="8" s="1"/>
  <c r="A6845" i="8" s="1"/>
  <c r="A6846" i="8" s="1"/>
  <c r="A6847" i="8" s="1"/>
  <c r="A6848" i="8" s="1"/>
  <c r="A6849" i="8" s="1"/>
  <c r="A6850" i="8" s="1"/>
  <c r="A6851" i="8" s="1"/>
  <c r="A6852" i="8" s="1"/>
  <c r="A6853" i="8" s="1"/>
  <c r="A6854" i="8" s="1"/>
  <c r="A6855" i="8" s="1"/>
  <c r="A6856" i="8" s="1"/>
  <c r="A6857" i="8" s="1"/>
  <c r="A6858" i="8" s="1"/>
  <c r="A6859" i="8" s="1"/>
  <c r="A6860" i="8" s="1"/>
  <c r="A6861" i="8" s="1"/>
  <c r="A6862" i="8" s="1"/>
  <c r="A6863" i="8" s="1"/>
  <c r="A6864" i="8" s="1"/>
  <c r="A6865" i="8" s="1"/>
  <c r="A6866" i="8" s="1"/>
  <c r="A6867" i="8" s="1"/>
  <c r="A6868" i="8" s="1"/>
  <c r="A6869" i="8" s="1"/>
  <c r="A6870" i="8" s="1"/>
  <c r="A6871" i="8" s="1"/>
  <c r="A6872" i="8" s="1"/>
  <c r="A6873" i="8" s="1"/>
  <c r="A6874" i="8" s="1"/>
  <c r="A6875" i="8" s="1"/>
  <c r="A6876" i="8" s="1"/>
  <c r="A6877" i="8" s="1"/>
  <c r="A6878" i="8" s="1"/>
  <c r="A6879" i="8" s="1"/>
  <c r="A6880" i="8" s="1"/>
  <c r="A6881" i="8" s="1"/>
  <c r="A6882" i="8" s="1"/>
  <c r="A6883" i="8" s="1"/>
  <c r="A6884" i="8" s="1"/>
  <c r="A6885" i="8" s="1"/>
  <c r="A6886" i="8" s="1"/>
  <c r="A6887" i="8" s="1"/>
  <c r="A6888" i="8" s="1"/>
  <c r="A6889" i="8" s="1"/>
  <c r="A6890" i="8" s="1"/>
  <c r="A6891" i="8" s="1"/>
  <c r="A6892" i="8" s="1"/>
  <c r="A6893" i="8" s="1"/>
  <c r="A6894" i="8" s="1"/>
  <c r="A6895" i="8" s="1"/>
  <c r="A6896" i="8" s="1"/>
  <c r="A6897" i="8" s="1"/>
  <c r="A6898" i="8" s="1"/>
  <c r="A6899" i="8" s="1"/>
  <c r="A6900" i="8" s="1"/>
  <c r="A6901" i="8" s="1"/>
  <c r="A6902" i="8" s="1"/>
  <c r="A6903" i="8" s="1"/>
  <c r="A6904" i="8" s="1"/>
  <c r="A6905" i="8" s="1"/>
  <c r="A6906" i="8" s="1"/>
  <c r="A6907" i="8" s="1"/>
  <c r="A6908" i="8" s="1"/>
  <c r="A6909" i="8" s="1"/>
  <c r="A6910" i="8" s="1"/>
  <c r="A6911" i="8" s="1"/>
  <c r="A6912" i="8" s="1"/>
  <c r="A6913" i="8" s="1"/>
  <c r="A6914" i="8" s="1"/>
  <c r="A6915" i="8" s="1"/>
  <c r="A6916" i="8" s="1"/>
  <c r="A6917" i="8" s="1"/>
  <c r="A6918" i="8" s="1"/>
  <c r="A6919" i="8" s="1"/>
  <c r="A6920" i="8" s="1"/>
  <c r="A6921" i="8" s="1"/>
  <c r="A6922" i="8" s="1"/>
  <c r="A6923" i="8" s="1"/>
  <c r="A6924" i="8" s="1"/>
  <c r="A6925" i="8" s="1"/>
  <c r="A6926" i="8" s="1"/>
  <c r="A6927" i="8" s="1"/>
  <c r="A6928" i="8" s="1"/>
  <c r="A6929" i="8" s="1"/>
  <c r="A6930" i="8" s="1"/>
  <c r="A6931" i="8" s="1"/>
  <c r="A6932" i="8" s="1"/>
  <c r="A6933" i="8" s="1"/>
  <c r="A6934" i="8" s="1"/>
  <c r="A6935" i="8" s="1"/>
  <c r="A6936" i="8" s="1"/>
  <c r="A6937" i="8" s="1"/>
  <c r="A6938" i="8" s="1"/>
  <c r="A6939" i="8" s="1"/>
  <c r="A6940" i="8" s="1"/>
  <c r="A6941" i="8" s="1"/>
  <c r="A6942" i="8" s="1"/>
  <c r="A6943" i="8" s="1"/>
  <c r="A6944" i="8" s="1"/>
  <c r="A6945" i="8" s="1"/>
  <c r="A6946" i="8" s="1"/>
  <c r="A6947" i="8" s="1"/>
  <c r="A6948" i="8" s="1"/>
  <c r="A6949" i="8" s="1"/>
  <c r="A6950" i="8" s="1"/>
  <c r="A6951" i="8" s="1"/>
  <c r="A6952" i="8" s="1"/>
  <c r="A6953" i="8" s="1"/>
  <c r="A6954" i="8" s="1"/>
  <c r="A6955" i="8" s="1"/>
  <c r="A6956" i="8" s="1"/>
  <c r="A6957" i="8" s="1"/>
  <c r="A6958" i="8" s="1"/>
  <c r="A6959" i="8" s="1"/>
  <c r="A6960" i="8" s="1"/>
  <c r="A6961" i="8" s="1"/>
  <c r="A6962" i="8" s="1"/>
  <c r="A6963" i="8" s="1"/>
  <c r="A6964" i="8" s="1"/>
  <c r="A6965" i="8" s="1"/>
  <c r="A6966" i="8" s="1"/>
  <c r="A6967" i="8" s="1"/>
  <c r="A6968" i="8" s="1"/>
  <c r="A6969" i="8" s="1"/>
  <c r="A6970" i="8" s="1"/>
  <c r="A6971" i="8" s="1"/>
  <c r="A6972" i="8" s="1"/>
  <c r="A6973" i="8" s="1"/>
  <c r="A6974" i="8" s="1"/>
  <c r="A6975" i="8" s="1"/>
  <c r="A6976" i="8" s="1"/>
  <c r="A6977" i="8" s="1"/>
  <c r="A6978" i="8" s="1"/>
  <c r="A6979" i="8" s="1"/>
  <c r="A6980" i="8" s="1"/>
  <c r="A6981" i="8" s="1"/>
  <c r="A6982" i="8" s="1"/>
  <c r="A6983" i="8" s="1"/>
  <c r="A6984" i="8" s="1"/>
  <c r="A6985" i="8" s="1"/>
  <c r="A6986" i="8" s="1"/>
  <c r="A6987" i="8" s="1"/>
  <c r="A6988" i="8" s="1"/>
  <c r="A6989" i="8" s="1"/>
  <c r="A6990" i="8" s="1"/>
  <c r="A6991" i="8" s="1"/>
  <c r="A6992" i="8" s="1"/>
  <c r="A6993" i="8" s="1"/>
  <c r="A6994" i="8" s="1"/>
  <c r="A6995" i="8" s="1"/>
  <c r="A6996" i="8" s="1"/>
  <c r="A6997" i="8" s="1"/>
  <c r="A6998" i="8" s="1"/>
  <c r="A6999" i="8" s="1"/>
  <c r="A7000" i="8" s="1"/>
  <c r="A7001" i="8" s="1"/>
  <c r="A7002" i="8" s="1"/>
  <c r="A7003" i="8" s="1"/>
  <c r="A7004" i="8" s="1"/>
  <c r="A7005" i="8" s="1"/>
  <c r="A7006" i="8" s="1"/>
  <c r="A7007" i="8" s="1"/>
  <c r="A7008" i="8" s="1"/>
  <c r="A7009" i="8" s="1"/>
  <c r="A7010" i="8" s="1"/>
  <c r="A7011" i="8" s="1"/>
  <c r="A7012" i="8" s="1"/>
  <c r="A7013" i="8" s="1"/>
  <c r="A7014" i="8" s="1"/>
  <c r="A7015" i="8" s="1"/>
  <c r="A7016" i="8" s="1"/>
  <c r="A7017" i="8" s="1"/>
  <c r="A7018" i="8" s="1"/>
  <c r="A7019" i="8" s="1"/>
  <c r="A7020" i="8" s="1"/>
  <c r="A7021" i="8" s="1"/>
  <c r="A7022" i="8" s="1"/>
  <c r="A7023" i="8" s="1"/>
  <c r="A7024" i="8" s="1"/>
  <c r="A7025" i="8" s="1"/>
  <c r="A7026" i="8" s="1"/>
  <c r="A7027" i="8" s="1"/>
  <c r="A7028" i="8" s="1"/>
  <c r="A7029" i="8" s="1"/>
  <c r="A7030" i="8" s="1"/>
  <c r="A7031" i="8" s="1"/>
  <c r="A7032" i="8" s="1"/>
  <c r="A7033" i="8" s="1"/>
  <c r="A7034" i="8" s="1"/>
  <c r="A7035" i="8" s="1"/>
  <c r="A7036" i="8" s="1"/>
  <c r="A7037" i="8" s="1"/>
  <c r="A7038" i="8" s="1"/>
  <c r="A7039" i="8" s="1"/>
  <c r="A7040" i="8" s="1"/>
  <c r="A7041" i="8" s="1"/>
  <c r="A7042" i="8" s="1"/>
  <c r="A7043" i="8" s="1"/>
  <c r="A7044" i="8" s="1"/>
  <c r="A7045" i="8" s="1"/>
  <c r="A7046" i="8" s="1"/>
  <c r="A7047" i="8" s="1"/>
  <c r="A7048" i="8" s="1"/>
  <c r="A7049" i="8" s="1"/>
  <c r="A7050" i="8" s="1"/>
  <c r="A7051" i="8" s="1"/>
  <c r="A7052" i="8" s="1"/>
  <c r="A7053" i="8" s="1"/>
  <c r="A7054" i="8" s="1"/>
  <c r="A7055" i="8" s="1"/>
  <c r="A7056" i="8" s="1"/>
  <c r="A7057" i="8" s="1"/>
  <c r="A7058" i="8" s="1"/>
  <c r="A7059" i="8" s="1"/>
  <c r="A7060" i="8" s="1"/>
  <c r="A7061" i="8" s="1"/>
  <c r="A7062" i="8" s="1"/>
  <c r="A7063" i="8" s="1"/>
  <c r="A7064" i="8" s="1"/>
  <c r="A7065" i="8" s="1"/>
  <c r="A7066" i="8" s="1"/>
  <c r="A7067" i="8" s="1"/>
  <c r="A7068" i="8" s="1"/>
  <c r="A7069" i="8" s="1"/>
  <c r="A7070" i="8" s="1"/>
  <c r="A7071" i="8" s="1"/>
  <c r="A7072" i="8" s="1"/>
  <c r="A7073" i="8" s="1"/>
  <c r="A7074" i="8" s="1"/>
  <c r="A7075" i="8" s="1"/>
  <c r="A7076" i="8" s="1"/>
  <c r="A7077" i="8" s="1"/>
  <c r="A7078" i="8" s="1"/>
  <c r="A7079" i="8" s="1"/>
  <c r="A7080" i="8" s="1"/>
  <c r="A7081" i="8" s="1"/>
  <c r="A7082" i="8" s="1"/>
  <c r="A7083" i="8" s="1"/>
  <c r="A7084" i="8" s="1"/>
  <c r="A7085" i="8" s="1"/>
  <c r="A7086" i="8" s="1"/>
  <c r="A7087" i="8" s="1"/>
  <c r="A7088" i="8" s="1"/>
  <c r="A7089" i="8" s="1"/>
  <c r="A7090" i="8" s="1"/>
  <c r="A7091" i="8" s="1"/>
  <c r="A7092" i="8" s="1"/>
  <c r="A7093" i="8" s="1"/>
  <c r="A7094" i="8" s="1"/>
  <c r="A7095" i="8" s="1"/>
  <c r="A7096" i="8" s="1"/>
  <c r="A7097" i="8" s="1"/>
  <c r="A7098" i="8" s="1"/>
  <c r="A7099" i="8" s="1"/>
  <c r="A7100" i="8" s="1"/>
  <c r="A7101" i="8" s="1"/>
  <c r="A7102" i="8" s="1"/>
  <c r="A7103" i="8" s="1"/>
  <c r="A7104" i="8" s="1"/>
  <c r="A7105" i="8" s="1"/>
  <c r="A7106" i="8" s="1"/>
  <c r="A7107" i="8" s="1"/>
  <c r="A7108" i="8" s="1"/>
  <c r="A7109" i="8" s="1"/>
  <c r="A7110" i="8" s="1"/>
  <c r="A7111" i="8" s="1"/>
  <c r="A7112" i="8" s="1"/>
  <c r="A7113" i="8" s="1"/>
  <c r="A7114" i="8" s="1"/>
  <c r="A7115" i="8" s="1"/>
  <c r="A7116" i="8" s="1"/>
  <c r="A7117" i="8" s="1"/>
  <c r="A7118" i="8" s="1"/>
  <c r="A7119" i="8" s="1"/>
  <c r="A7120" i="8" s="1"/>
  <c r="A7121" i="8" s="1"/>
  <c r="A7122" i="8" s="1"/>
  <c r="A7123" i="8" s="1"/>
  <c r="A7124" i="8" s="1"/>
  <c r="A7125" i="8" s="1"/>
  <c r="A7126" i="8" s="1"/>
  <c r="A7127" i="8" s="1"/>
  <c r="A7128" i="8" s="1"/>
  <c r="A7129" i="8" s="1"/>
  <c r="A7130" i="8" s="1"/>
  <c r="A7131" i="8" s="1"/>
  <c r="A7132" i="8" s="1"/>
  <c r="A7133" i="8" s="1"/>
  <c r="A7134" i="8" s="1"/>
  <c r="A7135" i="8" s="1"/>
  <c r="A7136" i="8" s="1"/>
  <c r="A7137" i="8" s="1"/>
  <c r="A7138" i="8" s="1"/>
  <c r="A7139" i="8" s="1"/>
  <c r="A7140" i="8" s="1"/>
  <c r="A7141" i="8" s="1"/>
  <c r="A7142" i="8" s="1"/>
  <c r="A7143" i="8" s="1"/>
  <c r="A7144" i="8" s="1"/>
  <c r="A7145" i="8" s="1"/>
  <c r="A7146" i="8" s="1"/>
  <c r="A7147" i="8" s="1"/>
  <c r="A7148" i="8" s="1"/>
  <c r="A7149" i="8" s="1"/>
  <c r="A7150" i="8" s="1"/>
  <c r="A7151" i="8" s="1"/>
  <c r="A7152" i="8" s="1"/>
  <c r="A7153" i="8" s="1"/>
  <c r="A7154" i="8" s="1"/>
  <c r="A7155" i="8" s="1"/>
  <c r="A7156" i="8" s="1"/>
  <c r="A7157" i="8" s="1"/>
  <c r="A7158" i="8" s="1"/>
  <c r="A7159" i="8" s="1"/>
  <c r="A7160" i="8" s="1"/>
  <c r="A7161" i="8" s="1"/>
  <c r="A7162" i="8" s="1"/>
  <c r="A7163" i="8" s="1"/>
  <c r="A7164" i="8" s="1"/>
  <c r="A7165" i="8" s="1"/>
  <c r="A7166" i="8" s="1"/>
  <c r="A7167" i="8" s="1"/>
  <c r="A7168" i="8" s="1"/>
  <c r="A7169" i="8" s="1"/>
  <c r="A7170" i="8" s="1"/>
  <c r="A7171" i="8" s="1"/>
  <c r="A7172" i="8" s="1"/>
  <c r="A7173" i="8" s="1"/>
  <c r="A7174" i="8" s="1"/>
  <c r="A7175" i="8" s="1"/>
  <c r="A7176" i="8" s="1"/>
  <c r="A7177" i="8" s="1"/>
  <c r="A7178" i="8" s="1"/>
  <c r="A7179" i="8" s="1"/>
  <c r="A7180" i="8" s="1"/>
  <c r="A7181" i="8" s="1"/>
  <c r="A7182" i="8" s="1"/>
  <c r="A7183" i="8" s="1"/>
  <c r="A7184" i="8" s="1"/>
  <c r="A7185" i="8" s="1"/>
  <c r="A7186" i="8" s="1"/>
  <c r="A7187" i="8" s="1"/>
  <c r="A7188" i="8" s="1"/>
  <c r="A7189" i="8" s="1"/>
  <c r="A7190" i="8" s="1"/>
  <c r="A7191" i="8" s="1"/>
  <c r="A7192" i="8" s="1"/>
  <c r="A7193" i="8" s="1"/>
  <c r="A7194" i="8" s="1"/>
  <c r="A7195" i="8" s="1"/>
  <c r="A7196" i="8" s="1"/>
  <c r="A7197" i="8" s="1"/>
  <c r="A7198" i="8" s="1"/>
  <c r="A7199" i="8" s="1"/>
  <c r="A7200" i="8" s="1"/>
  <c r="A7201" i="8" s="1"/>
  <c r="A7202" i="8" s="1"/>
  <c r="A7203" i="8" s="1"/>
  <c r="A7204" i="8" s="1"/>
  <c r="A7205" i="8" s="1"/>
  <c r="A7206" i="8" s="1"/>
  <c r="A7207" i="8" s="1"/>
  <c r="A7208" i="8" s="1"/>
  <c r="A7209" i="8" s="1"/>
  <c r="A7210" i="8" s="1"/>
  <c r="A7211" i="8" s="1"/>
  <c r="A7212" i="8" s="1"/>
  <c r="A7213" i="8" s="1"/>
  <c r="A7214" i="8" s="1"/>
  <c r="A7215" i="8" s="1"/>
  <c r="A7216" i="8" s="1"/>
  <c r="A7217" i="8" s="1"/>
  <c r="A7218" i="8" s="1"/>
  <c r="A7219" i="8" s="1"/>
  <c r="A7220" i="8" s="1"/>
  <c r="A7221" i="8" s="1"/>
  <c r="A7222" i="8" s="1"/>
  <c r="A7223" i="8" s="1"/>
  <c r="A7224" i="8" s="1"/>
  <c r="A7225" i="8" s="1"/>
  <c r="A7226" i="8" s="1"/>
  <c r="A7227" i="8" s="1"/>
  <c r="A7228" i="8" s="1"/>
  <c r="A7229" i="8" s="1"/>
  <c r="A7230" i="8" s="1"/>
  <c r="A7231" i="8" s="1"/>
  <c r="A7232" i="8" s="1"/>
  <c r="A7233" i="8" s="1"/>
  <c r="A7234" i="8" s="1"/>
  <c r="A7235" i="8" s="1"/>
  <c r="A7236" i="8" s="1"/>
  <c r="A7237" i="8" s="1"/>
  <c r="A7238" i="8" s="1"/>
  <c r="A7239" i="8" s="1"/>
  <c r="A7240" i="8" s="1"/>
  <c r="A7241" i="8" s="1"/>
  <c r="A7242" i="8" s="1"/>
  <c r="A7243" i="8" s="1"/>
  <c r="A7244" i="8" s="1"/>
  <c r="A7245" i="8" s="1"/>
  <c r="A7246" i="8" s="1"/>
  <c r="A7247" i="8" s="1"/>
  <c r="A7248" i="8" s="1"/>
  <c r="A7249" i="8" s="1"/>
  <c r="A7250" i="8" s="1"/>
  <c r="A7251" i="8" s="1"/>
  <c r="A7252" i="8" s="1"/>
  <c r="A7253" i="8" s="1"/>
  <c r="A7254" i="8" s="1"/>
  <c r="A7255" i="8" s="1"/>
  <c r="A7256" i="8" s="1"/>
  <c r="A7257" i="8" s="1"/>
  <c r="A7258" i="8" s="1"/>
  <c r="A7259" i="8" s="1"/>
  <c r="A7260" i="8" s="1"/>
  <c r="A7261" i="8" s="1"/>
  <c r="A7262" i="8" s="1"/>
  <c r="A7263" i="8" s="1"/>
  <c r="A7264" i="8" s="1"/>
  <c r="A7265" i="8" s="1"/>
  <c r="A7266" i="8" s="1"/>
  <c r="A7267" i="8" s="1"/>
  <c r="A7268" i="8" s="1"/>
  <c r="A7269" i="8" s="1"/>
  <c r="A7270" i="8" s="1"/>
  <c r="A7271" i="8" s="1"/>
  <c r="A7272" i="8" s="1"/>
  <c r="A7273" i="8" s="1"/>
  <c r="A7274" i="8" s="1"/>
  <c r="A7275" i="8" s="1"/>
  <c r="A7276" i="8" s="1"/>
  <c r="A7277" i="8" s="1"/>
  <c r="A7278" i="8" s="1"/>
  <c r="A7279" i="8" s="1"/>
  <c r="A7280" i="8" s="1"/>
  <c r="A7281" i="8" s="1"/>
  <c r="A7282" i="8" s="1"/>
  <c r="A7283" i="8" s="1"/>
  <c r="A7284" i="8" s="1"/>
  <c r="A7285" i="8" s="1"/>
  <c r="A7286" i="8" s="1"/>
  <c r="A7287" i="8" s="1"/>
  <c r="A7288" i="8" s="1"/>
  <c r="A7289" i="8" s="1"/>
  <c r="A7290" i="8" s="1"/>
  <c r="A7291" i="8" s="1"/>
  <c r="A7292" i="8" s="1"/>
  <c r="A7293" i="8" s="1"/>
  <c r="A7294" i="8" s="1"/>
  <c r="A7295" i="8" s="1"/>
  <c r="A7296" i="8" s="1"/>
  <c r="A7297" i="8" s="1"/>
  <c r="A7298" i="8" s="1"/>
  <c r="A7299" i="8" s="1"/>
  <c r="A7300" i="8" s="1"/>
  <c r="A7301" i="8" s="1"/>
  <c r="A7302" i="8" s="1"/>
  <c r="A7303" i="8" s="1"/>
  <c r="A7304" i="8" s="1"/>
  <c r="A7305" i="8" s="1"/>
  <c r="A7306" i="8" s="1"/>
  <c r="A7307" i="8" s="1"/>
  <c r="A7308" i="8" s="1"/>
  <c r="A7309" i="8" s="1"/>
  <c r="A7310" i="8" s="1"/>
  <c r="A7311" i="8" s="1"/>
  <c r="A7312" i="8" s="1"/>
  <c r="A7313" i="8" s="1"/>
  <c r="A7314" i="8" s="1"/>
  <c r="A7315" i="8" s="1"/>
  <c r="A7316" i="8" s="1"/>
  <c r="A7317" i="8" s="1"/>
  <c r="A7318" i="8" s="1"/>
  <c r="A7319" i="8" s="1"/>
  <c r="A7320" i="8" s="1"/>
  <c r="A7321" i="8" s="1"/>
  <c r="A7322" i="8" s="1"/>
  <c r="A7323" i="8" s="1"/>
  <c r="A7324" i="8" s="1"/>
  <c r="A7325" i="8" s="1"/>
  <c r="A7326" i="8" s="1"/>
  <c r="A7327" i="8" s="1"/>
  <c r="A7328" i="8" s="1"/>
  <c r="A7329" i="8" s="1"/>
  <c r="A7330" i="8" s="1"/>
  <c r="A7331" i="8" s="1"/>
  <c r="A7332" i="8" s="1"/>
  <c r="A7333" i="8" s="1"/>
  <c r="A7334" i="8" s="1"/>
  <c r="A7335" i="8" s="1"/>
  <c r="A7336" i="8" s="1"/>
  <c r="A7337" i="8" s="1"/>
  <c r="A7338" i="8" s="1"/>
  <c r="A7339" i="8" s="1"/>
  <c r="A7340" i="8" s="1"/>
  <c r="A7341" i="8" s="1"/>
  <c r="A7342" i="8" s="1"/>
  <c r="A7343" i="8" s="1"/>
  <c r="A7344" i="8" s="1"/>
  <c r="A7345" i="8" s="1"/>
  <c r="A7346" i="8" s="1"/>
  <c r="A7347" i="8" s="1"/>
  <c r="A7348" i="8" s="1"/>
  <c r="A7349" i="8" s="1"/>
  <c r="A7350" i="8" s="1"/>
  <c r="A7351" i="8" s="1"/>
  <c r="A7352" i="8" s="1"/>
  <c r="A7353" i="8" s="1"/>
  <c r="A7354" i="8" s="1"/>
  <c r="A7355" i="8" s="1"/>
  <c r="A7356" i="8" s="1"/>
  <c r="A7357" i="8" s="1"/>
  <c r="A7358" i="8" s="1"/>
  <c r="A7359" i="8" s="1"/>
  <c r="A7360" i="8" s="1"/>
  <c r="A7361" i="8" s="1"/>
  <c r="A7362" i="8" s="1"/>
  <c r="A7363" i="8" s="1"/>
  <c r="A7364" i="8" s="1"/>
  <c r="A7365" i="8" s="1"/>
  <c r="A7366" i="8" s="1"/>
  <c r="A7367" i="8" s="1"/>
  <c r="A7368" i="8" s="1"/>
  <c r="A7369" i="8" s="1"/>
  <c r="A7370" i="8" s="1"/>
  <c r="A7371" i="8" s="1"/>
  <c r="A7372" i="8" s="1"/>
  <c r="A7373" i="8" s="1"/>
  <c r="A7374" i="8" s="1"/>
  <c r="A7375" i="8" s="1"/>
  <c r="A7376" i="8" s="1"/>
  <c r="A7377" i="8" s="1"/>
  <c r="A7378" i="8" s="1"/>
  <c r="A7379" i="8" s="1"/>
  <c r="A7380" i="8" s="1"/>
  <c r="A7381" i="8" s="1"/>
  <c r="A7382" i="8" s="1"/>
  <c r="A7383" i="8" s="1"/>
  <c r="A7384" i="8" s="1"/>
  <c r="A7385" i="8" s="1"/>
  <c r="A7386" i="8" s="1"/>
  <c r="A7387" i="8" s="1"/>
  <c r="A7388" i="8" s="1"/>
  <c r="A7389" i="8" s="1"/>
  <c r="A7390" i="8" s="1"/>
  <c r="A7391" i="8" s="1"/>
  <c r="A7392" i="8" s="1"/>
  <c r="A7393" i="8" s="1"/>
  <c r="A7394" i="8" s="1"/>
  <c r="A7395" i="8" s="1"/>
  <c r="A7396" i="8" s="1"/>
  <c r="A7397" i="8" s="1"/>
  <c r="A7398" i="8" s="1"/>
  <c r="A7399" i="8" s="1"/>
  <c r="A7400" i="8" s="1"/>
  <c r="A7401" i="8" s="1"/>
  <c r="A7402" i="8" s="1"/>
  <c r="A7403" i="8" s="1"/>
  <c r="A7404" i="8" s="1"/>
  <c r="A7405" i="8" s="1"/>
  <c r="A7406" i="8" s="1"/>
  <c r="A7407" i="8" s="1"/>
  <c r="A7408" i="8" s="1"/>
  <c r="A7409" i="8" s="1"/>
  <c r="A7410" i="8" s="1"/>
  <c r="A7411" i="8" s="1"/>
  <c r="A7412" i="8" s="1"/>
  <c r="A7413" i="8" s="1"/>
  <c r="A7414" i="8" s="1"/>
  <c r="A7415" i="8" s="1"/>
  <c r="A7416" i="8" s="1"/>
  <c r="A7417" i="8" s="1"/>
  <c r="A7418" i="8" s="1"/>
  <c r="A7419" i="8" s="1"/>
  <c r="A7420" i="8" s="1"/>
  <c r="A7421" i="8" s="1"/>
  <c r="A7422" i="8" s="1"/>
  <c r="A7423" i="8" s="1"/>
  <c r="A7424" i="8" s="1"/>
  <c r="A7425" i="8" s="1"/>
  <c r="A7426" i="8" s="1"/>
  <c r="A7427" i="8" s="1"/>
  <c r="A7428" i="8" s="1"/>
  <c r="A7429" i="8" s="1"/>
  <c r="A7430" i="8" s="1"/>
  <c r="A7431" i="8" s="1"/>
  <c r="A7432" i="8" s="1"/>
  <c r="A7433" i="8" s="1"/>
  <c r="A7434" i="8" s="1"/>
  <c r="A7435" i="8" s="1"/>
  <c r="A7436" i="8" s="1"/>
  <c r="A7437" i="8" s="1"/>
  <c r="A7438" i="8" s="1"/>
  <c r="A7439" i="8" s="1"/>
  <c r="A7440" i="8" s="1"/>
  <c r="A7441" i="8" s="1"/>
  <c r="A7442" i="8" s="1"/>
  <c r="A7443" i="8" s="1"/>
  <c r="A7444" i="8" s="1"/>
  <c r="A7445" i="8" s="1"/>
  <c r="A7446" i="8" s="1"/>
  <c r="A7447" i="8" s="1"/>
  <c r="A7448" i="8" s="1"/>
  <c r="A7449" i="8" s="1"/>
  <c r="A7450" i="8" s="1"/>
  <c r="A7451" i="8" s="1"/>
  <c r="A7452" i="8" s="1"/>
  <c r="A7453" i="8" s="1"/>
  <c r="A7454" i="8" s="1"/>
  <c r="A7455" i="8" s="1"/>
  <c r="A7456" i="8" s="1"/>
  <c r="A7457" i="8" s="1"/>
  <c r="A7458" i="8" s="1"/>
  <c r="A7459" i="8" s="1"/>
  <c r="A7460" i="8" s="1"/>
  <c r="A7461" i="8" s="1"/>
  <c r="A7462" i="8" s="1"/>
  <c r="A7463" i="8" s="1"/>
  <c r="A7464" i="8" s="1"/>
  <c r="A7465" i="8" s="1"/>
  <c r="A7466" i="8" s="1"/>
  <c r="A7467" i="8" s="1"/>
  <c r="A7468" i="8" s="1"/>
  <c r="A7469" i="8" s="1"/>
  <c r="A7470" i="8" s="1"/>
  <c r="A7471" i="8" s="1"/>
  <c r="A7472" i="8" s="1"/>
  <c r="A7473" i="8" s="1"/>
  <c r="A7474" i="8" s="1"/>
  <c r="A7475" i="8" s="1"/>
  <c r="A7476" i="8" s="1"/>
  <c r="A7477" i="8" s="1"/>
  <c r="A7478" i="8" s="1"/>
  <c r="A7479" i="8" s="1"/>
  <c r="A7480" i="8" s="1"/>
  <c r="A7481" i="8" s="1"/>
  <c r="A7482" i="8" s="1"/>
  <c r="A7483" i="8" s="1"/>
  <c r="A7484" i="8" s="1"/>
  <c r="A7485" i="8" s="1"/>
  <c r="A7486" i="8" s="1"/>
  <c r="A7487" i="8" s="1"/>
  <c r="A7488" i="8" s="1"/>
  <c r="A7489" i="8" s="1"/>
  <c r="A7490" i="8" s="1"/>
  <c r="A7491" i="8" s="1"/>
  <c r="A7492" i="8" s="1"/>
  <c r="A7493" i="8" s="1"/>
  <c r="A7494" i="8" s="1"/>
  <c r="A7495" i="8" s="1"/>
  <c r="A7496" i="8" s="1"/>
  <c r="A7497" i="8" s="1"/>
  <c r="A7498" i="8" s="1"/>
  <c r="A7499" i="8" s="1"/>
  <c r="A7500" i="8" s="1"/>
  <c r="A7501" i="8" s="1"/>
  <c r="A7502" i="8" s="1"/>
  <c r="A7503" i="8" s="1"/>
  <c r="A7504" i="8" s="1"/>
  <c r="A7505" i="8" s="1"/>
  <c r="A7506" i="8" s="1"/>
  <c r="A7507" i="8" s="1"/>
  <c r="A7508" i="8" s="1"/>
  <c r="A7509" i="8" s="1"/>
  <c r="A7510" i="8" s="1"/>
  <c r="A7511" i="8" s="1"/>
  <c r="A7512" i="8" s="1"/>
  <c r="A7513" i="8" s="1"/>
  <c r="A7514" i="8" s="1"/>
  <c r="A7515" i="8" s="1"/>
  <c r="A7516" i="8" s="1"/>
  <c r="A7517" i="8" s="1"/>
  <c r="A7518" i="8" s="1"/>
  <c r="A7519" i="8" s="1"/>
  <c r="A7520" i="8" s="1"/>
  <c r="A7521" i="8" s="1"/>
  <c r="A7522" i="8" s="1"/>
  <c r="A7523" i="8" s="1"/>
  <c r="A7524" i="8" s="1"/>
  <c r="A7525" i="8" s="1"/>
  <c r="A7526" i="8" s="1"/>
  <c r="A7527" i="8" s="1"/>
  <c r="A7528" i="8" s="1"/>
  <c r="A7529" i="8" s="1"/>
  <c r="A7530" i="8" s="1"/>
  <c r="A7531" i="8" s="1"/>
  <c r="A7532" i="8" s="1"/>
  <c r="A7533" i="8" s="1"/>
  <c r="A7534" i="8" s="1"/>
  <c r="A7535" i="8" s="1"/>
  <c r="A7536" i="8" s="1"/>
  <c r="A7537" i="8" s="1"/>
  <c r="A7538" i="8" s="1"/>
  <c r="A7539" i="8" s="1"/>
  <c r="A7540" i="8" s="1"/>
  <c r="A7541" i="8" s="1"/>
  <c r="A7542" i="8" s="1"/>
  <c r="A7543" i="8" s="1"/>
  <c r="A7544" i="8" s="1"/>
  <c r="A7545" i="8" s="1"/>
  <c r="A7546" i="8" s="1"/>
  <c r="A7547" i="8" s="1"/>
  <c r="A7548" i="8" s="1"/>
  <c r="A7549" i="8" s="1"/>
  <c r="A7550" i="8" s="1"/>
  <c r="A7551" i="8" s="1"/>
  <c r="A7552" i="8" s="1"/>
  <c r="A7553" i="8" s="1"/>
  <c r="A7554" i="8" s="1"/>
  <c r="A7555" i="8" s="1"/>
  <c r="A7556" i="8" s="1"/>
  <c r="A7557" i="8" s="1"/>
  <c r="A7558" i="8" s="1"/>
  <c r="A7559" i="8" s="1"/>
  <c r="A7560" i="8" s="1"/>
  <c r="A7561" i="8" s="1"/>
  <c r="A7562" i="8" s="1"/>
  <c r="A7563" i="8" s="1"/>
  <c r="A7564" i="8" s="1"/>
  <c r="A7565" i="8" s="1"/>
  <c r="A7566" i="8" s="1"/>
  <c r="A7567" i="8" s="1"/>
  <c r="A7568" i="8" s="1"/>
  <c r="A7569" i="8" s="1"/>
  <c r="A7570" i="8" s="1"/>
  <c r="A7571" i="8" s="1"/>
  <c r="A7572" i="8" s="1"/>
  <c r="A7573" i="8" s="1"/>
  <c r="A7574" i="8" s="1"/>
  <c r="A7575" i="8" s="1"/>
  <c r="A7576" i="8" s="1"/>
  <c r="A7577" i="8" s="1"/>
  <c r="A7578" i="8" s="1"/>
  <c r="A7579" i="8" s="1"/>
  <c r="A7580" i="8" s="1"/>
  <c r="A7581" i="8" s="1"/>
  <c r="A7582" i="8" s="1"/>
  <c r="A7583" i="8" s="1"/>
  <c r="A7584" i="8" s="1"/>
  <c r="A7585" i="8" s="1"/>
  <c r="A7586" i="8" s="1"/>
  <c r="A7587" i="8" s="1"/>
  <c r="A7588" i="8" s="1"/>
  <c r="A7589" i="8" s="1"/>
  <c r="A7590" i="8" s="1"/>
  <c r="A7591" i="8" s="1"/>
  <c r="A7592" i="8" s="1"/>
  <c r="A7593" i="8" s="1"/>
  <c r="A7594" i="8" s="1"/>
  <c r="A7595" i="8" s="1"/>
  <c r="A7596" i="8" s="1"/>
  <c r="A7597" i="8" s="1"/>
  <c r="A7598" i="8" s="1"/>
  <c r="A7599" i="8" s="1"/>
  <c r="A7600" i="8" s="1"/>
  <c r="A7601" i="8" s="1"/>
  <c r="A7602" i="8" s="1"/>
  <c r="A7603" i="8" s="1"/>
  <c r="A7604" i="8" s="1"/>
  <c r="A7605" i="8" s="1"/>
  <c r="A7606" i="8" s="1"/>
  <c r="A7607" i="8" s="1"/>
  <c r="A7608" i="8" s="1"/>
  <c r="A7609" i="8" s="1"/>
  <c r="A7610" i="8" s="1"/>
  <c r="A7611" i="8" s="1"/>
  <c r="A7612" i="8" s="1"/>
  <c r="A7613" i="8" s="1"/>
  <c r="A7614" i="8" s="1"/>
  <c r="A7615" i="8" s="1"/>
  <c r="A7616" i="8" s="1"/>
  <c r="A7617" i="8" s="1"/>
  <c r="A7618" i="8" s="1"/>
  <c r="A7619" i="8" s="1"/>
  <c r="A7620" i="8" s="1"/>
  <c r="A7621" i="8" s="1"/>
  <c r="A7622" i="8" s="1"/>
  <c r="A7623" i="8" s="1"/>
  <c r="A7624" i="8" s="1"/>
  <c r="A7625" i="8" s="1"/>
  <c r="A7626" i="8" s="1"/>
  <c r="A7627" i="8" s="1"/>
  <c r="A7628" i="8" s="1"/>
  <c r="A7629" i="8" s="1"/>
  <c r="A7630" i="8" s="1"/>
  <c r="A7631" i="8" s="1"/>
  <c r="A7632" i="8" s="1"/>
  <c r="A7633" i="8" s="1"/>
  <c r="A7634" i="8" s="1"/>
  <c r="A7635" i="8" s="1"/>
  <c r="A7636" i="8" s="1"/>
  <c r="A7637" i="8" s="1"/>
  <c r="A7638" i="8" s="1"/>
  <c r="A7639" i="8" s="1"/>
  <c r="A7640" i="8" s="1"/>
  <c r="A7641" i="8" s="1"/>
  <c r="A7642" i="8" s="1"/>
  <c r="A7643" i="8" s="1"/>
  <c r="A7644" i="8" s="1"/>
  <c r="A7645" i="8" s="1"/>
  <c r="A7646" i="8" s="1"/>
  <c r="A7647" i="8" s="1"/>
  <c r="A7648" i="8" s="1"/>
  <c r="A7649" i="8" s="1"/>
  <c r="A7650" i="8" s="1"/>
  <c r="A7651" i="8" s="1"/>
  <c r="A7652" i="8" s="1"/>
  <c r="A7653" i="8" s="1"/>
  <c r="A7654" i="8" s="1"/>
  <c r="A7655" i="8" s="1"/>
  <c r="A7656" i="8" s="1"/>
  <c r="A7657" i="8" s="1"/>
  <c r="A7658" i="8" s="1"/>
  <c r="A7659" i="8" s="1"/>
  <c r="A7660" i="8" s="1"/>
  <c r="A7661" i="8" s="1"/>
  <c r="A7662" i="8" s="1"/>
  <c r="A7663" i="8" s="1"/>
  <c r="A7664" i="8" s="1"/>
  <c r="A7665" i="8" s="1"/>
  <c r="A7666" i="8" s="1"/>
  <c r="A7667" i="8" s="1"/>
  <c r="A7668" i="8" s="1"/>
  <c r="A7669" i="8" s="1"/>
  <c r="A7670" i="8" s="1"/>
  <c r="A7671" i="8" s="1"/>
  <c r="A7672" i="8" s="1"/>
  <c r="A7673" i="8" s="1"/>
  <c r="A7674" i="8" s="1"/>
  <c r="A7675" i="8" s="1"/>
  <c r="A7676" i="8" s="1"/>
  <c r="A7677" i="8" s="1"/>
  <c r="A7678" i="8" s="1"/>
  <c r="A7679" i="8" s="1"/>
  <c r="A7680" i="8" s="1"/>
  <c r="A7681" i="8" s="1"/>
  <c r="A7682" i="8" s="1"/>
  <c r="A7683" i="8" s="1"/>
  <c r="A7684" i="8" s="1"/>
  <c r="A7685" i="8" s="1"/>
  <c r="A7686" i="8" s="1"/>
  <c r="A7687" i="8" s="1"/>
  <c r="A7688" i="8" s="1"/>
  <c r="A7689" i="8" s="1"/>
  <c r="A7690" i="8" s="1"/>
  <c r="A7691" i="8" s="1"/>
  <c r="A7692" i="8" s="1"/>
  <c r="A7693" i="8" s="1"/>
  <c r="A7694" i="8" s="1"/>
  <c r="A7695" i="8" s="1"/>
  <c r="A7696" i="8" s="1"/>
  <c r="A7697" i="8" s="1"/>
  <c r="A7698" i="8" s="1"/>
  <c r="A7699" i="8" s="1"/>
  <c r="A7700" i="8" s="1"/>
  <c r="A7701" i="8" s="1"/>
  <c r="A7702" i="8" s="1"/>
  <c r="A7703" i="8" s="1"/>
  <c r="A7704" i="8" s="1"/>
  <c r="A7705" i="8" s="1"/>
  <c r="A7706" i="8" s="1"/>
  <c r="A7707" i="8" s="1"/>
  <c r="A7708" i="8" s="1"/>
  <c r="A7709" i="8" s="1"/>
  <c r="A7710" i="8" s="1"/>
  <c r="A7711" i="8" s="1"/>
  <c r="A7712" i="8" s="1"/>
  <c r="A7713" i="8" s="1"/>
  <c r="A7714" i="8" s="1"/>
  <c r="A7715" i="8" s="1"/>
  <c r="A7716" i="8" s="1"/>
  <c r="A7717" i="8" s="1"/>
  <c r="A7718" i="8" s="1"/>
  <c r="A7719" i="8" s="1"/>
  <c r="A7720" i="8" s="1"/>
  <c r="A7721" i="8" s="1"/>
  <c r="A7722" i="8" s="1"/>
  <c r="A7723" i="8" s="1"/>
  <c r="A7724" i="8" s="1"/>
  <c r="A7725" i="8" s="1"/>
  <c r="A7726" i="8" s="1"/>
  <c r="A7727" i="8" s="1"/>
  <c r="A7728" i="8" s="1"/>
  <c r="A7729" i="8" s="1"/>
  <c r="A7730" i="8" s="1"/>
  <c r="A7731" i="8" s="1"/>
  <c r="A7732" i="8" s="1"/>
  <c r="A7733" i="8" s="1"/>
  <c r="A7734" i="8" s="1"/>
  <c r="A7735" i="8" s="1"/>
  <c r="A7736" i="8" s="1"/>
  <c r="A7737" i="8" s="1"/>
  <c r="A7738" i="8" s="1"/>
  <c r="A7739" i="8" s="1"/>
  <c r="A7740" i="8" s="1"/>
  <c r="A7741" i="8" s="1"/>
  <c r="A7742" i="8" s="1"/>
  <c r="A7743" i="8" s="1"/>
  <c r="A7744" i="8" s="1"/>
  <c r="A7745" i="8" s="1"/>
  <c r="A7746" i="8" s="1"/>
  <c r="A7747" i="8" s="1"/>
  <c r="A7748" i="8" s="1"/>
  <c r="A7749" i="8" s="1"/>
  <c r="A7750" i="8" s="1"/>
  <c r="A7751" i="8" s="1"/>
  <c r="A7752" i="8" s="1"/>
  <c r="A7753" i="8" s="1"/>
  <c r="A7754" i="8" s="1"/>
  <c r="A7755" i="8" s="1"/>
  <c r="A7756" i="8" s="1"/>
  <c r="A7757" i="8" s="1"/>
  <c r="A7758" i="8" s="1"/>
  <c r="A7759" i="8" s="1"/>
  <c r="A7760" i="8" s="1"/>
  <c r="A7761" i="8" s="1"/>
  <c r="A7762" i="8" s="1"/>
  <c r="A7763" i="8" s="1"/>
  <c r="A7764" i="8" s="1"/>
  <c r="A7765" i="8" s="1"/>
  <c r="A7766" i="8" s="1"/>
  <c r="A7767" i="8" s="1"/>
  <c r="A7768" i="8" s="1"/>
  <c r="A7769" i="8" s="1"/>
  <c r="A7770" i="8" s="1"/>
  <c r="A7771" i="8" s="1"/>
  <c r="A7772" i="8" s="1"/>
  <c r="A7773" i="8" s="1"/>
  <c r="A7774" i="8" s="1"/>
  <c r="A7775" i="8" s="1"/>
  <c r="A7776" i="8" s="1"/>
  <c r="A7777" i="8" s="1"/>
  <c r="A7778" i="8" s="1"/>
  <c r="A7779" i="8" s="1"/>
  <c r="A7780" i="8" s="1"/>
  <c r="A7781" i="8" s="1"/>
  <c r="A7782" i="8" s="1"/>
  <c r="A7783" i="8" s="1"/>
  <c r="A7784" i="8" s="1"/>
  <c r="A7785" i="8" s="1"/>
  <c r="A7786" i="8" s="1"/>
  <c r="A7787" i="8" s="1"/>
  <c r="A7788" i="8" s="1"/>
  <c r="A7789" i="8" s="1"/>
  <c r="A7790" i="8" s="1"/>
  <c r="A7791" i="8" s="1"/>
  <c r="A7792" i="8" s="1"/>
  <c r="A7793" i="8" s="1"/>
  <c r="A7794" i="8" s="1"/>
  <c r="A7795" i="8" s="1"/>
  <c r="A7796" i="8" s="1"/>
  <c r="A7797" i="8" s="1"/>
  <c r="O911" i="1" l="1"/>
  <c r="C866" i="1"/>
  <c r="O832" i="1"/>
  <c r="O819" i="1"/>
  <c r="O838" i="1"/>
  <c r="O824" i="1"/>
  <c r="O875" i="1"/>
  <c r="O878" i="1"/>
  <c r="O800" i="1"/>
  <c r="O821" i="1"/>
  <c r="O826" i="1"/>
  <c r="O798" i="1"/>
  <c r="O852" i="1"/>
  <c r="O820" i="1"/>
  <c r="O858" i="1"/>
  <c r="O861" i="1"/>
  <c r="O813" i="1"/>
  <c r="O802" i="1"/>
  <c r="O823" i="1"/>
  <c r="O842" i="1"/>
  <c r="O845" i="1"/>
  <c r="O881" i="1"/>
  <c r="O805" i="1"/>
  <c r="O857" i="1"/>
  <c r="O829" i="1"/>
  <c r="O788" i="1"/>
  <c r="O811" i="1"/>
  <c r="O814" i="1"/>
  <c r="O849" i="1"/>
  <c r="O837" i="1"/>
  <c r="O792" i="1"/>
  <c r="O874" i="1"/>
  <c r="O880" i="1"/>
  <c r="O868" i="1"/>
  <c r="O855" i="1"/>
  <c r="O810" i="1"/>
  <c r="O815" i="1"/>
  <c r="O833" i="1"/>
  <c r="O851" i="1"/>
  <c r="O839" i="1"/>
  <c r="O794" i="1"/>
  <c r="O797" i="1"/>
  <c r="O817" i="1"/>
  <c r="O836" i="1"/>
  <c r="O854" i="1"/>
  <c r="O873" i="1"/>
  <c r="O876" i="1"/>
  <c r="O863" i="1"/>
  <c r="O865" i="1"/>
  <c r="O789" i="1"/>
  <c r="O871" i="1"/>
  <c r="O844" i="1"/>
  <c r="O816" i="1"/>
  <c r="O867" i="1"/>
  <c r="O791" i="1"/>
  <c r="O841" i="1"/>
  <c r="O859" i="1"/>
  <c r="O831" i="1"/>
  <c r="O864" i="1"/>
  <c r="O787" i="1"/>
  <c r="O870" i="1"/>
  <c r="O825" i="1"/>
  <c r="O812" i="1"/>
  <c r="O846" i="1"/>
  <c r="O848" i="1"/>
  <c r="O835" i="1"/>
  <c r="O790" i="1"/>
  <c r="O809" i="1"/>
  <c r="O796" i="1"/>
  <c r="O799" i="1"/>
  <c r="O801" i="1"/>
  <c r="O804" i="1"/>
  <c r="O807" i="1"/>
  <c r="O793" i="1"/>
  <c r="O860" i="1"/>
  <c r="O847" i="1"/>
  <c r="O803" i="1"/>
  <c r="O822" i="1"/>
  <c r="O872" i="1"/>
  <c r="O795" i="1"/>
  <c r="O862" i="1"/>
  <c r="O828" i="1"/>
  <c r="O866" i="1"/>
  <c r="O818" i="1"/>
  <c r="O806" i="1"/>
  <c r="O856" i="1"/>
  <c r="O843" i="1"/>
  <c r="O877" i="1"/>
  <c r="O850" i="1"/>
  <c r="O869" i="1"/>
  <c r="O879" i="1"/>
  <c r="O840" i="1"/>
  <c r="O827" i="1"/>
  <c r="O830" i="1"/>
  <c r="O834" i="1"/>
  <c r="O853" i="1"/>
  <c r="O808" i="1"/>
  <c r="F888" i="1"/>
  <c r="F798" i="1"/>
  <c r="F896" i="1"/>
  <c r="F889" i="1"/>
  <c r="C803" i="1"/>
  <c r="B841" i="1"/>
  <c r="E825" i="1"/>
  <c r="C879" i="1"/>
  <c r="E790" i="1"/>
  <c r="E828" i="1"/>
  <c r="F874" i="1"/>
  <c r="B852" i="1"/>
  <c r="D886" i="1"/>
  <c r="E877" i="1"/>
  <c r="C790" i="1"/>
  <c r="D830" i="1"/>
  <c r="B812" i="1"/>
  <c r="C863" i="1"/>
  <c r="F898" i="1"/>
  <c r="B876" i="1"/>
  <c r="B864" i="1"/>
  <c r="D841" i="1"/>
  <c r="F875" i="1"/>
  <c r="E861" i="1"/>
  <c r="C904" i="1"/>
  <c r="C818" i="1"/>
  <c r="E799" i="1"/>
  <c r="C847" i="1"/>
  <c r="C815" i="1"/>
  <c r="D788" i="1"/>
  <c r="C882" i="1"/>
  <c r="E794" i="1"/>
  <c r="D836" i="1"/>
  <c r="D803" i="1"/>
  <c r="E852" i="1"/>
  <c r="E816" i="1"/>
  <c r="E792" i="1"/>
  <c r="E891" i="1"/>
  <c r="D895" i="1"/>
  <c r="D809" i="1"/>
  <c r="D846" i="1"/>
  <c r="D831" i="1"/>
  <c r="D868" i="1"/>
  <c r="C846" i="1"/>
  <c r="E894" i="1"/>
  <c r="F809" i="1"/>
  <c r="D787" i="1"/>
  <c r="E889" i="1"/>
  <c r="F866" i="1"/>
  <c r="B844" i="1"/>
  <c r="O903" i="1"/>
  <c r="E820" i="1"/>
  <c r="F857" i="1"/>
  <c r="C830" i="1"/>
  <c r="F883" i="1"/>
  <c r="D797" i="1"/>
  <c r="C833" i="1"/>
  <c r="D804" i="1"/>
  <c r="B904" i="1"/>
  <c r="D833" i="1"/>
  <c r="F867" i="1"/>
  <c r="E881" i="1"/>
  <c r="D793" i="1"/>
  <c r="B833" i="1"/>
  <c r="F802" i="1"/>
  <c r="C851" i="1"/>
  <c r="B819" i="1"/>
  <c r="C791" i="1"/>
  <c r="C893" i="1"/>
  <c r="C894" i="1"/>
  <c r="F805" i="1"/>
  <c r="B887" i="1"/>
  <c r="B801" i="1"/>
  <c r="B902" i="1"/>
  <c r="D871" i="1"/>
  <c r="B846" i="1"/>
  <c r="C885" i="1"/>
  <c r="C886" i="1"/>
  <c r="E796" i="1"/>
  <c r="D840" i="1"/>
  <c r="F820" i="1"/>
  <c r="E870" i="1"/>
  <c r="E849" i="1"/>
  <c r="C896" i="1"/>
  <c r="B809" i="1"/>
  <c r="E836" i="1"/>
  <c r="F803" i="1"/>
  <c r="D906" i="1"/>
  <c r="F832" i="1"/>
  <c r="D872" i="1"/>
  <c r="C868" i="1"/>
  <c r="E854" i="1"/>
  <c r="E833" i="1"/>
  <c r="O885" i="1"/>
  <c r="C796" i="1"/>
  <c r="E821" i="1"/>
  <c r="F790" i="1"/>
  <c r="E895" i="1"/>
  <c r="F893" i="1"/>
  <c r="C811" i="1"/>
  <c r="D850" i="1"/>
  <c r="E831" i="1"/>
  <c r="O897" i="1"/>
  <c r="E814" i="1"/>
  <c r="B788" i="1"/>
  <c r="B882" i="1"/>
  <c r="F856" i="1"/>
  <c r="E908" i="1"/>
  <c r="D825" i="1"/>
  <c r="F859" i="1"/>
  <c r="E853" i="1"/>
  <c r="B899" i="1"/>
  <c r="C812" i="1"/>
  <c r="O884" i="1"/>
  <c r="D859" i="1"/>
  <c r="E900" i="1"/>
  <c r="B816" i="1"/>
  <c r="F851" i="1"/>
  <c r="E841" i="1"/>
  <c r="B891" i="1"/>
  <c r="C802" i="1"/>
  <c r="O908" i="1"/>
  <c r="C883" i="1"/>
  <c r="F801" i="1"/>
  <c r="E905" i="1"/>
  <c r="B872" i="1"/>
  <c r="D849" i="1"/>
  <c r="E883" i="1"/>
  <c r="D887" i="1"/>
  <c r="B800" i="1"/>
  <c r="D838" i="1"/>
  <c r="C821" i="1"/>
  <c r="C875" i="1"/>
  <c r="B794" i="1"/>
  <c r="E840" i="1"/>
  <c r="F806" i="1"/>
  <c r="D898" i="1"/>
  <c r="E896" i="1"/>
  <c r="C814" i="1"/>
  <c r="B853" i="1"/>
  <c r="E835" i="1"/>
  <c r="O889" i="1"/>
  <c r="C804" i="1"/>
  <c r="O904" i="1"/>
  <c r="C895" i="1"/>
  <c r="B870" i="1"/>
  <c r="D911" i="1"/>
  <c r="B828" i="1"/>
  <c r="D862" i="1"/>
  <c r="E857" i="1"/>
  <c r="O901" i="1"/>
  <c r="F815" i="1"/>
  <c r="B796" i="1"/>
  <c r="C843" i="1"/>
  <c r="C901" i="1"/>
  <c r="F830" i="1"/>
  <c r="B865" i="1"/>
  <c r="E845" i="1"/>
  <c r="O893" i="1"/>
  <c r="E806" i="1"/>
  <c r="C911" i="1"/>
  <c r="B886" i="1"/>
  <c r="B866" i="1"/>
  <c r="F840" i="1"/>
  <c r="E885" i="1"/>
  <c r="F862" i="1"/>
  <c r="B901" i="1"/>
  <c r="F816" i="1"/>
  <c r="B855" i="1"/>
  <c r="C842" i="1"/>
  <c r="F891" i="1"/>
  <c r="B807" i="1"/>
  <c r="E909" i="1"/>
  <c r="F886" i="1"/>
  <c r="C799" i="1"/>
  <c r="B900" i="1"/>
  <c r="C890" i="1"/>
  <c r="E804" i="1"/>
  <c r="D844" i="1"/>
  <c r="C826" i="1"/>
  <c r="E880" i="1"/>
  <c r="F793" i="1"/>
  <c r="C829" i="1"/>
  <c r="C801" i="1"/>
  <c r="B787" i="1"/>
  <c r="C889" i="1"/>
  <c r="C878" i="1"/>
  <c r="D791" i="1"/>
  <c r="F833" i="1"/>
  <c r="F812" i="1"/>
  <c r="E864" i="1"/>
  <c r="O896" i="1"/>
  <c r="F876" i="1"/>
  <c r="D851" i="1"/>
  <c r="B808" i="1"/>
  <c r="F847" i="1"/>
  <c r="E827" i="1"/>
  <c r="C869" i="1"/>
  <c r="F902" i="1"/>
  <c r="B880" i="1"/>
  <c r="D857" i="1"/>
  <c r="C906" i="1"/>
  <c r="D823" i="1"/>
  <c r="D860" i="1"/>
  <c r="F842" i="1"/>
  <c r="F879" i="1"/>
  <c r="E875" i="1"/>
  <c r="O905" i="1"/>
  <c r="F823" i="1"/>
  <c r="C797" i="1"/>
  <c r="C849" i="1"/>
  <c r="C817" i="1"/>
  <c r="B790" i="1"/>
  <c r="B892" i="1"/>
  <c r="B832" i="1"/>
  <c r="B869" i="1"/>
  <c r="E859" i="1"/>
  <c r="B895" i="1"/>
  <c r="C810" i="1"/>
  <c r="B910" i="1"/>
  <c r="B890" i="1"/>
  <c r="F864" i="1"/>
  <c r="F844" i="1"/>
  <c r="F881" i="1"/>
  <c r="B893" i="1"/>
  <c r="D807" i="1"/>
  <c r="B847" i="1"/>
  <c r="C816" i="1"/>
  <c r="E868" i="1"/>
  <c r="C899" i="1"/>
  <c r="D879" i="1"/>
  <c r="B854" i="1"/>
  <c r="F905" i="1"/>
  <c r="C822" i="1"/>
  <c r="B857" i="1"/>
  <c r="B815" i="1"/>
  <c r="C792" i="1"/>
  <c r="E834" i="1"/>
  <c r="F795" i="1"/>
  <c r="D894" i="1"/>
  <c r="F897" i="1"/>
  <c r="B813" i="1"/>
  <c r="B849" i="1"/>
  <c r="E837" i="1"/>
  <c r="C888" i="1"/>
  <c r="F799" i="1"/>
  <c r="F907" i="1"/>
  <c r="F825" i="1"/>
  <c r="D790" i="1"/>
  <c r="D892" i="1"/>
  <c r="D869" i="1"/>
  <c r="F846" i="1"/>
  <c r="B881" i="1"/>
  <c r="E884" i="1"/>
  <c r="B797" i="1"/>
  <c r="C850" i="1"/>
  <c r="D897" i="1"/>
  <c r="D813" i="1"/>
  <c r="D904" i="1"/>
  <c r="D881" i="1"/>
  <c r="F858" i="1"/>
  <c r="O907" i="1"/>
  <c r="F821" i="1"/>
  <c r="F861" i="1"/>
  <c r="C852" i="1"/>
  <c r="F895" i="1"/>
  <c r="B827" i="1"/>
  <c r="F804" i="1"/>
  <c r="E850" i="1"/>
  <c r="E808" i="1"/>
  <c r="F904" i="1"/>
  <c r="F836" i="1"/>
  <c r="F873" i="1"/>
  <c r="C870" i="1"/>
  <c r="E910" i="1"/>
  <c r="D828" i="1"/>
  <c r="F835" i="1"/>
  <c r="F811" i="1"/>
  <c r="E907" i="1"/>
  <c r="F828" i="1"/>
  <c r="F865" i="1"/>
  <c r="C858" i="1"/>
  <c r="E902" i="1"/>
  <c r="E819" i="1"/>
  <c r="F796" i="1"/>
  <c r="E844" i="1"/>
  <c r="D810" i="1"/>
  <c r="E793" i="1"/>
  <c r="C839" i="1"/>
  <c r="D796" i="1"/>
  <c r="C897" i="1"/>
  <c r="C898" i="1"/>
  <c r="F813" i="1"/>
  <c r="D852" i="1"/>
  <c r="C838" i="1"/>
  <c r="D889" i="1"/>
  <c r="E803" i="1"/>
  <c r="C857" i="1"/>
  <c r="F894" i="1"/>
  <c r="D861" i="1"/>
  <c r="C910" i="1"/>
  <c r="F824" i="1"/>
  <c r="D864" i="1"/>
  <c r="C856" i="1"/>
  <c r="E898" i="1"/>
  <c r="F817" i="1"/>
  <c r="D795" i="1"/>
  <c r="E838" i="1"/>
  <c r="E824" i="1"/>
  <c r="D794" i="1"/>
  <c r="D839" i="1"/>
  <c r="D876" i="1"/>
  <c r="C874" i="1"/>
  <c r="E788" i="1"/>
  <c r="B831" i="1"/>
  <c r="B810" i="1"/>
  <c r="E860" i="1"/>
  <c r="B894" i="1"/>
  <c r="B842" i="1"/>
  <c r="B879" i="1"/>
  <c r="C862" i="1"/>
  <c r="D905" i="1"/>
  <c r="B823" i="1"/>
  <c r="C800" i="1"/>
  <c r="E848" i="1"/>
  <c r="E813" i="1"/>
  <c r="E789" i="1"/>
  <c r="D812" i="1"/>
  <c r="O910" i="1"/>
  <c r="D829" i="1"/>
  <c r="D866" i="1"/>
  <c r="E855" i="1"/>
  <c r="B903" i="1"/>
  <c r="C820" i="1"/>
  <c r="F794" i="1"/>
  <c r="C845" i="1"/>
  <c r="B814" i="1"/>
  <c r="D863" i="1"/>
  <c r="F909" i="1"/>
  <c r="D817" i="1"/>
  <c r="F855" i="1"/>
  <c r="E839" i="1"/>
  <c r="C892" i="1"/>
  <c r="F807" i="1"/>
  <c r="C907" i="1"/>
  <c r="C887" i="1"/>
  <c r="B862" i="1"/>
  <c r="F852" i="1"/>
  <c r="D899" i="1"/>
  <c r="B805" i="1"/>
  <c r="B845" i="1"/>
  <c r="E823" i="1"/>
  <c r="C881" i="1"/>
  <c r="C794" i="1"/>
  <c r="E826" i="1"/>
  <c r="D802" i="1"/>
  <c r="E899" i="1"/>
  <c r="B859" i="1"/>
  <c r="C848" i="1"/>
  <c r="D893" i="1"/>
  <c r="B799" i="1"/>
  <c r="C835" i="1"/>
  <c r="B806" i="1"/>
  <c r="C905" i="1"/>
  <c r="F834" i="1"/>
  <c r="F871" i="1"/>
  <c r="E863" i="1"/>
  <c r="O890" i="1"/>
  <c r="O891" i="1"/>
  <c r="E802" i="1"/>
  <c r="B835" i="1"/>
  <c r="D814" i="1"/>
  <c r="E862" i="1"/>
  <c r="O900" i="1"/>
  <c r="D875" i="1"/>
  <c r="D855" i="1"/>
  <c r="F901" i="1"/>
  <c r="D880" i="1"/>
  <c r="C880" i="1"/>
  <c r="F789" i="1"/>
  <c r="D824" i="1"/>
  <c r="B802" i="1"/>
  <c r="E846" i="1"/>
  <c r="D818" i="1"/>
  <c r="F787" i="1"/>
  <c r="F892" i="1"/>
  <c r="D891" i="1"/>
  <c r="B821" i="1"/>
  <c r="D858" i="1"/>
  <c r="E843" i="1"/>
  <c r="C884" i="1"/>
  <c r="E798" i="1"/>
  <c r="E830" i="1"/>
  <c r="E805" i="1"/>
  <c r="D902" i="1"/>
  <c r="B834" i="1"/>
  <c r="B871" i="1"/>
  <c r="E797" i="1"/>
  <c r="C805" i="1"/>
  <c r="C855" i="1"/>
  <c r="F882" i="1"/>
  <c r="B860" i="1"/>
  <c r="B909" i="1"/>
  <c r="B826" i="1"/>
  <c r="B863" i="1"/>
  <c r="C854" i="1"/>
  <c r="F899" i="1"/>
  <c r="D816" i="1"/>
  <c r="C795" i="1"/>
  <c r="B837" i="1"/>
  <c r="C813" i="1"/>
  <c r="C853" i="1"/>
  <c r="D820" i="1"/>
  <c r="C793" i="1"/>
  <c r="O894" i="1"/>
  <c r="O895" i="1"/>
  <c r="E810" i="1"/>
  <c r="F849" i="1"/>
  <c r="C908" i="1"/>
  <c r="D826" i="1"/>
  <c r="E801" i="1"/>
  <c r="C837" i="1"/>
  <c r="C807" i="1"/>
  <c r="O906" i="1"/>
  <c r="B836" i="1"/>
  <c r="D870" i="1"/>
  <c r="E869" i="1"/>
  <c r="O909" i="1"/>
  <c r="B825" i="1"/>
  <c r="F818" i="1"/>
  <c r="C871" i="1"/>
  <c r="E893" i="1"/>
  <c r="F870" i="1"/>
  <c r="B848" i="1"/>
  <c r="F884" i="1"/>
  <c r="D883" i="1"/>
  <c r="C798" i="1"/>
  <c r="F839" i="1"/>
  <c r="E817" i="1"/>
  <c r="D896" i="1"/>
  <c r="D873" i="1"/>
  <c r="B840" i="1"/>
  <c r="B877" i="1"/>
  <c r="E871" i="1"/>
  <c r="B789" i="1"/>
  <c r="F831" i="1"/>
  <c r="E807" i="1"/>
  <c r="C861" i="1"/>
  <c r="E897" i="1"/>
  <c r="D806" i="1"/>
  <c r="E856" i="1"/>
  <c r="C891" i="1"/>
  <c r="F860" i="1"/>
  <c r="D907" i="1"/>
  <c r="F826" i="1"/>
  <c r="F863" i="1"/>
  <c r="E851" i="1"/>
  <c r="C900" i="1"/>
  <c r="B817" i="1"/>
  <c r="E791" i="1"/>
  <c r="D789" i="1"/>
  <c r="C823" i="1"/>
  <c r="C909" i="1"/>
  <c r="F838" i="1"/>
  <c r="B873" i="1"/>
  <c r="E873" i="1"/>
  <c r="C787" i="1"/>
  <c r="F827" i="1"/>
  <c r="E809" i="1"/>
  <c r="C859" i="1"/>
  <c r="F906" i="1"/>
  <c r="D884" i="1"/>
  <c r="F850" i="1"/>
  <c r="E887" i="1"/>
  <c r="F885" i="1"/>
  <c r="D801" i="1"/>
  <c r="D842" i="1"/>
  <c r="B820" i="1"/>
  <c r="C877" i="1"/>
  <c r="F791" i="1"/>
  <c r="F822" i="1"/>
  <c r="D890" i="1"/>
  <c r="E888" i="1"/>
  <c r="B792" i="1"/>
  <c r="D834" i="1"/>
  <c r="F810" i="1"/>
  <c r="C865" i="1"/>
  <c r="D900" i="1"/>
  <c r="D877" i="1"/>
  <c r="F854" i="1"/>
  <c r="B874" i="1"/>
  <c r="F848" i="1"/>
  <c r="F877" i="1"/>
  <c r="C876" i="1"/>
  <c r="F911" i="1"/>
  <c r="D832" i="1"/>
  <c r="D811" i="1"/>
  <c r="E858" i="1"/>
  <c r="B898" i="1"/>
  <c r="B830" i="1"/>
  <c r="E911" i="1"/>
  <c r="B838" i="1"/>
  <c r="B867" i="1"/>
  <c r="C860" i="1"/>
  <c r="D901" i="1"/>
  <c r="D821" i="1"/>
  <c r="D798" i="1"/>
  <c r="E842" i="1"/>
  <c r="F814" i="1"/>
  <c r="D910" i="1"/>
  <c r="F900" i="1"/>
  <c r="D827" i="1"/>
  <c r="D856" i="1"/>
  <c r="C844" i="1"/>
  <c r="E890" i="1"/>
  <c r="D808" i="1"/>
  <c r="F910" i="1"/>
  <c r="D888" i="1"/>
  <c r="D865" i="1"/>
  <c r="F872" i="1"/>
  <c r="E865" i="1"/>
  <c r="B907" i="1"/>
  <c r="E822" i="1"/>
  <c r="C789" i="1"/>
  <c r="O888" i="1"/>
  <c r="F868" i="1"/>
  <c r="D843" i="1"/>
  <c r="O882" i="1"/>
  <c r="O883" i="1"/>
  <c r="F792" i="1"/>
  <c r="D903" i="1"/>
  <c r="C819" i="1"/>
  <c r="D854" i="1"/>
  <c r="E829" i="1"/>
  <c r="B883" i="1"/>
  <c r="B793" i="1"/>
  <c r="E832" i="1"/>
  <c r="E800" i="1"/>
  <c r="E903" i="1"/>
  <c r="E906" i="1"/>
  <c r="E892" i="1"/>
  <c r="C806" i="1"/>
  <c r="F843" i="1"/>
  <c r="E815" i="1"/>
  <c r="C867" i="1"/>
  <c r="E901" i="1"/>
  <c r="F878" i="1"/>
  <c r="B856" i="1"/>
  <c r="B905" i="1"/>
  <c r="E818" i="1"/>
  <c r="F869" i="1"/>
  <c r="C864" i="1"/>
  <c r="F903" i="1"/>
  <c r="E811" i="1"/>
  <c r="F788" i="1"/>
  <c r="F890" i="1"/>
  <c r="B868" i="1"/>
  <c r="D845" i="1"/>
  <c r="D882" i="1"/>
  <c r="E879" i="1"/>
  <c r="D819" i="1"/>
  <c r="E872" i="1"/>
  <c r="E787" i="1"/>
  <c r="C809" i="1"/>
  <c r="B908" i="1"/>
  <c r="D837" i="1"/>
  <c r="D874" i="1"/>
  <c r="E867" i="1"/>
  <c r="B911" i="1"/>
  <c r="B829" i="1"/>
  <c r="B804" i="1"/>
  <c r="D848" i="1"/>
  <c r="C832" i="1"/>
  <c r="E882" i="1"/>
  <c r="C903" i="1"/>
  <c r="B878" i="1"/>
  <c r="B858" i="1"/>
  <c r="E904" i="1"/>
  <c r="B824" i="1"/>
  <c r="B861" i="1"/>
  <c r="E847" i="1"/>
  <c r="F837" i="1"/>
  <c r="B818" i="1"/>
  <c r="E866" i="1"/>
  <c r="O892" i="1"/>
  <c r="D867" i="1"/>
  <c r="D847" i="1"/>
  <c r="B884" i="1"/>
  <c r="B885" i="1"/>
  <c r="F797" i="1"/>
  <c r="B839" i="1"/>
  <c r="C834" i="1"/>
  <c r="E886" i="1"/>
  <c r="D800" i="1"/>
  <c r="B822" i="1"/>
  <c r="B795" i="1"/>
  <c r="B896" i="1"/>
  <c r="B897" i="1"/>
  <c r="F808" i="1"/>
  <c r="B851" i="1"/>
  <c r="C836" i="1"/>
  <c r="D885" i="1"/>
  <c r="C825" i="1"/>
  <c r="B798" i="1"/>
  <c r="B888" i="1"/>
  <c r="B889" i="1"/>
  <c r="D799" i="1"/>
  <c r="B843" i="1"/>
  <c r="C824" i="1"/>
  <c r="E874" i="1"/>
  <c r="D792" i="1"/>
  <c r="C827" i="1"/>
  <c r="C873" i="1"/>
  <c r="C788" i="1"/>
  <c r="F819" i="1"/>
  <c r="F908" i="1"/>
  <c r="D835" i="1"/>
  <c r="B875" i="1"/>
  <c r="C872" i="1"/>
  <c r="D909" i="1"/>
  <c r="F829" i="1"/>
  <c r="C808" i="1"/>
  <c r="D878" i="1"/>
  <c r="B906" i="1"/>
  <c r="F880" i="1"/>
  <c r="B850" i="1"/>
  <c r="O886" i="1"/>
  <c r="O887" i="1"/>
  <c r="F800" i="1"/>
  <c r="F841" i="1"/>
  <c r="D822" i="1"/>
  <c r="E876" i="1"/>
  <c r="B791" i="1"/>
  <c r="C841" i="1"/>
  <c r="B811" i="1"/>
  <c r="O898" i="1"/>
  <c r="O899" i="1"/>
  <c r="E812" i="1"/>
  <c r="F853" i="1"/>
  <c r="C840" i="1"/>
  <c r="F887" i="1"/>
  <c r="D805" i="1"/>
  <c r="D908" i="1"/>
  <c r="D853" i="1"/>
  <c r="C902" i="1"/>
  <c r="D815" i="1"/>
  <c r="F845" i="1"/>
  <c r="C828" i="1"/>
  <c r="E878" i="1"/>
  <c r="E795" i="1"/>
  <c r="C831" i="1"/>
  <c r="B803" i="1"/>
  <c r="O902" i="1"/>
  <c r="H822" i="1" l="1"/>
  <c r="I822" i="1"/>
  <c r="J822" i="1"/>
  <c r="K822" i="1" s="1"/>
  <c r="G822" i="1"/>
  <c r="R822" i="1"/>
  <c r="Q822" i="1" s="1"/>
  <c r="R850" i="1"/>
  <c r="Q850" i="1" s="1"/>
  <c r="H850" i="1"/>
  <c r="I850" i="1"/>
  <c r="J850" i="1"/>
  <c r="K850" i="1" s="1"/>
  <c r="G850" i="1"/>
  <c r="H875" i="1"/>
  <c r="I875" i="1"/>
  <c r="J875" i="1"/>
  <c r="K875" i="1" s="1"/>
  <c r="G875" i="1"/>
  <c r="R875" i="1"/>
  <c r="Q875" i="1" s="1"/>
  <c r="H889" i="1"/>
  <c r="I889" i="1"/>
  <c r="J889" i="1"/>
  <c r="K889" i="1" s="1"/>
  <c r="G889" i="1"/>
  <c r="R889" i="1"/>
  <c r="Q889" i="1" s="1"/>
  <c r="R897" i="1"/>
  <c r="Q897" i="1" s="1"/>
  <c r="H897" i="1"/>
  <c r="I897" i="1"/>
  <c r="J897" i="1"/>
  <c r="K897" i="1" s="1"/>
  <c r="G897" i="1"/>
  <c r="H829" i="1"/>
  <c r="I829" i="1"/>
  <c r="J829" i="1"/>
  <c r="K829" i="1" s="1"/>
  <c r="G829" i="1"/>
  <c r="R829" i="1"/>
  <c r="Q829" i="1" s="1"/>
  <c r="R907" i="1"/>
  <c r="Q907" i="1" s="1"/>
  <c r="H907" i="1"/>
  <c r="I907" i="1"/>
  <c r="J907" i="1"/>
  <c r="K907" i="1" s="1"/>
  <c r="G907" i="1"/>
  <c r="H838" i="1"/>
  <c r="I838" i="1"/>
  <c r="J838" i="1"/>
  <c r="K838" i="1" s="1"/>
  <c r="G838" i="1"/>
  <c r="R838" i="1"/>
  <c r="Q838" i="1" s="1"/>
  <c r="H820" i="1"/>
  <c r="I820" i="1"/>
  <c r="J820" i="1"/>
  <c r="K820" i="1" s="1"/>
  <c r="G820" i="1"/>
  <c r="R820" i="1"/>
  <c r="Q820" i="1" s="1"/>
  <c r="H840" i="1"/>
  <c r="I840" i="1"/>
  <c r="J840" i="1"/>
  <c r="K840" i="1" s="1"/>
  <c r="G840" i="1"/>
  <c r="R840" i="1"/>
  <c r="Q840" i="1" s="1"/>
  <c r="R848" i="1"/>
  <c r="Q848" i="1" s="1"/>
  <c r="H848" i="1"/>
  <c r="I848" i="1"/>
  <c r="J848" i="1"/>
  <c r="K848" i="1" s="1"/>
  <c r="G848" i="1"/>
  <c r="H837" i="1"/>
  <c r="I837" i="1"/>
  <c r="J837" i="1"/>
  <c r="K837" i="1" s="1"/>
  <c r="G837" i="1"/>
  <c r="R837" i="1"/>
  <c r="Q837" i="1" s="1"/>
  <c r="R860" i="1"/>
  <c r="Q860" i="1" s="1"/>
  <c r="H860" i="1"/>
  <c r="I860" i="1"/>
  <c r="J860" i="1"/>
  <c r="K860" i="1" s="1"/>
  <c r="G860" i="1"/>
  <c r="H802" i="1"/>
  <c r="I802" i="1"/>
  <c r="J802" i="1"/>
  <c r="K802" i="1" s="1"/>
  <c r="G802" i="1"/>
  <c r="R802" i="1"/>
  <c r="Q802" i="1" s="1"/>
  <c r="H859" i="1"/>
  <c r="I859" i="1"/>
  <c r="J859" i="1"/>
  <c r="K859" i="1" s="1"/>
  <c r="G859" i="1"/>
  <c r="R859" i="1"/>
  <c r="Q859" i="1" s="1"/>
  <c r="H805" i="1"/>
  <c r="I805" i="1"/>
  <c r="J805" i="1"/>
  <c r="K805" i="1" s="1"/>
  <c r="G805" i="1"/>
  <c r="R805" i="1"/>
  <c r="Q805" i="1" s="1"/>
  <c r="H894" i="1"/>
  <c r="I894" i="1"/>
  <c r="J894" i="1"/>
  <c r="K894" i="1" s="1"/>
  <c r="G894" i="1"/>
  <c r="R894" i="1"/>
  <c r="Q894" i="1" s="1"/>
  <c r="H813" i="1"/>
  <c r="I813" i="1"/>
  <c r="J813" i="1"/>
  <c r="K813" i="1" s="1"/>
  <c r="G813" i="1"/>
  <c r="R813" i="1"/>
  <c r="Q813" i="1" s="1"/>
  <c r="R895" i="1"/>
  <c r="Q895" i="1" s="1"/>
  <c r="H895" i="1"/>
  <c r="I895" i="1"/>
  <c r="J895" i="1"/>
  <c r="K895" i="1" s="1"/>
  <c r="G895" i="1"/>
  <c r="H892" i="1"/>
  <c r="I892" i="1"/>
  <c r="J892" i="1"/>
  <c r="K892" i="1" s="1"/>
  <c r="G892" i="1"/>
  <c r="R892" i="1"/>
  <c r="Q892" i="1" s="1"/>
  <c r="H886" i="1"/>
  <c r="I886" i="1"/>
  <c r="J886" i="1"/>
  <c r="K886" i="1" s="1"/>
  <c r="G886" i="1"/>
  <c r="R886" i="1"/>
  <c r="Q886" i="1" s="1"/>
  <c r="H870" i="1"/>
  <c r="I870" i="1"/>
  <c r="J870" i="1"/>
  <c r="K870" i="1" s="1"/>
  <c r="G870" i="1"/>
  <c r="R870" i="1"/>
  <c r="Q870" i="1" s="1"/>
  <c r="H794" i="1"/>
  <c r="I794" i="1"/>
  <c r="J794" i="1"/>
  <c r="K794" i="1" s="1"/>
  <c r="G794" i="1"/>
  <c r="R794" i="1"/>
  <c r="Q794" i="1" s="1"/>
  <c r="H800" i="1"/>
  <c r="I800" i="1"/>
  <c r="J800" i="1"/>
  <c r="K800" i="1" s="1"/>
  <c r="G800" i="1"/>
  <c r="R800" i="1"/>
  <c r="Q800" i="1" s="1"/>
  <c r="H872" i="1"/>
  <c r="I872" i="1"/>
  <c r="J872" i="1"/>
  <c r="K872" i="1" s="1"/>
  <c r="G872" i="1"/>
  <c r="R872" i="1"/>
  <c r="Q872" i="1" s="1"/>
  <c r="H882" i="1"/>
  <c r="I882" i="1"/>
  <c r="J882" i="1"/>
  <c r="K882" i="1" s="1"/>
  <c r="G882" i="1"/>
  <c r="R882" i="1"/>
  <c r="Q882" i="1" s="1"/>
  <c r="H902" i="1"/>
  <c r="I902" i="1"/>
  <c r="J902" i="1"/>
  <c r="K902" i="1" s="1"/>
  <c r="G902" i="1"/>
  <c r="R902" i="1"/>
  <c r="Q902" i="1" s="1"/>
  <c r="R844" i="1"/>
  <c r="Q844" i="1" s="1"/>
  <c r="H844" i="1"/>
  <c r="I844" i="1"/>
  <c r="J844" i="1"/>
  <c r="K844" i="1" s="1"/>
  <c r="G844" i="1"/>
  <c r="H841" i="1"/>
  <c r="I841" i="1"/>
  <c r="J841" i="1"/>
  <c r="K841" i="1" s="1"/>
  <c r="G841" i="1"/>
  <c r="R841" i="1"/>
  <c r="Q841" i="1" s="1"/>
  <c r="H888" i="1"/>
  <c r="I888" i="1"/>
  <c r="J888" i="1"/>
  <c r="K888" i="1" s="1"/>
  <c r="G888" i="1"/>
  <c r="R888" i="1"/>
  <c r="Q888" i="1" s="1"/>
  <c r="H896" i="1"/>
  <c r="I896" i="1"/>
  <c r="J896" i="1"/>
  <c r="K896" i="1" s="1"/>
  <c r="G896" i="1"/>
  <c r="R896" i="1"/>
  <c r="Q896" i="1" s="1"/>
  <c r="H885" i="1"/>
  <c r="I885" i="1"/>
  <c r="J885" i="1"/>
  <c r="K885" i="1" s="1"/>
  <c r="G885" i="1"/>
  <c r="R885" i="1"/>
  <c r="Q885" i="1" s="1"/>
  <c r="R858" i="1"/>
  <c r="Q858" i="1" s="1"/>
  <c r="H858" i="1"/>
  <c r="I858" i="1"/>
  <c r="J858" i="1"/>
  <c r="K858" i="1" s="1"/>
  <c r="G858" i="1"/>
  <c r="R911" i="1"/>
  <c r="Q911" i="1" s="1"/>
  <c r="H911" i="1"/>
  <c r="I911" i="1"/>
  <c r="J911" i="1"/>
  <c r="K911" i="1" s="1"/>
  <c r="G911" i="1"/>
  <c r="H908" i="1"/>
  <c r="I908" i="1"/>
  <c r="J908" i="1"/>
  <c r="K908" i="1" s="1"/>
  <c r="G908" i="1"/>
  <c r="R908" i="1"/>
  <c r="Q908" i="1" s="1"/>
  <c r="R868" i="1"/>
  <c r="Q868" i="1" s="1"/>
  <c r="H868" i="1"/>
  <c r="I868" i="1"/>
  <c r="J868" i="1"/>
  <c r="K868" i="1" s="1"/>
  <c r="G868" i="1"/>
  <c r="R905" i="1"/>
  <c r="Q905" i="1" s="1"/>
  <c r="H905" i="1"/>
  <c r="I905" i="1"/>
  <c r="J905" i="1"/>
  <c r="K905" i="1" s="1"/>
  <c r="G905" i="1"/>
  <c r="H873" i="1"/>
  <c r="I873" i="1"/>
  <c r="J873" i="1"/>
  <c r="K873" i="1" s="1"/>
  <c r="G873" i="1"/>
  <c r="R873" i="1"/>
  <c r="Q873" i="1" s="1"/>
  <c r="H789" i="1"/>
  <c r="I789" i="1"/>
  <c r="J789" i="1"/>
  <c r="K789" i="1" s="1"/>
  <c r="G789" i="1"/>
  <c r="R789" i="1"/>
  <c r="Q789" i="1" s="1"/>
  <c r="H825" i="1"/>
  <c r="I825" i="1"/>
  <c r="J825" i="1"/>
  <c r="K825" i="1" s="1"/>
  <c r="G825" i="1"/>
  <c r="R825" i="1"/>
  <c r="Q825" i="1" s="1"/>
  <c r="H836" i="1"/>
  <c r="I836" i="1"/>
  <c r="J836" i="1"/>
  <c r="K836" i="1" s="1"/>
  <c r="G836" i="1"/>
  <c r="R836" i="1"/>
  <c r="Q836" i="1" s="1"/>
  <c r="H863" i="1"/>
  <c r="I863" i="1"/>
  <c r="J863" i="1"/>
  <c r="K863" i="1" s="1"/>
  <c r="G863" i="1"/>
  <c r="R863" i="1"/>
  <c r="Q863" i="1" s="1"/>
  <c r="H871" i="1"/>
  <c r="I871" i="1"/>
  <c r="J871" i="1"/>
  <c r="K871" i="1" s="1"/>
  <c r="G871" i="1"/>
  <c r="R871" i="1"/>
  <c r="Q871" i="1" s="1"/>
  <c r="H799" i="1"/>
  <c r="I799" i="1"/>
  <c r="J799" i="1"/>
  <c r="K799" i="1" s="1"/>
  <c r="G799" i="1"/>
  <c r="R799" i="1"/>
  <c r="Q799" i="1" s="1"/>
  <c r="H814" i="1"/>
  <c r="I814" i="1"/>
  <c r="J814" i="1"/>
  <c r="K814" i="1" s="1"/>
  <c r="G814" i="1"/>
  <c r="R814" i="1"/>
  <c r="Q814" i="1" s="1"/>
  <c r="R903" i="1"/>
  <c r="Q903" i="1" s="1"/>
  <c r="H903" i="1"/>
  <c r="I903" i="1"/>
  <c r="J903" i="1"/>
  <c r="K903" i="1" s="1"/>
  <c r="G903" i="1"/>
  <c r="H881" i="1"/>
  <c r="I881" i="1"/>
  <c r="J881" i="1"/>
  <c r="K881" i="1" s="1"/>
  <c r="G881" i="1"/>
  <c r="R881" i="1"/>
  <c r="Q881" i="1" s="1"/>
  <c r="H893" i="1"/>
  <c r="I893" i="1"/>
  <c r="J893" i="1"/>
  <c r="K893" i="1" s="1"/>
  <c r="G893" i="1"/>
  <c r="R893" i="1"/>
  <c r="Q893" i="1" s="1"/>
  <c r="H890" i="1"/>
  <c r="I890" i="1"/>
  <c r="J890" i="1"/>
  <c r="K890" i="1" s="1"/>
  <c r="G890" i="1"/>
  <c r="R890" i="1"/>
  <c r="Q890" i="1" s="1"/>
  <c r="H790" i="1"/>
  <c r="I790" i="1"/>
  <c r="J790" i="1"/>
  <c r="K790" i="1" s="1"/>
  <c r="G790" i="1"/>
  <c r="R790" i="1"/>
  <c r="Q790" i="1" s="1"/>
  <c r="H787" i="1"/>
  <c r="I787" i="1"/>
  <c r="J787" i="1"/>
  <c r="K787" i="1" s="1"/>
  <c r="G787" i="1"/>
  <c r="R787" i="1"/>
  <c r="Q787" i="1" s="1"/>
  <c r="H855" i="1"/>
  <c r="I855" i="1"/>
  <c r="J855" i="1"/>
  <c r="K855" i="1" s="1"/>
  <c r="G855" i="1"/>
  <c r="R855" i="1"/>
  <c r="Q855" i="1" s="1"/>
  <c r="H865" i="1"/>
  <c r="I865" i="1"/>
  <c r="J865" i="1"/>
  <c r="K865" i="1" s="1"/>
  <c r="G865" i="1"/>
  <c r="R865" i="1"/>
  <c r="Q865" i="1" s="1"/>
  <c r="H796" i="1"/>
  <c r="I796" i="1"/>
  <c r="J796" i="1"/>
  <c r="K796" i="1" s="1"/>
  <c r="G796" i="1"/>
  <c r="R796" i="1"/>
  <c r="Q796" i="1" s="1"/>
  <c r="H816" i="1"/>
  <c r="I816" i="1"/>
  <c r="J816" i="1"/>
  <c r="K816" i="1" s="1"/>
  <c r="G816" i="1"/>
  <c r="R816" i="1"/>
  <c r="Q816" i="1" s="1"/>
  <c r="H788" i="1"/>
  <c r="I788" i="1"/>
  <c r="J788" i="1"/>
  <c r="K788" i="1" s="1"/>
  <c r="G788" i="1"/>
  <c r="R788" i="1"/>
  <c r="Q788" i="1" s="1"/>
  <c r="H809" i="1"/>
  <c r="I809" i="1"/>
  <c r="J809" i="1"/>
  <c r="K809" i="1" s="1"/>
  <c r="G809" i="1"/>
  <c r="R809" i="1"/>
  <c r="Q809" i="1" s="1"/>
  <c r="H801" i="1"/>
  <c r="I801" i="1"/>
  <c r="J801" i="1"/>
  <c r="K801" i="1" s="1"/>
  <c r="G801" i="1"/>
  <c r="R801" i="1"/>
  <c r="Q801" i="1" s="1"/>
  <c r="R864" i="1"/>
  <c r="Q864" i="1" s="1"/>
  <c r="H864" i="1"/>
  <c r="I864" i="1"/>
  <c r="J864" i="1"/>
  <c r="K864" i="1" s="1"/>
  <c r="G864" i="1"/>
  <c r="H812" i="1"/>
  <c r="I812" i="1"/>
  <c r="J812" i="1"/>
  <c r="K812" i="1" s="1"/>
  <c r="G812" i="1"/>
  <c r="R812" i="1"/>
  <c r="Q812" i="1" s="1"/>
  <c r="H791" i="1"/>
  <c r="I791" i="1"/>
  <c r="J791" i="1"/>
  <c r="K791" i="1" s="1"/>
  <c r="G791" i="1"/>
  <c r="R791" i="1"/>
  <c r="Q791" i="1" s="1"/>
  <c r="H803" i="1"/>
  <c r="I803" i="1"/>
  <c r="J803" i="1"/>
  <c r="K803" i="1" s="1"/>
  <c r="G803" i="1"/>
  <c r="R803" i="1"/>
  <c r="Q803" i="1" s="1"/>
  <c r="H906" i="1"/>
  <c r="I906" i="1"/>
  <c r="J906" i="1"/>
  <c r="K906" i="1" s="1"/>
  <c r="G906" i="1"/>
  <c r="R906" i="1"/>
  <c r="Q906" i="1" s="1"/>
  <c r="H843" i="1"/>
  <c r="I843" i="1"/>
  <c r="J843" i="1"/>
  <c r="K843" i="1" s="1"/>
  <c r="G843" i="1"/>
  <c r="R843" i="1"/>
  <c r="Q843" i="1" s="1"/>
  <c r="H798" i="1"/>
  <c r="I798" i="1"/>
  <c r="J798" i="1"/>
  <c r="K798" i="1" s="1"/>
  <c r="G798" i="1"/>
  <c r="R798" i="1"/>
  <c r="Q798" i="1" s="1"/>
  <c r="H851" i="1"/>
  <c r="I851" i="1"/>
  <c r="J851" i="1"/>
  <c r="K851" i="1" s="1"/>
  <c r="G851" i="1"/>
  <c r="R851" i="1"/>
  <c r="Q851" i="1" s="1"/>
  <c r="H795" i="1"/>
  <c r="I795" i="1"/>
  <c r="J795" i="1"/>
  <c r="K795" i="1" s="1"/>
  <c r="G795" i="1"/>
  <c r="R795" i="1"/>
  <c r="Q795" i="1" s="1"/>
  <c r="H884" i="1"/>
  <c r="I884" i="1"/>
  <c r="J884" i="1"/>
  <c r="K884" i="1" s="1"/>
  <c r="G884" i="1"/>
  <c r="R884" i="1"/>
  <c r="Q884" i="1" s="1"/>
  <c r="H861" i="1"/>
  <c r="I861" i="1"/>
  <c r="J861" i="1"/>
  <c r="K861" i="1" s="1"/>
  <c r="G861" i="1"/>
  <c r="R861" i="1"/>
  <c r="Q861" i="1" s="1"/>
  <c r="H878" i="1"/>
  <c r="I878" i="1"/>
  <c r="J878" i="1"/>
  <c r="K878" i="1" s="1"/>
  <c r="G878" i="1"/>
  <c r="R878" i="1"/>
  <c r="Q878" i="1" s="1"/>
  <c r="R856" i="1"/>
  <c r="Q856" i="1" s="1"/>
  <c r="H856" i="1"/>
  <c r="I856" i="1"/>
  <c r="J856" i="1"/>
  <c r="K856" i="1" s="1"/>
  <c r="G856" i="1"/>
  <c r="H793" i="1"/>
  <c r="I793" i="1"/>
  <c r="J793" i="1"/>
  <c r="K793" i="1" s="1"/>
  <c r="G793" i="1"/>
  <c r="R793" i="1"/>
  <c r="Q793" i="1" s="1"/>
  <c r="H830" i="1"/>
  <c r="I830" i="1"/>
  <c r="J830" i="1"/>
  <c r="K830" i="1" s="1"/>
  <c r="G830" i="1"/>
  <c r="R830" i="1"/>
  <c r="Q830" i="1" s="1"/>
  <c r="H792" i="1"/>
  <c r="I792" i="1"/>
  <c r="J792" i="1"/>
  <c r="K792" i="1" s="1"/>
  <c r="G792" i="1"/>
  <c r="R792" i="1"/>
  <c r="Q792" i="1" s="1"/>
  <c r="H826" i="1"/>
  <c r="I826" i="1"/>
  <c r="J826" i="1"/>
  <c r="K826" i="1" s="1"/>
  <c r="G826" i="1"/>
  <c r="R826" i="1"/>
  <c r="Q826" i="1" s="1"/>
  <c r="R834" i="1"/>
  <c r="Q834" i="1" s="1"/>
  <c r="H834" i="1"/>
  <c r="I834" i="1"/>
  <c r="J834" i="1"/>
  <c r="K834" i="1" s="1"/>
  <c r="G834" i="1"/>
  <c r="H821" i="1"/>
  <c r="I821" i="1"/>
  <c r="J821" i="1"/>
  <c r="K821" i="1" s="1"/>
  <c r="G821" i="1"/>
  <c r="R821" i="1"/>
  <c r="Q821" i="1" s="1"/>
  <c r="H879" i="1"/>
  <c r="I879" i="1"/>
  <c r="J879" i="1"/>
  <c r="K879" i="1" s="1"/>
  <c r="G879" i="1"/>
  <c r="R879" i="1"/>
  <c r="Q879" i="1" s="1"/>
  <c r="H810" i="1"/>
  <c r="I810" i="1"/>
  <c r="J810" i="1"/>
  <c r="K810" i="1" s="1"/>
  <c r="G810" i="1"/>
  <c r="R810" i="1"/>
  <c r="Q810" i="1" s="1"/>
  <c r="H815" i="1"/>
  <c r="I815" i="1"/>
  <c r="J815" i="1"/>
  <c r="K815" i="1" s="1"/>
  <c r="G815" i="1"/>
  <c r="R815" i="1"/>
  <c r="Q815" i="1" s="1"/>
  <c r="R854" i="1"/>
  <c r="Q854" i="1" s="1"/>
  <c r="H854" i="1"/>
  <c r="I854" i="1"/>
  <c r="J854" i="1"/>
  <c r="K854" i="1" s="1"/>
  <c r="G854" i="1"/>
  <c r="H910" i="1"/>
  <c r="I910" i="1"/>
  <c r="J910" i="1"/>
  <c r="K910" i="1" s="1"/>
  <c r="G910" i="1"/>
  <c r="R910" i="1"/>
  <c r="Q910" i="1" s="1"/>
  <c r="H869" i="1"/>
  <c r="I869" i="1"/>
  <c r="J869" i="1"/>
  <c r="K869" i="1" s="1"/>
  <c r="G869" i="1"/>
  <c r="R869" i="1"/>
  <c r="Q869" i="1" s="1"/>
  <c r="H880" i="1"/>
  <c r="I880" i="1"/>
  <c r="J880" i="1"/>
  <c r="K880" i="1" s="1"/>
  <c r="G880" i="1"/>
  <c r="R880" i="1"/>
  <c r="Q880" i="1" s="1"/>
  <c r="H900" i="1"/>
  <c r="I900" i="1"/>
  <c r="J900" i="1"/>
  <c r="K900" i="1" s="1"/>
  <c r="G900" i="1"/>
  <c r="R900" i="1"/>
  <c r="Q900" i="1" s="1"/>
  <c r="H807" i="1"/>
  <c r="I807" i="1"/>
  <c r="J807" i="1"/>
  <c r="K807" i="1" s="1"/>
  <c r="G807" i="1"/>
  <c r="R807" i="1"/>
  <c r="Q807" i="1" s="1"/>
  <c r="H828" i="1"/>
  <c r="I828" i="1"/>
  <c r="J828" i="1"/>
  <c r="K828" i="1" s="1"/>
  <c r="G828" i="1"/>
  <c r="R828" i="1"/>
  <c r="Q828" i="1" s="1"/>
  <c r="H853" i="1"/>
  <c r="I853" i="1"/>
  <c r="J853" i="1"/>
  <c r="K853" i="1" s="1"/>
  <c r="G853" i="1"/>
  <c r="R853" i="1"/>
  <c r="Q853" i="1" s="1"/>
  <c r="H891" i="1"/>
  <c r="I891" i="1"/>
  <c r="J891" i="1"/>
  <c r="K891" i="1" s="1"/>
  <c r="G891" i="1"/>
  <c r="R891" i="1"/>
  <c r="Q891" i="1" s="1"/>
  <c r="R899" i="1"/>
  <c r="Q899" i="1" s="1"/>
  <c r="H899" i="1"/>
  <c r="I899" i="1"/>
  <c r="J899" i="1"/>
  <c r="K899" i="1" s="1"/>
  <c r="G899" i="1"/>
  <c r="R846" i="1"/>
  <c r="Q846" i="1" s="1"/>
  <c r="H846" i="1"/>
  <c r="I846" i="1"/>
  <c r="J846" i="1"/>
  <c r="K846" i="1" s="1"/>
  <c r="G846" i="1"/>
  <c r="H887" i="1"/>
  <c r="I887" i="1"/>
  <c r="J887" i="1"/>
  <c r="K887" i="1" s="1"/>
  <c r="G887" i="1"/>
  <c r="R887" i="1"/>
  <c r="Q887" i="1" s="1"/>
  <c r="H833" i="1"/>
  <c r="I833" i="1"/>
  <c r="J833" i="1"/>
  <c r="K833" i="1" s="1"/>
  <c r="G833" i="1"/>
  <c r="R833" i="1"/>
  <c r="Q833" i="1" s="1"/>
  <c r="H876" i="1"/>
  <c r="I876" i="1"/>
  <c r="J876" i="1"/>
  <c r="K876" i="1" s="1"/>
  <c r="G876" i="1"/>
  <c r="R876" i="1"/>
  <c r="Q876" i="1" s="1"/>
  <c r="R852" i="1"/>
  <c r="Q852" i="1" s="1"/>
  <c r="H852" i="1"/>
  <c r="I852" i="1"/>
  <c r="J852" i="1"/>
  <c r="K852" i="1" s="1"/>
  <c r="G852" i="1"/>
  <c r="H811" i="1"/>
  <c r="I811" i="1"/>
  <c r="J811" i="1"/>
  <c r="K811" i="1" s="1"/>
  <c r="G811" i="1"/>
  <c r="R811" i="1"/>
  <c r="Q811" i="1" s="1"/>
  <c r="H839" i="1"/>
  <c r="I839" i="1"/>
  <c r="J839" i="1"/>
  <c r="K839" i="1" s="1"/>
  <c r="G839" i="1"/>
  <c r="R839" i="1"/>
  <c r="Q839" i="1" s="1"/>
  <c r="H818" i="1"/>
  <c r="I818" i="1"/>
  <c r="J818" i="1"/>
  <c r="K818" i="1" s="1"/>
  <c r="G818" i="1"/>
  <c r="R818" i="1"/>
  <c r="Q818" i="1" s="1"/>
  <c r="H824" i="1"/>
  <c r="I824" i="1"/>
  <c r="J824" i="1"/>
  <c r="K824" i="1" s="1"/>
  <c r="G824" i="1"/>
  <c r="R824" i="1"/>
  <c r="Q824" i="1" s="1"/>
  <c r="H804" i="1"/>
  <c r="I804" i="1"/>
  <c r="J804" i="1"/>
  <c r="K804" i="1" s="1"/>
  <c r="G804" i="1"/>
  <c r="R804" i="1"/>
  <c r="Q804" i="1" s="1"/>
  <c r="H883" i="1"/>
  <c r="I883" i="1"/>
  <c r="J883" i="1"/>
  <c r="K883" i="1" s="1"/>
  <c r="G883" i="1"/>
  <c r="R883" i="1"/>
  <c r="Q883" i="1" s="1"/>
  <c r="H867" i="1"/>
  <c r="I867" i="1"/>
  <c r="J867" i="1"/>
  <c r="K867" i="1" s="1"/>
  <c r="G867" i="1"/>
  <c r="R867" i="1"/>
  <c r="Q867" i="1" s="1"/>
  <c r="H898" i="1"/>
  <c r="I898" i="1"/>
  <c r="J898" i="1"/>
  <c r="K898" i="1" s="1"/>
  <c r="G898" i="1"/>
  <c r="R898" i="1"/>
  <c r="Q898" i="1" s="1"/>
  <c r="H874" i="1"/>
  <c r="I874" i="1"/>
  <c r="J874" i="1"/>
  <c r="K874" i="1" s="1"/>
  <c r="G874" i="1"/>
  <c r="R874" i="1"/>
  <c r="Q874" i="1" s="1"/>
  <c r="H817" i="1"/>
  <c r="I817" i="1"/>
  <c r="J817" i="1"/>
  <c r="K817" i="1" s="1"/>
  <c r="G817" i="1"/>
  <c r="R817" i="1"/>
  <c r="Q817" i="1" s="1"/>
  <c r="H877" i="1"/>
  <c r="I877" i="1"/>
  <c r="J877" i="1"/>
  <c r="K877" i="1" s="1"/>
  <c r="G877" i="1"/>
  <c r="R877" i="1"/>
  <c r="Q877" i="1" s="1"/>
  <c r="R909" i="1"/>
  <c r="Q909" i="1" s="1"/>
  <c r="H909" i="1"/>
  <c r="I909" i="1"/>
  <c r="J909" i="1"/>
  <c r="K909" i="1" s="1"/>
  <c r="G909" i="1"/>
  <c r="H835" i="1"/>
  <c r="I835" i="1"/>
  <c r="J835" i="1"/>
  <c r="K835" i="1" s="1"/>
  <c r="G835" i="1"/>
  <c r="R835" i="1"/>
  <c r="Q835" i="1" s="1"/>
  <c r="H806" i="1"/>
  <c r="I806" i="1"/>
  <c r="J806" i="1"/>
  <c r="K806" i="1" s="1"/>
  <c r="G806" i="1"/>
  <c r="R806" i="1"/>
  <c r="Q806" i="1" s="1"/>
  <c r="H845" i="1"/>
  <c r="I845" i="1"/>
  <c r="J845" i="1"/>
  <c r="K845" i="1" s="1"/>
  <c r="G845" i="1"/>
  <c r="R845" i="1"/>
  <c r="Q845" i="1" s="1"/>
  <c r="R862" i="1"/>
  <c r="Q862" i="1" s="1"/>
  <c r="H862" i="1"/>
  <c r="I862" i="1"/>
  <c r="J862" i="1"/>
  <c r="K862" i="1" s="1"/>
  <c r="G862" i="1"/>
  <c r="H823" i="1"/>
  <c r="I823" i="1"/>
  <c r="J823" i="1"/>
  <c r="K823" i="1" s="1"/>
  <c r="G823" i="1"/>
  <c r="R823" i="1"/>
  <c r="Q823" i="1" s="1"/>
  <c r="H842" i="1"/>
  <c r="I842" i="1"/>
  <c r="J842" i="1"/>
  <c r="K842" i="1" s="1"/>
  <c r="G842" i="1"/>
  <c r="R842" i="1"/>
  <c r="Q842" i="1" s="1"/>
  <c r="H831" i="1"/>
  <c r="I831" i="1"/>
  <c r="J831" i="1"/>
  <c r="K831" i="1" s="1"/>
  <c r="G831" i="1"/>
  <c r="R831" i="1"/>
  <c r="Q831" i="1" s="1"/>
  <c r="H827" i="1"/>
  <c r="I827" i="1"/>
  <c r="J827" i="1"/>
  <c r="K827" i="1" s="1"/>
  <c r="G827" i="1"/>
  <c r="R827" i="1"/>
  <c r="Q827" i="1" s="1"/>
  <c r="H797" i="1"/>
  <c r="I797" i="1"/>
  <c r="J797" i="1"/>
  <c r="K797" i="1" s="1"/>
  <c r="G797" i="1"/>
  <c r="R797" i="1"/>
  <c r="Q797" i="1" s="1"/>
  <c r="H849" i="1"/>
  <c r="I849" i="1"/>
  <c r="J849" i="1"/>
  <c r="K849" i="1" s="1"/>
  <c r="G849" i="1"/>
  <c r="R849" i="1"/>
  <c r="Q849" i="1" s="1"/>
  <c r="H857" i="1"/>
  <c r="I857" i="1"/>
  <c r="J857" i="1"/>
  <c r="K857" i="1" s="1"/>
  <c r="G857" i="1"/>
  <c r="R857" i="1"/>
  <c r="Q857" i="1" s="1"/>
  <c r="H847" i="1"/>
  <c r="I847" i="1"/>
  <c r="J847" i="1"/>
  <c r="K847" i="1" s="1"/>
  <c r="G847" i="1"/>
  <c r="R847" i="1"/>
  <c r="Q847" i="1" s="1"/>
  <c r="H832" i="1"/>
  <c r="I832" i="1"/>
  <c r="J832" i="1"/>
  <c r="K832" i="1" s="1"/>
  <c r="G832" i="1"/>
  <c r="R832" i="1"/>
  <c r="Q832" i="1" s="1"/>
  <c r="H808" i="1"/>
  <c r="I808" i="1"/>
  <c r="J808" i="1"/>
  <c r="K808" i="1" s="1"/>
  <c r="G808" i="1"/>
  <c r="R808" i="1"/>
  <c r="Q808" i="1" s="1"/>
  <c r="R901" i="1"/>
  <c r="Q901" i="1" s="1"/>
  <c r="H901" i="1"/>
  <c r="I901" i="1"/>
  <c r="J901" i="1"/>
  <c r="K901" i="1" s="1"/>
  <c r="G901" i="1"/>
  <c r="R866" i="1"/>
  <c r="Q866" i="1" s="1"/>
  <c r="H866" i="1"/>
  <c r="I866" i="1"/>
  <c r="J866" i="1"/>
  <c r="K866" i="1" s="1"/>
  <c r="G866" i="1"/>
  <c r="H819" i="1"/>
  <c r="I819" i="1"/>
  <c r="J819" i="1"/>
  <c r="K819" i="1" s="1"/>
  <c r="G819" i="1"/>
  <c r="R819" i="1"/>
  <c r="Q819" i="1" s="1"/>
  <c r="H904" i="1"/>
  <c r="I904" i="1"/>
  <c r="J904" i="1"/>
  <c r="K904" i="1" s="1"/>
  <c r="G904" i="1"/>
  <c r="R904" i="1"/>
  <c r="Q904" i="1" s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I2" i="1" l="1"/>
  <c r="K2" i="1"/>
  <c r="H2" i="1"/>
  <c r="G2" i="1"/>
  <c r="J2" i="1"/>
  <c r="M3" i="1" l="1"/>
  <c r="M7" i="1" l="1"/>
  <c r="M5" i="1"/>
  <c r="M9" i="1"/>
  <c r="M6" i="1"/>
  <c r="F588" i="1" l="1"/>
  <c r="O172" i="1"/>
  <c r="O113" i="1"/>
  <c r="E4" i="1"/>
  <c r="C5" i="1"/>
  <c r="D129" i="1"/>
  <c r="B399" i="1"/>
  <c r="O550" i="1"/>
  <c r="C220" i="1"/>
  <c r="O33" i="1"/>
  <c r="D423" i="1"/>
  <c r="B240" i="1"/>
  <c r="E103" i="1"/>
  <c r="B61" i="1"/>
  <c r="C475" i="1"/>
  <c r="F130" i="1"/>
  <c r="B736" i="1"/>
  <c r="C440" i="1"/>
  <c r="F111" i="1"/>
  <c r="C53" i="1"/>
  <c r="B513" i="1"/>
  <c r="D106" i="1"/>
  <c r="C47" i="1"/>
  <c r="B32" i="1"/>
  <c r="B158" i="1"/>
  <c r="B175" i="1"/>
  <c r="F140" i="1"/>
  <c r="B85" i="1"/>
  <c r="E245" i="1"/>
  <c r="D210" i="1"/>
  <c r="F617" i="1"/>
  <c r="F711" i="1"/>
  <c r="F14" i="1"/>
  <c r="F510" i="1"/>
  <c r="C693" i="1"/>
  <c r="B474" i="1"/>
  <c r="B504" i="1"/>
  <c r="C717" i="1"/>
  <c r="C497" i="1"/>
  <c r="B248" i="1"/>
  <c r="C689" i="1"/>
  <c r="C512" i="1"/>
  <c r="D590" i="1"/>
  <c r="D207" i="1"/>
  <c r="B293" i="1"/>
  <c r="F710" i="1"/>
  <c r="B517" i="1"/>
  <c r="B737" i="1"/>
  <c r="O255" i="1"/>
  <c r="B222" i="1"/>
  <c r="C85" i="1"/>
  <c r="C563" i="1"/>
  <c r="B40" i="1"/>
  <c r="C758" i="1"/>
  <c r="E463" i="1"/>
  <c r="F46" i="1"/>
  <c r="C317" i="1"/>
  <c r="C528" i="1"/>
  <c r="E36" i="1"/>
  <c r="F472" i="1"/>
  <c r="B344" i="1"/>
  <c r="F612" i="1"/>
  <c r="B379" i="1"/>
  <c r="E62" i="1"/>
  <c r="B421" i="1"/>
  <c r="O184" i="1"/>
  <c r="F598" i="1"/>
  <c r="B133" i="1"/>
  <c r="O769" i="1"/>
  <c r="D88" i="1"/>
  <c r="B345" i="1"/>
  <c r="E430" i="1"/>
  <c r="F331" i="1"/>
  <c r="B21" i="1"/>
  <c r="D708" i="1"/>
  <c r="O14" i="1"/>
  <c r="B277" i="1"/>
  <c r="D56" i="1"/>
  <c r="E568" i="1"/>
  <c r="E545" i="1"/>
  <c r="E782" i="1"/>
  <c r="C69" i="1"/>
  <c r="F440" i="1"/>
  <c r="F198" i="1"/>
  <c r="D49" i="1"/>
  <c r="E538" i="1"/>
  <c r="B472" i="1"/>
  <c r="D492" i="1"/>
  <c r="C761" i="1"/>
  <c r="E697" i="1"/>
  <c r="B568" i="1"/>
  <c r="C70" i="1"/>
  <c r="O413" i="1"/>
  <c r="O98" i="1"/>
  <c r="F7" i="1"/>
  <c r="C695" i="1"/>
  <c r="D662" i="1"/>
  <c r="F723" i="1"/>
  <c r="E11" i="1"/>
  <c r="O666" i="1"/>
  <c r="B189" i="1"/>
  <c r="D716" i="1"/>
  <c r="B120" i="1"/>
  <c r="E362" i="1"/>
  <c r="F396" i="1"/>
  <c r="O700" i="1"/>
  <c r="D86" i="1"/>
  <c r="E208" i="1"/>
  <c r="E107" i="1"/>
  <c r="E616" i="1"/>
  <c r="B376" i="1"/>
  <c r="F450" i="1"/>
  <c r="B440" i="1"/>
  <c r="F716" i="1"/>
  <c r="B367" i="1"/>
  <c r="F369" i="1"/>
  <c r="D220" i="1"/>
  <c r="E27" i="1"/>
  <c r="C779" i="1"/>
  <c r="E642" i="1"/>
  <c r="F451" i="1"/>
  <c r="C86" i="1"/>
  <c r="D484" i="1"/>
  <c r="B121" i="1"/>
  <c r="B10" i="1"/>
  <c r="B279" i="1"/>
  <c r="B760" i="1"/>
  <c r="B75" i="1"/>
  <c r="E493" i="1"/>
  <c r="B45" i="1"/>
  <c r="B688" i="1"/>
  <c r="E234" i="1"/>
  <c r="F348" i="1"/>
  <c r="C756" i="1"/>
  <c r="B396" i="1"/>
  <c r="F95" i="1"/>
  <c r="F110" i="1"/>
  <c r="E660" i="1"/>
  <c r="F663" i="1"/>
  <c r="F336" i="1"/>
  <c r="F575" i="1"/>
  <c r="B197" i="1"/>
  <c r="O448" i="1"/>
  <c r="O532" i="1"/>
  <c r="C101" i="1"/>
  <c r="F317" i="1"/>
  <c r="B101" i="1"/>
  <c r="E525" i="1"/>
  <c r="B733" i="1"/>
  <c r="D433" i="1"/>
  <c r="B216" i="1"/>
  <c r="D725" i="1"/>
  <c r="B552" i="1"/>
  <c r="F613" i="1"/>
  <c r="B280" i="1"/>
  <c r="B66" i="1"/>
  <c r="E763" i="1"/>
  <c r="F778" i="1"/>
  <c r="B696" i="1"/>
  <c r="D40" i="1"/>
  <c r="D387" i="1"/>
  <c r="O453" i="1"/>
  <c r="C409" i="1"/>
  <c r="D615" i="1"/>
  <c r="B16" i="1"/>
  <c r="F777" i="1"/>
  <c r="F30" i="1"/>
  <c r="F580" i="1"/>
  <c r="E329" i="1"/>
  <c r="B225" i="1"/>
  <c r="B488" i="1"/>
  <c r="C583" i="1"/>
  <c r="F432" i="1"/>
  <c r="F88" i="1"/>
  <c r="D304" i="1"/>
  <c r="B4" i="1"/>
  <c r="C314" i="1"/>
  <c r="C703" i="1"/>
  <c r="F669" i="1"/>
  <c r="D553" i="1"/>
  <c r="B408" i="1"/>
  <c r="D487" i="1"/>
  <c r="F492" i="1"/>
  <c r="D24" i="1"/>
  <c r="D667" i="1"/>
  <c r="D645" i="1"/>
  <c r="B146" i="1"/>
  <c r="C154" i="1"/>
  <c r="O607" i="1"/>
  <c r="B325" i="1"/>
  <c r="E521" i="1"/>
  <c r="E259" i="1"/>
  <c r="B22" i="1"/>
  <c r="F730" i="1"/>
  <c r="E347" i="1"/>
  <c r="B88" i="1"/>
  <c r="C471" i="1"/>
  <c r="D175" i="1"/>
  <c r="B674" i="1"/>
  <c r="O49" i="1"/>
  <c r="D466" i="1"/>
  <c r="B261" i="1"/>
  <c r="E400" i="1"/>
  <c r="F624" i="1"/>
  <c r="F459" i="1"/>
  <c r="C548" i="1"/>
  <c r="B42" i="1"/>
  <c r="F473" i="1"/>
  <c r="C21" i="1"/>
  <c r="E621" i="1"/>
  <c r="B149" i="1"/>
  <c r="E746" i="1"/>
  <c r="O563" i="1"/>
  <c r="E109" i="1"/>
  <c r="B405" i="1"/>
  <c r="O266" i="1"/>
  <c r="O81" i="1"/>
  <c r="O786" i="1"/>
  <c r="E198" i="1"/>
  <c r="C518" i="1"/>
  <c r="B296" i="1"/>
  <c r="F433" i="1"/>
  <c r="B453" i="1"/>
  <c r="C762" i="1"/>
  <c r="C117" i="1"/>
  <c r="D72" i="1"/>
  <c r="F745" i="1"/>
  <c r="D758" i="1"/>
  <c r="F339" i="1"/>
  <c r="O17" i="1"/>
  <c r="D385" i="1"/>
  <c r="E721" i="1"/>
  <c r="E131" i="1"/>
  <c r="D282" i="1"/>
  <c r="O443" i="1"/>
  <c r="B549" i="1"/>
  <c r="F700" i="1"/>
  <c r="C232" i="1"/>
  <c r="C614" i="1"/>
  <c r="O759" i="1"/>
  <c r="B357" i="1"/>
  <c r="C100" i="1"/>
  <c r="B645" i="1"/>
  <c r="O351" i="1"/>
  <c r="D311" i="1"/>
  <c r="B581" i="1"/>
  <c r="O466" i="1"/>
  <c r="F23" i="1"/>
  <c r="O518" i="1"/>
  <c r="O623" i="1"/>
  <c r="C393" i="1"/>
  <c r="B232" i="1"/>
  <c r="E261" i="1"/>
  <c r="E699" i="1"/>
  <c r="F565" i="1"/>
  <c r="F94" i="1"/>
  <c r="B529" i="1"/>
  <c r="O97" i="1"/>
  <c r="E417" i="1"/>
  <c r="E496" i="1"/>
  <c r="D678" i="1"/>
  <c r="D706" i="1"/>
  <c r="C37" i="1"/>
  <c r="C740" i="1"/>
  <c r="B536" i="1"/>
  <c r="O664" i="1"/>
  <c r="O777" i="1"/>
  <c r="B501" i="1"/>
  <c r="D25" i="1"/>
  <c r="F62" i="1"/>
  <c r="F362" i="1"/>
  <c r="B56" i="1"/>
  <c r="O733" i="1"/>
  <c r="D551" i="1"/>
  <c r="E352" i="1"/>
  <c r="B469" i="1"/>
  <c r="E747" i="1"/>
  <c r="B741" i="1"/>
  <c r="B661" i="1"/>
  <c r="H581" i="1" l="1"/>
  <c r="I581" i="1"/>
  <c r="J581" i="1"/>
  <c r="G581" i="1"/>
  <c r="G56" i="1"/>
  <c r="J56" i="1"/>
  <c r="K56" i="1" s="1"/>
  <c r="H56" i="1"/>
  <c r="I56" i="1"/>
  <c r="J232" i="1"/>
  <c r="G232" i="1"/>
  <c r="H232" i="1"/>
  <c r="I232" i="1"/>
  <c r="I549" i="1"/>
  <c r="J549" i="1"/>
  <c r="K549" i="1" s="1"/>
  <c r="G549" i="1"/>
  <c r="H549" i="1"/>
  <c r="G88" i="1"/>
  <c r="J88" i="1"/>
  <c r="H88" i="1"/>
  <c r="I88" i="1"/>
  <c r="G4" i="1"/>
  <c r="J4" i="1"/>
  <c r="I4" i="1"/>
  <c r="H4" i="1"/>
  <c r="G66" i="1"/>
  <c r="J66" i="1"/>
  <c r="H66" i="1"/>
  <c r="I66" i="1"/>
  <c r="G75" i="1"/>
  <c r="J75" i="1"/>
  <c r="K75" i="1" s="1"/>
  <c r="H75" i="1"/>
  <c r="I75" i="1"/>
  <c r="I121" i="1"/>
  <c r="J121" i="1"/>
  <c r="G121" i="1"/>
  <c r="H121" i="1"/>
  <c r="I133" i="1"/>
  <c r="J133" i="1"/>
  <c r="G133" i="1"/>
  <c r="H133" i="1"/>
  <c r="H737" i="1"/>
  <c r="I737" i="1"/>
  <c r="J737" i="1"/>
  <c r="K737" i="1" s="1"/>
  <c r="G737" i="1"/>
  <c r="J248" i="1"/>
  <c r="K248" i="1" s="1"/>
  <c r="G248" i="1"/>
  <c r="H248" i="1"/>
  <c r="I248" i="1"/>
  <c r="I474" i="1"/>
  <c r="J474" i="1"/>
  <c r="G474" i="1"/>
  <c r="H474" i="1"/>
  <c r="G85" i="1"/>
  <c r="J85" i="1"/>
  <c r="H85" i="1"/>
  <c r="I85" i="1"/>
  <c r="G32" i="1"/>
  <c r="I32" i="1"/>
  <c r="J32" i="1"/>
  <c r="K32" i="1" s="1"/>
  <c r="H32" i="1"/>
  <c r="J240" i="1"/>
  <c r="K240" i="1" s="1"/>
  <c r="G240" i="1"/>
  <c r="H240" i="1"/>
  <c r="I240" i="1"/>
  <c r="H741" i="1"/>
  <c r="I741" i="1"/>
  <c r="J741" i="1"/>
  <c r="G741" i="1"/>
  <c r="I469" i="1"/>
  <c r="J469" i="1"/>
  <c r="K469" i="1" s="1"/>
  <c r="G469" i="1"/>
  <c r="H469" i="1"/>
  <c r="I501" i="1"/>
  <c r="J501" i="1"/>
  <c r="K501" i="1" s="1"/>
  <c r="G501" i="1"/>
  <c r="H501" i="1"/>
  <c r="H661" i="1"/>
  <c r="I661" i="1"/>
  <c r="J661" i="1"/>
  <c r="G661" i="1"/>
  <c r="H645" i="1"/>
  <c r="I645" i="1"/>
  <c r="J645" i="1"/>
  <c r="G645" i="1"/>
  <c r="I453" i="1"/>
  <c r="J453" i="1"/>
  <c r="G453" i="1"/>
  <c r="H453" i="1"/>
  <c r="I405" i="1"/>
  <c r="J405" i="1"/>
  <c r="G405" i="1"/>
  <c r="H405" i="1"/>
  <c r="J149" i="1"/>
  <c r="K149" i="1" s="1"/>
  <c r="G149" i="1"/>
  <c r="H149" i="1"/>
  <c r="I149" i="1"/>
  <c r="G42" i="1"/>
  <c r="I42" i="1"/>
  <c r="J42" i="1"/>
  <c r="K42" i="1" s="1"/>
  <c r="H42" i="1"/>
  <c r="H674" i="1"/>
  <c r="I674" i="1"/>
  <c r="J674" i="1"/>
  <c r="G674" i="1"/>
  <c r="J146" i="1"/>
  <c r="K146" i="1" s="1"/>
  <c r="G146" i="1"/>
  <c r="H146" i="1"/>
  <c r="I146" i="1"/>
  <c r="I488" i="1"/>
  <c r="J488" i="1"/>
  <c r="G488" i="1"/>
  <c r="H488" i="1"/>
  <c r="H696" i="1"/>
  <c r="I696" i="1"/>
  <c r="J696" i="1"/>
  <c r="G696" i="1"/>
  <c r="J280" i="1"/>
  <c r="G280" i="1"/>
  <c r="H280" i="1"/>
  <c r="I280" i="1"/>
  <c r="J216" i="1"/>
  <c r="G216" i="1"/>
  <c r="H216" i="1"/>
  <c r="I216" i="1"/>
  <c r="I101" i="1"/>
  <c r="J101" i="1"/>
  <c r="K101" i="1" s="1"/>
  <c r="G101" i="1"/>
  <c r="H101" i="1"/>
  <c r="J396" i="1"/>
  <c r="G396" i="1"/>
  <c r="H396" i="1"/>
  <c r="I396" i="1"/>
  <c r="H688" i="1"/>
  <c r="I688" i="1"/>
  <c r="J688" i="1"/>
  <c r="K688" i="1" s="1"/>
  <c r="G688" i="1"/>
  <c r="H760" i="1"/>
  <c r="I760" i="1"/>
  <c r="J760" i="1"/>
  <c r="G760" i="1"/>
  <c r="J367" i="1"/>
  <c r="G367" i="1"/>
  <c r="H367" i="1"/>
  <c r="I367" i="1"/>
  <c r="J376" i="1"/>
  <c r="G376" i="1"/>
  <c r="H376" i="1"/>
  <c r="I376" i="1"/>
  <c r="I120" i="1"/>
  <c r="J120" i="1"/>
  <c r="K120" i="1" s="1"/>
  <c r="G120" i="1"/>
  <c r="H120" i="1"/>
  <c r="I568" i="1"/>
  <c r="J568" i="1"/>
  <c r="K568" i="1" s="1"/>
  <c r="G568" i="1"/>
  <c r="H568" i="1"/>
  <c r="I472" i="1"/>
  <c r="J472" i="1"/>
  <c r="G472" i="1"/>
  <c r="H472" i="1"/>
  <c r="J345" i="1"/>
  <c r="G345" i="1"/>
  <c r="H345" i="1"/>
  <c r="I345" i="1"/>
  <c r="J379" i="1"/>
  <c r="G379" i="1"/>
  <c r="H379" i="1"/>
  <c r="I379" i="1"/>
  <c r="I517" i="1"/>
  <c r="J517" i="1"/>
  <c r="K517" i="1" s="1"/>
  <c r="G517" i="1"/>
  <c r="H517" i="1"/>
  <c r="J399" i="1"/>
  <c r="G399" i="1"/>
  <c r="H399" i="1"/>
  <c r="I399" i="1"/>
  <c r="J261" i="1"/>
  <c r="G261" i="1"/>
  <c r="H261" i="1"/>
  <c r="I261" i="1"/>
  <c r="J325" i="1"/>
  <c r="G325" i="1"/>
  <c r="H325" i="1"/>
  <c r="I325" i="1"/>
  <c r="J225" i="1"/>
  <c r="G225" i="1"/>
  <c r="H225" i="1"/>
  <c r="I225" i="1"/>
  <c r="J197" i="1"/>
  <c r="G197" i="1"/>
  <c r="H197" i="1"/>
  <c r="I197" i="1"/>
  <c r="G45" i="1"/>
  <c r="I45" i="1"/>
  <c r="J45" i="1"/>
  <c r="H45" i="1"/>
  <c r="J279" i="1"/>
  <c r="G279" i="1"/>
  <c r="H279" i="1"/>
  <c r="I279" i="1"/>
  <c r="G21" i="1"/>
  <c r="I21" i="1"/>
  <c r="J21" i="1"/>
  <c r="H21" i="1"/>
  <c r="J222" i="1"/>
  <c r="G222" i="1"/>
  <c r="H222" i="1"/>
  <c r="I222" i="1"/>
  <c r="J175" i="1"/>
  <c r="G175" i="1"/>
  <c r="H175" i="1"/>
  <c r="I175" i="1"/>
  <c r="G61" i="1"/>
  <c r="J61" i="1"/>
  <c r="K61" i="1" s="1"/>
  <c r="H61" i="1"/>
  <c r="I61" i="1"/>
  <c r="I536" i="1"/>
  <c r="J536" i="1"/>
  <c r="K536" i="1" s="1"/>
  <c r="G536" i="1"/>
  <c r="H536" i="1"/>
  <c r="I529" i="1"/>
  <c r="J529" i="1"/>
  <c r="K529" i="1" s="1"/>
  <c r="G529" i="1"/>
  <c r="H529" i="1"/>
  <c r="J357" i="1"/>
  <c r="G357" i="1"/>
  <c r="H357" i="1"/>
  <c r="I357" i="1"/>
  <c r="J296" i="1"/>
  <c r="G296" i="1"/>
  <c r="H296" i="1"/>
  <c r="I296" i="1"/>
  <c r="G22" i="1"/>
  <c r="I22" i="1"/>
  <c r="J22" i="1"/>
  <c r="H22" i="1"/>
  <c r="I408" i="1"/>
  <c r="J408" i="1"/>
  <c r="K408" i="1" s="1"/>
  <c r="G408" i="1"/>
  <c r="H408" i="1"/>
  <c r="G16" i="1"/>
  <c r="I16" i="1"/>
  <c r="J16" i="1"/>
  <c r="H16" i="1"/>
  <c r="I552" i="1"/>
  <c r="J552" i="1"/>
  <c r="K552" i="1" s="1"/>
  <c r="G552" i="1"/>
  <c r="H552" i="1"/>
  <c r="H733" i="1"/>
  <c r="I733" i="1"/>
  <c r="J733" i="1"/>
  <c r="G733" i="1"/>
  <c r="G10" i="1"/>
  <c r="I10" i="1"/>
  <c r="J10" i="1"/>
  <c r="H10" i="1"/>
  <c r="I440" i="1"/>
  <c r="J440" i="1"/>
  <c r="G440" i="1"/>
  <c r="H440" i="1"/>
  <c r="J189" i="1"/>
  <c r="K189" i="1" s="1"/>
  <c r="G189" i="1"/>
  <c r="H189" i="1"/>
  <c r="I189" i="1"/>
  <c r="J277" i="1"/>
  <c r="K277" i="1" s="1"/>
  <c r="G277" i="1"/>
  <c r="H277" i="1"/>
  <c r="I277" i="1"/>
  <c r="I421" i="1"/>
  <c r="J421" i="1"/>
  <c r="G421" i="1"/>
  <c r="H421" i="1"/>
  <c r="J344" i="1"/>
  <c r="K344" i="1" s="1"/>
  <c r="G344" i="1"/>
  <c r="H344" i="1"/>
  <c r="I344" i="1"/>
  <c r="G40" i="1"/>
  <c r="I40" i="1"/>
  <c r="J40" i="1"/>
  <c r="H40" i="1"/>
  <c r="J293" i="1"/>
  <c r="K293" i="1" s="1"/>
  <c r="G293" i="1"/>
  <c r="H293" i="1"/>
  <c r="I293" i="1"/>
  <c r="I504" i="1"/>
  <c r="J504" i="1"/>
  <c r="G504" i="1"/>
  <c r="H504" i="1"/>
  <c r="J158" i="1"/>
  <c r="K158" i="1" s="1"/>
  <c r="G158" i="1"/>
  <c r="H158" i="1"/>
  <c r="I158" i="1"/>
  <c r="I513" i="1"/>
  <c r="J513" i="1"/>
  <c r="G513" i="1"/>
  <c r="H513" i="1"/>
  <c r="H736" i="1"/>
  <c r="I736" i="1"/>
  <c r="J736" i="1"/>
  <c r="G736" i="1"/>
  <c r="O748" i="1"/>
  <c r="F271" i="1"/>
  <c r="B389" i="1"/>
  <c r="R389" i="1" s="1"/>
  <c r="Q389" i="1" s="1"/>
  <c r="B744" i="1"/>
  <c r="B359" i="1"/>
  <c r="B347" i="1"/>
  <c r="C391" i="1"/>
  <c r="C718" i="1"/>
  <c r="E471" i="1"/>
  <c r="D444" i="1"/>
  <c r="C748" i="1"/>
  <c r="O566" i="1"/>
  <c r="C567" i="1"/>
  <c r="E500" i="1"/>
  <c r="B600" i="1"/>
  <c r="R600" i="1" s="1"/>
  <c r="Q600" i="1" s="1"/>
  <c r="O544" i="1"/>
  <c r="F670" i="1"/>
  <c r="E411" i="1"/>
  <c r="B485" i="1"/>
  <c r="R485" i="1" s="1"/>
  <c r="Q485" i="1" s="1"/>
  <c r="F286" i="1"/>
  <c r="B424" i="1"/>
  <c r="R424" i="1" s="1"/>
  <c r="Q424" i="1" s="1"/>
  <c r="O471" i="1"/>
  <c r="F481" i="1"/>
  <c r="E557" i="1"/>
  <c r="C517" i="1"/>
  <c r="F380" i="1"/>
  <c r="D780" i="1"/>
  <c r="O699" i="1"/>
  <c r="E595" i="1"/>
  <c r="E727" i="1"/>
  <c r="B677" i="1"/>
  <c r="R677" i="1" s="1"/>
  <c r="Q677" i="1" s="1"/>
  <c r="B680" i="1"/>
  <c r="R680" i="1" s="1"/>
  <c r="Q680" i="1" s="1"/>
  <c r="B725" i="1"/>
  <c r="B632" i="1"/>
  <c r="C631" i="1"/>
  <c r="D720" i="1"/>
  <c r="F607" i="1"/>
  <c r="F667" i="1"/>
  <c r="C690" i="1"/>
  <c r="B664" i="1"/>
  <c r="R664" i="1" s="1"/>
  <c r="Q664" i="1" s="1"/>
  <c r="O449" i="1"/>
  <c r="B565" i="1"/>
  <c r="R565" i="1" s="1"/>
  <c r="Q565" i="1" s="1"/>
  <c r="B776" i="1"/>
  <c r="R776" i="1" s="1"/>
  <c r="Q776" i="1" s="1"/>
  <c r="C137" i="1"/>
  <c r="B208" i="1"/>
  <c r="B34" i="1"/>
  <c r="R34" i="1" s="1"/>
  <c r="Q34" i="1" s="1"/>
  <c r="C398" i="1"/>
  <c r="B27" i="1"/>
  <c r="B294" i="1"/>
  <c r="O592" i="1"/>
  <c r="D138" i="1"/>
  <c r="B773" i="1"/>
  <c r="B13" i="1"/>
  <c r="E43" i="1"/>
  <c r="F671" i="1"/>
  <c r="C138" i="1"/>
  <c r="E121" i="1"/>
  <c r="O294" i="1"/>
  <c r="F334" i="1"/>
  <c r="B360" i="1"/>
  <c r="R360" i="1" s="1"/>
  <c r="Q360" i="1" s="1"/>
  <c r="O118" i="1"/>
  <c r="C107" i="1"/>
  <c r="O65" i="1"/>
  <c r="E338" i="1"/>
  <c r="D8" i="1"/>
  <c r="B709" i="1"/>
  <c r="R709" i="1" s="1"/>
  <c r="Q709" i="1" s="1"/>
  <c r="F729" i="1"/>
  <c r="C400" i="1"/>
  <c r="B341" i="1"/>
  <c r="B754" i="1"/>
  <c r="R754" i="1" s="1"/>
  <c r="Q754" i="1" s="1"/>
  <c r="O247" i="1"/>
  <c r="B728" i="1"/>
  <c r="R728" i="1" s="1"/>
  <c r="Q728" i="1" s="1"/>
  <c r="B104" i="1"/>
  <c r="R104" i="1" s="1"/>
  <c r="Q104" i="1" s="1"/>
  <c r="F215" i="1"/>
  <c r="F240" i="1"/>
  <c r="B65" i="1"/>
  <c r="R65" i="1" s="1"/>
  <c r="Q65" i="1" s="1"/>
  <c r="E59" i="1"/>
  <c r="D682" i="1"/>
  <c r="C564" i="1"/>
  <c r="C62" i="1"/>
  <c r="R469" i="1"/>
  <c r="Q469" i="1" s="1"/>
  <c r="R56" i="1"/>
  <c r="Q56" i="1" s="1"/>
  <c r="R501" i="1"/>
  <c r="Q501" i="1" s="1"/>
  <c r="R232" i="1"/>
  <c r="Q232" i="1" s="1"/>
  <c r="K232" i="1"/>
  <c r="R549" i="1"/>
  <c r="Q549" i="1" s="1"/>
  <c r="K88" i="1"/>
  <c r="R88" i="1"/>
  <c r="Q88" i="1" s="1"/>
  <c r="R4" i="1"/>
  <c r="K4" i="1"/>
  <c r="K66" i="1"/>
  <c r="R66" i="1"/>
  <c r="Q66" i="1" s="1"/>
  <c r="R75" i="1"/>
  <c r="Q75" i="1" s="1"/>
  <c r="K121" i="1"/>
  <c r="R121" i="1"/>
  <c r="Q121" i="1" s="1"/>
  <c r="R133" i="1"/>
  <c r="Q133" i="1" s="1"/>
  <c r="K133" i="1"/>
  <c r="R737" i="1"/>
  <c r="Q737" i="1" s="1"/>
  <c r="R248" i="1"/>
  <c r="Q248" i="1" s="1"/>
  <c r="R474" i="1"/>
  <c r="Q474" i="1" s="1"/>
  <c r="K474" i="1"/>
  <c r="K513" i="1"/>
  <c r="R513" i="1"/>
  <c r="Q513" i="1" s="1"/>
  <c r="K736" i="1"/>
  <c r="R736" i="1"/>
  <c r="Q736" i="1" s="1"/>
  <c r="R347" i="1"/>
  <c r="Q347" i="1" s="1"/>
  <c r="R399" i="1"/>
  <c r="Q399" i="1" s="1"/>
  <c r="K399" i="1"/>
  <c r="F610" i="1"/>
  <c r="C694" i="1"/>
  <c r="F554" i="1"/>
  <c r="B613" i="1"/>
  <c r="E299" i="1"/>
  <c r="F397" i="1"/>
  <c r="C780" i="1"/>
  <c r="F333" i="1"/>
  <c r="C263" i="1"/>
  <c r="B168" i="1"/>
  <c r="F593" i="1"/>
  <c r="B229" i="1"/>
  <c r="D762" i="1"/>
  <c r="F560" i="1"/>
  <c r="D628" i="1"/>
  <c r="C605" i="1"/>
  <c r="F707" i="1"/>
  <c r="E764" i="1"/>
  <c r="C396" i="1"/>
  <c r="R536" i="1"/>
  <c r="Q536" i="1" s="1"/>
  <c r="K661" i="1"/>
  <c r="R661" i="1"/>
  <c r="Q661" i="1" s="1"/>
  <c r="K645" i="1"/>
  <c r="R645" i="1"/>
  <c r="Q645" i="1" s="1"/>
  <c r="R453" i="1"/>
  <c r="Q453" i="1" s="1"/>
  <c r="K453" i="1"/>
  <c r="R405" i="1"/>
  <c r="Q405" i="1" s="1"/>
  <c r="K405" i="1"/>
  <c r="R149" i="1"/>
  <c r="Q149" i="1" s="1"/>
  <c r="R42" i="1"/>
  <c r="Q42" i="1" s="1"/>
  <c r="K674" i="1"/>
  <c r="R674" i="1"/>
  <c r="Q674" i="1" s="1"/>
  <c r="R146" i="1"/>
  <c r="Q146" i="1" s="1"/>
  <c r="K488" i="1"/>
  <c r="R488" i="1"/>
  <c r="Q488" i="1" s="1"/>
  <c r="K696" i="1"/>
  <c r="R696" i="1"/>
  <c r="Q696" i="1" s="1"/>
  <c r="R280" i="1"/>
  <c r="Q280" i="1" s="1"/>
  <c r="K280" i="1"/>
  <c r="R216" i="1"/>
  <c r="Q216" i="1" s="1"/>
  <c r="K216" i="1"/>
  <c r="R101" i="1"/>
  <c r="Q101" i="1" s="1"/>
  <c r="R396" i="1"/>
  <c r="Q396" i="1" s="1"/>
  <c r="K396" i="1"/>
  <c r="R688" i="1"/>
  <c r="Q688" i="1" s="1"/>
  <c r="R760" i="1"/>
  <c r="Q760" i="1" s="1"/>
  <c r="K760" i="1"/>
  <c r="R367" i="1"/>
  <c r="Q367" i="1" s="1"/>
  <c r="K367" i="1"/>
  <c r="K376" i="1"/>
  <c r="R376" i="1"/>
  <c r="Q376" i="1" s="1"/>
  <c r="R120" i="1"/>
  <c r="Q120" i="1" s="1"/>
  <c r="R568" i="1"/>
  <c r="Q568" i="1" s="1"/>
  <c r="R472" i="1"/>
  <c r="Q472" i="1" s="1"/>
  <c r="K472" i="1"/>
  <c r="R345" i="1"/>
  <c r="Q345" i="1" s="1"/>
  <c r="K345" i="1"/>
  <c r="K379" i="1"/>
  <c r="R379" i="1"/>
  <c r="Q379" i="1" s="1"/>
  <c r="R517" i="1"/>
  <c r="Q517" i="1" s="1"/>
  <c r="R85" i="1"/>
  <c r="Q85" i="1" s="1"/>
  <c r="K85" i="1"/>
  <c r="R175" i="1"/>
  <c r="Q175" i="1" s="1"/>
  <c r="K175" i="1"/>
  <c r="R725" i="1"/>
  <c r="Q725" i="1" s="1"/>
  <c r="R632" i="1"/>
  <c r="Q632" i="1" s="1"/>
  <c r="B616" i="1"/>
  <c r="F678" i="1"/>
  <c r="O461" i="1"/>
  <c r="C469" i="1"/>
  <c r="D414" i="1"/>
  <c r="B312" i="1"/>
  <c r="B597" i="1"/>
  <c r="O548" i="1"/>
  <c r="E679" i="1"/>
  <c r="C416" i="1"/>
  <c r="D611" i="1"/>
  <c r="B184" i="1"/>
  <c r="F466" i="1"/>
  <c r="O625" i="1"/>
  <c r="B533" i="1"/>
  <c r="C662" i="1"/>
  <c r="D757" i="1"/>
  <c r="E637" i="1"/>
  <c r="E75" i="1"/>
  <c r="F567" i="1"/>
  <c r="R529" i="1"/>
  <c r="Q529" i="1" s="1"/>
  <c r="K357" i="1"/>
  <c r="R357" i="1"/>
  <c r="Q357" i="1" s="1"/>
  <c r="K741" i="1"/>
  <c r="R741" i="1"/>
  <c r="Q741" i="1" s="1"/>
  <c r="R581" i="1"/>
  <c r="Q581" i="1" s="1"/>
  <c r="K581" i="1"/>
  <c r="R261" i="1"/>
  <c r="Q261" i="1" s="1"/>
  <c r="K261" i="1"/>
  <c r="R325" i="1"/>
  <c r="Q325" i="1" s="1"/>
  <c r="K325" i="1"/>
  <c r="K225" i="1"/>
  <c r="R225" i="1"/>
  <c r="Q225" i="1" s="1"/>
  <c r="R197" i="1"/>
  <c r="Q197" i="1" s="1"/>
  <c r="K197" i="1"/>
  <c r="R45" i="1"/>
  <c r="Q45" i="1" s="1"/>
  <c r="K45" i="1"/>
  <c r="K279" i="1"/>
  <c r="R279" i="1"/>
  <c r="Q279" i="1" s="1"/>
  <c r="K21" i="1"/>
  <c r="R21" i="1"/>
  <c r="Q21" i="1" s="1"/>
  <c r="K222" i="1"/>
  <c r="R222" i="1"/>
  <c r="Q222" i="1" s="1"/>
  <c r="R158" i="1"/>
  <c r="Q158" i="1" s="1"/>
  <c r="R240" i="1"/>
  <c r="Q240" i="1" s="1"/>
  <c r="C494" i="1"/>
  <c r="F665" i="1"/>
  <c r="F780" i="1"/>
  <c r="C627" i="1"/>
  <c r="C468" i="1"/>
  <c r="B213" i="1"/>
  <c r="B165" i="1"/>
  <c r="C541" i="1"/>
  <c r="D332" i="1"/>
  <c r="D83" i="1"/>
  <c r="C11" i="1"/>
  <c r="O447" i="1"/>
  <c r="B152" i="1"/>
  <c r="D307" i="1"/>
  <c r="O171" i="1"/>
  <c r="E7" i="1"/>
  <c r="R296" i="1"/>
  <c r="Q296" i="1" s="1"/>
  <c r="K296" i="1"/>
  <c r="R22" i="1"/>
  <c r="Q22" i="1" s="1"/>
  <c r="K22" i="1"/>
  <c r="R408" i="1"/>
  <c r="Q408" i="1" s="1"/>
  <c r="R16" i="1"/>
  <c r="Q16" i="1" s="1"/>
  <c r="K16" i="1"/>
  <c r="R552" i="1"/>
  <c r="Q552" i="1" s="1"/>
  <c r="K733" i="1"/>
  <c r="R733" i="1"/>
  <c r="Q733" i="1" s="1"/>
  <c r="R10" i="1"/>
  <c r="Q10" i="1" s="1"/>
  <c r="K10" i="1"/>
  <c r="K440" i="1"/>
  <c r="R440" i="1"/>
  <c r="Q440" i="1" s="1"/>
  <c r="R189" i="1"/>
  <c r="Q189" i="1" s="1"/>
  <c r="R277" i="1"/>
  <c r="Q277" i="1" s="1"/>
  <c r="R421" i="1"/>
  <c r="Q421" i="1" s="1"/>
  <c r="K421" i="1"/>
  <c r="R344" i="1"/>
  <c r="Q344" i="1" s="1"/>
  <c r="K40" i="1"/>
  <c r="R40" i="1"/>
  <c r="Q40" i="1" s="1"/>
  <c r="R293" i="1"/>
  <c r="Q293" i="1" s="1"/>
  <c r="K504" i="1"/>
  <c r="R504" i="1"/>
  <c r="Q504" i="1" s="1"/>
  <c r="R32" i="1"/>
  <c r="Q32" i="1" s="1"/>
  <c r="R61" i="1"/>
  <c r="Q61" i="1" s="1"/>
  <c r="R744" i="1"/>
  <c r="Q744" i="1" s="1"/>
  <c r="R359" i="1"/>
  <c r="Q359" i="1" s="1"/>
  <c r="R27" i="1"/>
  <c r="Q27" i="1" s="1"/>
  <c r="R773" i="1"/>
  <c r="Q773" i="1" s="1"/>
  <c r="E627" i="1"/>
  <c r="D293" i="1"/>
  <c r="O656" i="1"/>
  <c r="D160" i="1"/>
  <c r="D440" i="1"/>
  <c r="F601" i="1"/>
  <c r="B768" i="1"/>
  <c r="F685" i="1"/>
  <c r="E689" i="1"/>
  <c r="F178" i="1"/>
  <c r="C131" i="1"/>
  <c r="O635" i="1"/>
  <c r="O541" i="1"/>
  <c r="F77" i="1"/>
  <c r="C206" i="1"/>
  <c r="C784" i="1"/>
  <c r="F163" i="1"/>
  <c r="B311" i="1"/>
  <c r="F116" i="1"/>
  <c r="O746" i="1"/>
  <c r="O30" i="1"/>
  <c r="O716" i="1"/>
  <c r="F490" i="1"/>
  <c r="D101" i="1"/>
  <c r="F774" i="1"/>
  <c r="B702" i="1"/>
  <c r="E288" i="1"/>
  <c r="E503" i="1"/>
  <c r="C250" i="1"/>
  <c r="D508" i="1"/>
  <c r="F574" i="1"/>
  <c r="C56" i="1"/>
  <c r="O762" i="1"/>
  <c r="E668" i="1"/>
  <c r="B532" i="1"/>
  <c r="E194" i="1"/>
  <c r="E527" i="1"/>
  <c r="C312" i="1"/>
  <c r="C407" i="1"/>
  <c r="D281" i="1"/>
  <c r="D470" i="1"/>
  <c r="C781" i="1"/>
  <c r="E369" i="1"/>
  <c r="D537" i="1"/>
  <c r="F219" i="1"/>
  <c r="C692" i="1"/>
  <c r="E584" i="1"/>
  <c r="B258" i="1"/>
  <c r="O35" i="1"/>
  <c r="O645" i="1"/>
  <c r="D459" i="1"/>
  <c r="F644" i="1"/>
  <c r="B106" i="1"/>
  <c r="C766" i="1"/>
  <c r="C729" i="1"/>
  <c r="E705" i="1"/>
  <c r="D607" i="1"/>
  <c r="B464" i="1"/>
  <c r="O445" i="1"/>
  <c r="E694" i="1"/>
  <c r="F609" i="1"/>
  <c r="B546" i="1"/>
  <c r="D732" i="1"/>
  <c r="D347" i="1"/>
  <c r="O424" i="1"/>
  <c r="E21" i="1"/>
  <c r="O483" i="1"/>
  <c r="O84" i="1"/>
  <c r="E52" i="1"/>
  <c r="O15" i="1"/>
  <c r="F517" i="1"/>
  <c r="C716" i="1"/>
  <c r="O106" i="1"/>
  <c r="E122" i="1"/>
  <c r="C555" i="1"/>
  <c r="F462" i="1"/>
  <c r="D636" i="1"/>
  <c r="E241" i="1"/>
  <c r="D511" i="1"/>
  <c r="D483" i="1"/>
  <c r="B331" i="1"/>
  <c r="O407" i="1"/>
  <c r="D575" i="1"/>
  <c r="O658" i="1"/>
  <c r="F495" i="1"/>
  <c r="O710" i="1"/>
  <c r="O301" i="1"/>
  <c r="O120" i="1"/>
  <c r="O622" i="1"/>
  <c r="B110" i="1"/>
  <c r="D573" i="1"/>
  <c r="D13" i="1"/>
  <c r="O330" i="1"/>
  <c r="C688" i="1"/>
  <c r="D618" i="1"/>
  <c r="B205" i="1"/>
  <c r="F534" i="1"/>
  <c r="O764" i="1"/>
  <c r="C183" i="1"/>
  <c r="E547" i="1"/>
  <c r="O619" i="1"/>
  <c r="F287" i="1"/>
  <c r="O234" i="1"/>
  <c r="E203" i="1"/>
  <c r="C175" i="1"/>
  <c r="E561" i="1"/>
  <c r="D570" i="1"/>
  <c r="O643" i="1"/>
  <c r="F224" i="1"/>
  <c r="O299" i="1"/>
  <c r="E671" i="1"/>
  <c r="O705" i="1"/>
  <c r="E658" i="1"/>
  <c r="O183" i="1"/>
  <c r="F687" i="1"/>
  <c r="B605" i="1"/>
  <c r="O300" i="1"/>
  <c r="D543" i="1"/>
  <c r="D651" i="1"/>
  <c r="C513" i="1"/>
  <c r="O695" i="1"/>
  <c r="D39" i="1"/>
  <c r="D622" i="1"/>
  <c r="D274" i="1"/>
  <c r="E278" i="1"/>
  <c r="C604" i="1"/>
  <c r="C427" i="1"/>
  <c r="D50" i="1"/>
  <c r="E531" i="1"/>
  <c r="E762" i="1"/>
  <c r="O242" i="1"/>
  <c r="F183" i="1"/>
  <c r="O545" i="1"/>
  <c r="F785" i="1"/>
  <c r="O380" i="1"/>
  <c r="D410" i="1"/>
  <c r="E672" i="1"/>
  <c r="O481" i="1"/>
  <c r="C294" i="1"/>
  <c r="F734" i="1"/>
  <c r="F627" i="1"/>
  <c r="C560" i="1"/>
  <c r="B535" i="1"/>
  <c r="D490" i="1"/>
  <c r="O552" i="1"/>
  <c r="O43" i="1"/>
  <c r="E783" i="1"/>
  <c r="F539" i="1"/>
  <c r="B167" i="1"/>
  <c r="C532" i="1"/>
  <c r="O782" i="1"/>
  <c r="B119" i="1"/>
  <c r="F160" i="1"/>
  <c r="F323" i="1"/>
  <c r="O432" i="1"/>
  <c r="C777" i="1"/>
  <c r="C544" i="1"/>
  <c r="O326" i="1"/>
  <c r="C484" i="1"/>
  <c r="E445" i="1"/>
  <c r="F437" i="1"/>
  <c r="O736" i="1"/>
  <c r="O140" i="1"/>
  <c r="C530" i="1"/>
  <c r="C380" i="1"/>
  <c r="O355" i="1"/>
  <c r="B604" i="1"/>
  <c r="E175" i="1"/>
  <c r="O608" i="1"/>
  <c r="B268" i="1"/>
  <c r="C289" i="1"/>
  <c r="E226" i="1"/>
  <c r="D572" i="1"/>
  <c r="O361" i="1"/>
  <c r="F636" i="1"/>
  <c r="D368" i="1"/>
  <c r="F725" i="1"/>
  <c r="E779" i="1"/>
  <c r="B355" i="1"/>
  <c r="B527" i="1"/>
  <c r="E633" i="1"/>
  <c r="D509" i="1"/>
  <c r="F689" i="1"/>
  <c r="E714" i="1"/>
  <c r="D680" i="1"/>
  <c r="E554" i="1"/>
  <c r="O180" i="1"/>
  <c r="B226" i="1"/>
  <c r="C714" i="1"/>
  <c r="C156" i="1"/>
  <c r="E683" i="1"/>
  <c r="C539" i="1"/>
  <c r="C283" i="1"/>
  <c r="D515" i="1"/>
  <c r="E426" i="1"/>
  <c r="F540" i="1"/>
  <c r="F113" i="1"/>
  <c r="E319" i="1"/>
  <c r="E760" i="1"/>
  <c r="E145" i="1"/>
  <c r="O729" i="1"/>
  <c r="C547" i="1"/>
  <c r="C28" i="1"/>
  <c r="B317" i="1"/>
  <c r="D426" i="1"/>
  <c r="C126" i="1"/>
  <c r="F708" i="1"/>
  <c r="C744" i="1"/>
  <c r="O394" i="1"/>
  <c r="E576" i="1"/>
  <c r="D604" i="1"/>
  <c r="E167" i="1"/>
  <c r="B113" i="1"/>
  <c r="D448" i="1"/>
  <c r="O244" i="1"/>
  <c r="E373" i="1"/>
  <c r="O280" i="1"/>
  <c r="C433" i="1"/>
  <c r="E360" i="1"/>
  <c r="O627" i="1"/>
  <c r="C537" i="1"/>
  <c r="O629" i="1"/>
  <c r="E76" i="1"/>
  <c r="D131" i="1"/>
  <c r="E22" i="1"/>
  <c r="D756" i="1"/>
  <c r="B70" i="1"/>
  <c r="E264" i="1"/>
  <c r="D455" i="1"/>
  <c r="C734" i="1"/>
  <c r="E153" i="1"/>
  <c r="O684" i="1"/>
  <c r="B319" i="1"/>
  <c r="F631" i="1"/>
  <c r="D195" i="1"/>
  <c r="D291" i="1"/>
  <c r="E358" i="1"/>
  <c r="O408" i="1"/>
  <c r="C49" i="1"/>
  <c r="B262" i="1"/>
  <c r="F605" i="1"/>
  <c r="O322" i="1"/>
  <c r="D694" i="1"/>
  <c r="D152" i="1"/>
  <c r="F345" i="1"/>
  <c r="O208" i="1"/>
  <c r="C249" i="1"/>
  <c r="E704" i="1"/>
  <c r="B607" i="1"/>
  <c r="F227" i="1"/>
  <c r="O654" i="1"/>
  <c r="E643" i="1"/>
  <c r="O670" i="1"/>
  <c r="E70" i="1"/>
  <c r="O660" i="1"/>
  <c r="C241" i="1"/>
  <c r="B720" i="1"/>
  <c r="C265" i="1"/>
  <c r="F81" i="1"/>
  <c r="B201" i="1"/>
  <c r="O726" i="1"/>
  <c r="F411" i="1"/>
  <c r="F168" i="1"/>
  <c r="D269" i="1"/>
  <c r="C355" i="1"/>
  <c r="C204" i="1"/>
  <c r="O564" i="1"/>
  <c r="E68" i="1"/>
  <c r="E587" i="1"/>
  <c r="C152" i="1"/>
  <c r="D247" i="1"/>
  <c r="F63" i="1"/>
  <c r="O12" i="1"/>
  <c r="B71" i="1"/>
  <c r="D746" i="1"/>
  <c r="E18" i="1"/>
  <c r="E158" i="1"/>
  <c r="C297" i="1"/>
  <c r="D352" i="1"/>
  <c r="E127" i="1"/>
  <c r="F718" i="1"/>
  <c r="E484" i="1"/>
  <c r="O730" i="1"/>
  <c r="O353" i="1"/>
  <c r="C467" i="1"/>
  <c r="O753" i="1"/>
  <c r="E583" i="1"/>
  <c r="E339" i="1"/>
  <c r="E396" i="1"/>
  <c r="B252" i="1"/>
  <c r="B361" i="1"/>
  <c r="O174" i="1"/>
  <c r="C296" i="1"/>
  <c r="C483" i="1"/>
  <c r="B503" i="1"/>
  <c r="C340" i="1"/>
  <c r="F699" i="1"/>
  <c r="O725" i="1"/>
  <c r="O362" i="1"/>
  <c r="D674" i="1"/>
  <c r="D23" i="1"/>
  <c r="E739" i="1"/>
  <c r="D20" i="1"/>
  <c r="C686" i="1"/>
  <c r="D425" i="1"/>
  <c r="B287" i="1"/>
  <c r="F17" i="1"/>
  <c r="D778" i="1"/>
  <c r="E501" i="1"/>
  <c r="F272" i="1"/>
  <c r="B92" i="1"/>
  <c r="F393" i="1"/>
  <c r="O434" i="1"/>
  <c r="E614" i="1"/>
  <c r="O696" i="1"/>
  <c r="E442" i="1"/>
  <c r="E573" i="1"/>
  <c r="E523" i="1"/>
  <c r="D624" i="1"/>
  <c r="D432" i="1"/>
  <c r="E81" i="1"/>
  <c r="E451" i="1"/>
  <c r="O115" i="1"/>
  <c r="F93" i="1"/>
  <c r="O644" i="1"/>
  <c r="C229" i="1"/>
  <c r="E178" i="1"/>
  <c r="C162" i="1"/>
  <c r="O210" i="1"/>
  <c r="F322" i="1"/>
  <c r="F497" i="1"/>
  <c r="C279" i="1"/>
  <c r="E82" i="1"/>
  <c r="C757" i="1"/>
  <c r="E403" i="1"/>
  <c r="C582" i="1"/>
  <c r="B176" i="1"/>
  <c r="E356" i="1"/>
  <c r="D373" i="1"/>
  <c r="O727" i="1"/>
  <c r="B295" i="1"/>
  <c r="O24" i="1"/>
  <c r="O86" i="1"/>
  <c r="C247" i="1"/>
  <c r="C169" i="1"/>
  <c r="D736" i="1"/>
  <c r="O63" i="1"/>
  <c r="F656" i="1"/>
  <c r="B596" i="1"/>
  <c r="B631" i="1"/>
  <c r="B433" i="1"/>
  <c r="B169" i="1"/>
  <c r="C647" i="1"/>
  <c r="C739" i="1"/>
  <c r="B511" i="1"/>
  <c r="D739" i="1"/>
  <c r="D629" i="1"/>
  <c r="D262" i="1"/>
  <c r="C74" i="1"/>
  <c r="F150" i="1"/>
  <c r="D500" i="1"/>
  <c r="C432" i="1"/>
  <c r="C755" i="1"/>
  <c r="F337" i="1"/>
  <c r="O484" i="1"/>
  <c r="D62" i="1"/>
  <c r="C395" i="1"/>
  <c r="O600" i="1"/>
  <c r="O83" i="1"/>
  <c r="E377" i="1"/>
  <c r="D380" i="1"/>
  <c r="B282" i="1"/>
  <c r="E534" i="1"/>
  <c r="B492" i="1"/>
  <c r="O269" i="1"/>
  <c r="C119" i="1"/>
  <c r="F273" i="1"/>
  <c r="C258" i="1"/>
  <c r="D453" i="1"/>
  <c r="O500" i="1"/>
  <c r="E753" i="1"/>
  <c r="D768" i="1"/>
  <c r="D344" i="1"/>
  <c r="F303" i="1"/>
  <c r="F327" i="1"/>
  <c r="C677" i="1"/>
  <c r="F549" i="1"/>
  <c r="D205" i="1"/>
  <c r="F449" i="1"/>
  <c r="C664" i="1"/>
  <c r="C115" i="1"/>
  <c r="O278" i="1"/>
  <c r="C722" i="1"/>
  <c r="E308" i="1"/>
  <c r="B766" i="1"/>
  <c r="C525" i="1"/>
  <c r="C42" i="1"/>
  <c r="C136" i="1"/>
  <c r="O668" i="1"/>
  <c r="E427" i="1"/>
  <c r="D449" i="1"/>
  <c r="C274" i="1"/>
  <c r="D45" i="1"/>
  <c r="B473" i="1"/>
  <c r="O42" i="1"/>
  <c r="D372" i="1"/>
  <c r="D253" i="1"/>
  <c r="F31" i="1"/>
  <c r="F673" i="1"/>
  <c r="F373" i="1"/>
  <c r="F279" i="1"/>
  <c r="C200" i="1"/>
  <c r="B564" i="1"/>
  <c r="O737" i="1"/>
  <c r="D411" i="1"/>
  <c r="E555" i="1"/>
  <c r="C345" i="1"/>
  <c r="F229" i="1"/>
  <c r="O480" i="1"/>
  <c r="F578" i="1"/>
  <c r="B678" i="1"/>
  <c r="F412" i="1"/>
  <c r="D112" i="1"/>
  <c r="E717" i="1"/>
  <c r="E569" i="1"/>
  <c r="D215" i="1"/>
  <c r="F541" i="1"/>
  <c r="F455" i="1"/>
  <c r="D689" i="1"/>
  <c r="D671" i="1"/>
  <c r="C14" i="1"/>
  <c r="F321" i="1"/>
  <c r="D211" i="1"/>
  <c r="D115" i="1"/>
  <c r="D405" i="1"/>
  <c r="O706" i="1"/>
  <c r="D113" i="1"/>
  <c r="F382" i="1"/>
  <c r="E246" i="1"/>
  <c r="E355" i="1"/>
  <c r="D693" i="1"/>
  <c r="D593" i="1"/>
  <c r="O553" i="1"/>
  <c r="C362" i="1"/>
  <c r="E45" i="1"/>
  <c r="F573" i="1"/>
  <c r="E541" i="1"/>
  <c r="O74" i="1"/>
  <c r="D519" i="1"/>
  <c r="C441" i="1"/>
  <c r="O596" i="1"/>
  <c r="O784" i="1"/>
  <c r="C665" i="1"/>
  <c r="O72" i="1"/>
  <c r="C640" i="1"/>
  <c r="E666" i="1"/>
  <c r="C612" i="1"/>
  <c r="D104" i="1"/>
  <c r="E335" i="1"/>
  <c r="E381" i="1"/>
  <c r="C487" i="1"/>
  <c r="E771" i="1"/>
  <c r="O741" i="1"/>
  <c r="D661" i="1"/>
  <c r="F581" i="1"/>
  <c r="B402" i="1"/>
  <c r="B299" i="1"/>
  <c r="D729" i="1"/>
  <c r="F48" i="1"/>
  <c r="B689" i="1"/>
  <c r="O337" i="1"/>
  <c r="E577" i="1"/>
  <c r="E257" i="1"/>
  <c r="O214" i="1"/>
  <c r="O754" i="1"/>
  <c r="F478" i="1"/>
  <c r="O534" i="1"/>
  <c r="B470" i="1"/>
  <c r="C381" i="1"/>
  <c r="C25" i="1"/>
  <c r="D350" i="1"/>
  <c r="B779" i="1"/>
  <c r="F147" i="1"/>
  <c r="F493" i="1"/>
  <c r="B625" i="1"/>
  <c r="F767" i="1"/>
  <c r="O44" i="1"/>
  <c r="B515" i="1"/>
  <c r="B703" i="1"/>
  <c r="B67" i="1"/>
  <c r="F374" i="1"/>
  <c r="O514" i="1"/>
  <c r="D582" i="1"/>
  <c r="O193" i="1"/>
  <c r="O260" i="1"/>
  <c r="B384" i="1"/>
  <c r="E337" i="1"/>
  <c r="B118" i="1"/>
  <c r="F771" i="1"/>
  <c r="C44" i="1"/>
  <c r="B507" i="1"/>
  <c r="F18" i="1"/>
  <c r="C90" i="1"/>
  <c r="O77" i="1"/>
  <c r="E61" i="1"/>
  <c r="F328" i="1"/>
  <c r="C629" i="1"/>
  <c r="O744" i="1"/>
  <c r="C656" i="1"/>
  <c r="O384" i="1"/>
  <c r="B586" i="1"/>
  <c r="O173" i="1"/>
  <c r="O50" i="1"/>
  <c r="C63" i="1"/>
  <c r="C496" i="1"/>
  <c r="C13" i="1"/>
  <c r="E594" i="1"/>
  <c r="C621" i="1"/>
  <c r="B675" i="1"/>
  <c r="O357" i="1"/>
  <c r="D109" i="1"/>
  <c r="E686" i="1"/>
  <c r="D242" i="1"/>
  <c r="C36" i="1"/>
  <c r="O507" i="1"/>
  <c r="C556" i="1"/>
  <c r="F75" i="1"/>
  <c r="O94" i="1"/>
  <c r="C411" i="1"/>
  <c r="D580" i="1"/>
  <c r="O197" i="1"/>
  <c r="E325" i="1"/>
  <c r="B231" i="1"/>
  <c r="O397" i="1"/>
  <c r="D612" i="1"/>
  <c r="B525" i="1"/>
  <c r="D333" i="1"/>
  <c r="O150" i="1"/>
  <c r="F284" i="1"/>
  <c r="O336" i="1"/>
  <c r="E126" i="1"/>
  <c r="O535" i="1"/>
  <c r="C501" i="1"/>
  <c r="E421" i="1"/>
  <c r="B494" i="1"/>
  <c r="B90" i="1"/>
  <c r="E592" i="1"/>
  <c r="C234" i="1"/>
  <c r="E376" i="1"/>
  <c r="O339" i="1"/>
  <c r="D182" i="1"/>
  <c r="D539" i="1"/>
  <c r="E457" i="1"/>
  <c r="E707" i="1"/>
  <c r="C251" i="1"/>
  <c r="C313" i="1"/>
  <c r="D271" i="1"/>
  <c r="C676" i="1"/>
  <c r="D202" i="1"/>
  <c r="D216" i="1"/>
  <c r="O511" i="1"/>
  <c r="D301" i="1"/>
  <c r="B320" i="1"/>
  <c r="C76" i="1"/>
  <c r="O19" i="1"/>
  <c r="E556" i="1"/>
  <c r="C738" i="1"/>
  <c r="E185" i="1"/>
  <c r="B139" i="1"/>
  <c r="F464" i="1"/>
  <c r="C431" i="1"/>
  <c r="D588" i="1"/>
  <c r="F347" i="1"/>
  <c r="D785" i="1"/>
  <c r="O757" i="1"/>
  <c r="O593" i="1"/>
  <c r="B329" i="1"/>
  <c r="F236" i="1"/>
  <c r="E404" i="1"/>
  <c r="C120" i="1"/>
  <c r="B200" i="1"/>
  <c r="B302" i="1"/>
  <c r="O565" i="1"/>
  <c r="C24" i="1"/>
  <c r="C516" i="1"/>
  <c r="E317" i="1"/>
  <c r="F413" i="1"/>
  <c r="F364" i="1"/>
  <c r="D300" i="1"/>
  <c r="C643" i="1"/>
  <c r="F261" i="1"/>
  <c r="C666" i="1"/>
  <c r="C207" i="1"/>
  <c r="C193" i="1"/>
  <c r="D107" i="1"/>
  <c r="C66" i="1"/>
  <c r="E142" i="1"/>
  <c r="F149" i="1"/>
  <c r="E191" i="1"/>
  <c r="D783" i="1"/>
  <c r="C650" i="1"/>
  <c r="C426" i="1"/>
  <c r="B588" i="1"/>
  <c r="E333" i="1"/>
  <c r="F310" i="1"/>
  <c r="C54" i="1"/>
  <c r="D576" i="1"/>
  <c r="B223" i="1"/>
  <c r="E80" i="1"/>
  <c r="D397" i="1"/>
  <c r="E200" i="1"/>
  <c r="E138" i="1"/>
  <c r="B671" i="1"/>
  <c r="B171" i="1"/>
  <c r="E712" i="1"/>
  <c r="B150" i="1"/>
  <c r="B327" i="1"/>
  <c r="D339" i="1"/>
  <c r="B520" i="1"/>
  <c r="C337" i="1"/>
  <c r="E409" i="1"/>
  <c r="E510" i="1"/>
  <c r="E634" i="1"/>
  <c r="D33" i="1"/>
  <c r="C760" i="1"/>
  <c r="O204" i="1"/>
  <c r="D254" i="1"/>
  <c r="E353" i="1"/>
  <c r="E524" i="1"/>
  <c r="C91" i="1"/>
  <c r="F42" i="1"/>
  <c r="B145" i="1"/>
  <c r="D297" i="1"/>
  <c r="F98" i="1"/>
  <c r="C476" i="1"/>
  <c r="O528" i="1"/>
  <c r="B204" i="1"/>
  <c r="F532" i="1"/>
  <c r="C543" i="1"/>
  <c r="B722" i="1"/>
  <c r="E168" i="1"/>
  <c r="B125" i="1"/>
  <c r="D349" i="1"/>
  <c r="D702" i="1"/>
  <c r="D243" i="1"/>
  <c r="F608" i="1"/>
  <c r="C408" i="1"/>
  <c r="D698" i="1"/>
  <c r="D652" i="1"/>
  <c r="D193" i="1"/>
  <c r="E91" i="1"/>
  <c r="C746" i="1"/>
  <c r="F354" i="1"/>
  <c r="D473" i="1"/>
  <c r="D233" i="1"/>
  <c r="F557" i="1"/>
  <c r="F496" i="1"/>
  <c r="O652" i="1"/>
  <c r="O469" i="1"/>
  <c r="E222" i="1"/>
  <c r="E120" i="1"/>
  <c r="D133" i="1"/>
  <c r="F153" i="1"/>
  <c r="C360" i="1"/>
  <c r="E192" i="1"/>
  <c r="B648" i="1"/>
  <c r="E125" i="1"/>
  <c r="E361" i="1"/>
  <c r="F770" i="1"/>
  <c r="O610" i="1"/>
  <c r="D222" i="1"/>
  <c r="D192" i="1"/>
  <c r="D771" i="1"/>
  <c r="E464" i="1"/>
  <c r="E58" i="1"/>
  <c r="F782" i="1"/>
  <c r="O577" i="1"/>
  <c r="O526" i="1"/>
  <c r="O178" i="1"/>
  <c r="E559" i="1"/>
  <c r="B39" i="1"/>
  <c r="E645" i="1"/>
  <c r="D563" i="1"/>
  <c r="D48" i="1"/>
  <c r="F378" i="1"/>
  <c r="E328" i="1"/>
  <c r="E345" i="1"/>
  <c r="O373" i="1"/>
  <c r="C148" i="1"/>
  <c r="C157" i="1"/>
  <c r="F294" i="1"/>
  <c r="B707" i="1"/>
  <c r="E716" i="1"/>
  <c r="B751" i="1"/>
  <c r="D446" i="1"/>
  <c r="E223" i="1"/>
  <c r="C103" i="1"/>
  <c r="D504" i="1"/>
  <c r="F106" i="1"/>
  <c r="F738" i="1"/>
  <c r="E78" i="1"/>
  <c r="C194" i="1"/>
  <c r="O441" i="1"/>
  <c r="E147" i="1"/>
  <c r="E685" i="1"/>
  <c r="B430" i="1"/>
  <c r="B273" i="1"/>
  <c r="D764" i="1"/>
  <c r="C534" i="1"/>
  <c r="C519" i="1"/>
  <c r="E701" i="1"/>
  <c r="E31" i="1"/>
  <c r="D619" i="1"/>
  <c r="E283" i="1"/>
  <c r="E578" i="1"/>
  <c r="B97" i="1"/>
  <c r="E410" i="1"/>
  <c r="F536" i="1"/>
  <c r="C523" i="1"/>
  <c r="B310" i="1"/>
  <c r="F120" i="1"/>
  <c r="F542" i="1"/>
  <c r="F312" i="1"/>
  <c r="E415" i="1"/>
  <c r="B429" i="1"/>
  <c r="E112" i="1"/>
  <c r="D234" i="1"/>
  <c r="E612" i="1"/>
  <c r="B324" i="1"/>
  <c r="B598" i="1"/>
  <c r="D686" i="1"/>
  <c r="E51" i="1"/>
  <c r="E474" i="1"/>
  <c r="E154" i="1"/>
  <c r="F82" i="1"/>
  <c r="D750" i="1"/>
  <c r="B638" i="1"/>
  <c r="F64" i="1"/>
  <c r="C143" i="1"/>
  <c r="F408" i="1"/>
  <c r="D309" i="1"/>
  <c r="O112" i="1"/>
  <c r="C648" i="1"/>
  <c r="D163" i="1"/>
  <c r="D605" i="1"/>
  <c r="E636" i="1"/>
  <c r="C181" i="1"/>
  <c r="B117" i="1"/>
  <c r="O506" i="1"/>
  <c r="C325" i="1"/>
  <c r="E450" i="1"/>
  <c r="D547" i="1"/>
  <c r="O79" i="1"/>
  <c r="D642" i="1"/>
  <c r="F746" i="1"/>
  <c r="E401" i="1"/>
  <c r="E30" i="1"/>
  <c r="C310" i="1"/>
  <c r="O399" i="1"/>
  <c r="B781" i="1"/>
  <c r="B576" i="1"/>
  <c r="F712" i="1"/>
  <c r="C133" i="1"/>
  <c r="E530" i="1"/>
  <c r="C691" i="1"/>
  <c r="B36" i="1"/>
  <c r="O508" i="1"/>
  <c r="D767" i="1"/>
  <c r="O465" i="1"/>
  <c r="D714" i="1"/>
  <c r="F25" i="1"/>
  <c r="O546" i="1"/>
  <c r="O57" i="1"/>
  <c r="C457" i="1"/>
  <c r="F681" i="1"/>
  <c r="D727" i="1"/>
  <c r="C592" i="1"/>
  <c r="O560" i="1"/>
  <c r="C447" i="1"/>
  <c r="E674" i="1"/>
  <c r="B292" i="1"/>
  <c r="O498" i="1"/>
  <c r="F761" i="1"/>
  <c r="D343" i="1"/>
  <c r="E610" i="1"/>
  <c r="C307" i="1"/>
  <c r="C767" i="1"/>
  <c r="O144" i="1"/>
  <c r="B181" i="1"/>
  <c r="F674" i="1"/>
  <c r="D330" i="1"/>
  <c r="D696" i="1"/>
  <c r="B543" i="1"/>
  <c r="C252" i="1"/>
  <c r="D475" i="1"/>
  <c r="F174" i="1"/>
  <c r="D640" i="1"/>
  <c r="F209" i="1"/>
  <c r="C105" i="1"/>
  <c r="B750" i="1"/>
  <c r="D194" i="1"/>
  <c r="B400" i="1"/>
  <c r="O444" i="1"/>
  <c r="E37" i="1"/>
  <c r="F630" i="1"/>
  <c r="B522" i="1"/>
  <c r="B58" i="1"/>
  <c r="O638" i="1"/>
  <c r="O391" i="1"/>
  <c r="O359" i="1"/>
  <c r="F15" i="1"/>
  <c r="D379" i="1"/>
  <c r="B236" i="1"/>
  <c r="D461" i="1"/>
  <c r="E444" i="1"/>
  <c r="D102" i="1"/>
  <c r="D472" i="1"/>
  <c r="O90" i="1"/>
  <c r="C620" i="1"/>
  <c r="F372" i="1"/>
  <c r="B404" i="1"/>
  <c r="O401" i="1"/>
  <c r="D219" i="1"/>
  <c r="C135" i="1"/>
  <c r="O614" i="1"/>
  <c r="B572" i="1"/>
  <c r="E229" i="1"/>
  <c r="C720" i="1"/>
  <c r="E709" i="1"/>
  <c r="O717" i="1"/>
  <c r="D7" i="1"/>
  <c r="O341" i="1"/>
  <c r="B491" i="1"/>
  <c r="B608" i="1"/>
  <c r="D731" i="1"/>
  <c r="E35" i="1"/>
  <c r="C275" i="1"/>
  <c r="B439" i="1"/>
  <c r="F587" i="1"/>
  <c r="C553" i="1"/>
  <c r="F483" i="1"/>
  <c r="F474" i="1"/>
  <c r="B151" i="1"/>
  <c r="E438" i="1"/>
  <c r="D772" i="1"/>
  <c r="O601" i="1"/>
  <c r="C197" i="1"/>
  <c r="O377" i="1"/>
  <c r="B609" i="1"/>
  <c r="B124" i="1"/>
  <c r="B629" i="1"/>
  <c r="B161" i="1"/>
  <c r="O739" i="1"/>
  <c r="B207" i="1"/>
  <c r="E56" i="1"/>
  <c r="C449" i="1"/>
  <c r="E238" i="1"/>
  <c r="D371" i="1"/>
  <c r="B403" i="1"/>
  <c r="O494" i="1"/>
  <c r="F764" i="1"/>
  <c r="E680" i="1"/>
  <c r="O613" i="1"/>
  <c r="D149" i="1"/>
  <c r="O642" i="1"/>
  <c r="O312" i="1"/>
  <c r="C329" i="1"/>
  <c r="E113" i="1"/>
  <c r="E758" i="1"/>
  <c r="C316" i="1"/>
  <c r="D784" i="1"/>
  <c r="C244" i="1"/>
  <c r="D358" i="1"/>
  <c r="O371" i="1"/>
  <c r="O358" i="1"/>
  <c r="E387" i="1"/>
  <c r="C502" i="1"/>
  <c r="O512" i="1"/>
  <c r="F206" i="1"/>
  <c r="C356" i="1"/>
  <c r="B698" i="1"/>
  <c r="F453" i="1"/>
  <c r="D19" i="1"/>
  <c r="F555" i="1"/>
  <c r="F742" i="1"/>
  <c r="E193" i="1"/>
  <c r="F470" i="1"/>
  <c r="C608" i="1"/>
  <c r="F677" i="1"/>
  <c r="D12" i="1"/>
  <c r="E316" i="1"/>
  <c r="B509" i="1"/>
  <c r="C682" i="1"/>
  <c r="D187" i="1"/>
  <c r="F446" i="1"/>
  <c r="E152" i="1"/>
  <c r="F548" i="1"/>
  <c r="O295" i="1"/>
  <c r="C372" i="1"/>
  <c r="B381" i="1"/>
  <c r="E750" i="1"/>
  <c r="B219" i="1"/>
  <c r="C111" i="1"/>
  <c r="C99" i="1"/>
  <c r="E662" i="1"/>
  <c r="E571" i="1"/>
  <c r="O151" i="1"/>
  <c r="D530" i="1"/>
  <c r="D773" i="1"/>
  <c r="O768" i="1"/>
  <c r="D536" i="1"/>
  <c r="O76" i="1"/>
  <c r="F133" i="1"/>
  <c r="O517" i="1"/>
  <c r="O250" i="1"/>
  <c r="F195" i="1"/>
  <c r="E343" i="1"/>
  <c r="D77" i="1"/>
  <c r="E321" i="1"/>
  <c r="D74" i="1"/>
  <c r="O209" i="1"/>
  <c r="D399" i="1"/>
  <c r="D208" i="1"/>
  <c r="D658" i="1"/>
  <c r="O393" i="1"/>
  <c r="B431" i="1"/>
  <c r="D726" i="1"/>
  <c r="C67" i="1"/>
  <c r="E189" i="1"/>
  <c r="F651" i="1"/>
  <c r="C615" i="1"/>
  <c r="C466" i="1"/>
  <c r="O714" i="1"/>
  <c r="C526" i="1"/>
  <c r="F141" i="1"/>
  <c r="C51" i="1"/>
  <c r="C94" i="1"/>
  <c r="B628" i="1"/>
  <c r="D29" i="1"/>
  <c r="E446" i="1"/>
  <c r="E419" i="1"/>
  <c r="E572" i="1"/>
  <c r="C186" i="1"/>
  <c r="O237" i="1"/>
  <c r="D631" i="1"/>
  <c r="F527" i="1"/>
  <c r="F320" i="1"/>
  <c r="O655" i="1"/>
  <c r="D386" i="1"/>
  <c r="O542" i="1"/>
  <c r="C705" i="1"/>
  <c r="F749" i="1"/>
  <c r="O243" i="1"/>
  <c r="D377" i="1"/>
  <c r="C370" i="1"/>
  <c r="E536" i="1"/>
  <c r="O711" i="1"/>
  <c r="C38" i="1"/>
  <c r="B752" i="1"/>
  <c r="E629" i="1"/>
  <c r="B423" i="1"/>
  <c r="F735" i="1"/>
  <c r="D594" i="1"/>
  <c r="O363" i="1"/>
  <c r="D765" i="1"/>
  <c r="D489" i="1"/>
  <c r="B701" i="1"/>
  <c r="C670" i="1"/>
  <c r="F426" i="1"/>
  <c r="O78" i="1"/>
  <c r="D261" i="1"/>
  <c r="F652" i="1"/>
  <c r="O477" i="1"/>
  <c r="E172" i="1"/>
  <c r="D244" i="1"/>
  <c r="D663" i="1"/>
  <c r="F263" i="1"/>
  <c r="B437" i="1"/>
  <c r="F55" i="1"/>
  <c r="F469" i="1"/>
  <c r="C681" i="1"/>
  <c r="B578" i="1"/>
  <c r="O232" i="1"/>
  <c r="E116" i="1"/>
  <c r="E348" i="1"/>
  <c r="O162" i="1"/>
  <c r="E250" i="1"/>
  <c r="F418" i="1"/>
  <c r="O416" i="1"/>
  <c r="E28" i="1"/>
  <c r="D321" i="1"/>
  <c r="C770" i="1"/>
  <c r="B51" i="1"/>
  <c r="F646" i="1"/>
  <c r="F600" i="1"/>
  <c r="O587" i="1"/>
  <c r="B435" i="1"/>
  <c r="C771" i="1"/>
  <c r="F701" i="1"/>
  <c r="O616" i="1"/>
  <c r="C150" i="1"/>
  <c r="E698" i="1"/>
  <c r="D165" i="1"/>
  <c r="C401" i="1"/>
  <c r="E677" i="1"/>
  <c r="E589" i="1"/>
  <c r="C282" i="1"/>
  <c r="E219" i="1"/>
  <c r="O264" i="1"/>
  <c r="O5" i="1"/>
  <c r="C437" i="1"/>
  <c r="B512" i="1"/>
  <c r="B30" i="1"/>
  <c r="F709" i="1"/>
  <c r="B614" i="1"/>
  <c r="F454" i="1"/>
  <c r="B371" i="1"/>
  <c r="B68" i="1"/>
  <c r="E367" i="1"/>
  <c r="B482" i="1"/>
  <c r="O327" i="1"/>
  <c r="O223" i="1"/>
  <c r="O303" i="1"/>
  <c r="F72" i="1"/>
  <c r="B761" i="1"/>
  <c r="B5" i="1"/>
  <c r="E751" i="1"/>
  <c r="D505" i="1"/>
  <c r="E97" i="1"/>
  <c r="C20" i="1"/>
  <c r="C132" i="1"/>
  <c r="B284" i="1"/>
  <c r="C77" i="1"/>
  <c r="B267" i="1"/>
  <c r="C704" i="1"/>
  <c r="O306" i="1"/>
  <c r="F715" i="1"/>
  <c r="D559" i="1"/>
  <c r="F316" i="1"/>
  <c r="B592" i="1"/>
  <c r="C158" i="1"/>
  <c r="B764" i="1"/>
  <c r="O212" i="1"/>
  <c r="C330" i="1"/>
  <c r="D494" i="1"/>
  <c r="F722" i="1"/>
  <c r="F394" i="1"/>
  <c r="C562" i="1"/>
  <c r="D128" i="1"/>
  <c r="E489" i="1"/>
  <c r="C248" i="1"/>
  <c r="E323" i="1"/>
  <c r="E38" i="1"/>
  <c r="F757" i="1"/>
  <c r="C12" i="1"/>
  <c r="C430" i="1"/>
  <c r="D608" i="1"/>
  <c r="E330" i="1"/>
  <c r="C458" i="1"/>
  <c r="B663" i="1"/>
  <c r="C489" i="1"/>
  <c r="C412" i="1"/>
  <c r="B144" i="1"/>
  <c r="B91" i="1"/>
  <c r="D684" i="1"/>
  <c r="E341" i="1"/>
  <c r="D125" i="1"/>
  <c r="B558" i="1"/>
  <c r="B235" i="1"/>
  <c r="E517" i="1"/>
  <c r="B579" i="1"/>
  <c r="O325" i="1"/>
  <c r="O537" i="1"/>
  <c r="B350" i="1"/>
  <c r="F92" i="1"/>
  <c r="D363" i="1"/>
  <c r="D777" i="1"/>
  <c r="F285" i="1"/>
  <c r="D356" i="1"/>
  <c r="E79" i="1"/>
  <c r="F668" i="1"/>
  <c r="O689" i="1"/>
  <c r="D110" i="1"/>
  <c r="B187" i="1"/>
  <c r="C287" i="1"/>
  <c r="O46" i="1"/>
  <c r="F404" i="1"/>
  <c r="D623" i="1"/>
  <c r="B659" i="1"/>
  <c r="D574" i="1"/>
  <c r="C72" i="1"/>
  <c r="D745" i="1"/>
  <c r="O606" i="1"/>
  <c r="O504" i="1"/>
  <c r="E139" i="1"/>
  <c r="F604" i="1"/>
  <c r="O672" i="1"/>
  <c r="F543" i="1"/>
  <c r="B758" i="1"/>
  <c r="E340" i="1"/>
  <c r="C559" i="1"/>
  <c r="D546" i="1"/>
  <c r="O315" i="1"/>
  <c r="C511" i="1"/>
  <c r="F318" i="1"/>
  <c r="F370" i="1"/>
  <c r="F156" i="1"/>
  <c r="C698" i="1"/>
  <c r="B518" i="1"/>
  <c r="E475" i="1"/>
  <c r="O343" i="1"/>
  <c r="E640" i="1"/>
  <c r="O677" i="1"/>
  <c r="C97" i="1"/>
  <c r="C587" i="1"/>
  <c r="D545" i="1"/>
  <c r="E405" i="1"/>
  <c r="D166" i="1"/>
  <c r="D754" i="1"/>
  <c r="E618" i="1"/>
  <c r="E155" i="1"/>
  <c r="C319" i="1"/>
  <c r="E260" i="1"/>
  <c r="D223" i="1"/>
  <c r="F583" i="1"/>
  <c r="C576" i="1"/>
  <c r="D430" i="1"/>
  <c r="B487" i="1"/>
  <c r="F779" i="1"/>
  <c r="O442" i="1"/>
  <c r="F296" i="1"/>
  <c r="C363" i="1"/>
  <c r="F488" i="1"/>
  <c r="B263" i="1"/>
  <c r="O311" i="1"/>
  <c r="B574" i="1"/>
  <c r="C332" i="1"/>
  <c r="C645" i="1"/>
  <c r="E402" i="1"/>
  <c r="F58" i="1"/>
  <c r="B695" i="1"/>
  <c r="D255" i="1"/>
  <c r="E615" i="1"/>
  <c r="F628" i="1"/>
  <c r="C113" i="1"/>
  <c r="E593" i="1"/>
  <c r="E108" i="1"/>
  <c r="O496" i="1"/>
  <c r="F67" i="1"/>
  <c r="B314" i="1"/>
  <c r="D259" i="1"/>
  <c r="E607" i="1"/>
  <c r="B747" i="1"/>
  <c r="B569" i="1"/>
  <c r="E248" i="1"/>
  <c r="C6" i="1"/>
  <c r="B69" i="1"/>
  <c r="F595" i="1"/>
  <c r="C357" i="1"/>
  <c r="B519" i="1"/>
  <c r="E163" i="1"/>
  <c r="F528" i="1"/>
  <c r="F91" i="1"/>
  <c r="C185" i="1"/>
  <c r="B25" i="1"/>
  <c r="D191" i="1"/>
  <c r="O265" i="1"/>
  <c r="O704" i="1"/>
  <c r="C267" i="1"/>
  <c r="B717" i="1"/>
  <c r="F649" i="1"/>
  <c r="F96" i="1"/>
  <c r="O740" i="1"/>
  <c r="O703" i="1"/>
  <c r="E469" i="1"/>
  <c r="C616" i="1"/>
  <c r="C613" i="1"/>
  <c r="D458" i="1"/>
  <c r="C514" i="1"/>
  <c r="B271" i="1"/>
  <c r="C674" i="1"/>
  <c r="E184" i="1"/>
  <c r="D672" i="1"/>
  <c r="C308" i="1"/>
  <c r="F180" i="1"/>
  <c r="B478" i="1"/>
  <c r="F546" i="1"/>
  <c r="O344" i="1"/>
  <c r="D549" i="1"/>
  <c r="F73" i="1"/>
  <c r="D252" i="1"/>
  <c r="O755" i="1"/>
  <c r="F104" i="1"/>
  <c r="C160" i="1"/>
  <c r="D763" i="1"/>
  <c r="E693" i="1"/>
  <c r="B654" i="1"/>
  <c r="O702" i="1"/>
  <c r="F599" i="1"/>
  <c r="E84" i="1"/>
  <c r="E221" i="1"/>
  <c r="D257" i="1"/>
  <c r="D740" i="1"/>
  <c r="F12" i="1"/>
  <c r="C196" i="1"/>
  <c r="C68" i="1"/>
  <c r="C116" i="1"/>
  <c r="C444" i="1"/>
  <c r="F223" i="1"/>
  <c r="B80" i="1"/>
  <c r="B649" i="1"/>
  <c r="D315" i="1"/>
  <c r="F625" i="1"/>
  <c r="C474" i="1"/>
  <c r="F50" i="1"/>
  <c r="E143" i="1"/>
  <c r="C455" i="1"/>
  <c r="F602" i="1"/>
  <c r="D633" i="1"/>
  <c r="O87" i="1"/>
  <c r="O52" i="1"/>
  <c r="D541" i="1"/>
  <c r="O582" i="1"/>
  <c r="B334" i="1"/>
  <c r="F74" i="1"/>
  <c r="C46" i="1"/>
  <c r="C775" i="1"/>
  <c r="D378" i="1"/>
  <c r="O170" i="1"/>
  <c r="F249" i="1"/>
  <c r="F544" i="1"/>
  <c r="D786" i="1"/>
  <c r="B385" i="1"/>
  <c r="O543" i="1"/>
  <c r="E394" i="1"/>
  <c r="B243" i="1"/>
  <c r="E429" i="1"/>
  <c r="D298" i="1"/>
  <c r="B627" i="1"/>
  <c r="F251" i="1"/>
  <c r="D719" i="1"/>
  <c r="B584" i="1"/>
  <c r="F582" i="1"/>
  <c r="E560" i="1"/>
  <c r="F381" i="1"/>
  <c r="E281" i="1"/>
  <c r="E351" i="1"/>
  <c r="C167" i="1"/>
  <c r="O236" i="1"/>
  <c r="O75" i="1"/>
  <c r="O261" i="1"/>
  <c r="B508" i="1"/>
  <c r="D4" i="1"/>
  <c r="D710" i="1"/>
  <c r="E744" i="1"/>
  <c r="E428" i="1"/>
  <c r="E242" i="1"/>
  <c r="B183" i="1"/>
  <c r="C346" i="1"/>
  <c r="C238" i="1"/>
  <c r="D584" i="1"/>
  <c r="E26" i="1"/>
  <c r="F579" i="1"/>
  <c r="B87" i="1"/>
  <c r="C522" i="1"/>
  <c r="B567" i="1"/>
  <c r="E262" i="1"/>
  <c r="O116" i="1"/>
  <c r="D413" i="1"/>
  <c r="D503" i="1"/>
  <c r="O618" i="1"/>
  <c r="F501" i="1"/>
  <c r="D609" i="1"/>
  <c r="E48" i="1"/>
  <c r="F521" i="1"/>
  <c r="F187" i="1"/>
  <c r="O6" i="1"/>
  <c r="O404" i="1"/>
  <c r="F577" i="1"/>
  <c r="B637" i="1"/>
  <c r="O307" i="1"/>
  <c r="E441" i="1"/>
  <c r="B62" i="1"/>
  <c r="D367" i="1"/>
  <c r="O392" i="1"/>
  <c r="E542" i="1"/>
  <c r="C599" i="1"/>
  <c r="F344" i="1"/>
  <c r="F185" i="1"/>
  <c r="E447" i="1"/>
  <c r="B375" i="1"/>
  <c r="O134" i="1"/>
  <c r="D620" i="1"/>
  <c r="D147" i="1"/>
  <c r="C622" i="1"/>
  <c r="O636" i="1"/>
  <c r="F329" i="1"/>
  <c r="O347" i="1"/>
  <c r="O555" i="1"/>
  <c r="O573" i="1"/>
  <c r="O778" i="1"/>
  <c r="O650" i="1"/>
  <c r="O686" i="1"/>
  <c r="E326" i="1"/>
  <c r="F102" i="1"/>
  <c r="F515" i="1"/>
  <c r="C168" i="1"/>
  <c r="C364" i="1"/>
  <c r="D270" i="1"/>
  <c r="B489" i="1"/>
  <c r="O513" i="1"/>
  <c r="C184" i="1"/>
  <c r="F309" i="1"/>
  <c r="F100" i="1"/>
  <c r="F19" i="1"/>
  <c r="F61" i="1"/>
  <c r="C48" i="1"/>
  <c r="B550" i="1"/>
  <c r="B128" i="1"/>
  <c r="D354" i="1"/>
  <c r="F524" i="1"/>
  <c r="D156" i="1"/>
  <c r="B136" i="1"/>
  <c r="E733" i="1"/>
  <c r="O770" i="1"/>
  <c r="O297" i="1"/>
  <c r="B59" i="1"/>
  <c r="E424" i="1"/>
  <c r="E133" i="1"/>
  <c r="C634" i="1"/>
  <c r="F629" i="1"/>
  <c r="E169" i="1"/>
  <c r="D42" i="1"/>
  <c r="D345" i="1"/>
  <c r="O588" i="1"/>
  <c r="B411" i="1"/>
  <c r="C442" i="1"/>
  <c r="D55" i="1"/>
  <c r="B575" i="1"/>
  <c r="F423" i="1"/>
  <c r="D10" i="1"/>
  <c r="O263" i="1"/>
  <c r="D664" i="1"/>
  <c r="B531" i="1"/>
  <c r="C575" i="1"/>
  <c r="C439" i="1"/>
  <c r="C288" i="1"/>
  <c r="E165" i="1"/>
  <c r="F606" i="1"/>
  <c r="C366" i="1"/>
  <c r="B64" i="1"/>
  <c r="C659" i="1"/>
  <c r="O233" i="1"/>
  <c r="O499" i="1"/>
  <c r="B757" i="1"/>
  <c r="F566" i="1"/>
  <c r="F211" i="1"/>
  <c r="F516" i="1"/>
  <c r="F500" i="1"/>
  <c r="D230" i="1"/>
  <c r="D638" i="1"/>
  <c r="B708" i="1"/>
  <c r="D151" i="1"/>
  <c r="F204" i="1"/>
  <c r="D502" i="1"/>
  <c r="B697" i="1"/>
  <c r="E256" i="1"/>
  <c r="O213" i="1"/>
  <c r="F676" i="1"/>
  <c r="C386" i="1"/>
  <c r="C423" i="1"/>
  <c r="F506" i="1"/>
  <c r="O360" i="1"/>
  <c r="D236" i="1"/>
  <c r="E5" i="1"/>
  <c r="O718" i="1"/>
  <c r="F161" i="1"/>
  <c r="D542" i="1"/>
  <c r="D260" i="1"/>
  <c r="F358" i="1"/>
  <c r="D121" i="1"/>
  <c r="O709" i="1"/>
  <c r="F289" i="1"/>
  <c r="B155" i="1"/>
  <c r="F558" i="1"/>
  <c r="O68" i="1"/>
  <c r="E397" i="1"/>
  <c r="F205" i="1"/>
  <c r="D428" i="1"/>
  <c r="C732" i="1"/>
  <c r="B29" i="1"/>
  <c r="D73" i="1"/>
  <c r="B199" i="1"/>
  <c r="B746" i="1"/>
  <c r="O728" i="1"/>
  <c r="F508" i="1"/>
  <c r="B163" i="1"/>
  <c r="E670" i="1"/>
  <c r="O602" i="1"/>
  <c r="C390" i="1"/>
  <c r="B126" i="1"/>
  <c r="C32" i="1"/>
  <c r="E46" i="1"/>
  <c r="B772" i="1"/>
  <c r="E263" i="1"/>
  <c r="C733" i="1"/>
  <c r="E423" i="1"/>
  <c r="E514" i="1"/>
  <c r="B60" i="1"/>
  <c r="F533" i="1"/>
  <c r="O431" i="1"/>
  <c r="C354" i="1"/>
  <c r="E774" i="1"/>
  <c r="F772" i="1"/>
  <c r="E641" i="1"/>
  <c r="C579" i="1"/>
  <c r="B715" i="1"/>
  <c r="D82" i="1"/>
  <c r="B73" i="1"/>
  <c r="C190" i="1"/>
  <c r="C257" i="1"/>
  <c r="C165" i="1"/>
  <c r="F192" i="1"/>
  <c r="D279" i="1"/>
  <c r="F255" i="1"/>
  <c r="D718" i="1"/>
  <c r="O285" i="1"/>
  <c r="C226" i="1"/>
  <c r="O335" i="1"/>
  <c r="F781" i="1"/>
  <c r="F208" i="1"/>
  <c r="C642" i="1"/>
  <c r="B198" i="1"/>
  <c r="B323" i="1"/>
  <c r="E311" i="1"/>
  <c r="E296" i="1"/>
  <c r="E729" i="1"/>
  <c r="F212" i="1"/>
  <c r="C711" i="1"/>
  <c r="O438" i="1"/>
  <c r="O334" i="1"/>
  <c r="O182" i="1"/>
  <c r="D649" i="1"/>
  <c r="O675" i="1"/>
  <c r="E33" i="1"/>
  <c r="D22" i="1"/>
  <c r="C305" i="1"/>
  <c r="F596" i="1"/>
  <c r="D565" i="1"/>
  <c r="B369" i="1"/>
  <c r="C55" i="1"/>
  <c r="D558" i="1"/>
  <c r="E252" i="1"/>
  <c r="E661" i="1"/>
  <c r="F737" i="1"/>
  <c r="O201" i="1"/>
  <c r="E64" i="1"/>
  <c r="E368" i="1"/>
  <c r="O503" i="1"/>
  <c r="C625" i="1"/>
  <c r="F758" i="1"/>
  <c r="E516" i="1"/>
  <c r="C123" i="1"/>
  <c r="O338" i="1"/>
  <c r="F191" i="1"/>
  <c r="B448" i="1"/>
  <c r="D743" i="1"/>
  <c r="B315" i="1"/>
  <c r="D469" i="1"/>
  <c r="B9" i="1"/>
  <c r="F556" i="1"/>
  <c r="E543" i="1"/>
  <c r="F10" i="1"/>
  <c r="E757" i="1"/>
  <c r="F377" i="1"/>
  <c r="C594" i="1"/>
  <c r="O85" i="1"/>
  <c r="O547" i="1"/>
  <c r="E511" i="1"/>
  <c r="B148" i="1"/>
  <c r="E459" i="1"/>
  <c r="F135" i="1"/>
  <c r="B724" i="1"/>
  <c r="B570" i="1"/>
  <c r="B731" i="1"/>
  <c r="C679" i="1"/>
  <c r="B539" i="1"/>
  <c r="O773" i="1"/>
  <c r="E286" i="1"/>
  <c r="O119" i="1"/>
  <c r="C98" i="1"/>
  <c r="B712" i="1"/>
  <c r="E432" i="1"/>
  <c r="F85" i="1"/>
  <c r="F290" i="1"/>
  <c r="F504" i="1"/>
  <c r="O211" i="1"/>
  <c r="B373" i="1"/>
  <c r="E298" i="1"/>
  <c r="O749" i="1"/>
  <c r="F197" i="1"/>
  <c r="B178" i="1"/>
  <c r="E738" i="1"/>
  <c r="B653" i="1"/>
  <c r="D198" i="1"/>
  <c r="E370" i="1"/>
  <c r="O556" i="1"/>
  <c r="E117" i="1"/>
  <c r="O146" i="1"/>
  <c r="F750" i="1"/>
  <c r="B98" i="1"/>
  <c r="F552" i="1"/>
  <c r="F743" i="1"/>
  <c r="C581" i="1"/>
  <c r="O128" i="1"/>
  <c r="C17" i="1"/>
  <c r="C139" i="1"/>
  <c r="E425" i="1"/>
  <c r="E598" i="1"/>
  <c r="C71" i="1"/>
  <c r="D329" i="1"/>
  <c r="C507" i="1"/>
  <c r="B410" i="1"/>
  <c r="C182" i="1"/>
  <c r="D391" i="1"/>
  <c r="B129" i="1"/>
  <c r="O374" i="1"/>
  <c r="D92" i="1"/>
  <c r="F177" i="1"/>
  <c r="O539" i="1"/>
  <c r="E491" i="1"/>
  <c r="F288" i="1"/>
  <c r="C375" i="1"/>
  <c r="F392" i="1"/>
  <c r="F672" i="1"/>
  <c r="F162" i="1"/>
  <c r="F299" i="1"/>
  <c r="B684" i="1"/>
  <c r="D153" i="1"/>
  <c r="F476" i="1"/>
  <c r="O64" i="1"/>
  <c r="C246" i="1"/>
  <c r="D429" i="1"/>
  <c r="F51" i="1"/>
  <c r="B590" i="1"/>
  <c r="C552" i="1"/>
  <c r="F119" i="1"/>
  <c r="B234" i="1"/>
  <c r="B693" i="1"/>
  <c r="B330" i="1"/>
  <c r="O372" i="1"/>
  <c r="D256" i="1"/>
  <c r="E540" i="1"/>
  <c r="F551" i="1"/>
  <c r="D161" i="1"/>
  <c r="F754" i="1"/>
  <c r="O472" i="1"/>
  <c r="B349" i="1"/>
  <c r="B461" i="1"/>
  <c r="B259" i="1"/>
  <c r="E406" i="1"/>
  <c r="C269" i="1"/>
  <c r="E477" i="1"/>
  <c r="E202" i="1"/>
  <c r="B333" i="1"/>
  <c r="F494" i="1"/>
  <c r="E384" i="1"/>
  <c r="D248" i="1"/>
  <c r="B466" i="1"/>
  <c r="F590" i="1"/>
  <c r="F59" i="1"/>
  <c r="D641" i="1"/>
  <c r="E196" i="1"/>
  <c r="E372" i="1"/>
  <c r="C573" i="1"/>
  <c r="C110" i="1"/>
  <c r="B253" i="1"/>
  <c r="C59" i="1"/>
  <c r="E230" i="1"/>
  <c r="E176" i="1"/>
  <c r="B593" i="1"/>
  <c r="O304" i="1"/>
  <c r="B123" i="1"/>
  <c r="O70" i="1"/>
  <c r="E437" i="1"/>
  <c r="O331" i="1"/>
  <c r="F340" i="1"/>
  <c r="O662" i="1"/>
  <c r="B154" i="1"/>
  <c r="F217" i="1"/>
  <c r="E563" i="1"/>
  <c r="B555" i="1"/>
  <c r="O685" i="1"/>
  <c r="B727" i="1"/>
  <c r="D556" i="1"/>
  <c r="F158" i="1"/>
  <c r="F463" i="1"/>
  <c r="F783" i="1"/>
  <c r="C118" i="1"/>
  <c r="F530" i="1"/>
  <c r="O771" i="1"/>
  <c r="O216" i="1"/>
  <c r="C141" i="1"/>
  <c r="C333" i="1"/>
  <c r="O536" i="1"/>
  <c r="F398" i="1"/>
  <c r="B432" i="1"/>
  <c r="B383" i="1"/>
  <c r="C218" i="1"/>
  <c r="C176" i="1"/>
  <c r="D409" i="1"/>
  <c r="B544" i="1"/>
  <c r="F360" i="1"/>
  <c r="E515" i="1"/>
  <c r="E719" i="1"/>
  <c r="D97" i="1"/>
  <c r="E115" i="1"/>
  <c r="D359" i="1"/>
  <c r="B131" i="1"/>
  <c r="O418" i="1"/>
  <c r="D60" i="1"/>
  <c r="D721" i="1"/>
  <c r="B699" i="1"/>
  <c r="E60" i="1"/>
  <c r="C503" i="1"/>
  <c r="E454" i="1"/>
  <c r="C588" i="1"/>
  <c r="F547" i="1"/>
  <c r="O579" i="1"/>
  <c r="O760" i="1"/>
  <c r="O152" i="1"/>
  <c r="D690" i="1"/>
  <c r="D751" i="1"/>
  <c r="O390" i="1"/>
  <c r="O765" i="1"/>
  <c r="E162" i="1"/>
  <c r="O340" i="1"/>
  <c r="D287" i="1"/>
  <c r="E236" i="1"/>
  <c r="O743" i="1"/>
  <c r="F83" i="1"/>
  <c r="F441" i="1"/>
  <c r="C610" i="1"/>
  <c r="D319" i="1"/>
  <c r="F35" i="1"/>
  <c r="D418" i="1"/>
  <c r="F275" i="1"/>
  <c r="D335" i="1"/>
  <c r="B301" i="1"/>
  <c r="F726" i="1"/>
  <c r="O751" i="1"/>
  <c r="D627" i="1"/>
  <c r="O470" i="1"/>
  <c r="D26" i="1"/>
  <c r="E150" i="1"/>
  <c r="F769" i="1"/>
  <c r="B363" i="1"/>
  <c r="O241" i="1"/>
  <c r="C661" i="1"/>
  <c r="D299" i="1"/>
  <c r="B655" i="1"/>
  <c r="B458" i="1"/>
  <c r="B459" i="1"/>
  <c r="D325" i="1"/>
  <c r="D393" i="1"/>
  <c r="O435" i="1"/>
  <c r="F307" i="1"/>
  <c r="E8" i="1"/>
  <c r="F266" i="1"/>
  <c r="C52" i="1"/>
  <c r="D284" i="1"/>
  <c r="E749" i="1"/>
  <c r="O346" i="1"/>
  <c r="F682" i="1"/>
  <c r="O58" i="1"/>
  <c r="C368" i="1"/>
  <c r="D317" i="1"/>
  <c r="O631" i="1"/>
  <c r="D753" i="1"/>
  <c r="C520" i="1"/>
  <c r="F576" i="1"/>
  <c r="D290" i="1"/>
  <c r="B84" i="1"/>
  <c r="D699" i="1"/>
  <c r="C124" i="1"/>
  <c r="E276" i="1"/>
  <c r="B241" i="1"/>
  <c r="E553" i="1"/>
  <c r="C373" i="1"/>
  <c r="F54" i="1"/>
  <c r="D479" i="1"/>
  <c r="E770" i="1"/>
  <c r="C675" i="1"/>
  <c r="E504" i="1"/>
  <c r="O567" i="1"/>
  <c r="E100" i="1"/>
  <c r="E166" i="1"/>
  <c r="B143" i="1"/>
  <c r="C574" i="1"/>
  <c r="O292" i="1"/>
  <c r="C417" i="1"/>
  <c r="E558" i="1"/>
  <c r="O505" i="1"/>
  <c r="C35" i="1"/>
  <c r="E393" i="1"/>
  <c r="O731" i="1"/>
  <c r="C754" i="1"/>
  <c r="O576" i="1"/>
  <c r="D258" i="1"/>
  <c r="B447" i="1"/>
  <c r="B297" i="1"/>
  <c r="D132" i="1"/>
  <c r="F465" i="1"/>
  <c r="B691" i="1"/>
  <c r="C638" i="1"/>
  <c r="O132" i="1"/>
  <c r="B755" i="1"/>
  <c r="F268" i="1"/>
  <c r="E575" i="1"/>
  <c r="O117" i="1"/>
  <c r="C749" i="1"/>
  <c r="C221" i="1"/>
  <c r="C19" i="1"/>
  <c r="F260" i="1"/>
  <c r="D617" i="1"/>
  <c r="B778" i="1"/>
  <c r="D592" i="1"/>
  <c r="O430" i="1"/>
  <c r="D323" i="1"/>
  <c r="F666" i="1"/>
  <c r="E16" i="1"/>
  <c r="E399" i="1"/>
  <c r="B365" i="1"/>
  <c r="D523" i="1"/>
  <c r="O352" i="1"/>
  <c r="D462" i="1"/>
  <c r="F732" i="1"/>
  <c r="F660" i="1"/>
  <c r="F70" i="1"/>
  <c r="E453" i="1"/>
  <c r="F199" i="1"/>
  <c r="E567" i="1"/>
  <c r="B407" i="1"/>
  <c r="C261" i="1"/>
  <c r="F592" i="1"/>
  <c r="B748" i="1"/>
  <c r="B500" i="1"/>
  <c r="B467" i="1"/>
  <c r="E519" i="1"/>
  <c r="C379" i="1"/>
  <c r="B530" i="1"/>
  <c r="F129" i="1"/>
  <c r="D456" i="1"/>
  <c r="E596" i="1"/>
  <c r="C491" i="1"/>
  <c r="B230" i="1"/>
  <c r="E675" i="1"/>
  <c r="C326" i="1"/>
  <c r="D643" i="1"/>
  <c r="F387" i="1"/>
  <c r="D421" i="1"/>
  <c r="B686" i="1"/>
  <c r="F775" i="1"/>
  <c r="F728" i="1"/>
  <c r="D518" i="1"/>
  <c r="B185" i="1"/>
  <c r="C349" i="1"/>
  <c r="O570" i="1"/>
  <c r="D64" i="1"/>
  <c r="C397" i="1"/>
  <c r="C351" i="1"/>
  <c r="O107" i="1"/>
  <c r="E305" i="1"/>
  <c r="F319" i="1"/>
  <c r="F586" i="1"/>
  <c r="E389" i="1"/>
  <c r="C339" i="1"/>
  <c r="F108" i="1"/>
  <c r="B313" i="1"/>
  <c r="E173" i="1"/>
  <c r="F436" i="1"/>
  <c r="O485" i="1"/>
  <c r="E183" i="1"/>
  <c r="C768" i="1"/>
  <c r="F406" i="1"/>
  <c r="F570" i="1"/>
  <c r="B141" i="1"/>
  <c r="F179" i="1"/>
  <c r="D15" i="1"/>
  <c r="D38" i="1"/>
  <c r="F405" i="1"/>
  <c r="O122" i="1"/>
  <c r="E667" i="1"/>
  <c r="F739" i="1"/>
  <c r="D569" i="1"/>
  <c r="F188" i="1"/>
  <c r="O626" i="1"/>
  <c r="F349" i="1"/>
  <c r="C306" i="1"/>
  <c r="D728" i="1"/>
  <c r="D482" i="1"/>
  <c r="F131" i="1"/>
  <c r="B247" i="1"/>
  <c r="C719" i="1"/>
  <c r="E130" i="1"/>
  <c r="C493" i="1"/>
  <c r="O554" i="1"/>
  <c r="C776" i="1"/>
  <c r="D58" i="1"/>
  <c r="D635" i="1"/>
  <c r="F123" i="1"/>
  <c r="O4" i="1"/>
  <c r="E118" i="1"/>
  <c r="C639" i="1"/>
  <c r="F357" i="1"/>
  <c r="B102" i="1"/>
  <c r="O370" i="1"/>
  <c r="B378" i="1"/>
  <c r="B635" i="1"/>
  <c r="O426" i="1"/>
  <c r="C215" i="1"/>
  <c r="D741" i="1"/>
  <c r="F305" i="1"/>
  <c r="O632" i="1"/>
  <c r="D665" i="1"/>
  <c r="O257" i="1"/>
  <c r="F751" i="1"/>
  <c r="O381" i="1"/>
  <c r="D226" i="1"/>
  <c r="E478" i="1"/>
  <c r="O229" i="1"/>
  <c r="O665" i="1"/>
  <c r="C89" i="1"/>
  <c r="F169" i="1"/>
  <c r="B561" i="1"/>
  <c r="E6" i="1"/>
  <c r="E204" i="1"/>
  <c r="D697" i="1"/>
  <c r="F125" i="1"/>
  <c r="O527" i="1"/>
  <c r="D183" i="1"/>
  <c r="E105" i="1"/>
  <c r="B83" i="1"/>
  <c r="F170" i="1"/>
  <c r="B77" i="1"/>
  <c r="D9" i="1"/>
  <c r="C172" i="1"/>
  <c r="B134" i="1"/>
  <c r="E315" i="1"/>
  <c r="B255" i="1"/>
  <c r="D656" i="1"/>
  <c r="D294" i="1"/>
  <c r="B186" i="1"/>
  <c r="O217" i="1"/>
  <c r="F282" i="1"/>
  <c r="C606" i="1"/>
  <c r="C271" i="1"/>
  <c r="E106" i="1"/>
  <c r="F386" i="1"/>
  <c r="E271" i="1"/>
  <c r="E455" i="1"/>
  <c r="E653" i="1"/>
  <c r="F591" i="1"/>
  <c r="F363" i="1"/>
  <c r="E13" i="1"/>
  <c r="E608" i="1"/>
  <c r="E42" i="1"/>
  <c r="C276" i="1"/>
  <c r="F499" i="1"/>
  <c r="C383" i="1"/>
  <c r="F559" i="1"/>
  <c r="F300" i="1"/>
  <c r="C341" i="1"/>
  <c r="C256" i="1"/>
  <c r="B700" i="1"/>
  <c r="D146" i="1"/>
  <c r="E544" i="1"/>
  <c r="E696" i="1"/>
  <c r="O230" i="1"/>
  <c r="E72" i="1"/>
  <c r="E611" i="1"/>
  <c r="F304" i="1"/>
  <c r="F705" i="1"/>
  <c r="C214" i="1"/>
  <c r="E378" i="1"/>
  <c r="E322" i="1"/>
  <c r="O724" i="1"/>
  <c r="O96" i="1"/>
  <c r="B214" i="1"/>
  <c r="O523" i="1"/>
  <c r="C636" i="1"/>
  <c r="E23" i="1"/>
  <c r="F210" i="1"/>
  <c r="E708" i="1"/>
  <c r="C378" i="1"/>
  <c r="O121" i="1"/>
  <c r="D180" i="1"/>
  <c r="B514" i="1"/>
  <c r="O231" i="1"/>
  <c r="D69" i="1"/>
  <c r="F298" i="1"/>
  <c r="C245" i="1"/>
  <c r="B618" i="1"/>
  <c r="B160" i="1"/>
  <c r="O659" i="1"/>
  <c r="D395" i="1"/>
  <c r="B650" i="1"/>
  <c r="B362" i="1"/>
  <c r="F683" i="1"/>
  <c r="O521" i="1"/>
  <c r="E157" i="1"/>
  <c r="D713" i="1"/>
  <c r="E365" i="1"/>
  <c r="D164" i="1"/>
  <c r="E95" i="1"/>
  <c r="F103" i="1"/>
  <c r="C266" i="1"/>
  <c r="D464" i="1"/>
  <c r="D148" i="1"/>
  <c r="E366" i="1"/>
  <c r="D94" i="1"/>
  <c r="F410" i="1"/>
  <c r="B401" i="1"/>
  <c r="C764" i="1"/>
  <c r="O215" i="1"/>
  <c r="E635" i="1"/>
  <c r="E487" i="1"/>
  <c r="O428" i="1"/>
  <c r="B395" i="1"/>
  <c r="O305" i="1"/>
  <c r="C498" i="1"/>
  <c r="D422" i="1"/>
  <c r="E743" i="1"/>
  <c r="F281" i="1"/>
  <c r="B456" i="1"/>
  <c r="B770" i="1"/>
  <c r="C322" i="1"/>
  <c r="B454" i="1"/>
  <c r="F719" i="1"/>
  <c r="C45" i="1"/>
  <c r="O411" i="1"/>
  <c r="C445" i="1"/>
  <c r="B783" i="1"/>
  <c r="O8" i="1"/>
  <c r="C723" i="1"/>
  <c r="E476" i="1"/>
  <c r="C130" i="1"/>
  <c r="C590" i="1"/>
  <c r="F306" i="1"/>
  <c r="F152" i="1"/>
  <c r="F641" i="1"/>
  <c r="B162" i="1"/>
  <c r="D634" i="1"/>
  <c r="O693" i="1"/>
  <c r="C499" i="1"/>
  <c r="O671" i="1"/>
  <c r="D305" i="1"/>
  <c r="D31" i="1"/>
  <c r="D442" i="1"/>
  <c r="O221" i="1"/>
  <c r="C585" i="1"/>
  <c r="D370" i="1"/>
  <c r="D666" i="1"/>
  <c r="D47" i="1"/>
  <c r="C462" i="1"/>
  <c r="B308" i="1"/>
  <c r="B621" i="1"/>
  <c r="C112" i="1"/>
  <c r="C521" i="1"/>
  <c r="B177" i="1"/>
  <c r="D715" i="1"/>
  <c r="C410" i="1"/>
  <c r="E537" i="1"/>
  <c r="O732" i="1"/>
  <c r="C646" i="1"/>
  <c r="D571" i="1"/>
  <c r="F157" i="1"/>
  <c r="B233" i="1"/>
  <c r="O111" i="1"/>
  <c r="O475" i="1"/>
  <c r="C533" i="1"/>
  <c r="B217" i="1"/>
  <c r="F246" i="1"/>
  <c r="B142" i="1"/>
  <c r="C298" i="1"/>
  <c r="E303" i="1"/>
  <c r="C26" i="1"/>
  <c r="C601" i="1"/>
  <c r="D522" i="1"/>
  <c r="C486" i="1"/>
  <c r="O597" i="1"/>
  <c r="D424" i="1"/>
  <c r="D70" i="1"/>
  <c r="B426" i="1"/>
  <c r="F245" i="1"/>
  <c r="B390" i="1"/>
  <c r="B490" i="1"/>
  <c r="O403" i="1"/>
  <c r="E398" i="1"/>
  <c r="D596" i="1"/>
  <c r="B591" i="1"/>
  <c r="O379" i="1"/>
  <c r="C174" i="1"/>
  <c r="O246" i="1"/>
  <c r="F664" i="1"/>
  <c r="C27" i="1"/>
  <c r="C43" i="1"/>
  <c r="E720" i="1"/>
  <c r="D289" i="1"/>
  <c r="D126" i="1"/>
  <c r="C104" i="1"/>
  <c r="F65" i="1"/>
  <c r="D704" i="1"/>
  <c r="O585" i="1"/>
  <c r="F680" i="1"/>
  <c r="F190" i="1"/>
  <c r="B135" i="1"/>
  <c r="C153" i="1"/>
  <c r="F34" i="1"/>
  <c r="O452" i="1"/>
  <c r="O200" i="1"/>
  <c r="F786" i="1"/>
  <c r="B624" i="1"/>
  <c r="C50" i="1"/>
  <c r="C286" i="1"/>
  <c r="B743" i="1"/>
  <c r="F503" i="1"/>
  <c r="B127" i="1"/>
  <c r="E502" i="1"/>
  <c r="B587" i="1"/>
  <c r="E566" i="1"/>
  <c r="F611" i="1"/>
  <c r="B49" i="1"/>
  <c r="C769" i="1"/>
  <c r="O464" i="1"/>
  <c r="D245" i="1"/>
  <c r="F736" i="1"/>
  <c r="O679" i="1"/>
  <c r="O314" i="1"/>
  <c r="E730" i="1"/>
  <c r="D630" i="1"/>
  <c r="E647" i="1"/>
  <c r="B78" i="1"/>
  <c r="O425" i="1"/>
  <c r="E439" i="1"/>
  <c r="F659" i="1"/>
  <c r="C179" i="1"/>
  <c r="O463" i="1"/>
  <c r="B418" i="1"/>
  <c r="O674" i="1"/>
  <c r="B538" i="1"/>
  <c r="O533" i="1"/>
  <c r="O329" i="1"/>
  <c r="D228" i="1"/>
  <c r="D506" i="1"/>
  <c r="F507" i="1"/>
  <c r="E605" i="1"/>
  <c r="B239" i="1"/>
  <c r="D416" i="1"/>
  <c r="E331" i="1"/>
  <c r="E414" i="1"/>
  <c r="B460" i="1"/>
  <c r="O127" i="1"/>
  <c r="D404" i="1"/>
  <c r="C285" i="1"/>
  <c r="O581" i="1"/>
  <c r="F384" i="1"/>
  <c r="E89" i="1"/>
  <c r="F175" i="1"/>
  <c r="E495" i="1"/>
  <c r="D493" i="1"/>
  <c r="E407" i="1"/>
  <c r="E778" i="1"/>
  <c r="F277" i="1"/>
  <c r="O25" i="1"/>
  <c r="F686" i="1"/>
  <c r="B753" i="1"/>
  <c r="O388" i="1"/>
  <c r="O262" i="1"/>
  <c r="D366" i="1"/>
  <c r="F713" i="1"/>
  <c r="C710" i="1"/>
  <c r="E284" i="1"/>
  <c r="O766" i="1"/>
  <c r="B328" i="1"/>
  <c r="D614" i="1"/>
  <c r="C359" i="1"/>
  <c r="O378" i="1"/>
  <c r="F346" i="1"/>
  <c r="D491" i="1"/>
  <c r="C30" i="1"/>
  <c r="D144" i="1"/>
  <c r="F529" i="1"/>
  <c r="O468" i="1"/>
  <c r="E65" i="1"/>
  <c r="C488" i="1"/>
  <c r="B368" i="1"/>
  <c r="E650" i="1"/>
  <c r="D275" i="1"/>
  <c r="B380" i="1"/>
  <c r="D142" i="1"/>
  <c r="E324" i="1"/>
  <c r="E293" i="1"/>
  <c r="O93" i="1"/>
  <c r="B147" i="1"/>
  <c r="F213" i="1"/>
  <c r="F11" i="1"/>
  <c r="F640" i="1"/>
  <c r="C463" i="1"/>
  <c r="E715" i="1"/>
  <c r="B422" i="1"/>
  <c r="B180" i="1"/>
  <c r="C106" i="1"/>
  <c r="E40" i="1"/>
  <c r="C671" i="1"/>
  <c r="D692" i="1"/>
  <c r="B298" i="1"/>
  <c r="C343" i="1"/>
  <c r="C490" i="1"/>
  <c r="C81" i="1"/>
  <c r="C500" i="1"/>
  <c r="E777" i="1"/>
  <c r="O761" i="1"/>
  <c r="B643" i="1"/>
  <c r="O458" i="1"/>
  <c r="E506" i="1"/>
  <c r="B288" i="1"/>
  <c r="D348" i="1"/>
  <c r="C403" i="1"/>
  <c r="B274" i="1"/>
  <c r="E240" i="1"/>
  <c r="O604" i="1"/>
  <c r="C173" i="1"/>
  <c r="C630" i="1"/>
  <c r="E25" i="1"/>
  <c r="O114" i="1"/>
  <c r="O752" i="1"/>
  <c r="O253" i="1"/>
  <c r="B356" i="1"/>
  <c r="O509" i="1"/>
  <c r="D267" i="1"/>
  <c r="E390" i="1"/>
  <c r="E140" i="1"/>
  <c r="O488" i="1"/>
  <c r="C550" i="1"/>
  <c r="F257" i="1"/>
  <c r="D225" i="1"/>
  <c r="F22" i="1"/>
  <c r="D224" i="1"/>
  <c r="B244" i="1"/>
  <c r="E253" i="1"/>
  <c r="F278" i="1"/>
  <c r="D99" i="1"/>
  <c r="O422" i="1"/>
  <c r="E731" i="1"/>
  <c r="B434" i="1"/>
  <c r="F243" i="1"/>
  <c r="C515" i="1"/>
  <c r="B318" i="1"/>
  <c r="B672" i="1"/>
  <c r="E700" i="1"/>
  <c r="F407" i="1"/>
  <c r="O32" i="1"/>
  <c r="F643" i="1"/>
  <c r="B668" i="1"/>
  <c r="B377" i="1"/>
  <c r="C231" i="1"/>
  <c r="O487" i="1"/>
  <c r="B541" i="1"/>
  <c r="O142" i="1"/>
  <c r="O136" i="1"/>
  <c r="B24" i="1"/>
  <c r="O47" i="1"/>
  <c r="B285" i="1"/>
  <c r="F9" i="1"/>
  <c r="D417" i="1"/>
  <c r="B726" i="1"/>
  <c r="O574" i="1"/>
  <c r="B246" i="1"/>
  <c r="O40" i="1"/>
  <c r="F691" i="1"/>
  <c r="E625" i="1"/>
  <c r="B306" i="1"/>
  <c r="B444" i="1"/>
  <c r="D353" i="1"/>
  <c r="D174" i="1"/>
  <c r="B784" i="1"/>
  <c r="O126" i="1"/>
  <c r="D276" i="1"/>
  <c r="E12" i="1"/>
  <c r="F512" i="1"/>
  <c r="O62" i="1"/>
  <c r="E179" i="1"/>
  <c r="F572" i="1"/>
  <c r="D338" i="1"/>
  <c r="E57" i="1"/>
  <c r="E174" i="1"/>
  <c r="C586" i="1"/>
  <c r="C224" i="1"/>
  <c r="F655" i="1"/>
  <c r="O742" i="1"/>
  <c r="O185" i="1"/>
  <c r="O772" i="1"/>
  <c r="O561" i="1"/>
  <c r="F513" i="1"/>
  <c r="D402" i="1"/>
  <c r="D84" i="1"/>
  <c r="E258" i="1"/>
  <c r="C243" i="1"/>
  <c r="B281" i="1"/>
  <c r="F114" i="1"/>
  <c r="O595" i="1"/>
  <c r="O103" i="1"/>
  <c r="B484" i="1"/>
  <c r="C293" i="1"/>
  <c r="C149" i="1"/>
  <c r="F639" i="1"/>
  <c r="O723" i="1"/>
  <c r="C178" i="1"/>
  <c r="B387" i="1"/>
  <c r="B505" i="1"/>
  <c r="D451" i="1"/>
  <c r="C83" i="1"/>
  <c r="B425" i="1"/>
  <c r="O69" i="1"/>
  <c r="D365" i="1"/>
  <c r="F615" i="1"/>
  <c r="D730" i="1"/>
  <c r="B300" i="1"/>
  <c r="D586" i="1"/>
  <c r="D306" i="1"/>
  <c r="D477" i="1"/>
  <c r="B690" i="1"/>
  <c r="F292" i="1"/>
  <c r="B642" i="1"/>
  <c r="D639" i="1"/>
  <c r="F561" i="1"/>
  <c r="C388" i="1"/>
  <c r="O284" i="1"/>
  <c r="F128" i="1"/>
  <c r="F760" i="1"/>
  <c r="D512" i="1"/>
  <c r="F138" i="1"/>
  <c r="O324" i="1"/>
  <c r="B79" i="1"/>
  <c r="D711" i="1"/>
  <c r="C348" i="1"/>
  <c r="D168" i="1"/>
  <c r="O202" i="1"/>
  <c r="F661" i="1"/>
  <c r="E199" i="1"/>
  <c r="O18" i="1"/>
  <c r="B35" i="1"/>
  <c r="C611" i="1"/>
  <c r="E620" i="1"/>
  <c r="D562" i="1"/>
  <c r="O708" i="1"/>
  <c r="O239" i="1"/>
  <c r="C213" i="1"/>
  <c r="B475" i="1"/>
  <c r="E520" i="1"/>
  <c r="B639" i="1"/>
  <c r="E292" i="1"/>
  <c r="O474" i="1"/>
  <c r="O628" i="1"/>
  <c r="F193" i="1"/>
  <c r="D159" i="1"/>
  <c r="B711" i="1"/>
  <c r="F264" i="1"/>
  <c r="D232" i="1"/>
  <c r="D747" i="1"/>
  <c r="O181" i="1"/>
  <c r="D501" i="1"/>
  <c r="F164" i="1"/>
  <c r="B730" i="1"/>
  <c r="O313" i="1"/>
  <c r="D119" i="1"/>
  <c r="C697" i="1"/>
  <c r="C166" i="1"/>
  <c r="C628" i="1"/>
  <c r="O455" i="1"/>
  <c r="C783" i="1"/>
  <c r="B705" i="1"/>
  <c r="D561" i="1"/>
  <c r="E663" i="1"/>
  <c r="F365" i="1"/>
  <c r="O690" i="1"/>
  <c r="E552" i="1"/>
  <c r="F531" i="1"/>
  <c r="E492" i="1"/>
  <c r="B683" i="1"/>
  <c r="O382" i="1"/>
  <c r="B43" i="1"/>
  <c r="C344" i="1"/>
  <c r="B254" i="1"/>
  <c r="O529" i="1"/>
  <c r="D583" i="1"/>
  <c r="C371" i="1"/>
  <c r="E148" i="1"/>
  <c r="D249" i="1"/>
  <c r="F225" i="1"/>
  <c r="D681" i="1"/>
  <c r="D659" i="1"/>
  <c r="D434" i="1"/>
  <c r="O780" i="1"/>
  <c r="B670" i="1"/>
  <c r="F658" i="1"/>
  <c r="F721" i="1"/>
  <c r="D496" i="1"/>
  <c r="C663" i="1"/>
  <c r="O123" i="1"/>
  <c r="C219" i="1"/>
  <c r="E342" i="1"/>
  <c r="B398" i="1"/>
  <c r="B468" i="1"/>
  <c r="E678" i="1"/>
  <c r="F714" i="1"/>
  <c r="D35" i="1"/>
  <c r="C633" i="1"/>
  <c r="D412" i="1"/>
  <c r="C685" i="1"/>
  <c r="D465" i="1"/>
  <c r="D140" i="1"/>
  <c r="C509" i="1"/>
  <c r="E195" i="1"/>
  <c r="E220" i="1"/>
  <c r="O91" i="1"/>
  <c r="D597" i="1"/>
  <c r="O228" i="1"/>
  <c r="C210" i="1"/>
  <c r="O169" i="1"/>
  <c r="F155" i="1"/>
  <c r="B335" i="1"/>
  <c r="D383" i="1"/>
  <c r="F159" i="1"/>
  <c r="F90" i="1"/>
  <c r="E19" i="1"/>
  <c r="O138" i="1"/>
  <c r="B477" i="1"/>
  <c r="D613" i="1"/>
  <c r="E570" i="1"/>
  <c r="C566" i="1"/>
  <c r="D114" i="1"/>
  <c r="O785" i="1"/>
  <c r="E654" i="1"/>
  <c r="D655" i="1"/>
  <c r="C199" i="1"/>
  <c r="D85" i="1"/>
  <c r="D452" i="1"/>
  <c r="C504" i="1"/>
  <c r="F126" i="1"/>
  <c r="F267" i="1"/>
  <c r="E440" i="1"/>
  <c r="E227" i="1"/>
  <c r="E466" i="1"/>
  <c r="F234" i="1"/>
  <c r="F45" i="1"/>
  <c r="C715" i="1"/>
  <c r="O639" i="1"/>
  <c r="E533" i="1"/>
  <c r="O279" i="1"/>
  <c r="F487" i="1"/>
  <c r="C16" i="1"/>
  <c r="D602" i="1"/>
  <c r="B190" i="1"/>
  <c r="B11" i="1"/>
  <c r="B257" i="1"/>
  <c r="C195" i="1"/>
  <c r="O383" i="1"/>
  <c r="D336" i="1"/>
  <c r="D231" i="1"/>
  <c r="B486" i="1"/>
  <c r="C577" i="1"/>
  <c r="C109" i="1"/>
  <c r="C510" i="1"/>
  <c r="C765" i="1"/>
  <c r="F447" i="1"/>
  <c r="E85" i="1"/>
  <c r="E488" i="1"/>
  <c r="F311" i="1"/>
  <c r="C177" i="1"/>
  <c r="D342" i="1"/>
  <c r="O276" i="1"/>
  <c r="D392" i="1"/>
  <c r="C728" i="1"/>
  <c r="C405" i="1"/>
  <c r="F657" i="1"/>
  <c r="E626" i="1"/>
  <c r="B449" i="1"/>
  <c r="F57" i="1"/>
  <c r="F491" i="1"/>
  <c r="E44" i="1"/>
  <c r="C759" i="1"/>
  <c r="O51" i="1"/>
  <c r="C624" i="1"/>
  <c r="B658" i="1"/>
  <c r="D555" i="1"/>
  <c r="O92" i="1"/>
  <c r="F647" i="1"/>
  <c r="C580" i="1"/>
  <c r="C644" i="1"/>
  <c r="E50" i="1"/>
  <c r="F482" i="1"/>
  <c r="E275" i="1"/>
  <c r="O88" i="1"/>
  <c r="C399" i="1"/>
  <c r="O348" i="1"/>
  <c r="D447" i="1"/>
  <c r="O599" i="1"/>
  <c r="E656" i="1"/>
  <c r="D450" i="1"/>
  <c r="E302" i="1"/>
  <c r="C701" i="1"/>
  <c r="D544" i="1"/>
  <c r="D103" i="1"/>
  <c r="E146" i="1"/>
  <c r="E170" i="1"/>
  <c r="F427" i="1"/>
  <c r="C414" i="1"/>
  <c r="C506" i="1"/>
  <c r="F383" i="1"/>
  <c r="F78" i="1"/>
  <c r="O562" i="1"/>
  <c r="B96" i="1"/>
  <c r="O26" i="1"/>
  <c r="E740" i="1"/>
  <c r="O319" i="1"/>
  <c r="O258" i="1"/>
  <c r="E87" i="1"/>
  <c r="D595" i="1"/>
  <c r="E652" i="1"/>
  <c r="O16" i="1"/>
  <c r="C505" i="1"/>
  <c r="D476" i="1"/>
  <c r="B428" i="1"/>
  <c r="D676" i="1"/>
  <c r="F484" i="1"/>
  <c r="C140" i="1"/>
  <c r="B682" i="1"/>
  <c r="O525" i="1"/>
  <c r="B479" i="1"/>
  <c r="O439" i="1"/>
  <c r="O433" i="1"/>
  <c r="E735" i="1"/>
  <c r="O578" i="1"/>
  <c r="B646" i="1"/>
  <c r="F765" i="1"/>
  <c r="F498" i="1"/>
  <c r="B397" i="1"/>
  <c r="O186" i="1"/>
  <c r="F132" i="1"/>
  <c r="B182" i="1"/>
  <c r="F434" i="1"/>
  <c r="C300" i="1"/>
  <c r="C129" i="1"/>
  <c r="F415" i="1"/>
  <c r="C389" i="1"/>
  <c r="O707" i="1"/>
  <c r="D384" i="1"/>
  <c r="B706" i="1"/>
  <c r="O54" i="1"/>
  <c r="D685" i="1"/>
  <c r="O147" i="1"/>
  <c r="O491" i="1"/>
  <c r="F89" i="1"/>
  <c r="F553" i="1"/>
  <c r="D130" i="1"/>
  <c r="E756" i="1"/>
  <c r="E418" i="1"/>
  <c r="F698" i="1"/>
  <c r="C202" i="1"/>
  <c r="F144" i="1"/>
  <c r="E759" i="1"/>
  <c r="C342" i="1"/>
  <c r="F332" i="1"/>
  <c r="B122" i="1"/>
  <c r="B55" i="1"/>
  <c r="F301" i="1"/>
  <c r="F704" i="1"/>
  <c r="D176" i="1"/>
  <c r="O149" i="1"/>
  <c r="O219" i="1"/>
  <c r="F293" i="1"/>
  <c r="B291" i="1"/>
  <c r="C545" i="1"/>
  <c r="D468" i="1"/>
  <c r="B48" i="1"/>
  <c r="O456" i="1"/>
  <c r="E312" i="1"/>
  <c r="F632" i="1"/>
  <c r="D540" i="1"/>
  <c r="D285" i="1"/>
  <c r="D481" i="1"/>
  <c r="D398" i="1"/>
  <c r="F635" i="1"/>
  <c r="F444" i="1"/>
  <c r="C421" i="1"/>
  <c r="D679" i="1"/>
  <c r="E761" i="1"/>
  <c r="E177" i="1"/>
  <c r="D560" i="1"/>
  <c r="B450" i="1"/>
  <c r="F201" i="1"/>
  <c r="D603" i="1"/>
  <c r="O396" i="1"/>
  <c r="O95" i="1"/>
  <c r="D364" i="1"/>
  <c r="F564" i="1"/>
  <c r="E508" i="1"/>
  <c r="F620" i="1"/>
  <c r="F232" i="1"/>
  <c r="B31" i="1"/>
  <c r="C318" i="1"/>
  <c r="D277" i="1"/>
  <c r="B76" i="1"/>
  <c r="D200" i="1"/>
  <c r="C299" i="1"/>
  <c r="E77" i="1"/>
  <c r="D120" i="1"/>
  <c r="F763" i="1"/>
  <c r="C292" i="1"/>
  <c r="D513" i="1"/>
  <c r="F235" i="1"/>
  <c r="C589" i="1"/>
  <c r="D167" i="1"/>
  <c r="E452" i="1"/>
  <c r="O583" i="1"/>
  <c r="O617" i="1"/>
  <c r="O225" i="1"/>
  <c r="B81" i="1"/>
  <c r="B8" i="1"/>
  <c r="D154" i="1"/>
  <c r="B72" i="1"/>
  <c r="D185" i="1"/>
  <c r="D268" i="1"/>
  <c r="O333" i="1"/>
  <c r="C29" i="1"/>
  <c r="C680" i="1"/>
  <c r="D105" i="1"/>
  <c r="D538" i="1"/>
  <c r="C745" i="1"/>
  <c r="O682" i="1"/>
  <c r="C529" i="1"/>
  <c r="E509" i="1"/>
  <c r="C23" i="1"/>
  <c r="D237" i="1"/>
  <c r="F520" i="1"/>
  <c r="C121" i="1"/>
  <c r="B38" i="1"/>
  <c r="O271" i="1"/>
  <c r="F99" i="1"/>
  <c r="E379" i="1"/>
  <c r="D296" i="1"/>
  <c r="C741" i="1"/>
  <c r="D436" i="1"/>
  <c r="D524" i="1"/>
  <c r="B516" i="1"/>
  <c r="F684" i="1"/>
  <c r="B415" i="1"/>
  <c r="D738" i="1"/>
  <c r="C134" i="1"/>
  <c r="B99" i="1"/>
  <c r="F330" i="1"/>
  <c r="D437" i="1"/>
  <c r="F36" i="1"/>
  <c r="D535" i="1"/>
  <c r="D578" i="1"/>
  <c r="O558" i="1"/>
  <c r="C236" i="1"/>
  <c r="B719" i="1"/>
  <c r="C429" i="1"/>
  <c r="F200" i="1"/>
  <c r="D172" i="1"/>
  <c r="E481" i="1"/>
  <c r="E364" i="1"/>
  <c r="D155" i="1"/>
  <c r="D46" i="1"/>
  <c r="B502" i="1"/>
  <c r="D744" i="1"/>
  <c r="E216" i="1"/>
  <c r="F395" i="1"/>
  <c r="B353" i="1"/>
  <c r="D485" i="1"/>
  <c r="C155" i="1"/>
  <c r="F400" i="1"/>
  <c r="E532" i="1"/>
  <c r="O207" i="1"/>
  <c r="O519" i="1"/>
  <c r="D221" i="1"/>
  <c r="E309" i="1"/>
  <c r="F176" i="1"/>
  <c r="E90" i="1"/>
  <c r="F480" i="1"/>
  <c r="E574" i="1"/>
  <c r="F430" i="1"/>
  <c r="E73" i="1"/>
  <c r="B193" i="1"/>
  <c r="F645" i="1"/>
  <c r="O11" i="1"/>
  <c r="E602" i="1"/>
  <c r="C470" i="1"/>
  <c r="O110" i="1"/>
  <c r="F523" i="1"/>
  <c r="B394" i="1"/>
  <c r="F740" i="1"/>
  <c r="F702" i="1"/>
  <c r="F619" i="1"/>
  <c r="D313" i="1"/>
  <c r="D124" i="1"/>
  <c r="B526" i="1"/>
  <c r="E247" i="1"/>
  <c r="O187" i="1"/>
  <c r="C253" i="1"/>
  <c r="E99" i="1"/>
  <c r="C453" i="1"/>
  <c r="D408" i="1"/>
  <c r="F142" i="1"/>
  <c r="E124" i="1"/>
  <c r="D431" i="1"/>
  <c r="F648" i="1"/>
  <c r="B321" i="1"/>
  <c r="B777" i="1"/>
  <c r="F638" i="1"/>
  <c r="O767" i="1"/>
  <c r="E151" i="1"/>
  <c r="F84" i="1"/>
  <c r="B211" i="1"/>
  <c r="O415" i="1"/>
  <c r="E518" i="1"/>
  <c r="O522" i="1"/>
  <c r="D117" i="1"/>
  <c r="F429" i="1"/>
  <c r="D779" i="1"/>
  <c r="B647" i="1"/>
  <c r="B303" i="1"/>
  <c r="F489" i="1"/>
  <c r="E786" i="1"/>
  <c r="F425" i="1"/>
  <c r="F361" i="1"/>
  <c r="F252" i="1"/>
  <c r="F584" i="1"/>
  <c r="D235" i="1"/>
  <c r="F424" i="1"/>
  <c r="E29" i="1"/>
  <c r="C223" i="1"/>
  <c r="O249" i="1"/>
  <c r="B729" i="1"/>
  <c r="F420" i="1"/>
  <c r="O53" i="1"/>
  <c r="B137" i="1"/>
  <c r="C385" i="1"/>
  <c r="O190" i="1"/>
  <c r="O779" i="1"/>
  <c r="B343" i="1"/>
  <c r="B554" i="1"/>
  <c r="E255" i="1"/>
  <c r="C211" i="1"/>
  <c r="B206" i="1"/>
  <c r="D441" i="1"/>
  <c r="F121" i="1"/>
  <c r="O409" i="1"/>
  <c r="D653" i="1"/>
  <c r="F438" i="1"/>
  <c r="O467" i="1"/>
  <c r="C145" i="1"/>
  <c r="D173" i="1"/>
  <c r="C538" i="1"/>
  <c r="D43" i="1"/>
  <c r="D272" i="1"/>
  <c r="C367" i="1"/>
  <c r="O137" i="1"/>
  <c r="F151" i="1"/>
  <c r="F254" i="1"/>
  <c r="C763" i="1"/>
  <c r="O734" i="1"/>
  <c r="D606" i="1"/>
  <c r="E582" i="1"/>
  <c r="B603" i="1"/>
  <c r="F66" i="1"/>
  <c r="C58" i="1"/>
  <c r="O22" i="1"/>
  <c r="O235" i="1"/>
  <c r="O502" i="1"/>
  <c r="B446" i="1"/>
  <c r="E119" i="1"/>
  <c r="F28" i="1"/>
  <c r="F703" i="1"/>
  <c r="D517" i="1"/>
  <c r="F49" i="1"/>
  <c r="F118" i="1"/>
  <c r="D186" i="1"/>
  <c r="E644" i="1"/>
  <c r="F443" i="1"/>
  <c r="D394" i="1"/>
  <c r="B721" i="1"/>
  <c r="O21" i="1"/>
  <c r="O460" i="1"/>
  <c r="C278" i="1"/>
  <c r="F401" i="1"/>
  <c r="C161" i="1"/>
  <c r="F47" i="1"/>
  <c r="F773" i="1"/>
  <c r="O31" i="1"/>
  <c r="D16" i="1"/>
  <c r="E383" i="1"/>
  <c r="D712" i="1"/>
  <c r="D239" i="1"/>
  <c r="O713" i="1"/>
  <c r="C687" i="1"/>
  <c r="F196" i="1"/>
  <c r="E728" i="1"/>
  <c r="E297" i="1"/>
  <c r="C151" i="1"/>
  <c r="B14" i="1"/>
  <c r="C435" i="1"/>
  <c r="F622" i="1"/>
  <c r="D318" i="1"/>
  <c r="E690" i="1"/>
  <c r="B580" i="1"/>
  <c r="O712" i="1"/>
  <c r="B322" i="1"/>
  <c r="E267" i="1"/>
  <c r="F435" i="1"/>
  <c r="C33" i="1"/>
  <c r="O634" i="1"/>
  <c r="B275" i="1"/>
  <c r="D123" i="1"/>
  <c r="D499" i="1"/>
  <c r="B716" i="1"/>
  <c r="O135" i="1"/>
  <c r="O159" i="1"/>
  <c r="O23" i="1"/>
  <c r="O609" i="1"/>
  <c r="E9" i="1"/>
  <c r="E94" i="1"/>
  <c r="O776" i="1"/>
  <c r="F269" i="1"/>
  <c r="B286" i="1"/>
  <c r="E41" i="1"/>
  <c r="D44" i="1"/>
  <c r="C127" i="1"/>
  <c r="D360" i="1"/>
  <c r="O446" i="1"/>
  <c r="B7" i="1"/>
  <c r="B372" i="1"/>
  <c r="D218" i="1"/>
  <c r="C551" i="1"/>
  <c r="D486" i="1"/>
  <c r="E785" i="1"/>
  <c r="B685" i="1"/>
  <c r="E413" i="1"/>
  <c r="F706" i="1"/>
  <c r="E494" i="1"/>
  <c r="C334" i="1"/>
  <c r="O61" i="1"/>
  <c r="E754" i="1"/>
  <c r="D396" i="1"/>
  <c r="B436" i="1"/>
  <c r="C603" i="1"/>
  <c r="O462" i="1"/>
  <c r="D550" i="1"/>
  <c r="C61" i="1"/>
  <c r="C595" i="1"/>
  <c r="B94" i="1"/>
  <c r="C438" i="1"/>
  <c r="O369" i="1"/>
  <c r="O559" i="1"/>
  <c r="O323" i="1"/>
  <c r="E231" i="1"/>
  <c r="F642" i="1"/>
  <c r="D53" i="1"/>
  <c r="E590" i="1"/>
  <c r="D585" i="1"/>
  <c r="D229" i="1"/>
  <c r="B571" i="1"/>
  <c r="B111" i="1"/>
  <c r="B662" i="1"/>
  <c r="D769" i="1"/>
  <c r="D340" i="1"/>
  <c r="B563" i="1"/>
  <c r="B41" i="1"/>
  <c r="D567" i="1"/>
  <c r="O490" i="1"/>
  <c r="F16" i="1"/>
  <c r="D87" i="1"/>
  <c r="F256" i="1"/>
  <c r="F522" i="1"/>
  <c r="F747" i="1"/>
  <c r="E310" i="1"/>
  <c r="C730" i="1"/>
  <c r="B669" i="1"/>
  <c r="E688" i="1"/>
  <c r="F148" i="1"/>
  <c r="O783" i="1"/>
  <c r="D11" i="1"/>
  <c r="D760" i="1"/>
  <c r="O429" i="1"/>
  <c r="B774" i="1"/>
  <c r="E273" i="1"/>
  <c r="O667" i="1"/>
  <c r="B427" i="1"/>
  <c r="C374" i="1"/>
  <c r="D79" i="1"/>
  <c r="B15" i="1"/>
  <c r="B667" i="1"/>
  <c r="E773" i="1"/>
  <c r="F755" i="1"/>
  <c r="C706" i="1"/>
  <c r="B780" i="1"/>
  <c r="B694" i="1"/>
  <c r="F618" i="1"/>
  <c r="D733" i="1"/>
  <c r="D250" i="1"/>
  <c r="O59" i="1"/>
  <c r="D91" i="1"/>
  <c r="D557" i="1"/>
  <c r="O157" i="1"/>
  <c r="F414" i="1"/>
  <c r="O586" i="1"/>
  <c r="O218" i="1"/>
  <c r="D30" i="1"/>
  <c r="E745" i="1"/>
  <c r="E92" i="1"/>
  <c r="E682" i="1"/>
  <c r="O80" i="1"/>
  <c r="E486" i="1"/>
  <c r="C554" i="1"/>
  <c r="O125" i="1"/>
  <c r="D361" i="1"/>
  <c r="C10" i="1"/>
  <c r="B594" i="1"/>
  <c r="O633" i="1"/>
  <c r="D548" i="1"/>
  <c r="E363" i="1"/>
  <c r="O747" i="1"/>
  <c r="E39" i="1"/>
  <c r="F214" i="1"/>
  <c r="D703" i="1"/>
  <c r="B63" i="1"/>
  <c r="F766" i="1"/>
  <c r="C8" i="1"/>
  <c r="F60" i="1"/>
  <c r="F621" i="1"/>
  <c r="C336" i="1"/>
  <c r="O56" i="1"/>
  <c r="B202" i="1"/>
  <c r="C524" i="1"/>
  <c r="B455" i="1"/>
  <c r="D357" i="1"/>
  <c r="C454" i="1"/>
  <c r="O273" i="1"/>
  <c r="B374" i="1"/>
  <c r="B617" i="1"/>
  <c r="B651" i="1"/>
  <c r="B338" i="1"/>
  <c r="F694" i="1"/>
  <c r="D41" i="1"/>
  <c r="O641" i="1"/>
  <c r="D724" i="1"/>
  <c r="B215" i="1"/>
  <c r="F127" i="1"/>
  <c r="F343" i="1"/>
  <c r="B109" i="1"/>
  <c r="E579" i="1"/>
  <c r="C384" i="1"/>
  <c r="C365" i="1"/>
  <c r="E74" i="1"/>
  <c r="C225" i="1"/>
  <c r="B174" i="1"/>
  <c r="B704" i="1"/>
  <c r="E706" i="1"/>
  <c r="F203" i="1"/>
  <c r="F505" i="1"/>
  <c r="O104" i="1"/>
  <c r="F442" i="1"/>
  <c r="F359" i="1"/>
  <c r="C125" i="1"/>
  <c r="D18" i="1"/>
  <c r="D420" i="1"/>
  <c r="F351" i="1"/>
  <c r="B249" i="1"/>
  <c r="O224" i="1"/>
  <c r="F228" i="1"/>
  <c r="O775" i="1"/>
  <c r="O621" i="1"/>
  <c r="D178" i="1"/>
  <c r="B713" i="1"/>
  <c r="O161" i="1"/>
  <c r="F752" i="1"/>
  <c r="F29" i="1"/>
  <c r="D675" i="1"/>
  <c r="O557" i="1"/>
  <c r="D240" i="1"/>
  <c r="F690" i="1"/>
  <c r="F33" i="1"/>
  <c r="O281" i="1"/>
  <c r="C159" i="1"/>
  <c r="D111" i="1"/>
  <c r="B33" i="1"/>
  <c r="C272" i="1"/>
  <c r="E395" i="1"/>
  <c r="D203" i="1"/>
  <c r="O176" i="1"/>
  <c r="B413" i="1"/>
  <c r="E14" i="1"/>
  <c r="F107" i="1"/>
  <c r="D460" i="1"/>
  <c r="F697" i="1"/>
  <c r="O220" i="1"/>
  <c r="F537" i="1"/>
  <c r="C15" i="1"/>
  <c r="D184" i="1"/>
  <c r="E69" i="1"/>
  <c r="C649" i="1"/>
  <c r="B692" i="1"/>
  <c r="F280" i="1"/>
  <c r="O34" i="1"/>
  <c r="E301" i="1"/>
  <c r="E129" i="1"/>
  <c r="E24" i="1"/>
  <c r="B623" i="1"/>
  <c r="O160" i="1"/>
  <c r="C669" i="1"/>
  <c r="O648" i="1"/>
  <c r="F485" i="1"/>
  <c r="B316" i="1"/>
  <c r="C335" i="1"/>
  <c r="E485" i="1"/>
  <c r="O240" i="1"/>
  <c r="F86" i="1"/>
  <c r="D775" i="1"/>
  <c r="O29" i="1"/>
  <c r="C163" i="1"/>
  <c r="B673" i="1"/>
  <c r="C713" i="1"/>
  <c r="O735" i="1"/>
  <c r="O661" i="1"/>
  <c r="D283" i="1"/>
  <c r="D644" i="1"/>
  <c r="D288" i="1"/>
  <c r="O145" i="1"/>
  <c r="E320" i="1"/>
  <c r="E619" i="1"/>
  <c r="D122" i="1"/>
  <c r="C404" i="1"/>
  <c r="E460" i="1"/>
  <c r="D734" i="1"/>
  <c r="C273" i="1"/>
  <c r="D389" i="1"/>
  <c r="O67" i="1"/>
  <c r="E135" i="1"/>
  <c r="F241" i="1"/>
  <c r="E53" i="1"/>
  <c r="D326" i="1"/>
  <c r="B566" i="1"/>
  <c r="D217" i="1"/>
  <c r="F207" i="1"/>
  <c r="B644" i="1"/>
  <c r="E218" i="1"/>
  <c r="E371" i="1"/>
  <c r="O572" i="1"/>
  <c r="B495" i="1"/>
  <c r="F186" i="1"/>
  <c r="F302" i="1"/>
  <c r="C239" i="1"/>
  <c r="B20" i="1"/>
  <c r="O386" i="1"/>
  <c r="D334" i="1"/>
  <c r="C80" i="1"/>
  <c r="E249" i="1"/>
  <c r="F117" i="1"/>
  <c r="E244" i="1"/>
  <c r="D212" i="1"/>
  <c r="D601" i="1"/>
  <c r="F448" i="1"/>
  <c r="O354" i="1"/>
  <c r="O10" i="1"/>
  <c r="O575" i="1"/>
  <c r="B108" i="1"/>
  <c r="E93" i="1"/>
  <c r="B210" i="1"/>
  <c r="E101" i="1"/>
  <c r="O7" i="1"/>
  <c r="C422" i="1"/>
  <c r="E648" i="1"/>
  <c r="F112" i="1"/>
  <c r="D533" i="1"/>
  <c r="B499" i="1"/>
  <c r="F314" i="1"/>
  <c r="E528" i="1"/>
  <c r="B366" i="1"/>
  <c r="D735" i="1"/>
  <c r="B666" i="1"/>
  <c r="C654" i="1"/>
  <c r="B283" i="1"/>
  <c r="F44" i="1"/>
  <c r="C782" i="1"/>
  <c r="O540" i="1"/>
  <c r="B17" i="1"/>
  <c r="B553" i="1"/>
  <c r="C600" i="1"/>
  <c r="O680" i="1"/>
  <c r="F350" i="1"/>
  <c r="E274" i="1"/>
  <c r="B767" i="1"/>
  <c r="E498" i="1"/>
  <c r="E416" i="1"/>
  <c r="E769" i="1"/>
  <c r="O417" i="1"/>
  <c r="C242" i="1"/>
  <c r="D657" i="1"/>
  <c r="B337" i="1"/>
  <c r="F237" i="1"/>
  <c r="D196" i="1"/>
  <c r="D51" i="1"/>
  <c r="E499" i="1"/>
  <c r="D407" i="1"/>
  <c r="D214" i="1"/>
  <c r="O678" i="1"/>
  <c r="E664" i="1"/>
  <c r="E210" i="1"/>
  <c r="D251" i="1"/>
  <c r="F20" i="1"/>
  <c r="O715" i="1"/>
  <c r="F571" i="1"/>
  <c r="F154" i="1"/>
  <c r="F356" i="1"/>
  <c r="B414" i="1"/>
  <c r="E128" i="1"/>
  <c r="C327" i="1"/>
  <c r="C618" i="1"/>
  <c r="E206" i="1"/>
  <c r="D264" i="1"/>
  <c r="B393" i="1"/>
  <c r="E765" i="1"/>
  <c r="D98" i="1"/>
  <c r="F5" i="1"/>
  <c r="O245" i="1"/>
  <c r="C114" i="1"/>
  <c r="E617" i="1"/>
  <c r="E17" i="1"/>
  <c r="C4" i="1"/>
  <c r="D81" i="1"/>
  <c r="F402" i="1"/>
  <c r="O153" i="1"/>
  <c r="D495" i="1"/>
  <c r="C358" i="1"/>
  <c r="C259" i="1"/>
  <c r="C237" i="1"/>
  <c r="C596" i="1"/>
  <c r="E737" i="1"/>
  <c r="O365" i="1"/>
  <c r="D687" i="1"/>
  <c r="F181" i="1"/>
  <c r="C482" i="1"/>
  <c r="O41" i="1"/>
  <c r="D471" i="1"/>
  <c r="O154" i="1"/>
  <c r="D534" i="1"/>
  <c r="C456" i="1"/>
  <c r="F239" i="1"/>
  <c r="C727" i="1"/>
  <c r="O530" i="1"/>
  <c r="C508" i="1"/>
  <c r="E132" i="1"/>
  <c r="E718" i="1"/>
  <c r="O124" i="1"/>
  <c r="O143" i="1"/>
  <c r="D246" i="1"/>
  <c r="B304" i="1"/>
  <c r="C479" i="1"/>
  <c r="F248" i="1"/>
  <c r="E346" i="1"/>
  <c r="C34" i="1"/>
  <c r="O375" i="1"/>
  <c r="F145" i="1"/>
  <c r="O291" i="1"/>
  <c r="F40" i="1"/>
  <c r="D654" i="1"/>
  <c r="C724" i="1"/>
  <c r="D322" i="1"/>
  <c r="E603" i="1"/>
  <c r="D190" i="1"/>
  <c r="F477" i="1"/>
  <c r="F724" i="1"/>
  <c r="F626" i="1"/>
  <c r="C459" i="1"/>
  <c r="F741" i="1"/>
  <c r="C452" i="1"/>
  <c r="O165" i="1"/>
  <c r="O763" i="1"/>
  <c r="E359" i="1"/>
  <c r="F525" i="1"/>
  <c r="D600" i="1"/>
  <c r="E32" i="1"/>
  <c r="E207" i="1"/>
  <c r="O316" i="1"/>
  <c r="F563" i="1"/>
  <c r="F634" i="1"/>
  <c r="D6" i="1"/>
  <c r="D337" i="1"/>
  <c r="D375" i="1"/>
  <c r="B417" i="1"/>
  <c r="E54" i="1"/>
  <c r="B481" i="1"/>
  <c r="F458" i="1"/>
  <c r="D90" i="1"/>
  <c r="D669" i="1"/>
  <c r="O102" i="1"/>
  <c r="E657" i="1"/>
  <c r="C217" i="1"/>
  <c r="B551" i="1"/>
  <c r="D577" i="1"/>
  <c r="E243" i="1"/>
  <c r="O342" i="1"/>
  <c r="E601" i="1"/>
  <c r="C324" i="1"/>
  <c r="O589" i="1"/>
  <c r="O139" i="1"/>
  <c r="D646" i="1"/>
  <c r="C753" i="1"/>
  <c r="F38" i="1"/>
  <c r="O781" i="1"/>
  <c r="E228" i="1"/>
  <c r="F338" i="1"/>
  <c r="O620" i="1"/>
  <c r="F696" i="1"/>
  <c r="E565" i="1"/>
  <c r="C542" i="1"/>
  <c r="C637" i="1"/>
  <c r="F27" i="1"/>
  <c r="O720" i="1"/>
  <c r="E102" i="1"/>
  <c r="C436" i="1"/>
  <c r="D531" i="1"/>
  <c r="D381" i="1"/>
  <c r="O611" i="1"/>
  <c r="C549" i="1"/>
  <c r="D467" i="1"/>
  <c r="F352" i="1"/>
  <c r="B545" i="1"/>
  <c r="B406" i="1"/>
  <c r="D707" i="1"/>
  <c r="O252" i="1"/>
  <c r="E217" i="1"/>
  <c r="F467" i="1"/>
  <c r="D71" i="1"/>
  <c r="B346" i="1"/>
  <c r="O195" i="1"/>
  <c r="D37" i="1"/>
  <c r="E49" i="1"/>
  <c r="D57" i="1"/>
  <c r="C448" i="1"/>
  <c r="O156" i="1"/>
  <c r="D286" i="1"/>
  <c r="C672" i="1"/>
  <c r="F439" i="1"/>
  <c r="E239" i="1"/>
  <c r="O226" i="1"/>
  <c r="C535" i="1"/>
  <c r="C96" i="1"/>
  <c r="D723" i="1"/>
  <c r="B269" i="1"/>
  <c r="E388" i="1"/>
  <c r="C641" i="1"/>
  <c r="B416" i="1"/>
  <c r="O274" i="1"/>
  <c r="D150" i="1"/>
  <c r="B610" i="1"/>
  <c r="C291" i="1"/>
  <c r="C301" i="1"/>
  <c r="C281" i="1"/>
  <c r="C461" i="1"/>
  <c r="B95" i="1"/>
  <c r="B442" i="1"/>
  <c r="E725" i="1"/>
  <c r="D145" i="1"/>
  <c r="E472" i="1"/>
  <c r="F105" i="1"/>
  <c r="O48" i="1"/>
  <c r="F509" i="1"/>
  <c r="F326" i="1"/>
  <c r="D341" i="1"/>
  <c r="O473" i="1"/>
  <c r="E655" i="1"/>
  <c r="O482" i="1"/>
  <c r="O356" i="1"/>
  <c r="C82" i="1"/>
  <c r="B194" i="1"/>
  <c r="O286" i="1"/>
  <c r="O590" i="1"/>
  <c r="D400" i="1"/>
  <c r="C60" i="1"/>
  <c r="D157" i="1"/>
  <c r="C736" i="1"/>
  <c r="E546" i="1"/>
  <c r="B622" i="1"/>
  <c r="O612" i="1"/>
  <c r="D454" i="1"/>
  <c r="C128" i="1"/>
  <c r="C619" i="1"/>
  <c r="C434" i="1"/>
  <c r="C418" i="1"/>
  <c r="O310" i="1"/>
  <c r="E465" i="1"/>
  <c r="O694" i="1"/>
  <c r="C369" i="1"/>
  <c r="D457" i="1"/>
  <c r="O293" i="1"/>
  <c r="E473" i="1"/>
  <c r="D280" i="1"/>
  <c r="F535" i="1"/>
  <c r="F460" i="1"/>
  <c r="O719" i="1"/>
  <c r="B740" i="1"/>
  <c r="F39" i="1"/>
  <c r="C9" i="1"/>
  <c r="O657" i="1"/>
  <c r="O520" i="1"/>
  <c r="E392" i="1"/>
  <c r="E272" i="1"/>
  <c r="F637" i="1"/>
  <c r="E434" i="1"/>
  <c r="B50" i="1"/>
  <c r="B276" i="1"/>
  <c r="B242" i="1"/>
  <c r="O395" i="1"/>
  <c r="E213" i="1"/>
  <c r="C260" i="1"/>
  <c r="E386" i="1"/>
  <c r="C707" i="1"/>
  <c r="F550" i="1"/>
  <c r="C240" i="1"/>
  <c r="O189" i="1"/>
  <c r="B786" i="1"/>
  <c r="D324" i="1"/>
  <c r="O476" i="1"/>
  <c r="F756" i="1"/>
  <c r="E110" i="1"/>
  <c r="F375" i="1"/>
  <c r="O101" i="1"/>
  <c r="E47" i="1"/>
  <c r="B103" i="1"/>
  <c r="E591" i="1"/>
  <c r="C180" i="1"/>
  <c r="F115" i="1"/>
  <c r="B498" i="1"/>
  <c r="E270" i="1"/>
  <c r="O308" i="1"/>
  <c r="C602" i="1"/>
  <c r="C227" i="1"/>
  <c r="C735" i="1"/>
  <c r="D209" i="1"/>
  <c r="D626" i="1"/>
  <c r="D36" i="1"/>
  <c r="F675" i="1"/>
  <c r="O282" i="1"/>
  <c r="F182" i="1"/>
  <c r="C295" i="1"/>
  <c r="E755" i="1"/>
  <c r="F717" i="1"/>
  <c r="B339" i="1"/>
  <c r="F231" i="1"/>
  <c r="B457" i="1"/>
  <c r="F69" i="1"/>
  <c r="F776" i="1"/>
  <c r="C18" i="1"/>
  <c r="O580" i="1"/>
  <c r="B665" i="1"/>
  <c r="F262" i="1"/>
  <c r="B140" i="1"/>
  <c r="E282" i="1"/>
  <c r="B19" i="1"/>
  <c r="E673" i="1"/>
  <c r="O89" i="1"/>
  <c r="O238" i="1"/>
  <c r="O492" i="1"/>
  <c r="F614" i="1"/>
  <c r="C92" i="1"/>
  <c r="O166" i="1"/>
  <c r="C617" i="1"/>
  <c r="C428" i="1"/>
  <c r="O516" i="1"/>
  <c r="E562" i="1"/>
  <c r="F221" i="1"/>
  <c r="O55" i="1"/>
  <c r="B93" i="1"/>
  <c r="O164" i="1"/>
  <c r="O272" i="1"/>
  <c r="B227" i="1"/>
  <c r="B471" i="1"/>
  <c r="E382" i="1"/>
  <c r="B523" i="1"/>
  <c r="E550" i="1"/>
  <c r="D463" i="1"/>
  <c r="O412" i="1"/>
  <c r="B660" i="1"/>
  <c r="D717" i="1"/>
  <c r="C311" i="1"/>
  <c r="D520" i="1"/>
  <c r="E318" i="1"/>
  <c r="C222" i="1"/>
  <c r="E752" i="1"/>
  <c r="E539" i="1"/>
  <c r="E692" i="1"/>
  <c r="C696" i="1"/>
  <c r="E585" i="1"/>
  <c r="B265" i="1"/>
  <c r="C361" i="1"/>
  <c r="F6" i="1"/>
  <c r="B595" i="1"/>
  <c r="E182" i="1"/>
  <c r="E549" i="1"/>
  <c r="C228" i="1"/>
  <c r="E289" i="1"/>
  <c r="E71" i="1"/>
  <c r="F479" i="1"/>
  <c r="D528" i="1"/>
  <c r="D59" i="1"/>
  <c r="F784" i="1"/>
  <c r="E639" i="1"/>
  <c r="B612" i="1"/>
  <c r="E535" i="1"/>
  <c r="F295" i="1"/>
  <c r="C561" i="1"/>
  <c r="O108" i="1"/>
  <c r="O398" i="1"/>
  <c r="B264" i="1"/>
  <c r="C187" i="1"/>
  <c r="B82" i="1"/>
  <c r="F695" i="1"/>
  <c r="E180" i="1"/>
  <c r="C667" i="1"/>
  <c r="D700" i="1"/>
  <c r="C737" i="1"/>
  <c r="C565" i="1"/>
  <c r="B775" i="1"/>
  <c r="B370" i="1"/>
  <c r="F366" i="1"/>
  <c r="F291" i="1"/>
  <c r="D514" i="1"/>
  <c r="B6" i="1"/>
  <c r="F189" i="1"/>
  <c r="B734" i="1"/>
  <c r="E624" i="1"/>
  <c r="B769" i="1"/>
  <c r="B115" i="1"/>
  <c r="C472" i="1"/>
  <c r="D488" i="1"/>
  <c r="O745" i="1"/>
  <c r="O669" i="1"/>
  <c r="D118" i="1"/>
  <c r="E188" i="1"/>
  <c r="C164" i="1"/>
  <c r="D312" i="1"/>
  <c r="D266" i="1"/>
  <c r="F355" i="1"/>
  <c r="B348" i="1"/>
  <c r="O368" i="1"/>
  <c r="D688" i="1"/>
  <c r="F87" i="1"/>
  <c r="C425" i="1"/>
  <c r="C673" i="1"/>
  <c r="F52" i="1"/>
  <c r="B636" i="1"/>
  <c r="E181" i="1"/>
  <c r="E265" i="1"/>
  <c r="O349" i="1"/>
  <c r="B443" i="1"/>
  <c r="E723" i="1"/>
  <c r="O20" i="1"/>
  <c r="D136" i="1"/>
  <c r="E586" i="1"/>
  <c r="C584" i="1"/>
  <c r="E137" i="1"/>
  <c r="F259" i="1"/>
  <c r="D568" i="1"/>
  <c r="O283" i="1"/>
  <c r="F68" i="1"/>
  <c r="D135" i="1"/>
  <c r="O691" i="1"/>
  <c r="D295" i="1"/>
  <c r="F526" i="1"/>
  <c r="E88" i="1"/>
  <c r="E630" i="1"/>
  <c r="D632" i="1"/>
  <c r="B537" i="1"/>
  <c r="C557" i="1"/>
  <c r="D68" i="1"/>
  <c r="B738" i="1"/>
  <c r="E96" i="1"/>
  <c r="C668" i="1"/>
  <c r="B497" i="1"/>
  <c r="E767" i="1"/>
  <c r="D564" i="1"/>
  <c r="F297" i="1"/>
  <c r="C41" i="1"/>
  <c r="C571" i="1"/>
  <c r="O192" i="1"/>
  <c r="E251" i="1"/>
  <c r="C254" i="1"/>
  <c r="B336" i="1"/>
  <c r="O60" i="1"/>
  <c r="F368" i="1"/>
  <c r="F514" i="1"/>
  <c r="C725" i="1"/>
  <c r="E66" i="1"/>
  <c r="O148" i="1"/>
  <c r="E622" i="1"/>
  <c r="D5" i="1"/>
  <c r="C683" i="1"/>
  <c r="B28" i="1"/>
  <c r="B626" i="1"/>
  <c r="B634" i="1"/>
  <c r="B452" i="1"/>
  <c r="B620" i="1"/>
  <c r="E149" i="1"/>
  <c r="E781" i="1"/>
  <c r="O538" i="1"/>
  <c r="D204" i="1"/>
  <c r="D439" i="1"/>
  <c r="E600" i="1"/>
  <c r="B510" i="1"/>
  <c r="D419" i="1"/>
  <c r="C684" i="1"/>
  <c r="D589" i="1"/>
  <c r="C591" i="1"/>
  <c r="B562" i="1"/>
  <c r="D761" i="1"/>
  <c r="C387" i="1"/>
  <c r="E344" i="1"/>
  <c r="O38" i="1"/>
  <c r="E209" i="1"/>
  <c r="E55" i="1"/>
  <c r="F220" i="1"/>
  <c r="C492" i="1"/>
  <c r="E20" i="1"/>
  <c r="O673" i="1"/>
  <c r="C277" i="1"/>
  <c r="E201" i="1"/>
  <c r="O630" i="1"/>
  <c r="E507" i="1"/>
  <c r="F569" i="1"/>
  <c r="B256" i="1"/>
  <c r="O649" i="1"/>
  <c r="B172" i="1"/>
  <c r="B164" i="1"/>
  <c r="C262" i="1"/>
  <c r="F76" i="1"/>
  <c r="E462" i="1"/>
  <c r="O605" i="1"/>
  <c r="E436" i="1"/>
  <c r="O191" i="1"/>
  <c r="D292" i="1"/>
  <c r="O683" i="1"/>
  <c r="C315" i="1"/>
  <c r="D63" i="1"/>
  <c r="C495" i="1"/>
  <c r="E695" i="1"/>
  <c r="D170" i="1"/>
  <c r="D263" i="1"/>
  <c r="E161" i="1"/>
  <c r="D93" i="1"/>
  <c r="E776" i="1"/>
  <c r="D54" i="1"/>
  <c r="C527" i="1"/>
  <c r="B156" i="1"/>
  <c r="D759" i="1"/>
  <c r="E736" i="1"/>
  <c r="E483" i="1"/>
  <c r="D474" i="1"/>
  <c r="D415" i="1"/>
  <c r="O698" i="1"/>
  <c r="C108" i="1"/>
  <c r="E408" i="1"/>
  <c r="E412" i="1"/>
  <c r="E277" i="1"/>
  <c r="O270" i="1"/>
  <c r="O681" i="1"/>
  <c r="O366" i="1"/>
  <c r="E375" i="1"/>
  <c r="B679" i="1"/>
  <c r="D510" i="1"/>
  <c r="C653" i="1"/>
  <c r="F21" i="1"/>
  <c r="B12" i="1"/>
  <c r="E613" i="1"/>
  <c r="F258" i="1"/>
  <c r="F335" i="1"/>
  <c r="O196" i="1"/>
  <c r="D362" i="1"/>
  <c r="F379" i="1"/>
  <c r="F391" i="1"/>
  <c r="O194" i="1"/>
  <c r="C376" i="1"/>
  <c r="B718" i="1"/>
  <c r="B326" i="1"/>
  <c r="C424" i="1"/>
  <c r="B237" i="1"/>
  <c r="D403" i="1"/>
  <c r="C284" i="1"/>
  <c r="F390" i="1"/>
  <c r="D480" i="1"/>
  <c r="B676" i="1"/>
  <c r="D650" i="1"/>
  <c r="D529" i="1"/>
  <c r="F753" i="1"/>
  <c r="D527" i="1"/>
  <c r="B771" i="1"/>
  <c r="O663" i="1"/>
  <c r="O66" i="1"/>
  <c r="D774" i="1"/>
  <c r="B633" i="1"/>
  <c r="E681" i="1"/>
  <c r="O73" i="1"/>
  <c r="C350" i="1"/>
  <c r="F475" i="1"/>
  <c r="B209" i="1"/>
  <c r="C31" i="1"/>
  <c r="B765" i="1"/>
  <c r="F662" i="1"/>
  <c r="F616" i="1"/>
  <c r="E190" i="1"/>
  <c r="B166" i="1"/>
  <c r="B132" i="1"/>
  <c r="B382" i="1"/>
  <c r="E748" i="1"/>
  <c r="D302" i="1"/>
  <c r="O400" i="1"/>
  <c r="O531" i="1"/>
  <c r="D701" i="1"/>
  <c r="B392" i="1"/>
  <c r="O687" i="1"/>
  <c r="D181" i="1"/>
  <c r="B506" i="1"/>
  <c r="D278" i="1"/>
  <c r="F431" i="1"/>
  <c r="D116" i="1"/>
  <c r="C171" i="1"/>
  <c r="E435" i="1"/>
  <c r="E490" i="1"/>
  <c r="D625" i="1"/>
  <c r="E67" i="1"/>
  <c r="E391" i="1"/>
  <c r="E448" i="1"/>
  <c r="E307" i="1"/>
  <c r="O177" i="1"/>
  <c r="E156" i="1"/>
  <c r="O584" i="1"/>
  <c r="C747" i="1"/>
  <c r="B107" i="1"/>
  <c r="B548" i="1"/>
  <c r="E512" i="1"/>
  <c r="C752" i="1"/>
  <c r="E357" i="1"/>
  <c r="F80" i="1"/>
  <c r="F325" i="1"/>
  <c r="E266" i="1"/>
  <c r="C353" i="1"/>
  <c r="O489" i="1"/>
  <c r="E420" i="1"/>
  <c r="E649" i="1"/>
  <c r="O289" i="1"/>
  <c r="O198" i="1"/>
  <c r="E114" i="1"/>
  <c r="O332" i="1"/>
  <c r="O318" i="1"/>
  <c r="D369" i="1"/>
  <c r="F585" i="1"/>
  <c r="E722" i="1"/>
  <c r="E443" i="1"/>
  <c r="C480" i="1"/>
  <c r="B577" i="1"/>
  <c r="D179" i="1"/>
  <c r="F4" i="1"/>
  <c r="E304" i="1"/>
  <c r="E526" i="1"/>
  <c r="F230" i="1"/>
  <c r="B534" i="1"/>
  <c r="C323" i="1"/>
  <c r="E285" i="1"/>
  <c r="O758" i="1"/>
  <c r="F471" i="1"/>
  <c r="B228" i="1"/>
  <c r="E224" i="1"/>
  <c r="E380" i="1"/>
  <c r="B582" i="1"/>
  <c r="O130" i="1"/>
  <c r="E780" i="1"/>
  <c r="E336" i="1"/>
  <c r="B749" i="1"/>
  <c r="O437" i="1"/>
  <c r="B159" i="1"/>
  <c r="F71" i="1"/>
  <c r="D445" i="1"/>
  <c r="E775" i="1"/>
  <c r="C778" i="1"/>
  <c r="E290" i="1"/>
  <c r="D748" i="1"/>
  <c r="C572" i="1"/>
  <c r="E34" i="1"/>
  <c r="O298" i="1"/>
  <c r="D660" i="1"/>
  <c r="O275" i="1"/>
  <c r="C623" i="1"/>
  <c r="C64" i="1"/>
  <c r="C338" i="1"/>
  <c r="D526" i="1"/>
  <c r="B251" i="1"/>
  <c r="B735" i="1"/>
  <c r="E482" i="1"/>
  <c r="O267" i="1"/>
  <c r="B340" i="1"/>
  <c r="E141" i="1"/>
  <c r="C40" i="1"/>
  <c r="B657" i="1"/>
  <c r="E15" i="1"/>
  <c r="F759" i="1"/>
  <c r="B462" i="1"/>
  <c r="E461" i="1"/>
  <c r="O646" i="1"/>
  <c r="C65" i="1"/>
  <c r="O203" i="1"/>
  <c r="O551" i="1"/>
  <c r="D227" i="1"/>
  <c r="D14" i="1"/>
  <c r="C303" i="1"/>
  <c r="O99" i="1"/>
  <c r="F568" i="1"/>
  <c r="D158" i="1"/>
  <c r="B46" i="1"/>
  <c r="B220" i="1"/>
  <c r="O569" i="1"/>
  <c r="O167" i="1"/>
  <c r="F32" i="1"/>
  <c r="E684" i="1"/>
  <c r="E646" i="1"/>
  <c r="O688" i="1"/>
  <c r="O109" i="1"/>
  <c r="C198" i="1"/>
  <c r="D670" i="1"/>
  <c r="E638" i="1"/>
  <c r="C406" i="1"/>
  <c r="D695" i="1"/>
  <c r="O451" i="1"/>
  <c r="O653" i="1"/>
  <c r="B114" i="1"/>
  <c r="B465" i="1"/>
  <c r="F244" i="1"/>
  <c r="O100" i="1"/>
  <c r="D171" i="1"/>
  <c r="D197" i="1"/>
  <c r="C39" i="1"/>
  <c r="E134" i="1"/>
  <c r="O71" i="1"/>
  <c r="F748" i="1"/>
  <c r="F603" i="1"/>
  <c r="E669" i="1"/>
  <c r="C558" i="1"/>
  <c r="D316" i="1"/>
  <c r="F43" i="1"/>
  <c r="B44" i="1"/>
  <c r="C446" i="1"/>
  <c r="O389" i="1"/>
  <c r="B112" i="1"/>
  <c r="B391" i="1"/>
  <c r="C478" i="1"/>
  <c r="F428" i="1"/>
  <c r="D96" i="1"/>
  <c r="E588" i="1"/>
  <c r="F143" i="1"/>
  <c r="O510" i="1"/>
  <c r="C309" i="1"/>
  <c r="C88" i="1"/>
  <c r="B218" i="1"/>
  <c r="O493" i="1"/>
  <c r="B641" i="1"/>
  <c r="D100" i="1"/>
  <c r="O277" i="1"/>
  <c r="E564" i="1"/>
  <c r="E726" i="1"/>
  <c r="B723" i="1"/>
  <c r="C485" i="1"/>
  <c r="F388" i="1"/>
  <c r="B89" i="1"/>
  <c r="C268" i="1"/>
  <c r="O478" i="1"/>
  <c r="F511" i="1"/>
  <c r="O421" i="1"/>
  <c r="D637" i="1"/>
  <c r="F165" i="1"/>
  <c r="C302" i="1"/>
  <c r="D579" i="1"/>
  <c r="E225" i="1"/>
  <c r="C420" i="1"/>
  <c r="O288" i="1"/>
  <c r="B573" i="1"/>
  <c r="D328" i="1"/>
  <c r="C402" i="1"/>
  <c r="E235" i="1"/>
  <c r="E144" i="1"/>
  <c r="E468" i="1"/>
  <c r="E470" i="1"/>
  <c r="D61" i="1"/>
  <c r="F253" i="1"/>
  <c r="C657" i="1"/>
  <c r="D390" i="1"/>
  <c r="C270" i="1"/>
  <c r="C382" i="1"/>
  <c r="C79" i="1"/>
  <c r="D201" i="1"/>
  <c r="O676" i="1"/>
  <c r="E164" i="1"/>
  <c r="O594" i="1"/>
  <c r="B476" i="1"/>
  <c r="C477" i="1"/>
  <c r="D80" i="1"/>
  <c r="B583" i="1"/>
  <c r="C660" i="1"/>
  <c r="O637" i="1"/>
  <c r="E197" i="1"/>
  <c r="C700" i="1"/>
  <c r="B203" i="1"/>
  <c r="E10" i="1"/>
  <c r="F353" i="1"/>
  <c r="B556" i="1"/>
  <c r="F250" i="1"/>
  <c r="B86" i="1"/>
  <c r="D89" i="1"/>
  <c r="C394" i="1"/>
  <c r="D525" i="1"/>
  <c r="B445" i="1"/>
  <c r="C331" i="1"/>
  <c r="F216" i="1"/>
  <c r="D95" i="1"/>
  <c r="B493" i="1"/>
  <c r="E63" i="1"/>
  <c r="E623" i="1"/>
  <c r="B630" i="1"/>
  <c r="D749" i="1"/>
  <c r="D722" i="1"/>
  <c r="O647" i="1"/>
  <c r="E300" i="1"/>
  <c r="D591" i="1"/>
  <c r="F324" i="1"/>
  <c r="E497" i="1"/>
  <c r="O205" i="1"/>
  <c r="D621" i="1"/>
  <c r="B170" i="1"/>
  <c r="B524" i="1"/>
  <c r="E458" i="1"/>
  <c r="D770" i="1"/>
  <c r="O405" i="1"/>
  <c r="C731" i="1"/>
  <c r="C201" i="1"/>
  <c r="E233" i="1"/>
  <c r="C702" i="1"/>
  <c r="D206" i="1"/>
  <c r="E350" i="1"/>
  <c r="F367" i="1"/>
  <c r="C632" i="1"/>
  <c r="E513" i="1"/>
  <c r="E449" i="1"/>
  <c r="C726" i="1"/>
  <c r="F313" i="1"/>
  <c r="B238" i="1"/>
  <c r="B351" i="1"/>
  <c r="C75" i="1"/>
  <c r="O309" i="1"/>
  <c r="F97" i="1"/>
  <c r="B619" i="1"/>
  <c r="D17" i="1"/>
  <c r="F124" i="1"/>
  <c r="C473" i="1"/>
  <c r="O302" i="1"/>
  <c r="B342" i="1"/>
  <c r="O141" i="1"/>
  <c r="F456" i="1"/>
  <c r="B762" i="1"/>
  <c r="D737" i="1"/>
  <c r="F202" i="1"/>
  <c r="O615" i="1"/>
  <c r="F139" i="1"/>
  <c r="F502" i="1"/>
  <c r="C203" i="1"/>
  <c r="E734" i="1"/>
  <c r="O259" i="1"/>
  <c r="O82" i="1"/>
  <c r="E732" i="1"/>
  <c r="B188" i="1"/>
  <c r="D78" i="1"/>
  <c r="D169" i="1"/>
  <c r="D65" i="1"/>
  <c r="B191" i="1"/>
  <c r="D598" i="1"/>
  <c r="O459" i="1"/>
  <c r="D497" i="1"/>
  <c r="C773" i="1"/>
  <c r="D327" i="1"/>
  <c r="E580" i="1"/>
  <c r="O457" i="1"/>
  <c r="C578" i="1"/>
  <c r="F226" i="1"/>
  <c r="C280" i="1"/>
  <c r="O450" i="1"/>
  <c r="O419" i="1"/>
  <c r="D554" i="1"/>
  <c r="O423" i="1"/>
  <c r="B153" i="1"/>
  <c r="E433" i="1"/>
  <c r="B589" i="1"/>
  <c r="C540" i="1"/>
  <c r="C536" i="1"/>
  <c r="E215" i="1"/>
  <c r="C607" i="1"/>
  <c r="B640" i="1"/>
  <c r="F242" i="1"/>
  <c r="C208" i="1"/>
  <c r="F650" i="1"/>
  <c r="D108" i="1"/>
  <c r="B278" i="1"/>
  <c r="E254" i="1"/>
  <c r="E632" i="1"/>
  <c r="E287" i="1"/>
  <c r="O479" i="1"/>
  <c r="D273" i="1"/>
  <c r="O387" i="1"/>
  <c r="C321" i="1"/>
  <c r="F403" i="1"/>
  <c r="D599" i="1"/>
  <c r="F461" i="1"/>
  <c r="D27" i="1"/>
  <c r="C170" i="1"/>
  <c r="E703" i="1"/>
  <c r="C451" i="1"/>
  <c r="B266" i="1"/>
  <c r="E702" i="1"/>
  <c r="B23" i="1"/>
  <c r="C750" i="1"/>
  <c r="B714" i="1"/>
  <c r="F26" i="1"/>
  <c r="B52" i="1"/>
  <c r="F486" i="1"/>
  <c r="E631" i="1"/>
  <c r="C593" i="1"/>
  <c r="D438" i="1"/>
  <c r="D351" i="1"/>
  <c r="C255" i="1"/>
  <c r="D647" i="1"/>
  <c r="D34" i="1"/>
  <c r="E768" i="1"/>
  <c r="F24" i="1"/>
  <c r="F233" i="1"/>
  <c r="C192" i="1"/>
  <c r="O254" i="1"/>
  <c r="E332" i="1"/>
  <c r="B409" i="1"/>
  <c r="E784" i="1"/>
  <c r="B179" i="1"/>
  <c r="E772" i="1"/>
  <c r="F720" i="1"/>
  <c r="E659" i="1"/>
  <c r="E269" i="1"/>
  <c r="O179" i="1"/>
  <c r="C328" i="1"/>
  <c r="F194" i="1"/>
  <c r="D314" i="1"/>
  <c r="O199" i="1"/>
  <c r="O36" i="1"/>
  <c r="O454" i="1"/>
  <c r="C142" i="1"/>
  <c r="E548" i="1"/>
  <c r="C73" i="1"/>
  <c r="B250" i="1"/>
  <c r="O697" i="1"/>
  <c r="F653" i="1"/>
  <c r="D199" i="1"/>
  <c r="O738" i="1"/>
  <c r="C230" i="1"/>
  <c r="D238" i="1"/>
  <c r="B480" i="1"/>
  <c r="O722" i="1"/>
  <c r="B224" i="1"/>
  <c r="F222" i="1"/>
  <c r="F597" i="1"/>
  <c r="C209" i="1"/>
  <c r="B53" i="1"/>
  <c r="D498" i="1"/>
  <c r="E160" i="1"/>
  <c r="O420" i="1"/>
  <c r="D427" i="1"/>
  <c r="O364" i="1"/>
  <c r="E581" i="1"/>
  <c r="D139" i="1"/>
  <c r="F421" i="1"/>
  <c r="O350" i="1"/>
  <c r="F13" i="1"/>
  <c r="O501" i="1"/>
  <c r="B763" i="1"/>
  <c r="F276" i="1"/>
  <c r="E713" i="1"/>
  <c r="O163" i="1"/>
  <c r="B611" i="1"/>
  <c r="O402" i="1"/>
  <c r="C93" i="1"/>
  <c r="F283" i="1"/>
  <c r="E551" i="1"/>
  <c r="F171" i="1"/>
  <c r="E431" i="1"/>
  <c r="O227" i="1"/>
  <c r="C546" i="1"/>
  <c r="O28" i="1"/>
  <c r="E354" i="1"/>
  <c r="F79" i="1"/>
  <c r="E291" i="1"/>
  <c r="E83" i="1"/>
  <c r="E313" i="1"/>
  <c r="B606" i="1"/>
  <c r="O131" i="1"/>
  <c r="O414" i="1"/>
  <c r="D75" i="1"/>
  <c r="O367" i="1"/>
  <c r="E314" i="1"/>
  <c r="B245" i="1"/>
  <c r="O640" i="1"/>
  <c r="B542" i="1"/>
  <c r="B388" i="1"/>
  <c r="B483" i="1"/>
  <c r="F184" i="1"/>
  <c r="D435" i="1"/>
  <c r="D691" i="1"/>
  <c r="F37" i="1"/>
  <c r="B307" i="1"/>
  <c r="D355" i="1"/>
  <c r="E136" i="1"/>
  <c r="C304" i="1"/>
  <c r="F109" i="1"/>
  <c r="D141" i="1"/>
  <c r="E480" i="1"/>
  <c r="B270" i="1"/>
  <c r="O721" i="1"/>
  <c r="E522" i="1"/>
  <c r="E111" i="1"/>
  <c r="B599" i="1"/>
  <c r="B557" i="1"/>
  <c r="O321" i="1"/>
  <c r="E385" i="1"/>
  <c r="D177" i="1"/>
  <c r="O549" i="1"/>
  <c r="B441" i="1"/>
  <c r="F545" i="1"/>
  <c r="B547" i="1"/>
  <c r="B192" i="1"/>
  <c r="B354" i="1"/>
  <c r="C709" i="1"/>
  <c r="O188" i="1"/>
  <c r="B585" i="1"/>
  <c r="O39" i="1"/>
  <c r="C95" i="1"/>
  <c r="E687" i="1"/>
  <c r="O168" i="1"/>
  <c r="O9" i="1"/>
  <c r="O524" i="1"/>
  <c r="D241" i="1"/>
  <c r="F399" i="1"/>
  <c r="D320" i="1"/>
  <c r="F562" i="1"/>
  <c r="C655" i="1"/>
  <c r="D668" i="1"/>
  <c r="D189" i="1"/>
  <c r="F518" i="1"/>
  <c r="B18" i="1"/>
  <c r="C147" i="1"/>
  <c r="B221" i="1"/>
  <c r="F274" i="1"/>
  <c r="O320" i="1"/>
  <c r="E609" i="1"/>
  <c r="F589" i="1"/>
  <c r="B759" i="1"/>
  <c r="O376" i="1"/>
  <c r="C233" i="1"/>
  <c r="D346" i="1"/>
  <c r="D443" i="1"/>
  <c r="F56" i="1"/>
  <c r="E710" i="1"/>
  <c r="D388" i="1"/>
  <c r="O13" i="1"/>
  <c r="C597" i="1"/>
  <c r="C772" i="1"/>
  <c r="F247" i="1"/>
  <c r="B212" i="1"/>
  <c r="F166" i="1"/>
  <c r="B196" i="1"/>
  <c r="C347" i="1"/>
  <c r="F53" i="1"/>
  <c r="F422" i="1"/>
  <c r="C626" i="1"/>
  <c r="C87" i="1"/>
  <c r="O206" i="1"/>
  <c r="C658" i="1"/>
  <c r="E766" i="1"/>
  <c r="C191" i="1"/>
  <c r="E279" i="1"/>
  <c r="O37" i="1"/>
  <c r="E294" i="1"/>
  <c r="C205" i="1"/>
  <c r="E186" i="1"/>
  <c r="B173" i="1"/>
  <c r="B521" i="1"/>
  <c r="C413" i="1"/>
  <c r="C320" i="1"/>
  <c r="F693" i="1"/>
  <c r="C609" i="1"/>
  <c r="E628" i="1"/>
  <c r="D66" i="1"/>
  <c r="B332" i="1"/>
  <c r="B420" i="1"/>
  <c r="F376" i="1"/>
  <c r="O251" i="1"/>
  <c r="O497" i="1"/>
  <c r="F385" i="1"/>
  <c r="F101" i="1"/>
  <c r="C57" i="1"/>
  <c r="D374" i="1"/>
  <c r="E651" i="1"/>
  <c r="O287" i="1"/>
  <c r="D581" i="1"/>
  <c r="F342" i="1"/>
  <c r="F733" i="1"/>
  <c r="O701" i="1"/>
  <c r="O27" i="1"/>
  <c r="C774" i="1"/>
  <c r="B687" i="1"/>
  <c r="D406" i="1"/>
  <c r="E529" i="1"/>
  <c r="E187" i="1"/>
  <c r="C651" i="1"/>
  <c r="E334" i="1"/>
  <c r="B528" i="1"/>
  <c r="D673" i="1"/>
  <c r="B496" i="1"/>
  <c r="O256" i="1"/>
  <c r="D507" i="1"/>
  <c r="F679" i="1"/>
  <c r="B290" i="1"/>
  <c r="E741" i="1"/>
  <c r="F538" i="1"/>
  <c r="E159" i="1"/>
  <c r="D552" i="1"/>
  <c r="E505" i="1"/>
  <c r="F134" i="1"/>
  <c r="C78" i="1"/>
  <c r="B105" i="1"/>
  <c r="O427" i="1"/>
  <c r="E606" i="1"/>
  <c r="D478" i="1"/>
  <c r="B559" i="1"/>
  <c r="F41" i="1"/>
  <c r="E211" i="1"/>
  <c r="F218" i="1"/>
  <c r="F731" i="1"/>
  <c r="B47" i="1"/>
  <c r="D303" i="1"/>
  <c r="C212" i="1"/>
  <c r="D766" i="1"/>
  <c r="D587" i="1"/>
  <c r="C598" i="1"/>
  <c r="E597" i="1"/>
  <c r="D516" i="1"/>
  <c r="F122" i="1"/>
  <c r="F371" i="1"/>
  <c r="D143" i="1"/>
  <c r="D67" i="1"/>
  <c r="F468" i="1"/>
  <c r="E104" i="1"/>
  <c r="C188" i="1"/>
  <c r="O515" i="1"/>
  <c r="O410" i="1"/>
  <c r="B782" i="1"/>
  <c r="D610" i="1"/>
  <c r="F270" i="1"/>
  <c r="C419" i="1"/>
  <c r="B681" i="1"/>
  <c r="B601" i="1"/>
  <c r="D742" i="1"/>
  <c r="E422" i="1"/>
  <c r="B732" i="1"/>
  <c r="O603" i="1"/>
  <c r="B412" i="1"/>
  <c r="F519" i="1"/>
  <c r="D566" i="1"/>
  <c r="B54" i="1"/>
  <c r="C708" i="1"/>
  <c r="F457" i="1"/>
  <c r="D28" i="1"/>
  <c r="D776" i="1"/>
  <c r="O317" i="1"/>
  <c r="B419" i="1"/>
  <c r="O692" i="1"/>
  <c r="C786" i="1"/>
  <c r="F341" i="1"/>
  <c r="O440" i="1"/>
  <c r="D752" i="1"/>
  <c r="F389" i="1"/>
  <c r="C751" i="1"/>
  <c r="O568" i="1"/>
  <c r="E691" i="1"/>
  <c r="B26" i="1"/>
  <c r="C146" i="1"/>
  <c r="C699" i="1"/>
  <c r="C460" i="1"/>
  <c r="C216" i="1"/>
  <c r="F654" i="1"/>
  <c r="B785" i="1"/>
  <c r="O756" i="1"/>
  <c r="F727" i="1"/>
  <c r="B540" i="1"/>
  <c r="O296" i="1"/>
  <c r="B745" i="1"/>
  <c r="D308" i="1"/>
  <c r="E86" i="1"/>
  <c r="F688" i="1"/>
  <c r="B305" i="1"/>
  <c r="E724" i="1"/>
  <c r="B364" i="1"/>
  <c r="D213" i="1"/>
  <c r="D616" i="1"/>
  <c r="O571" i="1"/>
  <c r="O406" i="1"/>
  <c r="O290" i="1"/>
  <c r="O155" i="1"/>
  <c r="E479" i="1"/>
  <c r="D76" i="1"/>
  <c r="B560" i="1"/>
  <c r="E711" i="1"/>
  <c r="E212" i="1"/>
  <c r="F419" i="1"/>
  <c r="F416" i="1"/>
  <c r="B739" i="1"/>
  <c r="E604" i="1"/>
  <c r="F594" i="1"/>
  <c r="F768" i="1"/>
  <c r="B116" i="1"/>
  <c r="E123" i="1"/>
  <c r="E237" i="1"/>
  <c r="E280" i="1"/>
  <c r="B37" i="1"/>
  <c r="C678" i="1"/>
  <c r="D677" i="1"/>
  <c r="B602" i="1"/>
  <c r="F762" i="1"/>
  <c r="E676" i="1"/>
  <c r="F744" i="1"/>
  <c r="O158" i="1"/>
  <c r="O129" i="1"/>
  <c r="B57" i="1"/>
  <c r="C568" i="1"/>
  <c r="F308" i="1"/>
  <c r="D162" i="1"/>
  <c r="O750" i="1"/>
  <c r="D137" i="1"/>
  <c r="B756" i="1"/>
  <c r="B656" i="1"/>
  <c r="C22" i="1"/>
  <c r="C102" i="1"/>
  <c r="D331" i="1"/>
  <c r="C465" i="1"/>
  <c r="D134" i="1"/>
  <c r="B289" i="1"/>
  <c r="F692" i="1"/>
  <c r="C712" i="1"/>
  <c r="B463" i="1"/>
  <c r="E295" i="1"/>
  <c r="D705" i="1"/>
  <c r="B358" i="1"/>
  <c r="O268" i="1"/>
  <c r="O624" i="1"/>
  <c r="F167" i="1"/>
  <c r="B130" i="1"/>
  <c r="D782" i="1"/>
  <c r="B74" i="1"/>
  <c r="O345" i="1"/>
  <c r="F623" i="1"/>
  <c r="O385" i="1"/>
  <c r="O175" i="1"/>
  <c r="B386" i="1"/>
  <c r="O436" i="1"/>
  <c r="D265" i="1"/>
  <c r="C481" i="1"/>
  <c r="F633" i="1"/>
  <c r="B615" i="1"/>
  <c r="B260" i="1"/>
  <c r="C635" i="1"/>
  <c r="C743" i="1"/>
  <c r="D127" i="1"/>
  <c r="C569" i="1"/>
  <c r="O495" i="1"/>
  <c r="D21" i="1"/>
  <c r="F136" i="1"/>
  <c r="F445" i="1"/>
  <c r="C570" i="1"/>
  <c r="C7" i="1"/>
  <c r="E742" i="1"/>
  <c r="C785" i="1"/>
  <c r="C189" i="1"/>
  <c r="D401" i="1"/>
  <c r="O774" i="1"/>
  <c r="B100" i="1"/>
  <c r="D755" i="1"/>
  <c r="C415" i="1"/>
  <c r="O591" i="1"/>
  <c r="D532" i="1"/>
  <c r="O133" i="1"/>
  <c r="C531" i="1"/>
  <c r="B309" i="1"/>
  <c r="F146" i="1"/>
  <c r="D648" i="1"/>
  <c r="E205" i="1"/>
  <c r="F8" i="1"/>
  <c r="B195" i="1"/>
  <c r="C464" i="1"/>
  <c r="C352" i="1"/>
  <c r="C290" i="1"/>
  <c r="C377" i="1"/>
  <c r="F173" i="1"/>
  <c r="B451" i="1"/>
  <c r="O651" i="1"/>
  <c r="F315" i="1"/>
  <c r="D382" i="1"/>
  <c r="B138" i="1"/>
  <c r="O328" i="1"/>
  <c r="C443" i="1"/>
  <c r="E232" i="1"/>
  <c r="F265" i="1"/>
  <c r="E306" i="1"/>
  <c r="B438" i="1"/>
  <c r="E374" i="1"/>
  <c r="F238" i="1"/>
  <c r="F172" i="1"/>
  <c r="E214" i="1"/>
  <c r="O486" i="1"/>
  <c r="O105" i="1"/>
  <c r="E665" i="1"/>
  <c r="D310" i="1"/>
  <c r="E456" i="1"/>
  <c r="B710" i="1"/>
  <c r="B272" i="1"/>
  <c r="C122" i="1"/>
  <c r="F409" i="1"/>
  <c r="D32" i="1"/>
  <c r="D521" i="1"/>
  <c r="D188" i="1"/>
  <c r="F452" i="1"/>
  <c r="F137" i="1"/>
  <c r="C84" i="1"/>
  <c r="D781" i="1"/>
  <c r="E171" i="1"/>
  <c r="C264" i="1"/>
  <c r="C450" i="1"/>
  <c r="E467" i="1"/>
  <c r="O222" i="1"/>
  <c r="C652" i="1"/>
  <c r="D709" i="1"/>
  <c r="D683" i="1"/>
  <c r="C144" i="1"/>
  <c r="E349" i="1"/>
  <c r="C235" i="1"/>
  <c r="B742" i="1"/>
  <c r="C742" i="1"/>
  <c r="D52" i="1"/>
  <c r="F417" i="1"/>
  <c r="B352" i="1"/>
  <c r="D376" i="1"/>
  <c r="E98" i="1"/>
  <c r="C721" i="1"/>
  <c r="E599" i="1"/>
  <c r="O248" i="1"/>
  <c r="B652" i="1"/>
  <c r="E268" i="1"/>
  <c r="O598" i="1"/>
  <c r="B157" i="1"/>
  <c r="C392" i="1"/>
  <c r="O45" i="1"/>
  <c r="E327" i="1"/>
  <c r="H652" i="1" l="1"/>
  <c r="I652" i="1"/>
  <c r="J652" i="1"/>
  <c r="G652" i="1"/>
  <c r="J352" i="1"/>
  <c r="G352" i="1"/>
  <c r="H352" i="1"/>
  <c r="I352" i="1"/>
  <c r="H742" i="1"/>
  <c r="I742" i="1"/>
  <c r="J742" i="1"/>
  <c r="G742" i="1"/>
  <c r="I438" i="1"/>
  <c r="J438" i="1"/>
  <c r="G438" i="1"/>
  <c r="H438" i="1"/>
  <c r="J195" i="1"/>
  <c r="G195" i="1"/>
  <c r="H195" i="1"/>
  <c r="I195" i="1"/>
  <c r="I100" i="1"/>
  <c r="J100" i="1"/>
  <c r="G100" i="1"/>
  <c r="H100" i="1"/>
  <c r="J260" i="1"/>
  <c r="G260" i="1"/>
  <c r="H260" i="1"/>
  <c r="I260" i="1"/>
  <c r="I463" i="1"/>
  <c r="J463" i="1"/>
  <c r="G463" i="1"/>
  <c r="H463" i="1"/>
  <c r="G57" i="1"/>
  <c r="J57" i="1"/>
  <c r="H57" i="1"/>
  <c r="I57" i="1"/>
  <c r="G26" i="1"/>
  <c r="I26" i="1"/>
  <c r="J26" i="1"/>
  <c r="H26" i="1"/>
  <c r="G54" i="1"/>
  <c r="J54" i="1"/>
  <c r="H54" i="1"/>
  <c r="I54" i="1"/>
  <c r="H601" i="1"/>
  <c r="I601" i="1"/>
  <c r="J601" i="1"/>
  <c r="G601" i="1"/>
  <c r="J332" i="1"/>
  <c r="G332" i="1"/>
  <c r="H332" i="1"/>
  <c r="I332" i="1"/>
  <c r="J173" i="1"/>
  <c r="G173" i="1"/>
  <c r="H173" i="1"/>
  <c r="I173" i="1"/>
  <c r="G18" i="1"/>
  <c r="I18" i="1"/>
  <c r="J18" i="1"/>
  <c r="H18" i="1"/>
  <c r="I547" i="1"/>
  <c r="J547" i="1"/>
  <c r="G547" i="1"/>
  <c r="H547" i="1"/>
  <c r="H599" i="1"/>
  <c r="I599" i="1"/>
  <c r="J599" i="1"/>
  <c r="G599" i="1"/>
  <c r="J270" i="1"/>
  <c r="G270" i="1"/>
  <c r="H270" i="1"/>
  <c r="I270" i="1"/>
  <c r="I483" i="1"/>
  <c r="J483" i="1"/>
  <c r="G483" i="1"/>
  <c r="H483" i="1"/>
  <c r="J245" i="1"/>
  <c r="G245" i="1"/>
  <c r="H245" i="1"/>
  <c r="I245" i="1"/>
  <c r="H714" i="1"/>
  <c r="I714" i="1"/>
  <c r="J714" i="1"/>
  <c r="G714" i="1"/>
  <c r="J266" i="1"/>
  <c r="G266" i="1"/>
  <c r="H266" i="1"/>
  <c r="I266" i="1"/>
  <c r="H640" i="1"/>
  <c r="I640" i="1"/>
  <c r="J640" i="1"/>
  <c r="G640" i="1"/>
  <c r="J342" i="1"/>
  <c r="G342" i="1"/>
  <c r="H342" i="1"/>
  <c r="I342" i="1"/>
  <c r="I493" i="1"/>
  <c r="J493" i="1"/>
  <c r="G493" i="1"/>
  <c r="H493" i="1"/>
  <c r="I445" i="1"/>
  <c r="J445" i="1"/>
  <c r="G445" i="1"/>
  <c r="H445" i="1"/>
  <c r="G86" i="1"/>
  <c r="J86" i="1"/>
  <c r="H86" i="1"/>
  <c r="I86" i="1"/>
  <c r="I465" i="1"/>
  <c r="J465" i="1"/>
  <c r="G465" i="1"/>
  <c r="H465" i="1"/>
  <c r="J220" i="1"/>
  <c r="G220" i="1"/>
  <c r="H220" i="1"/>
  <c r="I220" i="1"/>
  <c r="H657" i="1"/>
  <c r="I657" i="1"/>
  <c r="J657" i="1"/>
  <c r="G657" i="1"/>
  <c r="J228" i="1"/>
  <c r="G228" i="1"/>
  <c r="H228" i="1"/>
  <c r="I228" i="1"/>
  <c r="I548" i="1"/>
  <c r="J548" i="1"/>
  <c r="G548" i="1"/>
  <c r="H548" i="1"/>
  <c r="J392" i="1"/>
  <c r="G392" i="1"/>
  <c r="H392" i="1"/>
  <c r="I392" i="1"/>
  <c r="J166" i="1"/>
  <c r="G166" i="1"/>
  <c r="H166" i="1"/>
  <c r="I166" i="1"/>
  <c r="H765" i="1"/>
  <c r="I765" i="1"/>
  <c r="J765" i="1"/>
  <c r="G765" i="1"/>
  <c r="H676" i="1"/>
  <c r="I676" i="1"/>
  <c r="J676" i="1"/>
  <c r="G676" i="1"/>
  <c r="H718" i="1"/>
  <c r="I718" i="1"/>
  <c r="J718" i="1"/>
  <c r="G718" i="1"/>
  <c r="J256" i="1"/>
  <c r="G256" i="1"/>
  <c r="H256" i="1"/>
  <c r="I256" i="1"/>
  <c r="I562" i="1"/>
  <c r="J562" i="1"/>
  <c r="G562" i="1"/>
  <c r="H562" i="1"/>
  <c r="H620" i="1"/>
  <c r="I620" i="1"/>
  <c r="J620" i="1"/>
  <c r="G620" i="1"/>
  <c r="G28" i="1"/>
  <c r="I28" i="1"/>
  <c r="J28" i="1"/>
  <c r="H28" i="1"/>
  <c r="H734" i="1"/>
  <c r="I734" i="1"/>
  <c r="J734" i="1"/>
  <c r="G734" i="1"/>
  <c r="J264" i="1"/>
  <c r="G264" i="1"/>
  <c r="H264" i="1"/>
  <c r="I264" i="1"/>
  <c r="J265" i="1"/>
  <c r="G265" i="1"/>
  <c r="H265" i="1"/>
  <c r="I265" i="1"/>
  <c r="I457" i="1"/>
  <c r="J457" i="1"/>
  <c r="G457" i="1"/>
  <c r="H457" i="1"/>
  <c r="G50" i="1"/>
  <c r="I50" i="1"/>
  <c r="J50" i="1"/>
  <c r="H50" i="1"/>
  <c r="J346" i="1"/>
  <c r="G346" i="1"/>
  <c r="H346" i="1"/>
  <c r="I346" i="1"/>
  <c r="I551" i="1"/>
  <c r="J551" i="1"/>
  <c r="G551" i="1"/>
  <c r="H551" i="1"/>
  <c r="I414" i="1"/>
  <c r="J414" i="1"/>
  <c r="G414" i="1"/>
  <c r="H414" i="1"/>
  <c r="J337" i="1"/>
  <c r="G337" i="1"/>
  <c r="H337" i="1"/>
  <c r="I337" i="1"/>
  <c r="I553" i="1"/>
  <c r="J553" i="1"/>
  <c r="G553" i="1"/>
  <c r="H553" i="1"/>
  <c r="I499" i="1"/>
  <c r="J499" i="1"/>
  <c r="G499" i="1"/>
  <c r="H499" i="1"/>
  <c r="I413" i="1"/>
  <c r="J413" i="1"/>
  <c r="G413" i="1"/>
  <c r="H413" i="1"/>
  <c r="J215" i="1"/>
  <c r="G215" i="1"/>
  <c r="H215" i="1"/>
  <c r="I215" i="1"/>
  <c r="J374" i="1"/>
  <c r="G374" i="1"/>
  <c r="H374" i="1"/>
  <c r="I374" i="1"/>
  <c r="I455" i="1"/>
  <c r="J455" i="1"/>
  <c r="G455" i="1"/>
  <c r="H455" i="1"/>
  <c r="G15" i="1"/>
  <c r="I15" i="1"/>
  <c r="J15" i="1"/>
  <c r="H15" i="1"/>
  <c r="I563" i="1"/>
  <c r="J563" i="1"/>
  <c r="G563" i="1"/>
  <c r="H563" i="1"/>
  <c r="I111" i="1"/>
  <c r="J111" i="1"/>
  <c r="G111" i="1"/>
  <c r="H111" i="1"/>
  <c r="I94" i="1"/>
  <c r="J94" i="1"/>
  <c r="G94" i="1"/>
  <c r="H94" i="1"/>
  <c r="G7" i="1"/>
  <c r="I7" i="1"/>
  <c r="J7" i="1"/>
  <c r="H7" i="1"/>
  <c r="I446" i="1"/>
  <c r="J446" i="1"/>
  <c r="G446" i="1"/>
  <c r="H446" i="1"/>
  <c r="J394" i="1"/>
  <c r="G394" i="1"/>
  <c r="H394" i="1"/>
  <c r="I394" i="1"/>
  <c r="G31" i="1"/>
  <c r="I31" i="1"/>
  <c r="J31" i="1"/>
  <c r="H31" i="1"/>
  <c r="J291" i="1"/>
  <c r="G291" i="1"/>
  <c r="H291" i="1"/>
  <c r="I291" i="1"/>
  <c r="I122" i="1"/>
  <c r="J122" i="1"/>
  <c r="G122" i="1"/>
  <c r="H122" i="1"/>
  <c r="H706" i="1"/>
  <c r="I706" i="1"/>
  <c r="J706" i="1"/>
  <c r="G706" i="1"/>
  <c r="J182" i="1"/>
  <c r="G182" i="1"/>
  <c r="H182" i="1"/>
  <c r="I182" i="1"/>
  <c r="I96" i="1"/>
  <c r="J96" i="1"/>
  <c r="G96" i="1"/>
  <c r="H96" i="1"/>
  <c r="H658" i="1"/>
  <c r="I658" i="1"/>
  <c r="J658" i="1"/>
  <c r="G658" i="1"/>
  <c r="I486" i="1"/>
  <c r="J486" i="1"/>
  <c r="G486" i="1"/>
  <c r="H486" i="1"/>
  <c r="H711" i="1"/>
  <c r="I711" i="1"/>
  <c r="J711" i="1"/>
  <c r="G711" i="1"/>
  <c r="I475" i="1"/>
  <c r="J475" i="1"/>
  <c r="G475" i="1"/>
  <c r="H475" i="1"/>
  <c r="I425" i="1"/>
  <c r="J425" i="1"/>
  <c r="G425" i="1"/>
  <c r="H425" i="1"/>
  <c r="J387" i="1"/>
  <c r="G387" i="1"/>
  <c r="H387" i="1"/>
  <c r="I387" i="1"/>
  <c r="I444" i="1"/>
  <c r="J444" i="1"/>
  <c r="G444" i="1"/>
  <c r="H444" i="1"/>
  <c r="G24" i="1"/>
  <c r="I24" i="1"/>
  <c r="J24" i="1"/>
  <c r="H24" i="1"/>
  <c r="H672" i="1"/>
  <c r="I672" i="1"/>
  <c r="J672" i="1"/>
  <c r="G672" i="1"/>
  <c r="I434" i="1"/>
  <c r="J434" i="1"/>
  <c r="G434" i="1"/>
  <c r="H434" i="1"/>
  <c r="H643" i="1"/>
  <c r="I643" i="1"/>
  <c r="J643" i="1"/>
  <c r="G643" i="1"/>
  <c r="J180" i="1"/>
  <c r="G180" i="1"/>
  <c r="H180" i="1"/>
  <c r="I180" i="1"/>
  <c r="J380" i="1"/>
  <c r="G380" i="1"/>
  <c r="H380" i="1"/>
  <c r="I380" i="1"/>
  <c r="I127" i="1"/>
  <c r="J127" i="1"/>
  <c r="G127" i="1"/>
  <c r="H127" i="1"/>
  <c r="J390" i="1"/>
  <c r="G390" i="1"/>
  <c r="H390" i="1"/>
  <c r="I390" i="1"/>
  <c r="I142" i="1"/>
  <c r="J142" i="1"/>
  <c r="G142" i="1"/>
  <c r="H142" i="1"/>
  <c r="J162" i="1"/>
  <c r="G162" i="1"/>
  <c r="H162" i="1"/>
  <c r="I162" i="1"/>
  <c r="H770" i="1"/>
  <c r="I770" i="1"/>
  <c r="J770" i="1"/>
  <c r="G770" i="1"/>
  <c r="J362" i="1"/>
  <c r="G362" i="1"/>
  <c r="H362" i="1"/>
  <c r="I362" i="1"/>
  <c r="J160" i="1"/>
  <c r="G160" i="1"/>
  <c r="H160" i="1"/>
  <c r="I160" i="1"/>
  <c r="I134" i="1"/>
  <c r="J134" i="1"/>
  <c r="G134" i="1"/>
  <c r="H134" i="1"/>
  <c r="I102" i="1"/>
  <c r="J102" i="1"/>
  <c r="G102" i="1"/>
  <c r="H102" i="1"/>
  <c r="G230" i="1"/>
  <c r="I230" i="1"/>
  <c r="H230" i="1"/>
  <c r="J230" i="1"/>
  <c r="I467" i="1"/>
  <c r="J467" i="1"/>
  <c r="G467" i="1"/>
  <c r="H467" i="1"/>
  <c r="I544" i="1"/>
  <c r="J544" i="1"/>
  <c r="G544" i="1"/>
  <c r="H544" i="1"/>
  <c r="J383" i="1"/>
  <c r="G383" i="1"/>
  <c r="H383" i="1"/>
  <c r="I383" i="1"/>
  <c r="I555" i="1"/>
  <c r="J555" i="1"/>
  <c r="G555" i="1"/>
  <c r="H555" i="1"/>
  <c r="J259" i="1"/>
  <c r="G259" i="1"/>
  <c r="H259" i="1"/>
  <c r="I259" i="1"/>
  <c r="J234" i="1"/>
  <c r="G234" i="1"/>
  <c r="H234" i="1"/>
  <c r="I234" i="1"/>
  <c r="H653" i="1"/>
  <c r="I653" i="1"/>
  <c r="J653" i="1"/>
  <c r="G653" i="1"/>
  <c r="H712" i="1"/>
  <c r="I712" i="1"/>
  <c r="J712" i="1"/>
  <c r="G712" i="1"/>
  <c r="H570" i="1"/>
  <c r="G570" i="1"/>
  <c r="I570" i="1"/>
  <c r="J570" i="1"/>
  <c r="J148" i="1"/>
  <c r="G148" i="1"/>
  <c r="H148" i="1"/>
  <c r="I148" i="1"/>
  <c r="J315" i="1"/>
  <c r="G315" i="1"/>
  <c r="H315" i="1"/>
  <c r="I315" i="1"/>
  <c r="H772" i="1"/>
  <c r="I772" i="1"/>
  <c r="J772" i="1"/>
  <c r="G772" i="1"/>
  <c r="J155" i="1"/>
  <c r="G155" i="1"/>
  <c r="H155" i="1"/>
  <c r="I155" i="1"/>
  <c r="I531" i="1"/>
  <c r="J531" i="1"/>
  <c r="G531" i="1"/>
  <c r="H531" i="1"/>
  <c r="I411" i="1"/>
  <c r="J411" i="1"/>
  <c r="G411" i="1"/>
  <c r="H411" i="1"/>
  <c r="H637" i="1"/>
  <c r="I637" i="1"/>
  <c r="J637" i="1"/>
  <c r="G637" i="1"/>
  <c r="G87" i="1"/>
  <c r="J87" i="1"/>
  <c r="H87" i="1"/>
  <c r="I87" i="1"/>
  <c r="I508" i="1"/>
  <c r="J508" i="1"/>
  <c r="G508" i="1"/>
  <c r="H508" i="1"/>
  <c r="J243" i="1"/>
  <c r="G243" i="1"/>
  <c r="H243" i="1"/>
  <c r="I243" i="1"/>
  <c r="J334" i="1"/>
  <c r="G334" i="1"/>
  <c r="H334" i="1"/>
  <c r="I334" i="1"/>
  <c r="J271" i="1"/>
  <c r="G271" i="1"/>
  <c r="H271" i="1"/>
  <c r="I271" i="1"/>
  <c r="I519" i="1"/>
  <c r="J519" i="1"/>
  <c r="G519" i="1"/>
  <c r="H519" i="1"/>
  <c r="H574" i="1"/>
  <c r="I574" i="1"/>
  <c r="J574" i="1"/>
  <c r="G574" i="1"/>
  <c r="I487" i="1"/>
  <c r="J487" i="1"/>
  <c r="G487" i="1"/>
  <c r="H487" i="1"/>
  <c r="J187" i="1"/>
  <c r="G187" i="1"/>
  <c r="H187" i="1"/>
  <c r="I187" i="1"/>
  <c r="I558" i="1"/>
  <c r="J558" i="1"/>
  <c r="G558" i="1"/>
  <c r="H558" i="1"/>
  <c r="I91" i="1"/>
  <c r="J91" i="1"/>
  <c r="G91" i="1"/>
  <c r="H91" i="1"/>
  <c r="H663" i="1"/>
  <c r="I663" i="1"/>
  <c r="J663" i="1"/>
  <c r="G663" i="1"/>
  <c r="H592" i="1"/>
  <c r="I592" i="1"/>
  <c r="J592" i="1"/>
  <c r="G592" i="1"/>
  <c r="J284" i="1"/>
  <c r="G284" i="1"/>
  <c r="H284" i="1"/>
  <c r="I284" i="1"/>
  <c r="I482" i="1"/>
  <c r="J482" i="1"/>
  <c r="G482" i="1"/>
  <c r="H482" i="1"/>
  <c r="I512" i="1"/>
  <c r="J512" i="1"/>
  <c r="G512" i="1"/>
  <c r="H512" i="1"/>
  <c r="J381" i="1"/>
  <c r="G381" i="1"/>
  <c r="H381" i="1"/>
  <c r="I381" i="1"/>
  <c r="I509" i="1"/>
  <c r="J509" i="1"/>
  <c r="G509" i="1"/>
  <c r="H509" i="1"/>
  <c r="J161" i="1"/>
  <c r="G161" i="1"/>
  <c r="H161" i="1"/>
  <c r="I161" i="1"/>
  <c r="H750" i="1"/>
  <c r="I750" i="1"/>
  <c r="J750" i="1"/>
  <c r="G750" i="1"/>
  <c r="H781" i="1"/>
  <c r="I781" i="1"/>
  <c r="J781" i="1"/>
  <c r="G781" i="1"/>
  <c r="I117" i="1"/>
  <c r="J117" i="1"/>
  <c r="G117" i="1"/>
  <c r="H117" i="1"/>
  <c r="J310" i="1"/>
  <c r="G310" i="1"/>
  <c r="H310" i="1"/>
  <c r="I310" i="1"/>
  <c r="I97" i="1"/>
  <c r="J97" i="1"/>
  <c r="G97" i="1"/>
  <c r="H97" i="1"/>
  <c r="H707" i="1"/>
  <c r="I707" i="1"/>
  <c r="J707" i="1"/>
  <c r="G707" i="1"/>
  <c r="H722" i="1"/>
  <c r="I722" i="1"/>
  <c r="J722" i="1"/>
  <c r="G722" i="1"/>
  <c r="J145" i="1"/>
  <c r="G145" i="1"/>
  <c r="H145" i="1"/>
  <c r="I145" i="1"/>
  <c r="J150" i="1"/>
  <c r="G150" i="1"/>
  <c r="H150" i="1"/>
  <c r="I150" i="1"/>
  <c r="J223" i="1"/>
  <c r="G223" i="1"/>
  <c r="H223" i="1"/>
  <c r="I223" i="1"/>
  <c r="I525" i="1"/>
  <c r="J525" i="1"/>
  <c r="G525" i="1"/>
  <c r="H525" i="1"/>
  <c r="J384" i="1"/>
  <c r="G384" i="1"/>
  <c r="H384" i="1"/>
  <c r="I384" i="1"/>
  <c r="I515" i="1"/>
  <c r="J515" i="1"/>
  <c r="G515" i="1"/>
  <c r="H515" i="1"/>
  <c r="I473" i="1"/>
  <c r="J473" i="1"/>
  <c r="G473" i="1"/>
  <c r="H473" i="1"/>
  <c r="J282" i="1"/>
  <c r="G282" i="1"/>
  <c r="H282" i="1"/>
  <c r="I282" i="1"/>
  <c r="J169" i="1"/>
  <c r="G169" i="1"/>
  <c r="H169" i="1"/>
  <c r="I169" i="1"/>
  <c r="J201" i="1"/>
  <c r="G201" i="1"/>
  <c r="H201" i="1"/>
  <c r="I201" i="1"/>
  <c r="J262" i="1"/>
  <c r="G262" i="1"/>
  <c r="H262" i="1"/>
  <c r="I262" i="1"/>
  <c r="J317" i="1"/>
  <c r="G317" i="1"/>
  <c r="H317" i="1"/>
  <c r="I317" i="1"/>
  <c r="J226" i="1"/>
  <c r="G226" i="1"/>
  <c r="H226" i="1"/>
  <c r="I226" i="1"/>
  <c r="I527" i="1"/>
  <c r="J527" i="1"/>
  <c r="G527" i="1"/>
  <c r="H527" i="1"/>
  <c r="I119" i="1"/>
  <c r="J119" i="1"/>
  <c r="G119" i="1"/>
  <c r="H119" i="1"/>
  <c r="H605" i="1"/>
  <c r="I605" i="1"/>
  <c r="J605" i="1"/>
  <c r="G605" i="1"/>
  <c r="J205" i="1"/>
  <c r="G205" i="1"/>
  <c r="H205" i="1"/>
  <c r="I205" i="1"/>
  <c r="J258" i="1"/>
  <c r="G258" i="1"/>
  <c r="H258" i="1"/>
  <c r="I258" i="1"/>
  <c r="J184" i="1"/>
  <c r="G184" i="1"/>
  <c r="H184" i="1"/>
  <c r="I184" i="1"/>
  <c r="H754" i="1"/>
  <c r="I754" i="1"/>
  <c r="J754" i="1"/>
  <c r="K754" i="1" s="1"/>
  <c r="G754" i="1"/>
  <c r="H709" i="1"/>
  <c r="I709" i="1"/>
  <c r="J709" i="1"/>
  <c r="K709" i="1" s="1"/>
  <c r="G709" i="1"/>
  <c r="G34" i="1"/>
  <c r="I34" i="1"/>
  <c r="J34" i="1"/>
  <c r="K34" i="1" s="1"/>
  <c r="H34" i="1"/>
  <c r="I565" i="1"/>
  <c r="J565" i="1"/>
  <c r="K565" i="1" s="1"/>
  <c r="G565" i="1"/>
  <c r="H565" i="1"/>
  <c r="H632" i="1"/>
  <c r="I632" i="1"/>
  <c r="J632" i="1"/>
  <c r="K632" i="1" s="1"/>
  <c r="G632" i="1"/>
  <c r="J347" i="1"/>
  <c r="K347" i="1" s="1"/>
  <c r="G347" i="1"/>
  <c r="H347" i="1"/>
  <c r="I347" i="1"/>
  <c r="H710" i="1"/>
  <c r="I710" i="1"/>
  <c r="J710" i="1"/>
  <c r="G710" i="1"/>
  <c r="I451" i="1"/>
  <c r="J451" i="1"/>
  <c r="G451" i="1"/>
  <c r="H451" i="1"/>
  <c r="J386" i="1"/>
  <c r="G386" i="1"/>
  <c r="H386" i="1"/>
  <c r="I386" i="1"/>
  <c r="J272" i="1"/>
  <c r="G272" i="1"/>
  <c r="H272" i="1"/>
  <c r="I272" i="1"/>
  <c r="J309" i="1"/>
  <c r="G309" i="1"/>
  <c r="H309" i="1"/>
  <c r="I309" i="1"/>
  <c r="H615" i="1"/>
  <c r="I615" i="1"/>
  <c r="J615" i="1"/>
  <c r="G615" i="1"/>
  <c r="I130" i="1"/>
  <c r="J130" i="1"/>
  <c r="G130" i="1"/>
  <c r="H130" i="1"/>
  <c r="J358" i="1"/>
  <c r="G358" i="1"/>
  <c r="H358" i="1"/>
  <c r="I358" i="1"/>
  <c r="H656" i="1"/>
  <c r="I656" i="1"/>
  <c r="J656" i="1"/>
  <c r="G656" i="1"/>
  <c r="G37" i="1"/>
  <c r="I37" i="1"/>
  <c r="J37" i="1"/>
  <c r="H37" i="1"/>
  <c r="I116" i="1"/>
  <c r="J116" i="1"/>
  <c r="G116" i="1"/>
  <c r="H116" i="1"/>
  <c r="H739" i="1"/>
  <c r="I739" i="1"/>
  <c r="J739" i="1"/>
  <c r="G739" i="1"/>
  <c r="J305" i="1"/>
  <c r="G305" i="1"/>
  <c r="H305" i="1"/>
  <c r="I305" i="1"/>
  <c r="H745" i="1"/>
  <c r="I745" i="1"/>
  <c r="J745" i="1"/>
  <c r="G745" i="1"/>
  <c r="H732" i="1"/>
  <c r="I732" i="1"/>
  <c r="J732" i="1"/>
  <c r="G732" i="1"/>
  <c r="H681" i="1"/>
  <c r="I681" i="1"/>
  <c r="J681" i="1"/>
  <c r="G681" i="1"/>
  <c r="H782" i="1"/>
  <c r="I782" i="1"/>
  <c r="J782" i="1"/>
  <c r="G782" i="1"/>
  <c r="I528" i="1"/>
  <c r="J528" i="1"/>
  <c r="G528" i="1"/>
  <c r="H528" i="1"/>
  <c r="J212" i="1"/>
  <c r="G212" i="1"/>
  <c r="H212" i="1"/>
  <c r="I212" i="1"/>
  <c r="H759" i="1"/>
  <c r="I759" i="1"/>
  <c r="J759" i="1"/>
  <c r="G759" i="1"/>
  <c r="J388" i="1"/>
  <c r="G388" i="1"/>
  <c r="H388" i="1"/>
  <c r="I388" i="1"/>
  <c r="H611" i="1"/>
  <c r="I611" i="1"/>
  <c r="J611" i="1"/>
  <c r="G611" i="1"/>
  <c r="H763" i="1"/>
  <c r="I763" i="1"/>
  <c r="J763" i="1"/>
  <c r="G763" i="1"/>
  <c r="G53" i="1"/>
  <c r="J53" i="1"/>
  <c r="H53" i="1"/>
  <c r="I53" i="1"/>
  <c r="J224" i="1"/>
  <c r="G224" i="1"/>
  <c r="H224" i="1"/>
  <c r="I224" i="1"/>
  <c r="J179" i="1"/>
  <c r="G179" i="1"/>
  <c r="H179" i="1"/>
  <c r="I179" i="1"/>
  <c r="H589" i="1"/>
  <c r="I589" i="1"/>
  <c r="J589" i="1"/>
  <c r="G589" i="1"/>
  <c r="H762" i="1"/>
  <c r="I762" i="1"/>
  <c r="J762" i="1"/>
  <c r="G762" i="1"/>
  <c r="H619" i="1"/>
  <c r="I619" i="1"/>
  <c r="J619" i="1"/>
  <c r="G619" i="1"/>
  <c r="J351" i="1"/>
  <c r="G351" i="1"/>
  <c r="H351" i="1"/>
  <c r="I351" i="1"/>
  <c r="H630" i="1"/>
  <c r="I630" i="1"/>
  <c r="J630" i="1"/>
  <c r="G630" i="1"/>
  <c r="J203" i="1"/>
  <c r="G203" i="1"/>
  <c r="H203" i="1"/>
  <c r="I203" i="1"/>
  <c r="I476" i="1"/>
  <c r="J476" i="1"/>
  <c r="G476" i="1"/>
  <c r="H476" i="1"/>
  <c r="J218" i="1"/>
  <c r="G218" i="1"/>
  <c r="H218" i="1"/>
  <c r="I218" i="1"/>
  <c r="I114" i="1"/>
  <c r="J114" i="1"/>
  <c r="G114" i="1"/>
  <c r="H114" i="1"/>
  <c r="G46" i="1"/>
  <c r="I46" i="1"/>
  <c r="J46" i="1"/>
  <c r="H46" i="1"/>
  <c r="I462" i="1"/>
  <c r="J462" i="1"/>
  <c r="G462" i="1"/>
  <c r="H462" i="1"/>
  <c r="H749" i="1"/>
  <c r="I749" i="1"/>
  <c r="J749" i="1"/>
  <c r="G749" i="1"/>
  <c r="H582" i="1"/>
  <c r="I582" i="1"/>
  <c r="J582" i="1"/>
  <c r="G582" i="1"/>
  <c r="I534" i="1"/>
  <c r="J534" i="1"/>
  <c r="G534" i="1"/>
  <c r="H534" i="1"/>
  <c r="I107" i="1"/>
  <c r="J107" i="1"/>
  <c r="G107" i="1"/>
  <c r="H107" i="1"/>
  <c r="I506" i="1"/>
  <c r="J506" i="1"/>
  <c r="G506" i="1"/>
  <c r="H506" i="1"/>
  <c r="J237" i="1"/>
  <c r="G237" i="1"/>
  <c r="H237" i="1"/>
  <c r="I237" i="1"/>
  <c r="J156" i="1"/>
  <c r="G156" i="1"/>
  <c r="H156" i="1"/>
  <c r="I156" i="1"/>
  <c r="J164" i="1"/>
  <c r="G164" i="1"/>
  <c r="H164" i="1"/>
  <c r="I164" i="1"/>
  <c r="I510" i="1"/>
  <c r="J510" i="1"/>
  <c r="G510" i="1"/>
  <c r="H510" i="1"/>
  <c r="I452" i="1"/>
  <c r="J452" i="1"/>
  <c r="G452" i="1"/>
  <c r="H452" i="1"/>
  <c r="I537" i="1"/>
  <c r="J537" i="1"/>
  <c r="G537" i="1"/>
  <c r="H537" i="1"/>
  <c r="I115" i="1"/>
  <c r="J115" i="1"/>
  <c r="G115" i="1"/>
  <c r="H115" i="1"/>
  <c r="H595" i="1"/>
  <c r="I595" i="1"/>
  <c r="J595" i="1"/>
  <c r="G595" i="1"/>
  <c r="I471" i="1"/>
  <c r="J471" i="1"/>
  <c r="G471" i="1"/>
  <c r="H471" i="1"/>
  <c r="I93" i="1"/>
  <c r="J93" i="1"/>
  <c r="G93" i="1"/>
  <c r="H93" i="1"/>
  <c r="I140" i="1"/>
  <c r="J140" i="1"/>
  <c r="G140" i="1"/>
  <c r="H140" i="1"/>
  <c r="I498" i="1"/>
  <c r="J498" i="1"/>
  <c r="G498" i="1"/>
  <c r="H498" i="1"/>
  <c r="I103" i="1"/>
  <c r="J103" i="1"/>
  <c r="G103" i="1"/>
  <c r="H103" i="1"/>
  <c r="H786" i="1"/>
  <c r="I786" i="1"/>
  <c r="J786" i="1"/>
  <c r="G786" i="1"/>
  <c r="I740" i="1"/>
  <c r="G740" i="1"/>
  <c r="H740" i="1"/>
  <c r="J740" i="1"/>
  <c r="I442" i="1"/>
  <c r="J442" i="1"/>
  <c r="G442" i="1"/>
  <c r="H442" i="1"/>
  <c r="J269" i="1"/>
  <c r="G269" i="1"/>
  <c r="H269" i="1"/>
  <c r="I269" i="1"/>
  <c r="I417" i="1"/>
  <c r="J417" i="1"/>
  <c r="G417" i="1"/>
  <c r="H417" i="1"/>
  <c r="G17" i="1"/>
  <c r="I17" i="1"/>
  <c r="J17" i="1"/>
  <c r="H17" i="1"/>
  <c r="J283" i="1"/>
  <c r="G283" i="1"/>
  <c r="H283" i="1"/>
  <c r="I283" i="1"/>
  <c r="J366" i="1"/>
  <c r="G366" i="1"/>
  <c r="H366" i="1"/>
  <c r="I366" i="1"/>
  <c r="I108" i="1"/>
  <c r="J108" i="1"/>
  <c r="G108" i="1"/>
  <c r="H108" i="1"/>
  <c r="I566" i="1"/>
  <c r="J566" i="1"/>
  <c r="G566" i="1"/>
  <c r="H566" i="1"/>
  <c r="H692" i="1"/>
  <c r="I692" i="1"/>
  <c r="J692" i="1"/>
  <c r="G692" i="1"/>
  <c r="G33" i="1"/>
  <c r="I33" i="1"/>
  <c r="J33" i="1"/>
  <c r="H33" i="1"/>
  <c r="H713" i="1"/>
  <c r="I713" i="1"/>
  <c r="J713" i="1"/>
  <c r="G713" i="1"/>
  <c r="I109" i="1"/>
  <c r="J109" i="1"/>
  <c r="G109" i="1"/>
  <c r="H109" i="1"/>
  <c r="J338" i="1"/>
  <c r="G338" i="1"/>
  <c r="H338" i="1"/>
  <c r="I338" i="1"/>
  <c r="G63" i="1"/>
  <c r="J63" i="1"/>
  <c r="H63" i="1"/>
  <c r="I63" i="1"/>
  <c r="H594" i="1"/>
  <c r="I594" i="1"/>
  <c r="J594" i="1"/>
  <c r="G594" i="1"/>
  <c r="H669" i="1"/>
  <c r="I669" i="1"/>
  <c r="J669" i="1"/>
  <c r="G669" i="1"/>
  <c r="H571" i="1"/>
  <c r="I571" i="1"/>
  <c r="J571" i="1"/>
  <c r="G571" i="1"/>
  <c r="H580" i="1"/>
  <c r="I580" i="1"/>
  <c r="J580" i="1"/>
  <c r="G580" i="1"/>
  <c r="H721" i="1"/>
  <c r="I721" i="1"/>
  <c r="J721" i="1"/>
  <c r="G721" i="1"/>
  <c r="I554" i="1"/>
  <c r="J554" i="1"/>
  <c r="G554" i="1"/>
  <c r="H554" i="1"/>
  <c r="H729" i="1"/>
  <c r="I729" i="1"/>
  <c r="J729" i="1"/>
  <c r="G729" i="1"/>
  <c r="J303" i="1"/>
  <c r="G303" i="1"/>
  <c r="H303" i="1"/>
  <c r="I303" i="1"/>
  <c r="J211" i="1"/>
  <c r="G211" i="1"/>
  <c r="H211" i="1"/>
  <c r="I211" i="1"/>
  <c r="I415" i="1"/>
  <c r="J415" i="1"/>
  <c r="G415" i="1"/>
  <c r="H415" i="1"/>
  <c r="G8" i="1"/>
  <c r="I8" i="1"/>
  <c r="J8" i="1"/>
  <c r="H8" i="1"/>
  <c r="G76" i="1"/>
  <c r="J76" i="1"/>
  <c r="H76" i="1"/>
  <c r="I76" i="1"/>
  <c r="G48" i="1"/>
  <c r="I48" i="1"/>
  <c r="J48" i="1"/>
  <c r="H48" i="1"/>
  <c r="H682" i="1"/>
  <c r="I682" i="1"/>
  <c r="J682" i="1"/>
  <c r="G682" i="1"/>
  <c r="I428" i="1"/>
  <c r="J428" i="1"/>
  <c r="G428" i="1"/>
  <c r="H428" i="1"/>
  <c r="J257" i="1"/>
  <c r="G257" i="1"/>
  <c r="H257" i="1"/>
  <c r="I257" i="1"/>
  <c r="I477" i="1"/>
  <c r="J477" i="1"/>
  <c r="G477" i="1"/>
  <c r="H477" i="1"/>
  <c r="I468" i="1"/>
  <c r="J468" i="1"/>
  <c r="G468" i="1"/>
  <c r="H468" i="1"/>
  <c r="J254" i="1"/>
  <c r="G254" i="1"/>
  <c r="H254" i="1"/>
  <c r="I254" i="1"/>
  <c r="H683" i="1"/>
  <c r="I683" i="1"/>
  <c r="J683" i="1"/>
  <c r="G683" i="1"/>
  <c r="H705" i="1"/>
  <c r="I705" i="1"/>
  <c r="J705" i="1"/>
  <c r="G705" i="1"/>
  <c r="H730" i="1"/>
  <c r="I730" i="1"/>
  <c r="J730" i="1"/>
  <c r="G730" i="1"/>
  <c r="H642" i="1"/>
  <c r="I642" i="1"/>
  <c r="J642" i="1"/>
  <c r="G642" i="1"/>
  <c r="H784" i="1"/>
  <c r="I784" i="1"/>
  <c r="J784" i="1"/>
  <c r="G784" i="1"/>
  <c r="J306" i="1"/>
  <c r="G306" i="1"/>
  <c r="H306" i="1"/>
  <c r="I306" i="1"/>
  <c r="J246" i="1"/>
  <c r="G246" i="1"/>
  <c r="H246" i="1"/>
  <c r="I246" i="1"/>
  <c r="J318" i="1"/>
  <c r="G318" i="1"/>
  <c r="H318" i="1"/>
  <c r="I318" i="1"/>
  <c r="J356" i="1"/>
  <c r="G356" i="1"/>
  <c r="H356" i="1"/>
  <c r="I356" i="1"/>
  <c r="J288" i="1"/>
  <c r="G288" i="1"/>
  <c r="H288" i="1"/>
  <c r="I288" i="1"/>
  <c r="I422" i="1"/>
  <c r="J422" i="1"/>
  <c r="G422" i="1"/>
  <c r="H422" i="1"/>
  <c r="I538" i="1"/>
  <c r="J538" i="1"/>
  <c r="G538" i="1"/>
  <c r="H538" i="1"/>
  <c r="G78" i="1"/>
  <c r="J78" i="1"/>
  <c r="H78" i="1"/>
  <c r="I78" i="1"/>
  <c r="H624" i="1"/>
  <c r="I624" i="1"/>
  <c r="J624" i="1"/>
  <c r="G624" i="1"/>
  <c r="H621" i="1"/>
  <c r="I621" i="1"/>
  <c r="J621" i="1"/>
  <c r="G621" i="1"/>
  <c r="H783" i="1"/>
  <c r="I783" i="1"/>
  <c r="J783" i="1"/>
  <c r="G783" i="1"/>
  <c r="I456" i="1"/>
  <c r="J456" i="1"/>
  <c r="G456" i="1"/>
  <c r="H456" i="1"/>
  <c r="I401" i="1"/>
  <c r="J401" i="1"/>
  <c r="G401" i="1"/>
  <c r="H401" i="1"/>
  <c r="H650" i="1"/>
  <c r="I650" i="1"/>
  <c r="J650" i="1"/>
  <c r="G650" i="1"/>
  <c r="H618" i="1"/>
  <c r="I618" i="1"/>
  <c r="J618" i="1"/>
  <c r="G618" i="1"/>
  <c r="H700" i="1"/>
  <c r="I700" i="1"/>
  <c r="J700" i="1"/>
  <c r="G700" i="1"/>
  <c r="G83" i="1"/>
  <c r="J83" i="1"/>
  <c r="H83" i="1"/>
  <c r="I83" i="1"/>
  <c r="I561" i="1"/>
  <c r="J561" i="1"/>
  <c r="G561" i="1"/>
  <c r="H561" i="1"/>
  <c r="H635" i="1"/>
  <c r="I635" i="1"/>
  <c r="J635" i="1"/>
  <c r="G635" i="1"/>
  <c r="J247" i="1"/>
  <c r="G247" i="1"/>
  <c r="H247" i="1"/>
  <c r="I247" i="1"/>
  <c r="I141" i="1"/>
  <c r="J141" i="1"/>
  <c r="G141" i="1"/>
  <c r="H141" i="1"/>
  <c r="J313" i="1"/>
  <c r="G313" i="1"/>
  <c r="H313" i="1"/>
  <c r="I313" i="1"/>
  <c r="I530" i="1"/>
  <c r="J530" i="1"/>
  <c r="G530" i="1"/>
  <c r="H530" i="1"/>
  <c r="I500" i="1"/>
  <c r="J500" i="1"/>
  <c r="G500" i="1"/>
  <c r="H500" i="1"/>
  <c r="I407" i="1"/>
  <c r="J407" i="1"/>
  <c r="G407" i="1"/>
  <c r="H407" i="1"/>
  <c r="J297" i="1"/>
  <c r="G297" i="1"/>
  <c r="H297" i="1"/>
  <c r="I297" i="1"/>
  <c r="J241" i="1"/>
  <c r="G241" i="1"/>
  <c r="H241" i="1"/>
  <c r="I241" i="1"/>
  <c r="G84" i="1"/>
  <c r="J84" i="1"/>
  <c r="H84" i="1"/>
  <c r="I84" i="1"/>
  <c r="I459" i="1"/>
  <c r="J459" i="1"/>
  <c r="G459" i="1"/>
  <c r="H459" i="1"/>
  <c r="H699" i="1"/>
  <c r="I699" i="1"/>
  <c r="J699" i="1"/>
  <c r="G699" i="1"/>
  <c r="I131" i="1"/>
  <c r="J131" i="1"/>
  <c r="G131" i="1"/>
  <c r="H131" i="1"/>
  <c r="I432" i="1"/>
  <c r="J432" i="1"/>
  <c r="G432" i="1"/>
  <c r="H432" i="1"/>
  <c r="I123" i="1"/>
  <c r="J123" i="1"/>
  <c r="G123" i="1"/>
  <c r="H123" i="1"/>
  <c r="I461" i="1"/>
  <c r="J461" i="1"/>
  <c r="G461" i="1"/>
  <c r="H461" i="1"/>
  <c r="I410" i="1"/>
  <c r="J410" i="1"/>
  <c r="G410" i="1"/>
  <c r="H410" i="1"/>
  <c r="I98" i="1"/>
  <c r="J98" i="1"/>
  <c r="G98" i="1"/>
  <c r="H98" i="1"/>
  <c r="I539" i="1"/>
  <c r="J539" i="1"/>
  <c r="G539" i="1"/>
  <c r="H539" i="1"/>
  <c r="H724" i="1"/>
  <c r="I724" i="1"/>
  <c r="J724" i="1"/>
  <c r="G724" i="1"/>
  <c r="G73" i="1"/>
  <c r="J73" i="1"/>
  <c r="H73" i="1"/>
  <c r="I73" i="1"/>
  <c r="G29" i="1"/>
  <c r="I29" i="1"/>
  <c r="J29" i="1"/>
  <c r="H29" i="1"/>
  <c r="H757" i="1"/>
  <c r="I757" i="1"/>
  <c r="J757" i="1"/>
  <c r="G757" i="1"/>
  <c r="G64" i="1"/>
  <c r="J64" i="1"/>
  <c r="H64" i="1"/>
  <c r="I64" i="1"/>
  <c r="H575" i="1"/>
  <c r="I575" i="1"/>
  <c r="J575" i="1"/>
  <c r="G575" i="1"/>
  <c r="G59" i="1"/>
  <c r="J59" i="1"/>
  <c r="H59" i="1"/>
  <c r="I59" i="1"/>
  <c r="I136" i="1"/>
  <c r="J136" i="1"/>
  <c r="G136" i="1"/>
  <c r="H136" i="1"/>
  <c r="I128" i="1"/>
  <c r="J128" i="1"/>
  <c r="G128" i="1"/>
  <c r="H128" i="1"/>
  <c r="J375" i="1"/>
  <c r="G375" i="1"/>
  <c r="H375" i="1"/>
  <c r="I375" i="1"/>
  <c r="G62" i="1"/>
  <c r="J62" i="1"/>
  <c r="H62" i="1"/>
  <c r="I62" i="1"/>
  <c r="H627" i="1"/>
  <c r="I627" i="1"/>
  <c r="J627" i="1"/>
  <c r="G627" i="1"/>
  <c r="H649" i="1"/>
  <c r="I649" i="1"/>
  <c r="J649" i="1"/>
  <c r="G649" i="1"/>
  <c r="H758" i="1"/>
  <c r="I758" i="1"/>
  <c r="J758" i="1"/>
  <c r="G758" i="1"/>
  <c r="H579" i="1"/>
  <c r="I579" i="1"/>
  <c r="J579" i="1"/>
  <c r="G579" i="1"/>
  <c r="I144" i="1"/>
  <c r="G144" i="1"/>
  <c r="H144" i="1"/>
  <c r="J144" i="1"/>
  <c r="H614" i="1"/>
  <c r="I614" i="1"/>
  <c r="J614" i="1"/>
  <c r="G614" i="1"/>
  <c r="H701" i="1"/>
  <c r="I701" i="1"/>
  <c r="J701" i="1"/>
  <c r="G701" i="1"/>
  <c r="H752" i="1"/>
  <c r="I752" i="1"/>
  <c r="J752" i="1"/>
  <c r="G752" i="1"/>
  <c r="I403" i="1"/>
  <c r="J403" i="1"/>
  <c r="G403" i="1"/>
  <c r="H403" i="1"/>
  <c r="H629" i="1"/>
  <c r="I629" i="1"/>
  <c r="J629" i="1"/>
  <c r="G629" i="1"/>
  <c r="J151" i="1"/>
  <c r="G151" i="1"/>
  <c r="H151" i="1"/>
  <c r="I151" i="1"/>
  <c r="G58" i="1"/>
  <c r="J58" i="1"/>
  <c r="H58" i="1"/>
  <c r="I58" i="1"/>
  <c r="J273" i="1"/>
  <c r="G273" i="1"/>
  <c r="H273" i="1"/>
  <c r="I273" i="1"/>
  <c r="I520" i="1"/>
  <c r="J520" i="1"/>
  <c r="G520" i="1"/>
  <c r="H520" i="1"/>
  <c r="H588" i="1"/>
  <c r="I588" i="1"/>
  <c r="J588" i="1"/>
  <c r="G588" i="1"/>
  <c r="J320" i="1"/>
  <c r="G320" i="1"/>
  <c r="H320" i="1"/>
  <c r="I320" i="1"/>
  <c r="H675" i="1"/>
  <c r="I675" i="1"/>
  <c r="J675" i="1"/>
  <c r="G675" i="1"/>
  <c r="H586" i="1"/>
  <c r="I586" i="1"/>
  <c r="J586" i="1"/>
  <c r="G586" i="1"/>
  <c r="J299" i="1"/>
  <c r="G299" i="1"/>
  <c r="H299" i="1"/>
  <c r="I299" i="1"/>
  <c r="H766" i="1"/>
  <c r="I766" i="1"/>
  <c r="J766" i="1"/>
  <c r="G766" i="1"/>
  <c r="I511" i="1"/>
  <c r="J511" i="1"/>
  <c r="G511" i="1"/>
  <c r="H511" i="1"/>
  <c r="I433" i="1"/>
  <c r="J433" i="1"/>
  <c r="G433" i="1"/>
  <c r="H433" i="1"/>
  <c r="I92" i="1"/>
  <c r="J92" i="1"/>
  <c r="G92" i="1"/>
  <c r="H92" i="1"/>
  <c r="I503" i="1"/>
  <c r="J503" i="1"/>
  <c r="G503" i="1"/>
  <c r="H503" i="1"/>
  <c r="J361" i="1"/>
  <c r="G361" i="1"/>
  <c r="H361" i="1"/>
  <c r="I361" i="1"/>
  <c r="G70" i="1"/>
  <c r="J70" i="1"/>
  <c r="H70" i="1"/>
  <c r="I70" i="1"/>
  <c r="J355" i="1"/>
  <c r="G355" i="1"/>
  <c r="H355" i="1"/>
  <c r="I355" i="1"/>
  <c r="H604" i="1"/>
  <c r="I604" i="1"/>
  <c r="J604" i="1"/>
  <c r="G604" i="1"/>
  <c r="I535" i="1"/>
  <c r="J535" i="1"/>
  <c r="G535" i="1"/>
  <c r="H535" i="1"/>
  <c r="I532" i="1"/>
  <c r="J532" i="1"/>
  <c r="G532" i="1"/>
  <c r="H532" i="1"/>
  <c r="H768" i="1"/>
  <c r="I768" i="1"/>
  <c r="J768" i="1"/>
  <c r="G768" i="1"/>
  <c r="J165" i="1"/>
  <c r="G165" i="1"/>
  <c r="H165" i="1"/>
  <c r="I165" i="1"/>
  <c r="I533" i="1"/>
  <c r="J533" i="1"/>
  <c r="G533" i="1"/>
  <c r="H533" i="1"/>
  <c r="H597" i="1"/>
  <c r="I597" i="1"/>
  <c r="J597" i="1"/>
  <c r="G597" i="1"/>
  <c r="J168" i="1"/>
  <c r="G168" i="1"/>
  <c r="H168" i="1"/>
  <c r="I168" i="1"/>
  <c r="I104" i="1"/>
  <c r="J104" i="1"/>
  <c r="K104" i="1" s="1"/>
  <c r="G104" i="1"/>
  <c r="H104" i="1"/>
  <c r="J341" i="1"/>
  <c r="G341" i="1"/>
  <c r="H341" i="1"/>
  <c r="I341" i="1"/>
  <c r="G13" i="1"/>
  <c r="I13" i="1"/>
  <c r="J13" i="1"/>
  <c r="H13" i="1"/>
  <c r="J294" i="1"/>
  <c r="G294" i="1"/>
  <c r="H294" i="1"/>
  <c r="I294" i="1"/>
  <c r="R208" i="1"/>
  <c r="Q208" i="1" s="1"/>
  <c r="J208" i="1"/>
  <c r="G208" i="1"/>
  <c r="H208" i="1"/>
  <c r="I208" i="1"/>
  <c r="H725" i="1"/>
  <c r="I725" i="1"/>
  <c r="J725" i="1"/>
  <c r="K725" i="1" s="1"/>
  <c r="G725" i="1"/>
  <c r="I424" i="1"/>
  <c r="J424" i="1"/>
  <c r="K424" i="1" s="1"/>
  <c r="G424" i="1"/>
  <c r="H424" i="1"/>
  <c r="J359" i="1"/>
  <c r="K359" i="1" s="1"/>
  <c r="G359" i="1"/>
  <c r="H359" i="1"/>
  <c r="I359" i="1"/>
  <c r="I138" i="1"/>
  <c r="J138" i="1"/>
  <c r="G138" i="1"/>
  <c r="H138" i="1"/>
  <c r="H756" i="1"/>
  <c r="I756" i="1"/>
  <c r="J756" i="1"/>
  <c r="G756" i="1"/>
  <c r="H602" i="1"/>
  <c r="I602" i="1"/>
  <c r="J602" i="1"/>
  <c r="G602" i="1"/>
  <c r="I560" i="1"/>
  <c r="J560" i="1"/>
  <c r="G560" i="1"/>
  <c r="H560" i="1"/>
  <c r="H785" i="1"/>
  <c r="I785" i="1"/>
  <c r="J785" i="1"/>
  <c r="G785" i="1"/>
  <c r="I419" i="1"/>
  <c r="J419" i="1"/>
  <c r="G419" i="1"/>
  <c r="H419" i="1"/>
  <c r="G47" i="1"/>
  <c r="I47" i="1"/>
  <c r="J47" i="1"/>
  <c r="H47" i="1"/>
  <c r="J221" i="1"/>
  <c r="G221" i="1"/>
  <c r="H221" i="1"/>
  <c r="I221" i="1"/>
  <c r="J354" i="1"/>
  <c r="G354" i="1"/>
  <c r="H354" i="1"/>
  <c r="I354" i="1"/>
  <c r="I441" i="1"/>
  <c r="J441" i="1"/>
  <c r="G441" i="1"/>
  <c r="H441" i="1"/>
  <c r="I542" i="1"/>
  <c r="J542" i="1"/>
  <c r="G542" i="1"/>
  <c r="H542" i="1"/>
  <c r="H606" i="1"/>
  <c r="I606" i="1"/>
  <c r="J606" i="1"/>
  <c r="G606" i="1"/>
  <c r="J250" i="1"/>
  <c r="G250" i="1"/>
  <c r="H250" i="1"/>
  <c r="I250" i="1"/>
  <c r="G52" i="1"/>
  <c r="I52" i="1"/>
  <c r="J52" i="1"/>
  <c r="H52" i="1"/>
  <c r="G23" i="1"/>
  <c r="I23" i="1"/>
  <c r="J23" i="1"/>
  <c r="H23" i="1"/>
  <c r="J191" i="1"/>
  <c r="G191" i="1"/>
  <c r="H191" i="1"/>
  <c r="I191" i="1"/>
  <c r="J188" i="1"/>
  <c r="G188" i="1"/>
  <c r="H188" i="1"/>
  <c r="I188" i="1"/>
  <c r="J238" i="1"/>
  <c r="G238" i="1"/>
  <c r="H238" i="1"/>
  <c r="I238" i="1"/>
  <c r="I524" i="1"/>
  <c r="J524" i="1"/>
  <c r="G524" i="1"/>
  <c r="H524" i="1"/>
  <c r="I556" i="1"/>
  <c r="J556" i="1"/>
  <c r="G556" i="1"/>
  <c r="H556" i="1"/>
  <c r="H583" i="1"/>
  <c r="I583" i="1"/>
  <c r="J583" i="1"/>
  <c r="G583" i="1"/>
  <c r="H723" i="1"/>
  <c r="I723" i="1"/>
  <c r="J723" i="1"/>
  <c r="G723" i="1"/>
  <c r="J391" i="1"/>
  <c r="G391" i="1"/>
  <c r="H391" i="1"/>
  <c r="I391" i="1"/>
  <c r="G44" i="1"/>
  <c r="I44" i="1"/>
  <c r="J44" i="1"/>
  <c r="H44" i="1"/>
  <c r="H735" i="1"/>
  <c r="I735" i="1"/>
  <c r="J735" i="1"/>
  <c r="G735" i="1"/>
  <c r="J382" i="1"/>
  <c r="G382" i="1"/>
  <c r="H382" i="1"/>
  <c r="I382" i="1"/>
  <c r="J209" i="1"/>
  <c r="G209" i="1"/>
  <c r="H209" i="1"/>
  <c r="I209" i="1"/>
  <c r="G12" i="1"/>
  <c r="I12" i="1"/>
  <c r="J12" i="1"/>
  <c r="H12" i="1"/>
  <c r="H679" i="1"/>
  <c r="I679" i="1"/>
  <c r="J679" i="1"/>
  <c r="K679" i="1" s="1"/>
  <c r="G679" i="1"/>
  <c r="J172" i="1"/>
  <c r="G172" i="1"/>
  <c r="H172" i="1"/>
  <c r="I172" i="1"/>
  <c r="H634" i="1"/>
  <c r="I634" i="1"/>
  <c r="J634" i="1"/>
  <c r="G634" i="1"/>
  <c r="J336" i="1"/>
  <c r="K336" i="1" s="1"/>
  <c r="G336" i="1"/>
  <c r="H336" i="1"/>
  <c r="I336" i="1"/>
  <c r="H738" i="1"/>
  <c r="I738" i="1"/>
  <c r="J738" i="1"/>
  <c r="G738" i="1"/>
  <c r="J348" i="1"/>
  <c r="G348" i="1"/>
  <c r="H348" i="1"/>
  <c r="I348" i="1"/>
  <c r="H769" i="1"/>
  <c r="I769" i="1"/>
  <c r="J769" i="1"/>
  <c r="K769" i="1" s="1"/>
  <c r="G769" i="1"/>
  <c r="G6" i="1"/>
  <c r="I6" i="1"/>
  <c r="J6" i="1"/>
  <c r="K6" i="1" s="1"/>
  <c r="H6" i="1"/>
  <c r="J370" i="1"/>
  <c r="G370" i="1"/>
  <c r="H370" i="1"/>
  <c r="I370" i="1"/>
  <c r="G82" i="1"/>
  <c r="J82" i="1"/>
  <c r="H82" i="1"/>
  <c r="I82" i="1"/>
  <c r="H612" i="1"/>
  <c r="I612" i="1"/>
  <c r="J612" i="1"/>
  <c r="G612" i="1"/>
  <c r="J227" i="1"/>
  <c r="G227" i="1"/>
  <c r="H227" i="1"/>
  <c r="I227" i="1"/>
  <c r="J339" i="1"/>
  <c r="G339" i="1"/>
  <c r="H339" i="1"/>
  <c r="I339" i="1"/>
  <c r="J242" i="1"/>
  <c r="G242" i="1"/>
  <c r="H242" i="1"/>
  <c r="I242" i="1"/>
  <c r="I95" i="1"/>
  <c r="J95" i="1"/>
  <c r="G95" i="1"/>
  <c r="H95" i="1"/>
  <c r="I416" i="1"/>
  <c r="J416" i="1"/>
  <c r="G416" i="1"/>
  <c r="H416" i="1"/>
  <c r="I406" i="1"/>
  <c r="J406" i="1"/>
  <c r="G406" i="1"/>
  <c r="H406" i="1"/>
  <c r="J304" i="1"/>
  <c r="G304" i="1"/>
  <c r="H304" i="1"/>
  <c r="I304" i="1"/>
  <c r="J393" i="1"/>
  <c r="G393" i="1"/>
  <c r="H393" i="1"/>
  <c r="I393" i="1"/>
  <c r="G20" i="1"/>
  <c r="I20" i="1"/>
  <c r="J20" i="1"/>
  <c r="K20" i="1" s="1"/>
  <c r="H20" i="1"/>
  <c r="I495" i="1"/>
  <c r="J495" i="1"/>
  <c r="G495" i="1"/>
  <c r="H495" i="1"/>
  <c r="H644" i="1"/>
  <c r="I644" i="1"/>
  <c r="J644" i="1"/>
  <c r="G644" i="1"/>
  <c r="H673" i="1"/>
  <c r="I673" i="1"/>
  <c r="J673" i="1"/>
  <c r="G673" i="1"/>
  <c r="J316" i="1"/>
  <c r="G316" i="1"/>
  <c r="H316" i="1"/>
  <c r="I316" i="1"/>
  <c r="H704" i="1"/>
  <c r="I704" i="1"/>
  <c r="J704" i="1"/>
  <c r="G704" i="1"/>
  <c r="H651" i="1"/>
  <c r="I651" i="1"/>
  <c r="J651" i="1"/>
  <c r="G651" i="1"/>
  <c r="J202" i="1"/>
  <c r="G202" i="1"/>
  <c r="H202" i="1"/>
  <c r="I202" i="1"/>
  <c r="H694" i="1"/>
  <c r="I694" i="1"/>
  <c r="J694" i="1"/>
  <c r="K694" i="1" s="1"/>
  <c r="G694" i="1"/>
  <c r="H774" i="1"/>
  <c r="I774" i="1"/>
  <c r="J774" i="1"/>
  <c r="G774" i="1"/>
  <c r="I436" i="1"/>
  <c r="J436" i="1"/>
  <c r="G436" i="1"/>
  <c r="H436" i="1"/>
  <c r="H685" i="1"/>
  <c r="I685" i="1"/>
  <c r="J685" i="1"/>
  <c r="G685" i="1"/>
  <c r="J286" i="1"/>
  <c r="G286" i="1"/>
  <c r="H286" i="1"/>
  <c r="I286" i="1"/>
  <c r="J275" i="1"/>
  <c r="G275" i="1"/>
  <c r="H275" i="1"/>
  <c r="I275" i="1"/>
  <c r="G14" i="1"/>
  <c r="I14" i="1"/>
  <c r="J14" i="1"/>
  <c r="H14" i="1"/>
  <c r="H603" i="1"/>
  <c r="I603" i="1"/>
  <c r="J603" i="1"/>
  <c r="G603" i="1"/>
  <c r="J206" i="1"/>
  <c r="G206" i="1"/>
  <c r="H206" i="1"/>
  <c r="I206" i="1"/>
  <c r="J343" i="1"/>
  <c r="G343" i="1"/>
  <c r="H343" i="1"/>
  <c r="I343" i="1"/>
  <c r="I137" i="1"/>
  <c r="J137" i="1"/>
  <c r="G137" i="1"/>
  <c r="H137" i="1"/>
  <c r="H647" i="1"/>
  <c r="I647" i="1"/>
  <c r="J647" i="1"/>
  <c r="G647" i="1"/>
  <c r="H777" i="1"/>
  <c r="I777" i="1"/>
  <c r="J777" i="1"/>
  <c r="G777" i="1"/>
  <c r="I526" i="1"/>
  <c r="J526" i="1"/>
  <c r="G526" i="1"/>
  <c r="H526" i="1"/>
  <c r="J353" i="1"/>
  <c r="G353" i="1"/>
  <c r="H353" i="1"/>
  <c r="I353" i="1"/>
  <c r="I502" i="1"/>
  <c r="J502" i="1"/>
  <c r="G502" i="1"/>
  <c r="H502" i="1"/>
  <c r="H719" i="1"/>
  <c r="I719" i="1"/>
  <c r="J719" i="1"/>
  <c r="K719" i="1" s="1"/>
  <c r="G719" i="1"/>
  <c r="I99" i="1"/>
  <c r="J99" i="1"/>
  <c r="G99" i="1"/>
  <c r="H99" i="1"/>
  <c r="G81" i="1"/>
  <c r="J81" i="1"/>
  <c r="H81" i="1"/>
  <c r="I81" i="1"/>
  <c r="I450" i="1"/>
  <c r="J450" i="1"/>
  <c r="G450" i="1"/>
  <c r="H450" i="1"/>
  <c r="H646" i="1"/>
  <c r="I646" i="1"/>
  <c r="J646" i="1"/>
  <c r="G646" i="1"/>
  <c r="G11" i="1"/>
  <c r="I11" i="1"/>
  <c r="J11" i="1"/>
  <c r="H11" i="1"/>
  <c r="J398" i="1"/>
  <c r="G398" i="1"/>
  <c r="H398" i="1"/>
  <c r="I398" i="1"/>
  <c r="H670" i="1"/>
  <c r="I670" i="1"/>
  <c r="J670" i="1"/>
  <c r="G670" i="1"/>
  <c r="H639" i="1"/>
  <c r="I639" i="1"/>
  <c r="J639" i="1"/>
  <c r="G639" i="1"/>
  <c r="I484" i="1"/>
  <c r="J484" i="1"/>
  <c r="K484" i="1" s="1"/>
  <c r="G484" i="1"/>
  <c r="H484" i="1"/>
  <c r="J281" i="1"/>
  <c r="G281" i="1"/>
  <c r="H281" i="1"/>
  <c r="I281" i="1"/>
  <c r="J285" i="1"/>
  <c r="G285" i="1"/>
  <c r="H285" i="1"/>
  <c r="I285" i="1"/>
  <c r="J377" i="1"/>
  <c r="G377" i="1"/>
  <c r="H377" i="1"/>
  <c r="I377" i="1"/>
  <c r="J244" i="1"/>
  <c r="G244" i="1"/>
  <c r="H244" i="1"/>
  <c r="I244" i="1"/>
  <c r="J274" i="1"/>
  <c r="G274" i="1"/>
  <c r="H274" i="1"/>
  <c r="I274" i="1"/>
  <c r="I460" i="1"/>
  <c r="J460" i="1"/>
  <c r="K460" i="1" s="1"/>
  <c r="G460" i="1"/>
  <c r="H460" i="1"/>
  <c r="J239" i="1"/>
  <c r="G239" i="1"/>
  <c r="H239" i="1"/>
  <c r="I239" i="1"/>
  <c r="H587" i="1"/>
  <c r="I587" i="1"/>
  <c r="J587" i="1"/>
  <c r="G587" i="1"/>
  <c r="H743" i="1"/>
  <c r="I743" i="1"/>
  <c r="J743" i="1"/>
  <c r="G743" i="1"/>
  <c r="I426" i="1"/>
  <c r="J426" i="1"/>
  <c r="G426" i="1"/>
  <c r="H426" i="1"/>
  <c r="J217" i="1"/>
  <c r="G217" i="1"/>
  <c r="H217" i="1"/>
  <c r="I217" i="1"/>
  <c r="J233" i="1"/>
  <c r="K233" i="1" s="1"/>
  <c r="G233" i="1"/>
  <c r="H233" i="1"/>
  <c r="I233" i="1"/>
  <c r="J177" i="1"/>
  <c r="G177" i="1"/>
  <c r="H177" i="1"/>
  <c r="I177" i="1"/>
  <c r="J308" i="1"/>
  <c r="G308" i="1"/>
  <c r="H308" i="1"/>
  <c r="I308" i="1"/>
  <c r="I454" i="1"/>
  <c r="J454" i="1"/>
  <c r="G454" i="1"/>
  <c r="H454" i="1"/>
  <c r="I514" i="1"/>
  <c r="J514" i="1"/>
  <c r="G514" i="1"/>
  <c r="H514" i="1"/>
  <c r="J255" i="1"/>
  <c r="G255" i="1"/>
  <c r="H255" i="1"/>
  <c r="I255" i="1"/>
  <c r="J378" i="1"/>
  <c r="G378" i="1"/>
  <c r="H378" i="1"/>
  <c r="I378" i="1"/>
  <c r="J185" i="1"/>
  <c r="K185" i="1" s="1"/>
  <c r="G185" i="1"/>
  <c r="H185" i="1"/>
  <c r="I185" i="1"/>
  <c r="H686" i="1"/>
  <c r="I686" i="1"/>
  <c r="J686" i="1"/>
  <c r="G686" i="1"/>
  <c r="H748" i="1"/>
  <c r="I748" i="1"/>
  <c r="J748" i="1"/>
  <c r="G748" i="1"/>
  <c r="H778" i="1"/>
  <c r="I778" i="1"/>
  <c r="J778" i="1"/>
  <c r="G778" i="1"/>
  <c r="H691" i="1"/>
  <c r="I691" i="1"/>
  <c r="J691" i="1"/>
  <c r="G691" i="1"/>
  <c r="I447" i="1"/>
  <c r="J447" i="1"/>
  <c r="G447" i="1"/>
  <c r="H447" i="1"/>
  <c r="I143" i="1"/>
  <c r="J143" i="1"/>
  <c r="G143" i="1"/>
  <c r="H143" i="1"/>
  <c r="I458" i="1"/>
  <c r="J458" i="1"/>
  <c r="G458" i="1"/>
  <c r="H458" i="1"/>
  <c r="H727" i="1"/>
  <c r="I727" i="1"/>
  <c r="J727" i="1"/>
  <c r="G727" i="1"/>
  <c r="J349" i="1"/>
  <c r="G349" i="1"/>
  <c r="H349" i="1"/>
  <c r="I349" i="1"/>
  <c r="J330" i="1"/>
  <c r="G330" i="1"/>
  <c r="H330" i="1"/>
  <c r="I330" i="1"/>
  <c r="H684" i="1"/>
  <c r="I684" i="1"/>
  <c r="J684" i="1"/>
  <c r="G684" i="1"/>
  <c r="I129" i="1"/>
  <c r="J129" i="1"/>
  <c r="K129" i="1" s="1"/>
  <c r="G129" i="1"/>
  <c r="H129" i="1"/>
  <c r="J178" i="1"/>
  <c r="G178" i="1"/>
  <c r="H178" i="1"/>
  <c r="I178" i="1"/>
  <c r="J373" i="1"/>
  <c r="G373" i="1"/>
  <c r="H373" i="1"/>
  <c r="I373" i="1"/>
  <c r="G9" i="1"/>
  <c r="I9" i="1"/>
  <c r="J9" i="1"/>
  <c r="H9" i="1"/>
  <c r="I448" i="1"/>
  <c r="J448" i="1"/>
  <c r="K448" i="1" s="1"/>
  <c r="G448" i="1"/>
  <c r="H448" i="1"/>
  <c r="J369" i="1"/>
  <c r="G369" i="1"/>
  <c r="H369" i="1"/>
  <c r="I369" i="1"/>
  <c r="J323" i="1"/>
  <c r="G323" i="1"/>
  <c r="H323" i="1"/>
  <c r="I323" i="1"/>
  <c r="H746" i="1"/>
  <c r="I746" i="1"/>
  <c r="J746" i="1"/>
  <c r="G746" i="1"/>
  <c r="H697" i="1"/>
  <c r="I697" i="1"/>
  <c r="J697" i="1"/>
  <c r="K697" i="1" s="1"/>
  <c r="G697" i="1"/>
  <c r="H708" i="1"/>
  <c r="I708" i="1"/>
  <c r="J708" i="1"/>
  <c r="G708" i="1"/>
  <c r="I550" i="1"/>
  <c r="J550" i="1"/>
  <c r="K550" i="1" s="1"/>
  <c r="G550" i="1"/>
  <c r="H550" i="1"/>
  <c r="I489" i="1"/>
  <c r="J489" i="1"/>
  <c r="G489" i="1"/>
  <c r="H489" i="1"/>
  <c r="I567" i="1"/>
  <c r="J567" i="1"/>
  <c r="G567" i="1"/>
  <c r="H567" i="1"/>
  <c r="J183" i="1"/>
  <c r="G183" i="1"/>
  <c r="H183" i="1"/>
  <c r="I183" i="1"/>
  <c r="H584" i="1"/>
  <c r="I584" i="1"/>
  <c r="J584" i="1"/>
  <c r="G584" i="1"/>
  <c r="G80" i="1"/>
  <c r="J80" i="1"/>
  <c r="H80" i="1"/>
  <c r="I80" i="1"/>
  <c r="I478" i="1"/>
  <c r="J478" i="1"/>
  <c r="G478" i="1"/>
  <c r="H478" i="1"/>
  <c r="H717" i="1"/>
  <c r="I717" i="1"/>
  <c r="J717" i="1"/>
  <c r="G717" i="1"/>
  <c r="I569" i="1"/>
  <c r="J569" i="1"/>
  <c r="G569" i="1"/>
  <c r="H569" i="1"/>
  <c r="J314" i="1"/>
  <c r="G314" i="1"/>
  <c r="H314" i="1"/>
  <c r="I314" i="1"/>
  <c r="J263" i="1"/>
  <c r="G263" i="1"/>
  <c r="H263" i="1"/>
  <c r="I263" i="1"/>
  <c r="J350" i="1"/>
  <c r="G350" i="1"/>
  <c r="H350" i="1"/>
  <c r="I350" i="1"/>
  <c r="H764" i="1"/>
  <c r="I764" i="1"/>
  <c r="J764" i="1"/>
  <c r="K764" i="1" s="1"/>
  <c r="G764" i="1"/>
  <c r="J267" i="1"/>
  <c r="G267" i="1"/>
  <c r="H267" i="1"/>
  <c r="I267" i="1"/>
  <c r="G5" i="1"/>
  <c r="I5" i="1"/>
  <c r="J5" i="1"/>
  <c r="K5" i="1" s="1"/>
  <c r="H5" i="1"/>
  <c r="G68" i="1"/>
  <c r="J68" i="1"/>
  <c r="H68" i="1"/>
  <c r="I68" i="1"/>
  <c r="H578" i="1"/>
  <c r="I578" i="1"/>
  <c r="J578" i="1"/>
  <c r="K578" i="1" s="1"/>
  <c r="G578" i="1"/>
  <c r="I437" i="1"/>
  <c r="J437" i="1"/>
  <c r="G437" i="1"/>
  <c r="H437" i="1"/>
  <c r="H628" i="1"/>
  <c r="I628" i="1"/>
  <c r="J628" i="1"/>
  <c r="G628" i="1"/>
  <c r="I431" i="1"/>
  <c r="J431" i="1"/>
  <c r="G431" i="1"/>
  <c r="H431" i="1"/>
  <c r="J219" i="1"/>
  <c r="G219" i="1"/>
  <c r="H219" i="1"/>
  <c r="I219" i="1"/>
  <c r="J207" i="1"/>
  <c r="G207" i="1"/>
  <c r="H207" i="1"/>
  <c r="I207" i="1"/>
  <c r="I124" i="1"/>
  <c r="J124" i="1"/>
  <c r="G124" i="1"/>
  <c r="H124" i="1"/>
  <c r="I439" i="1"/>
  <c r="J439" i="1"/>
  <c r="G439" i="1"/>
  <c r="H439" i="1"/>
  <c r="H608" i="1"/>
  <c r="I608" i="1"/>
  <c r="J608" i="1"/>
  <c r="G608" i="1"/>
  <c r="H572" i="1"/>
  <c r="I572" i="1"/>
  <c r="J572" i="1"/>
  <c r="G572" i="1"/>
  <c r="I522" i="1"/>
  <c r="J522" i="1"/>
  <c r="G522" i="1"/>
  <c r="H522" i="1"/>
  <c r="H400" i="1"/>
  <c r="I400" i="1"/>
  <c r="G400" i="1"/>
  <c r="J400" i="1"/>
  <c r="G36" i="1"/>
  <c r="I36" i="1"/>
  <c r="J36" i="1"/>
  <c r="H36" i="1"/>
  <c r="H598" i="1"/>
  <c r="I598" i="1"/>
  <c r="J598" i="1"/>
  <c r="G598" i="1"/>
  <c r="I430" i="1"/>
  <c r="J430" i="1"/>
  <c r="K430" i="1" s="1"/>
  <c r="G430" i="1"/>
  <c r="H430" i="1"/>
  <c r="H751" i="1"/>
  <c r="I751" i="1"/>
  <c r="J751" i="1"/>
  <c r="G751" i="1"/>
  <c r="H648" i="1"/>
  <c r="I648" i="1"/>
  <c r="J648" i="1"/>
  <c r="G648" i="1"/>
  <c r="I125" i="1"/>
  <c r="J125" i="1"/>
  <c r="K125" i="1" s="1"/>
  <c r="G125" i="1"/>
  <c r="H125" i="1"/>
  <c r="J171" i="1"/>
  <c r="G171" i="1"/>
  <c r="H171" i="1"/>
  <c r="I171" i="1"/>
  <c r="J302" i="1"/>
  <c r="G302" i="1"/>
  <c r="H302" i="1"/>
  <c r="I302" i="1"/>
  <c r="I90" i="1"/>
  <c r="J90" i="1"/>
  <c r="G90" i="1"/>
  <c r="H90" i="1"/>
  <c r="I118" i="1"/>
  <c r="J118" i="1"/>
  <c r="K118" i="1" s="1"/>
  <c r="G118" i="1"/>
  <c r="H118" i="1"/>
  <c r="G67" i="1"/>
  <c r="J67" i="1"/>
  <c r="K67" i="1" s="1"/>
  <c r="H67" i="1"/>
  <c r="I67" i="1"/>
  <c r="H779" i="1"/>
  <c r="I779" i="1"/>
  <c r="J779" i="1"/>
  <c r="G779" i="1"/>
  <c r="I470" i="1"/>
  <c r="J470" i="1"/>
  <c r="G470" i="1"/>
  <c r="H470" i="1"/>
  <c r="H689" i="1"/>
  <c r="I689" i="1"/>
  <c r="J689" i="1"/>
  <c r="G689" i="1"/>
  <c r="I402" i="1"/>
  <c r="J402" i="1"/>
  <c r="G402" i="1"/>
  <c r="H402" i="1"/>
  <c r="I492" i="1"/>
  <c r="J492" i="1"/>
  <c r="G492" i="1"/>
  <c r="H492" i="1"/>
  <c r="H631" i="1"/>
  <c r="I631" i="1"/>
  <c r="J631" i="1"/>
  <c r="K631" i="1" s="1"/>
  <c r="G631" i="1"/>
  <c r="J287" i="1"/>
  <c r="G287" i="1"/>
  <c r="H287" i="1"/>
  <c r="I287" i="1"/>
  <c r="J252" i="1"/>
  <c r="G252" i="1"/>
  <c r="H252" i="1"/>
  <c r="I252" i="1"/>
  <c r="G71" i="1"/>
  <c r="J71" i="1"/>
  <c r="H71" i="1"/>
  <c r="I71" i="1"/>
  <c r="J268" i="1"/>
  <c r="G268" i="1"/>
  <c r="H268" i="1"/>
  <c r="I268" i="1"/>
  <c r="I110" i="1"/>
  <c r="J110" i="1"/>
  <c r="G110" i="1"/>
  <c r="H110" i="1"/>
  <c r="I546" i="1"/>
  <c r="J546" i="1"/>
  <c r="G546" i="1"/>
  <c r="H546" i="1"/>
  <c r="I464" i="1"/>
  <c r="J464" i="1"/>
  <c r="G464" i="1"/>
  <c r="H464" i="1"/>
  <c r="H702" i="1"/>
  <c r="I702" i="1"/>
  <c r="J702" i="1"/>
  <c r="G702" i="1"/>
  <c r="J311" i="1"/>
  <c r="G311" i="1"/>
  <c r="H311" i="1"/>
  <c r="I311" i="1"/>
  <c r="J213" i="1"/>
  <c r="G213" i="1"/>
  <c r="H213" i="1"/>
  <c r="I213" i="1"/>
  <c r="J312" i="1"/>
  <c r="G312" i="1"/>
  <c r="H312" i="1"/>
  <c r="I312" i="1"/>
  <c r="G65" i="1"/>
  <c r="J65" i="1"/>
  <c r="K65" i="1" s="1"/>
  <c r="H65" i="1"/>
  <c r="I65" i="1"/>
  <c r="H728" i="1"/>
  <c r="I728" i="1"/>
  <c r="J728" i="1"/>
  <c r="K728" i="1" s="1"/>
  <c r="G728" i="1"/>
  <c r="J360" i="1"/>
  <c r="K360" i="1" s="1"/>
  <c r="G360" i="1"/>
  <c r="H360" i="1"/>
  <c r="I360" i="1"/>
  <c r="H773" i="1"/>
  <c r="I773" i="1"/>
  <c r="J773" i="1"/>
  <c r="K773" i="1" s="1"/>
  <c r="G773" i="1"/>
  <c r="G27" i="1"/>
  <c r="I27" i="1"/>
  <c r="J27" i="1"/>
  <c r="K27" i="1" s="1"/>
  <c r="H27" i="1"/>
  <c r="H664" i="1"/>
  <c r="I664" i="1"/>
  <c r="J664" i="1"/>
  <c r="K664" i="1" s="1"/>
  <c r="G664" i="1"/>
  <c r="H680" i="1"/>
  <c r="I680" i="1"/>
  <c r="J680" i="1"/>
  <c r="K680" i="1" s="1"/>
  <c r="G680" i="1"/>
  <c r="H744" i="1"/>
  <c r="I744" i="1"/>
  <c r="J744" i="1"/>
  <c r="K744" i="1" s="1"/>
  <c r="G744" i="1"/>
  <c r="J157" i="1"/>
  <c r="K157" i="1" s="1"/>
  <c r="G157" i="1"/>
  <c r="H157" i="1"/>
  <c r="I157" i="1"/>
  <c r="G74" i="1"/>
  <c r="J74" i="1"/>
  <c r="H74" i="1"/>
  <c r="I74" i="1"/>
  <c r="J289" i="1"/>
  <c r="G289" i="1"/>
  <c r="H289" i="1"/>
  <c r="I289" i="1"/>
  <c r="J364" i="1"/>
  <c r="G364" i="1"/>
  <c r="H364" i="1"/>
  <c r="I364" i="1"/>
  <c r="I540" i="1"/>
  <c r="J540" i="1"/>
  <c r="K540" i="1" s="1"/>
  <c r="G540" i="1"/>
  <c r="H540" i="1"/>
  <c r="I412" i="1"/>
  <c r="J412" i="1"/>
  <c r="G412" i="1"/>
  <c r="H412" i="1"/>
  <c r="I559" i="1"/>
  <c r="J559" i="1"/>
  <c r="G559" i="1"/>
  <c r="H559" i="1"/>
  <c r="I105" i="1"/>
  <c r="J105" i="1"/>
  <c r="G105" i="1"/>
  <c r="H105" i="1"/>
  <c r="J290" i="1"/>
  <c r="K290" i="1" s="1"/>
  <c r="G290" i="1"/>
  <c r="H290" i="1"/>
  <c r="I290" i="1"/>
  <c r="I496" i="1"/>
  <c r="J496" i="1"/>
  <c r="G496" i="1"/>
  <c r="H496" i="1"/>
  <c r="H687" i="1"/>
  <c r="I687" i="1"/>
  <c r="J687" i="1"/>
  <c r="G687" i="1"/>
  <c r="I420" i="1"/>
  <c r="J420" i="1"/>
  <c r="G420" i="1"/>
  <c r="H420" i="1"/>
  <c r="I521" i="1"/>
  <c r="J521" i="1"/>
  <c r="G521" i="1"/>
  <c r="H521" i="1"/>
  <c r="J196" i="1"/>
  <c r="G196" i="1"/>
  <c r="H196" i="1"/>
  <c r="I196" i="1"/>
  <c r="H585" i="1"/>
  <c r="I585" i="1"/>
  <c r="J585" i="1"/>
  <c r="G585" i="1"/>
  <c r="J192" i="1"/>
  <c r="G192" i="1"/>
  <c r="H192" i="1"/>
  <c r="I192" i="1"/>
  <c r="I557" i="1"/>
  <c r="J557" i="1"/>
  <c r="G557" i="1"/>
  <c r="H557" i="1"/>
  <c r="J307" i="1"/>
  <c r="G307" i="1"/>
  <c r="H307" i="1"/>
  <c r="I307" i="1"/>
  <c r="I480" i="1"/>
  <c r="J480" i="1"/>
  <c r="G480" i="1"/>
  <c r="H480" i="1"/>
  <c r="I409" i="1"/>
  <c r="J409" i="1"/>
  <c r="K409" i="1" s="1"/>
  <c r="G409" i="1"/>
  <c r="H409" i="1"/>
  <c r="J278" i="1"/>
  <c r="G278" i="1"/>
  <c r="H278" i="1"/>
  <c r="I278" i="1"/>
  <c r="J153" i="1"/>
  <c r="G153" i="1"/>
  <c r="H153" i="1"/>
  <c r="I153" i="1"/>
  <c r="J170" i="1"/>
  <c r="G170" i="1"/>
  <c r="H170" i="1"/>
  <c r="I170" i="1"/>
  <c r="H573" i="1"/>
  <c r="I573" i="1"/>
  <c r="J573" i="1"/>
  <c r="G573" i="1"/>
  <c r="G89" i="1"/>
  <c r="J89" i="1"/>
  <c r="H89" i="1"/>
  <c r="I89" i="1"/>
  <c r="H641" i="1"/>
  <c r="I641" i="1"/>
  <c r="J641" i="1"/>
  <c r="G641" i="1"/>
  <c r="I112" i="1"/>
  <c r="J112" i="1"/>
  <c r="G112" i="1"/>
  <c r="H112" i="1"/>
  <c r="J340" i="1"/>
  <c r="G340" i="1"/>
  <c r="H340" i="1"/>
  <c r="I340" i="1"/>
  <c r="J251" i="1"/>
  <c r="G251" i="1"/>
  <c r="H251" i="1"/>
  <c r="I251" i="1"/>
  <c r="J159" i="1"/>
  <c r="G159" i="1"/>
  <c r="H159" i="1"/>
  <c r="I159" i="1"/>
  <c r="H577" i="1"/>
  <c r="I577" i="1"/>
  <c r="J577" i="1"/>
  <c r="G577" i="1"/>
  <c r="I132" i="1"/>
  <c r="J132" i="1"/>
  <c r="G132" i="1"/>
  <c r="H132" i="1"/>
  <c r="H633" i="1"/>
  <c r="I633" i="1"/>
  <c r="J633" i="1"/>
  <c r="G633" i="1"/>
  <c r="H771" i="1"/>
  <c r="I771" i="1"/>
  <c r="J771" i="1"/>
  <c r="K771" i="1" s="1"/>
  <c r="G771" i="1"/>
  <c r="J326" i="1"/>
  <c r="G326" i="1"/>
  <c r="H326" i="1"/>
  <c r="I326" i="1"/>
  <c r="H626" i="1"/>
  <c r="I626" i="1"/>
  <c r="J626" i="1"/>
  <c r="G626" i="1"/>
  <c r="I497" i="1"/>
  <c r="J497" i="1"/>
  <c r="G497" i="1"/>
  <c r="H497" i="1"/>
  <c r="I443" i="1"/>
  <c r="J443" i="1"/>
  <c r="G443" i="1"/>
  <c r="H443" i="1"/>
  <c r="H636" i="1"/>
  <c r="I636" i="1"/>
  <c r="J636" i="1"/>
  <c r="G636" i="1"/>
  <c r="H775" i="1"/>
  <c r="I775" i="1"/>
  <c r="J775" i="1"/>
  <c r="K775" i="1" s="1"/>
  <c r="G775" i="1"/>
  <c r="H660" i="1"/>
  <c r="I660" i="1"/>
  <c r="J660" i="1"/>
  <c r="G660" i="1"/>
  <c r="I523" i="1"/>
  <c r="J523" i="1"/>
  <c r="G523" i="1"/>
  <c r="H523" i="1"/>
  <c r="G19" i="1"/>
  <c r="I19" i="1"/>
  <c r="J19" i="1"/>
  <c r="H19" i="1"/>
  <c r="H665" i="1"/>
  <c r="I665" i="1"/>
  <c r="J665" i="1"/>
  <c r="G665" i="1"/>
  <c r="J276" i="1"/>
  <c r="K276" i="1" s="1"/>
  <c r="G276" i="1"/>
  <c r="H276" i="1"/>
  <c r="I276" i="1"/>
  <c r="H622" i="1"/>
  <c r="I622" i="1"/>
  <c r="J622" i="1"/>
  <c r="G622" i="1"/>
  <c r="J194" i="1"/>
  <c r="G194" i="1"/>
  <c r="H194" i="1"/>
  <c r="I194" i="1"/>
  <c r="H610" i="1"/>
  <c r="I610" i="1"/>
  <c r="J610" i="1"/>
  <c r="G610" i="1"/>
  <c r="I545" i="1"/>
  <c r="J545" i="1"/>
  <c r="G545" i="1"/>
  <c r="H545" i="1"/>
  <c r="I481" i="1"/>
  <c r="J481" i="1"/>
  <c r="G481" i="1"/>
  <c r="H481" i="1"/>
  <c r="H767" i="1"/>
  <c r="I767" i="1"/>
  <c r="J767" i="1"/>
  <c r="K767" i="1" s="1"/>
  <c r="G767" i="1"/>
  <c r="H666" i="1"/>
  <c r="I666" i="1"/>
  <c r="J666" i="1"/>
  <c r="G666" i="1"/>
  <c r="J210" i="1"/>
  <c r="K210" i="1" s="1"/>
  <c r="G210" i="1"/>
  <c r="H210" i="1"/>
  <c r="I210" i="1"/>
  <c r="H623" i="1"/>
  <c r="I623" i="1"/>
  <c r="J623" i="1"/>
  <c r="G623" i="1"/>
  <c r="J249" i="1"/>
  <c r="G249" i="1"/>
  <c r="H249" i="1"/>
  <c r="I249" i="1"/>
  <c r="J174" i="1"/>
  <c r="G174" i="1"/>
  <c r="H174" i="1"/>
  <c r="I174" i="1"/>
  <c r="H617" i="1"/>
  <c r="I617" i="1"/>
  <c r="J617" i="1"/>
  <c r="G617" i="1"/>
  <c r="H780" i="1"/>
  <c r="I780" i="1"/>
  <c r="J780" i="1"/>
  <c r="K780" i="1" s="1"/>
  <c r="G780" i="1"/>
  <c r="H667" i="1"/>
  <c r="I667" i="1"/>
  <c r="J667" i="1"/>
  <c r="G667" i="1"/>
  <c r="I427" i="1"/>
  <c r="J427" i="1"/>
  <c r="K427" i="1" s="1"/>
  <c r="G427" i="1"/>
  <c r="H427" i="1"/>
  <c r="G41" i="1"/>
  <c r="I41" i="1"/>
  <c r="J41" i="1"/>
  <c r="H41" i="1"/>
  <c r="H662" i="1"/>
  <c r="I662" i="1"/>
  <c r="J662" i="1"/>
  <c r="G662" i="1"/>
  <c r="J372" i="1"/>
  <c r="K372" i="1" s="1"/>
  <c r="G372" i="1"/>
  <c r="H372" i="1"/>
  <c r="I372" i="1"/>
  <c r="H716" i="1"/>
  <c r="I716" i="1"/>
  <c r="J716" i="1"/>
  <c r="G716" i="1"/>
  <c r="J322" i="1"/>
  <c r="G322" i="1"/>
  <c r="H322" i="1"/>
  <c r="I322" i="1"/>
  <c r="J321" i="1"/>
  <c r="G321" i="1"/>
  <c r="H321" i="1"/>
  <c r="I321" i="1"/>
  <c r="J193" i="1"/>
  <c r="G193" i="1"/>
  <c r="H193" i="1"/>
  <c r="I193" i="1"/>
  <c r="I516" i="1"/>
  <c r="J516" i="1"/>
  <c r="G516" i="1"/>
  <c r="H516" i="1"/>
  <c r="G38" i="1"/>
  <c r="I38" i="1"/>
  <c r="J38" i="1"/>
  <c r="K38" i="1" s="1"/>
  <c r="H38" i="1"/>
  <c r="G72" i="1"/>
  <c r="J72" i="1"/>
  <c r="H72" i="1"/>
  <c r="I72" i="1"/>
  <c r="G55" i="1"/>
  <c r="J55" i="1"/>
  <c r="H55" i="1"/>
  <c r="I55" i="1"/>
  <c r="J397" i="1"/>
  <c r="G397" i="1"/>
  <c r="H397" i="1"/>
  <c r="I397" i="1"/>
  <c r="I479" i="1"/>
  <c r="J479" i="1"/>
  <c r="G479" i="1"/>
  <c r="H479" i="1"/>
  <c r="I449" i="1"/>
  <c r="J449" i="1"/>
  <c r="G449" i="1"/>
  <c r="H449" i="1"/>
  <c r="J190" i="1"/>
  <c r="G190" i="1"/>
  <c r="H190" i="1"/>
  <c r="I190" i="1"/>
  <c r="J335" i="1"/>
  <c r="G335" i="1"/>
  <c r="H335" i="1"/>
  <c r="I335" i="1"/>
  <c r="G43" i="1"/>
  <c r="I43" i="1"/>
  <c r="J43" i="1"/>
  <c r="K43" i="1" s="1"/>
  <c r="H43" i="1"/>
  <c r="G35" i="1"/>
  <c r="I35" i="1"/>
  <c r="J35" i="1"/>
  <c r="K35" i="1" s="1"/>
  <c r="H35" i="1"/>
  <c r="G79" i="1"/>
  <c r="J79" i="1"/>
  <c r="H79" i="1"/>
  <c r="I79" i="1"/>
  <c r="H690" i="1"/>
  <c r="I690" i="1"/>
  <c r="J690" i="1"/>
  <c r="G690" i="1"/>
  <c r="J300" i="1"/>
  <c r="G300" i="1"/>
  <c r="H300" i="1"/>
  <c r="I300" i="1"/>
  <c r="I505" i="1"/>
  <c r="J505" i="1"/>
  <c r="K505" i="1" s="1"/>
  <c r="G505" i="1"/>
  <c r="H505" i="1"/>
  <c r="H726" i="1"/>
  <c r="I726" i="1"/>
  <c r="J726" i="1"/>
  <c r="G726" i="1"/>
  <c r="I541" i="1"/>
  <c r="J541" i="1"/>
  <c r="G541" i="1"/>
  <c r="H541" i="1"/>
  <c r="H668" i="1"/>
  <c r="I668" i="1"/>
  <c r="J668" i="1"/>
  <c r="G668" i="1"/>
  <c r="J298" i="1"/>
  <c r="G298" i="1"/>
  <c r="H298" i="1"/>
  <c r="I298" i="1"/>
  <c r="J147" i="1"/>
  <c r="G147" i="1"/>
  <c r="H147" i="1"/>
  <c r="I147" i="1"/>
  <c r="J368" i="1"/>
  <c r="G368" i="1"/>
  <c r="H368" i="1"/>
  <c r="I368" i="1"/>
  <c r="J328" i="1"/>
  <c r="G328" i="1"/>
  <c r="H328" i="1"/>
  <c r="I328" i="1"/>
  <c r="H753" i="1"/>
  <c r="I753" i="1"/>
  <c r="J753" i="1"/>
  <c r="K753" i="1" s="1"/>
  <c r="G753" i="1"/>
  <c r="I418" i="1"/>
  <c r="J418" i="1"/>
  <c r="K418" i="1" s="1"/>
  <c r="G418" i="1"/>
  <c r="H418" i="1"/>
  <c r="G49" i="1"/>
  <c r="I49" i="1"/>
  <c r="J49" i="1"/>
  <c r="H49" i="1"/>
  <c r="I135" i="1"/>
  <c r="J135" i="1"/>
  <c r="K135" i="1" s="1"/>
  <c r="G135" i="1"/>
  <c r="H135" i="1"/>
  <c r="H591" i="1"/>
  <c r="I591" i="1"/>
  <c r="J591" i="1"/>
  <c r="G591" i="1"/>
  <c r="I490" i="1"/>
  <c r="J490" i="1"/>
  <c r="K490" i="1" s="1"/>
  <c r="G490" i="1"/>
  <c r="H490" i="1"/>
  <c r="J395" i="1"/>
  <c r="G395" i="1"/>
  <c r="H395" i="1"/>
  <c r="I395" i="1"/>
  <c r="J214" i="1"/>
  <c r="G214" i="1"/>
  <c r="H214" i="1"/>
  <c r="I214" i="1"/>
  <c r="J186" i="1"/>
  <c r="G186" i="1"/>
  <c r="H186" i="1"/>
  <c r="I186" i="1"/>
  <c r="G77" i="1"/>
  <c r="J77" i="1"/>
  <c r="K77" i="1" s="1"/>
  <c r="H77" i="1"/>
  <c r="I77" i="1"/>
  <c r="J365" i="1"/>
  <c r="G365" i="1"/>
  <c r="H365" i="1"/>
  <c r="I365" i="1"/>
  <c r="H755" i="1"/>
  <c r="I755" i="1"/>
  <c r="J755" i="1"/>
  <c r="G755" i="1"/>
  <c r="H655" i="1"/>
  <c r="I655" i="1"/>
  <c r="J655" i="1"/>
  <c r="K655" i="1" s="1"/>
  <c r="G655" i="1"/>
  <c r="J363" i="1"/>
  <c r="G363" i="1"/>
  <c r="H363" i="1"/>
  <c r="I363" i="1"/>
  <c r="J301" i="1"/>
  <c r="G301" i="1"/>
  <c r="H301" i="1"/>
  <c r="I301" i="1"/>
  <c r="J154" i="1"/>
  <c r="G154" i="1"/>
  <c r="H154" i="1"/>
  <c r="I154" i="1"/>
  <c r="H593" i="1"/>
  <c r="I593" i="1"/>
  <c r="J593" i="1"/>
  <c r="K593" i="1" s="1"/>
  <c r="G593" i="1"/>
  <c r="J253" i="1"/>
  <c r="G253" i="1"/>
  <c r="H253" i="1"/>
  <c r="I253" i="1"/>
  <c r="I466" i="1"/>
  <c r="J466" i="1"/>
  <c r="G466" i="1"/>
  <c r="H466" i="1"/>
  <c r="J333" i="1"/>
  <c r="G333" i="1"/>
  <c r="H333" i="1"/>
  <c r="I333" i="1"/>
  <c r="H693" i="1"/>
  <c r="I693" i="1"/>
  <c r="J693" i="1"/>
  <c r="G693" i="1"/>
  <c r="H590" i="1"/>
  <c r="I590" i="1"/>
  <c r="J590" i="1"/>
  <c r="G590" i="1"/>
  <c r="H731" i="1"/>
  <c r="I731" i="1"/>
  <c r="J731" i="1"/>
  <c r="G731" i="1"/>
  <c r="J198" i="1"/>
  <c r="K198" i="1" s="1"/>
  <c r="G198" i="1"/>
  <c r="H198" i="1"/>
  <c r="I198" i="1"/>
  <c r="H715" i="1"/>
  <c r="I715" i="1"/>
  <c r="J715" i="1"/>
  <c r="G715" i="1"/>
  <c r="G60" i="1"/>
  <c r="J60" i="1"/>
  <c r="H60" i="1"/>
  <c r="I60" i="1"/>
  <c r="I126" i="1"/>
  <c r="J126" i="1"/>
  <c r="G126" i="1"/>
  <c r="H126" i="1"/>
  <c r="J163" i="1"/>
  <c r="G163" i="1"/>
  <c r="H163" i="1"/>
  <c r="I163" i="1"/>
  <c r="J199" i="1"/>
  <c r="G199" i="1"/>
  <c r="H199" i="1"/>
  <c r="I199" i="1"/>
  <c r="J385" i="1"/>
  <c r="G385" i="1"/>
  <c r="H385" i="1"/>
  <c r="I385" i="1"/>
  <c r="H654" i="1"/>
  <c r="I654" i="1"/>
  <c r="J654" i="1"/>
  <c r="K654" i="1" s="1"/>
  <c r="G654" i="1"/>
  <c r="G25" i="1"/>
  <c r="I25" i="1"/>
  <c r="J25" i="1"/>
  <c r="K25" i="1" s="1"/>
  <c r="H25" i="1"/>
  <c r="G69" i="1"/>
  <c r="J69" i="1"/>
  <c r="H69" i="1"/>
  <c r="I69" i="1"/>
  <c r="H747" i="1"/>
  <c r="I747" i="1"/>
  <c r="J747" i="1"/>
  <c r="G747" i="1"/>
  <c r="H695" i="1"/>
  <c r="I695" i="1"/>
  <c r="J695" i="1"/>
  <c r="G695" i="1"/>
  <c r="I518" i="1"/>
  <c r="J518" i="1"/>
  <c r="G518" i="1"/>
  <c r="H518" i="1"/>
  <c r="H659" i="1"/>
  <c r="I659" i="1"/>
  <c r="J659" i="1"/>
  <c r="K659" i="1" s="1"/>
  <c r="G659" i="1"/>
  <c r="J235" i="1"/>
  <c r="G235" i="1"/>
  <c r="H235" i="1"/>
  <c r="I235" i="1"/>
  <c r="H761" i="1"/>
  <c r="I761" i="1"/>
  <c r="J761" i="1"/>
  <c r="G761" i="1"/>
  <c r="J371" i="1"/>
  <c r="G371" i="1"/>
  <c r="H371" i="1"/>
  <c r="I371" i="1"/>
  <c r="G30" i="1"/>
  <c r="I30" i="1"/>
  <c r="J30" i="1"/>
  <c r="H30" i="1"/>
  <c r="I435" i="1"/>
  <c r="J435" i="1"/>
  <c r="K435" i="1" s="1"/>
  <c r="G435" i="1"/>
  <c r="H435" i="1"/>
  <c r="G51" i="1"/>
  <c r="I51" i="1"/>
  <c r="J51" i="1"/>
  <c r="H51" i="1"/>
  <c r="I423" i="1"/>
  <c r="J423" i="1"/>
  <c r="K423" i="1" s="1"/>
  <c r="G423" i="1"/>
  <c r="H423" i="1"/>
  <c r="H698" i="1"/>
  <c r="I698" i="1"/>
  <c r="J698" i="1"/>
  <c r="G698" i="1"/>
  <c r="H609" i="1"/>
  <c r="I609" i="1"/>
  <c r="J609" i="1"/>
  <c r="G609" i="1"/>
  <c r="I491" i="1"/>
  <c r="J491" i="1"/>
  <c r="G491" i="1"/>
  <c r="H491" i="1"/>
  <c r="I404" i="1"/>
  <c r="J404" i="1"/>
  <c r="G404" i="1"/>
  <c r="H404" i="1"/>
  <c r="J236" i="1"/>
  <c r="K236" i="1" s="1"/>
  <c r="G236" i="1"/>
  <c r="H236" i="1"/>
  <c r="I236" i="1"/>
  <c r="I543" i="1"/>
  <c r="J543" i="1"/>
  <c r="G543" i="1"/>
  <c r="H543" i="1"/>
  <c r="J181" i="1"/>
  <c r="K181" i="1" s="1"/>
  <c r="G181" i="1"/>
  <c r="H181" i="1"/>
  <c r="I181" i="1"/>
  <c r="J292" i="1"/>
  <c r="K292" i="1" s="1"/>
  <c r="G292" i="1"/>
  <c r="H292" i="1"/>
  <c r="I292" i="1"/>
  <c r="H576" i="1"/>
  <c r="I576" i="1"/>
  <c r="J576" i="1"/>
  <c r="G576" i="1"/>
  <c r="H638" i="1"/>
  <c r="I638" i="1"/>
  <c r="J638" i="1"/>
  <c r="G638" i="1"/>
  <c r="J324" i="1"/>
  <c r="G324" i="1"/>
  <c r="H324" i="1"/>
  <c r="I324" i="1"/>
  <c r="I429" i="1"/>
  <c r="J429" i="1"/>
  <c r="G429" i="1"/>
  <c r="H429" i="1"/>
  <c r="G39" i="1"/>
  <c r="I39" i="1"/>
  <c r="J39" i="1"/>
  <c r="H39" i="1"/>
  <c r="J204" i="1"/>
  <c r="G204" i="1"/>
  <c r="H204" i="1"/>
  <c r="I204" i="1"/>
  <c r="J327" i="1"/>
  <c r="G327" i="1"/>
  <c r="H327" i="1"/>
  <c r="I327" i="1"/>
  <c r="H671" i="1"/>
  <c r="I671" i="1"/>
  <c r="J671" i="1"/>
  <c r="K671" i="1" s="1"/>
  <c r="G671" i="1"/>
  <c r="J200" i="1"/>
  <c r="G200" i="1"/>
  <c r="H200" i="1"/>
  <c r="I200" i="1"/>
  <c r="J329" i="1"/>
  <c r="G329" i="1"/>
  <c r="H329" i="1"/>
  <c r="I329" i="1"/>
  <c r="I139" i="1"/>
  <c r="J139" i="1"/>
  <c r="G139" i="1"/>
  <c r="H139" i="1"/>
  <c r="I494" i="1"/>
  <c r="J494" i="1"/>
  <c r="K494" i="1" s="1"/>
  <c r="G494" i="1"/>
  <c r="H494" i="1"/>
  <c r="G231" i="1"/>
  <c r="J231" i="1"/>
  <c r="K231" i="1" s="1"/>
  <c r="H231" i="1"/>
  <c r="I231" i="1"/>
  <c r="I507" i="1"/>
  <c r="J507" i="1"/>
  <c r="K507" i="1" s="1"/>
  <c r="G507" i="1"/>
  <c r="H507" i="1"/>
  <c r="H703" i="1"/>
  <c r="I703" i="1"/>
  <c r="J703" i="1"/>
  <c r="G703" i="1"/>
  <c r="H625" i="1"/>
  <c r="I625" i="1"/>
  <c r="J625" i="1"/>
  <c r="G625" i="1"/>
  <c r="H678" i="1"/>
  <c r="I678" i="1"/>
  <c r="J678" i="1"/>
  <c r="K678" i="1" s="1"/>
  <c r="G678" i="1"/>
  <c r="I564" i="1"/>
  <c r="J564" i="1"/>
  <c r="K564" i="1" s="1"/>
  <c r="G564" i="1"/>
  <c r="H564" i="1"/>
  <c r="H596" i="1"/>
  <c r="I596" i="1"/>
  <c r="J596" i="1"/>
  <c r="G596" i="1"/>
  <c r="J295" i="1"/>
  <c r="G295" i="1"/>
  <c r="H295" i="1"/>
  <c r="I295" i="1"/>
  <c r="J176" i="1"/>
  <c r="G176" i="1"/>
  <c r="H176" i="1"/>
  <c r="I176" i="1"/>
  <c r="H720" i="1"/>
  <c r="I720" i="1"/>
  <c r="J720" i="1"/>
  <c r="G720" i="1"/>
  <c r="H607" i="1"/>
  <c r="I607" i="1"/>
  <c r="J607" i="1"/>
  <c r="G607" i="1"/>
  <c r="J319" i="1"/>
  <c r="K319" i="1" s="1"/>
  <c r="G319" i="1"/>
  <c r="H319" i="1"/>
  <c r="I319" i="1"/>
  <c r="I113" i="1"/>
  <c r="J113" i="1"/>
  <c r="G113" i="1"/>
  <c r="H113" i="1"/>
  <c r="J167" i="1"/>
  <c r="K167" i="1" s="1"/>
  <c r="G167" i="1"/>
  <c r="H167" i="1"/>
  <c r="I167" i="1"/>
  <c r="J331" i="1"/>
  <c r="K331" i="1" s="1"/>
  <c r="G331" i="1"/>
  <c r="H331" i="1"/>
  <c r="I331" i="1"/>
  <c r="I106" i="1"/>
  <c r="J106" i="1"/>
  <c r="G106" i="1"/>
  <c r="H106" i="1"/>
  <c r="J152" i="1"/>
  <c r="K152" i="1" s="1"/>
  <c r="G152" i="1"/>
  <c r="H152" i="1"/>
  <c r="I152" i="1"/>
  <c r="H616" i="1"/>
  <c r="I616" i="1"/>
  <c r="J616" i="1"/>
  <c r="G616" i="1"/>
  <c r="J229" i="1"/>
  <c r="K229" i="1" s="1"/>
  <c r="G229" i="1"/>
  <c r="H229" i="1"/>
  <c r="I229" i="1"/>
  <c r="H613" i="1"/>
  <c r="I613" i="1"/>
  <c r="J613" i="1"/>
  <c r="G613" i="1"/>
  <c r="H776" i="1"/>
  <c r="I776" i="1"/>
  <c r="J776" i="1"/>
  <c r="K776" i="1" s="1"/>
  <c r="G776" i="1"/>
  <c r="H677" i="1"/>
  <c r="I677" i="1"/>
  <c r="J677" i="1"/>
  <c r="K677" i="1" s="1"/>
  <c r="G677" i="1"/>
  <c r="I485" i="1"/>
  <c r="J485" i="1"/>
  <c r="K485" i="1" s="1"/>
  <c r="G485" i="1"/>
  <c r="H485" i="1"/>
  <c r="H600" i="1"/>
  <c r="I600" i="1"/>
  <c r="J600" i="1"/>
  <c r="K600" i="1" s="1"/>
  <c r="G600" i="1"/>
  <c r="J389" i="1"/>
  <c r="K389" i="1" s="1"/>
  <c r="G389" i="1"/>
  <c r="H389" i="1"/>
  <c r="I389" i="1"/>
  <c r="R13" i="1"/>
  <c r="Q13" i="1" s="1"/>
  <c r="K294" i="1"/>
  <c r="R341" i="1"/>
  <c r="Q341" i="1" s="1"/>
  <c r="K13" i="1"/>
  <c r="R294" i="1"/>
  <c r="Q294" i="1" s="1"/>
  <c r="K208" i="1"/>
  <c r="K341" i="1"/>
  <c r="R157" i="1"/>
  <c r="Q157" i="1" s="1"/>
  <c r="R352" i="1"/>
  <c r="Q352" i="1" s="1"/>
  <c r="K352" i="1"/>
  <c r="K438" i="1"/>
  <c r="R438" i="1"/>
  <c r="Q438" i="1" s="1"/>
  <c r="R195" i="1"/>
  <c r="Q195" i="1" s="1"/>
  <c r="K195" i="1"/>
  <c r="R100" i="1"/>
  <c r="Q100" i="1" s="1"/>
  <c r="K100" i="1"/>
  <c r="R260" i="1"/>
  <c r="Q260" i="1" s="1"/>
  <c r="K260" i="1"/>
  <c r="K463" i="1"/>
  <c r="R463" i="1"/>
  <c r="Q463" i="1" s="1"/>
  <c r="K57" i="1"/>
  <c r="R57" i="1"/>
  <c r="Q57" i="1" s="1"/>
  <c r="R26" i="1"/>
  <c r="Q26" i="1" s="1"/>
  <c r="K26" i="1"/>
  <c r="R54" i="1"/>
  <c r="Q54" i="1" s="1"/>
  <c r="K54" i="1"/>
  <c r="R601" i="1"/>
  <c r="Q601" i="1" s="1"/>
  <c r="K601" i="1"/>
  <c r="K332" i="1"/>
  <c r="R332" i="1"/>
  <c r="Q332" i="1" s="1"/>
  <c r="K173" i="1"/>
  <c r="R173" i="1"/>
  <c r="Q173" i="1" s="1"/>
  <c r="R18" i="1"/>
  <c r="Q18" i="1" s="1"/>
  <c r="K18" i="1"/>
  <c r="R547" i="1"/>
  <c r="Q547" i="1" s="1"/>
  <c r="K547" i="1"/>
  <c r="R599" i="1"/>
  <c r="Q599" i="1" s="1"/>
  <c r="K599" i="1"/>
  <c r="R270" i="1"/>
  <c r="Q270" i="1" s="1"/>
  <c r="K270" i="1"/>
  <c r="R483" i="1"/>
  <c r="Q483" i="1" s="1"/>
  <c r="K483" i="1"/>
  <c r="K245" i="1"/>
  <c r="R245" i="1"/>
  <c r="Q245" i="1" s="1"/>
  <c r="R714" i="1"/>
  <c r="Q714" i="1" s="1"/>
  <c r="K714" i="1"/>
  <c r="R266" i="1"/>
  <c r="Q266" i="1" s="1"/>
  <c r="K266" i="1"/>
  <c r="R640" i="1"/>
  <c r="Q640" i="1" s="1"/>
  <c r="K640" i="1"/>
  <c r="R342" i="1"/>
  <c r="Q342" i="1" s="1"/>
  <c r="K342" i="1"/>
  <c r="K493" i="1"/>
  <c r="R493" i="1"/>
  <c r="Q493" i="1" s="1"/>
  <c r="R445" i="1"/>
  <c r="Q445" i="1" s="1"/>
  <c r="K445" i="1"/>
  <c r="R86" i="1"/>
  <c r="Q86" i="1" s="1"/>
  <c r="K86" i="1"/>
  <c r="R465" i="1"/>
  <c r="Q465" i="1" s="1"/>
  <c r="K465" i="1"/>
  <c r="R220" i="1"/>
  <c r="Q220" i="1" s="1"/>
  <c r="K220" i="1"/>
  <c r="K657" i="1"/>
  <c r="R657" i="1"/>
  <c r="Q657" i="1" s="1"/>
  <c r="R228" i="1"/>
  <c r="Q228" i="1" s="1"/>
  <c r="K228" i="1"/>
  <c r="R548" i="1"/>
  <c r="Q548" i="1" s="1"/>
  <c r="K548" i="1"/>
  <c r="K392" i="1"/>
  <c r="R392" i="1"/>
  <c r="Q392" i="1" s="1"/>
  <c r="K166" i="1"/>
  <c r="R166" i="1"/>
  <c r="Q166" i="1" s="1"/>
  <c r="R765" i="1"/>
  <c r="Q765" i="1" s="1"/>
  <c r="K765" i="1"/>
  <c r="R676" i="1"/>
  <c r="Q676" i="1" s="1"/>
  <c r="K676" i="1"/>
  <c r="K718" i="1"/>
  <c r="R718" i="1"/>
  <c r="Q718" i="1" s="1"/>
  <c r="K256" i="1"/>
  <c r="R256" i="1"/>
  <c r="Q256" i="1" s="1"/>
  <c r="R562" i="1"/>
  <c r="Q562" i="1" s="1"/>
  <c r="K562" i="1"/>
  <c r="K620" i="1"/>
  <c r="R620" i="1"/>
  <c r="Q620" i="1" s="1"/>
  <c r="R28" i="1"/>
  <c r="Q28" i="1" s="1"/>
  <c r="K28" i="1"/>
  <c r="K734" i="1"/>
  <c r="R734" i="1"/>
  <c r="Q734" i="1" s="1"/>
  <c r="R264" i="1"/>
  <c r="Q264" i="1" s="1"/>
  <c r="K264" i="1"/>
  <c r="K265" i="1"/>
  <c r="R265" i="1"/>
  <c r="Q265" i="1" s="1"/>
  <c r="R457" i="1"/>
  <c r="Q457" i="1" s="1"/>
  <c r="K457" i="1"/>
  <c r="R50" i="1"/>
  <c r="Q50" i="1" s="1"/>
  <c r="K50" i="1"/>
  <c r="R346" i="1"/>
  <c r="Q346" i="1" s="1"/>
  <c r="K346" i="1"/>
  <c r="K551" i="1"/>
  <c r="R551" i="1"/>
  <c r="Q551" i="1" s="1"/>
  <c r="K414" i="1"/>
  <c r="R414" i="1"/>
  <c r="Q414" i="1" s="1"/>
  <c r="K337" i="1"/>
  <c r="R337" i="1"/>
  <c r="Q337" i="1" s="1"/>
  <c r="R553" i="1"/>
  <c r="Q553" i="1" s="1"/>
  <c r="K553" i="1"/>
  <c r="R499" i="1"/>
  <c r="Q499" i="1" s="1"/>
  <c r="K499" i="1"/>
  <c r="R413" i="1"/>
  <c r="Q413" i="1" s="1"/>
  <c r="K413" i="1"/>
  <c r="R215" i="1"/>
  <c r="Q215" i="1" s="1"/>
  <c r="K215" i="1"/>
  <c r="R374" i="1"/>
  <c r="Q374" i="1" s="1"/>
  <c r="K374" i="1"/>
  <c r="K455" i="1"/>
  <c r="R455" i="1"/>
  <c r="Q455" i="1" s="1"/>
  <c r="R15" i="1"/>
  <c r="Q15" i="1" s="1"/>
  <c r="K15" i="1"/>
  <c r="R563" i="1"/>
  <c r="Q563" i="1" s="1"/>
  <c r="K563" i="1"/>
  <c r="K111" i="1"/>
  <c r="R111" i="1"/>
  <c r="Q111" i="1" s="1"/>
  <c r="R94" i="1"/>
  <c r="Q94" i="1" s="1"/>
  <c r="K94" i="1"/>
  <c r="R7" i="1"/>
  <c r="Q7" i="1" s="1"/>
  <c r="K7" i="1"/>
  <c r="K446" i="1"/>
  <c r="R446" i="1"/>
  <c r="Q446" i="1" s="1"/>
  <c r="R394" i="1"/>
  <c r="Q394" i="1" s="1"/>
  <c r="K394" i="1"/>
  <c r="K31" i="1"/>
  <c r="R31" i="1"/>
  <c r="Q31" i="1" s="1"/>
  <c r="R291" i="1"/>
  <c r="Q291" i="1" s="1"/>
  <c r="K291" i="1"/>
  <c r="K122" i="1"/>
  <c r="R122" i="1"/>
  <c r="Q122" i="1" s="1"/>
  <c r="R706" i="1"/>
  <c r="Q706" i="1" s="1"/>
  <c r="K706" i="1"/>
  <c r="K182" i="1"/>
  <c r="R182" i="1"/>
  <c r="Q182" i="1" s="1"/>
  <c r="K96" i="1"/>
  <c r="R96" i="1"/>
  <c r="Q96" i="1" s="1"/>
  <c r="R658" i="1"/>
  <c r="Q658" i="1" s="1"/>
  <c r="K658" i="1"/>
  <c r="K486" i="1"/>
  <c r="R486" i="1"/>
  <c r="Q486" i="1" s="1"/>
  <c r="R711" i="1"/>
  <c r="Q711" i="1" s="1"/>
  <c r="K711" i="1"/>
  <c r="K475" i="1"/>
  <c r="R475" i="1"/>
  <c r="Q475" i="1" s="1"/>
  <c r="K425" i="1"/>
  <c r="R425" i="1"/>
  <c r="Q425" i="1" s="1"/>
  <c r="R387" i="1"/>
  <c r="Q387" i="1" s="1"/>
  <c r="K387" i="1"/>
  <c r="R444" i="1"/>
  <c r="Q444" i="1" s="1"/>
  <c r="K444" i="1"/>
  <c r="K24" i="1"/>
  <c r="R24" i="1"/>
  <c r="Q24" i="1" s="1"/>
  <c r="R672" i="1"/>
  <c r="Q672" i="1" s="1"/>
  <c r="K672" i="1"/>
  <c r="R434" i="1"/>
  <c r="Q434" i="1" s="1"/>
  <c r="K434" i="1"/>
  <c r="R643" i="1"/>
  <c r="Q643" i="1" s="1"/>
  <c r="K643" i="1"/>
  <c r="R180" i="1"/>
  <c r="Q180" i="1" s="1"/>
  <c r="K180" i="1"/>
  <c r="K380" i="1"/>
  <c r="R380" i="1"/>
  <c r="Q380" i="1" s="1"/>
  <c r="R127" i="1"/>
  <c r="Q127" i="1" s="1"/>
  <c r="K127" i="1"/>
  <c r="K390" i="1"/>
  <c r="R390" i="1"/>
  <c r="Q390" i="1" s="1"/>
  <c r="R142" i="1"/>
  <c r="Q142" i="1" s="1"/>
  <c r="K142" i="1"/>
  <c r="K162" i="1"/>
  <c r="R162" i="1"/>
  <c r="Q162" i="1" s="1"/>
  <c r="R770" i="1"/>
  <c r="Q770" i="1" s="1"/>
  <c r="K770" i="1"/>
  <c r="K362" i="1"/>
  <c r="R362" i="1"/>
  <c r="Q362" i="1" s="1"/>
  <c r="K160" i="1"/>
  <c r="R160" i="1"/>
  <c r="Q160" i="1" s="1"/>
  <c r="K134" i="1"/>
  <c r="R134" i="1"/>
  <c r="Q134" i="1" s="1"/>
  <c r="R102" i="1"/>
  <c r="Q102" i="1" s="1"/>
  <c r="K102" i="1"/>
  <c r="K230" i="1"/>
  <c r="R230" i="1"/>
  <c r="Q230" i="1" s="1"/>
  <c r="R467" i="1"/>
  <c r="Q467" i="1" s="1"/>
  <c r="K467" i="1"/>
  <c r="K544" i="1"/>
  <c r="R544" i="1"/>
  <c r="Q544" i="1" s="1"/>
  <c r="K383" i="1"/>
  <c r="R383" i="1"/>
  <c r="Q383" i="1" s="1"/>
  <c r="R555" i="1"/>
  <c r="Q555" i="1" s="1"/>
  <c r="K555" i="1"/>
  <c r="K259" i="1"/>
  <c r="R259" i="1"/>
  <c r="Q259" i="1" s="1"/>
  <c r="R234" i="1"/>
  <c r="Q234" i="1" s="1"/>
  <c r="K234" i="1"/>
  <c r="R653" i="1"/>
  <c r="Q653" i="1" s="1"/>
  <c r="K653" i="1"/>
  <c r="K712" i="1"/>
  <c r="R712" i="1"/>
  <c r="Q712" i="1" s="1"/>
  <c r="K570" i="1"/>
  <c r="R570" i="1"/>
  <c r="Q570" i="1" s="1"/>
  <c r="R148" i="1"/>
  <c r="Q148" i="1" s="1"/>
  <c r="K148" i="1"/>
  <c r="R315" i="1"/>
  <c r="Q315" i="1" s="1"/>
  <c r="K315" i="1"/>
  <c r="K772" i="1"/>
  <c r="R772" i="1"/>
  <c r="Q772" i="1" s="1"/>
  <c r="R155" i="1"/>
  <c r="Q155" i="1" s="1"/>
  <c r="K155" i="1"/>
  <c r="K531" i="1"/>
  <c r="R531" i="1"/>
  <c r="Q531" i="1" s="1"/>
  <c r="K411" i="1"/>
  <c r="R411" i="1"/>
  <c r="Q411" i="1" s="1"/>
  <c r="R637" i="1"/>
  <c r="Q637" i="1" s="1"/>
  <c r="K637" i="1"/>
  <c r="R87" i="1"/>
  <c r="Q87" i="1" s="1"/>
  <c r="K87" i="1"/>
  <c r="R508" i="1"/>
  <c r="Q508" i="1" s="1"/>
  <c r="K508" i="1"/>
  <c r="R243" i="1"/>
  <c r="Q243" i="1" s="1"/>
  <c r="K243" i="1"/>
  <c r="R334" i="1"/>
  <c r="Q334" i="1" s="1"/>
  <c r="K334" i="1"/>
  <c r="R271" i="1"/>
  <c r="Q271" i="1" s="1"/>
  <c r="K271" i="1"/>
  <c r="R519" i="1"/>
  <c r="Q519" i="1" s="1"/>
  <c r="K519" i="1"/>
  <c r="K574" i="1"/>
  <c r="R574" i="1"/>
  <c r="Q574" i="1" s="1"/>
  <c r="R487" i="1"/>
  <c r="Q487" i="1" s="1"/>
  <c r="K487" i="1"/>
  <c r="R187" i="1"/>
  <c r="Q187" i="1" s="1"/>
  <c r="K187" i="1"/>
  <c r="R558" i="1"/>
  <c r="Q558" i="1" s="1"/>
  <c r="K558" i="1"/>
  <c r="K91" i="1"/>
  <c r="R91" i="1"/>
  <c r="Q91" i="1" s="1"/>
  <c r="R663" i="1"/>
  <c r="Q663" i="1" s="1"/>
  <c r="K663" i="1"/>
  <c r="R592" i="1"/>
  <c r="Q592" i="1" s="1"/>
  <c r="K592" i="1"/>
  <c r="R284" i="1"/>
  <c r="Q284" i="1" s="1"/>
  <c r="K284" i="1"/>
  <c r="R482" i="1"/>
  <c r="Q482" i="1" s="1"/>
  <c r="K482" i="1"/>
  <c r="R512" i="1"/>
  <c r="Q512" i="1" s="1"/>
  <c r="K512" i="1"/>
  <c r="K381" i="1"/>
  <c r="R381" i="1"/>
  <c r="Q381" i="1" s="1"/>
  <c r="K509" i="1"/>
  <c r="R509" i="1"/>
  <c r="Q509" i="1" s="1"/>
  <c r="R161" i="1"/>
  <c r="Q161" i="1" s="1"/>
  <c r="K161" i="1"/>
  <c r="K750" i="1"/>
  <c r="R750" i="1"/>
  <c r="Q750" i="1" s="1"/>
  <c r="R781" i="1"/>
  <c r="Q781" i="1" s="1"/>
  <c r="K781" i="1"/>
  <c r="R117" i="1"/>
  <c r="Q117" i="1" s="1"/>
  <c r="K117" i="1"/>
  <c r="R310" i="1"/>
  <c r="Q310" i="1" s="1"/>
  <c r="K310" i="1"/>
  <c r="R97" i="1"/>
  <c r="Q97" i="1" s="1"/>
  <c r="K97" i="1"/>
  <c r="R707" i="1"/>
  <c r="Q707" i="1" s="1"/>
  <c r="K707" i="1"/>
  <c r="K722" i="1"/>
  <c r="R722" i="1"/>
  <c r="Q722" i="1" s="1"/>
  <c r="R145" i="1"/>
  <c r="Q145" i="1" s="1"/>
  <c r="K145" i="1"/>
  <c r="R150" i="1"/>
  <c r="Q150" i="1" s="1"/>
  <c r="K150" i="1"/>
  <c r="R223" i="1"/>
  <c r="Q223" i="1" s="1"/>
  <c r="K223" i="1"/>
  <c r="K525" i="1"/>
  <c r="R525" i="1"/>
  <c r="Q525" i="1" s="1"/>
  <c r="R384" i="1"/>
  <c r="Q384" i="1" s="1"/>
  <c r="K384" i="1"/>
  <c r="R515" i="1"/>
  <c r="Q515" i="1" s="1"/>
  <c r="K515" i="1"/>
  <c r="K473" i="1"/>
  <c r="R473" i="1"/>
  <c r="Q473" i="1" s="1"/>
  <c r="R282" i="1"/>
  <c r="Q282" i="1" s="1"/>
  <c r="K282" i="1"/>
  <c r="R169" i="1"/>
  <c r="Q169" i="1" s="1"/>
  <c r="K169" i="1"/>
  <c r="R201" i="1"/>
  <c r="Q201" i="1" s="1"/>
  <c r="K201" i="1"/>
  <c r="R262" i="1"/>
  <c r="Q262" i="1" s="1"/>
  <c r="K262" i="1"/>
  <c r="R317" i="1"/>
  <c r="Q317" i="1" s="1"/>
  <c r="K317" i="1"/>
  <c r="R226" i="1"/>
  <c r="Q226" i="1" s="1"/>
  <c r="K226" i="1"/>
  <c r="R527" i="1"/>
  <c r="Q527" i="1" s="1"/>
  <c r="K527" i="1"/>
  <c r="K119" i="1"/>
  <c r="R119" i="1"/>
  <c r="Q119" i="1" s="1"/>
  <c r="K605" i="1"/>
  <c r="R605" i="1"/>
  <c r="Q605" i="1" s="1"/>
  <c r="R205" i="1"/>
  <c r="Q205" i="1" s="1"/>
  <c r="K205" i="1"/>
  <c r="K258" i="1"/>
  <c r="R258" i="1"/>
  <c r="Q258" i="1" s="1"/>
  <c r="R213" i="1"/>
  <c r="Q213" i="1" s="1"/>
  <c r="K213" i="1"/>
  <c r="R312" i="1"/>
  <c r="Q312" i="1" s="1"/>
  <c r="K312" i="1"/>
  <c r="K652" i="1"/>
  <c r="R652" i="1"/>
  <c r="Q652" i="1" s="1"/>
  <c r="K742" i="1"/>
  <c r="R742" i="1"/>
  <c r="Q742" i="1" s="1"/>
  <c r="R272" i="1"/>
  <c r="Q272" i="1" s="1"/>
  <c r="K272" i="1"/>
  <c r="K309" i="1"/>
  <c r="R309" i="1"/>
  <c r="Q309" i="1" s="1"/>
  <c r="K615" i="1"/>
  <c r="R615" i="1"/>
  <c r="Q615" i="1" s="1"/>
  <c r="R130" i="1"/>
  <c r="Q130" i="1" s="1"/>
  <c r="K130" i="1"/>
  <c r="R358" i="1"/>
  <c r="Q358" i="1" s="1"/>
  <c r="K358" i="1"/>
  <c r="R656" i="1"/>
  <c r="Q656" i="1" s="1"/>
  <c r="K656" i="1"/>
  <c r="R37" i="1"/>
  <c r="Q37" i="1" s="1"/>
  <c r="K37" i="1"/>
  <c r="K116" i="1"/>
  <c r="R116" i="1"/>
  <c r="Q116" i="1" s="1"/>
  <c r="K739" i="1"/>
  <c r="R739" i="1"/>
  <c r="Q739" i="1" s="1"/>
  <c r="K305" i="1"/>
  <c r="R305" i="1"/>
  <c r="Q305" i="1" s="1"/>
  <c r="R745" i="1"/>
  <c r="Q745" i="1" s="1"/>
  <c r="K745" i="1"/>
  <c r="R732" i="1"/>
  <c r="Q732" i="1" s="1"/>
  <c r="K732" i="1"/>
  <c r="K681" i="1"/>
  <c r="R681" i="1"/>
  <c r="Q681" i="1" s="1"/>
  <c r="K782" i="1"/>
  <c r="R782" i="1"/>
  <c r="Q782" i="1" s="1"/>
  <c r="R528" i="1"/>
  <c r="Q528" i="1" s="1"/>
  <c r="K528" i="1"/>
  <c r="K212" i="1"/>
  <c r="R212" i="1"/>
  <c r="Q212" i="1" s="1"/>
  <c r="R759" i="1"/>
  <c r="Q759" i="1" s="1"/>
  <c r="K759" i="1"/>
  <c r="K388" i="1"/>
  <c r="R388" i="1"/>
  <c r="Q388" i="1" s="1"/>
  <c r="R611" i="1"/>
  <c r="Q611" i="1" s="1"/>
  <c r="K611" i="1"/>
  <c r="K763" i="1"/>
  <c r="R763" i="1"/>
  <c r="Q763" i="1" s="1"/>
  <c r="R53" i="1"/>
  <c r="Q53" i="1" s="1"/>
  <c r="K53" i="1"/>
  <c r="R224" i="1"/>
  <c r="Q224" i="1" s="1"/>
  <c r="K224" i="1"/>
  <c r="K179" i="1"/>
  <c r="R179" i="1"/>
  <c r="Q179" i="1" s="1"/>
  <c r="R589" i="1"/>
  <c r="Q589" i="1" s="1"/>
  <c r="K589" i="1"/>
  <c r="R762" i="1"/>
  <c r="Q762" i="1" s="1"/>
  <c r="K762" i="1"/>
  <c r="K619" i="1"/>
  <c r="R619" i="1"/>
  <c r="Q619" i="1" s="1"/>
  <c r="R351" i="1"/>
  <c r="Q351" i="1" s="1"/>
  <c r="K351" i="1"/>
  <c r="R630" i="1"/>
  <c r="Q630" i="1" s="1"/>
  <c r="K630" i="1"/>
  <c r="R203" i="1"/>
  <c r="Q203" i="1" s="1"/>
  <c r="K203" i="1"/>
  <c r="R476" i="1"/>
  <c r="Q476" i="1" s="1"/>
  <c r="K476" i="1"/>
  <c r="K218" i="1"/>
  <c r="R218" i="1"/>
  <c r="Q218" i="1" s="1"/>
  <c r="R114" i="1"/>
  <c r="Q114" i="1" s="1"/>
  <c r="K114" i="1"/>
  <c r="K46" i="1"/>
  <c r="R46" i="1"/>
  <c r="Q46" i="1" s="1"/>
  <c r="R462" i="1"/>
  <c r="Q462" i="1" s="1"/>
  <c r="K462" i="1"/>
  <c r="R749" i="1"/>
  <c r="Q749" i="1" s="1"/>
  <c r="K749" i="1"/>
  <c r="K582" i="1"/>
  <c r="R582" i="1"/>
  <c r="Q582" i="1" s="1"/>
  <c r="R534" i="1"/>
  <c r="Q534" i="1" s="1"/>
  <c r="K534" i="1"/>
  <c r="K107" i="1"/>
  <c r="R107" i="1"/>
  <c r="Q107" i="1" s="1"/>
  <c r="K506" i="1"/>
  <c r="R506" i="1"/>
  <c r="Q506" i="1" s="1"/>
  <c r="R237" i="1"/>
  <c r="Q237" i="1" s="1"/>
  <c r="K237" i="1"/>
  <c r="K156" i="1"/>
  <c r="R156" i="1"/>
  <c r="Q156" i="1" s="1"/>
  <c r="K164" i="1"/>
  <c r="R164" i="1"/>
  <c r="Q164" i="1" s="1"/>
  <c r="K510" i="1"/>
  <c r="R510" i="1"/>
  <c r="Q510" i="1" s="1"/>
  <c r="K452" i="1"/>
  <c r="R452" i="1"/>
  <c r="Q452" i="1" s="1"/>
  <c r="K537" i="1"/>
  <c r="R537" i="1"/>
  <c r="Q537" i="1" s="1"/>
  <c r="R115" i="1"/>
  <c r="Q115" i="1" s="1"/>
  <c r="K115" i="1"/>
  <c r="K595" i="1"/>
  <c r="R595" i="1"/>
  <c r="Q595" i="1" s="1"/>
  <c r="R471" i="1"/>
  <c r="Q471" i="1" s="1"/>
  <c r="K471" i="1"/>
  <c r="R93" i="1"/>
  <c r="Q93" i="1" s="1"/>
  <c r="K93" i="1"/>
  <c r="R140" i="1"/>
  <c r="Q140" i="1" s="1"/>
  <c r="K140" i="1"/>
  <c r="R498" i="1"/>
  <c r="Q498" i="1" s="1"/>
  <c r="K498" i="1"/>
  <c r="R103" i="1"/>
  <c r="Q103" i="1" s="1"/>
  <c r="K103" i="1"/>
  <c r="K786" i="1"/>
  <c r="R786" i="1"/>
  <c r="Q786" i="1" s="1"/>
  <c r="K740" i="1"/>
  <c r="R740" i="1"/>
  <c r="Q740" i="1" s="1"/>
  <c r="R442" i="1"/>
  <c r="Q442" i="1" s="1"/>
  <c r="K442" i="1"/>
  <c r="R269" i="1"/>
  <c r="Q269" i="1" s="1"/>
  <c r="K269" i="1"/>
  <c r="K417" i="1"/>
  <c r="R417" i="1"/>
  <c r="Q417" i="1" s="1"/>
  <c r="K17" i="1"/>
  <c r="R17" i="1"/>
  <c r="Q17" i="1" s="1"/>
  <c r="K283" i="1"/>
  <c r="R283" i="1"/>
  <c r="Q283" i="1" s="1"/>
  <c r="K366" i="1"/>
  <c r="R366" i="1"/>
  <c r="Q366" i="1" s="1"/>
  <c r="R108" i="1"/>
  <c r="Q108" i="1" s="1"/>
  <c r="K108" i="1"/>
  <c r="R566" i="1"/>
  <c r="Q566" i="1" s="1"/>
  <c r="K566" i="1"/>
  <c r="R692" i="1"/>
  <c r="Q692" i="1" s="1"/>
  <c r="K692" i="1"/>
  <c r="R33" i="1"/>
  <c r="Q33" i="1" s="1"/>
  <c r="K33" i="1"/>
  <c r="K713" i="1"/>
  <c r="R713" i="1"/>
  <c r="Q713" i="1" s="1"/>
  <c r="K109" i="1"/>
  <c r="R109" i="1"/>
  <c r="Q109" i="1" s="1"/>
  <c r="R338" i="1"/>
  <c r="Q338" i="1" s="1"/>
  <c r="K338" i="1"/>
  <c r="K63" i="1"/>
  <c r="R63" i="1"/>
  <c r="Q63" i="1" s="1"/>
  <c r="R594" i="1"/>
  <c r="Q594" i="1" s="1"/>
  <c r="K594" i="1"/>
  <c r="R669" i="1"/>
  <c r="Q669" i="1" s="1"/>
  <c r="K669" i="1"/>
  <c r="K571" i="1"/>
  <c r="R571" i="1"/>
  <c r="Q571" i="1" s="1"/>
  <c r="K580" i="1"/>
  <c r="R580" i="1"/>
  <c r="Q580" i="1" s="1"/>
  <c r="K721" i="1"/>
  <c r="R721" i="1"/>
  <c r="Q721" i="1" s="1"/>
  <c r="K554" i="1"/>
  <c r="R554" i="1"/>
  <c r="Q554" i="1" s="1"/>
  <c r="K729" i="1"/>
  <c r="R729" i="1"/>
  <c r="Q729" i="1" s="1"/>
  <c r="K303" i="1"/>
  <c r="R303" i="1"/>
  <c r="Q303" i="1" s="1"/>
  <c r="K211" i="1"/>
  <c r="R211" i="1"/>
  <c r="Q211" i="1" s="1"/>
  <c r="R415" i="1"/>
  <c r="Q415" i="1" s="1"/>
  <c r="K415" i="1"/>
  <c r="K8" i="1"/>
  <c r="R8" i="1"/>
  <c r="Q8" i="1" s="1"/>
  <c r="R76" i="1"/>
  <c r="Q76" i="1" s="1"/>
  <c r="K76" i="1"/>
  <c r="R48" i="1"/>
  <c r="Q48" i="1" s="1"/>
  <c r="K48" i="1"/>
  <c r="R682" i="1"/>
  <c r="Q682" i="1" s="1"/>
  <c r="K682" i="1"/>
  <c r="R428" i="1"/>
  <c r="Q428" i="1" s="1"/>
  <c r="K428" i="1"/>
  <c r="R257" i="1"/>
  <c r="Q257" i="1" s="1"/>
  <c r="K257" i="1"/>
  <c r="R477" i="1"/>
  <c r="Q477" i="1" s="1"/>
  <c r="K477" i="1"/>
  <c r="R468" i="1"/>
  <c r="Q468" i="1" s="1"/>
  <c r="K468" i="1"/>
  <c r="R254" i="1"/>
  <c r="Q254" i="1" s="1"/>
  <c r="K254" i="1"/>
  <c r="K683" i="1"/>
  <c r="R683" i="1"/>
  <c r="Q683" i="1" s="1"/>
  <c r="K705" i="1"/>
  <c r="R705" i="1"/>
  <c r="Q705" i="1" s="1"/>
  <c r="R730" i="1"/>
  <c r="Q730" i="1" s="1"/>
  <c r="K730" i="1"/>
  <c r="K642" i="1"/>
  <c r="R642" i="1"/>
  <c r="Q642" i="1" s="1"/>
  <c r="R784" i="1"/>
  <c r="Q784" i="1" s="1"/>
  <c r="K784" i="1"/>
  <c r="K306" i="1"/>
  <c r="R306" i="1"/>
  <c r="Q306" i="1" s="1"/>
  <c r="R246" i="1"/>
  <c r="Q246" i="1" s="1"/>
  <c r="K246" i="1"/>
  <c r="R318" i="1"/>
  <c r="Q318" i="1" s="1"/>
  <c r="K318" i="1"/>
  <c r="K356" i="1"/>
  <c r="R356" i="1"/>
  <c r="Q356" i="1" s="1"/>
  <c r="K288" i="1"/>
  <c r="R288" i="1"/>
  <c r="Q288" i="1" s="1"/>
  <c r="K422" i="1"/>
  <c r="R422" i="1"/>
  <c r="Q422" i="1" s="1"/>
  <c r="R538" i="1"/>
  <c r="Q538" i="1" s="1"/>
  <c r="K538" i="1"/>
  <c r="R78" i="1"/>
  <c r="Q78" i="1" s="1"/>
  <c r="K78" i="1"/>
  <c r="R624" i="1"/>
  <c r="Q624" i="1" s="1"/>
  <c r="K624" i="1"/>
  <c r="R621" i="1"/>
  <c r="Q621" i="1" s="1"/>
  <c r="K621" i="1"/>
  <c r="R783" i="1"/>
  <c r="Q783" i="1" s="1"/>
  <c r="K783" i="1"/>
  <c r="R456" i="1"/>
  <c r="Q456" i="1" s="1"/>
  <c r="K456" i="1"/>
  <c r="K401" i="1"/>
  <c r="R401" i="1"/>
  <c r="Q401" i="1" s="1"/>
  <c r="R650" i="1"/>
  <c r="Q650" i="1" s="1"/>
  <c r="K650" i="1"/>
  <c r="K618" i="1"/>
  <c r="R618" i="1"/>
  <c r="Q618" i="1" s="1"/>
  <c r="K700" i="1"/>
  <c r="R700" i="1"/>
  <c r="Q700" i="1" s="1"/>
  <c r="R83" i="1"/>
  <c r="Q83" i="1" s="1"/>
  <c r="K83" i="1"/>
  <c r="K561" i="1"/>
  <c r="R561" i="1"/>
  <c r="Q561" i="1" s="1"/>
  <c r="K635" i="1"/>
  <c r="R635" i="1"/>
  <c r="Q635" i="1" s="1"/>
  <c r="R247" i="1"/>
  <c r="Q247" i="1" s="1"/>
  <c r="K247" i="1"/>
  <c r="R141" i="1"/>
  <c r="Q141" i="1" s="1"/>
  <c r="K141" i="1"/>
  <c r="R313" i="1"/>
  <c r="Q313" i="1" s="1"/>
  <c r="K313" i="1"/>
  <c r="R530" i="1"/>
  <c r="Q530" i="1" s="1"/>
  <c r="K530" i="1"/>
  <c r="K500" i="1"/>
  <c r="R500" i="1"/>
  <c r="Q500" i="1" s="1"/>
  <c r="K407" i="1"/>
  <c r="R407" i="1"/>
  <c r="Q407" i="1" s="1"/>
  <c r="K297" i="1"/>
  <c r="R297" i="1"/>
  <c r="Q297" i="1" s="1"/>
  <c r="R241" i="1"/>
  <c r="Q241" i="1" s="1"/>
  <c r="K241" i="1"/>
  <c r="K84" i="1"/>
  <c r="R84" i="1"/>
  <c r="Q84" i="1" s="1"/>
  <c r="R459" i="1"/>
  <c r="Q459" i="1" s="1"/>
  <c r="K459" i="1"/>
  <c r="R699" i="1"/>
  <c r="Q699" i="1" s="1"/>
  <c r="K699" i="1"/>
  <c r="K131" i="1"/>
  <c r="R131" i="1"/>
  <c r="Q131" i="1" s="1"/>
  <c r="K432" i="1"/>
  <c r="R432" i="1"/>
  <c r="Q432" i="1" s="1"/>
  <c r="K123" i="1"/>
  <c r="R123" i="1"/>
  <c r="Q123" i="1" s="1"/>
  <c r="R461" i="1"/>
  <c r="Q461" i="1" s="1"/>
  <c r="K461" i="1"/>
  <c r="R410" i="1"/>
  <c r="Q410" i="1" s="1"/>
  <c r="K410" i="1"/>
  <c r="K98" i="1"/>
  <c r="R98" i="1"/>
  <c r="Q98" i="1" s="1"/>
  <c r="R539" i="1"/>
  <c r="Q539" i="1" s="1"/>
  <c r="K539" i="1"/>
  <c r="K724" i="1"/>
  <c r="R724" i="1"/>
  <c r="Q724" i="1" s="1"/>
  <c r="K73" i="1"/>
  <c r="R73" i="1"/>
  <c r="Q73" i="1" s="1"/>
  <c r="R29" i="1"/>
  <c r="Q29" i="1" s="1"/>
  <c r="K29" i="1"/>
  <c r="K757" i="1"/>
  <c r="R757" i="1"/>
  <c r="Q757" i="1" s="1"/>
  <c r="K64" i="1"/>
  <c r="R64" i="1"/>
  <c r="Q64" i="1" s="1"/>
  <c r="K575" i="1"/>
  <c r="R575" i="1"/>
  <c r="Q575" i="1" s="1"/>
  <c r="R59" i="1"/>
  <c r="Q59" i="1" s="1"/>
  <c r="K59" i="1"/>
  <c r="K136" i="1"/>
  <c r="R136" i="1"/>
  <c r="Q136" i="1" s="1"/>
  <c r="K128" i="1"/>
  <c r="R128" i="1"/>
  <c r="Q128" i="1" s="1"/>
  <c r="R375" i="1"/>
  <c r="Q375" i="1" s="1"/>
  <c r="K375" i="1"/>
  <c r="R62" i="1"/>
  <c r="Q62" i="1" s="1"/>
  <c r="K62" i="1"/>
  <c r="K627" i="1"/>
  <c r="R627" i="1"/>
  <c r="Q627" i="1" s="1"/>
  <c r="R649" i="1"/>
  <c r="Q649" i="1" s="1"/>
  <c r="K649" i="1"/>
  <c r="R758" i="1"/>
  <c r="Q758" i="1" s="1"/>
  <c r="K758" i="1"/>
  <c r="K579" i="1"/>
  <c r="R579" i="1"/>
  <c r="Q579" i="1" s="1"/>
  <c r="K144" i="1"/>
  <c r="R144" i="1"/>
  <c r="Q144" i="1" s="1"/>
  <c r="R614" i="1"/>
  <c r="Q614" i="1" s="1"/>
  <c r="K614" i="1"/>
  <c r="R701" i="1"/>
  <c r="Q701" i="1" s="1"/>
  <c r="K701" i="1"/>
  <c r="R752" i="1"/>
  <c r="Q752" i="1" s="1"/>
  <c r="K752" i="1"/>
  <c r="R403" i="1"/>
  <c r="Q403" i="1" s="1"/>
  <c r="K403" i="1"/>
  <c r="K629" i="1"/>
  <c r="R629" i="1"/>
  <c r="Q629" i="1" s="1"/>
  <c r="K151" i="1"/>
  <c r="R151" i="1"/>
  <c r="Q151" i="1" s="1"/>
  <c r="R58" i="1"/>
  <c r="Q58" i="1" s="1"/>
  <c r="K58" i="1"/>
  <c r="R273" i="1"/>
  <c r="Q273" i="1" s="1"/>
  <c r="K273" i="1"/>
  <c r="R520" i="1"/>
  <c r="Q520" i="1" s="1"/>
  <c r="K520" i="1"/>
  <c r="R588" i="1"/>
  <c r="Q588" i="1" s="1"/>
  <c r="K588" i="1"/>
  <c r="R320" i="1"/>
  <c r="Q320" i="1" s="1"/>
  <c r="K320" i="1"/>
  <c r="K675" i="1"/>
  <c r="R675" i="1"/>
  <c r="Q675" i="1" s="1"/>
  <c r="R586" i="1"/>
  <c r="Q586" i="1" s="1"/>
  <c r="K586" i="1"/>
  <c r="K299" i="1"/>
  <c r="R299" i="1"/>
  <c r="Q299" i="1" s="1"/>
  <c r="R766" i="1"/>
  <c r="Q766" i="1" s="1"/>
  <c r="K766" i="1"/>
  <c r="K511" i="1"/>
  <c r="R511" i="1"/>
  <c r="Q511" i="1" s="1"/>
  <c r="R433" i="1"/>
  <c r="Q433" i="1" s="1"/>
  <c r="K433" i="1"/>
  <c r="K92" i="1"/>
  <c r="R92" i="1"/>
  <c r="Q92" i="1" s="1"/>
  <c r="K503" i="1"/>
  <c r="R503" i="1"/>
  <c r="Q503" i="1" s="1"/>
  <c r="R361" i="1"/>
  <c r="Q361" i="1" s="1"/>
  <c r="K361" i="1"/>
  <c r="R70" i="1"/>
  <c r="Q70" i="1" s="1"/>
  <c r="K70" i="1"/>
  <c r="R355" i="1"/>
  <c r="Q355" i="1" s="1"/>
  <c r="K355" i="1"/>
  <c r="R604" i="1"/>
  <c r="Q604" i="1" s="1"/>
  <c r="K604" i="1"/>
  <c r="K535" i="1"/>
  <c r="R535" i="1"/>
  <c r="Q535" i="1" s="1"/>
  <c r="R532" i="1"/>
  <c r="Q532" i="1" s="1"/>
  <c r="K532" i="1"/>
  <c r="R768" i="1"/>
  <c r="Q768" i="1" s="1"/>
  <c r="K768" i="1"/>
  <c r="R152" i="1"/>
  <c r="Q152" i="1" s="1"/>
  <c r="R616" i="1"/>
  <c r="Q616" i="1" s="1"/>
  <c r="K616" i="1"/>
  <c r="R229" i="1"/>
  <c r="Q229" i="1" s="1"/>
  <c r="K613" i="1"/>
  <c r="R613" i="1"/>
  <c r="Q613" i="1" s="1"/>
  <c r="R710" i="1"/>
  <c r="Q710" i="1" s="1"/>
  <c r="K710" i="1"/>
  <c r="K138" i="1"/>
  <c r="R138" i="1"/>
  <c r="Q138" i="1" s="1"/>
  <c r="R451" i="1"/>
  <c r="Q451" i="1" s="1"/>
  <c r="K451" i="1"/>
  <c r="R386" i="1"/>
  <c r="Q386" i="1" s="1"/>
  <c r="K386" i="1"/>
  <c r="R756" i="1"/>
  <c r="Q756" i="1" s="1"/>
  <c r="K756" i="1"/>
  <c r="R602" i="1"/>
  <c r="Q602" i="1" s="1"/>
  <c r="K602" i="1"/>
  <c r="K560" i="1"/>
  <c r="R560" i="1"/>
  <c r="Q560" i="1" s="1"/>
  <c r="K785" i="1"/>
  <c r="R785" i="1"/>
  <c r="Q785" i="1" s="1"/>
  <c r="R419" i="1"/>
  <c r="Q419" i="1" s="1"/>
  <c r="K419" i="1"/>
  <c r="K47" i="1"/>
  <c r="R47" i="1"/>
  <c r="Q47" i="1" s="1"/>
  <c r="K221" i="1"/>
  <c r="R221" i="1"/>
  <c r="Q221" i="1" s="1"/>
  <c r="K354" i="1"/>
  <c r="R354" i="1"/>
  <c r="Q354" i="1" s="1"/>
  <c r="R441" i="1"/>
  <c r="Q441" i="1" s="1"/>
  <c r="K441" i="1"/>
  <c r="R542" i="1"/>
  <c r="Q542" i="1" s="1"/>
  <c r="K542" i="1"/>
  <c r="K606" i="1"/>
  <c r="R606" i="1"/>
  <c r="Q606" i="1" s="1"/>
  <c r="K250" i="1"/>
  <c r="R250" i="1"/>
  <c r="Q250" i="1" s="1"/>
  <c r="R52" i="1"/>
  <c r="Q52" i="1" s="1"/>
  <c r="K52" i="1"/>
  <c r="K23" i="1"/>
  <c r="R23" i="1"/>
  <c r="Q23" i="1" s="1"/>
  <c r="K191" i="1"/>
  <c r="R191" i="1"/>
  <c r="Q191" i="1" s="1"/>
  <c r="R188" i="1"/>
  <c r="Q188" i="1" s="1"/>
  <c r="K188" i="1"/>
  <c r="R238" i="1"/>
  <c r="Q238" i="1" s="1"/>
  <c r="K238" i="1"/>
  <c r="R524" i="1"/>
  <c r="Q524" i="1" s="1"/>
  <c r="K524" i="1"/>
  <c r="K556" i="1"/>
  <c r="R556" i="1"/>
  <c r="Q556" i="1" s="1"/>
  <c r="R583" i="1"/>
  <c r="Q583" i="1" s="1"/>
  <c r="K583" i="1"/>
  <c r="R723" i="1"/>
  <c r="Q723" i="1" s="1"/>
  <c r="K723" i="1"/>
  <c r="K391" i="1"/>
  <c r="R391" i="1"/>
  <c r="Q391" i="1" s="1"/>
  <c r="R44" i="1"/>
  <c r="Q44" i="1" s="1"/>
  <c r="K44" i="1"/>
  <c r="R735" i="1"/>
  <c r="Q735" i="1" s="1"/>
  <c r="K735" i="1"/>
  <c r="R382" i="1"/>
  <c r="Q382" i="1" s="1"/>
  <c r="K382" i="1"/>
  <c r="R209" i="1"/>
  <c r="Q209" i="1" s="1"/>
  <c r="K209" i="1"/>
  <c r="R12" i="1"/>
  <c r="Q12" i="1" s="1"/>
  <c r="K12" i="1"/>
  <c r="R679" i="1"/>
  <c r="Q679" i="1" s="1"/>
  <c r="K172" i="1"/>
  <c r="R172" i="1"/>
  <c r="Q172" i="1" s="1"/>
  <c r="R634" i="1"/>
  <c r="Q634" i="1" s="1"/>
  <c r="K634" i="1"/>
  <c r="R336" i="1"/>
  <c r="Q336" i="1" s="1"/>
  <c r="K738" i="1"/>
  <c r="R738" i="1"/>
  <c r="Q738" i="1" s="1"/>
  <c r="K348" i="1"/>
  <c r="R348" i="1"/>
  <c r="Q348" i="1" s="1"/>
  <c r="R769" i="1"/>
  <c r="Q769" i="1" s="1"/>
  <c r="R6" i="1"/>
  <c r="Q6" i="1" s="1"/>
  <c r="R370" i="1"/>
  <c r="Q370" i="1" s="1"/>
  <c r="K370" i="1"/>
  <c r="R82" i="1"/>
  <c r="Q82" i="1" s="1"/>
  <c r="K82" i="1"/>
  <c r="K612" i="1"/>
  <c r="R612" i="1"/>
  <c r="Q612" i="1" s="1"/>
  <c r="R227" i="1"/>
  <c r="Q227" i="1" s="1"/>
  <c r="K227" i="1"/>
  <c r="R339" i="1"/>
  <c r="Q339" i="1" s="1"/>
  <c r="K339" i="1"/>
  <c r="R242" i="1"/>
  <c r="Q242" i="1" s="1"/>
  <c r="K242" i="1"/>
  <c r="R95" i="1"/>
  <c r="Q95" i="1" s="1"/>
  <c r="K95" i="1"/>
  <c r="R416" i="1"/>
  <c r="Q416" i="1" s="1"/>
  <c r="K416" i="1"/>
  <c r="K406" i="1"/>
  <c r="R406" i="1"/>
  <c r="Q406" i="1" s="1"/>
  <c r="R304" i="1"/>
  <c r="Q304" i="1" s="1"/>
  <c r="K304" i="1"/>
  <c r="R393" i="1"/>
  <c r="Q393" i="1" s="1"/>
  <c r="K393" i="1"/>
  <c r="R20" i="1"/>
  <c r="Q20" i="1" s="1"/>
  <c r="K495" i="1"/>
  <c r="R495" i="1"/>
  <c r="Q495" i="1" s="1"/>
  <c r="R644" i="1"/>
  <c r="Q644" i="1" s="1"/>
  <c r="K644" i="1"/>
  <c r="R673" i="1"/>
  <c r="Q673" i="1" s="1"/>
  <c r="K673" i="1"/>
  <c r="R316" i="1"/>
  <c r="Q316" i="1" s="1"/>
  <c r="K316" i="1"/>
  <c r="K704" i="1"/>
  <c r="R704" i="1"/>
  <c r="Q704" i="1" s="1"/>
  <c r="R651" i="1"/>
  <c r="Q651" i="1" s="1"/>
  <c r="K651" i="1"/>
  <c r="R202" i="1"/>
  <c r="Q202" i="1" s="1"/>
  <c r="K202" i="1"/>
  <c r="R694" i="1"/>
  <c r="Q694" i="1" s="1"/>
  <c r="R774" i="1"/>
  <c r="Q774" i="1" s="1"/>
  <c r="K774" i="1"/>
  <c r="K436" i="1"/>
  <c r="R436" i="1"/>
  <c r="Q436" i="1" s="1"/>
  <c r="R685" i="1"/>
  <c r="Q685" i="1" s="1"/>
  <c r="K685" i="1"/>
  <c r="K286" i="1"/>
  <c r="R286" i="1"/>
  <c r="Q286" i="1" s="1"/>
  <c r="R275" i="1"/>
  <c r="Q275" i="1" s="1"/>
  <c r="K275" i="1"/>
  <c r="K14" i="1"/>
  <c r="R14" i="1"/>
  <c r="Q14" i="1" s="1"/>
  <c r="R603" i="1"/>
  <c r="Q603" i="1" s="1"/>
  <c r="K603" i="1"/>
  <c r="R206" i="1"/>
  <c r="Q206" i="1" s="1"/>
  <c r="K206" i="1"/>
  <c r="K343" i="1"/>
  <c r="R343" i="1"/>
  <c r="Q343" i="1" s="1"/>
  <c r="R137" i="1"/>
  <c r="Q137" i="1" s="1"/>
  <c r="K137" i="1"/>
  <c r="R647" i="1"/>
  <c r="Q647" i="1" s="1"/>
  <c r="K647" i="1"/>
  <c r="K777" i="1"/>
  <c r="R777" i="1"/>
  <c r="Q777" i="1" s="1"/>
  <c r="R526" i="1"/>
  <c r="Q526" i="1" s="1"/>
  <c r="K526" i="1"/>
  <c r="K353" i="1"/>
  <c r="R353" i="1"/>
  <c r="Q353" i="1" s="1"/>
  <c r="K502" i="1"/>
  <c r="R502" i="1"/>
  <c r="Q502" i="1" s="1"/>
  <c r="R719" i="1"/>
  <c r="Q719" i="1" s="1"/>
  <c r="R99" i="1"/>
  <c r="Q99" i="1" s="1"/>
  <c r="K99" i="1"/>
  <c r="K81" i="1"/>
  <c r="R81" i="1"/>
  <c r="Q81" i="1" s="1"/>
  <c r="R450" i="1"/>
  <c r="Q450" i="1" s="1"/>
  <c r="K450" i="1"/>
  <c r="R646" i="1"/>
  <c r="Q646" i="1" s="1"/>
  <c r="K646" i="1"/>
  <c r="R11" i="1"/>
  <c r="Q11" i="1" s="1"/>
  <c r="K11" i="1"/>
  <c r="R398" i="1"/>
  <c r="Q398" i="1" s="1"/>
  <c r="K398" i="1"/>
  <c r="R670" i="1"/>
  <c r="Q670" i="1" s="1"/>
  <c r="K670" i="1"/>
  <c r="R639" i="1"/>
  <c r="Q639" i="1" s="1"/>
  <c r="K639" i="1"/>
  <c r="R484" i="1"/>
  <c r="Q484" i="1" s="1"/>
  <c r="R281" i="1"/>
  <c r="Q281" i="1" s="1"/>
  <c r="K281" i="1"/>
  <c r="K285" i="1"/>
  <c r="R285" i="1"/>
  <c r="Q285" i="1" s="1"/>
  <c r="K377" i="1"/>
  <c r="R377" i="1"/>
  <c r="Q377" i="1" s="1"/>
  <c r="R244" i="1"/>
  <c r="Q244" i="1" s="1"/>
  <c r="K244" i="1"/>
  <c r="R274" i="1"/>
  <c r="Q274" i="1" s="1"/>
  <c r="K274" i="1"/>
  <c r="R460" i="1"/>
  <c r="Q460" i="1" s="1"/>
  <c r="R239" i="1"/>
  <c r="Q239" i="1" s="1"/>
  <c r="K239" i="1"/>
  <c r="R587" i="1"/>
  <c r="Q587" i="1" s="1"/>
  <c r="K587" i="1"/>
  <c r="R743" i="1"/>
  <c r="Q743" i="1" s="1"/>
  <c r="K743" i="1"/>
  <c r="K426" i="1"/>
  <c r="R426" i="1"/>
  <c r="Q426" i="1" s="1"/>
  <c r="R217" i="1"/>
  <c r="Q217" i="1" s="1"/>
  <c r="K217" i="1"/>
  <c r="R233" i="1"/>
  <c r="Q233" i="1" s="1"/>
  <c r="K177" i="1"/>
  <c r="R177" i="1"/>
  <c r="Q177" i="1" s="1"/>
  <c r="R308" i="1"/>
  <c r="Q308" i="1" s="1"/>
  <c r="K308" i="1"/>
  <c r="R454" i="1"/>
  <c r="Q454" i="1" s="1"/>
  <c r="K454" i="1"/>
  <c r="R514" i="1"/>
  <c r="Q514" i="1" s="1"/>
  <c r="K514" i="1"/>
  <c r="K255" i="1"/>
  <c r="R255" i="1"/>
  <c r="Q255" i="1" s="1"/>
  <c r="R378" i="1"/>
  <c r="Q378" i="1" s="1"/>
  <c r="K378" i="1"/>
  <c r="R185" i="1"/>
  <c r="Q185" i="1" s="1"/>
  <c r="R686" i="1"/>
  <c r="Q686" i="1" s="1"/>
  <c r="K686" i="1"/>
  <c r="K748" i="1"/>
  <c r="R748" i="1"/>
  <c r="Q748" i="1" s="1"/>
  <c r="R778" i="1"/>
  <c r="Q778" i="1" s="1"/>
  <c r="K778" i="1"/>
  <c r="R691" i="1"/>
  <c r="Q691" i="1" s="1"/>
  <c r="K691" i="1"/>
  <c r="K447" i="1"/>
  <c r="R447" i="1"/>
  <c r="Q447" i="1" s="1"/>
  <c r="R143" i="1"/>
  <c r="Q143" i="1" s="1"/>
  <c r="K143" i="1"/>
  <c r="R458" i="1"/>
  <c r="Q458" i="1" s="1"/>
  <c r="K458" i="1"/>
  <c r="R727" i="1"/>
  <c r="Q727" i="1" s="1"/>
  <c r="K727" i="1"/>
  <c r="K349" i="1"/>
  <c r="R349" i="1"/>
  <c r="Q349" i="1" s="1"/>
  <c r="R330" i="1"/>
  <c r="Q330" i="1" s="1"/>
  <c r="K330" i="1"/>
  <c r="R684" i="1"/>
  <c r="Q684" i="1" s="1"/>
  <c r="K684" i="1"/>
  <c r="R129" i="1"/>
  <c r="Q129" i="1" s="1"/>
  <c r="K178" i="1"/>
  <c r="R178" i="1"/>
  <c r="Q178" i="1" s="1"/>
  <c r="K373" i="1"/>
  <c r="R373" i="1"/>
  <c r="Q373" i="1" s="1"/>
  <c r="R9" i="1"/>
  <c r="Q9" i="1" s="1"/>
  <c r="K9" i="1"/>
  <c r="R448" i="1"/>
  <c r="Q448" i="1" s="1"/>
  <c r="R369" i="1"/>
  <c r="Q369" i="1" s="1"/>
  <c r="K369" i="1"/>
  <c r="K323" i="1"/>
  <c r="R323" i="1"/>
  <c r="Q323" i="1" s="1"/>
  <c r="K746" i="1"/>
  <c r="R746" i="1"/>
  <c r="Q746" i="1" s="1"/>
  <c r="R697" i="1"/>
  <c r="Q697" i="1" s="1"/>
  <c r="K708" i="1"/>
  <c r="R708" i="1"/>
  <c r="Q708" i="1" s="1"/>
  <c r="R550" i="1"/>
  <c r="Q550" i="1" s="1"/>
  <c r="K489" i="1"/>
  <c r="R489" i="1"/>
  <c r="Q489" i="1" s="1"/>
  <c r="K567" i="1"/>
  <c r="R567" i="1"/>
  <c r="Q567" i="1" s="1"/>
  <c r="R183" i="1"/>
  <c r="Q183" i="1" s="1"/>
  <c r="K183" i="1"/>
  <c r="K584" i="1"/>
  <c r="R584" i="1"/>
  <c r="Q584" i="1" s="1"/>
  <c r="K80" i="1"/>
  <c r="R80" i="1"/>
  <c r="Q80" i="1" s="1"/>
  <c r="K478" i="1"/>
  <c r="R478" i="1"/>
  <c r="Q478" i="1" s="1"/>
  <c r="K717" i="1"/>
  <c r="R717" i="1"/>
  <c r="Q717" i="1" s="1"/>
  <c r="R569" i="1"/>
  <c r="Q569" i="1" s="1"/>
  <c r="K569" i="1"/>
  <c r="K314" i="1"/>
  <c r="R314" i="1"/>
  <c r="Q314" i="1" s="1"/>
  <c r="K263" i="1"/>
  <c r="R263" i="1"/>
  <c r="Q263" i="1" s="1"/>
  <c r="R350" i="1"/>
  <c r="Q350" i="1" s="1"/>
  <c r="K350" i="1"/>
  <c r="R764" i="1"/>
  <c r="Q764" i="1" s="1"/>
  <c r="R267" i="1"/>
  <c r="Q267" i="1" s="1"/>
  <c r="K267" i="1"/>
  <c r="R5" i="1"/>
  <c r="Q5" i="1" s="1"/>
  <c r="R68" i="1"/>
  <c r="Q68" i="1" s="1"/>
  <c r="K68" i="1"/>
  <c r="R578" i="1"/>
  <c r="Q578" i="1" s="1"/>
  <c r="K437" i="1"/>
  <c r="R437" i="1"/>
  <c r="Q437" i="1" s="1"/>
  <c r="K628" i="1"/>
  <c r="R628" i="1"/>
  <c r="Q628" i="1" s="1"/>
  <c r="K431" i="1"/>
  <c r="R431" i="1"/>
  <c r="Q431" i="1" s="1"/>
  <c r="R219" i="1"/>
  <c r="Q219" i="1" s="1"/>
  <c r="K219" i="1"/>
  <c r="K207" i="1"/>
  <c r="R207" i="1"/>
  <c r="Q207" i="1" s="1"/>
  <c r="K124" i="1"/>
  <c r="R124" i="1"/>
  <c r="Q124" i="1" s="1"/>
  <c r="R439" i="1"/>
  <c r="Q439" i="1" s="1"/>
  <c r="K439" i="1"/>
  <c r="R608" i="1"/>
  <c r="Q608" i="1" s="1"/>
  <c r="K608" i="1"/>
  <c r="R572" i="1"/>
  <c r="Q572" i="1" s="1"/>
  <c r="K572" i="1"/>
  <c r="R522" i="1"/>
  <c r="Q522" i="1" s="1"/>
  <c r="K522" i="1"/>
  <c r="K400" i="1"/>
  <c r="R400" i="1"/>
  <c r="Q400" i="1" s="1"/>
  <c r="K36" i="1"/>
  <c r="R36" i="1"/>
  <c r="Q36" i="1" s="1"/>
  <c r="R598" i="1"/>
  <c r="Q598" i="1" s="1"/>
  <c r="K598" i="1"/>
  <c r="R430" i="1"/>
  <c r="Q430" i="1" s="1"/>
  <c r="R751" i="1"/>
  <c r="Q751" i="1" s="1"/>
  <c r="K751" i="1"/>
  <c r="K648" i="1"/>
  <c r="R648" i="1"/>
  <c r="Q648" i="1" s="1"/>
  <c r="R125" i="1"/>
  <c r="Q125" i="1" s="1"/>
  <c r="K171" i="1"/>
  <c r="R171" i="1"/>
  <c r="Q171" i="1" s="1"/>
  <c r="K302" i="1"/>
  <c r="R302" i="1"/>
  <c r="Q302" i="1" s="1"/>
  <c r="R90" i="1"/>
  <c r="Q90" i="1" s="1"/>
  <c r="K90" i="1"/>
  <c r="R118" i="1"/>
  <c r="Q118" i="1" s="1"/>
  <c r="R67" i="1"/>
  <c r="Q67" i="1" s="1"/>
  <c r="R779" i="1"/>
  <c r="Q779" i="1" s="1"/>
  <c r="K779" i="1"/>
  <c r="R470" i="1"/>
  <c r="Q470" i="1" s="1"/>
  <c r="K470" i="1"/>
  <c r="R689" i="1"/>
  <c r="Q689" i="1" s="1"/>
  <c r="K689" i="1"/>
  <c r="R402" i="1"/>
  <c r="Q402" i="1" s="1"/>
  <c r="K402" i="1"/>
  <c r="R492" i="1"/>
  <c r="Q492" i="1" s="1"/>
  <c r="K492" i="1"/>
  <c r="R631" i="1"/>
  <c r="Q631" i="1" s="1"/>
  <c r="K287" i="1"/>
  <c r="R287" i="1"/>
  <c r="Q287" i="1" s="1"/>
  <c r="R252" i="1"/>
  <c r="Q252" i="1" s="1"/>
  <c r="K252" i="1"/>
  <c r="K71" i="1"/>
  <c r="R71" i="1"/>
  <c r="Q71" i="1" s="1"/>
  <c r="R268" i="1"/>
  <c r="Q268" i="1" s="1"/>
  <c r="K268" i="1"/>
  <c r="K110" i="1"/>
  <c r="R110" i="1"/>
  <c r="Q110" i="1" s="1"/>
  <c r="R546" i="1"/>
  <c r="Q546" i="1" s="1"/>
  <c r="K546" i="1"/>
  <c r="R464" i="1"/>
  <c r="Q464" i="1" s="1"/>
  <c r="K464" i="1"/>
  <c r="R702" i="1"/>
  <c r="Q702" i="1" s="1"/>
  <c r="K702" i="1"/>
  <c r="K311" i="1"/>
  <c r="R311" i="1"/>
  <c r="Q311" i="1" s="1"/>
  <c r="R184" i="1"/>
  <c r="Q184" i="1" s="1"/>
  <c r="K184" i="1"/>
  <c r="K74" i="1"/>
  <c r="R74" i="1"/>
  <c r="Q74" i="1" s="1"/>
  <c r="K289" i="1"/>
  <c r="R289" i="1"/>
  <c r="Q289" i="1" s="1"/>
  <c r="K364" i="1"/>
  <c r="R364" i="1"/>
  <c r="Q364" i="1" s="1"/>
  <c r="R540" i="1"/>
  <c r="Q540" i="1" s="1"/>
  <c r="R412" i="1"/>
  <c r="Q412" i="1" s="1"/>
  <c r="K412" i="1"/>
  <c r="K559" i="1"/>
  <c r="R559" i="1"/>
  <c r="Q559" i="1" s="1"/>
  <c r="K105" i="1"/>
  <c r="R105" i="1"/>
  <c r="Q105" i="1" s="1"/>
  <c r="R290" i="1"/>
  <c r="Q290" i="1" s="1"/>
  <c r="K496" i="1"/>
  <c r="R496" i="1"/>
  <c r="Q496" i="1" s="1"/>
  <c r="R687" i="1"/>
  <c r="Q687" i="1" s="1"/>
  <c r="K687" i="1"/>
  <c r="R420" i="1"/>
  <c r="Q420" i="1" s="1"/>
  <c r="K420" i="1"/>
  <c r="K521" i="1"/>
  <c r="R521" i="1"/>
  <c r="Q521" i="1" s="1"/>
  <c r="K196" i="1"/>
  <c r="R196" i="1"/>
  <c r="Q196" i="1" s="1"/>
  <c r="R585" i="1"/>
  <c r="Q585" i="1" s="1"/>
  <c r="K585" i="1"/>
  <c r="R192" i="1"/>
  <c r="Q192" i="1" s="1"/>
  <c r="K192" i="1"/>
  <c r="K557" i="1"/>
  <c r="R557" i="1"/>
  <c r="Q557" i="1" s="1"/>
  <c r="K307" i="1"/>
  <c r="R307" i="1"/>
  <c r="Q307" i="1" s="1"/>
  <c r="R480" i="1"/>
  <c r="Q480" i="1" s="1"/>
  <c r="K480" i="1"/>
  <c r="R409" i="1"/>
  <c r="Q409" i="1" s="1"/>
  <c r="K278" i="1"/>
  <c r="R278" i="1"/>
  <c r="Q278" i="1" s="1"/>
  <c r="R153" i="1"/>
  <c r="Q153" i="1" s="1"/>
  <c r="K153" i="1"/>
  <c r="R170" i="1"/>
  <c r="Q170" i="1" s="1"/>
  <c r="K170" i="1"/>
  <c r="K573" i="1"/>
  <c r="R573" i="1"/>
  <c r="Q573" i="1" s="1"/>
  <c r="K89" i="1"/>
  <c r="R89" i="1"/>
  <c r="Q89" i="1" s="1"/>
  <c r="K641" i="1"/>
  <c r="R641" i="1"/>
  <c r="Q641" i="1" s="1"/>
  <c r="K112" i="1"/>
  <c r="R112" i="1"/>
  <c r="Q112" i="1" s="1"/>
  <c r="R340" i="1"/>
  <c r="Q340" i="1" s="1"/>
  <c r="K340" i="1"/>
  <c r="K251" i="1"/>
  <c r="R251" i="1"/>
  <c r="Q251" i="1" s="1"/>
  <c r="R159" i="1"/>
  <c r="Q159" i="1" s="1"/>
  <c r="K159" i="1"/>
  <c r="R577" i="1"/>
  <c r="Q577" i="1" s="1"/>
  <c r="K577" i="1"/>
  <c r="R132" i="1"/>
  <c r="Q132" i="1" s="1"/>
  <c r="K132" i="1"/>
  <c r="K633" i="1"/>
  <c r="R633" i="1"/>
  <c r="Q633" i="1" s="1"/>
  <c r="R771" i="1"/>
  <c r="Q771" i="1" s="1"/>
  <c r="R326" i="1"/>
  <c r="Q326" i="1" s="1"/>
  <c r="K326" i="1"/>
  <c r="K626" i="1"/>
  <c r="R626" i="1"/>
  <c r="Q626" i="1" s="1"/>
  <c r="K497" i="1"/>
  <c r="R497" i="1"/>
  <c r="Q497" i="1" s="1"/>
  <c r="R443" i="1"/>
  <c r="Q443" i="1" s="1"/>
  <c r="K443" i="1"/>
  <c r="K636" i="1"/>
  <c r="R636" i="1"/>
  <c r="Q636" i="1" s="1"/>
  <c r="R775" i="1"/>
  <c r="Q775" i="1" s="1"/>
  <c r="R660" i="1"/>
  <c r="Q660" i="1" s="1"/>
  <c r="K660" i="1"/>
  <c r="K523" i="1"/>
  <c r="R523" i="1"/>
  <c r="Q523" i="1" s="1"/>
  <c r="R19" i="1"/>
  <c r="Q19" i="1" s="1"/>
  <c r="K19" i="1"/>
  <c r="R665" i="1"/>
  <c r="Q665" i="1" s="1"/>
  <c r="K665" i="1"/>
  <c r="R276" i="1"/>
  <c r="Q276" i="1" s="1"/>
  <c r="K622" i="1"/>
  <c r="R622" i="1"/>
  <c r="Q622" i="1" s="1"/>
  <c r="R194" i="1"/>
  <c r="Q194" i="1" s="1"/>
  <c r="K194" i="1"/>
  <c r="R610" i="1"/>
  <c r="Q610" i="1" s="1"/>
  <c r="K610" i="1"/>
  <c r="R545" i="1"/>
  <c r="Q545" i="1" s="1"/>
  <c r="K545" i="1"/>
  <c r="R481" i="1"/>
  <c r="Q481" i="1" s="1"/>
  <c r="K481" i="1"/>
  <c r="R767" i="1"/>
  <c r="Q767" i="1" s="1"/>
  <c r="K666" i="1"/>
  <c r="R666" i="1"/>
  <c r="Q666" i="1" s="1"/>
  <c r="R210" i="1"/>
  <c r="Q210" i="1" s="1"/>
  <c r="K623" i="1"/>
  <c r="R623" i="1"/>
  <c r="Q623" i="1" s="1"/>
  <c r="K249" i="1"/>
  <c r="R249" i="1"/>
  <c r="Q249" i="1" s="1"/>
  <c r="R174" i="1"/>
  <c r="Q174" i="1" s="1"/>
  <c r="K174" i="1"/>
  <c r="K617" i="1"/>
  <c r="R617" i="1"/>
  <c r="Q617" i="1" s="1"/>
  <c r="R780" i="1"/>
  <c r="Q780" i="1" s="1"/>
  <c r="K667" i="1"/>
  <c r="R667" i="1"/>
  <c r="Q667" i="1" s="1"/>
  <c r="R427" i="1"/>
  <c r="Q427" i="1" s="1"/>
  <c r="R41" i="1"/>
  <c r="Q41" i="1" s="1"/>
  <c r="K41" i="1"/>
  <c r="K662" i="1"/>
  <c r="R662" i="1"/>
  <c r="Q662" i="1" s="1"/>
  <c r="R372" i="1"/>
  <c r="Q372" i="1" s="1"/>
  <c r="K716" i="1"/>
  <c r="R716" i="1"/>
  <c r="Q716" i="1" s="1"/>
  <c r="R322" i="1"/>
  <c r="Q322" i="1" s="1"/>
  <c r="K322" i="1"/>
  <c r="R321" i="1"/>
  <c r="Q321" i="1" s="1"/>
  <c r="K321" i="1"/>
  <c r="K193" i="1"/>
  <c r="R193" i="1"/>
  <c r="Q193" i="1" s="1"/>
  <c r="R516" i="1"/>
  <c r="Q516" i="1" s="1"/>
  <c r="K516" i="1"/>
  <c r="R38" i="1"/>
  <c r="Q38" i="1" s="1"/>
  <c r="K72" i="1"/>
  <c r="R72" i="1"/>
  <c r="Q72" i="1" s="1"/>
  <c r="K55" i="1"/>
  <c r="R55" i="1"/>
  <c r="Q55" i="1" s="1"/>
  <c r="R397" i="1"/>
  <c r="Q397" i="1" s="1"/>
  <c r="K397" i="1"/>
  <c r="R479" i="1"/>
  <c r="Q479" i="1" s="1"/>
  <c r="K479" i="1"/>
  <c r="K449" i="1"/>
  <c r="R449" i="1"/>
  <c r="Q449" i="1" s="1"/>
  <c r="K190" i="1"/>
  <c r="R190" i="1"/>
  <c r="Q190" i="1" s="1"/>
  <c r="K335" i="1"/>
  <c r="R335" i="1"/>
  <c r="Q335" i="1" s="1"/>
  <c r="R43" i="1"/>
  <c r="Q43" i="1" s="1"/>
  <c r="R35" i="1"/>
  <c r="Q35" i="1" s="1"/>
  <c r="R79" i="1"/>
  <c r="Q79" i="1" s="1"/>
  <c r="K79" i="1"/>
  <c r="K690" i="1"/>
  <c r="R690" i="1"/>
  <c r="Q690" i="1" s="1"/>
  <c r="R300" i="1"/>
  <c r="Q300" i="1" s="1"/>
  <c r="K300" i="1"/>
  <c r="R505" i="1"/>
  <c r="Q505" i="1" s="1"/>
  <c r="K726" i="1"/>
  <c r="R726" i="1"/>
  <c r="Q726" i="1" s="1"/>
  <c r="K541" i="1"/>
  <c r="R541" i="1"/>
  <c r="Q541" i="1" s="1"/>
  <c r="R668" i="1"/>
  <c r="Q668" i="1" s="1"/>
  <c r="K668" i="1"/>
  <c r="K298" i="1"/>
  <c r="R298" i="1"/>
  <c r="Q298" i="1" s="1"/>
  <c r="R147" i="1"/>
  <c r="Q147" i="1" s="1"/>
  <c r="K147" i="1"/>
  <c r="K368" i="1"/>
  <c r="R368" i="1"/>
  <c r="Q368" i="1" s="1"/>
  <c r="R328" i="1"/>
  <c r="Q328" i="1" s="1"/>
  <c r="K328" i="1"/>
  <c r="R753" i="1"/>
  <c r="Q753" i="1" s="1"/>
  <c r="R418" i="1"/>
  <c r="Q418" i="1" s="1"/>
  <c r="R49" i="1"/>
  <c r="Q49" i="1" s="1"/>
  <c r="K49" i="1"/>
  <c r="R135" i="1"/>
  <c r="Q135" i="1" s="1"/>
  <c r="R591" i="1"/>
  <c r="Q591" i="1" s="1"/>
  <c r="K591" i="1"/>
  <c r="R490" i="1"/>
  <c r="Q490" i="1" s="1"/>
  <c r="R395" i="1"/>
  <c r="Q395" i="1" s="1"/>
  <c r="K395" i="1"/>
  <c r="K214" i="1"/>
  <c r="R214" i="1"/>
  <c r="Q214" i="1" s="1"/>
  <c r="R186" i="1"/>
  <c r="Q186" i="1" s="1"/>
  <c r="K186" i="1"/>
  <c r="R77" i="1"/>
  <c r="Q77" i="1" s="1"/>
  <c r="K365" i="1"/>
  <c r="R365" i="1"/>
  <c r="Q365" i="1" s="1"/>
  <c r="K755" i="1"/>
  <c r="R755" i="1"/>
  <c r="Q755" i="1" s="1"/>
  <c r="R655" i="1"/>
  <c r="Q655" i="1" s="1"/>
  <c r="R363" i="1"/>
  <c r="Q363" i="1" s="1"/>
  <c r="K363" i="1"/>
  <c r="K301" i="1"/>
  <c r="R301" i="1"/>
  <c r="Q301" i="1" s="1"/>
  <c r="K154" i="1"/>
  <c r="R154" i="1"/>
  <c r="Q154" i="1" s="1"/>
  <c r="R593" i="1"/>
  <c r="Q593" i="1" s="1"/>
  <c r="R253" i="1"/>
  <c r="Q253" i="1" s="1"/>
  <c r="K253" i="1"/>
  <c r="K466" i="1"/>
  <c r="R466" i="1"/>
  <c r="Q466" i="1" s="1"/>
  <c r="K333" i="1"/>
  <c r="R333" i="1"/>
  <c r="Q333" i="1" s="1"/>
  <c r="K693" i="1"/>
  <c r="R693" i="1"/>
  <c r="Q693" i="1" s="1"/>
  <c r="R590" i="1"/>
  <c r="Q590" i="1" s="1"/>
  <c r="K590" i="1"/>
  <c r="R731" i="1"/>
  <c r="Q731" i="1" s="1"/>
  <c r="K731" i="1"/>
  <c r="R198" i="1"/>
  <c r="Q198" i="1" s="1"/>
  <c r="R715" i="1"/>
  <c r="Q715" i="1" s="1"/>
  <c r="K715" i="1"/>
  <c r="R60" i="1"/>
  <c r="Q60" i="1" s="1"/>
  <c r="K60" i="1"/>
  <c r="R126" i="1"/>
  <c r="Q126" i="1" s="1"/>
  <c r="K126" i="1"/>
  <c r="K163" i="1"/>
  <c r="R163" i="1"/>
  <c r="Q163" i="1" s="1"/>
  <c r="K199" i="1"/>
  <c r="R199" i="1"/>
  <c r="Q199" i="1" s="1"/>
  <c r="K385" i="1"/>
  <c r="R385" i="1"/>
  <c r="Q385" i="1" s="1"/>
  <c r="R654" i="1"/>
  <c r="Q654" i="1" s="1"/>
  <c r="R25" i="1"/>
  <c r="Q25" i="1" s="1"/>
  <c r="R69" i="1"/>
  <c r="Q69" i="1" s="1"/>
  <c r="K69" i="1"/>
  <c r="K747" i="1"/>
  <c r="R747" i="1"/>
  <c r="Q747" i="1" s="1"/>
  <c r="K695" i="1"/>
  <c r="R695" i="1"/>
  <c r="Q695" i="1" s="1"/>
  <c r="K518" i="1"/>
  <c r="R518" i="1"/>
  <c r="Q518" i="1" s="1"/>
  <c r="R659" i="1"/>
  <c r="Q659" i="1" s="1"/>
  <c r="K235" i="1"/>
  <c r="R235" i="1"/>
  <c r="Q235" i="1" s="1"/>
  <c r="R761" i="1"/>
  <c r="Q761" i="1" s="1"/>
  <c r="K761" i="1"/>
  <c r="R371" i="1"/>
  <c r="Q371" i="1" s="1"/>
  <c r="K371" i="1"/>
  <c r="R30" i="1"/>
  <c r="Q30" i="1" s="1"/>
  <c r="K30" i="1"/>
  <c r="R435" i="1"/>
  <c r="Q435" i="1" s="1"/>
  <c r="K51" i="1"/>
  <c r="R51" i="1"/>
  <c r="Q51" i="1" s="1"/>
  <c r="R423" i="1"/>
  <c r="Q423" i="1" s="1"/>
  <c r="K698" i="1"/>
  <c r="R698" i="1"/>
  <c r="Q698" i="1" s="1"/>
  <c r="R609" i="1"/>
  <c r="Q609" i="1" s="1"/>
  <c r="K609" i="1"/>
  <c r="K491" i="1"/>
  <c r="R491" i="1"/>
  <c r="Q491" i="1" s="1"/>
  <c r="R404" i="1"/>
  <c r="Q404" i="1" s="1"/>
  <c r="K404" i="1"/>
  <c r="R236" i="1"/>
  <c r="Q236" i="1" s="1"/>
  <c r="K543" i="1"/>
  <c r="R543" i="1"/>
  <c r="Q543" i="1" s="1"/>
  <c r="R181" i="1"/>
  <c r="Q181" i="1" s="1"/>
  <c r="R292" i="1"/>
  <c r="Q292" i="1" s="1"/>
  <c r="K576" i="1"/>
  <c r="R576" i="1"/>
  <c r="Q576" i="1" s="1"/>
  <c r="R638" i="1"/>
  <c r="Q638" i="1" s="1"/>
  <c r="K638" i="1"/>
  <c r="K324" i="1"/>
  <c r="R324" i="1"/>
  <c r="Q324" i="1" s="1"/>
  <c r="R429" i="1"/>
  <c r="Q429" i="1" s="1"/>
  <c r="K429" i="1"/>
  <c r="K39" i="1"/>
  <c r="R39" i="1"/>
  <c r="Q39" i="1" s="1"/>
  <c r="R204" i="1"/>
  <c r="Q204" i="1" s="1"/>
  <c r="K204" i="1"/>
  <c r="R327" i="1"/>
  <c r="Q327" i="1" s="1"/>
  <c r="K327" i="1"/>
  <c r="R671" i="1"/>
  <c r="Q671" i="1" s="1"/>
  <c r="K200" i="1"/>
  <c r="R200" i="1"/>
  <c r="Q200" i="1" s="1"/>
  <c r="K329" i="1"/>
  <c r="R329" i="1"/>
  <c r="Q329" i="1" s="1"/>
  <c r="R139" i="1"/>
  <c r="Q139" i="1" s="1"/>
  <c r="K139" i="1"/>
  <c r="R494" i="1"/>
  <c r="Q494" i="1" s="1"/>
  <c r="R231" i="1"/>
  <c r="Q231" i="1" s="1"/>
  <c r="R507" i="1"/>
  <c r="Q507" i="1" s="1"/>
  <c r="R703" i="1"/>
  <c r="Q703" i="1" s="1"/>
  <c r="K703" i="1"/>
  <c r="R625" i="1"/>
  <c r="Q625" i="1" s="1"/>
  <c r="K625" i="1"/>
  <c r="R678" i="1"/>
  <c r="Q678" i="1" s="1"/>
  <c r="R564" i="1"/>
  <c r="Q564" i="1" s="1"/>
  <c r="R596" i="1"/>
  <c r="Q596" i="1" s="1"/>
  <c r="K596" i="1"/>
  <c r="R295" i="1"/>
  <c r="Q295" i="1" s="1"/>
  <c r="K295" i="1"/>
  <c r="K176" i="1"/>
  <c r="R176" i="1"/>
  <c r="Q176" i="1" s="1"/>
  <c r="K720" i="1"/>
  <c r="R720" i="1"/>
  <c r="Q720" i="1" s="1"/>
  <c r="R607" i="1"/>
  <c r="Q607" i="1" s="1"/>
  <c r="K607" i="1"/>
  <c r="R319" i="1"/>
  <c r="Q319" i="1" s="1"/>
  <c r="K113" i="1"/>
  <c r="R113" i="1"/>
  <c r="Q113" i="1" s="1"/>
  <c r="R167" i="1"/>
  <c r="Q167" i="1" s="1"/>
  <c r="R331" i="1"/>
  <c r="Q331" i="1" s="1"/>
  <c r="K106" i="1"/>
  <c r="R106" i="1"/>
  <c r="Q106" i="1" s="1"/>
  <c r="K165" i="1"/>
  <c r="R165" i="1"/>
  <c r="Q165" i="1" s="1"/>
  <c r="R533" i="1"/>
  <c r="Q533" i="1" s="1"/>
  <c r="K533" i="1"/>
  <c r="R597" i="1"/>
  <c r="Q597" i="1" s="1"/>
  <c r="K597" i="1"/>
  <c r="K168" i="1"/>
  <c r="R168" i="1"/>
  <c r="Q168" i="1" s="1"/>
  <c r="M4" i="1" l="1"/>
  <c r="Q4" i="1" s="1"/>
</calcChain>
</file>

<file path=xl/comments1.xml><?xml version="1.0" encoding="utf-8"?>
<comments xmlns="http://schemas.openxmlformats.org/spreadsheetml/2006/main">
  <authors>
    <author>Author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100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100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50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100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60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180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320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35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45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35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45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35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40
48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40
54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45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38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220
200</t>
        </r>
      </text>
    </comment>
    <comment ref="D70" authorId="0" shapeId="0">
      <text>
        <r>
          <rPr>
            <b/>
            <sz val="9"/>
            <color indexed="81"/>
            <rFont val="Tahoma"/>
            <family val="2"/>
          </rPr>
          <t>HIỆN TẠI LÀ 240</t>
        </r>
      </text>
    </comment>
    <comment ref="D74" authorId="0" shapeId="0">
      <text>
        <r>
          <rPr>
            <b/>
            <sz val="9"/>
            <color indexed="81"/>
            <rFont val="Tahoma"/>
            <family val="2"/>
          </rPr>
          <t>120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</rPr>
          <t>120</t>
        </r>
      </text>
    </comment>
    <comment ref="D78" authorId="0" shapeId="0">
      <text>
        <r>
          <rPr>
            <b/>
            <sz val="9"/>
            <color indexed="81"/>
            <rFont val="Tahoma"/>
            <family val="2"/>
          </rPr>
          <t>100</t>
        </r>
      </text>
    </comment>
    <comment ref="D80" authorId="0" shapeId="0">
      <text>
        <r>
          <rPr>
            <b/>
            <sz val="9"/>
            <color indexed="81"/>
            <rFont val="Tahoma"/>
            <family val="2"/>
          </rPr>
          <t>100</t>
        </r>
      </text>
    </comment>
    <comment ref="D83" authorId="0" shapeId="0">
      <text>
        <r>
          <rPr>
            <b/>
            <sz val="9"/>
            <color indexed="81"/>
            <rFont val="Tahoma"/>
            <family val="2"/>
          </rPr>
          <t>130</t>
        </r>
      </text>
    </comment>
    <comment ref="D85" authorId="0" shapeId="0">
      <text>
        <r>
          <rPr>
            <b/>
            <sz val="9"/>
            <color indexed="81"/>
            <rFont val="Tahoma"/>
            <family val="2"/>
          </rPr>
          <t>130</t>
        </r>
      </text>
    </comment>
    <comment ref="D87" authorId="0" shapeId="0">
      <text>
        <r>
          <rPr>
            <b/>
            <sz val="9"/>
            <color indexed="81"/>
            <rFont val="Tahoma"/>
            <family val="2"/>
          </rPr>
          <t>50</t>
        </r>
      </text>
    </comment>
    <comment ref="D88" authorId="0" shapeId="0">
      <text>
        <r>
          <rPr>
            <b/>
            <sz val="9"/>
            <color indexed="81"/>
            <rFont val="Tahoma"/>
            <family val="2"/>
          </rPr>
          <t>50</t>
        </r>
      </text>
    </comment>
    <comment ref="D91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93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95" authorId="0" shapeId="0">
      <text>
        <r>
          <rPr>
            <b/>
            <sz val="9"/>
            <color indexed="81"/>
            <rFont val="Tahoma"/>
            <family val="2"/>
          </rPr>
          <t>130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</rPr>
          <t>72</t>
        </r>
      </text>
    </comment>
    <comment ref="D100" authorId="0" shapeId="0">
      <text>
        <r>
          <rPr>
            <b/>
            <sz val="9"/>
            <color indexed="81"/>
            <rFont val="Tahoma"/>
            <family val="2"/>
          </rPr>
          <t>72</t>
        </r>
      </text>
    </comment>
    <comment ref="D109" authorId="0" shapeId="0">
      <text>
        <r>
          <rPr>
            <b/>
            <sz val="9"/>
            <color indexed="81"/>
            <rFont val="Tahoma"/>
            <family val="2"/>
          </rPr>
          <t>41</t>
        </r>
      </text>
    </comment>
    <comment ref="D110" authorId="0" shapeId="0">
      <text>
        <r>
          <rPr>
            <b/>
            <sz val="9"/>
            <color indexed="81"/>
            <rFont val="Tahoma"/>
            <family val="2"/>
          </rPr>
          <t>35</t>
        </r>
      </text>
    </comment>
    <comment ref="D113" authorId="0" shapeId="0">
      <text>
        <r>
          <rPr>
            <b/>
            <sz val="9"/>
            <color indexed="81"/>
            <rFont val="Tahoma"/>
            <family val="2"/>
          </rPr>
          <t>159</t>
        </r>
      </text>
    </comment>
  </commentList>
</comments>
</file>

<file path=xl/sharedStrings.xml><?xml version="1.0" encoding="utf-8"?>
<sst xmlns="http://schemas.openxmlformats.org/spreadsheetml/2006/main" count="9340" uniqueCount="3050">
  <si>
    <t>BỘ GIÁO DỤC &amp; ĐÀO TẠO</t>
  </si>
  <si>
    <t>HIS 221</t>
  </si>
  <si>
    <t>STT</t>
  </si>
  <si>
    <t>MÃ
SINH VIÊN</t>
  </si>
  <si>
    <t>HỌ VÀ</t>
  </si>
  <si>
    <t>TÊN</t>
  </si>
  <si>
    <t>A</t>
  </si>
  <si>
    <t>F</t>
  </si>
  <si>
    <t>ĐIỂM
T. KẾT</t>
  </si>
  <si>
    <t>ĐIỂM
CHỮ</t>
  </si>
  <si>
    <t xml:space="preserve">Lần thi : </t>
  </si>
  <si>
    <t>TRƯỜNG ĐẠI HỌC DUY TÂN</t>
  </si>
  <si>
    <t>SỐ</t>
  </si>
  <si>
    <t>CHỮ</t>
  </si>
  <si>
    <t>BẢNG THỐNG KÊ SỐ LIỆU</t>
  </si>
  <si>
    <t>NỘI DUNG THỐNG KÊ</t>
  </si>
  <si>
    <t>GHI CHÚ</t>
  </si>
  <si>
    <t>SỐ
TỜ</t>
  </si>
  <si>
    <t>KÝ TÊN</t>
  </si>
  <si>
    <t>ĐIỂM THI</t>
  </si>
  <si>
    <t>ECO 302</t>
  </si>
  <si>
    <t>STA 271</t>
  </si>
  <si>
    <t>LAW 201</t>
  </si>
  <si>
    <t>MGT 201</t>
  </si>
  <si>
    <t>HIS 222</t>
  </si>
  <si>
    <t>LỚP MÔN HỌC</t>
  </si>
  <si>
    <t>LỚP SINH HOẠT</t>
  </si>
  <si>
    <t>ThS. NGUYỄN ÂN</t>
  </si>
  <si>
    <t>Nghệ Thuật Đàm Phán</t>
  </si>
  <si>
    <t>Kinh Tế Trong Quản Trị</t>
  </si>
  <si>
    <t>Tranh Tài Giải Pháp PBL</t>
  </si>
  <si>
    <t>Lịch Sử Văn Minh Thế Giới 1</t>
  </si>
  <si>
    <t>Lịch Sử Văn Minh Thế Giới 2</t>
  </si>
  <si>
    <t>Quản Trị Nhân Lực</t>
  </si>
  <si>
    <t>Pháp Luật Đại Cương</t>
  </si>
  <si>
    <t>Quản Trị Học</t>
  </si>
  <si>
    <t>Nguyên Lý Thống Kê Kinh Tế (với SPSS)</t>
  </si>
  <si>
    <t>Phúc</t>
  </si>
  <si>
    <t>Hà</t>
  </si>
  <si>
    <t>Hoàng</t>
  </si>
  <si>
    <t>Thảo</t>
  </si>
  <si>
    <t>Uyên</t>
  </si>
  <si>
    <t>Tiên</t>
  </si>
  <si>
    <t>Tâm</t>
  </si>
  <si>
    <t>Yến</t>
  </si>
  <si>
    <t>Khoa</t>
  </si>
  <si>
    <t>Huyền</t>
  </si>
  <si>
    <t>Ly</t>
  </si>
  <si>
    <t>Quỳnh</t>
  </si>
  <si>
    <t>Giang</t>
  </si>
  <si>
    <t>Vy</t>
  </si>
  <si>
    <t>Nhung</t>
  </si>
  <si>
    <t>Trâm</t>
  </si>
  <si>
    <t>Nga</t>
  </si>
  <si>
    <t>Oanh</t>
  </si>
  <si>
    <t>Phương</t>
  </si>
  <si>
    <t>Trang</t>
  </si>
  <si>
    <t>Anh</t>
  </si>
  <si>
    <t>Châu</t>
  </si>
  <si>
    <t>Mai</t>
  </si>
  <si>
    <t>Linh</t>
  </si>
  <si>
    <t>Nhi</t>
  </si>
  <si>
    <t>Thư</t>
  </si>
  <si>
    <t>Ngọc</t>
  </si>
  <si>
    <t>Nam</t>
  </si>
  <si>
    <t>Ánh</t>
  </si>
  <si>
    <t>Thương</t>
  </si>
  <si>
    <t>Vũ</t>
  </si>
  <si>
    <t>Nguyên</t>
  </si>
  <si>
    <t>Cường</t>
  </si>
  <si>
    <t>Dung</t>
  </si>
  <si>
    <t>Hằng</t>
  </si>
  <si>
    <t>My</t>
  </si>
  <si>
    <t>Vĩ</t>
  </si>
  <si>
    <t>Ngân</t>
  </si>
  <si>
    <t>Thùy</t>
  </si>
  <si>
    <t>Chi</t>
  </si>
  <si>
    <t>Hoài</t>
  </si>
  <si>
    <t>Vân</t>
  </si>
  <si>
    <t>Luật</t>
  </si>
  <si>
    <t>Mẫn</t>
  </si>
  <si>
    <t>Sinh</t>
  </si>
  <si>
    <t>Nguyễn Quốc</t>
  </si>
  <si>
    <t>Trần Quốc</t>
  </si>
  <si>
    <t>Trần Thị</t>
  </si>
  <si>
    <t>Trần Anh</t>
  </si>
  <si>
    <t>Nguyễn Phương</t>
  </si>
  <si>
    <t>Bông</t>
  </si>
  <si>
    <t>Nguyễn Thị Hồng</t>
  </si>
  <si>
    <t>Mã Sinh viên</t>
  </si>
  <si>
    <t>Tên</t>
  </si>
  <si>
    <t>ĐIỂM TỔNG KẾT HỌC PHẦN</t>
  </si>
  <si>
    <t>ĐẠI HỌC DUY TÂN</t>
  </si>
  <si>
    <t>THÔNG TIN SINH VIÊN</t>
  </si>
  <si>
    <t>QUÁ TRÌNH HỌC TẬP</t>
  </si>
  <si>
    <t>ĐIỂM TỔNG KẾT</t>
  </si>
  <si>
    <t>Ghi chú</t>
  </si>
  <si>
    <t>Họ lót</t>
  </si>
  <si>
    <t xml:space="preserve"> </t>
  </si>
  <si>
    <t>SL</t>
  </si>
  <si>
    <t>TỈ LỆ</t>
  </si>
  <si>
    <t>Số Sinh viên đạt</t>
  </si>
  <si>
    <t>Số Sinh viên nợ</t>
  </si>
  <si>
    <t>100%</t>
  </si>
  <si>
    <t>TỔNG CỘNG</t>
  </si>
  <si>
    <t>TRƯỞNG KHOA</t>
  </si>
  <si>
    <t>NGƯỜI LẬP BẢNG</t>
  </si>
  <si>
    <t>Nguyễn Thị Như</t>
  </si>
  <si>
    <t>Nguyễn Thị Minh</t>
  </si>
  <si>
    <t>Trương Thị</t>
  </si>
  <si>
    <t>P. TRƯỞNG PHÒNG ĐÀO TẠO</t>
  </si>
  <si>
    <t>Lê Thị Mỹ</t>
  </si>
  <si>
    <t>Nguyễn Thị Kiều</t>
  </si>
  <si>
    <t>Phạm Thị</t>
  </si>
  <si>
    <t>Nguyễn Thị Thanh</t>
  </si>
  <si>
    <t>Nguyễn Thị Hải</t>
  </si>
  <si>
    <t>Trần Thị Thanh</t>
  </si>
  <si>
    <t>Nguyễn Thị Yến</t>
  </si>
  <si>
    <t>Nguyễn Thị Phương</t>
  </si>
  <si>
    <t>Trần Thị Thu</t>
  </si>
  <si>
    <t>Trần Thị Xuân</t>
  </si>
  <si>
    <t>GIÁO VỤ</t>
  </si>
  <si>
    <t>1/1</t>
  </si>
  <si>
    <t>(TT KHẢO THÍ PHỐI HỢP VỚI CÁC ĐƠN VỊ LIÊN QUAN ĐIỀU ĐỘNG CHỦ TRÌ, GIÁM SÁT, GIÁM THỊ COI THI)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</si>
  <si>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</si>
  <si>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</si>
  <si>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</si>
  <si>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</si>
  <si>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</si>
  <si>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</si>
  <si>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</si>
  <si>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</si>
  <si>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</si>
  <si>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</si>
  <si>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</si>
  <si>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</si>
  <si>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</si>
  <si>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</si>
  <si>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</si>
  <si>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07h30</t>
  </si>
  <si>
    <t>CS</t>
  </si>
  <si>
    <t>CS 201</t>
  </si>
  <si>
    <t>Tin Học Ứng Dụng</t>
  </si>
  <si>
    <t>CNTT</t>
  </si>
  <si>
    <t>ENG</t>
  </si>
  <si>
    <t>Tiếng Anh</t>
  </si>
  <si>
    <t>CHI</t>
  </si>
  <si>
    <t>Tiếng Trung</t>
  </si>
  <si>
    <t>PSU-HOS</t>
  </si>
  <si>
    <t>NTR</t>
  </si>
  <si>
    <t>Y</t>
  </si>
  <si>
    <t>ACC</t>
  </si>
  <si>
    <t>CR</t>
  </si>
  <si>
    <t>09h30</t>
  </si>
  <si>
    <t>LIT</t>
  </si>
  <si>
    <t>ADP</t>
  </si>
  <si>
    <t>MTH</t>
  </si>
  <si>
    <t>IS</t>
  </si>
  <si>
    <t>PHY</t>
  </si>
  <si>
    <t>13h30</t>
  </si>
  <si>
    <t>PSU-FIN</t>
  </si>
  <si>
    <t>KOR</t>
  </si>
  <si>
    <t>Tiếng Hàn</t>
  </si>
  <si>
    <t>FIN</t>
  </si>
  <si>
    <t>QTKD</t>
  </si>
  <si>
    <t>LIN</t>
  </si>
  <si>
    <t>MEC</t>
  </si>
  <si>
    <t>CHE</t>
  </si>
  <si>
    <t>15h30</t>
  </si>
  <si>
    <t>ANA</t>
  </si>
  <si>
    <t>LAW</t>
  </si>
  <si>
    <t>18h00</t>
  </si>
  <si>
    <t>ACC 301</t>
  </si>
  <si>
    <t>Kế Toán Quản Trị 1</t>
  </si>
  <si>
    <t>ECO</t>
  </si>
  <si>
    <t>HIS</t>
  </si>
  <si>
    <t>Đề riêng</t>
  </si>
  <si>
    <t>EVR</t>
  </si>
  <si>
    <t>ENG 116</t>
  </si>
  <si>
    <t>Reading - Level 1</t>
  </si>
  <si>
    <t>ENG 228</t>
  </si>
  <si>
    <t>Listening - Level 2 (International School)</t>
  </si>
  <si>
    <t>ENG 269</t>
  </si>
  <si>
    <t>Speaking - Level 4</t>
  </si>
  <si>
    <t>ENG 219</t>
  </si>
  <si>
    <t>Speaking - Level 3</t>
  </si>
  <si>
    <t>CIE</t>
  </si>
  <si>
    <t>CMU-CS</t>
  </si>
  <si>
    <t>ENG 127</t>
  </si>
  <si>
    <t>Writing - Level 1 (International School)</t>
  </si>
  <si>
    <t>EE</t>
  </si>
  <si>
    <t>ENG 268</t>
  </si>
  <si>
    <t>Listening - Level 4</t>
  </si>
  <si>
    <t>ENG 229</t>
  </si>
  <si>
    <t>Speaking - Level 2 (International School)</t>
  </si>
  <si>
    <t>STA</t>
  </si>
  <si>
    <t>302-304-305</t>
  </si>
  <si>
    <t>Đồ án CDIO</t>
  </si>
  <si>
    <t>CUL</t>
  </si>
  <si>
    <t>ENG 217</t>
  </si>
  <si>
    <t>Writing - Level 3</t>
  </si>
  <si>
    <t>ENG 129</t>
  </si>
  <si>
    <t>Speaking - Level 1 (International School)</t>
  </si>
  <si>
    <t>PHY 101</t>
  </si>
  <si>
    <t>Vật Lý Đại Cương 1</t>
  </si>
  <si>
    <t>TOU</t>
  </si>
  <si>
    <t>ECO 303</t>
  </si>
  <si>
    <t>Kinh Tế Trong Quản Trị Dịch Vụ</t>
  </si>
  <si>
    <t>MKT</t>
  </si>
  <si>
    <t>ENG 432</t>
  </si>
  <si>
    <t>Anh Văn Thư Tín Thương Mại</t>
  </si>
  <si>
    <t>ENG 266</t>
  </si>
  <si>
    <t>Reading - Level 4</t>
  </si>
  <si>
    <t>PSU-MGT</t>
  </si>
  <si>
    <t>302-304</t>
  </si>
  <si>
    <t>PSU-MGT 201</t>
  </si>
  <si>
    <t>702-703</t>
  </si>
  <si>
    <t>HRM</t>
  </si>
  <si>
    <t>ENG 166</t>
  </si>
  <si>
    <t>Reading - Level 2</t>
  </si>
  <si>
    <t>ENG 218</t>
  </si>
  <si>
    <t>Listening - Level 3</t>
  </si>
  <si>
    <t>ENG 227</t>
  </si>
  <si>
    <t>Writing - Level 2 (International School)</t>
  </si>
  <si>
    <t>ENG 118</t>
  </si>
  <si>
    <t>Listening - Level 1</t>
  </si>
  <si>
    <t>MED</t>
  </si>
  <si>
    <t>POS</t>
  </si>
  <si>
    <t>INR</t>
  </si>
  <si>
    <t>PSU-ENG</t>
  </si>
  <si>
    <t>307-308</t>
  </si>
  <si>
    <t>SOC</t>
  </si>
  <si>
    <t>CMU-ENG</t>
  </si>
  <si>
    <t>PHI</t>
  </si>
  <si>
    <t>PHI 150</t>
  </si>
  <si>
    <t>Triết Học Marx - Lenin</t>
  </si>
  <si>
    <t>PMY</t>
  </si>
  <si>
    <t>PTH</t>
  </si>
  <si>
    <t>JAP</t>
  </si>
  <si>
    <t>CHE 101</t>
  </si>
  <si>
    <t>Hóa Học Đại Cương</t>
  </si>
  <si>
    <t>MGT</t>
  </si>
  <si>
    <t>HOS</t>
  </si>
  <si>
    <t>Đồ Án CDIO</t>
  </si>
  <si>
    <t>COM</t>
  </si>
  <si>
    <t>CSU-CIE</t>
  </si>
  <si>
    <t>ENG 216</t>
  </si>
  <si>
    <t>Reading - Level 3</t>
  </si>
  <si>
    <t>ENG 117</t>
  </si>
  <si>
    <t>Writing - Level 1</t>
  </si>
  <si>
    <t>ENG 168</t>
  </si>
  <si>
    <t>Listening - Level 2</t>
  </si>
  <si>
    <t>POS 361</t>
  </si>
  <si>
    <t>Tư Tưởng Hồ Chí Minh</t>
  </si>
  <si>
    <t>EVR 205</t>
  </si>
  <si>
    <t>Sức Khỏe Môi Trường</t>
  </si>
  <si>
    <t>ENG 167</t>
  </si>
  <si>
    <t>Writing - Level 2</t>
  </si>
  <si>
    <t>ENG 226</t>
  </si>
  <si>
    <t>Reading - Level 2 (International School)</t>
  </si>
  <si>
    <t>ENG 119</t>
  </si>
  <si>
    <t>Speaking - Level 1</t>
  </si>
  <si>
    <t>ENG 169</t>
  </si>
  <si>
    <t>Speaking - Level 2</t>
  </si>
  <si>
    <t>LỚP</t>
  </si>
  <si>
    <t>PHÒNG ĐÀO TẠO</t>
  </si>
  <si>
    <t>IS-ENG</t>
  </si>
  <si>
    <t>CHI 216</t>
  </si>
  <si>
    <t>Nói (tiếng Trung) 3</t>
  </si>
  <si>
    <t>POS 151</t>
  </si>
  <si>
    <t>Kinh Tế Chính Trị Marx - Lenin</t>
  </si>
  <si>
    <t>Đọc 3</t>
  </si>
  <si>
    <t>MTH 254</t>
  </si>
  <si>
    <t>Toán Rời Rạc &amp; Ứng Dụng</t>
  </si>
  <si>
    <t>BNK</t>
  </si>
  <si>
    <t>Viết 3</t>
  </si>
  <si>
    <t>254 Nguyễn Văn Linh</t>
  </si>
  <si>
    <t>TT Ngoại ngữ</t>
  </si>
  <si>
    <t>Tiếng Nhật</t>
  </si>
  <si>
    <t>Kinh tế - Tài chính</t>
  </si>
  <si>
    <t>Xây dựng</t>
  </si>
  <si>
    <t>MT &amp; KHTN</t>
  </si>
  <si>
    <t>KHXH &amp; NV</t>
  </si>
  <si>
    <t>Điện - Điện tử</t>
  </si>
  <si>
    <t>EVT</t>
  </si>
  <si>
    <t>HIS 362</t>
  </si>
  <si>
    <t xml:space="preserve">Lịch Sử Đảng Cộng Sản Việt Nam </t>
  </si>
  <si>
    <t>Cơ khí</t>
  </si>
  <si>
    <t>KTMMT &amp; TT</t>
  </si>
  <si>
    <t>801A</t>
  </si>
  <si>
    <t>CS 211</t>
  </si>
  <si>
    <t>Lập Trình Cơ Sở</t>
  </si>
  <si>
    <t>Dược</t>
  </si>
  <si>
    <t>Kiến trúc</t>
  </si>
  <si>
    <t>801B</t>
  </si>
  <si>
    <t>1001B</t>
  </si>
  <si>
    <t>1001A</t>
  </si>
  <si>
    <t>901A</t>
  </si>
  <si>
    <t>Kế toán</t>
  </si>
  <si>
    <t>KOR 102</t>
  </si>
  <si>
    <t>Hàn Ngữ Sơ Cấp 2</t>
  </si>
  <si>
    <t>CS 464</t>
  </si>
  <si>
    <t>Lập Trình Ứng Dụng .NET</t>
  </si>
  <si>
    <t>SE</t>
  </si>
  <si>
    <t>DEN</t>
  </si>
  <si>
    <t>Răng Hàm Mặt</t>
  </si>
  <si>
    <t>AET</t>
  </si>
  <si>
    <t>CR 424</t>
  </si>
  <si>
    <t>Lập Trình Ứng Dụng cho các Thiết Bị Di Động</t>
  </si>
  <si>
    <t>POS 351</t>
  </si>
  <si>
    <t>Chủ Nghĩa Xã Hội Khoa Học</t>
  </si>
  <si>
    <t>PHÒNG</t>
  </si>
  <si>
    <t>TÊN CƠ SỞ</t>
  </si>
  <si>
    <t>S.GHẾ</t>
  </si>
  <si>
    <t>Đôi</t>
  </si>
  <si>
    <t>Lẻ</t>
  </si>
  <si>
    <t>901B</t>
  </si>
  <si>
    <t>Hòa Khánh Nam - Tòa Nhà A</t>
  </si>
  <si>
    <t>Hòa Khánh Nam - Tòa Nhà C</t>
  </si>
  <si>
    <t>Hòa Khánh Nam - Tòa Nhà D</t>
  </si>
  <si>
    <t>Hòa Khánh Nam - Tòa Nhà E</t>
  </si>
  <si>
    <t>Hòa Khánh Nam - Tòa Nhà F</t>
  </si>
  <si>
    <t>302 - 03 Quang Trung</t>
  </si>
  <si>
    <t>304 - 03 Quang Trung</t>
  </si>
  <si>
    <t>305 - 03 Quang Trung</t>
  </si>
  <si>
    <t>307 - 03 Quang Trung</t>
  </si>
  <si>
    <t>308 - 03 Quang Trung</t>
  </si>
  <si>
    <t>310 - 03 Quang Trung</t>
  </si>
  <si>
    <t>510 - 03 Quang Trung</t>
  </si>
  <si>
    <t>612 - 03 Quang Trung</t>
  </si>
  <si>
    <t>613 - 03 Quang Trung</t>
  </si>
  <si>
    <t>803 - 03 Quang Trung</t>
  </si>
  <si>
    <t>805 - 03 Quang Trung</t>
  </si>
  <si>
    <t>401 - 254 Nguyễn Văn Linh</t>
  </si>
  <si>
    <t>702 - 254 Nguyễn Văn Linh</t>
  </si>
  <si>
    <t>703 - 254 Nguyễn Văn Linh</t>
  </si>
  <si>
    <t>801A - 254 Nguyễn Văn Linh</t>
  </si>
  <si>
    <t>801B - 254 Nguyễn Văn Linh</t>
  </si>
  <si>
    <t>802 - 254 Nguyễn Văn Linh</t>
  </si>
  <si>
    <t>803 - 254 Nguyễn Văn Linh</t>
  </si>
  <si>
    <t>901A - 254 Nguyễn Văn Linh</t>
  </si>
  <si>
    <t>901B - 254 Nguyễn Văn Linh</t>
  </si>
  <si>
    <t>902 - 254 Nguyễn Văn Linh</t>
  </si>
  <si>
    <t>903 - 254 Nguyễn Văn Linh</t>
  </si>
  <si>
    <t>1001A - 254 Nguyễn Văn Linh</t>
  </si>
  <si>
    <t>1001B - 254 Nguyễn Văn Linh</t>
  </si>
  <si>
    <t>1002 - 254 Nguyễn Văn Linh</t>
  </si>
  <si>
    <t>1003 - 254 Nguyễn Văn Linh</t>
  </si>
  <si>
    <t>1102 - 254 Nguyễn Văn Linh</t>
  </si>
  <si>
    <t>1101 - 254 Nguyễn Văn Linh</t>
  </si>
  <si>
    <t>131 - Hòa Khánh Nam - Tòa Nhà A</t>
  </si>
  <si>
    <t>133 - Hòa Khánh Nam - Tòa Nhà A</t>
  </si>
  <si>
    <t>501 - Hòa Khánh Nam - Tòa Nhà C</t>
  </si>
  <si>
    <t>504 - Hòa Khánh Nam - Tòa Nhà C</t>
  </si>
  <si>
    <t>301 - Hòa Khánh Nam - Tòa Nhà D</t>
  </si>
  <si>
    <t>304 - Hòa Khánh Nam - Tòa Nhà D</t>
  </si>
  <si>
    <t>404 - Hòa Khánh Nam - Tòa Nhà D</t>
  </si>
  <si>
    <t>101 - Hòa Khánh Nam - Tòa Nhà E</t>
  </si>
  <si>
    <t>205 - Hòa Khánh Nam - Tòa Nhà E</t>
  </si>
  <si>
    <t>301 - Hòa Khánh Nam - Tòa Nhà E</t>
  </si>
  <si>
    <t>304 - Hòa Khánh Nam - Tòa Nhà E</t>
  </si>
  <si>
    <t>401 - Hòa Khánh Nam - Tòa Nhà E</t>
  </si>
  <si>
    <t>402 - Hòa Khánh Nam - Tòa Nhà E</t>
  </si>
  <si>
    <t>404 - Hòa Khánh Nam - Tòa Nhà E</t>
  </si>
  <si>
    <t>405 - Hòa Khánh Nam - Tòa Nhà E</t>
  </si>
  <si>
    <t>501 - Hòa Khánh Nam - Tòa Nhà E</t>
  </si>
  <si>
    <t>504 - Hòa Khánh Nam - Tòa Nhà E</t>
  </si>
  <si>
    <t>112 - Hòa Khánh Nam - Tòa Nhà F</t>
  </si>
  <si>
    <t>201 - Hòa Khánh Nam - Tòa Nhà F</t>
  </si>
  <si>
    <t>205 - Hòa Khánh Nam - Tòa Nhà F</t>
  </si>
  <si>
    <t>211 - Hòa Khánh Nam - Tòa Nhà F</t>
  </si>
  <si>
    <t>402 - Hòa Khánh Nam - Tòa Nhà F</t>
  </si>
  <si>
    <t>404 - Hòa Khánh Nam - Tòa Nhà F</t>
  </si>
  <si>
    <t>405 - Hòa Khánh Nam - Tòa Nhà F</t>
  </si>
  <si>
    <t>501 - Hòa Khánh Nam - Tòa Nhà F</t>
  </si>
  <si>
    <t>502 - Hòa Khánh Nam - Tòa Nhà F</t>
  </si>
  <si>
    <t>503 - Hòa Khánh Nam - Tòa Nhà F</t>
  </si>
  <si>
    <t>504 - Hòa Khánh Nam - Tòa Nhà F</t>
  </si>
  <si>
    <t>505 - Hòa Khánh Nam - Tòa Nhà F</t>
  </si>
  <si>
    <t>508 - Hòa Khánh Nam - Tòa Nhà F</t>
  </si>
  <si>
    <t>509 - Hòa Khánh Nam - Tòa Nhà F</t>
  </si>
  <si>
    <t>510 - Hòa Khánh Nam - Tòa Nhà F</t>
  </si>
  <si>
    <t>511 - Hòa Khánh Nam - Tòa Nhà F</t>
  </si>
  <si>
    <t>512 - Hòa Khánh Nam - Tòa Nhà F</t>
  </si>
  <si>
    <t>208 - 254 Nguyễn Văn Linh</t>
  </si>
  <si>
    <t>213 - 254 Nguyễn Văn Linh</t>
  </si>
  <si>
    <t>214 - 254 Nguyễn Văn Linh</t>
  </si>
  <si>
    <t>307 - 254 Nguyễn Văn Linh</t>
  </si>
  <si>
    <t>308 - 254 Nguyễn Văn Linh</t>
  </si>
  <si>
    <t>313 - 254 Nguyễn Văn Linh</t>
  </si>
  <si>
    <t>314 - 254 Nguyễn Văn Linh</t>
  </si>
  <si>
    <t>406 - 254 Nguyễn Văn Linh</t>
  </si>
  <si>
    <t>407 - 254 Nguyễn Văn Linh</t>
  </si>
  <si>
    <t>408 - 254 Nguyễn Văn Linh</t>
  </si>
  <si>
    <t>413 - 254 Nguyễn Văn Linh</t>
  </si>
  <si>
    <t>414 - 254 Nguyễn Văn Linh</t>
  </si>
  <si>
    <t>301/2</t>
  </si>
  <si>
    <t>304/1</t>
  </si>
  <si>
    <t>304/2</t>
  </si>
  <si>
    <t>501/1</t>
  </si>
  <si>
    <t>501/2</t>
  </si>
  <si>
    <t>504/1</t>
  </si>
  <si>
    <t>504/2</t>
  </si>
  <si>
    <t>DANH SÁCH SINH VIÊN DỰ THI KTHP * NĂM HỌC 2022-2023</t>
  </si>
  <si>
    <t xml:space="preserve"> NĂM HỌC 2022-2023</t>
  </si>
  <si>
    <t>Trường ĐTQT</t>
  </si>
  <si>
    <t>K7/25 Quang Trung</t>
  </si>
  <si>
    <t>302-304-305-307-308</t>
  </si>
  <si>
    <t>510(4)</t>
  </si>
  <si>
    <t>Trường Du lịch</t>
  </si>
  <si>
    <t>SPM</t>
  </si>
  <si>
    <t>CMU-CS 303</t>
  </si>
  <si>
    <t>Fundamentals of Computing 1</t>
  </si>
  <si>
    <t>501-502</t>
  </si>
  <si>
    <t>CHI 166</t>
  </si>
  <si>
    <t>Nói (tiếng Trung) 2</t>
  </si>
  <si>
    <t>Giới Thiệu Nghiệp Vụ Nhà Hàng</t>
  </si>
  <si>
    <t>Lê Trúc</t>
  </si>
  <si>
    <t>Phan Thị</t>
  </si>
  <si>
    <t>Nguyễn Thanh</t>
  </si>
  <si>
    <t>Bình</t>
  </si>
  <si>
    <t>Trần Minh</t>
  </si>
  <si>
    <t>Duyên</t>
  </si>
  <si>
    <t>Dương Thị Hương</t>
  </si>
  <si>
    <t>Nguyễn Thị Quỳnh</t>
  </si>
  <si>
    <t>Hải</t>
  </si>
  <si>
    <t>Nguyễn Hữu</t>
  </si>
  <si>
    <t>Lê Thị Thanh</t>
  </si>
  <si>
    <t>Nguyễn Thu</t>
  </si>
  <si>
    <t>Hương</t>
  </si>
  <si>
    <t>Võ Thị Khánh</t>
  </si>
  <si>
    <t>Lê Trần Thúy</t>
  </si>
  <si>
    <t>Kiều</t>
  </si>
  <si>
    <t>Đoàn Ngọc</t>
  </si>
  <si>
    <t>Lai</t>
  </si>
  <si>
    <t>Lâm</t>
  </si>
  <si>
    <t>Võ Thị Bích</t>
  </si>
  <si>
    <t>Lan</t>
  </si>
  <si>
    <t>Đặng Thị</t>
  </si>
  <si>
    <t>Nguyễn Thị Cẩm</t>
  </si>
  <si>
    <t>Trần Ngọc Khánh</t>
  </si>
  <si>
    <t>Trần Thị Mai</t>
  </si>
  <si>
    <t>Minh</t>
  </si>
  <si>
    <t>Văn Thị Trà</t>
  </si>
  <si>
    <t>Mỹ</t>
  </si>
  <si>
    <t>Nguyễn Thị</t>
  </si>
  <si>
    <t>Nguyễn Thị Xuân</t>
  </si>
  <si>
    <t>Hoàng Thị Thu</t>
  </si>
  <si>
    <t>Trần Thị Thảo</t>
  </si>
  <si>
    <t>Nguyệt</t>
  </si>
  <si>
    <t>Nguyễn Thị Thùy</t>
  </si>
  <si>
    <t>Phát</t>
  </si>
  <si>
    <t>Nguyễn Thị Mai</t>
  </si>
  <si>
    <t>Phan Văn</t>
  </si>
  <si>
    <t>Quang</t>
  </si>
  <si>
    <t>Nguyễn Thị Trúc</t>
  </si>
  <si>
    <t>Lê Anh</t>
  </si>
  <si>
    <t>Tài</t>
  </si>
  <si>
    <t>Tân</t>
  </si>
  <si>
    <t>Nguyễn Nhật</t>
  </si>
  <si>
    <t>Mai Phương</t>
  </si>
  <si>
    <t>Lê Nguyên</t>
  </si>
  <si>
    <t>Lê Phương</t>
  </si>
  <si>
    <t>Nguyễn Minh</t>
  </si>
  <si>
    <t>Thiện</t>
  </si>
  <si>
    <t>Nguyễn Thị Kim</t>
  </si>
  <si>
    <t>Thoa</t>
  </si>
  <si>
    <t>Thúy</t>
  </si>
  <si>
    <t>Trần Nguyễn Lê</t>
  </si>
  <si>
    <t>Nguyễn Hoa Thủy</t>
  </si>
  <si>
    <t>Đinh Văn</t>
  </si>
  <si>
    <t>Hà Thị</t>
  </si>
  <si>
    <t>Tịnh</t>
  </si>
  <si>
    <t>Trần Thị Ngọc</t>
  </si>
  <si>
    <t>Bùi Huỳnh Bích</t>
  </si>
  <si>
    <t>Nguyễn Thị Ngọc</t>
  </si>
  <si>
    <t>Trân</t>
  </si>
  <si>
    <t>Hoàng Huyền</t>
  </si>
  <si>
    <t>Trinh</t>
  </si>
  <si>
    <t>Trần Thị Huyền</t>
  </si>
  <si>
    <t>Nguyễn Hoàng Thanh</t>
  </si>
  <si>
    <t>Trúc</t>
  </si>
  <si>
    <t>Lê Thành</t>
  </si>
  <si>
    <t>Trung</t>
  </si>
  <si>
    <t>Mai Thanh</t>
  </si>
  <si>
    <t>Huỳnh Đức Thanh</t>
  </si>
  <si>
    <t>Tùng</t>
  </si>
  <si>
    <t>Trần Thanh</t>
  </si>
  <si>
    <t>Ngô Thanh</t>
  </si>
  <si>
    <t>Tuyền</t>
  </si>
  <si>
    <t>Quảng Nguyễn Nhã</t>
  </si>
  <si>
    <t>Vinh</t>
  </si>
  <si>
    <t>Lương Tuyết Đăng</t>
  </si>
  <si>
    <t>Yên</t>
  </si>
  <si>
    <t>Hồ Thị</t>
  </si>
  <si>
    <t>An</t>
  </si>
  <si>
    <t>Đặng Thùy</t>
  </si>
  <si>
    <t>Đạt</t>
  </si>
  <si>
    <t>Diệu</t>
  </si>
  <si>
    <t>Dũng</t>
  </si>
  <si>
    <t>Duy</t>
  </si>
  <si>
    <t>Hạ</t>
  </si>
  <si>
    <t>Nguyễn Ngọc</t>
  </si>
  <si>
    <t>Hân</t>
  </si>
  <si>
    <t>Lê Minh</t>
  </si>
  <si>
    <t>Hiền</t>
  </si>
  <si>
    <t>Lê Thị Thu</t>
  </si>
  <si>
    <t>Trần Thị Minh</t>
  </si>
  <si>
    <t>Hiệp</t>
  </si>
  <si>
    <t>Huệ</t>
  </si>
  <si>
    <t xml:space="preserve">Xaisomphou </t>
  </si>
  <si>
    <t>Khaikeo</t>
  </si>
  <si>
    <t>Kiệt</t>
  </si>
  <si>
    <t xml:space="preserve">Hongthong </t>
  </si>
  <si>
    <t>Latdaphone</t>
  </si>
  <si>
    <t>Nguyễn Thị Trà</t>
  </si>
  <si>
    <t>Loan</t>
  </si>
  <si>
    <t>Long</t>
  </si>
  <si>
    <t>Bùi Thị Ly</t>
  </si>
  <si>
    <t>Phan Thị Thanh</t>
  </si>
  <si>
    <t>Phạm Thị Kim</t>
  </si>
  <si>
    <t>Phan Thanh</t>
  </si>
  <si>
    <t>Nguyễn Trần</t>
  </si>
  <si>
    <t>Lê Quang</t>
  </si>
  <si>
    <t>Sang</t>
  </si>
  <si>
    <t>Thạch</t>
  </si>
  <si>
    <t>Lê Thị</t>
  </si>
  <si>
    <t>Thắm</t>
  </si>
  <si>
    <t>Thắng</t>
  </si>
  <si>
    <t>Phạm Thanh</t>
  </si>
  <si>
    <t>Thiên</t>
  </si>
  <si>
    <t>Thịnh</t>
  </si>
  <si>
    <t>Nguyễn Văn</t>
  </si>
  <si>
    <t>Thu</t>
  </si>
  <si>
    <t>Tô Hồng</t>
  </si>
  <si>
    <t>Toàn</t>
  </si>
  <si>
    <t>Trần Thị Thùy</t>
  </si>
  <si>
    <t>Hoàng Thị Kiều</t>
  </si>
  <si>
    <t>Trọng</t>
  </si>
  <si>
    <t>Tú</t>
  </si>
  <si>
    <t>Trần Lê Thu</t>
  </si>
  <si>
    <t>Trương Triệu</t>
  </si>
  <si>
    <t>Phan Thị Vân</t>
  </si>
  <si>
    <t>Đinh Thị Kim</t>
  </si>
  <si>
    <t>Lê Tiến</t>
  </si>
  <si>
    <t>Đỗ Thị Thùy</t>
  </si>
  <si>
    <t>Dương</t>
  </si>
  <si>
    <t>Hiếu</t>
  </si>
  <si>
    <t>Nguyễn Khánh</t>
  </si>
  <si>
    <t>Hưng</t>
  </si>
  <si>
    <t>Lê Văn</t>
  </si>
  <si>
    <t>Khương</t>
  </si>
  <si>
    <t>Nguyễn Tuấn</t>
  </si>
  <si>
    <t>Nguyễn Thị Diệu</t>
  </si>
  <si>
    <t>Nguyễn Hoàng</t>
  </si>
  <si>
    <t>Lộc</t>
  </si>
  <si>
    <t>Hoàng Thị Xuân</t>
  </si>
  <si>
    <t>Nguyễn Văn Sỹ</t>
  </si>
  <si>
    <t>Nhân</t>
  </si>
  <si>
    <t>Nhật</t>
  </si>
  <si>
    <t xml:space="preserve">Namvongsak </t>
  </si>
  <si>
    <t>Nhotsivanh</t>
  </si>
  <si>
    <t>Như</t>
  </si>
  <si>
    <t>Mạnh Kiều</t>
  </si>
  <si>
    <t xml:space="preserve">Phommachanh </t>
  </si>
  <si>
    <t>Padthana</t>
  </si>
  <si>
    <t>Phimphaka</t>
  </si>
  <si>
    <t>Trần Phước</t>
  </si>
  <si>
    <t>Nguyễn Thị Diễm</t>
  </si>
  <si>
    <t>Nguyễn Trường</t>
  </si>
  <si>
    <t>Sơn</t>
  </si>
  <si>
    <t>Phạm Hữu</t>
  </si>
  <si>
    <t>Nguyễn Thị Thiên</t>
  </si>
  <si>
    <t>Thanh</t>
  </si>
  <si>
    <t>Nguyễn Trần Thanh</t>
  </si>
  <si>
    <t>Lê Uyên</t>
  </si>
  <si>
    <t>Thi</t>
  </si>
  <si>
    <t>Nguyễn Thị Thu</t>
  </si>
  <si>
    <t>Thủy</t>
  </si>
  <si>
    <t>Nguyễn Thị Thủy</t>
  </si>
  <si>
    <t>Võ Quốc</t>
  </si>
  <si>
    <t>Tiến</t>
  </si>
  <si>
    <t>Trần Thị Mỹ</t>
  </si>
  <si>
    <t>Tiền</t>
  </si>
  <si>
    <t xml:space="preserve">Keoounkham </t>
  </si>
  <si>
    <t>Tithong</t>
  </si>
  <si>
    <t>Phạm Bảo</t>
  </si>
  <si>
    <t>Nguyễn Thị Tuyết</t>
  </si>
  <si>
    <t>Phan Thị Kiều</t>
  </si>
  <si>
    <t>Tuấn</t>
  </si>
  <si>
    <t>Phan Thị Thảo</t>
  </si>
  <si>
    <t xml:space="preserve">Lương </t>
  </si>
  <si>
    <t>Nguyễn Lê Vân</t>
  </si>
  <si>
    <t>Chung</t>
  </si>
  <si>
    <t>Phạm Minh</t>
  </si>
  <si>
    <t>Chương</t>
  </si>
  <si>
    <t>Dương Quốc</t>
  </si>
  <si>
    <t>Võ Trần Phương</t>
  </si>
  <si>
    <t>Huỳnh Thị Mỹ</t>
  </si>
  <si>
    <t>Nguyễn Ngô Nhật</t>
  </si>
  <si>
    <t>Lê Đức</t>
  </si>
  <si>
    <t>Hoàng Trọng</t>
  </si>
  <si>
    <t>Hoàn</t>
  </si>
  <si>
    <t>Nguyễn Việt</t>
  </si>
  <si>
    <t>Trần Đức</t>
  </si>
  <si>
    <t>Hùng</t>
  </si>
  <si>
    <t>Huy</t>
  </si>
  <si>
    <t>Khánh</t>
  </si>
  <si>
    <t>Đặng Lê</t>
  </si>
  <si>
    <t>Khuyên</t>
  </si>
  <si>
    <t>Lập</t>
  </si>
  <si>
    <t>Nguyễn Thị Mỹ</t>
  </si>
  <si>
    <t>Nguyễn Lâm Nhật</t>
  </si>
  <si>
    <t>Hoàng Tấn</t>
  </si>
  <si>
    <t>Ngô Thị</t>
  </si>
  <si>
    <t>Nguyễn Bảo</t>
  </si>
  <si>
    <t>Trần Vi Thảo</t>
  </si>
  <si>
    <t>Võ Thái</t>
  </si>
  <si>
    <t>Nguyễn Ngọc Hải</t>
  </si>
  <si>
    <t>Nhiên</t>
  </si>
  <si>
    <t>Huỳnh Thị</t>
  </si>
  <si>
    <t>Phạm Thị Tuyết</t>
  </si>
  <si>
    <t>Phan Tú</t>
  </si>
  <si>
    <t>Trần Thị Kim</t>
  </si>
  <si>
    <t>Phước</t>
  </si>
  <si>
    <t>Quyên</t>
  </si>
  <si>
    <t>Phạm Thị Thu</t>
  </si>
  <si>
    <t>Thái Ngọc</t>
  </si>
  <si>
    <t>Thế</t>
  </si>
  <si>
    <t>Nguyễn Thị Tường</t>
  </si>
  <si>
    <t xml:space="preserve">Nguyễn </t>
  </si>
  <si>
    <t>Vỹ</t>
  </si>
  <si>
    <t>Nguyễn Thị Huỳnh</t>
  </si>
  <si>
    <t>Sử Lê Thục</t>
  </si>
  <si>
    <t>Lê Thị Xuân</t>
  </si>
  <si>
    <t>Nguyễn Thị Thuỳ</t>
  </si>
  <si>
    <t>Nguyễn Đại</t>
  </si>
  <si>
    <t>Hảng</t>
  </si>
  <si>
    <t>Ngô Thị Hồng</t>
  </si>
  <si>
    <t>Phạm Phương</t>
  </si>
  <si>
    <t>Hậu</t>
  </si>
  <si>
    <t>Nguyễn Duy</t>
  </si>
  <si>
    <t>Nguyễn Đăng</t>
  </si>
  <si>
    <t>Phạm Xuân</t>
  </si>
  <si>
    <t>Võ Lê Khánh</t>
  </si>
  <si>
    <t>Lê Tuấn</t>
  </si>
  <si>
    <t>Nguyễn Thị Thanh Kim</t>
  </si>
  <si>
    <t>Nguyễn Lê Thảo</t>
  </si>
  <si>
    <t>Dương Thị Khánh</t>
  </si>
  <si>
    <t>Lê Thị Thúy</t>
  </si>
  <si>
    <t>Lê Hà Tú</t>
  </si>
  <si>
    <t>Hà Thị Kiều</t>
  </si>
  <si>
    <t>Lữ Thục</t>
  </si>
  <si>
    <t>Dương Thân</t>
  </si>
  <si>
    <t>Nguyễn Ngọc Thảo</t>
  </si>
  <si>
    <t>Sương</t>
  </si>
  <si>
    <t>Lê Tấn</t>
  </si>
  <si>
    <t>Nguyễn Phạm Quốc</t>
  </si>
  <si>
    <t>Trần Đoàn Minh</t>
  </si>
  <si>
    <t>Đào Thị Hoài</t>
  </si>
  <si>
    <t>Phạm Công</t>
  </si>
  <si>
    <t>Trương Ngọc</t>
  </si>
  <si>
    <t>Trương Thị Khánh</t>
  </si>
  <si>
    <t>Huỳnh Thị Tuyết</t>
  </si>
  <si>
    <t>Phạm Khánh</t>
  </si>
  <si>
    <t>Triều</t>
  </si>
  <si>
    <t>Huỳnh Đức</t>
  </si>
  <si>
    <t>Võ Thị Ngọc</t>
  </si>
  <si>
    <t>Ý</t>
  </si>
  <si>
    <t>Nguyễn Ngọc Tuyết</t>
  </si>
  <si>
    <t>Khải</t>
  </si>
  <si>
    <t>Đặng Quang</t>
  </si>
  <si>
    <t>Lê Quốc</t>
  </si>
  <si>
    <t>Phạm Thị Thanh</t>
  </si>
  <si>
    <t xml:space="preserve">Douangphachan </t>
  </si>
  <si>
    <t>Linda</t>
  </si>
  <si>
    <t>Trần Thị Hoài</t>
  </si>
  <si>
    <t>Trần Thị Bích</t>
  </si>
  <si>
    <t>Phú</t>
  </si>
  <si>
    <t>Sa</t>
  </si>
  <si>
    <t>Thành</t>
  </si>
  <si>
    <t xml:space="preserve">Koumphonphakdy </t>
  </si>
  <si>
    <t>Thienxay</t>
  </si>
  <si>
    <t>Trà</t>
  </si>
  <si>
    <t>Tuyết</t>
  </si>
  <si>
    <t>Trần Thị Ái</t>
  </si>
  <si>
    <t>Trần Nhật</t>
  </si>
  <si>
    <t>Hào</t>
  </si>
  <si>
    <t>Nguyễn Trung</t>
  </si>
  <si>
    <t>Nguyễn Huỳnh Tấn</t>
  </si>
  <si>
    <t>Kỳ</t>
  </si>
  <si>
    <t>Đoàn Thị</t>
  </si>
  <si>
    <t>Phạm Thị Bích</t>
  </si>
  <si>
    <t>Nguyễn Đức</t>
  </si>
  <si>
    <t>Đoàn Thị Kiều</t>
  </si>
  <si>
    <t>Quân</t>
  </si>
  <si>
    <t>Trần Thị Phương</t>
  </si>
  <si>
    <t>Đoàn Công</t>
  </si>
  <si>
    <t>Trực</t>
  </si>
  <si>
    <t>Vi</t>
  </si>
  <si>
    <t>Nguyễn Hồng</t>
  </si>
  <si>
    <t>Diễm</t>
  </si>
  <si>
    <t>Võ An</t>
  </si>
  <si>
    <t>Hồng</t>
  </si>
  <si>
    <t>Trần Đình</t>
  </si>
  <si>
    <t>Hoàng Diệu</t>
  </si>
  <si>
    <t>Nguyễn Như</t>
  </si>
  <si>
    <t>Phan Thị Thúy</t>
  </si>
  <si>
    <t>Đậu Trọng</t>
  </si>
  <si>
    <t>Phạm Đăng</t>
  </si>
  <si>
    <t>Mai Như</t>
  </si>
  <si>
    <t>Nguyễn Lê Thu</t>
  </si>
  <si>
    <t>Trương Hoàng Phương</t>
  </si>
  <si>
    <t>Đặng Thị Hồng</t>
  </si>
  <si>
    <t>Bùi Xuân</t>
  </si>
  <si>
    <t>Huỳnh Quang</t>
  </si>
  <si>
    <t>Nguyễn Lê Như</t>
  </si>
  <si>
    <t>Nguyễn Ngọc Phương</t>
  </si>
  <si>
    <t>Nguyễn Xuân</t>
  </si>
  <si>
    <t>Nguyễn Công</t>
  </si>
  <si>
    <t>Bùi Trần Xuân</t>
  </si>
  <si>
    <t>Nguyễn Tư</t>
  </si>
  <si>
    <t>Trần Tấn</t>
  </si>
  <si>
    <t>Học</t>
  </si>
  <si>
    <t>Hồ Quốc</t>
  </si>
  <si>
    <t>Đinh Phú</t>
  </si>
  <si>
    <t>Mạnh</t>
  </si>
  <si>
    <t>Na</t>
  </si>
  <si>
    <t>Nguyễn Anh</t>
  </si>
  <si>
    <t>Trần Xuân</t>
  </si>
  <si>
    <t>Thái</t>
  </si>
  <si>
    <t>Huỳnh Ngọc</t>
  </si>
  <si>
    <t>Trần Quang</t>
  </si>
  <si>
    <t>Trí</t>
  </si>
  <si>
    <t>Bảo</t>
  </si>
  <si>
    <t>Nguyễn Thị Thúy</t>
  </si>
  <si>
    <t>Lê Thanh</t>
  </si>
  <si>
    <t>Huỳnh Ngọc Quang</t>
  </si>
  <si>
    <t>Nguyễn Đình</t>
  </si>
  <si>
    <t>Nhã</t>
  </si>
  <si>
    <t>Ny</t>
  </si>
  <si>
    <t>Phong</t>
  </si>
  <si>
    <t>Phượng</t>
  </si>
  <si>
    <t>Nguyễn Thị Ánh</t>
  </si>
  <si>
    <t>Võ Thị Như</t>
  </si>
  <si>
    <t>Lê Thị Ánh</t>
  </si>
  <si>
    <t>Nguyễn Thị Hoài</t>
  </si>
  <si>
    <t>Trương Thị Ánh</t>
  </si>
  <si>
    <t>Huỳnh Thanh</t>
  </si>
  <si>
    <t>Việt</t>
  </si>
  <si>
    <t>Phạm Thị Ngọc</t>
  </si>
  <si>
    <t>Đại</t>
  </si>
  <si>
    <t>Võ Thị Thanh</t>
  </si>
  <si>
    <t>Trương Văn</t>
  </si>
  <si>
    <t>Đức</t>
  </si>
  <si>
    <t>Đinh Thị Thu</t>
  </si>
  <si>
    <t>Hảo</t>
  </si>
  <si>
    <t>Phan Thị Thu</t>
  </si>
  <si>
    <t>Nguyễn Quang</t>
  </si>
  <si>
    <t>Khôi</t>
  </si>
  <si>
    <t>Lê</t>
  </si>
  <si>
    <t>Lệ</t>
  </si>
  <si>
    <t>Trần Mỹ</t>
  </si>
  <si>
    <t>Lê Trung</t>
  </si>
  <si>
    <t>Đặng Hồng</t>
  </si>
  <si>
    <t>Tín</t>
  </si>
  <si>
    <t>Nguyễn Lan</t>
  </si>
  <si>
    <t>Bùi Thị Tiểu</t>
  </si>
  <si>
    <t>Khanh</t>
  </si>
  <si>
    <t>Huỳnh Thị Thùy</t>
  </si>
  <si>
    <t>Thân Nữ Đông</t>
  </si>
  <si>
    <t>Nghi</t>
  </si>
  <si>
    <t>Huỳnh Bá</t>
  </si>
  <si>
    <t>Trương Quang</t>
  </si>
  <si>
    <t>Truyền</t>
  </si>
  <si>
    <t>Trần Thảo</t>
  </si>
  <si>
    <t>Lê Ngọc Tường</t>
  </si>
  <si>
    <t>Nguyễn Tài</t>
  </si>
  <si>
    <t>Nguyễn Lê Phương</t>
  </si>
  <si>
    <t>Trần Mạnh</t>
  </si>
  <si>
    <t>Phạm Thị Thủy</t>
  </si>
  <si>
    <t>Tình</t>
  </si>
  <si>
    <t>Võ Thị Thùy</t>
  </si>
  <si>
    <t>Trường</t>
  </si>
  <si>
    <t>Hoàng Quốc</t>
  </si>
  <si>
    <t>Đăng</t>
  </si>
  <si>
    <t>Trần Thị Lệ</t>
  </si>
  <si>
    <t>Ngô Thị Khánh</t>
  </si>
  <si>
    <t>Trần Công</t>
  </si>
  <si>
    <t>Đặng Thị Trà</t>
  </si>
  <si>
    <t>Nghĩa</t>
  </si>
  <si>
    <t>Lê Thị Yến</t>
  </si>
  <si>
    <t>Quyền</t>
  </si>
  <si>
    <t>Trần Thị Tường</t>
  </si>
  <si>
    <t>Phạm Ngọc</t>
  </si>
  <si>
    <t>Hiển</t>
  </si>
  <si>
    <t>Đỗ Văn Trung</t>
  </si>
  <si>
    <t>Huỳnh</t>
  </si>
  <si>
    <t>Nguyễn Thị Hoàng</t>
  </si>
  <si>
    <t>Mơ</t>
  </si>
  <si>
    <t>Lương Thị Thu</t>
  </si>
  <si>
    <t>Nguyễn Thành</t>
  </si>
  <si>
    <t>Nguyễn Thị Hương</t>
  </si>
  <si>
    <t>Võ Thị Hoài</t>
  </si>
  <si>
    <t>Trần Thị Kiều</t>
  </si>
  <si>
    <t>Bích</t>
  </si>
  <si>
    <t>Giao</t>
  </si>
  <si>
    <t>Trần Thị Thúy</t>
  </si>
  <si>
    <t>Hồ Ngọc</t>
  </si>
  <si>
    <t>Võ Văn Huy</t>
  </si>
  <si>
    <t>Lê Thị Phương</t>
  </si>
  <si>
    <t>Phan Hoàng Thanh</t>
  </si>
  <si>
    <t>Lê Thị Thảo</t>
  </si>
  <si>
    <t>Mai Uyển</t>
  </si>
  <si>
    <t>Nhựt</t>
  </si>
  <si>
    <t>Nữ</t>
  </si>
  <si>
    <t>Phùng Ngọc Anh</t>
  </si>
  <si>
    <t>Đỗ Thị Ngọc</t>
  </si>
  <si>
    <t>Nguyễn Đào Trúc</t>
  </si>
  <si>
    <t>Lê Ngọc</t>
  </si>
  <si>
    <t>Khang</t>
  </si>
  <si>
    <t>Thông</t>
  </si>
  <si>
    <t>Ngô Hoàng</t>
  </si>
  <si>
    <t>Phan Tuấn</t>
  </si>
  <si>
    <t>Phan Thị Bảo</t>
  </si>
  <si>
    <t>Danh</t>
  </si>
  <si>
    <t>Đỗ Thị Diệu</t>
  </si>
  <si>
    <t>Bùi Quang</t>
  </si>
  <si>
    <t>Lê Thị Ngọc</t>
  </si>
  <si>
    <t>Cáp Thị Diệu</t>
  </si>
  <si>
    <t>Đỗ Thu</t>
  </si>
  <si>
    <t>Nguyễn Châu Uyển</t>
  </si>
  <si>
    <t>Trần Khánh</t>
  </si>
  <si>
    <t>Phạm Thị Như</t>
  </si>
  <si>
    <t>Rin</t>
  </si>
  <si>
    <t>Nguyễn Thị Anh</t>
  </si>
  <si>
    <t>Nguyễn Quỳnh</t>
  </si>
  <si>
    <t>Đào</t>
  </si>
  <si>
    <t>Dương Thị</t>
  </si>
  <si>
    <t>Lý</t>
  </si>
  <si>
    <t>Phạm Trần</t>
  </si>
  <si>
    <t>Huỳnh Thị Thanh</t>
  </si>
  <si>
    <t>Hoàng Nguyễn Hoài</t>
  </si>
  <si>
    <t>Nguyễn Thị Lan</t>
  </si>
  <si>
    <t>Đặng Ngọc</t>
  </si>
  <si>
    <t>Đinh Ngọc An</t>
  </si>
  <si>
    <t>Nguyễn Thiên</t>
  </si>
  <si>
    <t>Mai Thị</t>
  </si>
  <si>
    <t>Đặng Thị Thu</t>
  </si>
  <si>
    <t>Đỗ Thị Anh</t>
  </si>
  <si>
    <t>Võ Thành</t>
  </si>
  <si>
    <t>Chu Đình</t>
  </si>
  <si>
    <t>Đào Duy</t>
  </si>
  <si>
    <t>Nguyễn Đan</t>
  </si>
  <si>
    <t>Kha</t>
  </si>
  <si>
    <t>Trương Như</t>
  </si>
  <si>
    <t>Lý Tiểu</t>
  </si>
  <si>
    <t>Trương Thị Kim</t>
  </si>
  <si>
    <t>Ngô Thị Như</t>
  </si>
  <si>
    <t>Tạ Hứa Thu</t>
  </si>
  <si>
    <t>Nguyễn Hương</t>
  </si>
  <si>
    <t>Nguyễn Thế</t>
  </si>
  <si>
    <t>Lại Thị Lan</t>
  </si>
  <si>
    <t>Nguyễn Vũ Tuấn</t>
  </si>
  <si>
    <t>Võ Thị Ánh</t>
  </si>
  <si>
    <t>Nguyễn Phan Thảo</t>
  </si>
  <si>
    <t>Lê Đoàn Anh</t>
  </si>
  <si>
    <t>Đinh Hà Lan</t>
  </si>
  <si>
    <t>Diên</t>
  </si>
  <si>
    <t>Đỗ Thị</t>
  </si>
  <si>
    <t>Nguyễn Thành Quang</t>
  </si>
  <si>
    <t>Trần Thị Lương</t>
  </si>
  <si>
    <t>Hoàng Thị Diệu</t>
  </si>
  <si>
    <t>Võ Anh</t>
  </si>
  <si>
    <t>Lành</t>
  </si>
  <si>
    <t>Phan Thị Kim</t>
  </si>
  <si>
    <t>Trần Mỹ Uyển</t>
  </si>
  <si>
    <t>Đỗ Huỳnh</t>
  </si>
  <si>
    <t>Lục Thị Thu</t>
  </si>
  <si>
    <t>Nguyễn Nho Minh</t>
  </si>
  <si>
    <t>Nguyễn Sơn</t>
  </si>
  <si>
    <t>Trương Thế</t>
  </si>
  <si>
    <t>Phạm Văn</t>
  </si>
  <si>
    <t>Nguyễn Thanh Trà</t>
  </si>
  <si>
    <t>Đoàn Hoài</t>
  </si>
  <si>
    <t>Trương Thúy</t>
  </si>
  <si>
    <t>Ẩn</t>
  </si>
  <si>
    <t>Tăng Ngọc</t>
  </si>
  <si>
    <t>Đặng Vương</t>
  </si>
  <si>
    <t>Võ Ngọc</t>
  </si>
  <si>
    <t>Bùi Thị Bích</t>
  </si>
  <si>
    <t>Trương Thái Nhật</t>
  </si>
  <si>
    <t>Trần Hồng</t>
  </si>
  <si>
    <t>Phan Nguyên</t>
  </si>
  <si>
    <t>Trịnh Minh</t>
  </si>
  <si>
    <t>Hà Quang</t>
  </si>
  <si>
    <t>Nguyễn Thị Vĩ</t>
  </si>
  <si>
    <t>Võ Đại</t>
  </si>
  <si>
    <t>Nguyễn Ngọc Bảo</t>
  </si>
  <si>
    <t>Lê Đình Minh</t>
  </si>
  <si>
    <t>Đinh Xuân</t>
  </si>
  <si>
    <t>Bách</t>
  </si>
  <si>
    <t>Nguyễn Ngọc Thiên</t>
  </si>
  <si>
    <t>Lê Hữu Thái</t>
  </si>
  <si>
    <t>Cao</t>
  </si>
  <si>
    <t>Chức</t>
  </si>
  <si>
    <t>Đặng Hoàng</t>
  </si>
  <si>
    <t>Trần Việt</t>
  </si>
  <si>
    <t>Võ Lê Huy</t>
  </si>
  <si>
    <t>Trương Viết</t>
  </si>
  <si>
    <t>Nguyễn Trọng Bảo</t>
  </si>
  <si>
    <t>Trần Thị Diệu</t>
  </si>
  <si>
    <t>Phạm Thị Thúy</t>
  </si>
  <si>
    <t>Đinh Lê Trúc</t>
  </si>
  <si>
    <t xml:space="preserve">Lê </t>
  </si>
  <si>
    <t>Lý Ánh</t>
  </si>
  <si>
    <t>Võ Trần Thảo</t>
  </si>
  <si>
    <t>Lê Như</t>
  </si>
  <si>
    <t>Võ Thị Nguyên</t>
  </si>
  <si>
    <t>Thọ</t>
  </si>
  <si>
    <t>Lý Kiều</t>
  </si>
  <si>
    <t>Mai Thị Nhật</t>
  </si>
  <si>
    <t>Ty</t>
  </si>
  <si>
    <t>Trương Thị Thùy</t>
  </si>
  <si>
    <t>Viện</t>
  </si>
  <si>
    <t>Trần Thúy</t>
  </si>
  <si>
    <t>Phạm Thị Thuý</t>
  </si>
  <si>
    <t>Hồ Thị Kim</t>
  </si>
  <si>
    <t>Huỳnh Phương</t>
  </si>
  <si>
    <t>Phạm Nhật</t>
  </si>
  <si>
    <t>Nguyễn Trần Thùy</t>
  </si>
  <si>
    <t>Ngô Gia</t>
  </si>
  <si>
    <t>Kin</t>
  </si>
  <si>
    <t>Phan Phước</t>
  </si>
  <si>
    <t>Nguyễn Thị Ngân</t>
  </si>
  <si>
    <t>Võ Đức</t>
  </si>
  <si>
    <t>Quy</t>
  </si>
  <si>
    <t>Huỳnh Thị Minh</t>
  </si>
  <si>
    <t>Hoàng Mạnh</t>
  </si>
  <si>
    <t>Đặng Thị Kim</t>
  </si>
  <si>
    <t>Phạm Như</t>
  </si>
  <si>
    <t>Trần Thùy</t>
  </si>
  <si>
    <t>FIN 406 A</t>
  </si>
  <si>
    <t>hocphi</t>
  </si>
  <si>
    <t xml:space="preserve"> a</t>
  </si>
  <si>
    <t xml:space="preserve"> aa</t>
  </si>
  <si>
    <t xml:space="preserve"> ac</t>
  </si>
  <si>
    <t xml:space="preserve"> c</t>
  </si>
  <si>
    <t xml:space="preserve"> e</t>
  </si>
  <si>
    <t xml:space="preserve"> i</t>
  </si>
  <si>
    <t xml:space="preserve"> k</t>
  </si>
  <si>
    <t xml:space="preserve"> y</t>
  </si>
  <si>
    <t xml:space="preserve"> g</t>
  </si>
  <si>
    <t>112/1</t>
  </si>
  <si>
    <t>112/2</t>
  </si>
  <si>
    <t>512/1</t>
  </si>
  <si>
    <t>512/2</t>
  </si>
  <si>
    <t>MÔN HỌC: THẨM ĐỊNH DỰ ÁN ĐẦU TƯ</t>
  </si>
  <si>
    <t>MÃ MÔN HỌC: FIN 406 * SỐ ĐVHT: 2 Tín Chỉ</t>
  </si>
  <si>
    <t>Học Kỳ I - Năm Học 2022-2023 | Lần Thi: Tổng kết Môn</t>
  </si>
  <si>
    <t>L</t>
  </si>
  <si>
    <t>M</t>
  </si>
  <si>
    <t xml:space="preserve">Sáu phẩy tám </t>
  </si>
  <si>
    <t xml:space="preserve">Không </t>
  </si>
  <si>
    <t>NỢ HP</t>
  </si>
  <si>
    <t xml:space="preserve">Chín phẩy hai </t>
  </si>
  <si>
    <t xml:space="preserve">Tám phẩy chín </t>
  </si>
  <si>
    <t xml:space="preserve">Chín phẩy ba </t>
  </si>
  <si>
    <t xml:space="preserve">Sáu phẩy bảy </t>
  </si>
  <si>
    <t xml:space="preserve">Bảy phẩy bốn </t>
  </si>
  <si>
    <t xml:space="preserve">Bảy phẩy bảy </t>
  </si>
  <si>
    <t xml:space="preserve">Bảy </t>
  </si>
  <si>
    <t xml:space="preserve">Bảy phẩy sáu </t>
  </si>
  <si>
    <t xml:space="preserve">Chín phẩy một </t>
  </si>
  <si>
    <t xml:space="preserve">Tám phẩy tám </t>
  </si>
  <si>
    <t xml:space="preserve">Chín </t>
  </si>
  <si>
    <t xml:space="preserve">Tám </t>
  </si>
  <si>
    <t xml:space="preserve">Sáu phẩy sáu </t>
  </si>
  <si>
    <t xml:space="preserve">Bảy phẩy một </t>
  </si>
  <si>
    <t xml:space="preserve">Sáu phẩy chín </t>
  </si>
  <si>
    <t xml:space="preserve">Tám phẩy bảy </t>
  </si>
  <si>
    <t xml:space="preserve">Tám phẩy bốn </t>
  </si>
  <si>
    <t xml:space="preserve">Chín phẩy bảy </t>
  </si>
  <si>
    <t xml:space="preserve">Tám phẩy sáu </t>
  </si>
  <si>
    <t xml:space="preserve">Tám phẩy một </t>
  </si>
  <si>
    <t xml:space="preserve">Chín phẩy năm </t>
  </si>
  <si>
    <t xml:space="preserve">Chín phẩy sáu </t>
  </si>
  <si>
    <t xml:space="preserve">Bảy phẩy ba </t>
  </si>
  <si>
    <t xml:space="preserve">Chín phẩy bốn </t>
  </si>
  <si>
    <t xml:space="preserve">Bảy phẩy hai </t>
  </si>
  <si>
    <t xml:space="preserve">Sáu phẩy hai </t>
  </si>
  <si>
    <t xml:space="preserve">Tám phẩy ba </t>
  </si>
  <si>
    <t xml:space="preserve">Tám phẩy năm </t>
  </si>
  <si>
    <t xml:space="preserve">Bảy phẩy tám </t>
  </si>
  <si>
    <t xml:space="preserve">Bảy phẩy năm </t>
  </si>
  <si>
    <t xml:space="preserve">Tám phẩy hai </t>
  </si>
  <si>
    <t xml:space="preserve">Sáu phẩy ba </t>
  </si>
  <si>
    <t xml:space="preserve">Sáu phẩy một </t>
  </si>
  <si>
    <t xml:space="preserve">Chín phẩy chín </t>
  </si>
  <si>
    <t xml:space="preserve">Sáu phẩy năm </t>
  </si>
  <si>
    <t xml:space="preserve">Sáu </t>
  </si>
  <si>
    <t>95.00%</t>
  </si>
  <si>
    <t>5.00%</t>
  </si>
  <si>
    <t>Đà Nẵng, ngày 02 tháng 11 năm 2022</t>
  </si>
  <si>
    <t>ĐÀM DƯƠNG PHƯƠNG LOAN</t>
  </si>
  <si>
    <t>1101-1102</t>
  </si>
  <si>
    <t>PNU-EE</t>
  </si>
  <si>
    <t>SCM</t>
  </si>
  <si>
    <t>MKT 251</t>
  </si>
  <si>
    <t>Tiếp Thị Căn Bản</t>
  </si>
  <si>
    <t>ACC 202</t>
  </si>
  <si>
    <t>Nguyên Lý Kế Toán 2</t>
  </si>
  <si>
    <t>JAP 101</t>
  </si>
  <si>
    <t>Nhật Ngữ Sơ Cấp 1</t>
  </si>
  <si>
    <t>MEC 201</t>
  </si>
  <si>
    <t>Cơ Lý Thuyết 1</t>
  </si>
  <si>
    <t>305-308</t>
  </si>
  <si>
    <t>301-501-502-507-508-609-610-623</t>
  </si>
  <si>
    <t>IB</t>
  </si>
  <si>
    <t>PSU-ACC</t>
  </si>
  <si>
    <t>137 Nguyễn Văn Linh</t>
  </si>
  <si>
    <t>HRM 301</t>
  </si>
  <si>
    <t>CS 403</t>
  </si>
  <si>
    <t>Công Nghệ Phần Mềm</t>
  </si>
  <si>
    <t>ENG 128</t>
  </si>
  <si>
    <t>Listening - Level 1 (International School)</t>
  </si>
  <si>
    <t>ENG 126</t>
  </si>
  <si>
    <t>Reading - Level 1 (International School)</t>
  </si>
  <si>
    <t>SPM 302</t>
  </si>
  <si>
    <t>Dịch Tễ Học</t>
  </si>
  <si>
    <t>CR 210</t>
  </si>
  <si>
    <t>Lắp Ráp &amp; Bảo Trì Hệ Thống</t>
  </si>
  <si>
    <t>404-510(4)</t>
  </si>
  <si>
    <t>510(3)</t>
  </si>
  <si>
    <t>1002-1003-1101-1102</t>
  </si>
  <si>
    <t>Viết 4</t>
  </si>
  <si>
    <t xml:space="preserve"> m</t>
  </si>
  <si>
    <t xml:space="preserve"> o</t>
  </si>
  <si>
    <t xml:space="preserve"> q</t>
  </si>
  <si>
    <t xml:space="preserve"> s</t>
  </si>
  <si>
    <t xml:space="preserve"> u</t>
  </si>
  <si>
    <t xml:space="preserve"> w</t>
  </si>
  <si>
    <r>
      <rPr>
        <sz val="11"/>
        <rFont val="Calibri"/>
        <family val="2"/>
      </rPr>
      <t>Mã Sinh viên</t>
    </r>
  </si>
  <si>
    <r>
      <rPr>
        <sz val="11"/>
        <rFont val="Calibri"/>
        <family val="2"/>
      </rPr>
      <t>Họ</t>
    </r>
  </si>
  <si>
    <r>
      <rPr>
        <sz val="11"/>
        <rFont val="Calibri"/>
        <family val="2"/>
      </rPr>
      <t>Tên</t>
    </r>
  </si>
  <si>
    <t>Phan Nguyễn Ngọc</t>
  </si>
  <si>
    <r>
      <rPr>
        <sz val="11"/>
        <rFont val="Calibri"/>
        <family val="2"/>
      </rPr>
      <t>Tên Lớp</t>
    </r>
  </si>
  <si>
    <t>Lớp</t>
  </si>
  <si>
    <t>K26QNH</t>
  </si>
  <si>
    <t>K26QNT</t>
  </si>
  <si>
    <t>K26QTD</t>
  </si>
  <si>
    <t>K25QNH</t>
  </si>
  <si>
    <t>K26HP-QTC</t>
  </si>
  <si>
    <t>K26QTC</t>
  </si>
  <si>
    <t>K25HP-QTC</t>
  </si>
  <si>
    <t>K27QTC</t>
  </si>
  <si>
    <t>K25QTC</t>
  </si>
  <si>
    <t>K27QNH</t>
  </si>
  <si>
    <t>K27QTD</t>
  </si>
  <si>
    <t>K27QTM</t>
  </si>
  <si>
    <t>K25QTH</t>
  </si>
  <si>
    <t>K26QTH</t>
  </si>
  <si>
    <t>K25DLL</t>
  </si>
  <si>
    <t>K25DLK</t>
  </si>
  <si>
    <t>K26QTM</t>
  </si>
  <si>
    <t>K26DLK</t>
  </si>
  <si>
    <t>K26DLL</t>
  </si>
  <si>
    <t>K25QTM</t>
  </si>
  <si>
    <t>K25PSU-DLL</t>
  </si>
  <si>
    <t>K24PSU-DLL</t>
  </si>
  <si>
    <t>K24QTH</t>
  </si>
  <si>
    <t>K26QTN</t>
  </si>
  <si>
    <t>K26KDN</t>
  </si>
  <si>
    <t>K26KKT</t>
  </si>
  <si>
    <t>K25HP-QTM</t>
  </si>
  <si>
    <t>K27HP-QTM</t>
  </si>
  <si>
    <t>K27KDN</t>
  </si>
  <si>
    <t>K27DLK</t>
  </si>
  <si>
    <t>K26PSU-DLL</t>
  </si>
  <si>
    <t>K27QTH</t>
  </si>
  <si>
    <t>K27HP-QLC</t>
  </si>
  <si>
    <t>K26HP-QLC</t>
  </si>
  <si>
    <t>K27KKT</t>
  </si>
  <si>
    <t>K25HP-QTH</t>
  </si>
  <si>
    <t>K25HP-QLC</t>
  </si>
  <si>
    <t>K27QNT</t>
  </si>
  <si>
    <t>K27QTN</t>
  </si>
  <si>
    <t>K27QKB</t>
  </si>
  <si>
    <t>K28QTH</t>
  </si>
  <si>
    <t>1101/1</t>
  </si>
  <si>
    <t>1101/2</t>
  </si>
  <si>
    <t>302/1</t>
  </si>
  <si>
    <t>302/2</t>
  </si>
  <si>
    <t>307/1</t>
  </si>
  <si>
    <t>307/2</t>
  </si>
  <si>
    <t>310/1</t>
  </si>
  <si>
    <t>310/2</t>
  </si>
  <si>
    <t>510/1</t>
  </si>
  <si>
    <t>510/2</t>
  </si>
  <si>
    <t>510/3</t>
  </si>
  <si>
    <t>510/4</t>
  </si>
  <si>
    <t>404 - 03 Quang Trung</t>
  </si>
  <si>
    <t>lẻ</t>
  </si>
  <si>
    <t>401/1</t>
  </si>
  <si>
    <t>401/2</t>
  </si>
  <si>
    <t>208/1</t>
  </si>
  <si>
    <t>208/2</t>
  </si>
  <si>
    <t>208/3</t>
  </si>
  <si>
    <t>208/4</t>
  </si>
  <si>
    <t>213/1</t>
  </si>
  <si>
    <t>213/2</t>
  </si>
  <si>
    <t>214/1</t>
  </si>
  <si>
    <t>214/2</t>
  </si>
  <si>
    <t>308/1</t>
  </si>
  <si>
    <t>308/2</t>
  </si>
  <si>
    <t>313/1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</si>
  <si>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</si>
  <si>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</si>
  <si>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</si>
  <si>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</si>
  <si>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</si>
  <si>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</si>
  <si>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</si>
  <si>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</si>
  <si>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</si>
  <si>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</si>
  <si>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</si>
  <si>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133/1</t>
  </si>
  <si>
    <t>133/2</t>
  </si>
  <si>
    <t>504/3</t>
  </si>
  <si>
    <t>504/4</t>
  </si>
  <si>
    <t>301/1</t>
  </si>
  <si>
    <t>404/1</t>
  </si>
  <si>
    <t>404/2</t>
  </si>
  <si>
    <t>101/1</t>
  </si>
  <si>
    <t>101/2</t>
  </si>
  <si>
    <t>MTH 102</t>
  </si>
  <si>
    <t>Toán Cao Cấp C2</t>
  </si>
  <si>
    <t>CHE 203</t>
  </si>
  <si>
    <t>Hóa Hữu Cơ</t>
  </si>
  <si>
    <t>MGT 374</t>
  </si>
  <si>
    <t>Quản Trị Hành Chính Văn Phòng</t>
  </si>
  <si>
    <t>403-404</t>
  </si>
  <si>
    <t>IS 401</t>
  </si>
  <si>
    <t>Hệ Quản Trị Cơ Sở Dữ Liệu</t>
  </si>
  <si>
    <t>MGT 296</t>
  </si>
  <si>
    <t>CHI 262</t>
  </si>
  <si>
    <t>Từ Vựng Tiếng Trung</t>
  </si>
  <si>
    <t>403-404-712</t>
  </si>
  <si>
    <t>PHM</t>
  </si>
  <si>
    <t>IS 251</t>
  </si>
  <si>
    <t>Hệ Thống Thông Tin Quản Lý</t>
  </si>
  <si>
    <t>ENG 383</t>
  </si>
  <si>
    <t>Anh Văn Lễ Tân</t>
  </si>
  <si>
    <t>MT</t>
  </si>
  <si>
    <t>302-304-305-307</t>
  </si>
  <si>
    <t>ENG 306</t>
  </si>
  <si>
    <t>HOS 361</t>
  </si>
  <si>
    <t>IS 253</t>
  </si>
  <si>
    <t>Hệ Thống Thông Tin Du Lịch</t>
  </si>
  <si>
    <t>ENG 296</t>
  </si>
  <si>
    <t>ENG 307</t>
  </si>
  <si>
    <t>208(3)</t>
  </si>
  <si>
    <t>JAP 201</t>
  </si>
  <si>
    <t>Nhật Ngữ Trung Cấp 1</t>
  </si>
  <si>
    <t>LIN 316</t>
  </si>
  <si>
    <t>Cú Pháp Học (trong tiếng Anh)</t>
  </si>
  <si>
    <t>1001A-1001B-1002-1003</t>
  </si>
  <si>
    <t>COM 435</t>
  </si>
  <si>
    <t>Quan Hệ Công Chúng</t>
  </si>
  <si>
    <t xml:space="preserve"> b</t>
  </si>
  <si>
    <t xml:space="preserve"> d</t>
  </si>
  <si>
    <t xml:space="preserve"> f</t>
  </si>
  <si>
    <t xml:space="preserve"> h</t>
  </si>
  <si>
    <t xml:space="preserve"> j</t>
  </si>
  <si>
    <t xml:space="preserve"> l</t>
  </si>
  <si>
    <t xml:space="preserve"> n</t>
  </si>
  <si>
    <t>Nguyễn Quang Hữu</t>
  </si>
  <si>
    <t>Lê Thị Hoài</t>
  </si>
  <si>
    <t>Phan Vạn</t>
  </si>
  <si>
    <t>K28QNH</t>
  </si>
  <si>
    <t>Nguyễn Lê Bá</t>
  </si>
  <si>
    <t>Tạ Thị Hồng</t>
  </si>
  <si>
    <t>Vũ Văn</t>
  </si>
  <si>
    <t xml:space="preserve">Vongvilayvat </t>
  </si>
  <si>
    <t>Phoutthasin</t>
  </si>
  <si>
    <t>Bằng</t>
  </si>
  <si>
    <t>Võ Trọng</t>
  </si>
  <si>
    <t>Nguyễn Kim</t>
  </si>
  <si>
    <t>Phạm Hưng</t>
  </si>
  <si>
    <t>Trần Châu</t>
  </si>
  <si>
    <t>Đồng Vĩnh</t>
  </si>
  <si>
    <t>Huỳnh Nhật</t>
  </si>
  <si>
    <t>Phan Quốc</t>
  </si>
  <si>
    <t>Phan Thế</t>
  </si>
  <si>
    <t>Trần Lê Diễm</t>
  </si>
  <si>
    <t>Phan Anh</t>
  </si>
  <si>
    <t>Nguyễn Trịnh Nhật</t>
  </si>
  <si>
    <t>Hứa Thị Khánh</t>
  </si>
  <si>
    <t>Nguyễn Bá Tuấn</t>
  </si>
  <si>
    <t>Phạm Kim</t>
  </si>
  <si>
    <t>Mai Xuân</t>
  </si>
  <si>
    <t>Nguyễn Hữu Hoàng</t>
  </si>
  <si>
    <t>Hồ Thị Cẩm</t>
  </si>
  <si>
    <t>Ngô Thị Thục</t>
  </si>
  <si>
    <t>K24TTT</t>
  </si>
  <si>
    <t>Lê Đình Anh</t>
  </si>
  <si>
    <t>Tố</t>
  </si>
  <si>
    <t>Nguyễn Hoàng Anh</t>
  </si>
  <si>
    <t>Ngô Thị Yến</t>
  </si>
  <si>
    <t>Huỳnh Tố Hoàng</t>
  </si>
  <si>
    <t>Lưu Thị Kiều</t>
  </si>
  <si>
    <t>Nguyễn Nho Anh</t>
  </si>
  <si>
    <t>Tính</t>
  </si>
  <si>
    <t>Phạm Anh</t>
  </si>
  <si>
    <t>Lê Ngô Quang</t>
  </si>
  <si>
    <t>Trần Tuấn</t>
  </si>
  <si>
    <t>Lý Xuân</t>
  </si>
  <si>
    <t>Bùi Nhật</t>
  </si>
  <si>
    <t>Đặng Văn Thế</t>
  </si>
  <si>
    <t>Nguyễn Danh</t>
  </si>
  <si>
    <t>K28HP-QTH</t>
  </si>
  <si>
    <t>Trần Thị Linh</t>
  </si>
  <si>
    <t>Nguyễn Cao</t>
  </si>
  <si>
    <t>Hoàng Tâm</t>
  </si>
  <si>
    <t>Lê Đăng</t>
  </si>
  <si>
    <t>Úy</t>
  </si>
  <si>
    <t>K28HP-QLC</t>
  </si>
  <si>
    <t>Mai Quốc</t>
  </si>
  <si>
    <t>Võ Thanh</t>
  </si>
  <si>
    <t>K28KKT</t>
  </si>
  <si>
    <t>Huỳnh Tấn</t>
  </si>
  <si>
    <t>Đặng Thị Mỹ</t>
  </si>
  <si>
    <t>Nguyễn Thanh Trường</t>
  </si>
  <si>
    <t>Lương Ngọc</t>
  </si>
  <si>
    <t>Tạ Thị Thu</t>
  </si>
  <si>
    <t>K28HP-QDT</t>
  </si>
  <si>
    <t>K28HP-QTM</t>
  </si>
  <si>
    <t>CN</t>
  </si>
  <si>
    <t>Trắc nghiệm + Tự luận, Phòng LT</t>
  </si>
  <si>
    <t>Tòa nhà A (133)</t>
  </si>
  <si>
    <t>Tổ CTTN</t>
  </si>
  <si>
    <t>ACC 303</t>
  </si>
  <si>
    <t>Kế Toán Quản Trị 2</t>
  </si>
  <si>
    <t>Nghe, trắc nghiệm + Tự luận, Phòng LT</t>
  </si>
  <si>
    <t>Trắc nghiệm, PM</t>
  </si>
  <si>
    <t>307-308-313-314</t>
  </si>
  <si>
    <t>Vấn đáp, Phòng LT</t>
  </si>
  <si>
    <t>1001A-1001B</t>
  </si>
  <si>
    <t>302-304-305-308</t>
  </si>
  <si>
    <t>Trắc nghiệm + Tự luận, PM</t>
  </si>
  <si>
    <t>Cơ Lý Thuyết 2</t>
  </si>
  <si>
    <t>Tòa nhà F (505)</t>
  </si>
  <si>
    <t>Tòa nhà F (510)</t>
  </si>
  <si>
    <t>MTH 104</t>
  </si>
  <si>
    <t>Toán Cao Cấp A2</t>
  </si>
  <si>
    <t>JAP 302</t>
  </si>
  <si>
    <t>Nhật Ngữ Cao Cấp 2</t>
  </si>
  <si>
    <t>CHI 102</t>
  </si>
  <si>
    <t>Trung Ngữ Sơ Cấp 2</t>
  </si>
  <si>
    <t>Tòa nhà D (404)</t>
  </si>
  <si>
    <t>PSU-ECO</t>
  </si>
  <si>
    <t>Căn Bản Kinh Tế Vĩ Mô</t>
  </si>
  <si>
    <t>Tòa nhà E (101-205-301-304-401-402-404-405-501-504)</t>
  </si>
  <si>
    <t>Sức Bền Vật Liệu 1</t>
  </si>
  <si>
    <t>CHI 302</t>
  </si>
  <si>
    <t>Trung Ngữ Cao Cấp 2</t>
  </si>
  <si>
    <t>LAW 403</t>
  </si>
  <si>
    <t>Cơ Sở Luật Kinh Tế</t>
  </si>
  <si>
    <t>Trắc nghiệm, Phòng LT</t>
  </si>
  <si>
    <t>ENG 422</t>
  </si>
  <si>
    <t>Dịch Thuật Văn Chương</t>
  </si>
  <si>
    <t>STA 151</t>
  </si>
  <si>
    <t>Lý Thuyết Xác Suất &amp; Thống Kê Toán</t>
  </si>
  <si>
    <t>510(2)</t>
  </si>
  <si>
    <t>Tòa nhà A (133), Tòa nhà C (501-504(4))</t>
  </si>
  <si>
    <t>MTH 103</t>
  </si>
  <si>
    <t>Toán Cao Cấp A1</t>
  </si>
  <si>
    <t>Nghe dịch, Phòng LT</t>
  </si>
  <si>
    <t>MTH 100</t>
  </si>
  <si>
    <t>Toán Cao Cấp C</t>
  </si>
  <si>
    <t>CS 311</t>
  </si>
  <si>
    <t>Lập Trình Hướng Đối Tượng</t>
  </si>
  <si>
    <t>Nghe 2</t>
  </si>
  <si>
    <t>CHI 376</t>
  </si>
  <si>
    <t>Biên Dịch (Tiếng Trung)</t>
  </si>
  <si>
    <t>407-408</t>
  </si>
  <si>
    <t>413-414</t>
  </si>
  <si>
    <t>PHC</t>
  </si>
  <si>
    <t>301-501-502-507</t>
  </si>
  <si>
    <t>ECO 151</t>
  </si>
  <si>
    <t>Căn Bản Kinh Tế Vi Mô</t>
  </si>
  <si>
    <t>FIN 302</t>
  </si>
  <si>
    <t>Quản Trị Tài Chính 2</t>
  </si>
  <si>
    <t>313-314</t>
  </si>
  <si>
    <t>Nghe, Trắc nghiệm, Phòng LT</t>
  </si>
  <si>
    <t>Tự luận, Phòng LT</t>
  </si>
  <si>
    <t>CHI 350</t>
  </si>
  <si>
    <t>Dẫn Luận Ngôn Ngữ Học (Tiếng Trung)</t>
  </si>
  <si>
    <t>IB 351</t>
  </si>
  <si>
    <t>Thương Mại Quốc Tế</t>
  </si>
  <si>
    <t>OB</t>
  </si>
  <si>
    <t>OB 251</t>
  </si>
  <si>
    <t>Tổng Quan Hành Vi Tổ Chức</t>
  </si>
  <si>
    <t>801A-801B</t>
  </si>
  <si>
    <t>LIT 378</t>
  </si>
  <si>
    <t>Văn Học Mỹ</t>
  </si>
  <si>
    <t>Tòa nhà E (101-205)</t>
  </si>
  <si>
    <t>AUD</t>
  </si>
  <si>
    <t>AUD 402</t>
  </si>
  <si>
    <t>Kiểm Toán Tài Chính 1</t>
  </si>
  <si>
    <t>ECO 152</t>
  </si>
  <si>
    <t>Tòa nhà F (502-503-504-505-508-509-510-511-512)</t>
  </si>
  <si>
    <t>Tòa nhà F (501)</t>
  </si>
  <si>
    <t>CS 434</t>
  </si>
  <si>
    <t>Công Cụ &amp; Phương Pháp Thiết Kế - Quản Lý (Phần Mềm)</t>
  </si>
  <si>
    <t>Tòa nhà C (504(3))</t>
  </si>
  <si>
    <t>Tòa nhà C (501)</t>
  </si>
  <si>
    <t>ACC 201</t>
  </si>
  <si>
    <t>Nguyên Lý Kế Toán 1</t>
  </si>
  <si>
    <t>CHI 433</t>
  </si>
  <si>
    <t>Dịch Thuật trong Khoa Học – Kỹ Thuật</t>
  </si>
  <si>
    <t>Tòa nhà C (501-504(4))</t>
  </si>
  <si>
    <t>CR 250</t>
  </si>
  <si>
    <t>Nền Tảng Hệ Thống Máy Tính</t>
  </si>
  <si>
    <t>MGT 406</t>
  </si>
  <si>
    <t>Khởi Sự Doanh Nghiệp</t>
  </si>
  <si>
    <t>CHI 169</t>
  </si>
  <si>
    <t>Đọc (tiếng Trung) 2</t>
  </si>
  <si>
    <t>407-408-413-414</t>
  </si>
  <si>
    <t>IS 381</t>
  </si>
  <si>
    <t>Thương Mại Điện Tử</t>
  </si>
  <si>
    <t>FIN 301</t>
  </si>
  <si>
    <t>Quản Trị Tài Chính 1</t>
  </si>
  <si>
    <t>Tòa nhà C (504(4))</t>
  </si>
  <si>
    <t>Tòa nhà D (301-304-404)</t>
  </si>
  <si>
    <t>IS 301</t>
  </si>
  <si>
    <t>Cơ Sở Dữ Liệu</t>
  </si>
  <si>
    <t>MKT 253</t>
  </si>
  <si>
    <t>Tiếp Thị Du Lịch</t>
  </si>
  <si>
    <t>MKT 425</t>
  </si>
  <si>
    <t>Digital Marketing</t>
  </si>
  <si>
    <t>CMU-IS</t>
  </si>
  <si>
    <t>MGT 403</t>
  </si>
  <si>
    <t>Quản Trị Chiến Lược</t>
  </si>
  <si>
    <t>HRM 303</t>
  </si>
  <si>
    <t>Quản Trị Nhân Lực Trong Du Lịch</t>
  </si>
  <si>
    <t>MKT 402</t>
  </si>
  <si>
    <t>Quản Trị Bán Hàng</t>
  </si>
  <si>
    <t>Tòa nhà C (501-504(4)), Tòa nhà D (301-304-404)</t>
  </si>
  <si>
    <t>901A-901B-902-903</t>
  </si>
  <si>
    <t>Nói 2</t>
  </si>
  <si>
    <t>CR 100</t>
  </si>
  <si>
    <t>Giới Thiệu về Kỹ Nghệ Máy Tính</t>
  </si>
  <si>
    <t>MTH 101</t>
  </si>
  <si>
    <t>Toán Cao Cấp C1</t>
  </si>
  <si>
    <t>AHI</t>
  </si>
  <si>
    <t>AHI 391</t>
  </si>
  <si>
    <t>Lịch Sử Kiến Trúc Phương Đông &amp; Việt Nam</t>
  </si>
  <si>
    <t>MGO</t>
  </si>
  <si>
    <t>MGO 301</t>
  </si>
  <si>
    <t>Quản Trị Hoạt Động &amp; Sản Xuất</t>
  </si>
  <si>
    <t>Tòa nhà D (301-304)</t>
  </si>
  <si>
    <t>PSU-ACC 202</t>
  </si>
  <si>
    <t>STA 155</t>
  </si>
  <si>
    <t>Xác Suất Thống Kê Cho Y - Dược</t>
  </si>
  <si>
    <t>Tòa nhà E (504)</t>
  </si>
  <si>
    <t>Tòa nhà E (401-402-404)</t>
  </si>
  <si>
    <t>KOR 302</t>
  </si>
  <si>
    <t>Hàn Ngữ Cao Cấp 2</t>
  </si>
  <si>
    <t>CHI 355</t>
  </si>
  <si>
    <t>Ngôn Ngữ Học Đối Chiếu (Tiếng Trung)</t>
  </si>
  <si>
    <t>PSU-ECO 151</t>
  </si>
  <si>
    <t>CMU-SE</t>
  </si>
  <si>
    <t>CS 420</t>
  </si>
  <si>
    <t>Hệ Phân Tán (J2EE, .NET)</t>
  </si>
  <si>
    <t>CUL 251</t>
  </si>
  <si>
    <t>Cơ Sở Văn Hóa Việt Nam</t>
  </si>
  <si>
    <t>CMU-IS 401</t>
  </si>
  <si>
    <t>Information System Applications</t>
  </si>
  <si>
    <t>MKT 404</t>
  </si>
  <si>
    <t>Hành Vi Tiêu Dùng</t>
  </si>
  <si>
    <t>CS 372</t>
  </si>
  <si>
    <t>Quản Trị Mạng</t>
  </si>
  <si>
    <t>SPM 200</t>
  </si>
  <si>
    <t>Truyền Thông &amp; Giáo Dục Sức Khỏe</t>
  </si>
  <si>
    <t>NTR 151</t>
  </si>
  <si>
    <t>Dinh Dưỡng Học</t>
  </si>
  <si>
    <t>PSU-ACC 201</t>
  </si>
  <si>
    <t>EE 404</t>
  </si>
  <si>
    <t>Mô Hình Hóa &amp; Mô Phỏng Hệ Thống Điều Khiển</t>
  </si>
  <si>
    <t>AHI 392</t>
  </si>
  <si>
    <t>Lịch Sử Kiến Trúc Phương Tây</t>
  </si>
  <si>
    <t>305-310</t>
  </si>
  <si>
    <t>IS 385</t>
  </si>
  <si>
    <t>Kỹ Thuật Thương Mại Điện Tử</t>
  </si>
  <si>
    <t>Tòa nhà E (101-205-301-304)</t>
  </si>
  <si>
    <t>Tòa nhà F (112)</t>
  </si>
  <si>
    <t>OB 253</t>
  </si>
  <si>
    <t>Tổng Quan Hành Vi Tổ Chức trong Du Lịch</t>
  </si>
  <si>
    <t>Tòa nhà F (512)</t>
  </si>
  <si>
    <t>PSU-FIN 373</t>
  </si>
  <si>
    <t>Giới Thiệu về Mô Hình Hóa Tài Chính</t>
  </si>
  <si>
    <t xml:space="preserve"> fris</t>
  </si>
  <si>
    <t xml:space="preserve"> p</t>
  </si>
  <si>
    <t xml:space="preserve"> r</t>
  </si>
  <si>
    <t xml:space="preserve"> t</t>
  </si>
  <si>
    <t xml:space="preserve"> v</t>
  </si>
  <si>
    <t xml:space="preserve"> x</t>
  </si>
  <si>
    <t xml:space="preserve"> z</t>
  </si>
  <si>
    <t>K23QNH</t>
  </si>
  <si>
    <t xml:space="preserve"> B</t>
  </si>
  <si>
    <t>K26QKB</t>
  </si>
  <si>
    <t>Hòa Khánh Nam</t>
  </si>
  <si>
    <t>CHE 273</t>
  </si>
  <si>
    <t>Hóa Hữu Cơ cho Dược</t>
  </si>
  <si>
    <t>CHE 273 (SA)</t>
  </si>
  <si>
    <t>CMU-ENG 330</t>
  </si>
  <si>
    <t>Anh Văn Chuyên Ngành cho Sinh Viên CMU 3</t>
  </si>
  <si>
    <t>Trắc nghiệm + Vấn đáp, Phòng LT</t>
  </si>
  <si>
    <t>CMU-ENG 330 (SA)</t>
  </si>
  <si>
    <t>PSU-ENG 330</t>
  </si>
  <si>
    <t>Anh Văn Chuyên Ngành cho Sinh Viên PSU 3</t>
  </si>
  <si>
    <t>PSU-ENG 330 (SA)</t>
  </si>
  <si>
    <t>OB 251 (SA)</t>
  </si>
  <si>
    <t>PTH 615</t>
  </si>
  <si>
    <t>Bệnh Nghề Nghiệp</t>
  </si>
  <si>
    <t>PTH 615 (SA-SC)</t>
  </si>
  <si>
    <t>IS-ENG 101</t>
  </si>
  <si>
    <t>Basic Composition I</t>
  </si>
  <si>
    <t>IS-ENG 101 (SA)</t>
  </si>
  <si>
    <t>IS-PHY</t>
  </si>
  <si>
    <t>IS-PHY 102</t>
  </si>
  <si>
    <t>Introduction to Physics 2</t>
  </si>
  <si>
    <t>IS-PHY 102 (SA)</t>
  </si>
  <si>
    <t>DEN 643</t>
  </si>
  <si>
    <t>Phục Hình 3</t>
  </si>
  <si>
    <t>DEN 643 (SA)</t>
  </si>
  <si>
    <t>POS 351 (SA-SG-SI)</t>
  </si>
  <si>
    <t>Tòa nhà E (101-205-301-304-401-402-404-405-501-504), Tòa nhà F (108-112-201-205-211-404-405-501-502-503-504-505-508-509-510-511-512)</t>
  </si>
  <si>
    <t>REM</t>
  </si>
  <si>
    <t>REM 400</t>
  </si>
  <si>
    <t>Phục Hồi Chức Năng</t>
  </si>
  <si>
    <t>REM 400 (SA)</t>
  </si>
  <si>
    <t>Điều dưỡng</t>
  </si>
  <si>
    <t>PHI 162</t>
  </si>
  <si>
    <t>Những Nguyên Lý Cơ Bản của Chủ Nghĩa Marx - Lenin 2</t>
  </si>
  <si>
    <t>PHI 162 (SA)</t>
  </si>
  <si>
    <t>ACC 301 (SA-SC-SE)</t>
  </si>
  <si>
    <t>307-308-313-314-413-414</t>
  </si>
  <si>
    <t>FIN 442</t>
  </si>
  <si>
    <t>Lập Dự Án Đầu Tư Xây Dựng</t>
  </si>
  <si>
    <t>FIN 442 (SA)</t>
  </si>
  <si>
    <t>1001A-1001B-1102</t>
  </si>
  <si>
    <t>ACC 421</t>
  </si>
  <si>
    <t>Phân Tích Báo Cáo Tài Chính</t>
  </si>
  <si>
    <t>ACC 421 (SA-SC)</t>
  </si>
  <si>
    <t>401-702-703-801A</t>
  </si>
  <si>
    <t>ACC 202 (SA-SC)</t>
  </si>
  <si>
    <t>AET 347</t>
  </si>
  <si>
    <t>AET 347 (SA-SC)</t>
  </si>
  <si>
    <t>CHI 371</t>
  </si>
  <si>
    <t>Phiên Dịch (Tiếng Trung)</t>
  </si>
  <si>
    <t>CHI 371 (SC)</t>
  </si>
  <si>
    <t>802-803</t>
  </si>
  <si>
    <t>ENG 367</t>
  </si>
  <si>
    <t>Writing - Level 5</t>
  </si>
  <si>
    <t>ENG 367 (SA)</t>
  </si>
  <si>
    <t>MED 705</t>
  </si>
  <si>
    <t>Pháp Y</t>
  </si>
  <si>
    <t>MED 705 (SA-SC)</t>
  </si>
  <si>
    <t>SPM 302 (SA-SC)</t>
  </si>
  <si>
    <t>310-510(4)-712</t>
  </si>
  <si>
    <t>SE 347</t>
  </si>
  <si>
    <t>SE 347 (SA)</t>
  </si>
  <si>
    <t>KC-LA</t>
  </si>
  <si>
    <t>KC-LA 101</t>
  </si>
  <si>
    <t>Music Appreciation</t>
  </si>
  <si>
    <t>KC-LA 101 (SC)</t>
  </si>
  <si>
    <t>JAP 201 (SA)</t>
  </si>
  <si>
    <t>CS 428</t>
  </si>
  <si>
    <t>Tấn Công Mạng</t>
  </si>
  <si>
    <t>CS 428 (SA)</t>
  </si>
  <si>
    <t>Tòa nhà F (502)</t>
  </si>
  <si>
    <t>MTH 100 (SA-SC)</t>
  </si>
  <si>
    <t>MTH 103 (SA-SC)</t>
  </si>
  <si>
    <t>LAW 476</t>
  </si>
  <si>
    <t>Luật Thương Mại Quốc tế</t>
  </si>
  <si>
    <t>LAW 476 (SA)</t>
  </si>
  <si>
    <t>Tòa nhà E (405-501-504)</t>
  </si>
  <si>
    <t>DEN 663</t>
  </si>
  <si>
    <t>Nhân Học Răng &amp; Pháp Nha</t>
  </si>
  <si>
    <t>DEN 663 (SA)</t>
  </si>
  <si>
    <t>Tòa nhà F (108-112)</t>
  </si>
  <si>
    <t>CR 210 (SA-SC)</t>
  </si>
  <si>
    <t>Tòa nhà F (201-205-211)</t>
  </si>
  <si>
    <t>PSU-FIN 413</t>
  </si>
  <si>
    <t>Quản Trị Tài Chính trong Du Lịch - Dịch Vụ</t>
  </si>
  <si>
    <t>PSU-FIN 413 (SAIS)</t>
  </si>
  <si>
    <t>Tòa nhà F (404-405)</t>
  </si>
  <si>
    <t>EE 491</t>
  </si>
  <si>
    <t>Điều Khiển Số</t>
  </si>
  <si>
    <t>EE 491 (SA)</t>
  </si>
  <si>
    <t>Tòa nhà F (503-504-505)</t>
  </si>
  <si>
    <t>PSU-HOS 402</t>
  </si>
  <si>
    <t>Quản Trị Khách Sạn</t>
  </si>
  <si>
    <t>PSU-HOS 402 (SAIS)</t>
  </si>
  <si>
    <t>Tòa nhà F (509-512)</t>
  </si>
  <si>
    <t>EVT 354</t>
  </si>
  <si>
    <t>Quản Trị Dịch Vụ Giải Trí &amp; Thư Giãn</t>
  </si>
  <si>
    <t>EVT 354 (SA)</t>
  </si>
  <si>
    <t>Tòa nhà F (508-510-511)</t>
  </si>
  <si>
    <t>LIN 422</t>
  </si>
  <si>
    <t>Ngữ Nghĩa Học (trong tiếng Anh)</t>
  </si>
  <si>
    <t>LIN 422 (SA-SC)</t>
  </si>
  <si>
    <t>LIN 316 (SA-SC-SE)</t>
  </si>
  <si>
    <t>CHI 263</t>
  </si>
  <si>
    <t>Ngữ Pháp Hán Ngữ Hiện Đại 2</t>
  </si>
  <si>
    <t>CHI 263 (SA)</t>
  </si>
  <si>
    <t>ENG 104</t>
  </si>
  <si>
    <t>Ngữ Pháp Anh Văn Căn Bản</t>
  </si>
  <si>
    <t>ENG 104 (SA)</t>
  </si>
  <si>
    <t>CHI 414</t>
  </si>
  <si>
    <t>Ngữ Pháp cho Khảo Sát HSK</t>
  </si>
  <si>
    <t>CHI 414 (SA-SC)</t>
  </si>
  <si>
    <t>CIE 483</t>
  </si>
  <si>
    <t>Kỹ Thuật Thi Công Đặc Biệt</t>
  </si>
  <si>
    <t>CIE 483 (SA)</t>
  </si>
  <si>
    <t>CHI 168</t>
  </si>
  <si>
    <t>Nghe (tiếng Trung) 2</t>
  </si>
  <si>
    <t>CHI 168 (SA)</t>
  </si>
  <si>
    <t>MEC 210</t>
  </si>
  <si>
    <t>Sức Bền Vật Liệu</t>
  </si>
  <si>
    <t>MEC 210 (SA-SE)</t>
  </si>
  <si>
    <t>801A-801B-1001A-1001B</t>
  </si>
  <si>
    <t>KOR 107</t>
  </si>
  <si>
    <t>Viết 1</t>
  </si>
  <si>
    <t>KOR 107 (SA)</t>
  </si>
  <si>
    <t>IS 402</t>
  </si>
  <si>
    <t>Hệ Hỗ Trợ Ra Quyết Định</t>
  </si>
  <si>
    <t>IS 402 (SA)</t>
  </si>
  <si>
    <t>PSU-COM</t>
  </si>
  <si>
    <t>PSU-COM 384</t>
  </si>
  <si>
    <t>PSU-COM 384 (SAIS)</t>
  </si>
  <si>
    <t>IS-ENG 187</t>
  </si>
  <si>
    <t>English for International School - Level 4</t>
  </si>
  <si>
    <t>IS-ENG 187 (SA-SC)</t>
  </si>
  <si>
    <t>CS 303</t>
  </si>
  <si>
    <t>Phân Tích &amp; Thiết Kế Hệ Thống</t>
  </si>
  <si>
    <t>CS 303 (SA)</t>
  </si>
  <si>
    <t>302-310</t>
  </si>
  <si>
    <t>SPM 200 (SA-SC)</t>
  </si>
  <si>
    <t>304-510(3)</t>
  </si>
  <si>
    <t>LAW 323</t>
  </si>
  <si>
    <t>Công Pháp Quốc Tế</t>
  </si>
  <si>
    <t>LAW 323 (SA)</t>
  </si>
  <si>
    <t>NTR 431</t>
  </si>
  <si>
    <t>Thực Phẩm Chức Năng</t>
  </si>
  <si>
    <t>NTR 431 (SA)</t>
  </si>
  <si>
    <t>SCM 400</t>
  </si>
  <si>
    <t>Quản Trị Kênh Phân Phối</t>
  </si>
  <si>
    <t>SCM 400 (SA)</t>
  </si>
  <si>
    <t>HOS 401</t>
  </si>
  <si>
    <t>Quản Trị Nhà Hàng</t>
  </si>
  <si>
    <t>HOS 401 (SA-SC-SE)</t>
  </si>
  <si>
    <t>ECO 302 (SA-SC)</t>
  </si>
  <si>
    <t>Tòa nhà F (108-112-201-205-211-404-405-501-502-503-504)</t>
  </si>
  <si>
    <t>OB 403</t>
  </si>
  <si>
    <t>Nghệ Thuật Lãnh Đạo</t>
  </si>
  <si>
    <t>OB 403 (SA)</t>
  </si>
  <si>
    <t>Tòa nhà F (505-508-509-510-511-512)</t>
  </si>
  <si>
    <t>PNU-EE 495</t>
  </si>
  <si>
    <t>Applications of Industrial Robots for Advanced Manufacturing</t>
  </si>
  <si>
    <t>PNU-EE 495 (SA)</t>
  </si>
  <si>
    <t>LAW 326</t>
  </si>
  <si>
    <t>Luật Tố Tụng Hành Chính</t>
  </si>
  <si>
    <t>LAW 326 (SA)</t>
  </si>
  <si>
    <t>MED 362</t>
  </si>
  <si>
    <t>Y Học Cổ Truyền</t>
  </si>
  <si>
    <t>MED 362 (SA)</t>
  </si>
  <si>
    <t>PSU-OB</t>
  </si>
  <si>
    <t>PSU-OB 403</t>
  </si>
  <si>
    <t>PSU-OB 403 (SAIS-SCIS)</t>
  </si>
  <si>
    <t>SE 447</t>
  </si>
  <si>
    <t>SE 447 (SA)</t>
  </si>
  <si>
    <t>INR 422</t>
  </si>
  <si>
    <t>Quan Hệ Quốc Tế Âu - Mỹ</t>
  </si>
  <si>
    <t>INR 422 (SA)</t>
  </si>
  <si>
    <t>Tòa nhà D (301)</t>
  </si>
  <si>
    <t>EE 416</t>
  </si>
  <si>
    <t>Ngắt Mạch &amp; Bảo Vệ Rơ-le trong Hệ Thống Điện</t>
  </si>
  <si>
    <t>EE 416 (SA)</t>
  </si>
  <si>
    <t>Tòa nhà D (304)</t>
  </si>
  <si>
    <t>CHI 262 (SA)</t>
  </si>
  <si>
    <t>CHI 301</t>
  </si>
  <si>
    <t>Trung Ngữ Cao Cấp 1</t>
  </si>
  <si>
    <t>CHI 301 (SA)</t>
  </si>
  <si>
    <t>Tòa nhà F (108)</t>
  </si>
  <si>
    <t>HIS 362 (SQ-SS-SO)</t>
  </si>
  <si>
    <t>Tòa nhà C (501-504(4)), Tòa nhà E (101-205-301-304-401-402-404-405-501-504), Tòa nhà F (112-201-205-211-404-405-501-502-503-504-505-508-509-510-511-512)</t>
  </si>
  <si>
    <t>ENG 119 (SA-SC-SE-SG-SI-SK-SM-SO-SQ-SS)</t>
  </si>
  <si>
    <t>307-308-313-314-401-407-408-413-414</t>
  </si>
  <si>
    <t>IB 351 (SA-SC)</t>
  </si>
  <si>
    <t>401-402-403-404-501-502-503</t>
  </si>
  <si>
    <t>SCM 405</t>
  </si>
  <si>
    <t>Smart Factory &amp; Operations Management</t>
  </si>
  <si>
    <t>SCM 405 (SA)</t>
  </si>
  <si>
    <t>803-1001A-1001B</t>
  </si>
  <si>
    <t>ENG 357</t>
  </si>
  <si>
    <t>ENG 357 (SA)</t>
  </si>
  <si>
    <t>ENG 208</t>
  </si>
  <si>
    <t>ENG 208 (SA)</t>
  </si>
  <si>
    <t>ECO 303 (SA)</t>
  </si>
  <si>
    <t>HRM 403</t>
  </si>
  <si>
    <t>Quản Trị Chiến Lược Nguồn Nhân Lực</t>
  </si>
  <si>
    <t>HRM 403 (SA)</t>
  </si>
  <si>
    <t>504-601-602</t>
  </si>
  <si>
    <t>MTH 341</t>
  </si>
  <si>
    <t>Toán Ứng Dụng cho Công Nghệ Thông Tin 2</t>
  </si>
  <si>
    <t>MTH 341 (SA)</t>
  </si>
  <si>
    <t>MTH 104 (SA)</t>
  </si>
  <si>
    <t>EVR 404</t>
  </si>
  <si>
    <t>Quản Lý Môi Trường Nông Nghiệp &amp; Nông Thôn</t>
  </si>
  <si>
    <t>EVR 404 (SA)</t>
  </si>
  <si>
    <t>CSU-CIE 378</t>
  </si>
  <si>
    <t>Kết Cấu Thép</t>
  </si>
  <si>
    <t>CSU-CIE 378 (SAIS)</t>
  </si>
  <si>
    <t>CSU-CIE 441</t>
  </si>
  <si>
    <t>Quản Lý Dự Án Xây Dựng</t>
  </si>
  <si>
    <t>CSU-CIE 441 (SAIS)</t>
  </si>
  <si>
    <t>PSU-FIN 301</t>
  </si>
  <si>
    <t>PSU-FIN 301 (SAIS)</t>
  </si>
  <si>
    <t>PSU-MGT 201 (SCIS)</t>
  </si>
  <si>
    <t>CHE 203 (SA)</t>
  </si>
  <si>
    <t>ACC 452</t>
  </si>
  <si>
    <t>Kế Toán Tài Chính Nâng Cao</t>
  </si>
  <si>
    <t>ACC 452 (SA)</t>
  </si>
  <si>
    <t>Tòa nhà F (201)</t>
  </si>
  <si>
    <t>ACC 303 (SA)</t>
  </si>
  <si>
    <t>EE 454</t>
  </si>
  <si>
    <t>DSP Cho Hệ Thống Nhúng Thời Gian Thực</t>
  </si>
  <si>
    <t>EE 454 (SA)</t>
  </si>
  <si>
    <t>Tòa nhà F (211)</t>
  </si>
  <si>
    <t>FIN 301 (SA-SC-SE)</t>
  </si>
  <si>
    <t>Tòa nhà E (301-304-401-402-404-405-501-504)</t>
  </si>
  <si>
    <t>ANA 306</t>
  </si>
  <si>
    <t>Mô Phôi Răng Miệng</t>
  </si>
  <si>
    <t>ANA 306 (SA-SC)</t>
  </si>
  <si>
    <t>Tòa nhà F (501-502-503-504-505-508-509-510-511)</t>
  </si>
  <si>
    <t>CHI 350 (SA-SC)</t>
  </si>
  <si>
    <t>CHI 169 (SA)</t>
  </si>
  <si>
    <t>Tòa nhà F (205)</t>
  </si>
  <si>
    <t>EE 439</t>
  </si>
  <si>
    <t>Truyền Thông Không Dây</t>
  </si>
  <si>
    <t>EE 439 (SA)</t>
  </si>
  <si>
    <t>MEC 211</t>
  </si>
  <si>
    <t>MEC 211 (SA)</t>
  </si>
  <si>
    <t>ENG 116 (SA-SC-SE-SG-SI-SK-SM-SO)</t>
  </si>
  <si>
    <t>307-308-313-314-408-413-414</t>
  </si>
  <si>
    <t>MKT 251 (SA-SC)</t>
  </si>
  <si>
    <t>401-402-403-404-501-502-503-504</t>
  </si>
  <si>
    <t>HRM 404</t>
  </si>
  <si>
    <t>Đào Tạo &amp; Phát Triển Nhân Lực</t>
  </si>
  <si>
    <t>HRM 404 (SA)</t>
  </si>
  <si>
    <t>601-602-603</t>
  </si>
  <si>
    <t>HOS 361 (SA)</t>
  </si>
  <si>
    <t>LIT 376</t>
  </si>
  <si>
    <t>Văn Học Anh</t>
  </si>
  <si>
    <t>LIT 376 (SA-SC)</t>
  </si>
  <si>
    <t>401-703</t>
  </si>
  <si>
    <t>ENG 209</t>
  </si>
  <si>
    <t>ENG 209 (SA)</t>
  </si>
  <si>
    <t>ENG 226 (SA)</t>
  </si>
  <si>
    <t>ENG 204</t>
  </si>
  <si>
    <t>Ngữ Pháp Anh Văn Nâng Cao</t>
  </si>
  <si>
    <t>ENG 204 (SA)</t>
  </si>
  <si>
    <t>MED 268</t>
  </si>
  <si>
    <t>Y Đức</t>
  </si>
  <si>
    <t>MED 268 (SA)</t>
  </si>
  <si>
    <t>COM 435 (SA)</t>
  </si>
  <si>
    <t>CHI 217</t>
  </si>
  <si>
    <t>Viết (tiếng Trung) 3</t>
  </si>
  <si>
    <t>CHI 217 (SA)</t>
  </si>
  <si>
    <t>MKT 404 (SA-SC)</t>
  </si>
  <si>
    <t>Tòa nhà F (508-509-510-511-512)</t>
  </si>
  <si>
    <t>LAW 201 (SA-SC-SE)</t>
  </si>
  <si>
    <t>Tòa nhà E (101-205-301-304-401-402-404-405-501-504), Tòa nhà F (112-201-205-211-404-405-501-502-503-504-505)</t>
  </si>
  <si>
    <t>ACC 426</t>
  </si>
  <si>
    <t>Kế Toán Ngân Hàng</t>
  </si>
  <si>
    <t>ACC 426 (SA)</t>
  </si>
  <si>
    <t>EE 436</t>
  </si>
  <si>
    <t>Kỹ Thuật Điện Thoại &amp; Tổng Đài</t>
  </si>
  <si>
    <t>EE 436 (SA)</t>
  </si>
  <si>
    <t>ECO 391</t>
  </si>
  <si>
    <t>Kinh Tế Môi Trường</t>
  </si>
  <si>
    <t>ECO 391 (SA)</t>
  </si>
  <si>
    <t>POS 361 (SA-SC-SE-SG)</t>
  </si>
  <si>
    <t>Tòa nhà A (133), Tòa nhà E (101-205-301-304-401-402-404-405-501-504), Tòa nhà F (108-112-201-205-211-404-405-501-502-503-504-505-508-509-510-511-512)</t>
  </si>
  <si>
    <t>CUL 251 (SA)</t>
  </si>
  <si>
    <t>AUD 353</t>
  </si>
  <si>
    <t>Kiểm Toán Nội Bộ</t>
  </si>
  <si>
    <t>AUD 353 (SA)</t>
  </si>
  <si>
    <t>401-402-403-404</t>
  </si>
  <si>
    <t>STA 155 (SA-SC-SE)</t>
  </si>
  <si>
    <t>CS 372 (SA)</t>
  </si>
  <si>
    <t>CS 434 (SA-SC-SE)</t>
  </si>
  <si>
    <t>KOR 372</t>
  </si>
  <si>
    <t>Phiên Dịch 1 (Tiếng Hàn)</t>
  </si>
  <si>
    <t>KOR 372 (SA-SC-SE)</t>
  </si>
  <si>
    <t>501-502-503-504-601-602</t>
  </si>
  <si>
    <t>STA 423</t>
  </si>
  <si>
    <t>Phân Tích Thống Kê Du Lịch</t>
  </si>
  <si>
    <t>STA 423 (SA-SC-SE)</t>
  </si>
  <si>
    <t>MKT 359</t>
  </si>
  <si>
    <t>Tiếp Thị Địa Phương</t>
  </si>
  <si>
    <t>MKT 359 (SA)</t>
  </si>
  <si>
    <t>CUL 379</t>
  </si>
  <si>
    <t>Văn Hóa Trung Hoa</t>
  </si>
  <si>
    <t>CUL 379 (SA-SC-SE)</t>
  </si>
  <si>
    <t>407-702-703-801A</t>
  </si>
  <si>
    <t>MEC 201 (SC)</t>
  </si>
  <si>
    <t>STA 271 (SA-SC)</t>
  </si>
  <si>
    <t>401-408-413-414</t>
  </si>
  <si>
    <t>FIN 413</t>
  </si>
  <si>
    <t>Quản Trị Tài Chính Khách Sạn</t>
  </si>
  <si>
    <t>FIN 413 (SA-SE)</t>
  </si>
  <si>
    <t>801B-802-803-901A-901B-903</t>
  </si>
  <si>
    <t>PHM 410</t>
  </si>
  <si>
    <t>Nhóm GP (GDP, GSP, GPP)</t>
  </si>
  <si>
    <t>PHM 410 (SA-SC)</t>
  </si>
  <si>
    <t>LIT 378 (SA-SE)</t>
  </si>
  <si>
    <t>EE 404 (SA)</t>
  </si>
  <si>
    <t>1001B-1002-1003</t>
  </si>
  <si>
    <t>JAP 302 (SA)</t>
  </si>
  <si>
    <t>PNU-EE 492</t>
  </si>
  <si>
    <t>Process Control Instrumentation</t>
  </si>
  <si>
    <t>PNU-EE 492 (SA)</t>
  </si>
  <si>
    <t>902-1001A</t>
  </si>
  <si>
    <t>ENG 117 (SA-SC-SE-SG-SI-SK-SM-SO-SQ-SS)</t>
  </si>
  <si>
    <t>307-308-313-314-407-408-413-414</t>
  </si>
  <si>
    <t>ENG 167 (SA-SC-SE-SG-SI-SK-SM-SO)</t>
  </si>
  <si>
    <t>401-702-703-801A-801B-802-803-901A-901B-902-903-1001A-1001B-1002-1003-1101-1102</t>
  </si>
  <si>
    <t>ENG 430</t>
  </si>
  <si>
    <t>Dịch Hội Nghị</t>
  </si>
  <si>
    <t>ENG 430 (SA-SC)</t>
  </si>
  <si>
    <t>Tòa nhà F (404-405-501)</t>
  </si>
  <si>
    <t>PSU-MGT 403</t>
  </si>
  <si>
    <t>PSU-MGT 403 (SAIS-SCIS-SEIS)</t>
  </si>
  <si>
    <t>CMU-SE 303</t>
  </si>
  <si>
    <t>Software Testing (Verification &amp; Validation)</t>
  </si>
  <si>
    <t>CMU-SE 303 (SAIS)</t>
  </si>
  <si>
    <t>CSU-ENG</t>
  </si>
  <si>
    <t>CSU-ENG 430</t>
  </si>
  <si>
    <t>Anh Văn Chuyên Ngành cho Sinh Viên CSU 4</t>
  </si>
  <si>
    <t>CSU-ENG 430 (SAIS)</t>
  </si>
  <si>
    <t>PSU-ENG 130</t>
  </si>
  <si>
    <t>Anh Văn Chuyên Ngành cho Sinh Viên PSU 1</t>
  </si>
  <si>
    <t>PSU-ENG 130 (SAIS)</t>
  </si>
  <si>
    <t>ENG 126 (SA-SC-SE-SG-SI)</t>
  </si>
  <si>
    <t>KOR 302 (SA)</t>
  </si>
  <si>
    <t>401-402</t>
  </si>
  <si>
    <t>ENG 217 (SA-SAA-SAC-SAE-SAK-SAQ-SAS-SAW-SAY-SCE-SI-SK-SW-SY)</t>
  </si>
  <si>
    <t>Tòa nhà E (101-205-301-304-401-402-404-405-501-504), Tòa nhà F (108-112-201-205-211)</t>
  </si>
  <si>
    <t>TOU 404</t>
  </si>
  <si>
    <t>Quản Trị Kinh Doanh Lữ Hành</t>
  </si>
  <si>
    <t>TOU 404 (SA-SC)</t>
  </si>
  <si>
    <t>407-408-413</t>
  </si>
  <si>
    <t>PSU-ECO 151 (SAIS)</t>
  </si>
  <si>
    <t>MKT 253 (SA-SG)</t>
  </si>
  <si>
    <t>CHI 219</t>
  </si>
  <si>
    <t>Đọc (tiếng Trung) 3</t>
  </si>
  <si>
    <t>CHI 219 (SA)</t>
  </si>
  <si>
    <t>MKT 253 (SE)</t>
  </si>
  <si>
    <t>IS 251 (SA)</t>
  </si>
  <si>
    <t>JAP 101 (SA)</t>
  </si>
  <si>
    <t>EE 251</t>
  </si>
  <si>
    <t>Kỹ Thuật Điện</t>
  </si>
  <si>
    <t>EE 251 (SA)</t>
  </si>
  <si>
    <t>CS 421</t>
  </si>
  <si>
    <t>Thiết Kế Mạng</t>
  </si>
  <si>
    <t>CS 421 (SA)</t>
  </si>
  <si>
    <t>LAW 425</t>
  </si>
  <si>
    <t>Luật Chứng Khoán</t>
  </si>
  <si>
    <t>LAW 425 (SA)</t>
  </si>
  <si>
    <t>PHY 101 (SG-SI)</t>
  </si>
  <si>
    <t>ENG 129 (SA-SC-SE-SG-SI-SO)</t>
  </si>
  <si>
    <t>ENG 166 (SA-SC-SE-SG-SI-SK-SM-SO)</t>
  </si>
  <si>
    <t>Tòa nhà E (101-205-301-304-401-402-404-501)</t>
  </si>
  <si>
    <t>ENG 107</t>
  </si>
  <si>
    <t>ENG 107 (SA)</t>
  </si>
  <si>
    <t>Tòa nhà E (405)</t>
  </si>
  <si>
    <t>ENG 266 (SA)</t>
  </si>
  <si>
    <t>ENG 216 (SA-SC-SE-SG-SI-SK)</t>
  </si>
  <si>
    <t>ENG 427</t>
  </si>
  <si>
    <t>Thời Sự Trong Nước - Việt-Anh</t>
  </si>
  <si>
    <t>ENG 427 (SA-SE)</t>
  </si>
  <si>
    <t>Tòa nhà F (505-508-509)</t>
  </si>
  <si>
    <t>ENG 434</t>
  </si>
  <si>
    <t>Anh Văn Đàm Phán</t>
  </si>
  <si>
    <t>ENG 434 (SC)</t>
  </si>
  <si>
    <t>Tòa nhà F (510-511)</t>
  </si>
  <si>
    <t>ENG 309</t>
  </si>
  <si>
    <t>Nói 3</t>
  </si>
  <si>
    <t>ENG 309 (SA)</t>
  </si>
  <si>
    <t>CHE 101 (SA-SC-SE-SG)</t>
  </si>
  <si>
    <t>CS 464 (SA-SC-SE)</t>
  </si>
  <si>
    <t>301-501-502</t>
  </si>
  <si>
    <t>CS 312</t>
  </si>
  <si>
    <t>Thiết Kế Web</t>
  </si>
  <si>
    <t>CS 312 (SA)</t>
  </si>
  <si>
    <t>TOU 411</t>
  </si>
  <si>
    <t>Quản Trị Sự Kiện</t>
  </si>
  <si>
    <t>TOU 411 (SA-SC-SE)</t>
  </si>
  <si>
    <t>401-702-703-801A-801B-802-803-901A-901B-902-903-1002-1003</t>
  </si>
  <si>
    <t>MT 406</t>
  </si>
  <si>
    <t>Y Học Hạt Nhân</t>
  </si>
  <si>
    <t>MT 406 (SA-SC)</t>
  </si>
  <si>
    <t>NTR 151 (SA-SC)</t>
  </si>
  <si>
    <t>PSU-ACC 202 (SAIS-SCIS)</t>
  </si>
  <si>
    <t>HRM 303 (SA)</t>
  </si>
  <si>
    <t>CHI 355 (SA-SC)</t>
  </si>
  <si>
    <t>302-305</t>
  </si>
  <si>
    <t>CHI 202</t>
  </si>
  <si>
    <t>Trung Ngữ Trung Cấp 2</t>
  </si>
  <si>
    <t>CHI 202 (SA)</t>
  </si>
  <si>
    <t>CHI 266</t>
  </si>
  <si>
    <t>Nói (tiếng Trung) 4</t>
  </si>
  <si>
    <t>CHI 266 (SA)</t>
  </si>
  <si>
    <t>304-712</t>
  </si>
  <si>
    <t>SOC 323</t>
  </si>
  <si>
    <t>Dân Số Học - Kế Hoạch Hóa Gia Đình - Sức Khỏe Gia Đình</t>
  </si>
  <si>
    <t>SOC 323 (SA)</t>
  </si>
  <si>
    <t>Tòa nhà F (201-205-211-404)</t>
  </si>
  <si>
    <t>PMY 443</t>
  </si>
  <si>
    <t>Mỹ Phẩm</t>
  </si>
  <si>
    <t>PMY 443 (SA)</t>
  </si>
  <si>
    <t>MGT 374 (SA)</t>
  </si>
  <si>
    <t>ENG 306 (SA)</t>
  </si>
  <si>
    <t>Tòa nhà F (405)</t>
  </si>
  <si>
    <t>AHI 392 (SA)</t>
  </si>
  <si>
    <t>ENG 118 (SK-SG-SI-SM)</t>
  </si>
  <si>
    <t>ACC 423</t>
  </si>
  <si>
    <t>Kế Toán Tài Chính Thương Mại Dịch Vụ</t>
  </si>
  <si>
    <t>ACC 423 (SA)</t>
  </si>
  <si>
    <t>ENG 169 (SA-SC-SE-SG-SI-SK-SM-SO)</t>
  </si>
  <si>
    <t>ENG 432 (SA)</t>
  </si>
  <si>
    <t>HIS 222 (SA-SC-SE-SG-SI)</t>
  </si>
  <si>
    <t>Tòa nhà D (301-304-404), Tòa nhà F (108-112-201-205-211-404-502-503-504-511-512)</t>
  </si>
  <si>
    <t>ENG 383 (SA-SC)</t>
  </si>
  <si>
    <t>Tòa nhà F (508-509-510)</t>
  </si>
  <si>
    <t>ENG 219 (SA-SAA-SAC-SAE-SAG-SAI-SAK-SAM-SAO)</t>
  </si>
  <si>
    <t>KOR 423</t>
  </si>
  <si>
    <t>Tiếng Hàn trong Nhà Hàng Khách Sạn</t>
  </si>
  <si>
    <t>KOR 423 (SA)</t>
  </si>
  <si>
    <t>KOR 102 (SA)</t>
  </si>
  <si>
    <t>IS-DMS</t>
  </si>
  <si>
    <t>IS-DMS 231</t>
  </si>
  <si>
    <t>Adobe Photoshop</t>
  </si>
  <si>
    <t>IS-DMS 231 (SA)</t>
  </si>
  <si>
    <t>KC-LA 101 (SA)</t>
  </si>
  <si>
    <t>MKT 424</t>
  </si>
  <si>
    <t>Hành Vi Tiêu Dùng Trong Du Lịch</t>
  </si>
  <si>
    <t>MKT 424 (SA)</t>
  </si>
  <si>
    <t>HIS 362 (SI-SE-SK-SA)</t>
  </si>
  <si>
    <t>Tòa nhà A (133), Tòa nhà C (501-504(4)), Tòa nhà D (301-304-404), Tòa nhà E (101-205-301-304-401-402-404-405-501-504), Tòa nhà F (108-201-211-404-405-501-502-503-504-505-508-509-510-511-512)</t>
  </si>
  <si>
    <t>CHI 438</t>
  </si>
  <si>
    <t>Dịch Thuật trong Tin Tức – Thời Sự</t>
  </si>
  <si>
    <t>CHI 438 (SA-SC)</t>
  </si>
  <si>
    <t>CHI 251</t>
  </si>
  <si>
    <t>Tiếng Trung Quốc Tổng Hợp 3</t>
  </si>
  <si>
    <t>CHI 251 (SA)</t>
  </si>
  <si>
    <t>ACC 201 (SA-SC-SE)</t>
  </si>
  <si>
    <t>307-308-313-314-401</t>
  </si>
  <si>
    <t>LAW 413</t>
  </si>
  <si>
    <t>Pháp Luật Du Lịch (Việt Nam)</t>
  </si>
  <si>
    <t>LAW 413 (SA)</t>
  </si>
  <si>
    <t>503-504-601-602-603</t>
  </si>
  <si>
    <t>MTH 135</t>
  </si>
  <si>
    <t>Toán Giải Tích cho Y-Dược</t>
  </si>
  <si>
    <t>MTH 135 (SA-SC-SE)</t>
  </si>
  <si>
    <t>ACC 382</t>
  </si>
  <si>
    <t>Kế Toán Thuế</t>
  </si>
  <si>
    <t>ACC 382 (SA)</t>
  </si>
  <si>
    <t>1001A-1001B-1002</t>
  </si>
  <si>
    <t>STA 151 (SA-SC-SG)</t>
  </si>
  <si>
    <t>801A-801B-802-803-901A-901B-902-903-1003</t>
  </si>
  <si>
    <t>MGT 406 (SC)</t>
  </si>
  <si>
    <t>401-402-403-404-501-502</t>
  </si>
  <si>
    <t>CS 466</t>
  </si>
  <si>
    <t>Perl &amp; Python</t>
  </si>
  <si>
    <t>CS 466 (SA)</t>
  </si>
  <si>
    <t>CS 417</t>
  </si>
  <si>
    <t>Trí Tuệ Nhân Tạo (Biểu Diễn &amp; Giải Thuật)</t>
  </si>
  <si>
    <t>CS 417 (SA-SC-SE)</t>
  </si>
  <si>
    <t>FIN 383</t>
  </si>
  <si>
    <t>Thị Trường Chứng Khoán</t>
  </si>
  <si>
    <t>FIN 383 (SA)</t>
  </si>
  <si>
    <t>ENG 428</t>
  </si>
  <si>
    <t>Thời Sự Quốc Tế - Anh-Việt</t>
  </si>
  <si>
    <t>ENG 428 (SA)</t>
  </si>
  <si>
    <t>ENG 227 (SA-SC-SE)</t>
  </si>
  <si>
    <t>MEC 202</t>
  </si>
  <si>
    <t>MEC 202 (SA)</t>
  </si>
  <si>
    <t>PHI 150 (SA-SC-SE-SG)</t>
  </si>
  <si>
    <t>Tòa nhà C (501-504(4)), Tòa nhà D (301-304-404), Tòa nhà E (101-205-301-304-401-402-404-405-501-504), Tòa nhà F (108-112-201-205-211-404-405-501-502-503-504-505-508-509-510-511-512)</t>
  </si>
  <si>
    <t>ECO 151 (SA-SC-SG-SI)</t>
  </si>
  <si>
    <t>307-308-313-314-401-413-414</t>
  </si>
  <si>
    <t>SCM 400 (SC-SE-SG)</t>
  </si>
  <si>
    <t>407-408-702-703-801A-801B-802-803-901A-901B-902-903-1003</t>
  </si>
  <si>
    <t>PHC 401</t>
  </si>
  <si>
    <t>Công Nghệ Sản Xuất Dược Phẩm 1</t>
  </si>
  <si>
    <t>PHC 401 (SA-SC)</t>
  </si>
  <si>
    <t>1001A-1001B-1002-1101-1102</t>
  </si>
  <si>
    <t>MED 709</t>
  </si>
  <si>
    <t>Y Học Thảm Họa</t>
  </si>
  <si>
    <t>MED 709 (SA-SC)</t>
  </si>
  <si>
    <t>401-402-403-404-501-502-503-504-601-602</t>
  </si>
  <si>
    <t>HOS 403</t>
  </si>
  <si>
    <t>Quản Trị Cơ Sở Vật Chất Khách Sạn</t>
  </si>
  <si>
    <t>HOS 403 (SC-SE)</t>
  </si>
  <si>
    <t>SPM 616</t>
  </si>
  <si>
    <t>Nha Khoa Công Cộng</t>
  </si>
  <si>
    <t>SPM 616 (SA-SC)</t>
  </si>
  <si>
    <t>308-510(4)</t>
  </si>
  <si>
    <t>CS 420 (SA-SC-SE)</t>
  </si>
  <si>
    <t>PSU-FIN 373 (SAIS-SCIS)</t>
  </si>
  <si>
    <t>610-623</t>
  </si>
  <si>
    <t>CS 201 (SAA-SAG-SY-SAC-SQ-SW-SS-SAE-SU)</t>
  </si>
  <si>
    <t>ENG 422 (SC-SE)</t>
  </si>
  <si>
    <t>HIS 362 (SM-SG-SC)</t>
  </si>
  <si>
    <t>Tòa nhà C (501-504(4)), Tòa nhà D (301-304-404), Tòa nhà F (108-112-201-205-211-404-405-501-502-503-504-505-508-509-510-511-512)</t>
  </si>
  <si>
    <t>ENG 218 (SAC-SAE-SAG-SC-SE-SG-SK)</t>
  </si>
  <si>
    <t>Tòa nhà E (101-205-301-304-401-402-404-405-501)</t>
  </si>
  <si>
    <t>ENG 207</t>
  </si>
  <si>
    <t>Viết 2</t>
  </si>
  <si>
    <t>ENG 207 (SA)</t>
  </si>
  <si>
    <t>MGO 403</t>
  </si>
  <si>
    <t>Các Mô Hình Ra Quyết Định</t>
  </si>
  <si>
    <t>MGO 403 (SA-SC-SE)</t>
  </si>
  <si>
    <t>307-308-313-314-407-413-414</t>
  </si>
  <si>
    <t>OB 253 (SA)</t>
  </si>
  <si>
    <t>ECO 152 (SA-SC-SE-SG)</t>
  </si>
  <si>
    <t>401-408-702-703-801A-801B-802-803</t>
  </si>
  <si>
    <t>CHI 433 (SA)</t>
  </si>
  <si>
    <t>CHI 102 (SA)</t>
  </si>
  <si>
    <t>LAW 427</t>
  </si>
  <si>
    <t>Luật Ngân Hàng</t>
  </si>
  <si>
    <t>LAW 427 (SA)</t>
  </si>
  <si>
    <t>NUR</t>
  </si>
  <si>
    <t>NUR 306</t>
  </si>
  <si>
    <t>Điều Dưỡng cho Gia Đình có Người Già 1</t>
  </si>
  <si>
    <t>NUR 306 (SA)</t>
  </si>
  <si>
    <t>SE 445</t>
  </si>
  <si>
    <t>Tích Hợp Hệ Thống</t>
  </si>
  <si>
    <t>SE 445 (SC-SE)</t>
  </si>
  <si>
    <t>302-304-712</t>
  </si>
  <si>
    <t>FIN 445</t>
  </si>
  <si>
    <t>Đầu Tư &amp; Tài Trợ Bất Động Sản</t>
  </si>
  <si>
    <t>FIN 445 (SA)</t>
  </si>
  <si>
    <t>FIN 401</t>
  </si>
  <si>
    <t>Các Tổ Chức Tài Chính</t>
  </si>
  <si>
    <t>FIN 401 (SA)</t>
  </si>
  <si>
    <t>PHI 461</t>
  </si>
  <si>
    <t>Phương Pháp Nghiên Cứu Khoa Hoc Trong Y Học</t>
  </si>
  <si>
    <t>PHI 461 (SA-SC)</t>
  </si>
  <si>
    <t>305-403-404-510(4)</t>
  </si>
  <si>
    <t>ENG 127 (SA-SC-SE-SG-SI)</t>
  </si>
  <si>
    <t>307-308-313-314-408</t>
  </si>
  <si>
    <t>CR 424 (SA)</t>
  </si>
  <si>
    <t>ENG 319</t>
  </si>
  <si>
    <t>Ngữ Âm - Âm Vị Học</t>
  </si>
  <si>
    <t>ENG 319 (SA)</t>
  </si>
  <si>
    <t>CIE 458</t>
  </si>
  <si>
    <t>Kỹ Thuật &amp; Tổ Chức Thi Công Cầu</t>
  </si>
  <si>
    <t>CIE 458 (SA)</t>
  </si>
  <si>
    <t>ENG 217 (SAG-SAI-SAM-SAO-SAU-SC-SCA-SCC-SS)</t>
  </si>
  <si>
    <t>401-413-414-702-703-801A-801B-802-803-901A-901B</t>
  </si>
  <si>
    <t>KOR 371</t>
  </si>
  <si>
    <t>Biên Dịch 1 (Tiếng Hàn)</t>
  </si>
  <si>
    <t>KOR 371 (SA-SC-SE)</t>
  </si>
  <si>
    <t>ENG 228 (SA-SC-SE-SG-SI)</t>
  </si>
  <si>
    <t>Tòa nhà A (133), Tòa nhà F (404-502-503-504-505-509-510-511-512)</t>
  </si>
  <si>
    <t>ENG 168 (SA-SC-SE-SG)</t>
  </si>
  <si>
    <t>Tòa nhà F (108-112-201-205-211-405-501-508)</t>
  </si>
  <si>
    <t>ENG 268 (SA-SC)</t>
  </si>
  <si>
    <t>Tòa nhà C (501-504)</t>
  </si>
  <si>
    <t>ENG 218 (SI-SAA-SAK-SAM-SU-SA-SY-SS-SAI)</t>
  </si>
  <si>
    <t>Tòa nhà D (301-304-404), Tòa nhà E (101-205-301-304-401-402-404-405-501-504)</t>
  </si>
  <si>
    <t>POS 151 (SG-SE-SO)</t>
  </si>
  <si>
    <t>ENG 296 (SA)</t>
  </si>
  <si>
    <t>MGT 296 (SA)</t>
  </si>
  <si>
    <t>IS 385 (SA-SC-SE)</t>
  </si>
  <si>
    <t>507-508-609-610</t>
  </si>
  <si>
    <t>ENG 219 (SC-SE-SG-SI-SM-SO-SQ-SS-SU-SY)</t>
  </si>
  <si>
    <t>302-304-305-307-308-403-404-510(4)</t>
  </si>
  <si>
    <t>ENG 307 (SA)</t>
  </si>
  <si>
    <t>IS-COM</t>
  </si>
  <si>
    <t>IS-COM 111</t>
  </si>
  <si>
    <t>Public Speaking</t>
  </si>
  <si>
    <t>IS-COM 111 (SA)</t>
  </si>
  <si>
    <t>MKT 375</t>
  </si>
  <si>
    <t>Internet Marketing</t>
  </si>
  <si>
    <t>MKT 375 (SA)</t>
  </si>
  <si>
    <t>MGT 403 (SA-SE-SG-SI-SK-SM-SO)</t>
  </si>
  <si>
    <t>Tòa nhà E (101-205-301-304-401-402-404-405-501-504), Tòa nhà F (108-112-201-205-211-404-405-501-502-503)</t>
  </si>
  <si>
    <t>MGT 201 (SA-SC)</t>
  </si>
  <si>
    <t>Tòa nhà C (501), Tòa nhà F (504-505-508-509-510-511-512)</t>
  </si>
  <si>
    <t>MGT 201 (SE)</t>
  </si>
  <si>
    <t>ENG 269 (SC-SG-SI-SM)</t>
  </si>
  <si>
    <t>HIS 221 (SA-SC-SE-SG)</t>
  </si>
  <si>
    <t>307-308-313-314-401-408-413-414-703</t>
  </si>
  <si>
    <t>MED 661</t>
  </si>
  <si>
    <t>Y Học Gia Đình</t>
  </si>
  <si>
    <t>MED 661 (SA-SC)</t>
  </si>
  <si>
    <t>802-803-901A-901B-902-903-1001A-1001B-1002-1003</t>
  </si>
  <si>
    <t>CS 226</t>
  </si>
  <si>
    <t>Hệ Điều Hành Unix / Linux</t>
  </si>
  <si>
    <t>CS 226 (SA-SC)</t>
  </si>
  <si>
    <t>407-702-801A-801B</t>
  </si>
  <si>
    <t>CR 250 (SA)</t>
  </si>
  <si>
    <t>DEN 634</t>
  </si>
  <si>
    <t>Nha Khoa Cấy Ghép</t>
  </si>
  <si>
    <t>DEN 634 (SA)</t>
  </si>
  <si>
    <t>CHI 376 (SA-SC)</t>
  </si>
  <si>
    <t>MTH 254 (SA-SC)</t>
  </si>
  <si>
    <t>IS 253 (SA)</t>
  </si>
  <si>
    <t>CMU-IS 401 (SAIS-SCIS-SEIS)</t>
  </si>
  <si>
    <t>305-308-510(4)</t>
  </si>
  <si>
    <t>PSU-ACC 201 (SAIS)</t>
  </si>
  <si>
    <t>PHY 101 (SC)</t>
  </si>
  <si>
    <t>502-507</t>
  </si>
  <si>
    <t>POS 361 (SK-SM-SO)</t>
  </si>
  <si>
    <t>307-308-313-314-401-407-408-413-414-702-703-801A-801B-802-803-901A-901B-902-903-1001A-1001B-1002-1003-1101-1102</t>
  </si>
  <si>
    <t>POS 361 (SI)</t>
  </si>
  <si>
    <t>401-402-403-404-501-502-503-504-601-602-603</t>
  </si>
  <si>
    <t>CS 353</t>
  </si>
  <si>
    <t>Phân Tích &amp; Thiết Kế Hướng Đối Tượng</t>
  </si>
  <si>
    <t>CS 353 (SA-SC-SE)</t>
  </si>
  <si>
    <t>PSU-TOU</t>
  </si>
  <si>
    <t>PSU-TOU 442</t>
  </si>
  <si>
    <t>Programming in Recreation Services and Tourism</t>
  </si>
  <si>
    <t>PSU-TOU 442 (SAIS-SCIS)</t>
  </si>
  <si>
    <t>BNK 401</t>
  </si>
  <si>
    <t>Ngân Hàng Trung Ương</t>
  </si>
  <si>
    <t>BNK 401 (SA)</t>
  </si>
  <si>
    <t>Tòa nhà A (133), Tòa nhà C (501)</t>
  </si>
  <si>
    <t>FIN 403</t>
  </si>
  <si>
    <t>Tài Chính Chứng Khoán</t>
  </si>
  <si>
    <t>FIN 403 (SA)</t>
  </si>
  <si>
    <t>MGT 371</t>
  </si>
  <si>
    <t>Quản Trị Chất Lượng &amp; Rủi Ro</t>
  </si>
  <si>
    <t>MGT 371 (SA)</t>
  </si>
  <si>
    <t>ENG 229 (SA-SAE-SC-SE-SG-SI-SK-SM-SO-SQ-SS-SU-SW-SY)</t>
  </si>
  <si>
    <t>Tòa nhà E (101-205-301-304-401-402-404-405-501-504), Tòa nhà F (108-112-201-205-211-404-405)</t>
  </si>
  <si>
    <t>HRM 301 (SA)</t>
  </si>
  <si>
    <t>Tòa nhà F (501-502-503)</t>
  </si>
  <si>
    <t>MKT 402 (SA-SC)</t>
  </si>
  <si>
    <t>Tòa nhà F (504-505-508-509-510-511-512)</t>
  </si>
  <si>
    <t>CS 311 (SA-SC-SE)</t>
  </si>
  <si>
    <t>CS 211 (SC-SE)</t>
  </si>
  <si>
    <t>507-609</t>
  </si>
  <si>
    <t>POS 351 (SC-SE-SK)</t>
  </si>
  <si>
    <t>SCM 402</t>
  </si>
  <si>
    <t>Logistics and Project Management</t>
  </si>
  <si>
    <t>SCM 402 (SA)</t>
  </si>
  <si>
    <t>401-402-403</t>
  </si>
  <si>
    <t>LAW 376</t>
  </si>
  <si>
    <t>Luật Sở Hữu Trí Tuệ</t>
  </si>
  <si>
    <t>LAW 376 (SA)</t>
  </si>
  <si>
    <t>CS 316</t>
  </si>
  <si>
    <t>Giới Thiệu Cấu Trúc Dữ Liệu &amp; Giải Thuật</t>
  </si>
  <si>
    <t>CS 316 (SA-SC)</t>
  </si>
  <si>
    <t>304-305-403-404</t>
  </si>
  <si>
    <t>CMU-SE 433</t>
  </si>
  <si>
    <t>Software Process &amp; Quality Management</t>
  </si>
  <si>
    <t>CMU-SE 433 (SAIS)</t>
  </si>
  <si>
    <t>ENG 118 (SA-SC-SE-SO)</t>
  </si>
  <si>
    <t>Tòa nhà E (101-205-301-304-401-402-404-405)</t>
  </si>
  <si>
    <t>AUD 402 (SA-SC)</t>
  </si>
  <si>
    <t>Tòa nhà F (504-505-508-509)</t>
  </si>
  <si>
    <t>MKT 425 (SA-SC)</t>
  </si>
  <si>
    <t>Tòa nhà D (301-304-404), Tòa nhà E (501-504)</t>
  </si>
  <si>
    <t>ENG 128 (SA-SC-SE-SG-SI)</t>
  </si>
  <si>
    <t>Tòa nhà F (108-112-201-205-211-404-405-501-502-503)</t>
  </si>
  <si>
    <t>MTH 102 (SA-SC)</t>
  </si>
  <si>
    <t>CS 101</t>
  </si>
  <si>
    <t>Tin Học Đại Cương</t>
  </si>
  <si>
    <t>CS 101 (SA)</t>
  </si>
  <si>
    <t>CMU-CS 303 (SAIS)</t>
  </si>
  <si>
    <t>POS 151 (SA-SC-SI)</t>
  </si>
  <si>
    <t>KOR 417</t>
  </si>
  <si>
    <t>Luyện Thi Năng Lực Tiếng Hàn 1 (Đọc - Viết)</t>
  </si>
  <si>
    <t>KOR 417 (SA-SC-SG)</t>
  </si>
  <si>
    <t>501-502-503-504-601-602-603</t>
  </si>
  <si>
    <t>LAW 369</t>
  </si>
  <si>
    <t>Luật Môi Trường</t>
  </si>
  <si>
    <t>LAW 369 (SA)</t>
  </si>
  <si>
    <t>CS 462</t>
  </si>
  <si>
    <t>Kiểm Thử &amp; Đảm Bảo Chất Lượng Phần Mềm</t>
  </si>
  <si>
    <t>CS 462 (SA-SC)</t>
  </si>
  <si>
    <t>IS 301 (SA-SC-SE-SG)</t>
  </si>
  <si>
    <t>305-403-404-510(4)-712</t>
  </si>
  <si>
    <t>FIN 302 (SA)</t>
  </si>
  <si>
    <t>MGO 301 (SA-SC-SE)</t>
  </si>
  <si>
    <t>Tòa nhà F (108-112-201-205-211-404-405-501-502)</t>
  </si>
  <si>
    <t>MTH 101 (SA-SC-SE)</t>
  </si>
  <si>
    <t>Tòa nhà F (503-504-505-508-509-510-511-512)</t>
  </si>
  <si>
    <t>FIN 424</t>
  </si>
  <si>
    <t>Tài Chính Vi Mô</t>
  </si>
  <si>
    <t>FIN 424 (SA)</t>
  </si>
  <si>
    <t>IS 381 (SA)</t>
  </si>
  <si>
    <t>ACC 411</t>
  </si>
  <si>
    <t>Phân Tích Hoạt Động Kinh Doanh</t>
  </si>
  <si>
    <t>ACC 411 (SA)</t>
  </si>
  <si>
    <t>MGT 406 (SA)</t>
  </si>
  <si>
    <t>Tòa nhà E (301)</t>
  </si>
  <si>
    <t>EVT 362</t>
  </si>
  <si>
    <t>Quản Trị Sự Kiện Thể Thao</t>
  </si>
  <si>
    <t>EVT 362 (SA)</t>
  </si>
  <si>
    <t>Tòa nhà E (304)</t>
  </si>
  <si>
    <t>AHI 391 (SA)</t>
  </si>
  <si>
    <t>Tòa nhà E (401-402)</t>
  </si>
  <si>
    <t>MT 400</t>
  </si>
  <si>
    <t>Kỹ Thuật &amp; Công Nghệ Y Dược</t>
  </si>
  <si>
    <t>MT 400 (SA-SC)</t>
  </si>
  <si>
    <t>Tòa nhà E (404-405-501-504)</t>
  </si>
  <si>
    <t>CHI 216 (SA)</t>
  </si>
  <si>
    <t>CHI 166 (SA)</t>
  </si>
  <si>
    <t>CIE 477</t>
  </si>
  <si>
    <t>Kết Cấu Bê Tông Cốt Thép Ứng Lực Trước</t>
  </si>
  <si>
    <t>CIE 477 (SA)</t>
  </si>
  <si>
    <t>PHY 101 (SA-SE)</t>
  </si>
  <si>
    <t>501-502-507-508-609</t>
  </si>
  <si>
    <t>CS 201 (SE-SG-SI-SK-SA-SC-SM-SO)</t>
  </si>
  <si>
    <t>EVR 205 (SA-SC-SE)</t>
  </si>
  <si>
    <t>CHI 302 (SC)</t>
  </si>
  <si>
    <t>ENG 206</t>
  </si>
  <si>
    <t>Đọc 2</t>
  </si>
  <si>
    <t>ENG 206 (SA)</t>
  </si>
  <si>
    <t>LAW 403 (SA-SC-SE-SG-SI-SK-SM-SO)</t>
  </si>
  <si>
    <t>Tòa nhà E (101-205-301-304-401-402-404-405-501-504), Tòa nhà F (108-112-201-205-211-404-405-501-502-503-504-505-508)</t>
  </si>
  <si>
    <t>CS 403 (SA-SC-SE)</t>
  </si>
  <si>
    <t>Tòa nhà C (501-504(3))</t>
  </si>
  <si>
    <t>IS 401 (SC)</t>
  </si>
  <si>
    <t>Tòa nhà F (509)</t>
  </si>
  <si>
    <t>KC-MIS</t>
  </si>
  <si>
    <t>KC-MIS 301</t>
  </si>
  <si>
    <t>Enterprise Information Systems &amp; Technology</t>
  </si>
  <si>
    <t>KC-MIS 301 (SA)</t>
  </si>
  <si>
    <t>CR 100 (SA-SC)</t>
  </si>
  <si>
    <t>CR 210 (SG-SI)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</si>
  <si>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2 VÀ HỌC KỲ HÈ - TUẦN 51--52 (CHÍNH THỨC)</t>
    </r>
  </si>
  <si>
    <t>Học kì: Hè</t>
  </si>
  <si>
    <t xml:space="preserve"> sa</t>
  </si>
  <si>
    <t xml:space="preserve"> sc</t>
  </si>
  <si>
    <t xml:space="preserve"> se</t>
  </si>
  <si>
    <t>Phạm Nghĩa</t>
  </si>
  <si>
    <t>Hoàng Trần Châu</t>
  </si>
  <si>
    <t>Ba</t>
  </si>
  <si>
    <t>Nguyễn Hoàng Minh</t>
  </si>
  <si>
    <t>Bùi Hữu</t>
  </si>
  <si>
    <t>Lê Công</t>
  </si>
  <si>
    <t>Mai Hà Hương</t>
  </si>
  <si>
    <t>Hoàng Thị Mỹ</t>
  </si>
  <si>
    <t>Nguyễn Ngọc Minh</t>
  </si>
  <si>
    <t>Nguyễn Trần Quang</t>
  </si>
  <si>
    <t>Đỗ Thị Minh</t>
  </si>
  <si>
    <t>Trần Kiều</t>
  </si>
  <si>
    <t>Đinh Tiến</t>
  </si>
  <si>
    <t>Đặng Đại</t>
  </si>
  <si>
    <t>Võ Nhất</t>
  </si>
  <si>
    <t>Nguyễn Trọng Phúc</t>
  </si>
  <si>
    <t>Đặng Lê Bảo</t>
  </si>
  <si>
    <t>Trần Thị Thuỷ</t>
  </si>
  <si>
    <t>Huỳnh Khánh</t>
  </si>
  <si>
    <t>Võ Phan Tiểu</t>
  </si>
  <si>
    <t>Ngô Ngọc</t>
  </si>
  <si>
    <t>Phạm Thế</t>
  </si>
  <si>
    <t>Lê Huỳnh Hà</t>
  </si>
  <si>
    <t>Phan Thị Mộng</t>
  </si>
  <si>
    <t>Võ Thị Diễm</t>
  </si>
  <si>
    <t>Phan Nguyễn Thảo</t>
  </si>
  <si>
    <t>Ngô Trần Thảo</t>
  </si>
  <si>
    <t>Võ Ý</t>
  </si>
  <si>
    <t>Đào Yến</t>
  </si>
  <si>
    <t>Mai Thị Thùy</t>
  </si>
  <si>
    <t>Vũ Thị Thu</t>
  </si>
  <si>
    <t>Văn Trung</t>
  </si>
  <si>
    <t>Lương Minh</t>
  </si>
  <si>
    <t>Nguyễn Quý Tri</t>
  </si>
  <si>
    <t>Thơm</t>
  </si>
  <si>
    <t>Võ Lê Hoài</t>
  </si>
  <si>
    <t>Đặng Ngọc Hữu</t>
  </si>
  <si>
    <t>Đặng Thị Vân</t>
  </si>
  <si>
    <t>Phan Thị Tú</t>
  </si>
  <si>
    <t>Phạm Đức Tuấn</t>
  </si>
  <si>
    <t>Thái Văn Anh</t>
  </si>
  <si>
    <t>Đảm</t>
  </si>
  <si>
    <t>Vương Phong</t>
  </si>
  <si>
    <t>Võ Jony</t>
  </si>
  <si>
    <t>Trần Hoàng Quỳnh</t>
  </si>
  <si>
    <t>Củng Thị Mỹ</t>
  </si>
  <si>
    <t>Trương Gia</t>
  </si>
  <si>
    <t>Nguyễn Đình Trần</t>
  </si>
  <si>
    <t>Lê Đình Nhật</t>
  </si>
  <si>
    <t>Khải</t>
  </si>
  <si>
    <t>Lê Thọ Quốc</t>
  </si>
  <si>
    <t>Nguyễn Kiều Khánh</t>
  </si>
  <si>
    <t>Nguyễn Thục</t>
  </si>
  <si>
    <t>Huỳnh Quang Hoàng</t>
  </si>
  <si>
    <t xml:space="preserve">Hà </t>
  </si>
  <si>
    <t>Võ Hoài</t>
  </si>
  <si>
    <t>Trương Nhật</t>
  </si>
  <si>
    <t>Võ Như</t>
  </si>
  <si>
    <t>Nguyễn Mỹ</t>
  </si>
  <si>
    <t>Cù Thị Phương</t>
  </si>
  <si>
    <t>Ngô Thị Thúy</t>
  </si>
  <si>
    <t>Tô Anh</t>
  </si>
  <si>
    <t>Văn Thị Diễm</t>
  </si>
  <si>
    <t>Tần Hải</t>
  </si>
  <si>
    <t>Đoàn Anh</t>
  </si>
  <si>
    <t>Thơi</t>
  </si>
  <si>
    <t>Nguyễn Thụy Anh</t>
  </si>
  <si>
    <t>Nguyễn Nhân</t>
  </si>
  <si>
    <t>Lê Phạm Bảo</t>
  </si>
  <si>
    <t>Hà Văn</t>
  </si>
  <si>
    <t>Nguyễn Phạm Anh</t>
  </si>
  <si>
    <t>Đặng Công</t>
  </si>
  <si>
    <t>Đàm Đình</t>
  </si>
  <si>
    <t>Phạm Vũ Yến</t>
  </si>
  <si>
    <t>Dương Nữ Tường</t>
  </si>
  <si>
    <t>Nguyễn Văn Vĩnh</t>
  </si>
  <si>
    <t>Lê Thị Hoàng</t>
  </si>
  <si>
    <t>Nguyễn Linh</t>
  </si>
  <si>
    <t>La Phước</t>
  </si>
  <si>
    <t>Phan Nguyễn Gia</t>
  </si>
  <si>
    <t>Trần Thị Khải</t>
  </si>
  <si>
    <t>Trần Thành Thanh</t>
  </si>
  <si>
    <t>Phí Trần Quang</t>
  </si>
  <si>
    <t>Hà Phương</t>
  </si>
  <si>
    <t>Nguyễn Hào</t>
  </si>
  <si>
    <t>Đào Nhật</t>
  </si>
  <si>
    <t>Nguyễn Hoàng Thái</t>
  </si>
  <si>
    <t>Lê Ngọc Trà</t>
  </si>
  <si>
    <t>Lê Ánh</t>
  </si>
  <si>
    <t>Phan Nguyễn Thanh</t>
  </si>
  <si>
    <t>Lê Yến</t>
  </si>
  <si>
    <t>Huỳnh Lê Quỳnh</t>
  </si>
  <si>
    <t>Võ Duy</t>
  </si>
  <si>
    <t>Phan Phú</t>
  </si>
  <si>
    <t>Trần Thị Phước</t>
  </si>
  <si>
    <t>Quanh</t>
  </si>
  <si>
    <t>Bùi Thị Như</t>
  </si>
  <si>
    <t xml:space="preserve">Bualoy </t>
  </si>
  <si>
    <t>Sackda</t>
  </si>
  <si>
    <t>Lê Lương Thị Thu</t>
  </si>
  <si>
    <t>Thuỷ</t>
  </si>
  <si>
    <t>Đàm Thị</t>
  </si>
  <si>
    <t>Ngô Lê Huyền</t>
  </si>
  <si>
    <t>Diệp Nguyễn Minh</t>
  </si>
  <si>
    <t>Nguyễn Lê Chí</t>
  </si>
  <si>
    <t>Lê Phúc</t>
  </si>
  <si>
    <t xml:space="preserve">Manyvong </t>
  </si>
  <si>
    <t>Xaysit</t>
  </si>
  <si>
    <t>Trương Hoàng Đông</t>
  </si>
  <si>
    <t>Nguyễn Hoách</t>
  </si>
  <si>
    <t>Nguyễn Võ Đăng</t>
  </si>
  <si>
    <t>Nguyễn Đình Cẩm</t>
  </si>
  <si>
    <t>Đoàn Thị Thanh</t>
  </si>
  <si>
    <t>Lưu</t>
  </si>
  <si>
    <t>Thái Vỹ</t>
  </si>
  <si>
    <t>Đặng Thị Huỳnh</t>
  </si>
  <si>
    <t>Lê Thị Thương</t>
  </si>
  <si>
    <t>Trương Thị Lê</t>
  </si>
  <si>
    <t>Lê An</t>
  </si>
  <si>
    <t>Nguyễn Thị Mậu</t>
  </si>
  <si>
    <t>Bùi Lê Phương</t>
  </si>
  <si>
    <t>Nguyễn Đắc</t>
  </si>
  <si>
    <t>Lê Lê Minh</t>
  </si>
  <si>
    <t>Hoàng Ánh</t>
  </si>
  <si>
    <t>Trần Phạm Thanh</t>
  </si>
  <si>
    <t>Nguyễn Hồ Quỳnh</t>
  </si>
  <si>
    <t>Phạm Nguyên</t>
  </si>
  <si>
    <t>Nguyễn Hữu Anh</t>
  </si>
  <si>
    <t>Trần Nguyễn Mạnh</t>
  </si>
  <si>
    <t>Phạm Lê Mỹ</t>
  </si>
  <si>
    <t>Lê Thị Tuyết</t>
  </si>
  <si>
    <t>Tôn Nữ Ánh</t>
  </si>
  <si>
    <t>Phạm Hoàng Bảo</t>
  </si>
  <si>
    <t>Võ Văn Thành</t>
  </si>
  <si>
    <t>Phan Thị Hoài</t>
  </si>
  <si>
    <t>Nguyễn Thị Phi</t>
  </si>
  <si>
    <t>Lê Thị Trinh</t>
  </si>
  <si>
    <t>Nguyễn Thị Hằng</t>
  </si>
  <si>
    <t>Bùi Quý</t>
  </si>
  <si>
    <t>Đỗ Hoàng Phương</t>
  </si>
  <si>
    <t>Đồng Hạnh</t>
  </si>
  <si>
    <t>Hoàng Phan Bảo</t>
  </si>
  <si>
    <t>Dương Thị Nhật</t>
  </si>
  <si>
    <t>Đinh Hà</t>
  </si>
  <si>
    <t>Trần Nguyễn Ý</t>
  </si>
  <si>
    <t>Trương Lê Duy</t>
  </si>
  <si>
    <t>Phan Thị Vũ</t>
  </si>
  <si>
    <t>Lê Trương Bảo</t>
  </si>
  <si>
    <t>Tăng Bá</t>
  </si>
  <si>
    <t>Đinh Hải</t>
  </si>
  <si>
    <t>Huỳnh Thị Khánh</t>
  </si>
  <si>
    <t>Phan Huỳnh Hoàng</t>
  </si>
  <si>
    <t>Thân Trọng</t>
  </si>
  <si>
    <t>Nguyễn Lê Diễm</t>
  </si>
  <si>
    <t>Mai Thị Bích</t>
  </si>
  <si>
    <t>Ngô Hoàng Yến</t>
  </si>
  <si>
    <t>Trần Vũ Hoài</t>
  </si>
  <si>
    <t>Huỳnh Thị Trâm</t>
  </si>
  <si>
    <t>Nguyễn Mai</t>
  </si>
  <si>
    <t>Phan Thị Thương</t>
  </si>
  <si>
    <t>Phạm Hoàng Phú</t>
  </si>
  <si>
    <t>Phan Thị Minh</t>
  </si>
  <si>
    <t>Huỳnh Thị Thủy</t>
  </si>
  <si>
    <t>Huỳnh Việt</t>
  </si>
  <si>
    <t>Mai Ngọc</t>
  </si>
  <si>
    <t>Tôn Nữ Thị Thuỳ</t>
  </si>
  <si>
    <t>Phan Thị Thục</t>
  </si>
  <si>
    <t>Nguyễn Đoàn Anh</t>
  </si>
  <si>
    <t>Tô Nguyễn Tường</t>
  </si>
  <si>
    <t>Đỗ Nguyễn Thảo</t>
  </si>
  <si>
    <t xml:space="preserve">Hồng </t>
  </si>
  <si>
    <t>Phạm Xanh</t>
  </si>
  <si>
    <t>Xanh</t>
  </si>
  <si>
    <t>BNK 401 SA</t>
  </si>
  <si>
    <t>FIN 301 SA</t>
  </si>
  <si>
    <t>FIN 301 SC</t>
  </si>
  <si>
    <t>FIN 301 SE</t>
  </si>
  <si>
    <t>FIN 302 SA</t>
  </si>
  <si>
    <t>FIN 383 SA</t>
  </si>
  <si>
    <t>FIN 401 SA</t>
  </si>
  <si>
    <t>FIN 403 SA</t>
  </si>
  <si>
    <t>FIN 424 SA</t>
  </si>
  <si>
    <t>SCM 402 SA</t>
  </si>
  <si>
    <t>SCM 405 SA</t>
  </si>
  <si>
    <t>STA 271 SA</t>
  </si>
  <si>
    <t>STA 271 SC</t>
  </si>
  <si>
    <t>K27CMU-TTT</t>
  </si>
  <si>
    <t>K28QDM</t>
  </si>
  <si>
    <t>K28QTM</t>
  </si>
  <si>
    <t>K28QTC</t>
  </si>
  <si>
    <t>K28KDN</t>
  </si>
  <si>
    <t>Đồng Thị Ngọc</t>
  </si>
  <si>
    <t>Phan Đức Linh</t>
  </si>
  <si>
    <t>Bùi Thành</t>
  </si>
  <si>
    <t>FIN 445 SA</t>
  </si>
  <si>
    <t>108 - Hòa Khánh Nam - Tòa Nhà F</t>
  </si>
  <si>
    <t>DT/23E - 2000214</t>
  </si>
  <si>
    <t>DT/20P - 30011306</t>
  </si>
  <si>
    <t>DT/20P - 30010394</t>
  </si>
  <si>
    <t>DT/20P - 80003927</t>
  </si>
  <si>
    <t>DT/23E - 2000230</t>
  </si>
  <si>
    <t>DT/20E - 106407</t>
  </si>
  <si>
    <t>DT/17P - 1206768</t>
  </si>
  <si>
    <t>DT/23E - 2000739</t>
  </si>
  <si>
    <t>DT/17P - 1206650</t>
  </si>
  <si>
    <t>DT/20P - 30012105</t>
  </si>
  <si>
    <t>DT/20P - 30010524</t>
  </si>
  <si>
    <t>DT/20P - 30009636</t>
  </si>
  <si>
    <t>DT/23E - 2000552</t>
  </si>
  <si>
    <t>DT/20P - 30014100</t>
  </si>
  <si>
    <t>DT/20P - 9015724</t>
  </si>
  <si>
    <t>DT/23E - 2002306</t>
  </si>
  <si>
    <t>DT/20P - 9016012</t>
  </si>
  <si>
    <t>DT/20E - 106621</t>
  </si>
  <si>
    <t>DT/20P - 30011604</t>
  </si>
  <si>
    <t>DT/20P - 9017135</t>
  </si>
  <si>
    <t>DT/20P - 30014127</t>
  </si>
  <si>
    <t>DT/23E - 2000282</t>
  </si>
  <si>
    <t>DT/23E - 2002259</t>
  </si>
  <si>
    <t>DT/20P - 80003661</t>
  </si>
  <si>
    <t>DT/20P - 9016590</t>
  </si>
  <si>
    <t>DT/20P - 80003731</t>
  </si>
  <si>
    <t>VTB/23 - 37249</t>
  </si>
  <si>
    <t>VCB/23 - 37633</t>
  </si>
  <si>
    <t>DT/23E - 2000524</t>
  </si>
  <si>
    <t>DT/20P - 30012666</t>
  </si>
  <si>
    <t>DT/23E - 2000401</t>
  </si>
  <si>
    <t>DT/20P - 30012965</t>
  </si>
  <si>
    <t>DT/20P - 30012686</t>
  </si>
  <si>
    <t>DT/17P - 1206419</t>
  </si>
  <si>
    <t>DT/20P - 30014250</t>
  </si>
  <si>
    <t>DT/23E - 2002309</t>
  </si>
  <si>
    <t>DT/20P - 30013961</t>
  </si>
  <si>
    <t>DT/20P - 30015467</t>
  </si>
  <si>
    <t>DT/20P - 30013566</t>
  </si>
  <si>
    <t>DT/20P - 9016284</t>
  </si>
  <si>
    <t>DT/20P - 30014541</t>
  </si>
  <si>
    <t>DT/20P - 80003425</t>
  </si>
  <si>
    <t>DT/20P - 30015124</t>
  </si>
  <si>
    <t>DT/20P - 30011025</t>
  </si>
  <si>
    <t>DT/20E - 106724</t>
  </si>
  <si>
    <t>DT/17P - 1206536</t>
  </si>
  <si>
    <t>DT/20P - 30013484</t>
  </si>
  <si>
    <t>VTB/23 - 38032</t>
  </si>
  <si>
    <t>DT/20P - 30009982</t>
  </si>
  <si>
    <t>DT/23E - 2000374</t>
  </si>
  <si>
    <t>DT/20P - 9016011</t>
  </si>
  <si>
    <t>DT/23E - 2001949</t>
  </si>
  <si>
    <t>DT/20P - 30008963</t>
  </si>
  <si>
    <t>VCB/23 - 37557</t>
  </si>
  <si>
    <t>VTB/23 - 37776</t>
  </si>
  <si>
    <t>DT/20P - 30011505</t>
  </si>
  <si>
    <t>DT/20P - 30014411</t>
  </si>
  <si>
    <t>DT/20P - 80004044</t>
  </si>
  <si>
    <t>DT/20P - 9016194</t>
  </si>
  <si>
    <t>DT/20P - 9015858</t>
  </si>
  <si>
    <t>DT/20P - 30013667</t>
  </si>
  <si>
    <t>DT/20P - 30009425</t>
  </si>
  <si>
    <t>DT/20P - 30010720</t>
  </si>
  <si>
    <t>DT/20P - 30014002</t>
  </si>
  <si>
    <t>DT/20P - 9016281</t>
  </si>
  <si>
    <t>DT/20P - 9016286</t>
  </si>
  <si>
    <t>VTB/23 - 38191</t>
  </si>
  <si>
    <t>DT/23E - 2001215</t>
  </si>
  <si>
    <t>DT/20P - 30013179</t>
  </si>
  <si>
    <t>DT/20P - 9016020</t>
  </si>
  <si>
    <t>DT/23E - 2002298</t>
  </si>
  <si>
    <t>DT/20P - 30009298</t>
  </si>
  <si>
    <t>DT/20P - 30012160</t>
  </si>
  <si>
    <t>DT/20P - 80003815</t>
  </si>
  <si>
    <t>VTB/23 - 36683</t>
  </si>
  <si>
    <t>DT/20P - 30012129</t>
  </si>
  <si>
    <t>DT/23E - 2001948</t>
  </si>
  <si>
    <t>DT/23E - 2000470</t>
  </si>
  <si>
    <t>DT/20P - 30009168</t>
  </si>
  <si>
    <t>DT/17P - 1206168</t>
  </si>
  <si>
    <t>DT/20P - 30015134</t>
  </si>
  <si>
    <t>DT/20P - 30015195</t>
  </si>
  <si>
    <t>DT/20P - 80003301</t>
  </si>
  <si>
    <t>DT/20P - 30012907</t>
  </si>
  <si>
    <t>VTB/23 - 37546</t>
  </si>
  <si>
    <t>DT/20P - 9015734</t>
  </si>
  <si>
    <t>DT/20E - 106396</t>
  </si>
  <si>
    <t>DT/20P - 30010316</t>
  </si>
  <si>
    <t>DT/20P - 30015022</t>
  </si>
  <si>
    <t>DT/17P - 1206952</t>
  </si>
  <si>
    <t>VTB/23 - 38071</t>
  </si>
  <si>
    <t>DT/20P - 30013674</t>
  </si>
  <si>
    <t>DT/20P - 30008985</t>
  </si>
  <si>
    <t>DT/20P - 80003969</t>
  </si>
  <si>
    <t>DT/17P - 1206254</t>
  </si>
  <si>
    <t>DT/20P - 30009841</t>
  </si>
  <si>
    <t>DT/17P - 1206371</t>
  </si>
  <si>
    <t>DT/20P - 30013390</t>
  </si>
  <si>
    <t>DT/20P - 9015966</t>
  </si>
  <si>
    <t>DT/17P - 1207158</t>
  </si>
  <si>
    <t>DT/17P - 1206618</t>
  </si>
  <si>
    <t>DT/20P - 7000044</t>
  </si>
  <si>
    <t>VTB/23 - 37260</t>
  </si>
  <si>
    <t>DT/20P - 30010127</t>
  </si>
  <si>
    <t>DT/20P - 30009778</t>
  </si>
  <si>
    <t>DT/17P - 1206989</t>
  </si>
  <si>
    <t>DT/23E - 2000309</t>
  </si>
  <si>
    <t>DT/23E - 2001858</t>
  </si>
  <si>
    <t>DT/20P - 30010258</t>
  </si>
  <si>
    <t>DT/23E - 2001233</t>
  </si>
  <si>
    <t>DT/20P - 9016577</t>
  </si>
  <si>
    <t>DT/23E - 2000554</t>
  </si>
  <si>
    <t>DT/20P - 30009747</t>
  </si>
  <si>
    <t>DT/20P - 30013607</t>
  </si>
  <si>
    <t>DT/20P - 80003393</t>
  </si>
  <si>
    <t>DT/20P - 30013822</t>
  </si>
  <si>
    <t>DT/20P - 9016327</t>
  </si>
  <si>
    <t>DT/20P - 30014486</t>
  </si>
  <si>
    <t>DT/17P - 1206242</t>
  </si>
  <si>
    <t>DT/20P - 30013540</t>
  </si>
  <si>
    <t>DT/20P - 30013407</t>
  </si>
  <si>
    <t>DT/20P - 30011962</t>
  </si>
  <si>
    <t>DT/20P - 30011373</t>
  </si>
  <si>
    <t>DT/20P - 30012244</t>
  </si>
  <si>
    <t>VTB/23 - 37153</t>
  </si>
  <si>
    <t>VTB/23 - 37078</t>
  </si>
  <si>
    <t>DT/20P - 30011600</t>
  </si>
  <si>
    <t>DT/23E - 2001290</t>
  </si>
  <si>
    <t>DT/23E - 2001793</t>
  </si>
  <si>
    <t>DT/20P - 30012882</t>
  </si>
  <si>
    <t>DT/20P - 80003325</t>
  </si>
  <si>
    <t>DT/20P - 30014257</t>
  </si>
  <si>
    <t>DT/23E - 2001003</t>
  </si>
  <si>
    <t>DT/20P - 30013207</t>
  </si>
  <si>
    <t>DT/23E - 2001055</t>
  </si>
  <si>
    <t>DT/20P - 30015215</t>
  </si>
  <si>
    <t>DT/17P - 1207020</t>
  </si>
  <si>
    <t>DT/20P - 30012215</t>
  </si>
  <si>
    <t>DT/17P - 1206463</t>
  </si>
  <si>
    <t>DT/20P - 30010798</t>
  </si>
  <si>
    <t>DT/20P - 30011143</t>
  </si>
  <si>
    <t>DT/23E - 2000134</t>
  </si>
  <si>
    <t>DT/20P - 30011216</t>
  </si>
  <si>
    <t>DT/23E - 2002226</t>
  </si>
  <si>
    <t>DT/20P - 30011781</t>
  </si>
  <si>
    <t>DT/20P - 30014227</t>
  </si>
  <si>
    <t>DT/20P - 30014225</t>
  </si>
  <si>
    <t>DT/20P - 30013112</t>
  </si>
  <si>
    <t>DT/20P - 30014373</t>
  </si>
  <si>
    <t>DT/20P - 30013000</t>
  </si>
  <si>
    <t>DT/23E - 2001931</t>
  </si>
  <si>
    <t>VTB/23 - 37929</t>
  </si>
  <si>
    <t>DT/17P - 1206326</t>
  </si>
  <si>
    <t>DT/20P - 30014995</t>
  </si>
  <si>
    <t>DT/20P - 30012074</t>
  </si>
  <si>
    <t>DT/23E - 2000471</t>
  </si>
  <si>
    <t>DT/17P - 1206827</t>
  </si>
  <si>
    <t>DT/20P - 30009372</t>
  </si>
  <si>
    <t>VTB/23 - 37014</t>
  </si>
  <si>
    <t>DT/20P - 30009093</t>
  </si>
  <si>
    <t>VTB/23 - 36774</t>
  </si>
  <si>
    <t>DT/23E - 2001256</t>
  </si>
  <si>
    <t>DT/20P - 30009540</t>
  </si>
  <si>
    <t>DT/20E - 106539</t>
  </si>
  <si>
    <t>DT/20P - 30014081</t>
  </si>
  <si>
    <t>VTB/23 - 36926</t>
  </si>
  <si>
    <t>DT/20P - 30013192</t>
  </si>
  <si>
    <t>DT/20P - 9016697</t>
  </si>
  <si>
    <t>DT/20P - 9015560</t>
  </si>
  <si>
    <t>DT/20P - 30011760</t>
  </si>
  <si>
    <t>VTB/23 - 37363</t>
  </si>
  <si>
    <t>DT/23E - 2001634</t>
  </si>
  <si>
    <t>DT/17P - 1206374</t>
  </si>
  <si>
    <t>DT/20P - 80003695</t>
  </si>
  <si>
    <t>VTB/23 - 37482</t>
  </si>
  <si>
    <t>VTB/23 - 37594</t>
  </si>
  <si>
    <t>DT/20P - 30011803</t>
  </si>
  <si>
    <t>DT/20P - 9016134</t>
  </si>
  <si>
    <t>VTB/23 - 38093</t>
  </si>
  <si>
    <t>DT/20P - 9016911</t>
  </si>
  <si>
    <t>VTB/23 - 37213</t>
  </si>
  <si>
    <t>DT/20P - 9016039</t>
  </si>
  <si>
    <t>DT/20P - 9016366</t>
  </si>
  <si>
    <t>VCB/23 - 37334</t>
  </si>
  <si>
    <t>DT/20P - 9016796</t>
  </si>
  <si>
    <t>DT/20P - 30013223</t>
  </si>
  <si>
    <t>DT/20P - 30012576</t>
  </si>
  <si>
    <t>DT/20P - 30012943</t>
  </si>
  <si>
    <t>DT/20P - 9015692</t>
  </si>
  <si>
    <t>DT/23E - 2000243</t>
  </si>
  <si>
    <t>DT/20P - 80003607</t>
  </si>
  <si>
    <t>DT/20P - 30014068</t>
  </si>
  <si>
    <t>DT/20P - 30012362</t>
  </si>
  <si>
    <t>DT/23E - 2002030</t>
  </si>
  <si>
    <t>DT/23E - 2001412</t>
  </si>
  <si>
    <t>DT/20P - 30009052</t>
  </si>
  <si>
    <t>DT/20P - 30011573</t>
  </si>
  <si>
    <t>DT/20P - 30014878</t>
  </si>
  <si>
    <t>DT/23E - 2001352</t>
  </si>
  <si>
    <t>DT/20P - 9015540</t>
  </si>
  <si>
    <t>DT/20P - 30012905</t>
  </si>
  <si>
    <t>DT/23E - 2001655</t>
  </si>
  <si>
    <t>DT/20P - 80003435</t>
  </si>
  <si>
    <t>VTB/23 - 36777</t>
  </si>
  <si>
    <t>DT/23E - 2002219</t>
  </si>
  <si>
    <t>DT/20P - 30012151</t>
  </si>
  <si>
    <t>DT/20P - 9016978</t>
  </si>
  <si>
    <t>DT/20P - 30013428</t>
  </si>
  <si>
    <t>DT/20P - 30013755</t>
  </si>
  <si>
    <t>DT/20P - 30013716</t>
  </si>
  <si>
    <t>DT/20P - 80003222</t>
  </si>
  <si>
    <t>DT/23E - 2001548</t>
  </si>
  <si>
    <t>DT/23E - 2000971</t>
  </si>
  <si>
    <t>DT/20P - 9016936</t>
  </si>
  <si>
    <t>DT/20P - 80003600</t>
  </si>
  <si>
    <t>DT/20P - 9016137</t>
  </si>
  <si>
    <t>DT/20P - 30009497</t>
  </si>
  <si>
    <t>VTB/23 - 36879</t>
  </si>
  <si>
    <t>DT/20P - 30012610</t>
  </si>
  <si>
    <t>DT/20P - 30009718</t>
  </si>
  <si>
    <t>DT/20P - 9015909</t>
  </si>
  <si>
    <t>DT/20P - 30011467</t>
  </si>
  <si>
    <t>DT/20P - 30015473</t>
  </si>
  <si>
    <t>DT/23E - 2001539</t>
  </si>
  <si>
    <t>DT/20E - 106778</t>
  </si>
  <si>
    <t>DT/20P - 30010260</t>
  </si>
  <si>
    <t>DT/20P - 30010229</t>
  </si>
  <si>
    <t>DT/20P - 7000072</t>
  </si>
  <si>
    <t>DT/20P - 30010669</t>
  </si>
  <si>
    <t>DT/23E - 2001637</t>
  </si>
  <si>
    <t>DT/20P - 9016202</t>
  </si>
  <si>
    <t>DT/20P - 9016076</t>
  </si>
  <si>
    <t>DT/20P - 9015727</t>
  </si>
  <si>
    <t>DT/17P - 1206940</t>
  </si>
  <si>
    <t>DT/23E - 2000327</t>
  </si>
  <si>
    <t>DT/20E - 106595</t>
  </si>
  <si>
    <t>DT/20P - 30010356</t>
  </si>
  <si>
    <t>DT/20P - 30008899</t>
  </si>
  <si>
    <t>DT/20P - 9015592</t>
  </si>
  <si>
    <t>DT/20P - 80003739</t>
  </si>
  <si>
    <t>DT/20P - 9017037</t>
  </si>
  <si>
    <t>VTB/23 - 36855</t>
  </si>
  <si>
    <t>DT/20P - 30011247</t>
  </si>
  <si>
    <t>DT/17P - 1206246</t>
  </si>
  <si>
    <t>DT/20P - 30011815</t>
  </si>
  <si>
    <t>DT/20P - 9016483</t>
  </si>
  <si>
    <t>DT/20P - 30011824</t>
  </si>
  <si>
    <t>DT/20P - 30009054</t>
  </si>
  <si>
    <t>DT/20P - 30010522</t>
  </si>
  <si>
    <t>VTB/23 - 38199</t>
  </si>
  <si>
    <t>DT/20P - 30014792</t>
  </si>
  <si>
    <t>DT/23E - 2001414</t>
  </si>
  <si>
    <t>DT/20P - 30014661</t>
  </si>
  <si>
    <t>DT/20P - 9016974</t>
  </si>
  <si>
    <t>DT/20P - 30015006</t>
  </si>
  <si>
    <t>DT/20P - 30010131</t>
  </si>
  <si>
    <t>DT/20P - 30014988</t>
  </si>
  <si>
    <t>DT/23E - 2001445</t>
  </si>
  <si>
    <t>DT/20P - 30011752</t>
  </si>
  <si>
    <t>DT/20P - 9016975</t>
  </si>
  <si>
    <t>DT/20E - 106313</t>
  </si>
  <si>
    <t>DT/20P - 30013614</t>
  </si>
  <si>
    <t>DT/20P - 80003574</t>
  </si>
  <si>
    <t>DT/20P - 30008854</t>
  </si>
  <si>
    <t>DT/23E - 2000959</t>
  </si>
  <si>
    <t>DT/20P - 30014884</t>
  </si>
  <si>
    <t>DT/17P - 1206865</t>
  </si>
  <si>
    <t>DT/20P - 30012828</t>
  </si>
  <si>
    <t>VTB/23 - 37613</t>
  </si>
  <si>
    <t>DT/20P - 30008635</t>
  </si>
  <si>
    <t>DT/20P - 30010561</t>
  </si>
  <si>
    <t>DT/20P - 80003984</t>
  </si>
  <si>
    <t>DT/17P - 1207196</t>
  </si>
  <si>
    <t>DT/20P - 30011228</t>
  </si>
  <si>
    <t>DT/20P - 9015739</t>
  </si>
  <si>
    <t>DT/20P - 30012443</t>
  </si>
  <si>
    <t>DT/20P - 9016355</t>
  </si>
  <si>
    <t>DT/23E - 2001141</t>
  </si>
  <si>
    <t>DT/20P - 30013643</t>
  </si>
  <si>
    <t>DT/20P - 30014052</t>
  </si>
  <si>
    <t>DT/23E - 2001737</t>
  </si>
  <si>
    <t>DT/20P - 30010257</t>
  </si>
  <si>
    <t>DT/20P - 7000047</t>
  </si>
  <si>
    <t>DT/20P - 30014410</t>
  </si>
  <si>
    <t>DT/20E - 106600</t>
  </si>
  <si>
    <t>DT/20P - 30012936</t>
  </si>
  <si>
    <t>DT/20P - 30008532</t>
  </si>
  <si>
    <t>DT/20P - 80003675</t>
  </si>
  <si>
    <t>DT/20P - 9016071</t>
  </si>
  <si>
    <t>DT/20P - 9017267</t>
  </si>
  <si>
    <t>DT/20P - 80003974</t>
  </si>
  <si>
    <t>DT/17P - 1207027</t>
  </si>
  <si>
    <t>DT/20P - 30014456</t>
  </si>
  <si>
    <t>DT/20P - 30014230</t>
  </si>
  <si>
    <t>DT/20P - 9016969</t>
  </si>
  <si>
    <t>DT/20P - 9017140</t>
  </si>
  <si>
    <t>DT/20P - 30010715</t>
  </si>
  <si>
    <t>DT/20P - 9016301</t>
  </si>
  <si>
    <t>DT/23E - 2000074</t>
  </si>
  <si>
    <t>DT/20P - 9017085</t>
  </si>
  <si>
    <t>DT/20P - 80003562</t>
  </si>
  <si>
    <t>DT/20P - 9015761</t>
  </si>
  <si>
    <t>DT/23E - 2002136</t>
  </si>
  <si>
    <t>DT/23E - 2000584</t>
  </si>
  <si>
    <t>DT/23E - 2001987</t>
  </si>
  <si>
    <t>DT/20P - 30015394</t>
  </si>
  <si>
    <t>DT/20P - 30014234</t>
  </si>
  <si>
    <t>DT/20P - 30014566</t>
  </si>
  <si>
    <t>DT/20P - 30014973</t>
  </si>
  <si>
    <t>DT/20P - 30014832</t>
  </si>
  <si>
    <t>DT/20P - 30012922</t>
  </si>
  <si>
    <t>DT/20P - 9015559</t>
  </si>
  <si>
    <t>DT/20P - 30010738</t>
  </si>
  <si>
    <t>DT/20P - 80003386</t>
  </si>
  <si>
    <t>DT/20E - 106625</t>
  </si>
  <si>
    <t>DT/23E - 2001611</t>
  </si>
  <si>
    <t>DT/20P - 9016185</t>
  </si>
  <si>
    <t>DT/20P - 9017060</t>
  </si>
  <si>
    <t>DT/20P - 30009284</t>
  </si>
  <si>
    <t>DT/17P - 1206718</t>
  </si>
  <si>
    <t>VTB/23 - 37849</t>
  </si>
  <si>
    <t>DT/23E - 2001913</t>
  </si>
  <si>
    <t>DT/20P - 30010008</t>
  </si>
  <si>
    <t>DT/20P - 30011349</t>
  </si>
  <si>
    <t>VCB/23 - 36870</t>
  </si>
  <si>
    <t>DT/20P - 30009918</t>
  </si>
  <si>
    <t>DT/20P - 30011126</t>
  </si>
  <si>
    <t>DT/20P - 30013043</t>
  </si>
  <si>
    <t>DT/20P - 80003415</t>
  </si>
  <si>
    <t>DT/23E - 2001053</t>
  </si>
  <si>
    <t>DT/20P - 30008891</t>
  </si>
  <si>
    <t>DT/20P - 30009669</t>
  </si>
  <si>
    <t>DT/20P - 30010392</t>
  </si>
  <si>
    <t>DT/23E - 2002179</t>
  </si>
  <si>
    <t>VTB/23 - 37689</t>
  </si>
  <si>
    <t>DT/23E - 2002274</t>
  </si>
  <si>
    <t>DT/20P - 30012827</t>
  </si>
  <si>
    <t>DT/23E - 2000828</t>
  </si>
  <si>
    <t>DT/20P - 30013911</t>
  </si>
  <si>
    <t>VTB/23 - 37935</t>
  </si>
  <si>
    <t>DT/23E - 2000400</t>
  </si>
  <si>
    <t>DT/20P - 30014844</t>
  </si>
  <si>
    <t>DT/23E - 2000428</t>
  </si>
  <si>
    <t>VTB/23 - 37934</t>
  </si>
  <si>
    <t>DT/17P - 1206927</t>
  </si>
  <si>
    <t>DT/23E - 2001439</t>
  </si>
  <si>
    <t>DT/20E - 106458</t>
  </si>
  <si>
    <t>DT/20P - 30010567</t>
  </si>
  <si>
    <t>DT/17P - 1206464</t>
  </si>
  <si>
    <t>DT/20P - 9016276</t>
  </si>
  <si>
    <t>DT/20P - 30013568</t>
  </si>
  <si>
    <t>DT/20P - 30011580</t>
  </si>
  <si>
    <t>DT/20P - 30009285</t>
  </si>
  <si>
    <t>DT/20P - 30013548</t>
  </si>
  <si>
    <t>DT/20P - 9015939</t>
  </si>
  <si>
    <t>DT/20P - 30012523</t>
  </si>
  <si>
    <t>DT/23E - 2000658</t>
  </si>
  <si>
    <t>DT/20P - 9017285</t>
  </si>
  <si>
    <t>DT/20P - 9016324</t>
  </si>
  <si>
    <t>DT/20P - 9015913</t>
  </si>
  <si>
    <t>DT/20P - 30008814</t>
  </si>
  <si>
    <t>DT/20P - 30014525</t>
  </si>
  <si>
    <t>VTB/23 - 37865</t>
  </si>
  <si>
    <t>DT/20P - 30012900</t>
  </si>
  <si>
    <t>DT/23E - 2000124</t>
  </si>
  <si>
    <t>DT/23E - 2000407</t>
  </si>
  <si>
    <t>VTB/23 - 37811</t>
  </si>
  <si>
    <t>VCB/23 - 38033</t>
  </si>
  <si>
    <t>VTB/23 - 37802</t>
  </si>
  <si>
    <t>DT/20P - 30008539</t>
  </si>
  <si>
    <t>DT/20P - 9015882</t>
  </si>
  <si>
    <t>DT/20P - 9016283</t>
  </si>
  <si>
    <t>DT/20P - 30011162</t>
  </si>
  <si>
    <t>DT/20P - 30010551</t>
  </si>
  <si>
    <t>DT/23E - 2000193</t>
  </si>
  <si>
    <t>DT/20P - 30009834</t>
  </si>
  <si>
    <t>DT/20P - 30012422</t>
  </si>
  <si>
    <t>DT/20P - 30015205</t>
  </si>
  <si>
    <t>DT/17P - 1206286</t>
  </si>
  <si>
    <t>DT/20P - 9016496</t>
  </si>
  <si>
    <t>DT/20E - 106370</t>
  </si>
  <si>
    <t>DT/20P - 30013830</t>
  </si>
  <si>
    <t>DT/20P - 30013199</t>
  </si>
  <si>
    <t>VTB/23 - 37484</t>
  </si>
  <si>
    <t>DT/20P - 30013210</t>
  </si>
  <si>
    <t>DT/20P - 80003630</t>
  </si>
  <si>
    <t>VTB/23 - 36667</t>
  </si>
  <si>
    <t>DT/20P - 9016232</t>
  </si>
  <si>
    <t>DT/20P - 9015635</t>
  </si>
  <si>
    <t>DT/20P - 9016357</t>
  </si>
  <si>
    <t>VTB/23 - 37205</t>
  </si>
  <si>
    <t>DT/20P - 30011574</t>
  </si>
  <si>
    <t>DT/20P - 80003933</t>
  </si>
  <si>
    <t>DT/20P - 30010980</t>
  </si>
  <si>
    <t>VCB/23 - 37671</t>
  </si>
  <si>
    <t>DT/20P - 30008912</t>
  </si>
  <si>
    <t>DT/17P - 1206788</t>
  </si>
  <si>
    <t>DT/20P - 80003653</t>
  </si>
  <si>
    <t>DT/17P - 1207002</t>
  </si>
  <si>
    <t>DT/20P - 30008848</t>
  </si>
  <si>
    <t>DT/20P - 30012786</t>
  </si>
  <si>
    <t>DT/20P - 7000064</t>
  </si>
  <si>
    <t>DT/23E - 2000060</t>
  </si>
  <si>
    <t>DT/20P - 30012613</t>
  </si>
  <si>
    <t>DT/23E - 2001806</t>
  </si>
  <si>
    <t>DT/20P - 30012844</t>
  </si>
  <si>
    <t>DT/23E - 2001861</t>
  </si>
  <si>
    <t>DT/20P - 30008656</t>
  </si>
  <si>
    <t>DT/20P - 30011723</t>
  </si>
  <si>
    <t>DT/20P - 30008625</t>
  </si>
  <si>
    <t>DT/20P - 30010530</t>
  </si>
  <si>
    <t>DT/20P - 9016887</t>
  </si>
  <si>
    <t>DT/20P - 30009407</t>
  </si>
  <si>
    <t>DT/20P - 30010227</t>
  </si>
  <si>
    <t>DT/20E - 106760</t>
  </si>
  <si>
    <t>VCB/23 - 36778</t>
  </si>
  <si>
    <t>DT/20P - 9016389</t>
  </si>
  <si>
    <t>DT/17P - 1206568</t>
  </si>
  <si>
    <t>DT/20E - 106461</t>
  </si>
  <si>
    <t>DT/23E - 2001614</t>
  </si>
  <si>
    <t>DT/20P - 30014714</t>
  </si>
  <si>
    <t>DT/23E - 2000307</t>
  </si>
  <si>
    <t>DT/20P - 30012330</t>
  </si>
  <si>
    <t>DT/20E - 106798</t>
  </si>
  <si>
    <t>DT/20P - 30011168</t>
  </si>
  <si>
    <t>DT/20P - 30009682</t>
  </si>
  <si>
    <t>DT/23E - 2001628</t>
  </si>
  <si>
    <t>DT/17P - 1206149</t>
  </si>
  <si>
    <t>DT/20P - 30015236</t>
  </si>
  <si>
    <t>DT/20P - 30009208</t>
  </si>
  <si>
    <t>DT/20P - 30013770</t>
  </si>
  <si>
    <t>DT/20P - 30013368</t>
  </si>
  <si>
    <t>VTB/23 - 37774</t>
  </si>
  <si>
    <t>DT/20P - 9016922</t>
  </si>
  <si>
    <t>DT/20P - 30015308</t>
  </si>
  <si>
    <t>DT/20P - 9017119</t>
  </si>
  <si>
    <t>DT/20P - 30014833</t>
  </si>
  <si>
    <t>DT/20P - 30010150</t>
  </si>
  <si>
    <t>DT/20P - 30009396</t>
  </si>
  <si>
    <t>DT/20P - 80003445</t>
  </si>
  <si>
    <t>DT/17P - 1206991</t>
  </si>
  <si>
    <t>DT/20P - 80003251</t>
  </si>
  <si>
    <t>VTB/23 - 36986</t>
  </si>
  <si>
    <t>DT/23E - 2001782</t>
  </si>
  <si>
    <t>DT/20P - 30009771</t>
  </si>
  <si>
    <t>DT/23E - 2000936</t>
  </si>
  <si>
    <t>VTB/23 - 36801</t>
  </si>
  <si>
    <t>DT/23E - 2001350</t>
  </si>
  <si>
    <t>DT/17P - 1206368</t>
  </si>
  <si>
    <t>DT/20P - 30012716</t>
  </si>
  <si>
    <t>DT/20P - 30014643</t>
  </si>
  <si>
    <t>VCB/23 - 36994</t>
  </si>
  <si>
    <t>DT/20P - 30013397</t>
  </si>
  <si>
    <t>DT/20P - 30009462</t>
  </si>
  <si>
    <t>DT/20P - 30013913</t>
  </si>
  <si>
    <t>DT/20P - 9016021</t>
  </si>
  <si>
    <t>DT/17P - 1207126</t>
  </si>
  <si>
    <t>DT/20P - 9016752</t>
  </si>
  <si>
    <t>DT/20P - 30011725</t>
  </si>
  <si>
    <t>DT/20P - 30009538</t>
  </si>
  <si>
    <t>DT/20P - 30014641</t>
  </si>
  <si>
    <t>DT/17P - 1206512</t>
  </si>
  <si>
    <t>DT/20P - 9015795</t>
  </si>
  <si>
    <t>DT/20P - 30011747</t>
  </si>
  <si>
    <t>DT/23E - 2002357</t>
  </si>
  <si>
    <t>DT/20P - 30012707</t>
  </si>
  <si>
    <t>VTB/23 - 37878</t>
  </si>
  <si>
    <t>DT/20P - 7000085</t>
  </si>
  <si>
    <t>DT/20P - 30015488</t>
  </si>
  <si>
    <t>VTB/23 - 37290</t>
  </si>
  <si>
    <t>DT/17P - 1206947</t>
  </si>
  <si>
    <t>DT/20P - 30015255</t>
  </si>
  <si>
    <t>DT/20P - 30013274</t>
  </si>
  <si>
    <t>DT/17P - 1206200</t>
  </si>
  <si>
    <t>DT/20P - 30015093</t>
  </si>
  <si>
    <t>DT/20P - 30011002</t>
  </si>
  <si>
    <t>DT/20P - 30013440</t>
  </si>
  <si>
    <t>DT/20P - 9016463</t>
  </si>
  <si>
    <t>DT/20P - 30012984</t>
  </si>
  <si>
    <t>DT/17P - 1206933</t>
  </si>
  <si>
    <t>DT/20P - 9016393</t>
  </si>
  <si>
    <t>DT/20P - 30010055</t>
  </si>
  <si>
    <t>DT/20E - 106642</t>
  </si>
  <si>
    <t>DT/20P - 9016972</t>
  </si>
  <si>
    <t>DT/17P - 1206987</t>
  </si>
  <si>
    <t>DT/20P - 30008852</t>
  </si>
  <si>
    <t>DT/20P - 30012874</t>
  </si>
  <si>
    <t>DT/20P - 30011828</t>
  </si>
  <si>
    <t>DT/20P - 30010532</t>
  </si>
  <si>
    <t>DT/17P - 1206581</t>
  </si>
  <si>
    <t>DT/17P - 1206518</t>
  </si>
  <si>
    <t>DT/20P - 30014189</t>
  </si>
  <si>
    <t>DT/23E - 2002353</t>
  </si>
  <si>
    <t>DT/17P - 1206563</t>
  </si>
  <si>
    <t>DT/20P - 30013681</t>
  </si>
  <si>
    <t>DT/17P - 1206388</t>
  </si>
  <si>
    <t>DT/20P - 30014759</t>
  </si>
  <si>
    <t>DT/20P - 9015896</t>
  </si>
  <si>
    <t>DT/20P - 80003447</t>
  </si>
  <si>
    <t>DT/20P - 30011744</t>
  </si>
  <si>
    <t>DT/20P - 30010565</t>
  </si>
  <si>
    <t>VTB/23 - 37976</t>
  </si>
  <si>
    <t>DT/20P - 30009501</t>
  </si>
  <si>
    <t>VTB/23 - 36915</t>
  </si>
  <si>
    <t>DT/20P - 30014610</t>
  </si>
  <si>
    <t>DT/17P - 1206530</t>
  </si>
  <si>
    <t>DT/20P - 30010282</t>
  </si>
  <si>
    <t>VTB/23 - 37451</t>
  </si>
  <si>
    <t>DT/20P - 30008716</t>
  </si>
  <si>
    <t>DT/20P - 30010456</t>
  </si>
  <si>
    <t>DT/20P - 80003303</t>
  </si>
  <si>
    <t>DT/17P - 1206360</t>
  </si>
  <si>
    <t>DT/20P - 9016082</t>
  </si>
  <si>
    <t>DT/20P - 30013203</t>
  </si>
  <si>
    <t>DT/20P - 30015335</t>
  </si>
  <si>
    <t>DT/20P - 30014760</t>
  </si>
  <si>
    <t>DT/20P - 9015582</t>
  </si>
  <si>
    <t>DT/23E - 2001161</t>
  </si>
  <si>
    <t>DT/20P - 30009136</t>
  </si>
  <si>
    <t>DT/20P - 80003681</t>
  </si>
  <si>
    <t>VTB/23 - 37003</t>
  </si>
  <si>
    <t>DT/20P - 30014762</t>
  </si>
  <si>
    <t>DT/23E - 2002209</t>
  </si>
  <si>
    <t>DT/20P - 30014777</t>
  </si>
  <si>
    <t>DT/20P - 9016314</t>
  </si>
  <si>
    <t>DT/20P - 30009659</t>
  </si>
  <si>
    <t>DT/20P - 7000071</t>
  </si>
  <si>
    <t>DT/20P - 30012065</t>
  </si>
  <si>
    <t>DT/20P - 9017276</t>
  </si>
  <si>
    <t>DT/20P - 30012219</t>
  </si>
  <si>
    <t>DT/20P - 30012280</t>
  </si>
  <si>
    <t>DT/20P - 30010211</t>
  </si>
  <si>
    <t>DT/20P - 30012558</t>
  </si>
  <si>
    <t>DT/20P - 30009083</t>
  </si>
  <si>
    <t>DT/20P - 30013881</t>
  </si>
  <si>
    <t>DT/20P - 30008519</t>
  </si>
  <si>
    <t>DT/23E - 2000200</t>
  </si>
  <si>
    <t>DT/20P - 30014877</t>
  </si>
  <si>
    <t>DT/20P - 80003688</t>
  </si>
  <si>
    <t>DT/17P - 1206141</t>
  </si>
  <si>
    <t>VTB/23 - 37031</t>
  </si>
  <si>
    <t>DT/20P - 30011052</t>
  </si>
  <si>
    <t>DT/20P - 30013126</t>
  </si>
  <si>
    <t>DT/20P - 30013260</t>
  </si>
  <si>
    <t>DT/20P - 30010079</t>
  </si>
  <si>
    <t>DT/23E - 2001962</t>
  </si>
  <si>
    <t>VTB/23 - 37427</t>
  </si>
  <si>
    <t>DT/20P - 9016967</t>
  </si>
  <si>
    <t>DT/20P - 80003796</t>
  </si>
  <si>
    <t>DT/20P - 30014097</t>
  </si>
  <si>
    <t>DT/20P - 30015329</t>
  </si>
  <si>
    <t>DT/20P - 30009404</t>
  </si>
  <si>
    <t>DT/20P - 9015843</t>
  </si>
  <si>
    <t>DT/20P - 30009347</t>
  </si>
  <si>
    <t>DT/20P - 80003317</t>
  </si>
  <si>
    <t>DT/20P - 30008677</t>
  </si>
  <si>
    <t>DT/20P - 30009395</t>
  </si>
  <si>
    <t>DT/20P - 30011953</t>
  </si>
  <si>
    <t>DT/23E - 2001160</t>
  </si>
  <si>
    <t>DT/20P - 30009816</t>
  </si>
  <si>
    <t>DT/20P - 30009283</t>
  </si>
  <si>
    <t>DT/20P - 30011054</t>
  </si>
  <si>
    <t>DT/20P - 30015803</t>
  </si>
  <si>
    <t>DT/20P - 30012257</t>
  </si>
  <si>
    <t>DT/20P - 30015112</t>
  </si>
  <si>
    <t>DT/20P - 30014873</t>
  </si>
  <si>
    <t>DT/20P - 30009622</t>
  </si>
  <si>
    <t>DT/17P - 1206366</t>
  </si>
  <si>
    <t>DT/20P - 80003371</t>
  </si>
  <si>
    <t>DT/20P - 30015070</t>
  </si>
  <si>
    <t>DT/20P - 30013150</t>
  </si>
  <si>
    <t>DT/20P - 30011732</t>
  </si>
  <si>
    <t>DT/20P - 30009198</t>
  </si>
  <si>
    <t>DT/23E - 2000729</t>
  </si>
  <si>
    <t>DT/20P - 30008875</t>
  </si>
  <si>
    <t>DT/20P - 30013300</t>
  </si>
  <si>
    <t>DT/20P - 30009444</t>
  </si>
  <si>
    <t>DT/20P - 30010425</t>
  </si>
  <si>
    <t>DT/20P - 80003662</t>
  </si>
  <si>
    <t>DT/20P - 30012557</t>
  </si>
  <si>
    <t>DT/23E - 2001923</t>
  </si>
  <si>
    <t>DT/20P - 80003202</t>
  </si>
  <si>
    <t>VTB/23 - 37953</t>
  </si>
  <si>
    <t>DT/23E - 2002150</t>
  </si>
  <si>
    <t>DT/20P - 30013684</t>
  </si>
  <si>
    <t>DT/20P - 9016156</t>
  </si>
  <si>
    <t>VTB/23 - 38053</t>
  </si>
  <si>
    <t>DT/20E - 106376</t>
  </si>
  <si>
    <t>DT/23E - 2002480</t>
  </si>
  <si>
    <t>DT/20P - 80003452</t>
  </si>
  <si>
    <t>DT/23E - 2002139</t>
  </si>
  <si>
    <t>DT/20P - 30009650</t>
  </si>
  <si>
    <t>DT/17P - 1206749</t>
  </si>
  <si>
    <t>DT/20P - 30014502</t>
  </si>
  <si>
    <t>DT/20P - 30010201</t>
  </si>
  <si>
    <t>DT/20P - 30011153</t>
  </si>
  <si>
    <t>DT/20P - 30011346</t>
  </si>
  <si>
    <t>VTB/23 - 38111</t>
  </si>
  <si>
    <t>DT/20P - 30014290</t>
  </si>
  <si>
    <t>DT/20P - 30014702</t>
  </si>
  <si>
    <t>DT/20P - 30015228</t>
  </si>
  <si>
    <t>DT/17P - 1206150</t>
  </si>
  <si>
    <t>DT/20P - 30011427</t>
  </si>
  <si>
    <t>DT/23E - 2000369</t>
  </si>
  <si>
    <t>DT/20P - 9016122</t>
  </si>
  <si>
    <t>DT/20P - 30010895</t>
  </si>
  <si>
    <t>DT/23E - 2000688</t>
  </si>
  <si>
    <t>DT/17P - 1206146</t>
  </si>
  <si>
    <t>DT/20E - 106528</t>
  </si>
  <si>
    <t>DT/23E - 2000508</t>
  </si>
  <si>
    <t>DT/20P - 9016491</t>
  </si>
  <si>
    <t>DT/20P - 30015028</t>
  </si>
  <si>
    <t>VCB/23 - 37117</t>
  </si>
  <si>
    <t>DT/20P - 30012595</t>
  </si>
  <si>
    <t>DT/23E - 2001355</t>
  </si>
  <si>
    <t>DT/20P - 80003949</t>
  </si>
  <si>
    <t>DT/20P - 30015277</t>
  </si>
  <si>
    <t>DT/23E - 2000516</t>
  </si>
  <si>
    <t>DT/23E - 2000517</t>
  </si>
  <si>
    <t>DT/20P - 30014969</t>
  </si>
  <si>
    <t>DT/20P - 9017235</t>
  </si>
  <si>
    <t>DT/20P - 30012174</t>
  </si>
  <si>
    <t>DT/20P - 30008725</t>
  </si>
  <si>
    <t>DT/20E - 106680</t>
  </si>
  <si>
    <t>DT/17P - 1206760</t>
  </si>
  <si>
    <t>DT/20P - 30009945</t>
  </si>
  <si>
    <t>VTB/23 - 37537</t>
  </si>
  <si>
    <t>DT/23E - 2001289</t>
  </si>
  <si>
    <t>DT/23E - 2000319</t>
  </si>
  <si>
    <t>DT/20P - 30014400</t>
  </si>
  <si>
    <t>DT/23E - 2000895</t>
  </si>
  <si>
    <t>DT/20P - 30013163</t>
  </si>
  <si>
    <t>DT/20P - 30010612</t>
  </si>
  <si>
    <t>DT/20P - 30012532</t>
  </si>
  <si>
    <t>DT/20P - 9016133</t>
  </si>
  <si>
    <t>DT/20P - 30012029</t>
  </si>
  <si>
    <t>DT/20P - 30011182</t>
  </si>
  <si>
    <t>DT/20P - 30015726</t>
  </si>
  <si>
    <t>DT/20P - 30012016</t>
  </si>
  <si>
    <t>DT/23E - 2001877</t>
  </si>
  <si>
    <t>DT/23E - 2000213</t>
  </si>
  <si>
    <t>DT/20P - 30010369</t>
  </si>
  <si>
    <t>DT/23E - 2002438</t>
  </si>
  <si>
    <t>DT/20P - 30015137</t>
  </si>
  <si>
    <t>DT/23E - 2000321</t>
  </si>
  <si>
    <t>DT/20P - 9015990</t>
  </si>
  <si>
    <t>DT/20P - 7000037</t>
  </si>
  <si>
    <t>DT/20P - 9016332</t>
  </si>
  <si>
    <t>DT/20P - 30012603</t>
  </si>
  <si>
    <t>VTB/23 - 37222</t>
  </si>
  <si>
    <t>DT/20P - 30014326</t>
  </si>
  <si>
    <t>DT/20P - 30015471</t>
  </si>
  <si>
    <t>DT/20P - 30009230</t>
  </si>
  <si>
    <t>DT/20P - 30010667</t>
  </si>
  <si>
    <t>VTB/23 - 37844</t>
  </si>
  <si>
    <t>DT/20P - 30014781</t>
  </si>
  <si>
    <t>DT/20P - 30008881</t>
  </si>
  <si>
    <t>DT/23E - 2001193</t>
  </si>
  <si>
    <t>DT/20P - 30014432</t>
  </si>
  <si>
    <t>DT/20P - 30012834</t>
  </si>
  <si>
    <t>DT/20P - 30015442</t>
  </si>
  <si>
    <t>DT/23E - 2000062</t>
  </si>
  <si>
    <t>DT/20P - 30011496</t>
  </si>
  <si>
    <t>DT/20P - 80003980</t>
  </si>
  <si>
    <t>DT/20P - 30013798</t>
  </si>
  <si>
    <t>VTB/23 - 36967</t>
  </si>
  <si>
    <t>DT/20P - 30015519</t>
  </si>
  <si>
    <t>DT/20P - 30015392</t>
  </si>
  <si>
    <t>DT/20P - 30014211</t>
  </si>
  <si>
    <t>DT/17P - 1206779</t>
  </si>
  <si>
    <t>DT/23E - 2001971</t>
  </si>
  <si>
    <t>DT/20P - 30014444</t>
  </si>
  <si>
    <t>DT/20P - 30013452</t>
  </si>
  <si>
    <t>DT/20P - 30010362</t>
  </si>
  <si>
    <t>DT/20P - 30013238</t>
  </si>
  <si>
    <t>DT/20P - 30013804</t>
  </si>
  <si>
    <t>DT/20P - 30015311</t>
  </si>
  <si>
    <t>DT/20P - 30013381</t>
  </si>
  <si>
    <t>DT/20P - 30010912</t>
  </si>
  <si>
    <t>DT/20P - 30012852</t>
  </si>
  <si>
    <t>VTB/23 - 37416</t>
  </si>
  <si>
    <t>DT/20E - 106562</t>
  </si>
  <si>
    <t>DT/20P - 9015556</t>
  </si>
  <si>
    <t>DT/20P - 30013073</t>
  </si>
  <si>
    <t>Nguyễn Trọng</t>
  </si>
  <si>
    <t>STA 271 V</t>
  </si>
  <si>
    <t>Thi ghép</t>
  </si>
  <si>
    <t>MÔN: Nguyên Lý Thống Kê Kinh Tế (với SPSS) * SỐ TÍN CHỈ : 2</t>
  </si>
  <si>
    <t>MÔN THI : STA 271 (SA-SC)</t>
  </si>
  <si>
    <t>Thời gian : 07h30 - 14/08/2023   -   Phòng thi 401/1  - 254 Nguyễn Văn Linh</t>
  </si>
  <si>
    <t/>
  </si>
  <si>
    <t>Thời gian : 07h30 - 14/08/2023   -   Phòng thi 401/2  - 254 Nguyễn Văn Linh</t>
  </si>
  <si>
    <t>Thời gian : 07h30 - 14/08/2023   -   Phòng thi 408/1  - 254 Nguyễn Văn Linh</t>
  </si>
  <si>
    <t>Thời gian : 07h30 - 14/08/2023   -   Phòng thi 408/2  - 254 Nguyễn Văn Linh</t>
  </si>
  <si>
    <t>Thời gian : 07h30 - 14/08/2023   -   Phòng thi 413/1  - 254 Nguyễn Văn Linh</t>
  </si>
  <si>
    <t>Thời gian : 07h30 - 14/08/2023   -   Phòng thi 413/2  - 254 Nguyễn Văn Linh</t>
  </si>
  <si>
    <t>Thời gian : 07h30 - 14/08/2023   -   Phòng thi 414/1  - 254 Nguyễn Văn Linh</t>
  </si>
  <si>
    <t>Thời gian : 07h30 - 14/08/2023   -   Phòng thi 414/2  - 254 Nguyễn Văn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</si>
</sst>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sz val="12"/>
      <name val="Times New Roman"/>
      <family val="1"/>
    </font>
    <font>
      <sz val="10"/>
      <name val="Arial"/>
      <family val="2"/>
      <charset val="163"/>
    </font>
    <font>
      <sz val="10"/>
      <name val="VNtimes new roman"/>
      <family val="2"/>
    </font>
    <font>
      <b/>
      <sz val="16"/>
      <color theme="1"/>
      <name val="Times New Roman"/>
      <family val="1"/>
      <charset val="163"/>
    </font>
    <font>
      <b/>
      <sz val="14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Times New Roman"/>
      <family val="2"/>
    </font>
    <font>
      <b/>
      <sz val="14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sz val="10"/>
      <color rgb="FF000000"/>
      <name val="Times New Roman"/>
      <family val="2"/>
    </font>
    <font>
      <sz val="8"/>
      <color rgb="FF000000"/>
      <name val="Tahoma"/>
      <family val="2"/>
    </font>
    <font>
      <sz val="10"/>
      <color rgb="FF000000"/>
      <name val="Times New Roman"/>
      <family val="2"/>
    </font>
    <font>
      <i/>
      <sz val="10"/>
      <color rgb="FF000000"/>
      <name val="Times New Roman"/>
      <family val="2"/>
    </font>
    <font>
      <sz val="9"/>
      <color rgb="FF000000"/>
      <name val="Times New Roman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rgb="FFD3D3D3"/>
      </patternFill>
    </fill>
    <fill>
      <patternFill patternType="solid">
        <fgColor rgb="FF808080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0" fontId="10" fillId="0" borderId="0"/>
    <xf numFmtId="0" fontId="16" fillId="0" borderId="0"/>
    <xf numFmtId="0" fontId="6" fillId="0" borderId="0"/>
    <xf numFmtId="0" fontId="16" fillId="0" borderId="0"/>
    <xf numFmtId="0" fontId="21" fillId="0" borderId="0"/>
    <xf numFmtId="0" fontId="6" fillId="0" borderId="0"/>
    <xf numFmtId="0" fontId="22" fillId="0" borderId="0"/>
    <xf numFmtId="0" fontId="1" fillId="0" borderId="0"/>
    <xf numFmtId="0" fontId="16" fillId="0" borderId="0"/>
  </cellStyleXfs>
  <cellXfs count="147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9" fontId="7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2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9" fillId="0" borderId="3" xfId="3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1" xfId="0" applyFont="1" applyFill="1" applyBorder="1"/>
    <xf numFmtId="0" fontId="3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2" fillId="0" borderId="14" xfId="0" applyFont="1" applyFill="1" applyBorder="1"/>
    <xf numFmtId="0" fontId="3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2" fillId="0" borderId="17" xfId="0" applyFont="1" applyFill="1" applyBorder="1"/>
    <xf numFmtId="0" fontId="3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9" fontId="2" fillId="0" borderId="7" xfId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3" fillId="0" borderId="19" xfId="0" applyFont="1" applyFill="1" applyBorder="1"/>
    <xf numFmtId="0" fontId="2" fillId="0" borderId="20" xfId="0" applyFont="1" applyFill="1" applyBorder="1"/>
    <xf numFmtId="0" fontId="3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2" fillId="0" borderId="12" xfId="0" applyFont="1" applyFill="1" applyBorder="1"/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9" fontId="2" fillId="0" borderId="0" xfId="1" applyFont="1" applyFill="1"/>
    <xf numFmtId="0" fontId="15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2" xfId="2" applyNumberFormat="1" applyFont="1" applyBorder="1" applyAlignment="1">
      <alignment horizontal="left" vertical="center"/>
    </xf>
    <xf numFmtId="0" fontId="2" fillId="0" borderId="2" xfId="2" applyNumberFormat="1" applyFont="1" applyBorder="1" applyAlignment="1">
      <alignment horizontal="left" vertical="center"/>
    </xf>
    <xf numFmtId="0" fontId="9" fillId="0" borderId="0" xfId="3" applyFont="1" applyFill="1" applyBorder="1" applyAlignment="1"/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0" fontId="18" fillId="2" borderId="0" xfId="5" applyFont="1" applyFill="1" applyBorder="1" applyAlignment="1">
      <alignment vertical="center"/>
    </xf>
    <xf numFmtId="0" fontId="17" fillId="0" borderId="23" xfId="5" applyNumberFormat="1" applyFont="1" applyFill="1" applyBorder="1" applyAlignment="1">
      <alignment horizontal="center" vertical="center" wrapText="1"/>
    </xf>
    <xf numFmtId="0" fontId="17" fillId="0" borderId="23" xfId="5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14" fontId="20" fillId="0" borderId="7" xfId="5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/>
    <xf numFmtId="14" fontId="9" fillId="0" borderId="3" xfId="3" applyNumberFormat="1" applyFont="1" applyFill="1" applyBorder="1" applyAlignment="1"/>
    <xf numFmtId="0" fontId="0" fillId="0" borderId="0" xfId="0" applyFill="1" applyBorder="1"/>
    <xf numFmtId="0" fontId="2" fillId="3" borderId="0" xfId="0" applyFont="1" applyFill="1" applyAlignment="1">
      <alignment horizontal="center"/>
    </xf>
    <xf numFmtId="9" fontId="7" fillId="0" borderId="0" xfId="1" applyNumberFormat="1" applyFont="1" applyFill="1" applyBorder="1" applyAlignment="1">
      <alignment horizontal="center" vertical="center" wrapText="1"/>
    </xf>
    <xf numFmtId="0" fontId="19" fillId="0" borderId="23" xfId="5" applyNumberFormat="1" applyFont="1" applyFill="1" applyBorder="1" applyAlignment="1">
      <alignment horizontal="center" vertical="center"/>
    </xf>
    <xf numFmtId="0" fontId="0" fillId="0" borderId="0" xfId="0" applyNumberFormat="1" applyFill="1"/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1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/>
    <xf numFmtId="0" fontId="0" fillId="3" borderId="0" xfId="0" applyFill="1"/>
    <xf numFmtId="0" fontId="0" fillId="0" borderId="0" xfId="0" applyFont="1" applyFill="1" applyBorder="1" applyAlignment="1">
      <alignment vertical="center"/>
    </xf>
    <xf numFmtId="49" fontId="31" fillId="5" borderId="26" xfId="0" applyNumberFormat="1" applyFont="1" applyFill="1" applyBorder="1" applyAlignment="1" applyProtection="1">
      <alignment horizontal="center" vertical="center" readingOrder="1"/>
    </xf>
    <xf numFmtId="0" fontId="31" fillId="4" borderId="26" xfId="0" applyNumberFormat="1" applyFont="1" applyFill="1" applyBorder="1" applyAlignment="1" applyProtection="1">
      <alignment horizontal="center" vertical="center" readingOrder="1"/>
    </xf>
    <xf numFmtId="164" fontId="31" fillId="4" borderId="26" xfId="0" applyNumberFormat="1" applyFont="1" applyFill="1" applyBorder="1" applyAlignment="1" applyProtection="1">
      <alignment horizontal="right" vertical="center" readingOrder="1"/>
    </xf>
    <xf numFmtId="164" fontId="31" fillId="6" borderId="26" xfId="0" applyNumberFormat="1" applyFont="1" applyFill="1" applyBorder="1" applyAlignment="1" applyProtection="1">
      <alignment horizontal="right" vertical="center" readingOrder="1"/>
    </xf>
    <xf numFmtId="0" fontId="30" fillId="5" borderId="26" xfId="0" applyNumberFormat="1" applyFont="1" applyFill="1" applyBorder="1" applyAlignment="1" applyProtection="1">
      <alignment horizontal="center" vertical="center" readingOrder="1"/>
    </xf>
    <xf numFmtId="0" fontId="32" fillId="0" borderId="26" xfId="0" applyNumberFormat="1" applyFont="1" applyBorder="1" applyAlignment="1" applyProtection="1">
      <alignment horizontal="center" vertical="center" readingOrder="1"/>
    </xf>
    <xf numFmtId="0" fontId="32" fillId="5" borderId="26" xfId="0" applyNumberFormat="1" applyFont="1" applyFill="1" applyBorder="1" applyAlignment="1" applyProtection="1">
      <alignment horizontal="center" vertical="center" readingOrder="1"/>
    </xf>
    <xf numFmtId="49" fontId="4" fillId="0" borderId="0" xfId="0" applyNumberFormat="1" applyFont="1" applyFill="1" applyBorder="1" applyAlignment="1">
      <alignment horizontal="center" vertical="center"/>
    </xf>
    <xf numFmtId="9" fontId="31" fillId="5" borderId="26" xfId="0" applyNumberFormat="1" applyFont="1" applyFill="1" applyBorder="1" applyAlignment="1" applyProtection="1">
      <alignment horizontal="center" vertical="center" readingOrder="1"/>
    </xf>
    <xf numFmtId="0" fontId="0" fillId="0" borderId="27" xfId="0" applyFont="1" applyFill="1" applyBorder="1" applyAlignment="1">
      <alignment vertical="center"/>
    </xf>
    <xf numFmtId="0" fontId="18" fillId="2" borderId="0" xfId="5" applyFont="1" applyFill="1" applyBorder="1" applyAlignment="1">
      <alignment horizontal="left" vertical="center" wrapText="1"/>
    </xf>
    <xf numFmtId="0" fontId="17" fillId="0" borderId="22" xfId="5" applyFont="1" applyFill="1" applyBorder="1" applyAlignment="1">
      <alignment horizontal="center" vertical="center"/>
    </xf>
    <xf numFmtId="0" fontId="17" fillId="0" borderId="23" xfId="5" applyFont="1" applyFill="1" applyBorder="1" applyAlignment="1">
      <alignment horizontal="center" vertical="center"/>
    </xf>
    <xf numFmtId="14" fontId="17" fillId="0" borderId="23" xfId="5" applyNumberFormat="1" applyFont="1" applyFill="1" applyBorder="1" applyAlignment="1">
      <alignment horizontal="center" vertical="center"/>
    </xf>
    <xf numFmtId="0" fontId="19" fillId="0" borderId="23" xfId="5" applyFont="1" applyFill="1" applyBorder="1" applyAlignment="1">
      <alignment horizontal="center" vertical="center" wrapText="1"/>
    </xf>
    <xf numFmtId="0" fontId="17" fillId="0" borderId="23" xfId="6" applyFont="1" applyFill="1" applyBorder="1" applyAlignment="1">
      <alignment horizontal="center" vertical="center" wrapText="1"/>
    </xf>
    <xf numFmtId="0" fontId="17" fillId="0" borderId="24" xfId="6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20" fillId="0" borderId="28" xfId="0" applyNumberFormat="1" applyFont="1" applyFill="1" applyBorder="1" applyAlignment="1" applyProtection="1">
      <alignment horizontal="center" vertical="center" wrapText="1"/>
    </xf>
    <xf numFmtId="14" fontId="19" fillId="2" borderId="0" xfId="5" applyNumberFormat="1" applyFont="1" applyFill="1" applyBorder="1" applyAlignment="1">
      <alignment horizontal="center" vertical="center"/>
    </xf>
    <xf numFmtId="0" fontId="20" fillId="7" borderId="7" xfId="0" applyNumberFormat="1" applyFont="1" applyFill="1" applyBorder="1" applyAlignment="1" applyProtection="1">
      <alignment horizontal="center" vertical="center" wrapText="1"/>
    </xf>
    <xf numFmtId="14" fontId="19" fillId="0" borderId="0" xfId="5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49" fontId="31" fillId="4" borderId="26" xfId="0" applyNumberFormat="1" applyFont="1" applyFill="1" applyBorder="1" applyAlignment="1" applyProtection="1">
      <alignment horizontal="left" vertical="center" readingOrder="1"/>
    </xf>
    <xf numFmtId="49" fontId="31" fillId="4" borderId="26" xfId="0" applyNumberFormat="1" applyFont="1" applyFill="1" applyBorder="1" applyAlignment="1" applyProtection="1">
      <alignment horizontal="center" vertical="center" readingOrder="1"/>
    </xf>
    <xf numFmtId="0" fontId="31" fillId="4" borderId="26" xfId="0" applyNumberFormat="1" applyFont="1" applyFill="1" applyBorder="1" applyAlignment="1" applyProtection="1">
      <alignment horizontal="center" vertical="center" readingOrder="1"/>
    </xf>
    <xf numFmtId="0" fontId="31" fillId="4" borderId="26" xfId="0" applyNumberFormat="1" applyFont="1" applyFill="1" applyBorder="1" applyAlignment="1" applyProtection="1">
      <alignment horizontal="left" vertical="center" readingOrder="1"/>
    </xf>
    <xf numFmtId="0" fontId="27" fillId="4" borderId="0" xfId="0" applyNumberFormat="1" applyFont="1" applyFill="1" applyAlignment="1" applyProtection="1">
      <alignment horizontal="center" vertical="top" wrapText="1" shrinkToFit="1" readingOrder="1"/>
    </xf>
    <xf numFmtId="0" fontId="28" fillId="4" borderId="0" xfId="0" applyNumberFormat="1" applyFont="1" applyFill="1" applyAlignment="1" applyProtection="1">
      <alignment horizontal="center" vertical="top" wrapText="1" shrinkToFit="1" readingOrder="1"/>
    </xf>
    <xf numFmtId="0" fontId="29" fillId="4" borderId="0" xfId="0" applyNumberFormat="1" applyFont="1" applyFill="1" applyAlignment="1" applyProtection="1">
      <alignment horizontal="center" vertical="top" wrapText="1" shrinkToFit="1" readingOrder="1"/>
    </xf>
    <xf numFmtId="0" fontId="30" fillId="4" borderId="0" xfId="0" applyNumberFormat="1" applyFont="1" applyFill="1" applyAlignment="1" applyProtection="1">
      <alignment horizontal="center" vertical="top" wrapText="1" shrinkToFit="1" readingOrder="1"/>
    </xf>
    <xf numFmtId="0" fontId="30" fillId="4" borderId="0" xfId="0" applyNumberFormat="1" applyFont="1" applyFill="1" applyAlignment="1" applyProtection="1">
      <alignment horizontal="left" vertical="top" wrapText="1" shrinkToFit="1" readingOrder="1"/>
    </xf>
    <xf numFmtId="49" fontId="31" fillId="5" borderId="26" xfId="0" applyNumberFormat="1" applyFont="1" applyFill="1" applyBorder="1" applyAlignment="1" applyProtection="1">
      <alignment horizontal="center" vertical="center" readingOrder="1"/>
    </xf>
    <xf numFmtId="9" fontId="31" fillId="5" borderId="26" xfId="0" applyNumberFormat="1" applyFont="1" applyFill="1" applyBorder="1" applyAlignment="1" applyProtection="1">
      <alignment horizontal="center" vertical="center" readingOrder="1"/>
    </xf>
    <xf numFmtId="0" fontId="30" fillId="0" borderId="0" xfId="0" applyNumberFormat="1" applyFont="1" applyAlignment="1" applyProtection="1">
      <alignment horizontal="center" vertical="center" readingOrder="1"/>
    </xf>
    <xf numFmtId="0" fontId="30" fillId="5" borderId="26" xfId="0" applyNumberFormat="1" applyFont="1" applyFill="1" applyBorder="1" applyAlignment="1" applyProtection="1">
      <alignment horizontal="center" vertical="center" readingOrder="1"/>
    </xf>
    <xf numFmtId="0" fontId="32" fillId="0" borderId="26" xfId="0" applyNumberFormat="1" applyFont="1" applyBorder="1" applyAlignment="1" applyProtection="1">
      <alignment horizontal="center" vertical="center" readingOrder="1"/>
    </xf>
    <xf numFmtId="49" fontId="34" fillId="4" borderId="0" xfId="0" applyNumberFormat="1" applyFont="1" applyFill="1" applyAlignment="1" applyProtection="1">
      <alignment horizontal="left" vertical="top" wrapText="1" shrinkToFit="1" readingOrder="1"/>
    </xf>
    <xf numFmtId="0" fontId="32" fillId="5" borderId="26" xfId="0" applyNumberFormat="1" applyFont="1" applyFill="1" applyBorder="1" applyAlignment="1" applyProtection="1">
      <alignment horizontal="center" vertical="center" readingOrder="1"/>
    </xf>
    <xf numFmtId="0" fontId="33" fillId="0" borderId="0" xfId="0" applyNumberFormat="1" applyFont="1" applyAlignment="1" applyProtection="1">
      <alignment horizontal="right" vertical="center" readingOrder="1"/>
    </xf>
    <xf numFmtId="0" fontId="20" fillId="7" borderId="4" xfId="0" applyNumberFormat="1" applyFont="1" applyFill="1" applyBorder="1" applyAlignment="1" applyProtection="1">
      <alignment horizontal="center" vertical="center" wrapText="1"/>
    </xf>
    <xf numFmtId="0" fontId="20" fillId="7" borderId="8" xfId="0" applyNumberFormat="1" applyFont="1" applyFill="1" applyBorder="1" applyAlignment="1" applyProtection="1">
      <alignment horizontal="center" vertical="center" wrapText="1"/>
    </xf>
    <xf numFmtId="14" fontId="17" fillId="2" borderId="0" xfId="5" applyNumberFormat="1" applyFont="1" applyFill="1" applyBorder="1" applyAlignment="1">
      <alignment horizontal="center" vertical="center"/>
    </xf>
    <xf numFmtId="14" fontId="19" fillId="2" borderId="0" xfId="5" applyNumberFormat="1" applyFont="1" applyFill="1" applyBorder="1" applyAlignment="1">
      <alignment horizontal="center" vertical="center"/>
    </xf>
    <xf numFmtId="0" fontId="18" fillId="2" borderId="0" xfId="5" applyFont="1" applyFill="1" applyBorder="1" applyAlignment="1">
      <alignment horizontal="center" vertical="center"/>
    </xf>
    <xf numFmtId="0" fontId="18" fillId="2" borderId="0" xfId="5" applyFont="1" applyFill="1" applyBorder="1" applyAlignment="1">
      <alignment horizontal="center" vertical="center" wrapText="1"/>
    </xf>
    <xf numFmtId="0" fontId="23" fillId="2" borderId="21" xfId="12" applyFont="1" applyFill="1" applyBorder="1" applyAlignment="1">
      <alignment horizontal="center" vertical="center" wrapText="1"/>
    </xf>
  </cellXfs>
  <cellStyles count="13">
    <cellStyle name="Normal" xfId="0" builtinId="0"/>
    <cellStyle name="Normal 104" xfId="8"/>
    <cellStyle name="Normal 2" xfId="2"/>
    <cellStyle name="Normal 2 2" xfId="4"/>
    <cellStyle name="Normal 2 2 2 2" xfId="9"/>
    <cellStyle name="Normal 2 6 2 2 2 2 2" xfId="11"/>
    <cellStyle name="Normal 3" xfId="10"/>
    <cellStyle name="Normal 5" xfId="5"/>
    <cellStyle name="Normal 5 2 3" xfId="12"/>
    <cellStyle name="Normal 66 2 8" xfId="7"/>
    <cellStyle name="Normal_KH chi tiet HK1" xfId="6"/>
    <cellStyle name="Normal_Sheet1" xfId="3"/>
    <cellStyle name="Percent" xfId="1" builtinId="5"/>
  </cellStyles>
  <dxfs count="66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6.81\du%20lieu%20phong%20dao%20tao%202\1-DU%20LIEU%20CA%20NHAN\22.%20PHUONG%20LOAN\2.%20KHOA%20KTTC\mau%20diem%20th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DS_THI"/>
      <sheetName val="TK MYDTU"/>
      <sheetName val="DSMYDTU"/>
      <sheetName val="LICHTH"/>
      <sheetName val="Phòngthi"/>
    </sheetNames>
    <sheetDataSet>
      <sheetData sheetId="0">
        <row r="1">
          <cell r="J1">
            <v>148</v>
          </cell>
        </row>
      </sheetData>
      <sheetData sheetId="1"/>
      <sheetData sheetId="2"/>
      <sheetData sheetId="3"/>
      <sheetData sheetId="4">
        <row r="5">
          <cell r="A5">
            <v>1</v>
          </cell>
          <cell r="B5">
            <v>2</v>
          </cell>
          <cell r="C5">
            <v>44956</v>
          </cell>
          <cell r="D5" t="str">
            <v>07h30</v>
          </cell>
          <cell r="E5" t="str">
            <v>OPT</v>
          </cell>
          <cell r="F5">
            <v>600</v>
          </cell>
          <cell r="G5" t="str">
            <v>OPT 600</v>
          </cell>
          <cell r="H5" t="str">
            <v>Mắt</v>
          </cell>
          <cell r="I5" t="e">
            <v>#N/A</v>
          </cell>
          <cell r="J5" t="str">
            <v>OPT 600 (A)</v>
          </cell>
          <cell r="K5">
            <v>1</v>
          </cell>
          <cell r="L5">
            <v>4</v>
          </cell>
          <cell r="M5">
            <v>100</v>
          </cell>
          <cell r="N5" t="str">
            <v>510(4)</v>
          </cell>
          <cell r="O5" t="str">
            <v>K7/25 Quang Trung</v>
          </cell>
          <cell r="P5" t="str">
            <v>Y</v>
          </cell>
          <cell r="Q5">
            <v>0</v>
          </cell>
          <cell r="R5" t="str">
            <v>07h30 - 30/01/2023</v>
          </cell>
        </row>
        <row r="6">
          <cell r="A6">
            <v>2</v>
          </cell>
          <cell r="B6">
            <v>2</v>
          </cell>
          <cell r="C6">
            <v>44956</v>
          </cell>
          <cell r="D6" t="str">
            <v>07h30</v>
          </cell>
          <cell r="E6" t="str">
            <v>IMD</v>
          </cell>
          <cell r="F6">
            <v>509</v>
          </cell>
          <cell r="G6" t="str">
            <v>IMD 509</v>
          </cell>
          <cell r="H6" t="str">
            <v>Nội Bệnh Lý II</v>
          </cell>
          <cell r="I6" t="e">
            <v>#N/A</v>
          </cell>
          <cell r="J6" t="str">
            <v>IMD 509 (A-C)</v>
          </cell>
          <cell r="K6">
            <v>1</v>
          </cell>
          <cell r="L6">
            <v>6</v>
          </cell>
          <cell r="M6">
            <v>148</v>
          </cell>
          <cell r="N6" t="str">
            <v>302-304-305-308</v>
          </cell>
          <cell r="O6" t="str">
            <v>K7/25 Quang Trung</v>
          </cell>
          <cell r="P6" t="str">
            <v>Y</v>
          </cell>
          <cell r="Q6">
            <v>0</v>
          </cell>
          <cell r="R6" t="str">
            <v>07h30 - 30/01/2023</v>
          </cell>
        </row>
        <row r="7">
          <cell r="A7">
            <v>3</v>
          </cell>
          <cell r="B7">
            <v>2</v>
          </cell>
          <cell r="C7">
            <v>44956</v>
          </cell>
          <cell r="D7" t="str">
            <v>07h30</v>
          </cell>
          <cell r="E7" t="str">
            <v>IS</v>
          </cell>
          <cell r="F7">
            <v>437</v>
          </cell>
          <cell r="G7" t="str">
            <v>IS 437</v>
          </cell>
          <cell r="H7" t="str">
            <v>Hệ Thống Thông Tin Quản Lý Dược Khoa</v>
          </cell>
          <cell r="I7" t="e">
            <v>#N/A</v>
          </cell>
          <cell r="J7" t="str">
            <v>IS 437 (A-C-E)</v>
          </cell>
          <cell r="K7">
            <v>1</v>
          </cell>
          <cell r="L7">
            <v>5</v>
          </cell>
          <cell r="M7">
            <v>118</v>
          </cell>
          <cell r="N7" t="str">
            <v>307-310-404</v>
          </cell>
          <cell r="O7" t="str">
            <v>Hòa Khánh Nam</v>
          </cell>
          <cell r="P7" t="str">
            <v>Dược</v>
          </cell>
          <cell r="Q7">
            <v>0</v>
          </cell>
          <cell r="R7" t="str">
            <v>07h30 - 30/01/2023</v>
          </cell>
        </row>
        <row r="8">
          <cell r="A8">
            <v>4</v>
          </cell>
          <cell r="B8">
            <v>2</v>
          </cell>
          <cell r="C8">
            <v>44956</v>
          </cell>
          <cell r="D8" t="str">
            <v>07h30</v>
          </cell>
          <cell r="E8" t="str">
            <v>ENG</v>
          </cell>
          <cell r="F8">
            <v>119</v>
          </cell>
          <cell r="G8" t="str">
            <v>ENG 119</v>
          </cell>
          <cell r="H8" t="str">
            <v>Speaking - Level 1</v>
          </cell>
          <cell r="I8" t="e">
            <v>#N/A</v>
          </cell>
          <cell r="J8" t="str">
            <v>ENG 119 (GG-GI-GK-GM-GO-GQ-GS-GU-GW-GY-IA-IC-IE-IG-II)</v>
          </cell>
          <cell r="K8">
            <v>1</v>
          </cell>
          <cell r="L8">
            <v>24</v>
          </cell>
          <cell r="M8">
            <v>603</v>
          </cell>
          <cell r="N8" t="str">
            <v>208(4)-213-214-307-308-313-314-407-408-413-414</v>
          </cell>
          <cell r="O8" t="str">
            <v>254 Nguyễn Văn Linh</v>
          </cell>
          <cell r="P8" t="str">
            <v>TT Ngoại ngữ</v>
          </cell>
          <cell r="Q8">
            <v>0</v>
          </cell>
          <cell r="R8" t="str">
            <v>07h30 - 30/01/2023</v>
          </cell>
        </row>
        <row r="9">
          <cell r="A9">
            <v>5</v>
          </cell>
          <cell r="B9">
            <v>2</v>
          </cell>
          <cell r="C9">
            <v>44956</v>
          </cell>
          <cell r="D9" t="str">
            <v>07h30</v>
          </cell>
          <cell r="E9" t="str">
            <v>CMU-SE</v>
          </cell>
          <cell r="F9">
            <v>214</v>
          </cell>
          <cell r="G9" t="str">
            <v>CMU-SE 214</v>
          </cell>
          <cell r="H9" t="str">
            <v>Requirements Engineering</v>
          </cell>
          <cell r="I9" t="e">
            <v>#N/A</v>
          </cell>
          <cell r="J9" t="str">
            <v>CMU-SE 214 (AIS-CIS-EIS-GIS-IIS-KIS-MIS-OIS-QIS-SIS-UIS)</v>
          </cell>
          <cell r="K9">
            <v>1</v>
          </cell>
          <cell r="L9">
            <v>20</v>
          </cell>
          <cell r="M9">
            <v>405</v>
          </cell>
          <cell r="N9" t="str">
            <v>401-406-702-703-801A-801B-802-803-901A-901B-902-903-1001A-1001B-1002-1003-1101-1102</v>
          </cell>
          <cell r="O9" t="str">
            <v>254 Nguyễn Văn Linh</v>
          </cell>
          <cell r="P9" t="str">
            <v>Trường ĐTQT</v>
          </cell>
          <cell r="Q9">
            <v>0</v>
          </cell>
          <cell r="R9" t="str">
            <v>07h30 - 30/01/2023</v>
          </cell>
        </row>
        <row r="10">
          <cell r="A10">
            <v>6</v>
          </cell>
          <cell r="B10">
            <v>2</v>
          </cell>
          <cell r="C10">
            <v>44956</v>
          </cell>
          <cell r="D10" t="str">
            <v>07h30</v>
          </cell>
          <cell r="E10" t="str">
            <v>ENG</v>
          </cell>
          <cell r="F10">
            <v>331</v>
          </cell>
          <cell r="G10" t="str">
            <v>ENG 331</v>
          </cell>
          <cell r="H10" t="str">
            <v>Anh Văn Chuyên Ngành Môi Trường</v>
          </cell>
          <cell r="I10" t="e">
            <v>#N/A</v>
          </cell>
          <cell r="J10" t="str">
            <v>ENG 331 (A)</v>
          </cell>
          <cell r="K10">
            <v>1</v>
          </cell>
          <cell r="L10">
            <v>1</v>
          </cell>
          <cell r="M10">
            <v>9</v>
          </cell>
          <cell r="N10">
            <v>712</v>
          </cell>
          <cell r="O10" t="str">
            <v>K7/25 Quang Trung</v>
          </cell>
          <cell r="P10" t="str">
            <v>MT &amp; KHTN</v>
          </cell>
          <cell r="Q10">
            <v>0</v>
          </cell>
          <cell r="R10" t="str">
            <v>07h30 - 30/01/2023</v>
          </cell>
        </row>
        <row r="11">
          <cell r="A11">
            <v>7</v>
          </cell>
          <cell r="B11">
            <v>2</v>
          </cell>
          <cell r="C11">
            <v>44956</v>
          </cell>
          <cell r="D11" t="str">
            <v>09h30</v>
          </cell>
          <cell r="E11" t="str">
            <v>ANA</v>
          </cell>
          <cell r="F11">
            <v>301</v>
          </cell>
          <cell r="G11" t="str">
            <v>ANA 301</v>
          </cell>
          <cell r="H11" t="str">
            <v>Mô Phôi Cho Y Khoa</v>
          </cell>
          <cell r="I11" t="e">
            <v>#N/A</v>
          </cell>
          <cell r="J11" t="str">
            <v>ANA 301 (A-C-E-G-I-K)</v>
          </cell>
          <cell r="K11">
            <v>1</v>
          </cell>
          <cell r="L11">
            <v>16</v>
          </cell>
          <cell r="M11">
            <v>413</v>
          </cell>
          <cell r="N11" t="str">
            <v>302-304-305-307-308-310-404-510(4)-712</v>
          </cell>
          <cell r="O11" t="str">
            <v>K7/25 Quang Trung</v>
          </cell>
          <cell r="P11" t="str">
            <v>Y</v>
          </cell>
          <cell r="Q11">
            <v>0</v>
          </cell>
          <cell r="R11" t="str">
            <v>09h30 - 30/01/2023</v>
          </cell>
        </row>
        <row r="12">
          <cell r="A12">
            <v>8</v>
          </cell>
          <cell r="B12">
            <v>2</v>
          </cell>
          <cell r="C12">
            <v>44956</v>
          </cell>
          <cell r="D12" t="str">
            <v>09h30</v>
          </cell>
          <cell r="E12" t="str">
            <v>ACC</v>
          </cell>
          <cell r="F12">
            <v>201</v>
          </cell>
          <cell r="G12" t="str">
            <v>ACC 201</v>
          </cell>
          <cell r="H12" t="str">
            <v>Nguyên Lý Kế Toán 1</v>
          </cell>
          <cell r="I12" t="e">
            <v>#N/A</v>
          </cell>
          <cell r="J12" t="str">
            <v>ACC 201 (A-AA-AC-AE-AG-AI-AK-AM-AO-AQ)</v>
          </cell>
          <cell r="K12">
            <v>1</v>
          </cell>
          <cell r="L12">
            <v>39</v>
          </cell>
          <cell r="M12">
            <v>912</v>
          </cell>
          <cell r="N12" t="str">
            <v>208(4)-213-214-307-308-313-314-401-406-407-408-413-414-702-703-801A-801B-802-803-901A-901B-902-903-1001A-1001B</v>
          </cell>
          <cell r="O12" t="str">
            <v>254 Nguyễn Văn Linh</v>
          </cell>
          <cell r="P12" t="str">
            <v>Kế toán</v>
          </cell>
          <cell r="Q12">
            <v>0</v>
          </cell>
          <cell r="R12" t="str">
            <v>09h30 - 30/01/2023</v>
          </cell>
        </row>
        <row r="13">
          <cell r="A13">
            <v>9</v>
          </cell>
          <cell r="B13">
            <v>2</v>
          </cell>
          <cell r="C13">
            <v>44956</v>
          </cell>
          <cell r="D13" t="str">
            <v>13h30</v>
          </cell>
          <cell r="E13" t="str">
            <v>ANA</v>
          </cell>
          <cell r="F13">
            <v>607</v>
          </cell>
          <cell r="G13" t="str">
            <v>ANA 607</v>
          </cell>
          <cell r="H13" t="str">
            <v>Phẫu Thuật Miệng 2</v>
          </cell>
          <cell r="I13" t="e">
            <v>#N/A</v>
          </cell>
          <cell r="J13" t="str">
            <v>ANA 607 (C)</v>
          </cell>
          <cell r="K13">
            <v>1</v>
          </cell>
          <cell r="L13">
            <v>2</v>
          </cell>
          <cell r="M13">
            <v>32</v>
          </cell>
          <cell r="N13">
            <v>302</v>
          </cell>
          <cell r="O13" t="str">
            <v>K7/25 Quang Trung</v>
          </cell>
          <cell r="P13" t="str">
            <v>Răng Hàm Mặt</v>
          </cell>
          <cell r="Q13">
            <v>0</v>
          </cell>
          <cell r="R13" t="str">
            <v>13h30 - 30/01/2023</v>
          </cell>
        </row>
        <row r="14">
          <cell r="A14">
            <v>10</v>
          </cell>
          <cell r="B14">
            <v>2</v>
          </cell>
          <cell r="C14">
            <v>44956</v>
          </cell>
          <cell r="D14" t="str">
            <v>13h30</v>
          </cell>
          <cell r="E14" t="str">
            <v>ANA</v>
          </cell>
          <cell r="F14">
            <v>376</v>
          </cell>
          <cell r="G14" t="str">
            <v>ANA 376</v>
          </cell>
          <cell r="H14" t="str">
            <v>Phẫu Thuật Thực Hành Miệng - Hàm - Mặt</v>
          </cell>
          <cell r="I14" t="e">
            <v>#N/A</v>
          </cell>
          <cell r="J14" t="str">
            <v>ANA 376 (A)</v>
          </cell>
          <cell r="K14">
            <v>1</v>
          </cell>
          <cell r="L14">
            <v>2</v>
          </cell>
          <cell r="M14">
            <v>47</v>
          </cell>
          <cell r="N14">
            <v>304</v>
          </cell>
          <cell r="O14" t="str">
            <v>K7/25 Quang Trung</v>
          </cell>
          <cell r="P14" t="str">
            <v>Răng Hàm Mặt</v>
          </cell>
          <cell r="Q14">
            <v>0</v>
          </cell>
          <cell r="R14" t="str">
            <v>13h30 - 30/01/2023</v>
          </cell>
        </row>
        <row r="15">
          <cell r="A15">
            <v>11</v>
          </cell>
          <cell r="B15">
            <v>2</v>
          </cell>
          <cell r="C15">
            <v>44956</v>
          </cell>
          <cell r="D15" t="str">
            <v>13h30</v>
          </cell>
          <cell r="E15" t="str">
            <v>ANA</v>
          </cell>
          <cell r="F15">
            <v>203</v>
          </cell>
          <cell r="G15" t="str">
            <v>ANA 203</v>
          </cell>
          <cell r="H15" t="str">
            <v>Mô Phôi</v>
          </cell>
          <cell r="I15" t="e">
            <v>#N/A</v>
          </cell>
          <cell r="J15" t="str">
            <v>ANA 203 (A-C-E)</v>
          </cell>
          <cell r="K15">
            <v>1</v>
          </cell>
          <cell r="L15">
            <v>8</v>
          </cell>
          <cell r="M15">
            <v>187</v>
          </cell>
          <cell r="N15" t="str">
            <v>305-308-310-510(4)</v>
          </cell>
          <cell r="O15" t="str">
            <v>K7/25 Quang Trung</v>
          </cell>
          <cell r="P15" t="str">
            <v>Y</v>
          </cell>
          <cell r="Q15">
            <v>0</v>
          </cell>
          <cell r="R15" t="str">
            <v>13h30 - 30/01/2023</v>
          </cell>
        </row>
        <row r="16">
          <cell r="A16">
            <v>12</v>
          </cell>
          <cell r="B16">
            <v>2</v>
          </cell>
          <cell r="C16">
            <v>44956</v>
          </cell>
          <cell r="D16" t="str">
            <v>13h30</v>
          </cell>
          <cell r="E16" t="str">
            <v>KOR</v>
          </cell>
          <cell r="F16">
            <v>102</v>
          </cell>
          <cell r="G16" t="str">
            <v>KOR 102</v>
          </cell>
          <cell r="H16" t="str">
            <v>Hàn Ngữ Sơ Cấp 2</v>
          </cell>
          <cell r="I16" t="e">
            <v>#N/A</v>
          </cell>
          <cell r="J16" t="str">
            <v>KOR 102 (A)</v>
          </cell>
          <cell r="K16">
            <v>1</v>
          </cell>
          <cell r="L16">
            <v>2</v>
          </cell>
          <cell r="M16">
            <v>40</v>
          </cell>
          <cell r="N16" t="str">
            <v>404-712</v>
          </cell>
          <cell r="O16" t="str">
            <v>K7/25 Quang Trung</v>
          </cell>
          <cell r="P16" t="str">
            <v>Tiếng Hàn</v>
          </cell>
          <cell r="Q16">
            <v>0</v>
          </cell>
          <cell r="R16" t="str">
            <v>13h30 - 30/01/2023</v>
          </cell>
        </row>
        <row r="17">
          <cell r="A17">
            <v>13</v>
          </cell>
          <cell r="B17">
            <v>2</v>
          </cell>
          <cell r="C17">
            <v>44956</v>
          </cell>
          <cell r="D17" t="str">
            <v>13h30</v>
          </cell>
          <cell r="E17" t="str">
            <v>CUL</v>
          </cell>
          <cell r="F17">
            <v>379</v>
          </cell>
          <cell r="G17" t="str">
            <v>CUL 379</v>
          </cell>
          <cell r="H17" t="str">
            <v>Văn Hóa Trung Hoa</v>
          </cell>
          <cell r="I17" t="e">
            <v>#N/A</v>
          </cell>
          <cell r="J17" t="str">
            <v>CUL 379 (I-K)</v>
          </cell>
          <cell r="K17">
            <v>1</v>
          </cell>
          <cell r="L17">
            <v>2</v>
          </cell>
          <cell r="M17">
            <v>42</v>
          </cell>
          <cell r="N17">
            <v>307</v>
          </cell>
          <cell r="O17" t="str">
            <v>K7/25 Quang Trung</v>
          </cell>
          <cell r="P17" t="str">
            <v>Tiếng Trung</v>
          </cell>
          <cell r="Q17">
            <v>0</v>
          </cell>
          <cell r="R17" t="str">
            <v>13h30 - 30/01/2023</v>
          </cell>
        </row>
        <row r="18">
          <cell r="A18">
            <v>14</v>
          </cell>
          <cell r="B18">
            <v>2</v>
          </cell>
          <cell r="C18">
            <v>44956</v>
          </cell>
          <cell r="D18" t="str">
            <v>13h30</v>
          </cell>
          <cell r="E18" t="str">
            <v>HIS</v>
          </cell>
          <cell r="F18">
            <v>362</v>
          </cell>
          <cell r="G18" t="str">
            <v>HIS 362</v>
          </cell>
          <cell r="H18" t="str">
            <v xml:space="preserve">Lịch Sử Đảng Cộng Sản Việt Nam </v>
          </cell>
          <cell r="I18" t="e">
            <v>#N/A</v>
          </cell>
          <cell r="J18" t="str">
            <v>HIS 362 (AI-U-W-Y)</v>
          </cell>
          <cell r="K18">
            <v>1</v>
          </cell>
          <cell r="L18">
            <v>41</v>
          </cell>
          <cell r="M18">
            <v>972</v>
          </cell>
          <cell r="N18" t="str">
            <v>208(4)-213-214-307-308-313-314-401-406-407-408-413-414-702-703-801A-801B-802-803-901A-901B-902-903-1001A-1001B-1002-1003</v>
          </cell>
          <cell r="O18" t="str">
            <v>254 Nguyễn Văn Linh</v>
          </cell>
          <cell r="P18" t="str">
            <v>KHXH &amp; NV</v>
          </cell>
          <cell r="Q18">
            <v>0</v>
          </cell>
          <cell r="R18" t="str">
            <v>13h30 - 30/01/2023</v>
          </cell>
        </row>
        <row r="19">
          <cell r="A19">
            <v>15</v>
          </cell>
          <cell r="B19">
            <v>2</v>
          </cell>
          <cell r="C19">
            <v>44956</v>
          </cell>
          <cell r="D19" t="str">
            <v>13h30</v>
          </cell>
          <cell r="E19" t="str">
            <v>EVR</v>
          </cell>
          <cell r="F19">
            <v>205</v>
          </cell>
          <cell r="G19" t="str">
            <v>EVR 205</v>
          </cell>
          <cell r="H19" t="str">
            <v>Sức Khỏe Môi Trường</v>
          </cell>
          <cell r="I19" t="e">
            <v>#N/A</v>
          </cell>
          <cell r="J19" t="str">
            <v>EVR 205 (E)</v>
          </cell>
          <cell r="K19">
            <v>1</v>
          </cell>
          <cell r="L19">
            <v>3</v>
          </cell>
          <cell r="M19">
            <v>59</v>
          </cell>
          <cell r="N19" t="str">
            <v>1101-1102</v>
          </cell>
          <cell r="O19" t="str">
            <v>254 Nguyễn Văn Linh</v>
          </cell>
          <cell r="P19" t="str">
            <v>MT &amp; KHTN</v>
          </cell>
          <cell r="Q19">
            <v>0</v>
          </cell>
          <cell r="R19" t="str">
            <v>13h30 - 30/01/2023</v>
          </cell>
        </row>
        <row r="20">
          <cell r="A20">
            <v>16</v>
          </cell>
          <cell r="B20">
            <v>2</v>
          </cell>
          <cell r="C20">
            <v>44956</v>
          </cell>
          <cell r="D20" t="str">
            <v>15h30</v>
          </cell>
          <cell r="E20" t="str">
            <v>CS</v>
          </cell>
          <cell r="F20">
            <v>201</v>
          </cell>
          <cell r="G20" t="str">
            <v>CS 201</v>
          </cell>
          <cell r="H20" t="str">
            <v>Tin Học Ứng Dụng</v>
          </cell>
          <cell r="I20" t="e">
            <v>#N/A</v>
          </cell>
          <cell r="J20" t="str">
            <v>CS 201 (UA-UC-UI-UK-UM-UQ-US)</v>
          </cell>
          <cell r="K20">
            <v>1</v>
          </cell>
          <cell r="L20">
            <v>7</v>
          </cell>
          <cell r="M20">
            <v>308</v>
          </cell>
          <cell r="N20" t="str">
            <v>301-501-502-507-609-610-623</v>
          </cell>
          <cell r="O20" t="str">
            <v>K7/25 Quang Trung</v>
          </cell>
          <cell r="P20" t="str">
            <v>CNTT</v>
          </cell>
          <cell r="Q20">
            <v>0</v>
          </cell>
          <cell r="R20" t="str">
            <v>15h30 - 30/01/2023</v>
          </cell>
        </row>
        <row r="21">
          <cell r="A21">
            <v>17</v>
          </cell>
          <cell r="B21">
            <v>2</v>
          </cell>
          <cell r="C21">
            <v>44956</v>
          </cell>
          <cell r="D21" t="str">
            <v>15h30</v>
          </cell>
          <cell r="E21" t="str">
            <v>CHI</v>
          </cell>
          <cell r="F21">
            <v>251</v>
          </cell>
          <cell r="G21" t="str">
            <v>CHI 251</v>
          </cell>
          <cell r="H21" t="str">
            <v>Tiếng Trung Quốc Tổng Hợp 3</v>
          </cell>
          <cell r="I21" t="e">
            <v>#N/A</v>
          </cell>
          <cell r="J21" t="str">
            <v>CHI 251 (A-C-E-G-I-K-M-O-Q-U)</v>
          </cell>
          <cell r="K21">
            <v>1</v>
          </cell>
          <cell r="L21">
            <v>16</v>
          </cell>
          <cell r="M21">
            <v>379</v>
          </cell>
          <cell r="N21" t="str">
            <v>302-304-305-307-308-310-404-510(4)-712</v>
          </cell>
          <cell r="O21" t="str">
            <v>K7/25 Quang Trung</v>
          </cell>
          <cell r="P21" t="str">
            <v>Tiếng Trung</v>
          </cell>
          <cell r="Q21">
            <v>0</v>
          </cell>
          <cell r="R21" t="str">
            <v>15h30 - 30/01/2023</v>
          </cell>
        </row>
        <row r="22">
          <cell r="A22">
            <v>18</v>
          </cell>
          <cell r="B22">
            <v>2</v>
          </cell>
          <cell r="C22">
            <v>44956</v>
          </cell>
          <cell r="D22" t="str">
            <v>15h30</v>
          </cell>
          <cell r="E22" t="str">
            <v>ECO</v>
          </cell>
          <cell r="F22">
            <v>151</v>
          </cell>
          <cell r="G22" t="str">
            <v>ECO 151</v>
          </cell>
          <cell r="H22" t="str">
            <v>Căn Bản Kinh Tế Vi Mô</v>
          </cell>
          <cell r="I22">
            <v>3</v>
          </cell>
          <cell r="J22" t="str">
            <v>ECO 151 (A-AA-AC-AE-AG-AI-AK-C-E)</v>
          </cell>
          <cell r="K22">
            <v>1</v>
          </cell>
          <cell r="L22">
            <v>44</v>
          </cell>
          <cell r="M22">
            <v>985</v>
          </cell>
          <cell r="N22" t="str">
            <v>208(4)-213-214-307-308-313-314-401-406-407-408-413-414-702-703-801A-801B-802-803-901A-901B-902-903-1001A-1001B-1002-1003-1101-1102</v>
          </cell>
          <cell r="O22" t="str">
            <v>254 Nguyễn Văn Linh</v>
          </cell>
          <cell r="P22" t="str">
            <v>QTKD</v>
          </cell>
          <cell r="Q22">
            <v>0</v>
          </cell>
          <cell r="R22" t="str">
            <v>15h30 - 30/01/2023</v>
          </cell>
        </row>
        <row r="23">
          <cell r="A23">
            <v>19</v>
          </cell>
          <cell r="B23">
            <v>2</v>
          </cell>
          <cell r="C23">
            <v>44956</v>
          </cell>
          <cell r="D23" t="str">
            <v>18h00</v>
          </cell>
          <cell r="E23" t="str">
            <v>CHI</v>
          </cell>
          <cell r="F23">
            <v>371</v>
          </cell>
          <cell r="G23" t="str">
            <v>CHI 371</v>
          </cell>
          <cell r="H23" t="str">
            <v>Phiên Dịch (Tiếng Trung)</v>
          </cell>
          <cell r="I23" t="e">
            <v>#N/A</v>
          </cell>
          <cell r="J23" t="str">
            <v>CHI 371 (A-C-E-G-I)</v>
          </cell>
          <cell r="K23">
            <v>1</v>
          </cell>
          <cell r="L23">
            <v>8</v>
          </cell>
          <cell r="M23">
            <v>202</v>
          </cell>
          <cell r="N23" t="str">
            <v>302-304-305-307-308</v>
          </cell>
          <cell r="O23" t="str">
            <v>K7/25 Quang Trung</v>
          </cell>
          <cell r="P23" t="str">
            <v>Tiếng Trung</v>
          </cell>
          <cell r="Q23">
            <v>0</v>
          </cell>
          <cell r="R23" t="str">
            <v>18h00 - 30/01/2023</v>
          </cell>
        </row>
        <row r="24">
          <cell r="A24">
            <v>20</v>
          </cell>
          <cell r="B24">
            <v>2</v>
          </cell>
          <cell r="C24">
            <v>44956</v>
          </cell>
          <cell r="D24" t="str">
            <v>18h00</v>
          </cell>
          <cell r="E24" t="str">
            <v>CS</v>
          </cell>
          <cell r="F24">
            <v>201</v>
          </cell>
          <cell r="G24" t="str">
            <v>CS 201</v>
          </cell>
          <cell r="H24" t="str">
            <v>Tin Học Ứng Dụng</v>
          </cell>
          <cell r="I24" t="e">
            <v>#N/A</v>
          </cell>
          <cell r="J24" t="str">
            <v>CS 201 (SY-UE-UG-UO-UU-UY)</v>
          </cell>
          <cell r="K24">
            <v>1</v>
          </cell>
          <cell r="L24">
            <v>6</v>
          </cell>
          <cell r="M24">
            <v>262</v>
          </cell>
          <cell r="N24" t="str">
            <v>301-501-502-507-609-610</v>
          </cell>
          <cell r="O24" t="str">
            <v>K7/25 Quang Trung</v>
          </cell>
          <cell r="P24" t="str">
            <v>CNTT</v>
          </cell>
          <cell r="Q24">
            <v>0</v>
          </cell>
          <cell r="R24" t="str">
            <v>18h00 - 30/01/2023</v>
          </cell>
        </row>
        <row r="25">
          <cell r="A25">
            <v>21</v>
          </cell>
          <cell r="B25">
            <v>2</v>
          </cell>
          <cell r="C25">
            <v>44956</v>
          </cell>
          <cell r="D25" t="str">
            <v>18h00</v>
          </cell>
          <cell r="E25" t="str">
            <v>PSU-MGO</v>
          </cell>
          <cell r="F25">
            <v>301</v>
          </cell>
          <cell r="G25" t="str">
            <v>PSU-MGO 301</v>
          </cell>
          <cell r="H25" t="str">
            <v>Quản Trị Hoạt Động &amp; Sản Xuất</v>
          </cell>
          <cell r="I25" t="e">
            <v>#N/A</v>
          </cell>
          <cell r="J25" t="str">
            <v>PSU-MGO 301 (AIS-CIS-GIS-IIS-KIS-MIS)</v>
          </cell>
          <cell r="K25">
            <v>1</v>
          </cell>
          <cell r="L25">
            <v>6</v>
          </cell>
          <cell r="M25">
            <v>145</v>
          </cell>
          <cell r="N25" t="str">
            <v>310-510(4)</v>
          </cell>
          <cell r="O25" t="str">
            <v>K7/25 Quang Trung</v>
          </cell>
          <cell r="P25" t="str">
            <v>Trường ĐTQT</v>
          </cell>
          <cell r="Q25">
            <v>0</v>
          </cell>
          <cell r="R25" t="str">
            <v>18h00 - 30/01/2023</v>
          </cell>
        </row>
        <row r="26">
          <cell r="A26">
            <v>22</v>
          </cell>
          <cell r="B26">
            <v>2</v>
          </cell>
          <cell r="C26">
            <v>44956</v>
          </cell>
          <cell r="D26" t="str">
            <v>18h00</v>
          </cell>
          <cell r="E26" t="str">
            <v>JAP</v>
          </cell>
          <cell r="F26">
            <v>169</v>
          </cell>
          <cell r="G26" t="str">
            <v>JAP 169</v>
          </cell>
          <cell r="H26" t="str">
            <v>Nói (tiếng Nhật) 2</v>
          </cell>
          <cell r="I26" t="e">
            <v>#N/A</v>
          </cell>
          <cell r="J26" t="str">
            <v>JAP 169 (A)</v>
          </cell>
          <cell r="K26">
            <v>1</v>
          </cell>
          <cell r="L26">
            <v>1</v>
          </cell>
          <cell r="M26">
            <v>6</v>
          </cell>
          <cell r="N26">
            <v>404</v>
          </cell>
          <cell r="O26" t="str">
            <v>K7/25 Quang Trung</v>
          </cell>
          <cell r="P26" t="str">
            <v>Tiếng Nhật</v>
          </cell>
          <cell r="Q26">
            <v>0</v>
          </cell>
          <cell r="R26" t="str">
            <v>18h00 - 30/01/2023</v>
          </cell>
        </row>
        <row r="27">
          <cell r="A27">
            <v>23</v>
          </cell>
          <cell r="B27">
            <v>2</v>
          </cell>
          <cell r="C27">
            <v>44956</v>
          </cell>
          <cell r="D27" t="str">
            <v>18h00</v>
          </cell>
          <cell r="E27" t="str">
            <v>ENG</v>
          </cell>
          <cell r="F27">
            <v>218</v>
          </cell>
          <cell r="G27" t="str">
            <v>ENG 218</v>
          </cell>
          <cell r="H27" t="str">
            <v>Listening - Level 3</v>
          </cell>
          <cell r="I27" t="e">
            <v>#N/A</v>
          </cell>
          <cell r="J27" t="str">
            <v>ENG 218 (AQ-AS-AU-AW-AY-CA-CC-CE-CI-CM-CO-CQ)</v>
          </cell>
          <cell r="K27">
            <v>1</v>
          </cell>
          <cell r="L27">
            <v>19</v>
          </cell>
          <cell r="M27">
            <v>463</v>
          </cell>
          <cell r="N27" t="str">
            <v>208-213-214-307-308-313-314-401-406-407-408-413-414-702-703-801A-802-803-1102</v>
          </cell>
          <cell r="O27" t="str">
            <v>254 Nguyễn Văn Linh</v>
          </cell>
          <cell r="P27" t="str">
            <v>Tiếng Anh</v>
          </cell>
          <cell r="Q27">
            <v>0</v>
          </cell>
          <cell r="R27" t="str">
            <v>18h00 - 30/01/2023</v>
          </cell>
        </row>
        <row r="28">
          <cell r="A28">
            <v>24</v>
          </cell>
          <cell r="B28">
            <v>3</v>
          </cell>
          <cell r="C28">
            <v>44957</v>
          </cell>
          <cell r="D28" t="str">
            <v>07h30</v>
          </cell>
          <cell r="E28" t="str">
            <v>ANA</v>
          </cell>
          <cell r="F28">
            <v>306</v>
          </cell>
          <cell r="G28" t="str">
            <v>ANA 306</v>
          </cell>
          <cell r="H28" t="str">
            <v>Mô Phôi Răng Miệng</v>
          </cell>
          <cell r="I28" t="e">
            <v>#N/A</v>
          </cell>
          <cell r="J28" t="str">
            <v>ANA 306 (A-C)</v>
          </cell>
          <cell r="K28">
            <v>1</v>
          </cell>
          <cell r="L28">
            <v>5</v>
          </cell>
          <cell r="M28">
            <v>117</v>
          </cell>
          <cell r="N28" t="str">
            <v>302-304-305</v>
          </cell>
          <cell r="O28" t="str">
            <v>K7/25 Quang Trung</v>
          </cell>
          <cell r="P28" t="str">
            <v>Răng Hàm Mặt</v>
          </cell>
          <cell r="Q28">
            <v>0</v>
          </cell>
          <cell r="R28" t="str">
            <v>07h30 - 31/01/2023</v>
          </cell>
        </row>
        <row r="29">
          <cell r="A29">
            <v>25</v>
          </cell>
          <cell r="B29">
            <v>3</v>
          </cell>
          <cell r="C29">
            <v>44957</v>
          </cell>
          <cell r="D29" t="str">
            <v>07h30</v>
          </cell>
          <cell r="E29" t="str">
            <v>ENG</v>
          </cell>
          <cell r="F29">
            <v>266</v>
          </cell>
          <cell r="G29" t="str">
            <v>ENG 266</v>
          </cell>
          <cell r="H29" t="str">
            <v>Reading - Level 4</v>
          </cell>
          <cell r="I29" t="e">
            <v>#N/A</v>
          </cell>
          <cell r="J29" t="str">
            <v>ENG 266 (A-C-E-G-I-K)</v>
          </cell>
          <cell r="K29">
            <v>1</v>
          </cell>
          <cell r="L29">
            <v>9</v>
          </cell>
          <cell r="M29">
            <v>207</v>
          </cell>
          <cell r="N29" t="str">
            <v>307-308-310-510(4)</v>
          </cell>
          <cell r="O29" t="str">
            <v>K7/25 Quang Trung</v>
          </cell>
          <cell r="P29" t="str">
            <v>Tiếng Anh</v>
          </cell>
          <cell r="Q29">
            <v>0</v>
          </cell>
          <cell r="R29" t="str">
            <v>07h30 - 31/01/2023</v>
          </cell>
        </row>
        <row r="30">
          <cell r="A30">
            <v>26</v>
          </cell>
          <cell r="B30">
            <v>3</v>
          </cell>
          <cell r="C30">
            <v>44957</v>
          </cell>
          <cell r="D30" t="str">
            <v>07h30</v>
          </cell>
          <cell r="E30" t="str">
            <v>EE</v>
          </cell>
          <cell r="F30">
            <v>304</v>
          </cell>
          <cell r="G30" t="str">
            <v>EE 304</v>
          </cell>
          <cell r="H30" t="str">
            <v>Xử Lý Tín Hiệu Số</v>
          </cell>
          <cell r="I30" t="e">
            <v>#N/A</v>
          </cell>
          <cell r="J30" t="str">
            <v>EE 304 (A)</v>
          </cell>
          <cell r="K30">
            <v>1</v>
          </cell>
          <cell r="L30">
            <v>1</v>
          </cell>
          <cell r="M30">
            <v>23</v>
          </cell>
          <cell r="N30">
            <v>404</v>
          </cell>
          <cell r="O30" t="str">
            <v>K7/25 Quang Trung</v>
          </cell>
          <cell r="P30" t="str">
            <v>Điện - Điện tử</v>
          </cell>
          <cell r="Q30">
            <v>0</v>
          </cell>
          <cell r="R30" t="str">
            <v>07h30 - 31/01/2023</v>
          </cell>
        </row>
        <row r="31">
          <cell r="A31">
            <v>27</v>
          </cell>
          <cell r="B31">
            <v>3</v>
          </cell>
          <cell r="C31">
            <v>44957</v>
          </cell>
          <cell r="D31" t="str">
            <v>07h30</v>
          </cell>
          <cell r="E31" t="str">
            <v>OB</v>
          </cell>
          <cell r="F31">
            <v>251</v>
          </cell>
          <cell r="G31" t="str">
            <v>OB 251</v>
          </cell>
          <cell r="H31" t="str">
            <v>Tổng Quan Hành Vi Tổ Chức</v>
          </cell>
          <cell r="I31">
            <v>3</v>
          </cell>
          <cell r="J31" t="str">
            <v>OB 251 (A-E-G-I-K-M-O-Q-S)</v>
          </cell>
          <cell r="K31">
            <v>1</v>
          </cell>
          <cell r="L31">
            <v>42</v>
          </cell>
          <cell r="M31">
            <v>963</v>
          </cell>
          <cell r="N31" t="str">
            <v>208(4)-213-214-307-308-313-314-401-406-407-408-413-414-702-703-801A-801B-802-803-901A-901B-902-903-1001A-1001B-1002-1003-1102</v>
          </cell>
          <cell r="O31" t="str">
            <v>254 Nguyễn Văn Linh</v>
          </cell>
          <cell r="P31" t="str">
            <v>QTKD</v>
          </cell>
          <cell r="Q31">
            <v>0</v>
          </cell>
          <cell r="R31" t="str">
            <v>07h30 - 31/01/2023</v>
          </cell>
        </row>
        <row r="32">
          <cell r="A32">
            <v>28</v>
          </cell>
          <cell r="B32">
            <v>3</v>
          </cell>
          <cell r="C32">
            <v>44957</v>
          </cell>
          <cell r="D32" t="str">
            <v>07h30</v>
          </cell>
          <cell r="E32" t="str">
            <v>PNU-CR</v>
          </cell>
          <cell r="F32">
            <v>363</v>
          </cell>
          <cell r="G32" t="str">
            <v>PNU-CR 363</v>
          </cell>
          <cell r="H32" t="str">
            <v>Operating System with Embedded System Design</v>
          </cell>
          <cell r="I32" t="e">
            <v>#N/A</v>
          </cell>
          <cell r="J32" t="str">
            <v>PNU-CR 363 (A)</v>
          </cell>
          <cell r="K32">
            <v>1</v>
          </cell>
          <cell r="L32">
            <v>1</v>
          </cell>
          <cell r="M32">
            <v>17</v>
          </cell>
          <cell r="N32">
            <v>712</v>
          </cell>
          <cell r="O32" t="str">
            <v>K7/25 Quang Trung</v>
          </cell>
          <cell r="P32" t="str">
            <v>Điện - Điện tử</v>
          </cell>
          <cell r="Q32">
            <v>0</v>
          </cell>
          <cell r="R32" t="str">
            <v>07h30 - 31/01/2023</v>
          </cell>
        </row>
        <row r="33">
          <cell r="A33">
            <v>29</v>
          </cell>
          <cell r="B33">
            <v>3</v>
          </cell>
          <cell r="C33">
            <v>44957</v>
          </cell>
          <cell r="D33" t="str">
            <v>07h30</v>
          </cell>
          <cell r="E33" t="str">
            <v>STA</v>
          </cell>
          <cell r="F33">
            <v>424</v>
          </cell>
          <cell r="G33" t="str">
            <v>STA 424</v>
          </cell>
          <cell r="H33" t="str">
            <v>Thống Kê Tư Pháp</v>
          </cell>
          <cell r="I33">
            <v>2</v>
          </cell>
          <cell r="J33" t="str">
            <v>STA 424 (A)</v>
          </cell>
          <cell r="K33">
            <v>1</v>
          </cell>
          <cell r="L33">
            <v>2</v>
          </cell>
          <cell r="M33">
            <v>38</v>
          </cell>
          <cell r="N33">
            <v>1101</v>
          </cell>
          <cell r="O33" t="str">
            <v>254 Nguyễn Văn Linh</v>
          </cell>
          <cell r="P33" t="str">
            <v>Luật</v>
          </cell>
          <cell r="Q33">
            <v>0</v>
          </cell>
          <cell r="R33" t="str">
            <v>07h30 - 31/01/2023</v>
          </cell>
        </row>
        <row r="34">
          <cell r="A34">
            <v>30</v>
          </cell>
          <cell r="B34">
            <v>3</v>
          </cell>
          <cell r="C34">
            <v>44957</v>
          </cell>
          <cell r="D34" t="str">
            <v>09h30</v>
          </cell>
          <cell r="E34" t="str">
            <v>CS</v>
          </cell>
          <cell r="F34">
            <v>201</v>
          </cell>
          <cell r="G34" t="str">
            <v>CS 201</v>
          </cell>
          <cell r="H34" t="str">
            <v>Tin Học Ứng Dụng</v>
          </cell>
          <cell r="I34" t="e">
            <v>#N/A</v>
          </cell>
          <cell r="J34" t="str">
            <v>CS 201 (KS-KU-KW-KY-MA-MC-ME)</v>
          </cell>
          <cell r="K34">
            <v>1</v>
          </cell>
          <cell r="L34">
            <v>7</v>
          </cell>
          <cell r="M34">
            <v>301</v>
          </cell>
          <cell r="N34" t="str">
            <v>301-501-502-507-609-610-623</v>
          </cell>
          <cell r="O34" t="str">
            <v>K7/25 Quang Trung</v>
          </cell>
          <cell r="P34" t="str">
            <v>CNTT</v>
          </cell>
          <cell r="Q34">
            <v>0</v>
          </cell>
          <cell r="R34" t="str">
            <v>09h30 - 31/01/2023</v>
          </cell>
        </row>
        <row r="35">
          <cell r="A35">
            <v>31</v>
          </cell>
          <cell r="B35">
            <v>3</v>
          </cell>
          <cell r="C35">
            <v>44957</v>
          </cell>
          <cell r="D35" t="str">
            <v>09h30</v>
          </cell>
          <cell r="E35" t="str">
            <v>ENG</v>
          </cell>
          <cell r="F35">
            <v>117</v>
          </cell>
          <cell r="G35" t="str">
            <v>ENG 117</v>
          </cell>
          <cell r="H35" t="str">
            <v>Writing - Level 1</v>
          </cell>
          <cell r="I35" t="e">
            <v>#N/A</v>
          </cell>
          <cell r="J35" t="str">
            <v>ENG 117 (ES-EU-EW-EY-GA-GE-GG-GI-GK-GM-GO-GQ-GS-GU-IA-IC-IG-IK-IM-IQ-IU-IW-IY-KA-KC-KE-KG)</v>
          </cell>
          <cell r="K35">
            <v>1</v>
          </cell>
          <cell r="L35">
            <v>44</v>
          </cell>
          <cell r="M35">
            <v>984</v>
          </cell>
          <cell r="N35" t="str">
            <v>208(4)-213-214-307-308-313-314-401-406-407-408-413-414-702-703-801A-801B-802-803-901A-901B-902-903-1001A-1001B-1002-1003-1101-1102</v>
          </cell>
          <cell r="O35" t="str">
            <v>254 Nguyễn Văn Linh</v>
          </cell>
          <cell r="P35" t="str">
            <v>TT Ngoại ngữ</v>
          </cell>
          <cell r="Q35">
            <v>0</v>
          </cell>
          <cell r="R35" t="str">
            <v>09h30 - 31/01/2023</v>
          </cell>
        </row>
        <row r="36">
          <cell r="A36">
            <v>32</v>
          </cell>
          <cell r="B36">
            <v>3</v>
          </cell>
          <cell r="C36">
            <v>44957</v>
          </cell>
          <cell r="D36" t="str">
            <v>09h30</v>
          </cell>
          <cell r="E36" t="str">
            <v>FIN</v>
          </cell>
          <cell r="F36">
            <v>473</v>
          </cell>
          <cell r="G36" t="str">
            <v>FIN 473</v>
          </cell>
          <cell r="H36" t="str">
            <v>Quản Trị Rủi Ro</v>
          </cell>
          <cell r="I36">
            <v>3</v>
          </cell>
          <cell r="J36" t="str">
            <v>FIN 473 (A-C)</v>
          </cell>
          <cell r="K36">
            <v>1</v>
          </cell>
          <cell r="L36">
            <v>5</v>
          </cell>
          <cell r="M36">
            <v>110</v>
          </cell>
          <cell r="N36" t="str">
            <v>302-304-305</v>
          </cell>
          <cell r="O36" t="str">
            <v>K7/25 Quang Trung</v>
          </cell>
          <cell r="P36" t="str">
            <v>Kinh tế - Tài chính</v>
          </cell>
          <cell r="Q36">
            <v>0</v>
          </cell>
          <cell r="R36" t="str">
            <v>09h30 - 31/01/2023</v>
          </cell>
        </row>
        <row r="37">
          <cell r="A37">
            <v>33</v>
          </cell>
          <cell r="B37">
            <v>3</v>
          </cell>
          <cell r="C37">
            <v>44957</v>
          </cell>
          <cell r="D37" t="str">
            <v>09h30</v>
          </cell>
          <cell r="E37" t="str">
            <v>CHI</v>
          </cell>
          <cell r="F37">
            <v>252</v>
          </cell>
          <cell r="G37" t="str">
            <v>CHI 252</v>
          </cell>
          <cell r="H37" t="str">
            <v>Tiếng Trung Quốc Tổng Hợp 4</v>
          </cell>
          <cell r="I37" t="e">
            <v>#N/A</v>
          </cell>
          <cell r="J37" t="str">
            <v>CHI 252 (A-C-E-G-I-K-M)</v>
          </cell>
          <cell r="K37">
            <v>1</v>
          </cell>
          <cell r="L37">
            <v>9</v>
          </cell>
          <cell r="M37">
            <v>205</v>
          </cell>
          <cell r="N37" t="str">
            <v>307-308-310-510(4)</v>
          </cell>
          <cell r="O37" t="str">
            <v>K7/25 Quang Trung</v>
          </cell>
          <cell r="P37" t="str">
            <v>Tiếng Trung</v>
          </cell>
          <cell r="Q37">
            <v>0</v>
          </cell>
          <cell r="R37" t="str">
            <v>09h30 - 31/01/2023</v>
          </cell>
        </row>
        <row r="38">
          <cell r="A38">
            <v>34</v>
          </cell>
          <cell r="B38">
            <v>3</v>
          </cell>
          <cell r="C38">
            <v>44957</v>
          </cell>
          <cell r="D38" t="str">
            <v>09h30</v>
          </cell>
          <cell r="E38" t="str">
            <v>CR</v>
          </cell>
          <cell r="F38">
            <v>151</v>
          </cell>
          <cell r="G38" t="str">
            <v>CR 151</v>
          </cell>
          <cell r="H38" t="str">
            <v>Introduction to Electrical and Computer Engineering Technology</v>
          </cell>
          <cell r="I38" t="e">
            <v>#N/A</v>
          </cell>
          <cell r="J38" t="str">
            <v>CR 151 (A)</v>
          </cell>
          <cell r="K38">
            <v>1</v>
          </cell>
          <cell r="L38">
            <v>1</v>
          </cell>
          <cell r="M38">
            <v>14</v>
          </cell>
          <cell r="N38">
            <v>404</v>
          </cell>
          <cell r="O38" t="str">
            <v>K7/25 Quang Trung</v>
          </cell>
          <cell r="P38" t="str">
            <v>Điện - Điện tử</v>
          </cell>
          <cell r="Q38">
            <v>0</v>
          </cell>
          <cell r="R38" t="str">
            <v>09h30 - 31/01/2023</v>
          </cell>
        </row>
        <row r="39">
          <cell r="A39">
            <v>35</v>
          </cell>
          <cell r="B39">
            <v>3</v>
          </cell>
          <cell r="C39">
            <v>44957</v>
          </cell>
          <cell r="D39" t="str">
            <v>09h30</v>
          </cell>
          <cell r="E39" t="str">
            <v>PNU-EE</v>
          </cell>
          <cell r="F39">
            <v>391</v>
          </cell>
          <cell r="G39" t="str">
            <v>PNU-EE 391</v>
          </cell>
          <cell r="H39" t="str">
            <v>Introduction to Process Control</v>
          </cell>
          <cell r="I39" t="e">
            <v>#N/A</v>
          </cell>
          <cell r="J39" t="str">
            <v>PNU-EE 391 (A)</v>
          </cell>
          <cell r="K39">
            <v>1</v>
          </cell>
          <cell r="L39">
            <v>1</v>
          </cell>
          <cell r="M39">
            <v>14</v>
          </cell>
          <cell r="N39">
            <v>712</v>
          </cell>
          <cell r="O39" t="str">
            <v>K7/25 Quang Trung</v>
          </cell>
          <cell r="P39" t="str">
            <v>Cơ khí</v>
          </cell>
          <cell r="Q39">
            <v>0</v>
          </cell>
          <cell r="R39" t="str">
            <v>09h30 - 31/01/2023</v>
          </cell>
        </row>
        <row r="40">
          <cell r="A40">
            <v>36</v>
          </cell>
          <cell r="B40">
            <v>3</v>
          </cell>
          <cell r="C40">
            <v>44957</v>
          </cell>
          <cell r="D40" t="str">
            <v>13h30</v>
          </cell>
          <cell r="E40" t="str">
            <v>ECO</v>
          </cell>
          <cell r="F40">
            <v>151</v>
          </cell>
          <cell r="G40" t="str">
            <v>ECO 151</v>
          </cell>
          <cell r="H40" t="str">
            <v>Căn Bản Kinh Tế Vi Mô</v>
          </cell>
          <cell r="I40">
            <v>3</v>
          </cell>
          <cell r="J40" t="str">
            <v>ECO 151 (G-M-O-Q-S-U-W-Y)</v>
          </cell>
          <cell r="K40">
            <v>1</v>
          </cell>
          <cell r="L40">
            <v>41</v>
          </cell>
          <cell r="M40">
            <v>926</v>
          </cell>
          <cell r="N40" t="str">
            <v>208(4)-213-214-307-308-313-314-401-406-407-408-413-414-702-703-801A-801B-802-803-901A-901B-902-903-1001A-1001B-1002-1003</v>
          </cell>
          <cell r="O40" t="str">
            <v>254 Nguyễn Văn Linh</v>
          </cell>
          <cell r="P40" t="str">
            <v>QTKD</v>
          </cell>
          <cell r="Q40">
            <v>0</v>
          </cell>
          <cell r="R40" t="str">
            <v>13h30 - 31/01/2023</v>
          </cell>
        </row>
        <row r="41">
          <cell r="A41">
            <v>37</v>
          </cell>
          <cell r="B41">
            <v>3</v>
          </cell>
          <cell r="C41">
            <v>44957</v>
          </cell>
          <cell r="D41" t="str">
            <v>13h30</v>
          </cell>
          <cell r="E41" t="str">
            <v>CS</v>
          </cell>
          <cell r="F41">
            <v>303</v>
          </cell>
          <cell r="G41" t="str">
            <v>CS 303</v>
          </cell>
          <cell r="H41" t="str">
            <v>Phân Tích &amp; Thiết Kế Hệ Thống</v>
          </cell>
          <cell r="I41" t="e">
            <v>#N/A</v>
          </cell>
          <cell r="J41" t="str">
            <v>CS 303 (A-C-E-G-I-K-O-Q-S)</v>
          </cell>
          <cell r="K41">
            <v>1</v>
          </cell>
          <cell r="L41">
            <v>15</v>
          </cell>
          <cell r="M41">
            <v>367</v>
          </cell>
          <cell r="N41" t="str">
            <v>302-304-305-307-308-310-404-510(4)</v>
          </cell>
          <cell r="O41" t="str">
            <v>K7/25 Quang Trung</v>
          </cell>
          <cell r="P41" t="str">
            <v>CNTT</v>
          </cell>
          <cell r="Q41">
            <v>0</v>
          </cell>
          <cell r="R41" t="str">
            <v>13h30 - 31/01/2023</v>
          </cell>
        </row>
        <row r="42">
          <cell r="A42">
            <v>38</v>
          </cell>
          <cell r="B42">
            <v>3</v>
          </cell>
          <cell r="C42">
            <v>44957</v>
          </cell>
          <cell r="D42" t="str">
            <v>13h30</v>
          </cell>
          <cell r="E42" t="str">
            <v>CS</v>
          </cell>
          <cell r="F42">
            <v>101</v>
          </cell>
          <cell r="G42" t="str">
            <v>CS 101</v>
          </cell>
          <cell r="H42" t="str">
            <v>Tin Học Đại Cương</v>
          </cell>
          <cell r="I42" t="e">
            <v>#N/A</v>
          </cell>
          <cell r="J42" t="str">
            <v>CS 101 (A)</v>
          </cell>
          <cell r="K42">
            <v>1</v>
          </cell>
          <cell r="L42">
            <v>1</v>
          </cell>
          <cell r="M42">
            <v>27</v>
          </cell>
          <cell r="N42">
            <v>301</v>
          </cell>
          <cell r="O42" t="str">
            <v>K7/25 Quang Trung</v>
          </cell>
          <cell r="P42" t="str">
            <v>CNTT</v>
          </cell>
          <cell r="Q42">
            <v>0</v>
          </cell>
          <cell r="R42" t="str">
            <v>13h30 - 31/01/2023</v>
          </cell>
        </row>
        <row r="43">
          <cell r="A43">
            <v>39</v>
          </cell>
          <cell r="B43">
            <v>3</v>
          </cell>
          <cell r="C43">
            <v>44957</v>
          </cell>
          <cell r="D43" t="str">
            <v>13h30</v>
          </cell>
          <cell r="E43" t="str">
            <v>CHI</v>
          </cell>
          <cell r="F43">
            <v>167</v>
          </cell>
          <cell r="G43" t="str">
            <v>CHI 167</v>
          </cell>
          <cell r="H43" t="str">
            <v>Viết (tiếng Trung) 2</v>
          </cell>
          <cell r="I43" t="e">
            <v>#N/A</v>
          </cell>
          <cell r="J43" t="str">
            <v>CHI 167 (A)</v>
          </cell>
          <cell r="K43">
            <v>1</v>
          </cell>
          <cell r="L43">
            <v>1</v>
          </cell>
          <cell r="M43">
            <v>25</v>
          </cell>
          <cell r="N43">
            <v>712</v>
          </cell>
          <cell r="O43" t="str">
            <v>K7/25 Quang Trung</v>
          </cell>
          <cell r="P43" t="str">
            <v>Tiếng Trung</v>
          </cell>
          <cell r="Q43">
            <v>0</v>
          </cell>
          <cell r="R43" t="str">
            <v>13h30 - 31/01/2023</v>
          </cell>
        </row>
        <row r="44">
          <cell r="A44">
            <v>40</v>
          </cell>
          <cell r="B44">
            <v>3</v>
          </cell>
          <cell r="C44">
            <v>44957</v>
          </cell>
          <cell r="D44" t="str">
            <v>13h30</v>
          </cell>
          <cell r="E44" t="str">
            <v>COM</v>
          </cell>
          <cell r="F44">
            <v>233</v>
          </cell>
          <cell r="G44" t="str">
            <v>COM 233</v>
          </cell>
          <cell r="H44" t="str">
            <v>Business Communication</v>
          </cell>
          <cell r="I44">
            <v>2</v>
          </cell>
          <cell r="J44" t="str">
            <v>COM 233 (A)</v>
          </cell>
          <cell r="K44">
            <v>1</v>
          </cell>
          <cell r="L44">
            <v>3</v>
          </cell>
          <cell r="M44">
            <v>59</v>
          </cell>
          <cell r="N44" t="str">
            <v>1101-1102</v>
          </cell>
          <cell r="O44" t="str">
            <v>254 Nguyễn Văn Linh</v>
          </cell>
          <cell r="P44" t="str">
            <v>KHXH &amp; NV</v>
          </cell>
          <cell r="Q44">
            <v>0</v>
          </cell>
          <cell r="R44" t="str">
            <v>13h30 - 31/01/2023</v>
          </cell>
        </row>
        <row r="45">
          <cell r="A45">
            <v>41</v>
          </cell>
          <cell r="B45">
            <v>3</v>
          </cell>
          <cell r="C45">
            <v>44957</v>
          </cell>
          <cell r="D45" t="str">
            <v>15h30</v>
          </cell>
          <cell r="E45" t="str">
            <v>CS</v>
          </cell>
          <cell r="F45">
            <v>201</v>
          </cell>
          <cell r="G45" t="str">
            <v>CS 201</v>
          </cell>
          <cell r="H45" t="str">
            <v>Tin Học Ứng Dụng</v>
          </cell>
          <cell r="I45" t="e">
            <v>#N/A</v>
          </cell>
          <cell r="J45" t="str">
            <v>CS 201 (IQ-IS-IU-IW-IY-KA-KC)</v>
          </cell>
          <cell r="K45">
            <v>1</v>
          </cell>
          <cell r="L45">
            <v>7</v>
          </cell>
          <cell r="M45">
            <v>304</v>
          </cell>
          <cell r="N45" t="str">
            <v>301-501-502-507-508-609-610</v>
          </cell>
          <cell r="O45" t="str">
            <v>K7/25 Quang Trung</v>
          </cell>
          <cell r="P45" t="str">
            <v>CNTT</v>
          </cell>
          <cell r="Q45">
            <v>0</v>
          </cell>
          <cell r="R45" t="str">
            <v>15h30 - 31/01/2023</v>
          </cell>
        </row>
        <row r="46">
          <cell r="A46">
            <v>42</v>
          </cell>
          <cell r="B46">
            <v>3</v>
          </cell>
          <cell r="C46">
            <v>44957</v>
          </cell>
          <cell r="D46" t="str">
            <v>15h30</v>
          </cell>
          <cell r="E46" t="str">
            <v>ENG</v>
          </cell>
          <cell r="F46">
            <v>119</v>
          </cell>
          <cell r="G46" t="str">
            <v>ENG 119</v>
          </cell>
          <cell r="H46" t="str">
            <v>Speaking - Level 1</v>
          </cell>
          <cell r="I46" t="e">
            <v>#N/A</v>
          </cell>
          <cell r="J46" t="str">
            <v>ENG 119 (MI-MO-MQ-MS-MU-MW-MY-OA-OC-OE-OG-OI)</v>
          </cell>
          <cell r="K46">
            <v>1</v>
          </cell>
          <cell r="L46">
            <v>16</v>
          </cell>
          <cell r="M46">
            <v>384</v>
          </cell>
          <cell r="N46" t="str">
            <v>302-304-305-307-308-310-404-510(4)-712</v>
          </cell>
          <cell r="O46" t="str">
            <v>K7/25 Quang Trung</v>
          </cell>
          <cell r="P46" t="str">
            <v>TT Ngoại ngữ</v>
          </cell>
          <cell r="Q46">
            <v>0</v>
          </cell>
          <cell r="R46" t="str">
            <v>15h30 - 31/01/2023</v>
          </cell>
        </row>
        <row r="47">
          <cell r="A47">
            <v>43</v>
          </cell>
          <cell r="B47">
            <v>3</v>
          </cell>
          <cell r="C47">
            <v>44957</v>
          </cell>
          <cell r="D47" t="str">
            <v>15h30</v>
          </cell>
          <cell r="E47" t="str">
            <v>HIS</v>
          </cell>
          <cell r="F47">
            <v>221</v>
          </cell>
          <cell r="G47" t="str">
            <v>HIS 221</v>
          </cell>
          <cell r="H47" t="str">
            <v>Lịch Sử Văn Minh Thế Giới 1</v>
          </cell>
          <cell r="I47">
            <v>2</v>
          </cell>
          <cell r="J47" t="str">
            <v>HIS 221 (AA-AC-AE-AG-AI-AK-AM-AO-AQ)</v>
          </cell>
          <cell r="K47">
            <v>1</v>
          </cell>
          <cell r="L47">
            <v>38</v>
          </cell>
          <cell r="M47">
            <v>880</v>
          </cell>
          <cell r="N47" t="str">
            <v>208(4)-213-214-307-308-313-314-401-408-413-414-702-703-801A-801B-802-803-901A-901B-902-903-1001A-1001B-1101</v>
          </cell>
          <cell r="O47" t="str">
            <v>254 Nguyễn Văn Linh</v>
          </cell>
          <cell r="P47" t="str">
            <v>KHXH &amp; NV</v>
          </cell>
          <cell r="Q47">
            <v>0</v>
          </cell>
          <cell r="R47" t="str">
            <v>15h30 - 31/01/2023</v>
          </cell>
        </row>
        <row r="48">
          <cell r="A48">
            <v>44</v>
          </cell>
          <cell r="B48">
            <v>3</v>
          </cell>
          <cell r="C48">
            <v>44957</v>
          </cell>
          <cell r="D48" t="str">
            <v>15h30</v>
          </cell>
          <cell r="E48" t="str">
            <v>ENG</v>
          </cell>
          <cell r="F48">
            <v>229</v>
          </cell>
          <cell r="G48" t="str">
            <v>ENG 229</v>
          </cell>
          <cell r="H48" t="str">
            <v>Speaking - Level 2 (International School)</v>
          </cell>
          <cell r="I48" t="e">
            <v>#N/A</v>
          </cell>
          <cell r="J48" t="str">
            <v>ENG 229 (CA-CI)</v>
          </cell>
          <cell r="K48">
            <v>1</v>
          </cell>
          <cell r="L48">
            <v>3</v>
          </cell>
          <cell r="M48">
            <v>54</v>
          </cell>
          <cell r="N48" t="str">
            <v>1002-1003-1102</v>
          </cell>
          <cell r="O48" t="str">
            <v>254 Nguyễn Văn Linh</v>
          </cell>
          <cell r="P48" t="str">
            <v>Trường Du lịch</v>
          </cell>
          <cell r="Q48">
            <v>0</v>
          </cell>
          <cell r="R48" t="str">
            <v>15h30 - 31/01/2023</v>
          </cell>
        </row>
        <row r="49">
          <cell r="A49">
            <v>45</v>
          </cell>
          <cell r="B49">
            <v>3</v>
          </cell>
          <cell r="C49">
            <v>44957</v>
          </cell>
          <cell r="D49" t="str">
            <v>15h30</v>
          </cell>
          <cell r="E49" t="str">
            <v>KOR</v>
          </cell>
          <cell r="F49">
            <v>309</v>
          </cell>
          <cell r="G49" t="str">
            <v>KOR 309</v>
          </cell>
          <cell r="H49" t="str">
            <v>Nói 3</v>
          </cell>
          <cell r="I49" t="e">
            <v>#N/A</v>
          </cell>
          <cell r="J49" t="str">
            <v>KOR 309 (A-G)</v>
          </cell>
          <cell r="K49">
            <v>1</v>
          </cell>
          <cell r="L49">
            <v>3</v>
          </cell>
          <cell r="M49">
            <v>63</v>
          </cell>
          <cell r="N49" t="str">
            <v>406-407</v>
          </cell>
          <cell r="O49" t="str">
            <v>254 Nguyễn Văn Linh</v>
          </cell>
          <cell r="P49" t="str">
            <v>Tiếng Hàn</v>
          </cell>
          <cell r="Q49">
            <v>0</v>
          </cell>
          <cell r="R49" t="str">
            <v>15h30 - 31/01/2023</v>
          </cell>
        </row>
        <row r="50">
          <cell r="A50">
            <v>46</v>
          </cell>
          <cell r="B50">
            <v>3</v>
          </cell>
          <cell r="C50">
            <v>44957</v>
          </cell>
          <cell r="D50" t="str">
            <v>18h00</v>
          </cell>
          <cell r="E50" t="str">
            <v>CHI</v>
          </cell>
          <cell r="F50">
            <v>105</v>
          </cell>
          <cell r="G50" t="str">
            <v>CHI 105</v>
          </cell>
          <cell r="H50" t="str">
            <v>Ngữ Âm &amp; Chữ Viết Tiếng Trung</v>
          </cell>
          <cell r="I50" t="e">
            <v>#N/A</v>
          </cell>
          <cell r="J50" t="str">
            <v>CHI 105 (C-W-Y-M)</v>
          </cell>
          <cell r="K50">
            <v>1</v>
          </cell>
          <cell r="L50">
            <v>7</v>
          </cell>
          <cell r="M50">
            <v>158</v>
          </cell>
          <cell r="N50" t="str">
            <v>208(3)-213-214</v>
          </cell>
          <cell r="O50" t="str">
            <v>254 Nguyễn Văn Linh</v>
          </cell>
          <cell r="P50" t="str">
            <v>Tiếng Trung</v>
          </cell>
          <cell r="Q50">
            <v>0</v>
          </cell>
          <cell r="R50" t="str">
            <v>18h00 - 31/01/2023</v>
          </cell>
        </row>
        <row r="51">
          <cell r="A51">
            <v>47</v>
          </cell>
          <cell r="B51">
            <v>3</v>
          </cell>
          <cell r="C51">
            <v>44957</v>
          </cell>
          <cell r="D51" t="str">
            <v>18h00</v>
          </cell>
          <cell r="E51" t="str">
            <v>KOR</v>
          </cell>
          <cell r="F51">
            <v>309</v>
          </cell>
          <cell r="G51" t="str">
            <v>KOR 309</v>
          </cell>
          <cell r="H51" t="str">
            <v>Nói 3</v>
          </cell>
          <cell r="I51" t="e">
            <v>#N/A</v>
          </cell>
          <cell r="J51" t="str">
            <v>KOR 309 (C-E)</v>
          </cell>
          <cell r="K51">
            <v>1</v>
          </cell>
          <cell r="L51">
            <v>3</v>
          </cell>
          <cell r="M51">
            <v>71</v>
          </cell>
          <cell r="N51" t="str">
            <v>307-308</v>
          </cell>
          <cell r="O51" t="str">
            <v>254 Nguyễn Văn Linh</v>
          </cell>
          <cell r="P51" t="str">
            <v>Tiếng Hàn</v>
          </cell>
          <cell r="Q51">
            <v>0</v>
          </cell>
          <cell r="R51" t="str">
            <v>18h00 - 31/01/2023</v>
          </cell>
        </row>
        <row r="52">
          <cell r="A52">
            <v>48</v>
          </cell>
          <cell r="B52">
            <v>3</v>
          </cell>
          <cell r="C52">
            <v>44957</v>
          </cell>
          <cell r="D52" t="str">
            <v>18h00</v>
          </cell>
          <cell r="E52" t="str">
            <v>IS-ENG</v>
          </cell>
          <cell r="F52">
            <v>236</v>
          </cell>
          <cell r="G52" t="str">
            <v>IS-ENG 236</v>
          </cell>
          <cell r="H52" t="str">
            <v>English for International School - Level 5</v>
          </cell>
          <cell r="I52" t="e">
            <v>#N/A</v>
          </cell>
          <cell r="J52" t="str">
            <v>IS-ENG 236 (MIS-OIS-QIS-SIS-UIS-WIS-YIS)</v>
          </cell>
          <cell r="K52">
            <v>1</v>
          </cell>
          <cell r="L52">
            <v>9</v>
          </cell>
          <cell r="M52">
            <v>233</v>
          </cell>
          <cell r="N52" t="str">
            <v>406-407-408-413-414</v>
          </cell>
          <cell r="O52" t="str">
            <v>254 Nguyễn Văn Linh</v>
          </cell>
          <cell r="P52" t="str">
            <v>Trường ĐTQT</v>
          </cell>
          <cell r="Q52">
            <v>0</v>
          </cell>
          <cell r="R52" t="str">
            <v>18h00 - 31/01/2023</v>
          </cell>
        </row>
        <row r="53">
          <cell r="A53">
            <v>49</v>
          </cell>
          <cell r="B53">
            <v>3</v>
          </cell>
          <cell r="C53">
            <v>44957</v>
          </cell>
          <cell r="D53" t="str">
            <v>18h00</v>
          </cell>
          <cell r="E53" t="str">
            <v>CS</v>
          </cell>
          <cell r="F53">
            <v>201</v>
          </cell>
          <cell r="G53" t="str">
            <v>CS 201</v>
          </cell>
          <cell r="H53" t="str">
            <v>Tin Học Ứng Dụng</v>
          </cell>
          <cell r="I53" t="e">
            <v>#N/A</v>
          </cell>
          <cell r="J53" t="str">
            <v>CS 201 (MS-MU-MW-MY-OA-OE-OG)</v>
          </cell>
          <cell r="K53">
            <v>1</v>
          </cell>
          <cell r="L53">
            <v>7</v>
          </cell>
          <cell r="M53">
            <v>300</v>
          </cell>
          <cell r="N53" t="str">
            <v>301-501-502-507-508-609-610</v>
          </cell>
          <cell r="O53" t="str">
            <v>K7/25 Quang Trung</v>
          </cell>
          <cell r="P53" t="str">
            <v>CNTT</v>
          </cell>
          <cell r="Q53">
            <v>0</v>
          </cell>
          <cell r="R53" t="str">
            <v>18h00 - 31/01/2023</v>
          </cell>
        </row>
        <row r="54">
          <cell r="A54">
            <v>50</v>
          </cell>
          <cell r="B54">
            <v>3</v>
          </cell>
          <cell r="C54">
            <v>44957</v>
          </cell>
          <cell r="D54" t="str">
            <v>18h00</v>
          </cell>
          <cell r="E54" t="str">
            <v>MKT</v>
          </cell>
          <cell r="F54">
            <v>253</v>
          </cell>
          <cell r="G54" t="str">
            <v>MKT 253</v>
          </cell>
          <cell r="H54" t="str">
            <v>Tiếp Thị Du Lịch</v>
          </cell>
          <cell r="I54" t="e">
            <v>#N/A</v>
          </cell>
          <cell r="J54" t="str">
            <v>MKT 253 (A-C-E-G-K-M-O-Q)</v>
          </cell>
          <cell r="K54">
            <v>1</v>
          </cell>
          <cell r="L54">
            <v>16</v>
          </cell>
          <cell r="M54">
            <v>434</v>
          </cell>
          <cell r="N54" t="str">
            <v>302-304-305-307-308-310-404-510(4)-712</v>
          </cell>
          <cell r="O54" t="str">
            <v>K7/25 Quang Trung</v>
          </cell>
          <cell r="P54" t="str">
            <v>Trường Du lịch</v>
          </cell>
          <cell r="Q54">
            <v>0</v>
          </cell>
          <cell r="R54" t="str">
            <v>18h00 - 31/01/2023</v>
          </cell>
        </row>
        <row r="55">
          <cell r="A55">
            <v>51</v>
          </cell>
          <cell r="B55">
            <v>3</v>
          </cell>
          <cell r="C55">
            <v>44957</v>
          </cell>
          <cell r="D55" t="str">
            <v>18h00</v>
          </cell>
          <cell r="E55" t="str">
            <v>ENG</v>
          </cell>
          <cell r="F55">
            <v>269</v>
          </cell>
          <cell r="G55" t="str">
            <v>ENG 269</v>
          </cell>
          <cell r="H55" t="str">
            <v>Speaking - Level 4</v>
          </cell>
          <cell r="I55" t="e">
            <v>#N/A</v>
          </cell>
          <cell r="J55" t="str">
            <v>ENG 269 (S)</v>
          </cell>
          <cell r="K55">
            <v>1</v>
          </cell>
          <cell r="L55">
            <v>2</v>
          </cell>
          <cell r="M55">
            <v>43</v>
          </cell>
          <cell r="N55">
            <v>314</v>
          </cell>
          <cell r="O55" t="str">
            <v>254 Nguyễn Văn Linh</v>
          </cell>
          <cell r="P55" t="str">
            <v>Tiếng Anh</v>
          </cell>
          <cell r="Q55">
            <v>0</v>
          </cell>
          <cell r="R55" t="str">
            <v>18h00 - 31/01/2023</v>
          </cell>
        </row>
        <row r="56">
          <cell r="A56">
            <v>52</v>
          </cell>
          <cell r="B56">
            <v>3</v>
          </cell>
          <cell r="C56">
            <v>44957</v>
          </cell>
          <cell r="D56" t="str">
            <v>18h00</v>
          </cell>
          <cell r="E56" t="str">
            <v>LIN</v>
          </cell>
          <cell r="F56">
            <v>251</v>
          </cell>
          <cell r="G56" t="str">
            <v>LIN 251</v>
          </cell>
          <cell r="H56" t="str">
            <v>Cơ Sở Ngôn Ngữ Học</v>
          </cell>
          <cell r="I56">
            <v>3</v>
          </cell>
          <cell r="J56" t="str">
            <v>LIN 251 (A)</v>
          </cell>
          <cell r="K56">
            <v>1</v>
          </cell>
          <cell r="L56">
            <v>1</v>
          </cell>
          <cell r="M56">
            <v>26</v>
          </cell>
          <cell r="N56">
            <v>401</v>
          </cell>
          <cell r="O56" t="str">
            <v>254 Nguyễn Văn Linh</v>
          </cell>
          <cell r="P56" t="str">
            <v>KHXH &amp; NV</v>
          </cell>
          <cell r="Q56">
            <v>0</v>
          </cell>
          <cell r="R56" t="str">
            <v>18h00 - 31/01/2023</v>
          </cell>
        </row>
        <row r="57">
          <cell r="A57">
            <v>53</v>
          </cell>
          <cell r="B57">
            <v>3</v>
          </cell>
          <cell r="C57">
            <v>44957</v>
          </cell>
          <cell r="D57" t="str">
            <v>18h00</v>
          </cell>
          <cell r="E57" t="str">
            <v>SCM</v>
          </cell>
          <cell r="F57">
            <v>344</v>
          </cell>
          <cell r="G57" t="str">
            <v>SCM 344</v>
          </cell>
          <cell r="H57" t="str">
            <v>Product Quality, Packing and Handling of Materials</v>
          </cell>
          <cell r="I57">
            <v>3</v>
          </cell>
          <cell r="J57" t="str">
            <v>SCM 344 (A)</v>
          </cell>
          <cell r="K57">
            <v>1</v>
          </cell>
          <cell r="L57">
            <v>2</v>
          </cell>
          <cell r="M57">
            <v>50</v>
          </cell>
          <cell r="N57">
            <v>313</v>
          </cell>
          <cell r="O57" t="str">
            <v>254 Nguyễn Văn Linh</v>
          </cell>
          <cell r="P57" t="str">
            <v>Tổ CTTN</v>
          </cell>
          <cell r="Q57">
            <v>0</v>
          </cell>
          <cell r="R57" t="str">
            <v>18h00 - 31/01/2023</v>
          </cell>
        </row>
        <row r="58">
          <cell r="A58">
            <v>54</v>
          </cell>
          <cell r="B58">
            <v>4</v>
          </cell>
          <cell r="C58">
            <v>44958</v>
          </cell>
          <cell r="D58" t="str">
            <v>07h30</v>
          </cell>
          <cell r="E58" t="str">
            <v>ENG</v>
          </cell>
          <cell r="F58">
            <v>169</v>
          </cell>
          <cell r="G58" t="str">
            <v>ENG 169</v>
          </cell>
          <cell r="H58" t="str">
            <v>Speaking - Level 2</v>
          </cell>
          <cell r="I58" t="e">
            <v>#N/A</v>
          </cell>
          <cell r="J58" t="str">
            <v>ENG 169 (CM-CO-CQ-CU-EC-EW-EY-GA-GC-GG-GI-GM)</v>
          </cell>
          <cell r="K58">
            <v>1</v>
          </cell>
          <cell r="L58">
            <v>16</v>
          </cell>
          <cell r="M58">
            <v>428</v>
          </cell>
          <cell r="N58" t="str">
            <v>302-304-305-307-308-310-404-510(4)-712</v>
          </cell>
          <cell r="O58" t="str">
            <v>K7/25 Quang Trung</v>
          </cell>
          <cell r="P58" t="str">
            <v>Tiếng Anh</v>
          </cell>
          <cell r="Q58">
            <v>0</v>
          </cell>
          <cell r="R58" t="str">
            <v>07h30 - 01/02/2023</v>
          </cell>
        </row>
        <row r="59">
          <cell r="A59">
            <v>55</v>
          </cell>
          <cell r="B59">
            <v>4</v>
          </cell>
          <cell r="C59">
            <v>44958</v>
          </cell>
          <cell r="D59" t="str">
            <v>07h30</v>
          </cell>
          <cell r="E59" t="str">
            <v>POS</v>
          </cell>
          <cell r="F59">
            <v>351</v>
          </cell>
          <cell r="G59" t="str">
            <v>POS 351</v>
          </cell>
          <cell r="H59" t="str">
            <v>Chủ Nghĩa Xã Hội Khoa Học</v>
          </cell>
          <cell r="I59" t="e">
            <v>#N/A</v>
          </cell>
          <cell r="J59" t="str">
            <v>POS 351 (AM-AQ-W-Y)</v>
          </cell>
          <cell r="K59">
            <v>1</v>
          </cell>
          <cell r="L59">
            <v>39</v>
          </cell>
          <cell r="M59">
            <v>889</v>
          </cell>
          <cell r="N59" t="str">
            <v>208(4)-213-214-307-308-313-314-401-407-408-413-414-702-703-801A-801B-802-803-901A-901B-902-903-1001A-1001B-1002</v>
          </cell>
          <cell r="O59" t="str">
            <v>254 Nguyễn Văn Linh</v>
          </cell>
          <cell r="P59" t="str">
            <v>KHXH &amp; NV</v>
          </cell>
          <cell r="Q59">
            <v>0</v>
          </cell>
          <cell r="R59" t="str">
            <v>07h30 - 01/02/2023</v>
          </cell>
        </row>
        <row r="60">
          <cell r="A60">
            <v>56</v>
          </cell>
          <cell r="B60">
            <v>4</v>
          </cell>
          <cell r="C60">
            <v>44958</v>
          </cell>
          <cell r="D60" t="str">
            <v>07h30</v>
          </cell>
          <cell r="E60" t="str">
            <v>CS</v>
          </cell>
          <cell r="F60">
            <v>430</v>
          </cell>
          <cell r="G60" t="str">
            <v>CS 430</v>
          </cell>
          <cell r="H60" t="str">
            <v>Kỹ Nghệ Bảo Mật</v>
          </cell>
          <cell r="I60" t="e">
            <v>#N/A</v>
          </cell>
          <cell r="J60" t="str">
            <v>CS 430 (A)</v>
          </cell>
          <cell r="K60">
            <v>1</v>
          </cell>
          <cell r="L60">
            <v>1</v>
          </cell>
          <cell r="M60">
            <v>25</v>
          </cell>
          <cell r="N60">
            <v>406</v>
          </cell>
          <cell r="O60" t="str">
            <v>254 Nguyễn Văn Linh</v>
          </cell>
          <cell r="P60" t="str">
            <v>KTMMT &amp; TT</v>
          </cell>
          <cell r="Q60">
            <v>0</v>
          </cell>
          <cell r="R60" t="str">
            <v>07h30 - 01/02/2023</v>
          </cell>
        </row>
        <row r="61">
          <cell r="A61">
            <v>57</v>
          </cell>
          <cell r="B61">
            <v>4</v>
          </cell>
          <cell r="C61">
            <v>44958</v>
          </cell>
          <cell r="D61" t="str">
            <v>07h30</v>
          </cell>
          <cell r="E61" t="str">
            <v>BIO</v>
          </cell>
          <cell r="F61">
            <v>421</v>
          </cell>
          <cell r="G61" t="str">
            <v>BIO 421</v>
          </cell>
          <cell r="H61" t="str">
            <v>Di Truyền Y Học</v>
          </cell>
          <cell r="I61" t="e">
            <v>#N/A</v>
          </cell>
          <cell r="J61" t="str">
            <v>BIO 421 (A)</v>
          </cell>
          <cell r="K61">
            <v>1</v>
          </cell>
          <cell r="L61">
            <v>1</v>
          </cell>
          <cell r="M61">
            <v>8</v>
          </cell>
          <cell r="N61">
            <v>1003</v>
          </cell>
          <cell r="O61" t="str">
            <v>254 Nguyễn Văn Linh</v>
          </cell>
          <cell r="P61" t="str">
            <v>Y</v>
          </cell>
          <cell r="Q61">
            <v>0</v>
          </cell>
          <cell r="R61" t="str">
            <v>07h30 - 01/02/2023</v>
          </cell>
        </row>
        <row r="62">
          <cell r="A62">
            <v>58</v>
          </cell>
          <cell r="B62">
            <v>4</v>
          </cell>
          <cell r="C62">
            <v>44958</v>
          </cell>
          <cell r="D62" t="str">
            <v>07h30</v>
          </cell>
          <cell r="E62" t="str">
            <v>DEN</v>
          </cell>
          <cell r="F62">
            <v>521</v>
          </cell>
          <cell r="G62" t="str">
            <v>DEN 521</v>
          </cell>
          <cell r="H62" t="str">
            <v>Nội Nha &amp; Chữa Răng 2</v>
          </cell>
          <cell r="I62" t="e">
            <v>#N/A</v>
          </cell>
          <cell r="J62" t="str">
            <v>DEN 521 (C)</v>
          </cell>
          <cell r="K62">
            <v>1</v>
          </cell>
          <cell r="L62">
            <v>2</v>
          </cell>
          <cell r="M62">
            <v>32</v>
          </cell>
          <cell r="N62">
            <v>1101</v>
          </cell>
          <cell r="O62" t="str">
            <v>254 Nguyễn Văn Linh</v>
          </cell>
          <cell r="P62" t="str">
            <v>Răng Hàm Mặt</v>
          </cell>
          <cell r="Q62">
            <v>0</v>
          </cell>
          <cell r="R62" t="str">
            <v>07h30 - 01/02/2023</v>
          </cell>
        </row>
        <row r="63">
          <cell r="A63">
            <v>59</v>
          </cell>
          <cell r="B63">
            <v>4</v>
          </cell>
          <cell r="C63">
            <v>44958</v>
          </cell>
          <cell r="D63" t="str">
            <v>09h30</v>
          </cell>
          <cell r="E63" t="str">
            <v>MKT</v>
          </cell>
          <cell r="F63">
            <v>251</v>
          </cell>
          <cell r="G63" t="str">
            <v>MKT 251</v>
          </cell>
          <cell r="H63" t="str">
            <v>Tiếp Thị Căn Bản</v>
          </cell>
          <cell r="I63">
            <v>3</v>
          </cell>
          <cell r="J63" t="str">
            <v>MKT 251 (C-E-G-I-K-M)</v>
          </cell>
          <cell r="K63">
            <v>1</v>
          </cell>
          <cell r="L63">
            <v>27</v>
          </cell>
          <cell r="M63">
            <v>675</v>
          </cell>
          <cell r="N63" t="str">
            <v>208(4)-213-214-307-308-313-314-401-406-407-408-413-414</v>
          </cell>
          <cell r="O63" t="str">
            <v>254 Nguyễn Văn Linh</v>
          </cell>
          <cell r="P63" t="str">
            <v>QTKD</v>
          </cell>
          <cell r="Q63">
            <v>0</v>
          </cell>
          <cell r="R63" t="str">
            <v>09h30 - 01/02/2023</v>
          </cell>
        </row>
        <row r="64">
          <cell r="A64">
            <v>60</v>
          </cell>
          <cell r="B64">
            <v>4</v>
          </cell>
          <cell r="C64">
            <v>44958</v>
          </cell>
          <cell r="D64" t="str">
            <v>09h30</v>
          </cell>
          <cell r="E64" t="str">
            <v>PHY</v>
          </cell>
          <cell r="F64">
            <v>306</v>
          </cell>
          <cell r="G64" t="str">
            <v>PHY 306</v>
          </cell>
          <cell r="H64" t="str">
            <v>Cơ Sở Vật Lý Kiến Trúc 1</v>
          </cell>
          <cell r="I64" t="e">
            <v>#N/A</v>
          </cell>
          <cell r="J64" t="str">
            <v>PHY 306 (A)</v>
          </cell>
          <cell r="K64">
            <v>1</v>
          </cell>
          <cell r="L64">
            <v>2</v>
          </cell>
          <cell r="M64">
            <v>31</v>
          </cell>
          <cell r="N64" t="str">
            <v>702-703</v>
          </cell>
          <cell r="O64" t="str">
            <v>254 Nguyễn Văn Linh</v>
          </cell>
          <cell r="P64" t="str">
            <v>Kiến trúc</v>
          </cell>
          <cell r="Q64">
            <v>0</v>
          </cell>
          <cell r="R64" t="str">
            <v>09h30 - 01/02/2023</v>
          </cell>
        </row>
        <row r="65">
          <cell r="A65">
            <v>61</v>
          </cell>
          <cell r="B65">
            <v>4</v>
          </cell>
          <cell r="C65">
            <v>44958</v>
          </cell>
          <cell r="D65" t="str">
            <v>09h30</v>
          </cell>
          <cell r="E65" t="str">
            <v>JAP</v>
          </cell>
          <cell r="F65">
            <v>252</v>
          </cell>
          <cell r="G65" t="str">
            <v>JAP 252</v>
          </cell>
          <cell r="H65" t="str">
            <v>Tiếng Nhật Tổng Hợp 6</v>
          </cell>
          <cell r="I65" t="e">
            <v>#N/A</v>
          </cell>
          <cell r="J65" t="str">
            <v>JAP 252 (A-C)</v>
          </cell>
          <cell r="K65">
            <v>1</v>
          </cell>
          <cell r="L65">
            <v>2</v>
          </cell>
          <cell r="M65">
            <v>36</v>
          </cell>
          <cell r="N65" t="str">
            <v>801A-802</v>
          </cell>
          <cell r="O65" t="str">
            <v>254 Nguyễn Văn Linh</v>
          </cell>
          <cell r="P65" t="str">
            <v>Tiếng Nhật</v>
          </cell>
          <cell r="Q65">
            <v>0</v>
          </cell>
          <cell r="R65" t="str">
            <v>09h30 - 01/02/2023</v>
          </cell>
        </row>
        <row r="66">
          <cell r="A66">
            <v>62</v>
          </cell>
          <cell r="B66">
            <v>4</v>
          </cell>
          <cell r="C66">
            <v>44958</v>
          </cell>
          <cell r="D66" t="str">
            <v>09h30</v>
          </cell>
          <cell r="E66" t="str">
            <v>EE</v>
          </cell>
          <cell r="F66">
            <v>320</v>
          </cell>
          <cell r="G66" t="str">
            <v>EE 320</v>
          </cell>
          <cell r="H66" t="str">
            <v>Điện Tử Công Suất</v>
          </cell>
          <cell r="I66" t="e">
            <v>#N/A</v>
          </cell>
          <cell r="J66" t="str">
            <v>EE 320 (A)</v>
          </cell>
          <cell r="K66">
            <v>1</v>
          </cell>
          <cell r="L66">
            <v>2</v>
          </cell>
          <cell r="M66">
            <v>31</v>
          </cell>
          <cell r="N66" t="str">
            <v>901A-901B</v>
          </cell>
          <cell r="O66" t="str">
            <v>254 Nguyễn Văn Linh</v>
          </cell>
          <cell r="P66" t="str">
            <v>Điện - Điện tử</v>
          </cell>
          <cell r="Q66">
            <v>0</v>
          </cell>
          <cell r="R66" t="str">
            <v>09h30 - 01/02/2023</v>
          </cell>
        </row>
        <row r="67">
          <cell r="A67">
            <v>63</v>
          </cell>
          <cell r="B67">
            <v>4</v>
          </cell>
          <cell r="C67">
            <v>44958</v>
          </cell>
          <cell r="D67" t="str">
            <v>09h30</v>
          </cell>
          <cell r="E67" t="str">
            <v>CSU-ARC</v>
          </cell>
          <cell r="F67">
            <v>200</v>
          </cell>
          <cell r="G67" t="str">
            <v>CSU-ARC 200</v>
          </cell>
          <cell r="H67" t="str">
            <v>Lý Thuyết Kiến Trúc</v>
          </cell>
          <cell r="I67" t="e">
            <v>#N/A</v>
          </cell>
          <cell r="J67" t="str">
            <v>CSU-ARC 200 (AIS)</v>
          </cell>
          <cell r="K67">
            <v>1</v>
          </cell>
          <cell r="L67">
            <v>1</v>
          </cell>
          <cell r="M67">
            <v>14</v>
          </cell>
          <cell r="N67">
            <v>803</v>
          </cell>
          <cell r="O67" t="str">
            <v>254 Nguyễn Văn Linh</v>
          </cell>
          <cell r="P67" t="str">
            <v>Trường ĐTQT</v>
          </cell>
          <cell r="Q67">
            <v>0</v>
          </cell>
          <cell r="R67" t="str">
            <v>09h30 - 01/02/2023</v>
          </cell>
        </row>
        <row r="68">
          <cell r="A68">
            <v>64</v>
          </cell>
          <cell r="B68">
            <v>4</v>
          </cell>
          <cell r="C68">
            <v>44958</v>
          </cell>
          <cell r="D68" t="str">
            <v>09h30</v>
          </cell>
          <cell r="E68" t="str">
            <v>FSH</v>
          </cell>
          <cell r="F68">
            <v>303</v>
          </cell>
          <cell r="G68" t="str">
            <v>FSH 303</v>
          </cell>
          <cell r="H68" t="str">
            <v>Phong Cách &amp; Xu Hướng Thời Trang</v>
          </cell>
          <cell r="I68" t="e">
            <v>#N/A</v>
          </cell>
          <cell r="J68" t="str">
            <v>FSH 303 (A)</v>
          </cell>
          <cell r="K68">
            <v>1</v>
          </cell>
          <cell r="L68">
            <v>1</v>
          </cell>
          <cell r="M68">
            <v>17</v>
          </cell>
          <cell r="N68">
            <v>902</v>
          </cell>
          <cell r="O68" t="str">
            <v>254 Nguyễn Văn Linh</v>
          </cell>
          <cell r="P68" t="str">
            <v>Kiến trúc</v>
          </cell>
          <cell r="Q68">
            <v>0</v>
          </cell>
          <cell r="R68" t="str">
            <v>09h30 - 01/02/2023</v>
          </cell>
        </row>
        <row r="69">
          <cell r="A69">
            <v>65</v>
          </cell>
          <cell r="B69">
            <v>4</v>
          </cell>
          <cell r="C69">
            <v>44958</v>
          </cell>
          <cell r="D69" t="str">
            <v>09h30</v>
          </cell>
          <cell r="E69" t="str">
            <v>EVT</v>
          </cell>
          <cell r="F69">
            <v>201</v>
          </cell>
          <cell r="G69" t="str">
            <v>EVT 201</v>
          </cell>
          <cell r="H69" t="str">
            <v>Giới Thiệu về Quản Trị Sự Kiện</v>
          </cell>
          <cell r="I69" t="e">
            <v>#N/A</v>
          </cell>
          <cell r="J69" t="str">
            <v>EVT 201 (A)</v>
          </cell>
          <cell r="K69">
            <v>1</v>
          </cell>
          <cell r="L69">
            <v>2</v>
          </cell>
          <cell r="M69">
            <v>50</v>
          </cell>
          <cell r="N69">
            <v>1101</v>
          </cell>
          <cell r="O69" t="str">
            <v>254 Nguyễn Văn Linh</v>
          </cell>
          <cell r="P69" t="str">
            <v>Trường Du lịch</v>
          </cell>
          <cell r="Q69">
            <v>0</v>
          </cell>
          <cell r="R69" t="str">
            <v>09h30 - 01/02/2023</v>
          </cell>
        </row>
        <row r="70">
          <cell r="A70">
            <v>66</v>
          </cell>
          <cell r="B70">
            <v>4</v>
          </cell>
          <cell r="C70">
            <v>44958</v>
          </cell>
          <cell r="D70" t="str">
            <v>09h30</v>
          </cell>
          <cell r="E70" t="str">
            <v>EVT</v>
          </cell>
          <cell r="F70">
            <v>305</v>
          </cell>
          <cell r="G70" t="str">
            <v>EVT 305</v>
          </cell>
          <cell r="H70" t="str">
            <v>Quản Trị Dự Án Sự Kiện &amp; Giải Trí</v>
          </cell>
          <cell r="I70" t="e">
            <v>#N/A</v>
          </cell>
          <cell r="J70" t="str">
            <v>EVT 305 (A)</v>
          </cell>
          <cell r="K70">
            <v>1</v>
          </cell>
          <cell r="L70">
            <v>3</v>
          </cell>
          <cell r="M70">
            <v>52</v>
          </cell>
          <cell r="N70" t="str">
            <v>903-1002-1003</v>
          </cell>
          <cell r="O70" t="str">
            <v>254 Nguyễn Văn Linh</v>
          </cell>
          <cell r="P70" t="str">
            <v>Trường Du lịch</v>
          </cell>
          <cell r="Q70">
            <v>0</v>
          </cell>
          <cell r="R70" t="str">
            <v>09h30 - 01/02/2023</v>
          </cell>
        </row>
        <row r="71">
          <cell r="A71">
            <v>67</v>
          </cell>
          <cell r="B71">
            <v>4</v>
          </cell>
          <cell r="C71">
            <v>44958</v>
          </cell>
          <cell r="D71" t="str">
            <v>09h30</v>
          </cell>
          <cell r="E71" t="str">
            <v>SCM</v>
          </cell>
          <cell r="F71">
            <v>425</v>
          </cell>
          <cell r="G71" t="str">
            <v>SCM 425</v>
          </cell>
          <cell r="H71" t="str">
            <v>Shipping &amp; Cargo Management</v>
          </cell>
          <cell r="I71">
            <v>3</v>
          </cell>
          <cell r="J71" t="str">
            <v>SCM 425 (A)</v>
          </cell>
          <cell r="K71">
            <v>1</v>
          </cell>
          <cell r="L71">
            <v>2</v>
          </cell>
          <cell r="M71">
            <v>36</v>
          </cell>
          <cell r="N71" t="str">
            <v>1001A-1001B</v>
          </cell>
          <cell r="O71" t="str">
            <v>254 Nguyễn Văn Linh</v>
          </cell>
          <cell r="P71" t="str">
            <v>Tổ CTTN</v>
          </cell>
          <cell r="Q71">
            <v>0</v>
          </cell>
          <cell r="R71" t="str">
            <v>09h30 - 01/02/2023</v>
          </cell>
        </row>
        <row r="72">
          <cell r="A72">
            <v>68</v>
          </cell>
          <cell r="B72">
            <v>4</v>
          </cell>
          <cell r="C72">
            <v>44958</v>
          </cell>
          <cell r="D72" t="str">
            <v>09h30</v>
          </cell>
          <cell r="E72" t="str">
            <v>CIE</v>
          </cell>
          <cell r="F72">
            <v>371</v>
          </cell>
          <cell r="G72" t="str">
            <v>CIE 371</v>
          </cell>
          <cell r="H72" t="str">
            <v>Vật Liệu Xây Dựng Nâng Cao</v>
          </cell>
          <cell r="I72" t="e">
            <v>#N/A</v>
          </cell>
          <cell r="J72" t="str">
            <v>CIE 371 (A)</v>
          </cell>
          <cell r="K72">
            <v>1</v>
          </cell>
          <cell r="L72">
            <v>2</v>
          </cell>
          <cell r="M72">
            <v>36</v>
          </cell>
          <cell r="N72">
            <v>304</v>
          </cell>
          <cell r="O72" t="str">
            <v>K7/25 Quang Trung</v>
          </cell>
          <cell r="P72" t="str">
            <v>Xây dựng</v>
          </cell>
          <cell r="Q72">
            <v>0</v>
          </cell>
          <cell r="R72" t="str">
            <v>09h30 - 01/02/2023</v>
          </cell>
        </row>
        <row r="73">
          <cell r="A73">
            <v>69</v>
          </cell>
          <cell r="B73">
            <v>4</v>
          </cell>
          <cell r="C73">
            <v>44958</v>
          </cell>
          <cell r="D73" t="str">
            <v>09h30</v>
          </cell>
          <cell r="E73" t="str">
            <v>ENG</v>
          </cell>
          <cell r="F73">
            <v>276</v>
          </cell>
          <cell r="G73" t="str">
            <v>ENG 276</v>
          </cell>
          <cell r="H73" t="str">
            <v>Phiên Dịch 1</v>
          </cell>
          <cell r="I73" t="e">
            <v>#N/A</v>
          </cell>
          <cell r="J73" t="str">
            <v>ENG 276 (A-C-E)</v>
          </cell>
          <cell r="K73">
            <v>1</v>
          </cell>
          <cell r="L73">
            <v>4</v>
          </cell>
          <cell r="M73">
            <v>86</v>
          </cell>
          <cell r="N73" t="str">
            <v>305-308-404-712</v>
          </cell>
          <cell r="O73" t="str">
            <v>K7/25 Quang Trung</v>
          </cell>
          <cell r="P73" t="str">
            <v>Tiếng Anh</v>
          </cell>
          <cell r="Q73">
            <v>0</v>
          </cell>
          <cell r="R73" t="str">
            <v>09h30 - 01/02/2023</v>
          </cell>
        </row>
        <row r="74">
          <cell r="A74">
            <v>70</v>
          </cell>
          <cell r="B74">
            <v>4</v>
          </cell>
          <cell r="C74">
            <v>44958</v>
          </cell>
          <cell r="D74" t="str">
            <v>09h30</v>
          </cell>
          <cell r="E74" t="str">
            <v>CHI</v>
          </cell>
          <cell r="F74">
            <v>116</v>
          </cell>
          <cell r="G74" t="str">
            <v>CHI 116</v>
          </cell>
          <cell r="H74" t="str">
            <v>Nói (tiếng Trung) 1</v>
          </cell>
          <cell r="I74" t="e">
            <v>#N/A</v>
          </cell>
          <cell r="J74" t="str">
            <v>CHI 116 (A-O-Q-S-U)</v>
          </cell>
          <cell r="K74">
            <v>1</v>
          </cell>
          <cell r="L74">
            <v>8</v>
          </cell>
          <cell r="M74">
            <v>175</v>
          </cell>
          <cell r="N74" t="str">
            <v>307-310-510(4)</v>
          </cell>
          <cell r="O74" t="str">
            <v>K7/25 Quang Trung</v>
          </cell>
          <cell r="P74" t="str">
            <v>Tiếng Trung</v>
          </cell>
          <cell r="Q74">
            <v>0</v>
          </cell>
          <cell r="R74" t="str">
            <v>09h30 - 01/02/2023</v>
          </cell>
        </row>
        <row r="75">
          <cell r="A75">
            <v>71</v>
          </cell>
          <cell r="B75">
            <v>4</v>
          </cell>
          <cell r="C75">
            <v>44958</v>
          </cell>
          <cell r="D75" t="str">
            <v>09h30</v>
          </cell>
          <cell r="E75" t="str">
            <v>CHI</v>
          </cell>
          <cell r="F75">
            <v>213</v>
          </cell>
          <cell r="G75" t="str">
            <v>CHI 213</v>
          </cell>
          <cell r="H75" t="str">
            <v>Ngữ Pháp Hán Ngữ Hiện Đại 1</v>
          </cell>
          <cell r="I75" t="e">
            <v>#N/A</v>
          </cell>
          <cell r="J75" t="str">
            <v>CHI 213 (A)</v>
          </cell>
          <cell r="K75">
            <v>1</v>
          </cell>
          <cell r="L75">
            <v>2</v>
          </cell>
          <cell r="M75">
            <v>39</v>
          </cell>
          <cell r="N75">
            <v>302</v>
          </cell>
          <cell r="O75" t="str">
            <v>K7/25 Quang Trung</v>
          </cell>
          <cell r="P75" t="str">
            <v>Tiếng Trung</v>
          </cell>
          <cell r="Q75">
            <v>0</v>
          </cell>
          <cell r="R75" t="str">
            <v>09h30 - 01/02/2023</v>
          </cell>
        </row>
        <row r="76">
          <cell r="A76">
            <v>72</v>
          </cell>
          <cell r="B76">
            <v>4</v>
          </cell>
          <cell r="C76">
            <v>44958</v>
          </cell>
          <cell r="D76" t="str">
            <v>13h30</v>
          </cell>
          <cell r="E76" t="str">
            <v>MEC</v>
          </cell>
          <cell r="F76">
            <v>111</v>
          </cell>
          <cell r="G76" t="str">
            <v>MEC 111</v>
          </cell>
          <cell r="H76" t="str">
            <v>Vẽ Kỹ Thuật Cơ Khí</v>
          </cell>
          <cell r="I76" t="e">
            <v>#N/A</v>
          </cell>
          <cell r="J76" t="str">
            <v>MEC 111 (A1-AA1-AC1-C1-E1)</v>
          </cell>
          <cell r="K76">
            <v>1</v>
          </cell>
          <cell r="L76">
            <v>6</v>
          </cell>
          <cell r="M76">
            <v>233</v>
          </cell>
          <cell r="N76" t="str">
            <v>301-501-502-508-609-610</v>
          </cell>
          <cell r="O76" t="str">
            <v>K7/25 Quang Trung</v>
          </cell>
          <cell r="P76" t="str">
            <v>Xây dựng</v>
          </cell>
          <cell r="Q76">
            <v>0</v>
          </cell>
          <cell r="R76" t="str">
            <v>13h30 - 01/02/2023</v>
          </cell>
        </row>
        <row r="77">
          <cell r="A77">
            <v>73</v>
          </cell>
          <cell r="B77">
            <v>4</v>
          </cell>
          <cell r="C77">
            <v>44958</v>
          </cell>
          <cell r="D77" t="str">
            <v>13h30</v>
          </cell>
          <cell r="E77" t="str">
            <v>MEC</v>
          </cell>
          <cell r="F77">
            <v>210</v>
          </cell>
          <cell r="G77" t="str">
            <v>MEC 210</v>
          </cell>
          <cell r="H77" t="str">
            <v>Sức Bền Vật Liệu</v>
          </cell>
          <cell r="I77" t="e">
            <v>#N/A</v>
          </cell>
          <cell r="J77" t="str">
            <v>MEC 210 (A-C-E-G-I-O-Q-S)</v>
          </cell>
          <cell r="K77">
            <v>1</v>
          </cell>
          <cell r="L77">
            <v>14</v>
          </cell>
          <cell r="M77">
            <v>347</v>
          </cell>
          <cell r="N77" t="str">
            <v>302-304-305-307-308-310-510(4)</v>
          </cell>
          <cell r="O77" t="str">
            <v>K7/25 Quang Trung</v>
          </cell>
          <cell r="P77" t="str">
            <v>Xây dựng</v>
          </cell>
          <cell r="Q77">
            <v>0</v>
          </cell>
          <cell r="R77" t="str">
            <v>13h30 - 01/02/2023</v>
          </cell>
        </row>
        <row r="78">
          <cell r="A78">
            <v>74</v>
          </cell>
          <cell r="B78">
            <v>4</v>
          </cell>
          <cell r="C78">
            <v>44958</v>
          </cell>
          <cell r="D78" t="str">
            <v>13h30</v>
          </cell>
          <cell r="E78" t="str">
            <v>LAW</v>
          </cell>
          <cell r="F78">
            <v>283</v>
          </cell>
          <cell r="G78" t="str">
            <v>LAW 283</v>
          </cell>
          <cell r="H78" t="str">
            <v>Luật Lao Động</v>
          </cell>
          <cell r="I78">
            <v>3</v>
          </cell>
          <cell r="J78" t="str">
            <v>LAW 283 (A-C)</v>
          </cell>
          <cell r="K78">
            <v>1</v>
          </cell>
          <cell r="L78">
            <v>6</v>
          </cell>
          <cell r="M78">
            <v>150</v>
          </cell>
          <cell r="N78" t="str">
            <v>208(4)-213</v>
          </cell>
          <cell r="O78" t="str">
            <v>254 Nguyễn Văn Linh</v>
          </cell>
          <cell r="P78" t="str">
            <v>Luật</v>
          </cell>
          <cell r="Q78">
            <v>0</v>
          </cell>
          <cell r="R78" t="str">
            <v>13h30 - 01/02/2023</v>
          </cell>
        </row>
        <row r="79">
          <cell r="A79">
            <v>75</v>
          </cell>
          <cell r="B79">
            <v>4</v>
          </cell>
          <cell r="C79">
            <v>44958</v>
          </cell>
          <cell r="D79" t="str">
            <v>13h30</v>
          </cell>
          <cell r="E79" t="str">
            <v>FIN</v>
          </cell>
          <cell r="F79">
            <v>413</v>
          </cell>
          <cell r="G79" t="str">
            <v>FIN 413</v>
          </cell>
          <cell r="H79" t="str">
            <v>Quản Trị Tài Chính Khách Sạn</v>
          </cell>
          <cell r="I79" t="e">
            <v>#N/A</v>
          </cell>
          <cell r="J79" t="str">
            <v>FIN 413 (C-E-G-I-K)</v>
          </cell>
          <cell r="K79">
            <v>1</v>
          </cell>
          <cell r="L79">
            <v>14</v>
          </cell>
          <cell r="M79">
            <v>327</v>
          </cell>
          <cell r="N79" t="str">
            <v>214-307-308-313-314-413-414</v>
          </cell>
          <cell r="O79" t="str">
            <v>254 Nguyễn Văn Linh</v>
          </cell>
          <cell r="P79" t="str">
            <v>Trường Du lịch</v>
          </cell>
          <cell r="Q79">
            <v>0</v>
          </cell>
          <cell r="R79" t="str">
            <v>13h30 - 01/02/2023</v>
          </cell>
        </row>
        <row r="80">
          <cell r="A80">
            <v>76</v>
          </cell>
          <cell r="B80">
            <v>4</v>
          </cell>
          <cell r="C80">
            <v>44958</v>
          </cell>
          <cell r="D80" t="str">
            <v>13h30</v>
          </cell>
          <cell r="E80" t="str">
            <v>IS-ENG</v>
          </cell>
          <cell r="F80">
            <v>236</v>
          </cell>
          <cell r="G80" t="str">
            <v>IS-ENG 236</v>
          </cell>
          <cell r="H80" t="str">
            <v>English for International School - Level 5</v>
          </cell>
          <cell r="I80" t="e">
            <v>#N/A</v>
          </cell>
          <cell r="J80" t="str">
            <v>IS-ENG 236 (EIS-GIS-IIS-KIS-MIS-OIS-QIS-SIS-UIS-WIS-YIS)</v>
          </cell>
          <cell r="K80">
            <v>1</v>
          </cell>
          <cell r="L80">
            <v>17</v>
          </cell>
          <cell r="M80">
            <v>356</v>
          </cell>
          <cell r="N80" t="str">
            <v>401-406-407-408-702-703-801A-802-803-901A-902-903-1001A-1002-1003-1101-1102</v>
          </cell>
          <cell r="O80" t="str">
            <v>254 Nguyễn Văn Linh</v>
          </cell>
          <cell r="P80" t="str">
            <v>Trường ĐTQT</v>
          </cell>
          <cell r="Q80">
            <v>0</v>
          </cell>
          <cell r="R80" t="str">
            <v>13h30 - 01/02/2023</v>
          </cell>
        </row>
        <row r="81">
          <cell r="A81">
            <v>77</v>
          </cell>
          <cell r="B81">
            <v>4</v>
          </cell>
          <cell r="C81">
            <v>44958</v>
          </cell>
          <cell r="D81" t="str">
            <v>15h30</v>
          </cell>
          <cell r="E81" t="str">
            <v>CS</v>
          </cell>
          <cell r="F81">
            <v>201</v>
          </cell>
          <cell r="G81" t="str">
            <v>CS 201</v>
          </cell>
          <cell r="H81" t="str">
            <v>Tin Học Ứng Dụng</v>
          </cell>
          <cell r="I81" t="e">
            <v>#N/A</v>
          </cell>
          <cell r="J81" t="str">
            <v>CS 201 (SG-SI-SK-SM-SO-SQ-SS-SU-SW)</v>
          </cell>
          <cell r="K81">
            <v>1</v>
          </cell>
          <cell r="L81">
            <v>7</v>
          </cell>
          <cell r="M81">
            <v>294</v>
          </cell>
          <cell r="N81" t="str">
            <v>301-501-502-507-508-609-610</v>
          </cell>
          <cell r="O81" t="str">
            <v>K7/25 Quang Trung</v>
          </cell>
          <cell r="P81" t="str">
            <v>CNTT</v>
          </cell>
          <cell r="Q81">
            <v>0</v>
          </cell>
          <cell r="R81" t="str">
            <v>15h30 - 01/02/2023</v>
          </cell>
        </row>
        <row r="82">
          <cell r="A82">
            <v>78</v>
          </cell>
          <cell r="B82">
            <v>4</v>
          </cell>
          <cell r="C82">
            <v>44958</v>
          </cell>
          <cell r="D82" t="str">
            <v>15h30</v>
          </cell>
          <cell r="E82" t="str">
            <v>MTH</v>
          </cell>
          <cell r="F82">
            <v>103</v>
          </cell>
          <cell r="G82" t="str">
            <v>MTH 103</v>
          </cell>
          <cell r="H82" t="str">
            <v>Toán Cao Cấp A1</v>
          </cell>
          <cell r="I82" t="e">
            <v>#N/A</v>
          </cell>
          <cell r="J82" t="str">
            <v>MTH 103 (M-O-Q-S-U-W-Y)</v>
          </cell>
          <cell r="K82">
            <v>1</v>
          </cell>
          <cell r="L82">
            <v>29</v>
          </cell>
          <cell r="M82">
            <v>709</v>
          </cell>
          <cell r="N82" t="str">
            <v>208(4)-213-214-307-308-313-314-401-406-407-408-413-414-702-703</v>
          </cell>
          <cell r="O82" t="str">
            <v>254 Nguyễn Văn Linh</v>
          </cell>
          <cell r="P82" t="str">
            <v>MT &amp; KHTN</v>
          </cell>
          <cell r="Q82">
            <v>0</v>
          </cell>
          <cell r="R82" t="str">
            <v>15h30 - 01/02/2023</v>
          </cell>
        </row>
        <row r="83">
          <cell r="A83">
            <v>79</v>
          </cell>
          <cell r="B83">
            <v>4</v>
          </cell>
          <cell r="C83">
            <v>44958</v>
          </cell>
          <cell r="D83" t="str">
            <v>15h30</v>
          </cell>
          <cell r="E83" t="str">
            <v>CHI</v>
          </cell>
          <cell r="F83">
            <v>414</v>
          </cell>
          <cell r="G83" t="str">
            <v>CHI 414</v>
          </cell>
          <cell r="H83" t="str">
            <v>Ngữ Pháp cho Khảo Sát HSK</v>
          </cell>
          <cell r="I83" t="e">
            <v>#N/A</v>
          </cell>
          <cell r="J83" t="str">
            <v>CHI 414 (A-C-E-G-I-Q-S)</v>
          </cell>
          <cell r="K83">
            <v>1</v>
          </cell>
          <cell r="L83">
            <v>14</v>
          </cell>
          <cell r="M83">
            <v>244</v>
          </cell>
          <cell r="N83" t="str">
            <v>801A-801B-802-803-901A-901B-902-903-1001A-1001B-1002-1003-1101</v>
          </cell>
          <cell r="O83" t="str">
            <v>254 Nguyễn Văn Linh</v>
          </cell>
          <cell r="P83" t="str">
            <v>Tiếng Trung</v>
          </cell>
          <cell r="Q83">
            <v>0</v>
          </cell>
          <cell r="R83" t="str">
            <v>15h30 - 01/02/2023</v>
          </cell>
        </row>
        <row r="84">
          <cell r="A84">
            <v>80</v>
          </cell>
          <cell r="B84">
            <v>4</v>
          </cell>
          <cell r="C84">
            <v>44958</v>
          </cell>
          <cell r="D84" t="str">
            <v>15h30</v>
          </cell>
          <cell r="E84" t="str">
            <v>CSU-MEC</v>
          </cell>
          <cell r="F84">
            <v>211</v>
          </cell>
          <cell r="G84" t="str">
            <v>CSU-MEC 211</v>
          </cell>
          <cell r="H84" t="str">
            <v>Sức Bền Vật Liệu 1</v>
          </cell>
          <cell r="I84" t="e">
            <v>#N/A</v>
          </cell>
          <cell r="J84" t="str">
            <v>CSU-MEC 211 (AIS)</v>
          </cell>
          <cell r="K84">
            <v>1</v>
          </cell>
          <cell r="L84">
            <v>1</v>
          </cell>
          <cell r="M84">
            <v>3</v>
          </cell>
          <cell r="N84">
            <v>1102</v>
          </cell>
          <cell r="O84" t="str">
            <v>254 Nguyễn Văn Linh</v>
          </cell>
          <cell r="P84" t="str">
            <v>Trường ĐTQT</v>
          </cell>
          <cell r="Q84">
            <v>0</v>
          </cell>
          <cell r="R84" t="str">
            <v>15h30 - 01/02/2023</v>
          </cell>
        </row>
        <row r="85">
          <cell r="A85">
            <v>81</v>
          </cell>
          <cell r="B85">
            <v>4</v>
          </cell>
          <cell r="C85">
            <v>44958</v>
          </cell>
          <cell r="D85" t="str">
            <v>15h30</v>
          </cell>
          <cell r="E85" t="str">
            <v>ACC</v>
          </cell>
          <cell r="F85">
            <v>202</v>
          </cell>
          <cell r="G85" t="str">
            <v>ACC 202</v>
          </cell>
          <cell r="H85" t="str">
            <v>Nguyên Lý Kế Toán 2</v>
          </cell>
          <cell r="I85" t="e">
            <v>#N/A</v>
          </cell>
          <cell r="J85" t="str">
            <v>ACC 202 (A-C-E-G)</v>
          </cell>
          <cell r="K85">
            <v>1</v>
          </cell>
          <cell r="L85">
            <v>16</v>
          </cell>
          <cell r="M85">
            <v>393</v>
          </cell>
          <cell r="N85" t="str">
            <v>302-304-305-307-308-310-404-510(4)-712</v>
          </cell>
          <cell r="O85" t="str">
            <v>K7/25 Quang Trung</v>
          </cell>
          <cell r="P85" t="str">
            <v>Kế toán</v>
          </cell>
          <cell r="Q85">
            <v>0</v>
          </cell>
          <cell r="R85" t="str">
            <v>15h30 - 01/02/2023</v>
          </cell>
        </row>
        <row r="86">
          <cell r="A86">
            <v>82</v>
          </cell>
          <cell r="B86">
            <v>4</v>
          </cell>
          <cell r="C86">
            <v>44958</v>
          </cell>
          <cell r="D86" t="str">
            <v>18h00</v>
          </cell>
          <cell r="E86" t="str">
            <v>CS</v>
          </cell>
          <cell r="F86">
            <v>201</v>
          </cell>
          <cell r="G86" t="str">
            <v>CS 201</v>
          </cell>
          <cell r="H86" t="str">
            <v>Tin Học Ứng Dụng</v>
          </cell>
          <cell r="I86" t="e">
            <v>#N/A</v>
          </cell>
          <cell r="J86" t="str">
            <v>CS 201 (QQ-QS-QU-QW-QY-SA-SC-SE)</v>
          </cell>
          <cell r="K86">
            <v>1</v>
          </cell>
          <cell r="L86">
            <v>7</v>
          </cell>
          <cell r="M86">
            <v>285</v>
          </cell>
          <cell r="N86" t="str">
            <v>301-501-502-507-508-609-610</v>
          </cell>
          <cell r="O86" t="str">
            <v>K7/25 Quang Trung</v>
          </cell>
          <cell r="P86" t="str">
            <v>CNTT</v>
          </cell>
          <cell r="Q86">
            <v>0</v>
          </cell>
          <cell r="R86" t="str">
            <v>18h00 - 01/02/2023</v>
          </cell>
        </row>
        <row r="87">
          <cell r="A87">
            <v>83</v>
          </cell>
          <cell r="B87">
            <v>4</v>
          </cell>
          <cell r="C87">
            <v>44958</v>
          </cell>
          <cell r="D87" t="str">
            <v>18h00</v>
          </cell>
          <cell r="E87" t="str">
            <v>LAW</v>
          </cell>
          <cell r="F87">
            <v>403</v>
          </cell>
          <cell r="G87" t="str">
            <v>LAW 403</v>
          </cell>
          <cell r="H87" t="str">
            <v>Cơ Sở Luật Kinh Tế</v>
          </cell>
          <cell r="I87">
            <v>3</v>
          </cell>
          <cell r="J87" t="str">
            <v>LAW 403 (A-AC-AE-AG-AM-AS-AU-G)</v>
          </cell>
          <cell r="K87">
            <v>1</v>
          </cell>
          <cell r="L87">
            <v>33</v>
          </cell>
          <cell r="M87">
            <v>802</v>
          </cell>
          <cell r="N87" t="str">
            <v>208(4)-213-214-307-308-313-314-401-406-407-408-413-414-702-703-801A-801B-802-803</v>
          </cell>
          <cell r="O87" t="str">
            <v>254 Nguyễn Văn Linh</v>
          </cell>
          <cell r="P87" t="str">
            <v>Luật</v>
          </cell>
          <cell r="Q87">
            <v>0</v>
          </cell>
          <cell r="R87" t="str">
            <v>18h00 - 01/02/2023</v>
          </cell>
        </row>
        <row r="88">
          <cell r="A88">
            <v>84</v>
          </cell>
          <cell r="B88">
            <v>4</v>
          </cell>
          <cell r="C88">
            <v>44958</v>
          </cell>
          <cell r="D88" t="str">
            <v>18h00</v>
          </cell>
          <cell r="E88" t="str">
            <v>ENG</v>
          </cell>
          <cell r="F88">
            <v>106</v>
          </cell>
          <cell r="G88" t="str">
            <v>ENG 106</v>
          </cell>
          <cell r="H88" t="str">
            <v>Đọc 1</v>
          </cell>
          <cell r="I88" t="e">
            <v>#N/A</v>
          </cell>
          <cell r="J88" t="str">
            <v>ENG 106 (C-E-G-I-K-M-O-Q-S-U-W)</v>
          </cell>
          <cell r="K88">
            <v>1</v>
          </cell>
          <cell r="L88">
            <v>16</v>
          </cell>
          <cell r="M88">
            <v>394</v>
          </cell>
          <cell r="N88" t="str">
            <v>302-304-305-307-308-310-404-510(4)-712</v>
          </cell>
          <cell r="O88" t="str">
            <v>K7/25 Quang Trung</v>
          </cell>
          <cell r="P88" t="str">
            <v>Tiếng Anh</v>
          </cell>
          <cell r="Q88">
            <v>0</v>
          </cell>
          <cell r="R88" t="str">
            <v>18h00 - 01/02/2023</v>
          </cell>
        </row>
        <row r="89">
          <cell r="A89">
            <v>85</v>
          </cell>
          <cell r="B89">
            <v>5</v>
          </cell>
          <cell r="C89">
            <v>44959</v>
          </cell>
          <cell r="D89" t="str">
            <v>07h30</v>
          </cell>
          <cell r="E89" t="str">
            <v>BIO</v>
          </cell>
          <cell r="F89">
            <v>462</v>
          </cell>
          <cell r="G89" t="str">
            <v>BIO 462</v>
          </cell>
          <cell r="H89" t="str">
            <v>Chẩn Đoán Phân Tử Bệnh Truyền Nhiễm</v>
          </cell>
          <cell r="I89" t="e">
            <v>#N/A</v>
          </cell>
          <cell r="J89" t="str">
            <v>BIO 462 (A)</v>
          </cell>
          <cell r="K89">
            <v>1</v>
          </cell>
          <cell r="L89">
            <v>1</v>
          </cell>
          <cell r="M89">
            <v>5</v>
          </cell>
          <cell r="N89">
            <v>1003</v>
          </cell>
          <cell r="O89" t="str">
            <v>254 Nguyễn Văn Linh</v>
          </cell>
          <cell r="P89" t="str">
            <v>Dược</v>
          </cell>
          <cell r="Q89">
            <v>0</v>
          </cell>
          <cell r="R89" t="str">
            <v>07h30 - 02/02/2023</v>
          </cell>
        </row>
        <row r="90">
          <cell r="A90">
            <v>86</v>
          </cell>
          <cell r="B90">
            <v>5</v>
          </cell>
          <cell r="C90">
            <v>44959</v>
          </cell>
          <cell r="D90" t="str">
            <v>07h30</v>
          </cell>
          <cell r="E90" t="str">
            <v>BIO</v>
          </cell>
          <cell r="F90">
            <v>101</v>
          </cell>
          <cell r="G90" t="str">
            <v>BIO 101</v>
          </cell>
          <cell r="H90" t="str">
            <v>Sinh Học Đại Cương</v>
          </cell>
          <cell r="I90" t="e">
            <v>#N/A</v>
          </cell>
          <cell r="J90" t="str">
            <v>BIO 101 (O-Q)</v>
          </cell>
          <cell r="K90">
            <v>1</v>
          </cell>
          <cell r="L90">
            <v>5</v>
          </cell>
          <cell r="M90">
            <v>181</v>
          </cell>
          <cell r="N90" t="str">
            <v>301-501-502-508-609</v>
          </cell>
          <cell r="O90" t="str">
            <v>K7/25 Quang Trung</v>
          </cell>
          <cell r="P90" t="str">
            <v>MT &amp; KHTN</v>
          </cell>
          <cell r="Q90">
            <v>0</v>
          </cell>
          <cell r="R90" t="str">
            <v>07h30 - 02/02/2023</v>
          </cell>
        </row>
        <row r="91">
          <cell r="A91">
            <v>87</v>
          </cell>
          <cell r="B91">
            <v>5</v>
          </cell>
          <cell r="C91">
            <v>44959</v>
          </cell>
          <cell r="D91" t="str">
            <v>07h30</v>
          </cell>
          <cell r="E91" t="str">
            <v>JAP</v>
          </cell>
          <cell r="F91">
            <v>101</v>
          </cell>
          <cell r="G91" t="str">
            <v>JAP 101</v>
          </cell>
          <cell r="H91" t="str">
            <v>Nhật Ngữ Sơ Cấp 1</v>
          </cell>
          <cell r="I91" t="e">
            <v>#N/A</v>
          </cell>
          <cell r="J91" t="str">
            <v>JAP 101 (A-C-E-G)</v>
          </cell>
          <cell r="K91">
            <v>1</v>
          </cell>
          <cell r="L91">
            <v>7</v>
          </cell>
          <cell r="M91">
            <v>160</v>
          </cell>
          <cell r="N91" t="str">
            <v>305-404-510(4)-712</v>
          </cell>
          <cell r="O91" t="str">
            <v>K7/25 Quang Trung</v>
          </cell>
          <cell r="P91" t="str">
            <v>Tiếng Nhật</v>
          </cell>
          <cell r="Q91">
            <v>0</v>
          </cell>
          <cell r="R91" t="str">
            <v>07h30 - 02/02/2023</v>
          </cell>
        </row>
        <row r="92">
          <cell r="A92">
            <v>88</v>
          </cell>
          <cell r="B92">
            <v>5</v>
          </cell>
          <cell r="C92">
            <v>44959</v>
          </cell>
          <cell r="D92" t="str">
            <v>07h30</v>
          </cell>
          <cell r="E92" t="str">
            <v>CHI</v>
          </cell>
          <cell r="F92">
            <v>355</v>
          </cell>
          <cell r="G92" t="str">
            <v>CHI 355</v>
          </cell>
          <cell r="H92" t="str">
            <v>Ngôn Ngữ Học Đối Chiếu (Tiếng Trung)</v>
          </cell>
          <cell r="I92" t="e">
            <v>#N/A</v>
          </cell>
          <cell r="J92" t="str">
            <v>CHI 355 (I-K-M-O-Q-S)</v>
          </cell>
          <cell r="K92">
            <v>1</v>
          </cell>
          <cell r="L92">
            <v>9</v>
          </cell>
          <cell r="M92">
            <v>237</v>
          </cell>
          <cell r="N92" t="str">
            <v>302-304-307-308-310</v>
          </cell>
          <cell r="O92" t="str">
            <v>K7/25 Quang Trung</v>
          </cell>
          <cell r="P92" t="str">
            <v>Tiếng Trung</v>
          </cell>
          <cell r="Q92">
            <v>0</v>
          </cell>
          <cell r="R92" t="str">
            <v>07h30 - 02/02/2023</v>
          </cell>
        </row>
        <row r="93">
          <cell r="A93">
            <v>89</v>
          </cell>
          <cell r="B93">
            <v>5</v>
          </cell>
          <cell r="C93">
            <v>44959</v>
          </cell>
          <cell r="D93" t="str">
            <v>07h30</v>
          </cell>
          <cell r="E93" t="str">
            <v>PTH</v>
          </cell>
          <cell r="F93">
            <v>606</v>
          </cell>
          <cell r="G93" t="str">
            <v>PTH 606</v>
          </cell>
          <cell r="H93" t="str">
            <v>Ung Thư Đại Cương</v>
          </cell>
          <cell r="I93" t="e">
            <v>#N/A</v>
          </cell>
          <cell r="J93" t="str">
            <v>PTH 606 (A-C)</v>
          </cell>
          <cell r="K93">
            <v>1</v>
          </cell>
          <cell r="L93">
            <v>5</v>
          </cell>
          <cell r="M93">
            <v>100</v>
          </cell>
          <cell r="N93" t="str">
            <v>901A-901B-902-903-1001B</v>
          </cell>
          <cell r="O93" t="str">
            <v>254 Nguyễn Văn Linh</v>
          </cell>
          <cell r="P93" t="str">
            <v>Y</v>
          </cell>
          <cell r="Q93">
            <v>0</v>
          </cell>
          <cell r="R93" t="str">
            <v>07h30 - 02/02/2023</v>
          </cell>
        </row>
        <row r="94">
          <cell r="A94">
            <v>90</v>
          </cell>
          <cell r="B94">
            <v>5</v>
          </cell>
          <cell r="C94">
            <v>44959</v>
          </cell>
          <cell r="D94" t="str">
            <v>07h30</v>
          </cell>
          <cell r="E94" t="str">
            <v>MCH</v>
          </cell>
          <cell r="F94">
            <v>506</v>
          </cell>
          <cell r="G94" t="str">
            <v>MCH 506</v>
          </cell>
          <cell r="H94" t="str">
            <v>Phụ Sản I</v>
          </cell>
          <cell r="I94" t="e">
            <v>#N/A</v>
          </cell>
          <cell r="J94" t="str">
            <v>MCH 506 (A-C)</v>
          </cell>
          <cell r="K94">
            <v>1</v>
          </cell>
          <cell r="L94">
            <v>6</v>
          </cell>
          <cell r="M94">
            <v>148</v>
          </cell>
          <cell r="N94" t="str">
            <v>401-413-414</v>
          </cell>
          <cell r="O94" t="str">
            <v>254 Nguyễn Văn Linh</v>
          </cell>
          <cell r="P94" t="str">
            <v>Y</v>
          </cell>
          <cell r="Q94">
            <v>0</v>
          </cell>
          <cell r="R94" t="str">
            <v>07h30 - 02/02/2023</v>
          </cell>
        </row>
        <row r="95">
          <cell r="A95">
            <v>91</v>
          </cell>
          <cell r="B95">
            <v>5</v>
          </cell>
          <cell r="C95">
            <v>44959</v>
          </cell>
          <cell r="D95" t="str">
            <v>07h30</v>
          </cell>
          <cell r="E95" t="str">
            <v>NTR</v>
          </cell>
          <cell r="F95">
            <v>431</v>
          </cell>
          <cell r="G95" t="str">
            <v>NTR 431</v>
          </cell>
          <cell r="H95" t="str">
            <v>Thực Phẩm Chức Năng</v>
          </cell>
          <cell r="I95" t="e">
            <v>#N/A</v>
          </cell>
          <cell r="J95" t="str">
            <v>NTR 431 (G-I)</v>
          </cell>
          <cell r="K95">
            <v>1</v>
          </cell>
          <cell r="L95">
            <v>2</v>
          </cell>
          <cell r="M95">
            <v>50</v>
          </cell>
          <cell r="N95">
            <v>1101</v>
          </cell>
          <cell r="O95" t="str">
            <v>254 Nguyễn Văn Linh</v>
          </cell>
          <cell r="P95" t="str">
            <v>Dược</v>
          </cell>
          <cell r="Q95">
            <v>0</v>
          </cell>
          <cell r="R95" t="str">
            <v>07h30 - 02/02/2023</v>
          </cell>
        </row>
        <row r="96">
          <cell r="A96">
            <v>92</v>
          </cell>
          <cell r="B96">
            <v>5</v>
          </cell>
          <cell r="C96">
            <v>44959</v>
          </cell>
          <cell r="D96" t="str">
            <v>07h30</v>
          </cell>
          <cell r="E96" t="str">
            <v>ENG</v>
          </cell>
          <cell r="F96">
            <v>227</v>
          </cell>
          <cell r="G96" t="str">
            <v>ENG 227</v>
          </cell>
          <cell r="H96" t="str">
            <v>Writing - Level 2 (International School)</v>
          </cell>
          <cell r="I96" t="e">
            <v>#N/A</v>
          </cell>
          <cell r="J96" t="str">
            <v>ENG 227 (AA-AC-AE-AG-AI-AK-AQ-AU-AW-AY-CA-CC-CE-CG)</v>
          </cell>
          <cell r="K96">
            <v>1</v>
          </cell>
          <cell r="L96">
            <v>21</v>
          </cell>
          <cell r="M96">
            <v>506</v>
          </cell>
          <cell r="N96" t="str">
            <v>208(4)-213-214-307-308-313-314-406-407-408</v>
          </cell>
          <cell r="O96" t="str">
            <v>254 Nguyễn Văn Linh</v>
          </cell>
          <cell r="P96" t="str">
            <v>Tiếng Anh</v>
          </cell>
          <cell r="Q96">
            <v>0</v>
          </cell>
          <cell r="R96" t="str">
            <v>07h30 - 02/02/2023</v>
          </cell>
        </row>
        <row r="97">
          <cell r="A97">
            <v>93</v>
          </cell>
          <cell r="B97">
            <v>5</v>
          </cell>
          <cell r="C97">
            <v>44959</v>
          </cell>
          <cell r="D97" t="str">
            <v>07h30</v>
          </cell>
          <cell r="E97" t="str">
            <v>ANA</v>
          </cell>
          <cell r="F97">
            <v>556</v>
          </cell>
          <cell r="G97" t="str">
            <v>ANA 556</v>
          </cell>
          <cell r="H97" t="str">
            <v>Phẫu Thuật Hàm Mặt 1</v>
          </cell>
          <cell r="I97" t="e">
            <v>#N/A</v>
          </cell>
          <cell r="J97" t="str">
            <v>ANA 556 (A)</v>
          </cell>
          <cell r="K97">
            <v>1</v>
          </cell>
          <cell r="L97">
            <v>2</v>
          </cell>
          <cell r="M97">
            <v>38</v>
          </cell>
          <cell r="N97" t="str">
            <v>1001A-1002</v>
          </cell>
          <cell r="O97" t="str">
            <v>254 Nguyễn Văn Linh</v>
          </cell>
          <cell r="P97" t="str">
            <v>Răng Hàm Mặt</v>
          </cell>
          <cell r="Q97">
            <v>0</v>
          </cell>
          <cell r="R97" t="str">
            <v>07h30 - 02/02/2023</v>
          </cell>
        </row>
        <row r="98">
          <cell r="A98">
            <v>94</v>
          </cell>
          <cell r="B98">
            <v>5</v>
          </cell>
          <cell r="C98">
            <v>44959</v>
          </cell>
          <cell r="D98" t="str">
            <v>09h30</v>
          </cell>
          <cell r="E98" t="str">
            <v>CS</v>
          </cell>
          <cell r="F98">
            <v>201</v>
          </cell>
          <cell r="G98" t="str">
            <v>CS 201</v>
          </cell>
          <cell r="H98" t="str">
            <v>Tin Học Ứng Dụng</v>
          </cell>
          <cell r="I98" t="e">
            <v>#N/A</v>
          </cell>
          <cell r="J98" t="str">
            <v>CS 201 (OC-OI-OK-OM-OO-OQ)</v>
          </cell>
          <cell r="K98">
            <v>1</v>
          </cell>
          <cell r="L98">
            <v>7</v>
          </cell>
          <cell r="M98">
            <v>279</v>
          </cell>
          <cell r="N98" t="str">
            <v>301-501-502-507-508-609-610</v>
          </cell>
          <cell r="O98" t="str">
            <v>K7/25 Quang Trung</v>
          </cell>
          <cell r="P98" t="str">
            <v>CNTT</v>
          </cell>
          <cell r="Q98">
            <v>0</v>
          </cell>
          <cell r="R98" t="str">
            <v>09h30 - 02/02/2023</v>
          </cell>
        </row>
        <row r="99">
          <cell r="A99">
            <v>95</v>
          </cell>
          <cell r="B99">
            <v>5</v>
          </cell>
          <cell r="C99">
            <v>44959</v>
          </cell>
          <cell r="D99" t="str">
            <v>09h30</v>
          </cell>
          <cell r="E99" t="str">
            <v>PSU-FIN</v>
          </cell>
          <cell r="F99">
            <v>301</v>
          </cell>
          <cell r="G99" t="str">
            <v>PSU-FIN 301</v>
          </cell>
          <cell r="H99" t="str">
            <v>Quản Trị Tài Chính 1</v>
          </cell>
          <cell r="I99" t="e">
            <v>#N/A</v>
          </cell>
          <cell r="J99" t="str">
            <v>PSU-FIN 301 (AIS-CIS-EIS-GIS-IIS-KIS-MIS-OIS-QIS-SIS)</v>
          </cell>
          <cell r="K99">
            <v>1</v>
          </cell>
          <cell r="L99">
            <v>11</v>
          </cell>
          <cell r="M99">
            <v>272</v>
          </cell>
          <cell r="N99" t="str">
            <v>302-304-305-307-510(4)</v>
          </cell>
          <cell r="O99" t="str">
            <v>K7/25 Quang Trung</v>
          </cell>
          <cell r="P99" t="str">
            <v>Trường ĐTQT</v>
          </cell>
          <cell r="Q99">
            <v>0</v>
          </cell>
          <cell r="R99" t="str">
            <v>09h30 - 02/02/2023</v>
          </cell>
        </row>
        <row r="100">
          <cell r="A100">
            <v>96</v>
          </cell>
          <cell r="B100">
            <v>5</v>
          </cell>
          <cell r="C100">
            <v>44959</v>
          </cell>
          <cell r="D100" t="str">
            <v>09h30</v>
          </cell>
          <cell r="E100" t="str">
            <v>HIS</v>
          </cell>
          <cell r="F100">
            <v>221</v>
          </cell>
          <cell r="G100" t="str">
            <v>HIS 221</v>
          </cell>
          <cell r="H100" t="str">
            <v>Lịch Sử Văn Minh Thế Giới 1</v>
          </cell>
          <cell r="I100">
            <v>2</v>
          </cell>
          <cell r="J100" t="str">
            <v>HIS 221 (CK-CM-CO-CQ-CW-CY-EA-EC-EE)</v>
          </cell>
          <cell r="K100">
            <v>1</v>
          </cell>
          <cell r="L100">
            <v>35</v>
          </cell>
          <cell r="M100">
            <v>846</v>
          </cell>
          <cell r="N100" t="str">
            <v>208(4)-213-214-307-308-313-314-401-406-407-408-413-414-702-703-801A-801B-802-803-901A-901B</v>
          </cell>
          <cell r="O100" t="str">
            <v>254 Nguyễn Văn Linh</v>
          </cell>
          <cell r="P100" t="str">
            <v>KHXH &amp; NV</v>
          </cell>
          <cell r="Q100">
            <v>0</v>
          </cell>
          <cell r="R100" t="str">
            <v>09h30 - 02/02/2023</v>
          </cell>
        </row>
        <row r="101">
          <cell r="A101">
            <v>97</v>
          </cell>
          <cell r="B101">
            <v>5</v>
          </cell>
          <cell r="C101">
            <v>44959</v>
          </cell>
          <cell r="D101" t="str">
            <v>09h30</v>
          </cell>
          <cell r="E101" t="str">
            <v>LAW</v>
          </cell>
          <cell r="F101">
            <v>241</v>
          </cell>
          <cell r="G101" t="str">
            <v>LAW 241</v>
          </cell>
          <cell r="H101" t="str">
            <v>Luật Hình Sự I</v>
          </cell>
          <cell r="I101" t="e">
            <v>#N/A</v>
          </cell>
          <cell r="J101" t="str">
            <v>LAW 241 (A-C)</v>
          </cell>
          <cell r="K101">
            <v>1</v>
          </cell>
          <cell r="L101">
            <v>9</v>
          </cell>
          <cell r="M101">
            <v>169</v>
          </cell>
          <cell r="N101" t="str">
            <v>902-903-1001A-1001B-1002-1003-1101-1102</v>
          </cell>
          <cell r="O101" t="str">
            <v>254 Nguyễn Văn Linh</v>
          </cell>
          <cell r="P101" t="str">
            <v>Luật</v>
          </cell>
          <cell r="Q101">
            <v>0</v>
          </cell>
          <cell r="R101" t="str">
            <v>09h30 - 02/02/2023</v>
          </cell>
        </row>
        <row r="102">
          <cell r="A102">
            <v>98</v>
          </cell>
          <cell r="B102">
            <v>5</v>
          </cell>
          <cell r="C102">
            <v>44959</v>
          </cell>
          <cell r="D102" t="str">
            <v>09h30</v>
          </cell>
          <cell r="E102" t="str">
            <v>CHI</v>
          </cell>
          <cell r="F102">
            <v>202</v>
          </cell>
          <cell r="G102" t="str">
            <v>CHI 202</v>
          </cell>
          <cell r="H102" t="str">
            <v>Trung Ngữ Trung Cấp 2</v>
          </cell>
          <cell r="I102" t="e">
            <v>#N/A</v>
          </cell>
          <cell r="J102" t="str">
            <v>CHI 202 (C-E)</v>
          </cell>
          <cell r="K102">
            <v>1</v>
          </cell>
          <cell r="L102">
            <v>3</v>
          </cell>
          <cell r="M102">
            <v>68</v>
          </cell>
          <cell r="N102" t="str">
            <v>308-310</v>
          </cell>
          <cell r="O102" t="str">
            <v>K7/25 Quang Trung</v>
          </cell>
          <cell r="P102" t="str">
            <v>Tiếng Trung</v>
          </cell>
          <cell r="Q102">
            <v>0</v>
          </cell>
          <cell r="R102" t="str">
            <v>09h30 - 02/02/2023</v>
          </cell>
        </row>
        <row r="103">
          <cell r="A103">
            <v>99</v>
          </cell>
          <cell r="B103">
            <v>5</v>
          </cell>
          <cell r="C103">
            <v>44959</v>
          </cell>
          <cell r="D103" t="str">
            <v>09h30</v>
          </cell>
          <cell r="E103" t="str">
            <v>ECO</v>
          </cell>
          <cell r="F103">
            <v>152</v>
          </cell>
          <cell r="G103" t="str">
            <v>ECO 152</v>
          </cell>
          <cell r="H103" t="str">
            <v>Căn Bản Kinh Tế Vĩ Mô</v>
          </cell>
          <cell r="I103">
            <v>3</v>
          </cell>
          <cell r="J103" t="str">
            <v>ECO 152 (A)</v>
          </cell>
          <cell r="K103">
            <v>1</v>
          </cell>
          <cell r="L103">
            <v>2</v>
          </cell>
          <cell r="M103">
            <v>55</v>
          </cell>
          <cell r="N103" t="str">
            <v>404-712</v>
          </cell>
          <cell r="O103" t="str">
            <v>K7/25 Quang Trung</v>
          </cell>
          <cell r="P103" t="str">
            <v>QTKD</v>
          </cell>
          <cell r="Q103" t="str">
            <v>Đề riêng</v>
          </cell>
          <cell r="R103" t="str">
            <v>09h30 - 02/02/2023</v>
          </cell>
        </row>
        <row r="104">
          <cell r="A104">
            <v>100</v>
          </cell>
          <cell r="B104">
            <v>5</v>
          </cell>
          <cell r="C104">
            <v>44959</v>
          </cell>
          <cell r="D104" t="str">
            <v>13h30</v>
          </cell>
          <cell r="E104" t="str">
            <v>CHE</v>
          </cell>
          <cell r="F104">
            <v>274</v>
          </cell>
          <cell r="G104" t="str">
            <v>CHE 274</v>
          </cell>
          <cell r="H104" t="str">
            <v>Hóa Lý cho Dược</v>
          </cell>
          <cell r="I104" t="e">
            <v>#N/A</v>
          </cell>
          <cell r="J104" t="str">
            <v>CHE 274 (C-E)</v>
          </cell>
          <cell r="K104">
            <v>1</v>
          </cell>
          <cell r="L104">
            <v>7</v>
          </cell>
          <cell r="M104">
            <v>177</v>
          </cell>
          <cell r="N104" t="str">
            <v>305-308-404-510(4)</v>
          </cell>
          <cell r="O104" t="str">
            <v>K7/25 Quang Trung</v>
          </cell>
          <cell r="P104" t="str">
            <v>Dược</v>
          </cell>
          <cell r="Q104">
            <v>0</v>
          </cell>
          <cell r="R104" t="str">
            <v>13h30 - 02/02/2023</v>
          </cell>
        </row>
        <row r="105">
          <cell r="A105">
            <v>101</v>
          </cell>
          <cell r="B105">
            <v>5</v>
          </cell>
          <cell r="C105">
            <v>44959</v>
          </cell>
          <cell r="D105" t="str">
            <v>13h30</v>
          </cell>
          <cell r="E105" t="str">
            <v>MEC</v>
          </cell>
          <cell r="F105">
            <v>111</v>
          </cell>
          <cell r="G105" t="str">
            <v>MEC 111</v>
          </cell>
          <cell r="H105" t="str">
            <v>Vẽ Kỹ Thuật Cơ Khí</v>
          </cell>
          <cell r="I105" t="e">
            <v>#N/A</v>
          </cell>
          <cell r="J105" t="str">
            <v>MEC 111 (G1-I1-K1-M1-O1)</v>
          </cell>
          <cell r="K105">
            <v>1</v>
          </cell>
          <cell r="L105">
            <v>6</v>
          </cell>
          <cell r="M105">
            <v>243</v>
          </cell>
          <cell r="N105" t="str">
            <v>301-501-502-508-609-610</v>
          </cell>
          <cell r="O105" t="str">
            <v>K7/25 Quang Trung</v>
          </cell>
          <cell r="P105" t="str">
            <v>Xây dựng</v>
          </cell>
          <cell r="Q105">
            <v>0</v>
          </cell>
          <cell r="R105" t="str">
            <v>13h30 - 02/02/2023</v>
          </cell>
        </row>
        <row r="106">
          <cell r="A106">
            <v>102</v>
          </cell>
          <cell r="B106">
            <v>5</v>
          </cell>
          <cell r="C106">
            <v>44959</v>
          </cell>
          <cell r="D106" t="str">
            <v>13h30</v>
          </cell>
          <cell r="E106" t="str">
            <v>STA</v>
          </cell>
          <cell r="F106">
            <v>151</v>
          </cell>
          <cell r="G106" t="str">
            <v>STA 151</v>
          </cell>
          <cell r="H106" t="str">
            <v>Lý Thuyết Xác Suất &amp; Thống Kê Toán</v>
          </cell>
          <cell r="I106" t="e">
            <v>#N/A</v>
          </cell>
          <cell r="J106" t="str">
            <v>STA 151 (A-AW-C-E-G-K-M-O-W-Y)</v>
          </cell>
          <cell r="K106">
            <v>1</v>
          </cell>
          <cell r="L106">
            <v>36</v>
          </cell>
          <cell r="M106">
            <v>860</v>
          </cell>
          <cell r="N106" t="str">
            <v>208(4)-213-214-307-308-313-314-401-406-407-408-413-414-702-703-801A-801B-802-803-901A-901B-902</v>
          </cell>
          <cell r="O106" t="str">
            <v>254 Nguyễn Văn Linh</v>
          </cell>
          <cell r="P106" t="str">
            <v>MT &amp; KHTN</v>
          </cell>
          <cell r="Q106">
            <v>0</v>
          </cell>
          <cell r="R106" t="str">
            <v>13h30 - 02/02/2023</v>
          </cell>
        </row>
        <row r="107">
          <cell r="A107">
            <v>103</v>
          </cell>
          <cell r="B107">
            <v>5</v>
          </cell>
          <cell r="C107">
            <v>44959</v>
          </cell>
          <cell r="D107" t="str">
            <v>13h30</v>
          </cell>
          <cell r="E107" t="str">
            <v>BNK</v>
          </cell>
          <cell r="F107">
            <v>405</v>
          </cell>
          <cell r="G107" t="str">
            <v>BNK 405</v>
          </cell>
          <cell r="H107" t="str">
            <v>Nghiệp Vụ Bảo Hiểm</v>
          </cell>
          <cell r="I107">
            <v>2</v>
          </cell>
          <cell r="J107" t="str">
            <v>BNK 405 (C-E)</v>
          </cell>
          <cell r="K107">
            <v>1</v>
          </cell>
          <cell r="L107">
            <v>8</v>
          </cell>
          <cell r="M107">
            <v>170</v>
          </cell>
          <cell r="N107" t="str">
            <v>903-1001A-1001B-1002-1003-1101-1102</v>
          </cell>
          <cell r="O107" t="str">
            <v>254 Nguyễn Văn Linh</v>
          </cell>
          <cell r="P107" t="str">
            <v>Kinh tế - Tài chính</v>
          </cell>
          <cell r="Q107">
            <v>0</v>
          </cell>
          <cell r="R107" t="str">
            <v>13h30 - 02/02/2023</v>
          </cell>
        </row>
        <row r="108">
          <cell r="A108">
            <v>104</v>
          </cell>
          <cell r="B108">
            <v>5</v>
          </cell>
          <cell r="C108">
            <v>44959</v>
          </cell>
          <cell r="D108" t="str">
            <v>13h30</v>
          </cell>
          <cell r="E108" t="str">
            <v>LAW</v>
          </cell>
          <cell r="F108">
            <v>203</v>
          </cell>
          <cell r="G108" t="str">
            <v>LAW 203</v>
          </cell>
          <cell r="H108" t="str">
            <v>Luật Hiến Pháp</v>
          </cell>
          <cell r="I108">
            <v>3</v>
          </cell>
          <cell r="J108" t="str">
            <v>LAW 203 (A-C)</v>
          </cell>
          <cell r="K108">
            <v>1</v>
          </cell>
          <cell r="L108">
            <v>9</v>
          </cell>
          <cell r="M108">
            <v>217</v>
          </cell>
          <cell r="N108" t="str">
            <v>302-304-307-310-712</v>
          </cell>
          <cell r="O108" t="str">
            <v>K7/25 Quang Trung</v>
          </cell>
          <cell r="P108" t="str">
            <v>Luật</v>
          </cell>
          <cell r="Q108">
            <v>0</v>
          </cell>
          <cell r="R108" t="str">
            <v>13h30 - 02/02/2023</v>
          </cell>
        </row>
        <row r="109">
          <cell r="A109">
            <v>105</v>
          </cell>
          <cell r="B109">
            <v>5</v>
          </cell>
          <cell r="C109">
            <v>44959</v>
          </cell>
          <cell r="D109" t="str">
            <v>15h30</v>
          </cell>
          <cell r="E109" t="str">
            <v>CS</v>
          </cell>
          <cell r="F109">
            <v>201</v>
          </cell>
          <cell r="G109" t="str">
            <v>CS 201</v>
          </cell>
          <cell r="H109" t="str">
            <v>Tin Học Ứng Dụng</v>
          </cell>
          <cell r="I109" t="e">
            <v>#N/A</v>
          </cell>
          <cell r="J109" t="str">
            <v>CS 201 (MG-MI-MK-MM-MO-MQ)</v>
          </cell>
          <cell r="K109">
            <v>1</v>
          </cell>
          <cell r="L109">
            <v>7</v>
          </cell>
          <cell r="M109">
            <v>285</v>
          </cell>
          <cell r="N109" t="str">
            <v>301-501-502-507-508-609-610</v>
          </cell>
          <cell r="O109" t="str">
            <v>K7/25 Quang Trung</v>
          </cell>
          <cell r="P109" t="str">
            <v>CNTT</v>
          </cell>
          <cell r="Q109">
            <v>0</v>
          </cell>
          <cell r="R109" t="str">
            <v>15h30 - 02/02/2023</v>
          </cell>
        </row>
        <row r="110">
          <cell r="A110">
            <v>106</v>
          </cell>
          <cell r="B110">
            <v>5</v>
          </cell>
          <cell r="C110">
            <v>44959</v>
          </cell>
          <cell r="D110" t="str">
            <v>15h30</v>
          </cell>
          <cell r="E110" t="str">
            <v>ACC</v>
          </cell>
          <cell r="F110">
            <v>201</v>
          </cell>
          <cell r="G110" t="str">
            <v>ACC 201</v>
          </cell>
          <cell r="H110" t="str">
            <v>Nguyên Lý Kế Toán 1</v>
          </cell>
          <cell r="I110" t="e">
            <v>#N/A</v>
          </cell>
          <cell r="J110" t="str">
            <v>ACC 201 (AS-AU-AW-AY-C-CA-CC-E-M)</v>
          </cell>
          <cell r="K110">
            <v>1</v>
          </cell>
          <cell r="L110">
            <v>36</v>
          </cell>
          <cell r="M110">
            <v>859</v>
          </cell>
          <cell r="N110" t="str">
            <v>208(4)-213-214-307-308-313-314-401-406-407-408-413-414-702-703-801A-801B-802-803-901A-901B-902</v>
          </cell>
          <cell r="O110" t="str">
            <v>254 Nguyễn Văn Linh</v>
          </cell>
          <cell r="P110" t="str">
            <v>Kế toán</v>
          </cell>
          <cell r="Q110">
            <v>0</v>
          </cell>
          <cell r="R110" t="str">
            <v>15h30 - 02/02/2023</v>
          </cell>
        </row>
        <row r="111">
          <cell r="A111">
            <v>107</v>
          </cell>
          <cell r="B111">
            <v>5</v>
          </cell>
          <cell r="C111">
            <v>44959</v>
          </cell>
          <cell r="D111" t="str">
            <v>15h30</v>
          </cell>
          <cell r="E111" t="str">
            <v>MTH</v>
          </cell>
          <cell r="F111">
            <v>254</v>
          </cell>
          <cell r="G111" t="str">
            <v>MTH 254</v>
          </cell>
          <cell r="H111" t="str">
            <v>Toán Rời Rạc &amp; Ứng Dụng</v>
          </cell>
          <cell r="I111" t="e">
            <v>#N/A</v>
          </cell>
          <cell r="J111" t="str">
            <v>MTH 254 (C-E-O-Q)</v>
          </cell>
          <cell r="K111">
            <v>1</v>
          </cell>
          <cell r="L111">
            <v>8</v>
          </cell>
          <cell r="M111">
            <v>169</v>
          </cell>
          <cell r="N111" t="str">
            <v>305-308-404-510(4)-712</v>
          </cell>
          <cell r="O111" t="str">
            <v>K7/25 Quang Trung</v>
          </cell>
          <cell r="P111" t="str">
            <v>CNTT</v>
          </cell>
          <cell r="Q111">
            <v>0</v>
          </cell>
          <cell r="R111" t="str">
            <v>15h30 - 02/02/2023</v>
          </cell>
        </row>
        <row r="112">
          <cell r="A112">
            <v>108</v>
          </cell>
          <cell r="B112">
            <v>5</v>
          </cell>
          <cell r="C112">
            <v>44959</v>
          </cell>
          <cell r="D112" t="str">
            <v>15h30</v>
          </cell>
          <cell r="E112" t="str">
            <v>PSU-ECO</v>
          </cell>
          <cell r="F112">
            <v>152</v>
          </cell>
          <cell r="G112" t="str">
            <v>PSU-ECO 152</v>
          </cell>
          <cell r="H112" t="str">
            <v>Căn Bản Kinh Tế Vĩ Mô</v>
          </cell>
          <cell r="I112" t="e">
            <v>#N/A</v>
          </cell>
          <cell r="J112" t="str">
            <v>PSU-ECO 152 (AIS-CIS-EIS-GIS-IIS)</v>
          </cell>
          <cell r="K112">
            <v>1</v>
          </cell>
          <cell r="L112">
            <v>8</v>
          </cell>
          <cell r="M112">
            <v>165</v>
          </cell>
          <cell r="N112" t="str">
            <v>903-1001A-1001B-1002-1003-1101-1102</v>
          </cell>
          <cell r="O112" t="str">
            <v>254 Nguyễn Văn Linh</v>
          </cell>
          <cell r="P112" t="str">
            <v>Trường ĐTQT</v>
          </cell>
          <cell r="Q112">
            <v>0</v>
          </cell>
          <cell r="R112" t="str">
            <v>15h30 - 02/02/2023</v>
          </cell>
        </row>
        <row r="113">
          <cell r="A113">
            <v>109</v>
          </cell>
          <cell r="B113">
            <v>5</v>
          </cell>
          <cell r="C113">
            <v>44959</v>
          </cell>
          <cell r="D113" t="str">
            <v>15h30</v>
          </cell>
          <cell r="E113" t="str">
            <v>CHI</v>
          </cell>
          <cell r="F113">
            <v>105</v>
          </cell>
          <cell r="G113" t="str">
            <v>CHI 105</v>
          </cell>
          <cell r="H113" t="str">
            <v>Ngữ Âm &amp; Chữ Viết Tiếng Trung</v>
          </cell>
          <cell r="I113" t="e">
            <v>#N/A</v>
          </cell>
          <cell r="J113" t="str">
            <v>CHI 105 (O-Q-S-U)</v>
          </cell>
          <cell r="K113">
            <v>1</v>
          </cell>
          <cell r="L113">
            <v>8</v>
          </cell>
          <cell r="M113">
            <v>162</v>
          </cell>
          <cell r="N113" t="str">
            <v>302-304-307-310</v>
          </cell>
          <cell r="O113" t="str">
            <v>K7/25 Quang Trung</v>
          </cell>
          <cell r="P113" t="str">
            <v>Tiếng Trung</v>
          </cell>
          <cell r="Q113">
            <v>0</v>
          </cell>
          <cell r="R113" t="str">
            <v>15h30 - 02/02/2023</v>
          </cell>
        </row>
        <row r="114">
          <cell r="A114">
            <v>110</v>
          </cell>
          <cell r="B114">
            <v>5</v>
          </cell>
          <cell r="C114">
            <v>44959</v>
          </cell>
          <cell r="D114" t="str">
            <v>18h00</v>
          </cell>
          <cell r="E114" t="str">
            <v>ENG</v>
          </cell>
          <cell r="F114">
            <v>267</v>
          </cell>
          <cell r="G114" t="str">
            <v>ENG 267</v>
          </cell>
          <cell r="H114" t="str">
            <v>Writing - Level 4</v>
          </cell>
          <cell r="I114" t="e">
            <v>#N/A</v>
          </cell>
          <cell r="J114" t="str">
            <v>ENG 267 (A-C-E)</v>
          </cell>
          <cell r="K114">
            <v>1</v>
          </cell>
          <cell r="L114">
            <v>5</v>
          </cell>
          <cell r="M114">
            <v>102</v>
          </cell>
          <cell r="N114" t="str">
            <v>401-801A-801B-803</v>
          </cell>
          <cell r="O114" t="str">
            <v>254 Nguyễn Văn Linh</v>
          </cell>
          <cell r="P114" t="str">
            <v>Tiếng Anh</v>
          </cell>
          <cell r="Q114">
            <v>0</v>
          </cell>
          <cell r="R114" t="str">
            <v>18h00 - 02/02/2023</v>
          </cell>
        </row>
        <row r="115">
          <cell r="A115">
            <v>111</v>
          </cell>
          <cell r="B115">
            <v>5</v>
          </cell>
          <cell r="C115">
            <v>44959</v>
          </cell>
          <cell r="D115" t="str">
            <v>18h00</v>
          </cell>
          <cell r="E115" t="str">
            <v>ENG</v>
          </cell>
          <cell r="F115">
            <v>217</v>
          </cell>
          <cell r="G115" t="str">
            <v>ENG 217</v>
          </cell>
          <cell r="H115" t="str">
            <v>Writing - Level 3</v>
          </cell>
          <cell r="I115" t="e">
            <v>#N/A</v>
          </cell>
          <cell r="J115" t="str">
            <v>ENG 217 (AW-AY-CA-CC-CE-CG-CI-CK-CM-CQ-CW-EA-EC-EG-EK-EM-EQ-ES)</v>
          </cell>
          <cell r="K115">
            <v>1</v>
          </cell>
          <cell r="L115">
            <v>27</v>
          </cell>
          <cell r="M115">
            <v>684</v>
          </cell>
          <cell r="N115" t="str">
            <v>208(4)-213-214-307-308-313-314-406-407-408-413-414-702-703</v>
          </cell>
          <cell r="O115" t="str">
            <v>254 Nguyễn Văn Linh</v>
          </cell>
          <cell r="P115" t="str">
            <v>Tiếng Anh</v>
          </cell>
          <cell r="Q115">
            <v>0</v>
          </cell>
          <cell r="R115" t="str">
            <v>18h00 - 02/02/2023</v>
          </cell>
        </row>
        <row r="116">
          <cell r="A116">
            <v>112</v>
          </cell>
          <cell r="B116">
            <v>5</v>
          </cell>
          <cell r="C116">
            <v>44959</v>
          </cell>
          <cell r="D116" t="str">
            <v>18h00</v>
          </cell>
          <cell r="E116" t="str">
            <v>CS</v>
          </cell>
          <cell r="F116">
            <v>201</v>
          </cell>
          <cell r="G116" t="str">
            <v>CS 201</v>
          </cell>
          <cell r="H116" t="str">
            <v>Tin Học Ứng Dụng</v>
          </cell>
          <cell r="I116" t="e">
            <v>#N/A</v>
          </cell>
          <cell r="J116" t="str">
            <v>CS 201 (IE-IG-II-IK-IM-IO)</v>
          </cell>
          <cell r="K116">
            <v>1</v>
          </cell>
          <cell r="L116">
            <v>7</v>
          </cell>
          <cell r="M116">
            <v>286</v>
          </cell>
          <cell r="N116" t="str">
            <v>301-501-502-507-508-609-610</v>
          </cell>
          <cell r="O116" t="str">
            <v>K7/25 Quang Trung</v>
          </cell>
          <cell r="P116" t="str">
            <v>CNTT</v>
          </cell>
          <cell r="Q116">
            <v>0</v>
          </cell>
          <cell r="R116" t="str">
            <v>18h00 - 02/02/2023</v>
          </cell>
        </row>
        <row r="117">
          <cell r="A117">
            <v>113</v>
          </cell>
          <cell r="B117">
            <v>5</v>
          </cell>
          <cell r="C117">
            <v>44959</v>
          </cell>
          <cell r="D117" t="str">
            <v>18h00</v>
          </cell>
          <cell r="E117" t="str">
            <v>JAP</v>
          </cell>
          <cell r="F117">
            <v>102</v>
          </cell>
          <cell r="G117" t="str">
            <v>JAP 102</v>
          </cell>
          <cell r="H117" t="str">
            <v>Nhật Ngữ Sơ Cấp 2</v>
          </cell>
          <cell r="I117" t="e">
            <v>#N/A</v>
          </cell>
          <cell r="J117" t="str">
            <v>JAP 102 (A)</v>
          </cell>
          <cell r="K117">
            <v>1</v>
          </cell>
          <cell r="L117">
            <v>1</v>
          </cell>
          <cell r="M117">
            <v>19</v>
          </cell>
          <cell r="N117">
            <v>802</v>
          </cell>
          <cell r="O117" t="str">
            <v>254 Nguyễn Văn Linh</v>
          </cell>
          <cell r="P117" t="str">
            <v>Tiếng Nhật</v>
          </cell>
          <cell r="Q117">
            <v>0</v>
          </cell>
          <cell r="R117" t="str">
            <v>18h00 - 02/02/2023</v>
          </cell>
        </row>
        <row r="118">
          <cell r="A118">
            <v>114</v>
          </cell>
          <cell r="B118">
            <v>5</v>
          </cell>
          <cell r="C118">
            <v>44959</v>
          </cell>
          <cell r="D118" t="str">
            <v>18h00</v>
          </cell>
          <cell r="E118" t="str">
            <v>ENG</v>
          </cell>
          <cell r="F118">
            <v>107</v>
          </cell>
          <cell r="G118" t="str">
            <v>ENG 107</v>
          </cell>
          <cell r="H118" t="str">
            <v>Viết 1</v>
          </cell>
          <cell r="I118" t="e">
            <v>#N/A</v>
          </cell>
          <cell r="J118" t="str">
            <v>ENG 107 (C-E-G-I-K-M-O-Q-S-U-W)</v>
          </cell>
          <cell r="K118">
            <v>1</v>
          </cell>
          <cell r="L118">
            <v>16</v>
          </cell>
          <cell r="M118">
            <v>394</v>
          </cell>
          <cell r="N118" t="str">
            <v>302-304-305-307-308-310-510(4)-404-712</v>
          </cell>
          <cell r="O118" t="str">
            <v>K7/25 Quang Trung</v>
          </cell>
          <cell r="P118" t="str">
            <v>Tiếng Anh</v>
          </cell>
          <cell r="Q118">
            <v>0</v>
          </cell>
          <cell r="R118" t="str">
            <v>18h00 - 02/02/2023</v>
          </cell>
        </row>
        <row r="119">
          <cell r="A119">
            <v>115</v>
          </cell>
          <cell r="B119">
            <v>6</v>
          </cell>
          <cell r="C119">
            <v>44960</v>
          </cell>
          <cell r="D119" t="str">
            <v>07h30</v>
          </cell>
          <cell r="E119" t="str">
            <v>IS-ENG</v>
          </cell>
          <cell r="F119">
            <v>236</v>
          </cell>
          <cell r="G119" t="str">
            <v>IS-ENG 236</v>
          </cell>
          <cell r="H119" t="str">
            <v>English for International School - Level 5</v>
          </cell>
          <cell r="I119" t="e">
            <v>#N/A</v>
          </cell>
          <cell r="J119" t="str">
            <v>IS-ENG 236 (AAIS-ACIS-AEIS-AGIS-AIIS-AIS-AKIS-AMIS-AOIS-CIS)</v>
          </cell>
          <cell r="K119">
            <v>1</v>
          </cell>
          <cell r="L119">
            <v>16</v>
          </cell>
          <cell r="M119">
            <v>342</v>
          </cell>
          <cell r="N119" t="str">
            <v>406-407-408-702-703-801A-802-803-901A-902-903-1001A-1002-1003-1101-1102</v>
          </cell>
          <cell r="O119" t="str">
            <v>254 Nguyễn Văn Linh</v>
          </cell>
          <cell r="P119" t="str">
            <v>Trường ĐTQT</v>
          </cell>
          <cell r="Q119">
            <v>0</v>
          </cell>
          <cell r="R119" t="str">
            <v>07h30 - 03/02/2023</v>
          </cell>
        </row>
        <row r="120">
          <cell r="A120">
            <v>116</v>
          </cell>
          <cell r="B120">
            <v>6</v>
          </cell>
          <cell r="C120">
            <v>44960</v>
          </cell>
          <cell r="D120" t="str">
            <v>07h30</v>
          </cell>
          <cell r="E120" t="str">
            <v>MGT</v>
          </cell>
          <cell r="F120">
            <v>201</v>
          </cell>
          <cell r="G120" t="str">
            <v>MGT 201</v>
          </cell>
          <cell r="H120" t="str">
            <v>Quản Trị Học</v>
          </cell>
          <cell r="I120">
            <v>2</v>
          </cell>
          <cell r="J120" t="str">
            <v>MGT 201 (Q-S-U-W-Y)</v>
          </cell>
          <cell r="K120">
            <v>1</v>
          </cell>
          <cell r="L120">
            <v>22</v>
          </cell>
          <cell r="M120">
            <v>528</v>
          </cell>
          <cell r="N120" t="str">
            <v>208(4)-213-214-307-308-313-314-401-413-414</v>
          </cell>
          <cell r="O120" t="str">
            <v>254 Nguyễn Văn Linh</v>
          </cell>
          <cell r="P120" t="str">
            <v>QTKD</v>
          </cell>
          <cell r="Q120">
            <v>0</v>
          </cell>
          <cell r="R120" t="str">
            <v>07h30 - 03/02/2023</v>
          </cell>
        </row>
        <row r="121">
          <cell r="A121">
            <v>117</v>
          </cell>
          <cell r="B121">
            <v>6</v>
          </cell>
          <cell r="C121">
            <v>44960</v>
          </cell>
          <cell r="D121" t="str">
            <v>07h30</v>
          </cell>
          <cell r="E121" t="str">
            <v>PSU-FIN</v>
          </cell>
          <cell r="F121">
            <v>413</v>
          </cell>
          <cell r="G121" t="str">
            <v>PSU-FIN 413</v>
          </cell>
          <cell r="H121" t="str">
            <v>Quản Trị Tài Chính trong Du Lịch - Dịch Vụ</v>
          </cell>
          <cell r="I121" t="e">
            <v>#N/A</v>
          </cell>
          <cell r="J121" t="str">
            <v>PSU-FIN 413 (AIS-CIS-EIS-GIS-IIS-KIS-MIS)</v>
          </cell>
          <cell r="K121">
            <v>1</v>
          </cell>
          <cell r="L121">
            <v>14</v>
          </cell>
          <cell r="M121">
            <v>363</v>
          </cell>
          <cell r="N121" t="str">
            <v>302-304-305-307-308-310-510(4)</v>
          </cell>
          <cell r="O121" t="str">
            <v>K7/25 Quang Trung</v>
          </cell>
          <cell r="P121" t="str">
            <v>Trường Du lịch</v>
          </cell>
          <cell r="Q121">
            <v>0</v>
          </cell>
          <cell r="R121" t="str">
            <v>07h30 - 03/02/2023</v>
          </cell>
        </row>
        <row r="122">
          <cell r="A122">
            <v>118</v>
          </cell>
          <cell r="B122">
            <v>6</v>
          </cell>
          <cell r="C122">
            <v>44960</v>
          </cell>
          <cell r="D122" t="str">
            <v>07h30</v>
          </cell>
          <cell r="E122" t="str">
            <v>CR</v>
          </cell>
          <cell r="F122">
            <v>447</v>
          </cell>
          <cell r="G122" t="str">
            <v>CR 447</v>
          </cell>
          <cell r="H122" t="str">
            <v>Đồ án CDIO</v>
          </cell>
          <cell r="I122" t="e">
            <v>#N/A</v>
          </cell>
          <cell r="J122" t="str">
            <v>CR 447 (C)</v>
          </cell>
          <cell r="K122">
            <v>1</v>
          </cell>
          <cell r="L122">
            <v>2</v>
          </cell>
          <cell r="M122">
            <v>31</v>
          </cell>
          <cell r="N122" t="str">
            <v>404-712</v>
          </cell>
          <cell r="O122" t="str">
            <v>K7/25 Quang Trung</v>
          </cell>
          <cell r="P122" t="str">
            <v>Điện - Điện tử</v>
          </cell>
          <cell r="Q122">
            <v>0</v>
          </cell>
          <cell r="R122" t="str">
            <v>07h30 - 03/02/2023</v>
          </cell>
        </row>
        <row r="123">
          <cell r="A123">
            <v>119</v>
          </cell>
          <cell r="B123">
            <v>6</v>
          </cell>
          <cell r="C123">
            <v>44960</v>
          </cell>
          <cell r="D123" t="str">
            <v>09h30</v>
          </cell>
          <cell r="E123" t="str">
            <v>CS</v>
          </cell>
          <cell r="F123">
            <v>201</v>
          </cell>
          <cell r="G123" t="str">
            <v>CS 201</v>
          </cell>
          <cell r="H123" t="str">
            <v>Tin Học Ứng Dụng</v>
          </cell>
          <cell r="I123" t="e">
            <v>#N/A</v>
          </cell>
          <cell r="J123" t="str">
            <v>CS 201 (QE-QG-QI-QK-QM-QO)</v>
          </cell>
          <cell r="K123">
            <v>1</v>
          </cell>
          <cell r="L123">
            <v>7</v>
          </cell>
          <cell r="M123">
            <v>278</v>
          </cell>
          <cell r="N123" t="str">
            <v>301-501-502-507-508-609-610</v>
          </cell>
          <cell r="O123" t="str">
            <v>K7/25 Quang Trung</v>
          </cell>
          <cell r="P123" t="str">
            <v>CNTT</v>
          </cell>
          <cell r="Q123">
            <v>0</v>
          </cell>
          <cell r="R123" t="str">
            <v>09h30 - 03/02/2023</v>
          </cell>
        </row>
        <row r="124">
          <cell r="A124">
            <v>120</v>
          </cell>
          <cell r="B124">
            <v>6</v>
          </cell>
          <cell r="C124">
            <v>44960</v>
          </cell>
          <cell r="D124" t="str">
            <v>09h30</v>
          </cell>
          <cell r="E124" t="str">
            <v>ENG</v>
          </cell>
          <cell r="F124">
            <v>167</v>
          </cell>
          <cell r="G124" t="str">
            <v>ENG 167</v>
          </cell>
          <cell r="H124" t="str">
            <v>Writing - Level 2</v>
          </cell>
          <cell r="I124" t="e">
            <v>#N/A</v>
          </cell>
          <cell r="J124" t="str">
            <v>ENG 167 (CS-CU-CW-CY-EA-EI-EO-EQ-ES-EU-EY-GA-GC-GG-GI-GK-GM-GO-GQ-GS-GW-IA-IC-IE-IG-II)</v>
          </cell>
          <cell r="K124">
            <v>1</v>
          </cell>
          <cell r="L124">
            <v>37</v>
          </cell>
          <cell r="M124">
            <v>849</v>
          </cell>
          <cell r="N124" t="str">
            <v>208(4)-213-214-307-308-313-314-401-406-407-408-413-414-702-703-801A-801B-802-803-901A-901B-902-903</v>
          </cell>
          <cell r="O124" t="str">
            <v>254 Nguyễn Văn Linh</v>
          </cell>
          <cell r="P124" t="str">
            <v>Tiếng Anh</v>
          </cell>
          <cell r="Q124">
            <v>0</v>
          </cell>
          <cell r="R124" t="str">
            <v>09h30 - 03/02/2023</v>
          </cell>
        </row>
        <row r="125">
          <cell r="A125">
            <v>121</v>
          </cell>
          <cell r="B125">
            <v>6</v>
          </cell>
          <cell r="C125">
            <v>44960</v>
          </cell>
          <cell r="D125" t="str">
            <v>09h30</v>
          </cell>
          <cell r="E125" t="str">
            <v>MKT</v>
          </cell>
          <cell r="F125">
            <v>425</v>
          </cell>
          <cell r="G125" t="str">
            <v>MKT 425</v>
          </cell>
          <cell r="H125" t="str">
            <v>Digital Marketing</v>
          </cell>
          <cell r="I125">
            <v>3</v>
          </cell>
          <cell r="J125" t="str">
            <v>MKT 425 (A-C)</v>
          </cell>
          <cell r="K125">
            <v>1</v>
          </cell>
          <cell r="L125">
            <v>7</v>
          </cell>
          <cell r="M125">
            <v>148</v>
          </cell>
          <cell r="N125" t="str">
            <v>1001A-1001B-1002-1003-1101-1102</v>
          </cell>
          <cell r="O125" t="str">
            <v>254 Nguyễn Văn Linh</v>
          </cell>
          <cell r="P125" t="str">
            <v>QTKD</v>
          </cell>
          <cell r="Q125">
            <v>0</v>
          </cell>
          <cell r="R125" t="str">
            <v>09h30 - 03/02/2023</v>
          </cell>
        </row>
        <row r="126">
          <cell r="A126">
            <v>122</v>
          </cell>
          <cell r="B126">
            <v>6</v>
          </cell>
          <cell r="C126">
            <v>44960</v>
          </cell>
          <cell r="D126" t="str">
            <v>09h30</v>
          </cell>
          <cell r="E126" t="str">
            <v>CHI</v>
          </cell>
          <cell r="F126">
            <v>376</v>
          </cell>
          <cell r="G126" t="str">
            <v>CHI 376</v>
          </cell>
          <cell r="H126" t="str">
            <v>Biên Dịch (Tiếng Trung)</v>
          </cell>
          <cell r="I126" t="e">
            <v>#N/A</v>
          </cell>
          <cell r="J126" t="str">
            <v>CHI 376 (A-C-E-G-I-K-M-O-Q)</v>
          </cell>
          <cell r="K126">
            <v>1</v>
          </cell>
          <cell r="L126">
            <v>14</v>
          </cell>
          <cell r="M126">
            <v>361</v>
          </cell>
          <cell r="N126" t="str">
            <v>302-304-305-307-308-310-510(4)</v>
          </cell>
          <cell r="O126" t="str">
            <v>K7/25 Quang Trung</v>
          </cell>
          <cell r="P126" t="str">
            <v>Tiếng Trung</v>
          </cell>
          <cell r="Q126">
            <v>0</v>
          </cell>
          <cell r="R126" t="str">
            <v>09h30 - 03/02/2023</v>
          </cell>
        </row>
        <row r="127">
          <cell r="A127">
            <v>123</v>
          </cell>
          <cell r="B127">
            <v>6</v>
          </cell>
          <cell r="C127">
            <v>44960</v>
          </cell>
          <cell r="D127" t="str">
            <v>13h30</v>
          </cell>
          <cell r="E127" t="str">
            <v>CHI</v>
          </cell>
          <cell r="F127">
            <v>219</v>
          </cell>
          <cell r="G127" t="str">
            <v>CHI 219</v>
          </cell>
          <cell r="H127" t="str">
            <v>Đọc (tiếng Trung) 3</v>
          </cell>
          <cell r="I127" t="e">
            <v>#N/A</v>
          </cell>
          <cell r="J127" t="str">
            <v>CHI 219 (A-C-E-I-K-M)</v>
          </cell>
          <cell r="K127">
            <v>1</v>
          </cell>
          <cell r="L127">
            <v>10</v>
          </cell>
          <cell r="M127">
            <v>213</v>
          </cell>
          <cell r="N127" t="str">
            <v>208(4)-213-214-307</v>
          </cell>
          <cell r="O127" t="str">
            <v>254 Nguyễn Văn Linh</v>
          </cell>
          <cell r="P127" t="str">
            <v>Tiếng Trung</v>
          </cell>
          <cell r="Q127">
            <v>0</v>
          </cell>
          <cell r="R127" t="str">
            <v>13h30 - 03/02/2023</v>
          </cell>
        </row>
        <row r="128">
          <cell r="A128">
            <v>124</v>
          </cell>
          <cell r="B128">
            <v>6</v>
          </cell>
          <cell r="C128">
            <v>44960</v>
          </cell>
          <cell r="D128" t="str">
            <v>13h30</v>
          </cell>
          <cell r="E128" t="str">
            <v>ENG</v>
          </cell>
          <cell r="F128">
            <v>168</v>
          </cell>
          <cell r="G128" t="str">
            <v>ENG 168</v>
          </cell>
          <cell r="H128" t="str">
            <v>Listening - Level 2</v>
          </cell>
          <cell r="I128" t="e">
            <v>#N/A</v>
          </cell>
          <cell r="J128" t="str">
            <v>ENG 168 (AO-AQ-AS-AU-AW-AY-CA-CC-CE-CG)</v>
          </cell>
          <cell r="K128">
            <v>1</v>
          </cell>
          <cell r="L128">
            <v>17</v>
          </cell>
          <cell r="M128">
            <v>365</v>
          </cell>
          <cell r="N128" t="str">
            <v>401-406-407-408-702-703-801A-802-803-901A-902-903-1001A-1002-1003-1101-1102</v>
          </cell>
          <cell r="O128" t="str">
            <v>254 Nguyễn Văn Linh</v>
          </cell>
          <cell r="P128" t="str">
            <v>Tiếng Anh</v>
          </cell>
          <cell r="Q128">
            <v>0</v>
          </cell>
          <cell r="R128" t="str">
            <v>13h30 - 03/02/2023</v>
          </cell>
        </row>
        <row r="129">
          <cell r="A129">
            <v>125</v>
          </cell>
          <cell r="B129">
            <v>6</v>
          </cell>
          <cell r="C129">
            <v>44960</v>
          </cell>
          <cell r="D129" t="str">
            <v>13h30</v>
          </cell>
          <cell r="E129" t="str">
            <v>CHI</v>
          </cell>
          <cell r="F129">
            <v>433</v>
          </cell>
          <cell r="G129" t="str">
            <v>CHI 433</v>
          </cell>
          <cell r="H129" t="str">
            <v>Dịch Thuật trong Khoa Học – Kỹ Thuật</v>
          </cell>
          <cell r="I129" t="e">
            <v>#N/A</v>
          </cell>
          <cell r="J129" t="str">
            <v>CHI 433 (M-O-Q-S-U)</v>
          </cell>
          <cell r="K129">
            <v>1</v>
          </cell>
          <cell r="L129">
            <v>10</v>
          </cell>
          <cell r="M129">
            <v>204</v>
          </cell>
          <cell r="N129" t="str">
            <v>308-313-314-413-414</v>
          </cell>
          <cell r="O129" t="str">
            <v>254 Nguyễn Văn Linh</v>
          </cell>
          <cell r="P129" t="str">
            <v>Tiếng Trung</v>
          </cell>
          <cell r="Q129">
            <v>0</v>
          </cell>
          <cell r="R129" t="str">
            <v>13h30 - 03/02/2023</v>
          </cell>
        </row>
        <row r="130">
          <cell r="A130">
            <v>126</v>
          </cell>
          <cell r="B130">
            <v>6</v>
          </cell>
          <cell r="C130">
            <v>44960</v>
          </cell>
          <cell r="D130" t="str">
            <v>13h30</v>
          </cell>
          <cell r="E130" t="str">
            <v>IS-ENG</v>
          </cell>
          <cell r="F130">
            <v>236</v>
          </cell>
          <cell r="G130" t="str">
            <v>IS-ENG 236</v>
          </cell>
          <cell r="H130" t="str">
            <v>English for International School - Level 5</v>
          </cell>
          <cell r="I130" t="e">
            <v>#N/A</v>
          </cell>
          <cell r="J130" t="str">
            <v>IS-ENG 236 (AAIS-ACIS-AEIS-AGIS-AIIS-AKIS-AMIS)</v>
          </cell>
          <cell r="K130">
            <v>1</v>
          </cell>
          <cell r="L130">
            <v>9</v>
          </cell>
          <cell r="M130">
            <v>236</v>
          </cell>
          <cell r="N130" t="str">
            <v>302-304-307-310-404</v>
          </cell>
          <cell r="O130" t="str">
            <v>K7/25 Quang Trung</v>
          </cell>
          <cell r="P130" t="str">
            <v>Trường ĐTQT</v>
          </cell>
          <cell r="Q130">
            <v>0</v>
          </cell>
          <cell r="R130" t="str">
            <v>13h30 - 03/02/2023</v>
          </cell>
        </row>
        <row r="131">
          <cell r="A131">
            <v>127</v>
          </cell>
          <cell r="B131">
            <v>6</v>
          </cell>
          <cell r="C131">
            <v>44960</v>
          </cell>
          <cell r="D131" t="str">
            <v>13h30</v>
          </cell>
          <cell r="E131" t="str">
            <v>MEC</v>
          </cell>
          <cell r="F131">
            <v>201</v>
          </cell>
          <cell r="G131" t="str">
            <v>MEC 201</v>
          </cell>
          <cell r="H131" t="str">
            <v>Cơ Lý Thuyết 1</v>
          </cell>
          <cell r="I131" t="e">
            <v>#N/A</v>
          </cell>
          <cell r="J131" t="str">
            <v>MEC 201 (A)</v>
          </cell>
          <cell r="K131">
            <v>1</v>
          </cell>
          <cell r="L131">
            <v>2</v>
          </cell>
          <cell r="M131">
            <v>36</v>
          </cell>
          <cell r="N131" t="str">
            <v>305-308</v>
          </cell>
          <cell r="O131" t="str">
            <v>K7/25 Quang Trung</v>
          </cell>
          <cell r="P131" t="str">
            <v>Xây dựng</v>
          </cell>
          <cell r="Q131">
            <v>0</v>
          </cell>
          <cell r="R131" t="str">
            <v>13h30 - 03/02/2023</v>
          </cell>
        </row>
        <row r="132">
          <cell r="A132">
            <v>128</v>
          </cell>
          <cell r="B132">
            <v>6</v>
          </cell>
          <cell r="C132">
            <v>44960</v>
          </cell>
          <cell r="D132" t="str">
            <v>15h30</v>
          </cell>
          <cell r="E132" t="str">
            <v>CS</v>
          </cell>
          <cell r="F132">
            <v>201</v>
          </cell>
          <cell r="G132" t="str">
            <v>CS 201</v>
          </cell>
          <cell r="H132" t="str">
            <v>Tin Học Ứng Dụng</v>
          </cell>
          <cell r="I132" t="e">
            <v>#N/A</v>
          </cell>
          <cell r="J132" t="str">
            <v>CS 201 (OS-OU-OW-OY-QA-QC-UW)</v>
          </cell>
          <cell r="K132">
            <v>1</v>
          </cell>
          <cell r="L132">
            <v>8</v>
          </cell>
          <cell r="M132">
            <v>323</v>
          </cell>
          <cell r="N132" t="str">
            <v>301-501-502-507-508-609-610-623</v>
          </cell>
          <cell r="O132" t="str">
            <v>K7/25 Quang Trung</v>
          </cell>
          <cell r="P132" t="str">
            <v>CNTT</v>
          </cell>
          <cell r="Q132">
            <v>0</v>
          </cell>
          <cell r="R132" t="str">
            <v>15h30 - 03/02/2023</v>
          </cell>
        </row>
        <row r="133">
          <cell r="A133">
            <v>129</v>
          </cell>
          <cell r="B133">
            <v>6</v>
          </cell>
          <cell r="C133">
            <v>44960</v>
          </cell>
          <cell r="D133" t="str">
            <v>15h30</v>
          </cell>
          <cell r="E133" t="str">
            <v>CHI</v>
          </cell>
          <cell r="F133">
            <v>168</v>
          </cell>
          <cell r="G133" t="str">
            <v>CHI 168</v>
          </cell>
          <cell r="H133" t="str">
            <v>Nghe (tiếng Trung) 2</v>
          </cell>
          <cell r="I133" t="e">
            <v>#N/A</v>
          </cell>
          <cell r="J133" t="str">
            <v>CHI 168 (M-O-Q-S-U-W)</v>
          </cell>
          <cell r="K133">
            <v>1</v>
          </cell>
          <cell r="L133">
            <v>12</v>
          </cell>
          <cell r="M133">
            <v>214</v>
          </cell>
          <cell r="N133" t="str">
            <v>406-702-703-802-803-901A-902-903-1001A-1002-1003-1102</v>
          </cell>
          <cell r="O133" t="str">
            <v>254 Nguyễn Văn Linh</v>
          </cell>
          <cell r="P133" t="str">
            <v>Tiếng Trung</v>
          </cell>
          <cell r="Q133">
            <v>0</v>
          </cell>
          <cell r="R133" t="str">
            <v>15h30 - 03/02/2023</v>
          </cell>
        </row>
        <row r="134">
          <cell r="A134">
            <v>130</v>
          </cell>
          <cell r="B134">
            <v>6</v>
          </cell>
          <cell r="C134">
            <v>44960</v>
          </cell>
          <cell r="D134" t="str">
            <v>15h30</v>
          </cell>
          <cell r="E134" t="str">
            <v>MGT</v>
          </cell>
          <cell r="F134">
            <v>403</v>
          </cell>
          <cell r="G134" t="str">
            <v>MGT 403</v>
          </cell>
          <cell r="H134" t="str">
            <v>Quản Trị Chiến Lược</v>
          </cell>
          <cell r="I134">
            <v>3</v>
          </cell>
          <cell r="J134" t="str">
            <v>MGT 403 (AA-AG-AI-AM-C-S-K-O-W-Y)</v>
          </cell>
          <cell r="K134">
            <v>1</v>
          </cell>
          <cell r="L134">
            <v>30</v>
          </cell>
          <cell r="M134">
            <v>761</v>
          </cell>
          <cell r="N134" t="str">
            <v>208(4)-213-214-307-308-313-314-401-407-408-413-414-801A-801B-1101</v>
          </cell>
          <cell r="O134" t="str">
            <v>254 Nguyễn Văn Linh</v>
          </cell>
          <cell r="P134" t="str">
            <v>QTKD</v>
          </cell>
          <cell r="Q134">
            <v>0</v>
          </cell>
          <cell r="R134" t="str">
            <v>15h30 - 03/02/2023</v>
          </cell>
        </row>
        <row r="135">
          <cell r="A135">
            <v>131</v>
          </cell>
          <cell r="B135">
            <v>6</v>
          </cell>
          <cell r="C135">
            <v>44960</v>
          </cell>
          <cell r="D135" t="str">
            <v>15h30</v>
          </cell>
          <cell r="E135" t="str">
            <v>MEC</v>
          </cell>
          <cell r="F135">
            <v>205</v>
          </cell>
          <cell r="G135" t="str">
            <v>MEC 205</v>
          </cell>
          <cell r="H135" t="str">
            <v>Nguyên Lý Máy</v>
          </cell>
          <cell r="I135" t="e">
            <v>#N/A</v>
          </cell>
          <cell r="J135" t="str">
            <v>MEC 205 (A-C-E-G-I-K-O-Q-S)</v>
          </cell>
          <cell r="K135">
            <v>1</v>
          </cell>
          <cell r="L135">
            <v>15</v>
          </cell>
          <cell r="M135">
            <v>360</v>
          </cell>
          <cell r="N135" t="str">
            <v>302-304-305-307-308-310-510(4)-404</v>
          </cell>
          <cell r="O135" t="str">
            <v>K7/25 Quang Trung</v>
          </cell>
          <cell r="P135" t="str">
            <v>Cơ khí</v>
          </cell>
          <cell r="Q135">
            <v>0</v>
          </cell>
          <cell r="R135" t="str">
            <v>15h30 - 03/02/2023</v>
          </cell>
        </row>
        <row r="136">
          <cell r="A136">
            <v>132</v>
          </cell>
          <cell r="B136">
            <v>6</v>
          </cell>
          <cell r="C136">
            <v>44960</v>
          </cell>
          <cell r="D136" t="str">
            <v>18h00</v>
          </cell>
          <cell r="E136" t="str">
            <v>CS</v>
          </cell>
          <cell r="F136">
            <v>211</v>
          </cell>
          <cell r="G136" t="str">
            <v>CS 211</v>
          </cell>
          <cell r="H136" t="str">
            <v>Lập Trình Cơ Sở</v>
          </cell>
          <cell r="I136" t="e">
            <v>#N/A</v>
          </cell>
          <cell r="J136" t="str">
            <v>CS 211 (AIS-CIS-EIS-KIS-MIS-OIS)</v>
          </cell>
          <cell r="K136">
            <v>1</v>
          </cell>
          <cell r="L136">
            <v>6</v>
          </cell>
          <cell r="M136">
            <v>229</v>
          </cell>
          <cell r="N136" t="str">
            <v>301-501-502-508-609-610</v>
          </cell>
          <cell r="O136" t="str">
            <v>K7/25 Quang Trung</v>
          </cell>
          <cell r="P136" t="str">
            <v>Trường ĐTQT</v>
          </cell>
          <cell r="Q136" t="str">
            <v>Đề riêng</v>
          </cell>
          <cell r="R136" t="str">
            <v>18h00 - 03/02/2023</v>
          </cell>
        </row>
        <row r="137">
          <cell r="A137">
            <v>133</v>
          </cell>
          <cell r="B137">
            <v>6</v>
          </cell>
          <cell r="C137">
            <v>44960</v>
          </cell>
          <cell r="D137" t="str">
            <v>18h00</v>
          </cell>
          <cell r="E137" t="str">
            <v>MEC</v>
          </cell>
          <cell r="F137">
            <v>111</v>
          </cell>
          <cell r="G137" t="str">
            <v>MEC 111</v>
          </cell>
          <cell r="H137" t="str">
            <v>Vẽ Kỹ Thuật Cơ Khí</v>
          </cell>
          <cell r="I137" t="e">
            <v>#N/A</v>
          </cell>
          <cell r="J137" t="str">
            <v>MEC 111 (A-AA-AC-C-E-G-I-K-M-O-Q-S-U-W-Y)</v>
          </cell>
          <cell r="K137">
            <v>1</v>
          </cell>
          <cell r="L137">
            <v>31</v>
          </cell>
          <cell r="M137">
            <v>717</v>
          </cell>
          <cell r="N137" t="str">
            <v>208(4)-213-214-307-308-313-314-406-407-408-413-414-702-703-801A-801B-802-803</v>
          </cell>
          <cell r="O137" t="str">
            <v>254 Nguyễn Văn Linh</v>
          </cell>
          <cell r="P137" t="str">
            <v>Xây dựng</v>
          </cell>
          <cell r="Q137">
            <v>0</v>
          </cell>
          <cell r="R137" t="str">
            <v>18h00 - 03/02/2023</v>
          </cell>
        </row>
        <row r="138">
          <cell r="A138">
            <v>134</v>
          </cell>
          <cell r="B138">
            <v>6</v>
          </cell>
          <cell r="C138">
            <v>44960</v>
          </cell>
          <cell r="D138" t="str">
            <v>18h00</v>
          </cell>
          <cell r="E138" t="str">
            <v>IB</v>
          </cell>
          <cell r="F138">
            <v>351</v>
          </cell>
          <cell r="G138" t="str">
            <v>IB 351</v>
          </cell>
          <cell r="H138" t="str">
            <v>Thương Mại Quốc Tế</v>
          </cell>
          <cell r="I138">
            <v>3</v>
          </cell>
          <cell r="J138" t="str">
            <v>IB 351 (A-C-E-G)</v>
          </cell>
          <cell r="K138">
            <v>1</v>
          </cell>
          <cell r="L138">
            <v>16</v>
          </cell>
          <cell r="M138">
            <v>415</v>
          </cell>
          <cell r="N138" t="str">
            <v>302-304-305-307-308-310-404-510(4)-712</v>
          </cell>
          <cell r="O138" t="str">
            <v>K7/25 Quang Trung</v>
          </cell>
          <cell r="P138" t="str">
            <v>QTKD</v>
          </cell>
          <cell r="Q138">
            <v>0</v>
          </cell>
          <cell r="R138" t="str">
            <v>18h00 - 03/02/2023</v>
          </cell>
        </row>
        <row r="139">
          <cell r="A139">
            <v>135</v>
          </cell>
          <cell r="B139">
            <v>7</v>
          </cell>
          <cell r="C139">
            <v>44961</v>
          </cell>
          <cell r="D139" t="str">
            <v>07h30</v>
          </cell>
          <cell r="E139" t="str">
            <v>BIO</v>
          </cell>
          <cell r="F139">
            <v>101</v>
          </cell>
          <cell r="G139" t="str">
            <v>BIO 101</v>
          </cell>
          <cell r="H139" t="str">
            <v>Sinh Học Đại Cương</v>
          </cell>
          <cell r="I139" t="e">
            <v>#N/A</v>
          </cell>
          <cell r="J139" t="str">
            <v>BIO 101 (A-K-M)</v>
          </cell>
          <cell r="K139">
            <v>1</v>
          </cell>
          <cell r="L139">
            <v>6</v>
          </cell>
          <cell r="M139">
            <v>210</v>
          </cell>
          <cell r="N139" t="str">
            <v>301-501-502-508-609-610</v>
          </cell>
          <cell r="O139" t="str">
            <v>K7/25 Quang Trung</v>
          </cell>
          <cell r="P139" t="str">
            <v>MT &amp; KHTN</v>
          </cell>
          <cell r="Q139">
            <v>0</v>
          </cell>
          <cell r="R139" t="str">
            <v>07h30 - 04/02/2023</v>
          </cell>
        </row>
        <row r="140">
          <cell r="A140">
            <v>136</v>
          </cell>
          <cell r="B140">
            <v>7</v>
          </cell>
          <cell r="C140">
            <v>44961</v>
          </cell>
          <cell r="D140" t="str">
            <v>07h30</v>
          </cell>
          <cell r="E140" t="str">
            <v>KOR</v>
          </cell>
          <cell r="F140">
            <v>107</v>
          </cell>
          <cell r="G140" t="str">
            <v>KOR 107</v>
          </cell>
          <cell r="H140" t="str">
            <v>Viết 1</v>
          </cell>
          <cell r="I140" t="e">
            <v>#N/A</v>
          </cell>
          <cell r="J140" t="str">
            <v>KOR 107 (A-C-E-G-I-K)</v>
          </cell>
          <cell r="K140">
            <v>1</v>
          </cell>
          <cell r="L140">
            <v>14</v>
          </cell>
          <cell r="M140">
            <v>330</v>
          </cell>
          <cell r="N140" t="str">
            <v>302-304-305-307-308-310-510(4)</v>
          </cell>
          <cell r="O140" t="str">
            <v>K7/25 Quang Trung</v>
          </cell>
          <cell r="P140" t="str">
            <v>Tiếng Hàn</v>
          </cell>
          <cell r="Q140">
            <v>0</v>
          </cell>
          <cell r="R140" t="str">
            <v>07h30 - 04/02/2023</v>
          </cell>
        </row>
        <row r="141">
          <cell r="A141">
            <v>137</v>
          </cell>
          <cell r="B141">
            <v>7</v>
          </cell>
          <cell r="C141">
            <v>44961</v>
          </cell>
          <cell r="D141" t="str">
            <v>07h30</v>
          </cell>
          <cell r="E141" t="str">
            <v>SCM</v>
          </cell>
          <cell r="F141">
            <v>335</v>
          </cell>
          <cell r="G141" t="str">
            <v>SCM 335</v>
          </cell>
          <cell r="H141" t="str">
            <v>Smart Port Cities</v>
          </cell>
          <cell r="I141">
            <v>3</v>
          </cell>
          <cell r="J141" t="str">
            <v>SCM 335 (A)</v>
          </cell>
          <cell r="K141">
            <v>1</v>
          </cell>
          <cell r="L141">
            <v>2</v>
          </cell>
          <cell r="M141">
            <v>51</v>
          </cell>
          <cell r="N141" t="str">
            <v>404-712</v>
          </cell>
          <cell r="O141" t="str">
            <v>K7/25 Quang Trung</v>
          </cell>
          <cell r="P141" t="str">
            <v>Tổ CTTN</v>
          </cell>
          <cell r="Q141">
            <v>0</v>
          </cell>
          <cell r="R141" t="str">
            <v>07h30 - 04/02/2023</v>
          </cell>
        </row>
        <row r="142">
          <cell r="A142">
            <v>138</v>
          </cell>
          <cell r="B142">
            <v>7</v>
          </cell>
          <cell r="C142">
            <v>44961</v>
          </cell>
          <cell r="D142" t="str">
            <v>07h30</v>
          </cell>
          <cell r="E142" t="str">
            <v>LAW</v>
          </cell>
          <cell r="F142">
            <v>201</v>
          </cell>
          <cell r="G142" t="str">
            <v>LAW 201</v>
          </cell>
          <cell r="H142" t="str">
            <v>Pháp Luật Đại Cương</v>
          </cell>
          <cell r="I142">
            <v>2</v>
          </cell>
          <cell r="J142" t="str">
            <v>LAW 201 (G-I-K-M)</v>
          </cell>
          <cell r="K142">
            <v>1</v>
          </cell>
          <cell r="L142">
            <v>35</v>
          </cell>
          <cell r="M142">
            <v>818</v>
          </cell>
          <cell r="N142" t="str">
            <v>208(4)-213-214-307-308-313-314-401-406-407-408-413-414-702-703-801A-801B-802-803-902-903</v>
          </cell>
          <cell r="O142" t="str">
            <v>254 Nguyễn Văn Linh</v>
          </cell>
          <cell r="P142" t="str">
            <v>Luật</v>
          </cell>
          <cell r="Q142">
            <v>0</v>
          </cell>
          <cell r="R142" t="str">
            <v>07h30 - 04/02/2023</v>
          </cell>
        </row>
        <row r="143">
          <cell r="A143">
            <v>139</v>
          </cell>
          <cell r="B143">
            <v>7</v>
          </cell>
          <cell r="C143">
            <v>44961</v>
          </cell>
          <cell r="D143" t="str">
            <v>07h30</v>
          </cell>
          <cell r="E143" t="str">
            <v>ARC</v>
          </cell>
          <cell r="F143">
            <v>100</v>
          </cell>
          <cell r="G143" t="str">
            <v>ARC 100</v>
          </cell>
          <cell r="H143" t="str">
            <v>Kiến Trúc Nhập Môn</v>
          </cell>
          <cell r="I143" t="e">
            <v>#N/A</v>
          </cell>
          <cell r="J143" t="str">
            <v>ARC 100 (A)</v>
          </cell>
          <cell r="K143">
            <v>1</v>
          </cell>
          <cell r="L143">
            <v>6</v>
          </cell>
          <cell r="M143">
            <v>111</v>
          </cell>
          <cell r="N143" t="str">
            <v>901A-901B-1001A-1001B-1002-1003</v>
          </cell>
          <cell r="O143" t="str">
            <v>254 Nguyễn Văn Linh</v>
          </cell>
          <cell r="P143" t="str">
            <v>Kiến trúc</v>
          </cell>
          <cell r="Q143">
            <v>0</v>
          </cell>
          <cell r="R143" t="str">
            <v>07h30 - 04/02/2023</v>
          </cell>
        </row>
        <row r="144">
          <cell r="A144">
            <v>140</v>
          </cell>
          <cell r="B144">
            <v>7</v>
          </cell>
          <cell r="C144">
            <v>44961</v>
          </cell>
          <cell r="D144" t="str">
            <v>07h30</v>
          </cell>
          <cell r="E144" t="str">
            <v>BIO</v>
          </cell>
          <cell r="F144">
            <v>426</v>
          </cell>
          <cell r="G144" t="str">
            <v>BIO 426</v>
          </cell>
          <cell r="H144" t="str">
            <v>Công Nghệ Nano Y Học</v>
          </cell>
          <cell r="I144" t="e">
            <v>#N/A</v>
          </cell>
          <cell r="J144" t="str">
            <v>BIO 426 (A)</v>
          </cell>
          <cell r="K144">
            <v>1</v>
          </cell>
          <cell r="L144">
            <v>1</v>
          </cell>
          <cell r="M144">
            <v>8</v>
          </cell>
          <cell r="N144">
            <v>1102</v>
          </cell>
          <cell r="O144" t="str">
            <v>254 Nguyễn Văn Linh</v>
          </cell>
          <cell r="P144" t="str">
            <v>Dược</v>
          </cell>
          <cell r="Q144">
            <v>0</v>
          </cell>
          <cell r="R144" t="str">
            <v>07h30 - 04/02/2023</v>
          </cell>
        </row>
        <row r="145">
          <cell r="A145">
            <v>141</v>
          </cell>
          <cell r="B145">
            <v>7</v>
          </cell>
          <cell r="C145">
            <v>44961</v>
          </cell>
          <cell r="D145" t="str">
            <v>07h30</v>
          </cell>
          <cell r="E145" t="str">
            <v>LAW</v>
          </cell>
          <cell r="F145">
            <v>485</v>
          </cell>
          <cell r="G145" t="str">
            <v>LAW 485</v>
          </cell>
          <cell r="H145" t="str">
            <v>Kỹ Năng Thực Hành Các Giả Định Nghề Luật</v>
          </cell>
          <cell r="I145" t="e">
            <v>#N/A</v>
          </cell>
          <cell r="J145" t="str">
            <v>LAW 485 (A)</v>
          </cell>
          <cell r="K145">
            <v>1</v>
          </cell>
          <cell r="L145">
            <v>2</v>
          </cell>
          <cell r="M145">
            <v>37</v>
          </cell>
          <cell r="N145">
            <v>1101</v>
          </cell>
          <cell r="O145" t="str">
            <v>254 Nguyễn Văn Linh</v>
          </cell>
          <cell r="P145" t="str">
            <v>Luật</v>
          </cell>
          <cell r="Q145">
            <v>0</v>
          </cell>
          <cell r="R145" t="str">
            <v>07h30 - 04/02/2023</v>
          </cell>
        </row>
        <row r="146">
          <cell r="A146">
            <v>142</v>
          </cell>
          <cell r="B146">
            <v>7</v>
          </cell>
          <cell r="C146">
            <v>44961</v>
          </cell>
          <cell r="D146" t="str">
            <v>09h30</v>
          </cell>
          <cell r="E146" t="str">
            <v>STA</v>
          </cell>
          <cell r="F146">
            <v>151</v>
          </cell>
          <cell r="G146" t="str">
            <v>STA 151</v>
          </cell>
          <cell r="H146" t="str">
            <v>Lý Thuyết Xác Suất &amp; Thống Kê Toán</v>
          </cell>
          <cell r="I146" t="e">
            <v>#N/A</v>
          </cell>
          <cell r="J146" t="str">
            <v>STA 151 (AA-AQ-AS-AU-AY-CA-CC-CE-I)</v>
          </cell>
          <cell r="K146">
            <v>1</v>
          </cell>
          <cell r="L146">
            <v>37</v>
          </cell>
          <cell r="M146">
            <v>865</v>
          </cell>
          <cell r="N146" t="str">
            <v>208(4)-213-214-307-308-313-314-401-406-407-408-413-414-702-703-801A-801B-802-803-901A-901B-902-903</v>
          </cell>
          <cell r="O146" t="str">
            <v>254 Nguyễn Văn Linh</v>
          </cell>
          <cell r="P146" t="str">
            <v>MT &amp; KHTN</v>
          </cell>
          <cell r="Q146">
            <v>0</v>
          </cell>
          <cell r="R146" t="str">
            <v>09h30 - 04/02/2023</v>
          </cell>
        </row>
        <row r="147">
          <cell r="A147">
            <v>143</v>
          </cell>
          <cell r="B147">
            <v>7</v>
          </cell>
          <cell r="C147">
            <v>44961</v>
          </cell>
          <cell r="D147" t="str">
            <v>09h30</v>
          </cell>
          <cell r="E147" t="str">
            <v>PSU-ACC</v>
          </cell>
          <cell r="F147">
            <v>202</v>
          </cell>
          <cell r="G147" t="str">
            <v>PSU-ACC 202</v>
          </cell>
          <cell r="H147" t="str">
            <v>Nguyên Lý Kế Toán 2</v>
          </cell>
          <cell r="I147" t="e">
            <v>#N/A</v>
          </cell>
          <cell r="J147" t="str">
            <v>PSU-ACC 202 (AIS-CIS-EIS-GIS-IIS-KIS-MIS-OIS-QIS-SIS)</v>
          </cell>
          <cell r="K147">
            <v>1</v>
          </cell>
          <cell r="L147">
            <v>14</v>
          </cell>
          <cell r="M147">
            <v>353</v>
          </cell>
          <cell r="N147" t="str">
            <v>304-305-307-308-310-404-510(4)-712</v>
          </cell>
          <cell r="O147" t="str">
            <v>K7/25 Quang Trung</v>
          </cell>
          <cell r="P147" t="str">
            <v>Trường ĐTQT</v>
          </cell>
          <cell r="Q147">
            <v>0</v>
          </cell>
          <cell r="R147" t="str">
            <v>09h30 - 04/02/2023</v>
          </cell>
        </row>
        <row r="148">
          <cell r="A148">
            <v>144</v>
          </cell>
          <cell r="B148">
            <v>7</v>
          </cell>
          <cell r="C148">
            <v>44961</v>
          </cell>
          <cell r="D148" t="str">
            <v>09h30</v>
          </cell>
          <cell r="E148" t="str">
            <v>SCM</v>
          </cell>
          <cell r="F148">
            <v>400</v>
          </cell>
          <cell r="G148" t="str">
            <v>SCM 400</v>
          </cell>
          <cell r="H148" t="str">
            <v>Quản Trị Kênh Phân Phối</v>
          </cell>
          <cell r="I148">
            <v>3</v>
          </cell>
          <cell r="J148" t="str">
            <v>SCM 400 (I)</v>
          </cell>
          <cell r="K148">
            <v>1</v>
          </cell>
          <cell r="L148">
            <v>2</v>
          </cell>
          <cell r="M148">
            <v>51</v>
          </cell>
          <cell r="N148">
            <v>302</v>
          </cell>
          <cell r="O148" t="str">
            <v>K7/25 Quang Trung</v>
          </cell>
          <cell r="P148" t="str">
            <v>QTKD</v>
          </cell>
          <cell r="Q148" t="str">
            <v>Đề riêng</v>
          </cell>
          <cell r="R148" t="str">
            <v>09h30 - 04/02/2023</v>
          </cell>
        </row>
        <row r="149">
          <cell r="A149">
            <v>145</v>
          </cell>
          <cell r="B149">
            <v>7</v>
          </cell>
          <cell r="C149">
            <v>44961</v>
          </cell>
          <cell r="D149" t="str">
            <v>09h30</v>
          </cell>
          <cell r="E149" t="str">
            <v>CHI</v>
          </cell>
          <cell r="F149">
            <v>166</v>
          </cell>
          <cell r="G149" t="str">
            <v>CHI 166</v>
          </cell>
          <cell r="H149" t="str">
            <v>Nói (tiếng Trung) 2</v>
          </cell>
          <cell r="I149" t="e">
            <v>#N/A</v>
          </cell>
          <cell r="J149" t="str">
            <v>CHI 166 (M-O-Q)</v>
          </cell>
          <cell r="K149">
            <v>1</v>
          </cell>
          <cell r="L149">
            <v>7</v>
          </cell>
          <cell r="M149">
            <v>123</v>
          </cell>
          <cell r="N149" t="str">
            <v>1001A-1001B-1002-1003-1101-1102</v>
          </cell>
          <cell r="O149" t="str">
            <v>254 Nguyễn Văn Linh</v>
          </cell>
          <cell r="P149" t="str">
            <v>Tiếng Trung</v>
          </cell>
          <cell r="Q149">
            <v>0</v>
          </cell>
          <cell r="R149" t="str">
            <v>09h30 - 04/02/2023</v>
          </cell>
        </row>
        <row r="150">
          <cell r="A150">
            <v>146</v>
          </cell>
          <cell r="B150">
            <v>7</v>
          </cell>
          <cell r="C150">
            <v>44961</v>
          </cell>
          <cell r="D150" t="str">
            <v>13h30</v>
          </cell>
          <cell r="E150" t="str">
            <v>MEC</v>
          </cell>
          <cell r="F150">
            <v>111</v>
          </cell>
          <cell r="G150" t="str">
            <v>MEC 111</v>
          </cell>
          <cell r="H150" t="str">
            <v>Vẽ Kỹ Thuật Cơ Khí</v>
          </cell>
          <cell r="I150" t="e">
            <v>#N/A</v>
          </cell>
          <cell r="J150" t="str">
            <v>MEC 111 (Q1-S1-U1-W1-Y1)</v>
          </cell>
          <cell r="K150">
            <v>1</v>
          </cell>
          <cell r="L150">
            <v>6</v>
          </cell>
          <cell r="M150">
            <v>241</v>
          </cell>
          <cell r="N150" t="str">
            <v>301-501-502-508-609-610</v>
          </cell>
          <cell r="O150" t="str">
            <v>K7/25 Quang Trung</v>
          </cell>
          <cell r="P150" t="str">
            <v>Xây dựng</v>
          </cell>
          <cell r="Q150">
            <v>0</v>
          </cell>
          <cell r="R150" t="str">
            <v>13h30 - 04/02/2023</v>
          </cell>
        </row>
        <row r="151">
          <cell r="A151">
            <v>147</v>
          </cell>
          <cell r="B151">
            <v>7</v>
          </cell>
          <cell r="C151">
            <v>44961</v>
          </cell>
          <cell r="D151" t="str">
            <v>13h30</v>
          </cell>
          <cell r="E151" t="str">
            <v>HIS</v>
          </cell>
          <cell r="F151">
            <v>221</v>
          </cell>
          <cell r="G151" t="str">
            <v>HIS 221</v>
          </cell>
          <cell r="H151" t="str">
            <v>Lịch Sử Văn Minh Thế Giới 1</v>
          </cell>
          <cell r="I151">
            <v>2</v>
          </cell>
          <cell r="J151" t="str">
            <v>HIS 221 (GS-GU-GW-GY-S-U-W-Y)</v>
          </cell>
          <cell r="K151">
            <v>1</v>
          </cell>
          <cell r="L151">
            <v>34</v>
          </cell>
          <cell r="M151">
            <v>814</v>
          </cell>
          <cell r="N151" t="str">
            <v>208(4)-213-214-307-308-313-314-401-406-407-408-413-414-702-703-801A-801B-802-803-901A</v>
          </cell>
          <cell r="O151" t="str">
            <v>254 Nguyễn Văn Linh</v>
          </cell>
          <cell r="P151" t="str">
            <v>KHXH &amp; NV</v>
          </cell>
          <cell r="Q151">
            <v>0</v>
          </cell>
          <cell r="R151" t="str">
            <v>13h30 - 04/02/2023</v>
          </cell>
        </row>
        <row r="152">
          <cell r="A152">
            <v>148</v>
          </cell>
          <cell r="B152">
            <v>7</v>
          </cell>
          <cell r="C152">
            <v>44961</v>
          </cell>
          <cell r="D152" t="str">
            <v>13h30</v>
          </cell>
          <cell r="E152" t="str">
            <v>MGT</v>
          </cell>
          <cell r="F152">
            <v>406</v>
          </cell>
          <cell r="G152" t="str">
            <v>MGT 406</v>
          </cell>
          <cell r="H152" t="str">
            <v>Khởi Sự Doanh Nghiệp</v>
          </cell>
          <cell r="I152">
            <v>3</v>
          </cell>
          <cell r="J152" t="str">
            <v>MGT 406 (A-C)</v>
          </cell>
          <cell r="K152">
            <v>1</v>
          </cell>
          <cell r="L152">
            <v>10</v>
          </cell>
          <cell r="M152">
            <v>210</v>
          </cell>
          <cell r="N152" t="str">
            <v>901B-902-903-1001A-1001B-1002-1003-1101-1102</v>
          </cell>
          <cell r="O152" t="str">
            <v>254 Nguyễn Văn Linh</v>
          </cell>
          <cell r="P152" t="str">
            <v>QTKD</v>
          </cell>
          <cell r="Q152">
            <v>0</v>
          </cell>
          <cell r="R152" t="str">
            <v>13h30 - 04/02/2023</v>
          </cell>
        </row>
        <row r="153">
          <cell r="A153">
            <v>149</v>
          </cell>
          <cell r="B153">
            <v>7</v>
          </cell>
          <cell r="C153">
            <v>44961</v>
          </cell>
          <cell r="D153" t="str">
            <v>13h30</v>
          </cell>
          <cell r="E153" t="str">
            <v>CR</v>
          </cell>
          <cell r="F153">
            <v>251</v>
          </cell>
          <cell r="G153" t="str">
            <v>CR 251</v>
          </cell>
          <cell r="H153" t="str">
            <v>Kiến Trúc Máy Tính &amp; Hệ Điều Hành</v>
          </cell>
          <cell r="I153" t="e">
            <v>#N/A</v>
          </cell>
          <cell r="J153" t="str">
            <v>CR 251 (A-C)</v>
          </cell>
          <cell r="K153">
            <v>1</v>
          </cell>
          <cell r="L153">
            <v>2</v>
          </cell>
          <cell r="M153">
            <v>49</v>
          </cell>
          <cell r="N153" t="str">
            <v>404-712</v>
          </cell>
          <cell r="O153" t="str">
            <v>K7/25 Quang Trung</v>
          </cell>
          <cell r="P153" t="str">
            <v>Điện - Điện tử</v>
          </cell>
          <cell r="Q153">
            <v>0</v>
          </cell>
          <cell r="R153" t="str">
            <v>13h30 - 04/02/2023</v>
          </cell>
        </row>
        <row r="154">
          <cell r="A154">
            <v>150</v>
          </cell>
          <cell r="B154">
            <v>7</v>
          </cell>
          <cell r="C154">
            <v>44961</v>
          </cell>
          <cell r="D154" t="str">
            <v>13h30</v>
          </cell>
          <cell r="E154" t="str">
            <v>CIE</v>
          </cell>
          <cell r="F154">
            <v>423</v>
          </cell>
          <cell r="G154" t="str">
            <v>CIE 423</v>
          </cell>
          <cell r="H154" t="str">
            <v>Công Trình trên Nền Đất Yếu</v>
          </cell>
          <cell r="I154" t="e">
            <v>#N/A</v>
          </cell>
          <cell r="J154" t="str">
            <v>CIE 423 (A)</v>
          </cell>
          <cell r="K154">
            <v>1</v>
          </cell>
          <cell r="L154">
            <v>1</v>
          </cell>
          <cell r="M154">
            <v>25</v>
          </cell>
          <cell r="N154">
            <v>308</v>
          </cell>
          <cell r="O154" t="str">
            <v>K7/25 Quang Trung</v>
          </cell>
          <cell r="P154" t="str">
            <v>Xây dựng</v>
          </cell>
          <cell r="Q154">
            <v>0</v>
          </cell>
          <cell r="R154" t="str">
            <v>13h30 - 04/02/2023</v>
          </cell>
        </row>
        <row r="155">
          <cell r="A155">
            <v>151</v>
          </cell>
          <cell r="B155">
            <v>7</v>
          </cell>
          <cell r="C155">
            <v>44961</v>
          </cell>
          <cell r="D155" t="str">
            <v>13h30</v>
          </cell>
          <cell r="E155" t="str">
            <v>CS</v>
          </cell>
          <cell r="F155">
            <v>445</v>
          </cell>
          <cell r="G155" t="str">
            <v>CS 445</v>
          </cell>
          <cell r="H155" t="str">
            <v>Đồ Án Chuyên Ngành: Tích Hợp Hệ Thống (COTS)</v>
          </cell>
          <cell r="I155" t="e">
            <v>#N/A</v>
          </cell>
          <cell r="J155" t="str">
            <v>CS 445 (AA-AC-AE-AG-AO-AQ-AS-AU-C-E-G-K-Q-W-Y)</v>
          </cell>
          <cell r="K155">
            <v>1</v>
          </cell>
          <cell r="L155">
            <v>11</v>
          </cell>
          <cell r="M155">
            <v>283</v>
          </cell>
          <cell r="N155" t="str">
            <v>302-304-305-307-510(4)</v>
          </cell>
          <cell r="O155" t="str">
            <v>K7/25 Quang Trung</v>
          </cell>
          <cell r="P155" t="str">
            <v>CNTT</v>
          </cell>
          <cell r="Q155">
            <v>0</v>
          </cell>
          <cell r="R155" t="str">
            <v>13h30 - 04/02/2023</v>
          </cell>
        </row>
        <row r="156">
          <cell r="A156">
            <v>152</v>
          </cell>
          <cell r="B156">
            <v>7</v>
          </cell>
          <cell r="C156">
            <v>44961</v>
          </cell>
          <cell r="D156" t="str">
            <v>13h30</v>
          </cell>
          <cell r="E156" t="str">
            <v>EE</v>
          </cell>
          <cell r="F156">
            <v>447</v>
          </cell>
          <cell r="G156" t="str">
            <v>EE 447</v>
          </cell>
          <cell r="H156" t="str">
            <v>Đồ án CDIO</v>
          </cell>
          <cell r="I156" t="e">
            <v>#N/A</v>
          </cell>
          <cell r="J156" t="str">
            <v>EE 447 (A-E)</v>
          </cell>
          <cell r="K156">
            <v>1</v>
          </cell>
          <cell r="L156">
            <v>2</v>
          </cell>
          <cell r="M156">
            <v>46</v>
          </cell>
          <cell r="N156">
            <v>310</v>
          </cell>
          <cell r="O156" t="str">
            <v>K7/25 Quang Trung</v>
          </cell>
          <cell r="P156" t="str">
            <v>Điện - Điện tử</v>
          </cell>
          <cell r="Q156">
            <v>0</v>
          </cell>
          <cell r="R156" t="str">
            <v>13h30 - 04/02/2023</v>
          </cell>
        </row>
        <row r="157">
          <cell r="A157">
            <v>153</v>
          </cell>
          <cell r="B157">
            <v>7</v>
          </cell>
          <cell r="C157">
            <v>44961</v>
          </cell>
          <cell r="D157" t="str">
            <v>15h30</v>
          </cell>
          <cell r="E157" t="str">
            <v>CS</v>
          </cell>
          <cell r="F157">
            <v>211</v>
          </cell>
          <cell r="G157" t="str">
            <v>CS 211</v>
          </cell>
          <cell r="H157" t="str">
            <v>Lập Trình Cơ Sở</v>
          </cell>
          <cell r="I157" t="e">
            <v>#N/A</v>
          </cell>
          <cell r="J157" t="str">
            <v>CS 211 (E-G-O-Q)</v>
          </cell>
          <cell r="K157">
            <v>1</v>
          </cell>
          <cell r="L157">
            <v>5</v>
          </cell>
          <cell r="M157">
            <v>191</v>
          </cell>
          <cell r="N157" t="str">
            <v>301-501-502-609-610</v>
          </cell>
          <cell r="O157" t="str">
            <v>K7/25 Quang Trung</v>
          </cell>
          <cell r="P157" t="str">
            <v>CNTT</v>
          </cell>
          <cell r="Q157">
            <v>0</v>
          </cell>
          <cell r="R157" t="str">
            <v>15h30 - 04/02/2023</v>
          </cell>
        </row>
        <row r="158">
          <cell r="A158">
            <v>154</v>
          </cell>
          <cell r="B158">
            <v>7</v>
          </cell>
          <cell r="C158">
            <v>44961</v>
          </cell>
          <cell r="D158" t="str">
            <v>15h30</v>
          </cell>
          <cell r="E158" t="str">
            <v>MTH</v>
          </cell>
          <cell r="F158">
            <v>101</v>
          </cell>
          <cell r="G158" t="str">
            <v>MTH 101</v>
          </cell>
          <cell r="H158" t="str">
            <v>Toán Cao Cấp C1</v>
          </cell>
          <cell r="I158" t="e">
            <v>#N/A</v>
          </cell>
          <cell r="J158" t="str">
            <v>MTH 101 (AQ-AS-AU-AW-AY-C-CA-CC)</v>
          </cell>
          <cell r="K158">
            <v>1</v>
          </cell>
          <cell r="L158">
            <v>36</v>
          </cell>
          <cell r="M158">
            <v>804</v>
          </cell>
          <cell r="N158" t="str">
            <v>208(4)-213-214-307-308-313-314-401-406-407-408-413-414-702-703-801A-801B-802-803-901A-901B-903</v>
          </cell>
          <cell r="O158" t="str">
            <v>254 Nguyễn Văn Linh</v>
          </cell>
          <cell r="P158" t="str">
            <v>MT &amp; KHTN</v>
          </cell>
          <cell r="Q158">
            <v>0</v>
          </cell>
          <cell r="R158" t="str">
            <v>15h30 - 04/02/2023</v>
          </cell>
        </row>
        <row r="159">
          <cell r="A159">
            <v>155</v>
          </cell>
          <cell r="B159">
            <v>7</v>
          </cell>
          <cell r="C159">
            <v>44961</v>
          </cell>
          <cell r="D159" t="str">
            <v>15h30</v>
          </cell>
          <cell r="E159" t="str">
            <v>CHI</v>
          </cell>
          <cell r="F159">
            <v>169</v>
          </cell>
          <cell r="G159" t="str">
            <v>CHI 169</v>
          </cell>
          <cell r="H159" t="str">
            <v>Đọc (tiếng Trung) 2</v>
          </cell>
          <cell r="I159" t="e">
            <v>#N/A</v>
          </cell>
          <cell r="J159" t="str">
            <v>CHI 169 (M-Q-S-U-W)</v>
          </cell>
          <cell r="K159">
            <v>1</v>
          </cell>
          <cell r="L159">
            <v>8</v>
          </cell>
          <cell r="M159">
            <v>149</v>
          </cell>
          <cell r="N159" t="str">
            <v>902-1001A-1001B-1002-1003-1101-1102</v>
          </cell>
          <cell r="O159" t="str">
            <v>254 Nguyễn Văn Linh</v>
          </cell>
          <cell r="P159" t="str">
            <v>Tiếng Trung</v>
          </cell>
          <cell r="Q159">
            <v>0</v>
          </cell>
          <cell r="R159" t="str">
            <v>15h30 - 04/02/2023</v>
          </cell>
        </row>
        <row r="160">
          <cell r="A160">
            <v>156</v>
          </cell>
          <cell r="B160">
            <v>7</v>
          </cell>
          <cell r="C160">
            <v>44961</v>
          </cell>
          <cell r="D160" t="str">
            <v>15h30</v>
          </cell>
          <cell r="E160" t="str">
            <v>KOR</v>
          </cell>
          <cell r="F160">
            <v>101</v>
          </cell>
          <cell r="G160" t="str">
            <v>KOR 101</v>
          </cell>
          <cell r="H160" t="str">
            <v>Hàn Ngữ Sơ Cấp 1</v>
          </cell>
          <cell r="I160" t="e">
            <v>#N/A</v>
          </cell>
          <cell r="J160" t="str">
            <v>KOR 101 (A)</v>
          </cell>
          <cell r="K160">
            <v>1</v>
          </cell>
          <cell r="L160">
            <v>2</v>
          </cell>
          <cell r="M160">
            <v>47</v>
          </cell>
          <cell r="N160" t="str">
            <v>308-404</v>
          </cell>
          <cell r="O160" t="str">
            <v>K7/25 Quang Trung</v>
          </cell>
          <cell r="P160" t="str">
            <v>Tiếng Hàn</v>
          </cell>
          <cell r="Q160">
            <v>0</v>
          </cell>
          <cell r="R160" t="str">
            <v>15h30 - 04/02/2023</v>
          </cell>
        </row>
        <row r="161">
          <cell r="A161">
            <v>157</v>
          </cell>
          <cell r="B161">
            <v>7</v>
          </cell>
          <cell r="C161">
            <v>44961</v>
          </cell>
          <cell r="D161" t="str">
            <v>18h00</v>
          </cell>
          <cell r="E161" t="str">
            <v>CS</v>
          </cell>
          <cell r="F161">
            <v>211</v>
          </cell>
          <cell r="G161" t="str">
            <v>CS 211</v>
          </cell>
          <cell r="H161" t="str">
            <v>Lập Trình Cơ Sở</v>
          </cell>
          <cell r="I161" t="e">
            <v>#N/A</v>
          </cell>
          <cell r="J161" t="str">
            <v>CS 211 (AAIS-ACIS-AEIS-AGIS-GIS-IIS)</v>
          </cell>
          <cell r="K161">
            <v>1</v>
          </cell>
          <cell r="L161">
            <v>6</v>
          </cell>
          <cell r="M161">
            <v>229</v>
          </cell>
          <cell r="N161" t="str">
            <v>301-501-502-508-609-610</v>
          </cell>
          <cell r="O161" t="str">
            <v>K7/25 Quang Trung</v>
          </cell>
          <cell r="P161" t="str">
            <v>Trường ĐTQT</v>
          </cell>
          <cell r="Q161" t="str">
            <v>Đề riêng</v>
          </cell>
          <cell r="R161" t="str">
            <v>18h00 - 04/02/2023</v>
          </cell>
        </row>
        <row r="162">
          <cell r="A162">
            <v>158</v>
          </cell>
          <cell r="B162">
            <v>7</v>
          </cell>
          <cell r="C162">
            <v>44961</v>
          </cell>
          <cell r="D162" t="str">
            <v>18h00</v>
          </cell>
          <cell r="E162" t="str">
            <v>PHI</v>
          </cell>
          <cell r="F162">
            <v>150</v>
          </cell>
          <cell r="G162" t="str">
            <v>PHI 150</v>
          </cell>
          <cell r="H162" t="str">
            <v>Triết Học Marx - Lenin</v>
          </cell>
          <cell r="I162" t="e">
            <v>#N/A</v>
          </cell>
          <cell r="J162" t="str">
            <v>PHI 150 (S-U-W-Y)</v>
          </cell>
          <cell r="K162">
            <v>1</v>
          </cell>
          <cell r="L162">
            <v>33</v>
          </cell>
          <cell r="M162">
            <v>793</v>
          </cell>
          <cell r="N162" t="str">
            <v>208(4)-213-214-307-308-313-314-401-406-407-408-413-414-702-703-801A-801B-802-803</v>
          </cell>
          <cell r="O162" t="str">
            <v>254 Nguyễn Văn Linh</v>
          </cell>
          <cell r="P162" t="str">
            <v>KHXH &amp; NV</v>
          </cell>
          <cell r="Q162">
            <v>0</v>
          </cell>
          <cell r="R162" t="str">
            <v>18h00 - 04/02/2023</v>
          </cell>
        </row>
        <row r="163">
          <cell r="A163">
            <v>159</v>
          </cell>
          <cell r="B163">
            <v>7</v>
          </cell>
          <cell r="C163">
            <v>44961</v>
          </cell>
          <cell r="D163" t="str">
            <v>18h00</v>
          </cell>
          <cell r="E163" t="str">
            <v>BIO</v>
          </cell>
          <cell r="F163">
            <v>213</v>
          </cell>
          <cell r="G163" t="str">
            <v>BIO 213</v>
          </cell>
          <cell r="H163" t="str">
            <v>Sinh Lý Học</v>
          </cell>
          <cell r="I163" t="e">
            <v>#N/A</v>
          </cell>
          <cell r="J163" t="str">
            <v>BIO 213 (E)</v>
          </cell>
          <cell r="K163">
            <v>1</v>
          </cell>
          <cell r="L163">
            <v>2</v>
          </cell>
          <cell r="M163">
            <v>55</v>
          </cell>
          <cell r="N163" t="str">
            <v>404-712</v>
          </cell>
          <cell r="O163" t="str">
            <v>K7/25 Quang Trung</v>
          </cell>
          <cell r="P163" t="str">
            <v>Y</v>
          </cell>
          <cell r="Q163">
            <v>0</v>
          </cell>
          <cell r="R163" t="str">
            <v>18h00 - 04/02/2023</v>
          </cell>
        </row>
        <row r="164">
          <cell r="A164">
            <v>160</v>
          </cell>
          <cell r="B164">
            <v>7</v>
          </cell>
          <cell r="C164">
            <v>44961</v>
          </cell>
          <cell r="D164" t="str">
            <v>18h00</v>
          </cell>
          <cell r="E164" t="str">
            <v>PSU-MGT</v>
          </cell>
          <cell r="F164">
            <v>403</v>
          </cell>
          <cell r="G164" t="str">
            <v>PSU-MGT 403</v>
          </cell>
          <cell r="H164" t="str">
            <v>Quản Trị Chiến Lược</v>
          </cell>
          <cell r="I164" t="e">
            <v>#N/A</v>
          </cell>
          <cell r="J164" t="str">
            <v>PSU-MGT 403 (AIS-CIS-EIS-GIS-MIS-OIS-QIS-UIS-WIS)</v>
          </cell>
          <cell r="K164">
            <v>1</v>
          </cell>
          <cell r="L164">
            <v>12</v>
          </cell>
          <cell r="M164">
            <v>290</v>
          </cell>
          <cell r="N164" t="str">
            <v>302-304-307-310-510(4)</v>
          </cell>
          <cell r="O164" t="str">
            <v>K7/25 Quang Trung</v>
          </cell>
          <cell r="P164" t="str">
            <v>Trường ĐTQT</v>
          </cell>
          <cell r="Q164">
            <v>0</v>
          </cell>
          <cell r="R164" t="str">
            <v>18h00 - 04/02/2023</v>
          </cell>
        </row>
        <row r="165">
          <cell r="A165">
            <v>161</v>
          </cell>
          <cell r="B165">
            <v>7</v>
          </cell>
          <cell r="C165">
            <v>44961</v>
          </cell>
          <cell r="D165" t="str">
            <v>18h00</v>
          </cell>
          <cell r="E165" t="str">
            <v>SCM</v>
          </cell>
          <cell r="F165">
            <v>341</v>
          </cell>
          <cell r="G165" t="str">
            <v>SCM 341</v>
          </cell>
          <cell r="H165" t="str">
            <v>Digital Marketing for Logistics</v>
          </cell>
          <cell r="I165">
            <v>3</v>
          </cell>
          <cell r="J165" t="str">
            <v>SCM 341 (A)</v>
          </cell>
          <cell r="K165">
            <v>1</v>
          </cell>
          <cell r="L165">
            <v>2</v>
          </cell>
          <cell r="M165">
            <v>47</v>
          </cell>
          <cell r="N165" t="str">
            <v>305-308</v>
          </cell>
          <cell r="O165" t="str">
            <v>K7/25 Quang Trung</v>
          </cell>
          <cell r="P165" t="str">
            <v>Tổ CTTN</v>
          </cell>
          <cell r="Q165">
            <v>0</v>
          </cell>
          <cell r="R165" t="str">
            <v>18h00 - 04/02/2023</v>
          </cell>
        </row>
        <row r="166">
          <cell r="A166">
            <v>162</v>
          </cell>
          <cell r="B166" t="str">
            <v>CN</v>
          </cell>
          <cell r="C166">
            <v>44962</v>
          </cell>
          <cell r="D166" t="str">
            <v>07h30</v>
          </cell>
          <cell r="E166" t="str">
            <v>ECO</v>
          </cell>
          <cell r="F166">
            <v>152</v>
          </cell>
          <cell r="G166" t="str">
            <v>ECO 152</v>
          </cell>
          <cell r="H166" t="str">
            <v>Căn Bản Kinh Tế Vĩ Mô</v>
          </cell>
          <cell r="I166">
            <v>3</v>
          </cell>
          <cell r="J166" t="str">
            <v>ECO 152 (O-Q-S-U-W-Y)</v>
          </cell>
          <cell r="K166">
            <v>1</v>
          </cell>
          <cell r="L166">
            <v>24</v>
          </cell>
          <cell r="M166">
            <v>613</v>
          </cell>
          <cell r="N166" t="str">
            <v>208(4)-213-214-307-308-313-314-407-408-413-414</v>
          </cell>
          <cell r="O166" t="str">
            <v>254 Nguyễn Văn Linh</v>
          </cell>
          <cell r="P166" t="str">
            <v>QTKD</v>
          </cell>
          <cell r="Q166">
            <v>0</v>
          </cell>
          <cell r="R166" t="str">
            <v>07h30 - 05/02/2023</v>
          </cell>
        </row>
        <row r="167">
          <cell r="A167">
            <v>163</v>
          </cell>
          <cell r="B167" t="str">
            <v>CN</v>
          </cell>
          <cell r="C167">
            <v>44962</v>
          </cell>
          <cell r="D167" t="str">
            <v>07h30</v>
          </cell>
          <cell r="E167" t="str">
            <v>ACC</v>
          </cell>
          <cell r="F167">
            <v>411</v>
          </cell>
          <cell r="G167" t="str">
            <v>ACC 411</v>
          </cell>
          <cell r="H167" t="str">
            <v>Phân Tích Hoạt Động Kinh Doanh</v>
          </cell>
          <cell r="I167" t="e">
            <v>#N/A</v>
          </cell>
          <cell r="J167" t="str">
            <v>ACC 411 (A-C)</v>
          </cell>
          <cell r="K167">
            <v>1</v>
          </cell>
          <cell r="L167">
            <v>6</v>
          </cell>
          <cell r="M167">
            <v>101</v>
          </cell>
          <cell r="N167" t="str">
            <v>702-703-801A-801B-802-803</v>
          </cell>
          <cell r="O167" t="str">
            <v>254 Nguyễn Văn Linh</v>
          </cell>
          <cell r="P167" t="str">
            <v>Kế toán</v>
          </cell>
          <cell r="Q167">
            <v>0</v>
          </cell>
          <cell r="R167" t="str">
            <v>07h30 - 05/02/2023</v>
          </cell>
        </row>
        <row r="168">
          <cell r="A168">
            <v>164</v>
          </cell>
          <cell r="B168" t="str">
            <v>CN</v>
          </cell>
          <cell r="C168">
            <v>44962</v>
          </cell>
          <cell r="D168" t="str">
            <v>07h30</v>
          </cell>
          <cell r="E168" t="str">
            <v>STA</v>
          </cell>
          <cell r="F168">
            <v>285</v>
          </cell>
          <cell r="G168" t="str">
            <v>STA 285</v>
          </cell>
          <cell r="H168" t="str">
            <v>Probability Theory, Random Processes and Statistical Inference</v>
          </cell>
          <cell r="I168" t="e">
            <v>#N/A</v>
          </cell>
          <cell r="J168" t="str">
            <v>STA 285 (A-C)</v>
          </cell>
          <cell r="K168">
            <v>1</v>
          </cell>
          <cell r="L168">
            <v>2</v>
          </cell>
          <cell r="M168">
            <v>48</v>
          </cell>
          <cell r="N168">
            <v>401</v>
          </cell>
          <cell r="O168" t="str">
            <v>254 Nguyễn Văn Linh</v>
          </cell>
          <cell r="P168" t="str">
            <v>KHMT</v>
          </cell>
          <cell r="Q168">
            <v>0</v>
          </cell>
          <cell r="R168" t="str">
            <v>07h30 - 05/02/2023</v>
          </cell>
        </row>
        <row r="169">
          <cell r="A169">
            <v>165</v>
          </cell>
          <cell r="B169" t="str">
            <v>CN</v>
          </cell>
          <cell r="C169">
            <v>44962</v>
          </cell>
          <cell r="D169" t="str">
            <v>07h30</v>
          </cell>
          <cell r="E169" t="str">
            <v>BME</v>
          </cell>
          <cell r="F169">
            <v>201</v>
          </cell>
          <cell r="G169" t="str">
            <v>BME 201</v>
          </cell>
          <cell r="H169" t="str">
            <v>Nhập Môn Ngành Kỹ Thuật Y Sinh</v>
          </cell>
          <cell r="I169" t="e">
            <v>#N/A</v>
          </cell>
          <cell r="J169" t="str">
            <v>BME 201 (A)</v>
          </cell>
          <cell r="K169">
            <v>1</v>
          </cell>
          <cell r="L169">
            <v>1</v>
          </cell>
          <cell r="M169">
            <v>9</v>
          </cell>
          <cell r="N169">
            <v>406</v>
          </cell>
          <cell r="O169" t="str">
            <v>254 Nguyễn Văn Linh</v>
          </cell>
          <cell r="P169" t="str">
            <v>Điện - Điện tử</v>
          </cell>
          <cell r="Q169">
            <v>0</v>
          </cell>
          <cell r="R169" t="str">
            <v>07h30 - 05/02/2023</v>
          </cell>
        </row>
        <row r="170">
          <cell r="A170">
            <v>166</v>
          </cell>
          <cell r="B170" t="str">
            <v>CN</v>
          </cell>
          <cell r="C170">
            <v>44962</v>
          </cell>
          <cell r="D170" t="str">
            <v>07h30</v>
          </cell>
          <cell r="E170" t="str">
            <v>ART</v>
          </cell>
          <cell r="F170">
            <v>224</v>
          </cell>
          <cell r="G170" t="str">
            <v>ART 224</v>
          </cell>
          <cell r="H170" t="str">
            <v>Giải Phẫu Tạo Hình</v>
          </cell>
          <cell r="I170" t="e">
            <v>#N/A</v>
          </cell>
          <cell r="J170" t="str">
            <v>ART 224 (E-G)</v>
          </cell>
          <cell r="K170">
            <v>1</v>
          </cell>
          <cell r="L170">
            <v>7</v>
          </cell>
          <cell r="M170">
            <v>149</v>
          </cell>
          <cell r="N170" t="str">
            <v>310-510(4)-712</v>
          </cell>
          <cell r="O170" t="str">
            <v>K7/25 Quang Trung</v>
          </cell>
          <cell r="P170" t="str">
            <v>Kiến trúc</v>
          </cell>
          <cell r="Q170">
            <v>0</v>
          </cell>
          <cell r="R170" t="str">
            <v>07h30 - 05/02/2023</v>
          </cell>
        </row>
        <row r="171">
          <cell r="A171">
            <v>167</v>
          </cell>
          <cell r="B171" t="str">
            <v>CN</v>
          </cell>
          <cell r="C171">
            <v>44962</v>
          </cell>
          <cell r="D171" t="str">
            <v>07h30</v>
          </cell>
          <cell r="E171" t="str">
            <v>INR</v>
          </cell>
          <cell r="F171">
            <v>404</v>
          </cell>
          <cell r="G171" t="str">
            <v>INR 404</v>
          </cell>
          <cell r="H171" t="str">
            <v>Nghiệp Vụ Công Tác Đối Ngoại</v>
          </cell>
          <cell r="I171">
            <v>2</v>
          </cell>
          <cell r="J171" t="str">
            <v>INR 404 (A)</v>
          </cell>
          <cell r="K171">
            <v>1</v>
          </cell>
          <cell r="L171">
            <v>3</v>
          </cell>
          <cell r="M171">
            <v>71</v>
          </cell>
          <cell r="N171" t="str">
            <v>304-305</v>
          </cell>
          <cell r="O171" t="str">
            <v>K7/25 Quang Trung</v>
          </cell>
          <cell r="P171" t="str">
            <v>KHXH &amp; NV</v>
          </cell>
          <cell r="Q171">
            <v>0</v>
          </cell>
          <cell r="R171" t="str">
            <v>07h30 - 05/02/2023</v>
          </cell>
        </row>
        <row r="172">
          <cell r="A172">
            <v>168</v>
          </cell>
          <cell r="B172" t="str">
            <v>CN</v>
          </cell>
          <cell r="C172">
            <v>44962</v>
          </cell>
          <cell r="D172" t="str">
            <v>07h30</v>
          </cell>
          <cell r="E172" t="str">
            <v>JAP</v>
          </cell>
          <cell r="F172">
            <v>151</v>
          </cell>
          <cell r="G172" t="str">
            <v>JAP 151</v>
          </cell>
          <cell r="H172" t="str">
            <v>Tiếng Nhật Tổng Hợp 1</v>
          </cell>
          <cell r="I172" t="e">
            <v>#N/A</v>
          </cell>
          <cell r="J172" t="str">
            <v>JAP 151 (A-C)</v>
          </cell>
          <cell r="K172">
            <v>1</v>
          </cell>
          <cell r="L172">
            <v>3</v>
          </cell>
          <cell r="M172">
            <v>70</v>
          </cell>
          <cell r="N172" t="str">
            <v>307-308</v>
          </cell>
          <cell r="O172" t="str">
            <v>K7/25 Quang Trung</v>
          </cell>
          <cell r="P172" t="str">
            <v>Tiếng Nhật</v>
          </cell>
          <cell r="Q172">
            <v>0</v>
          </cell>
          <cell r="R172" t="str">
            <v>07h30 - 05/02/2023</v>
          </cell>
        </row>
        <row r="173">
          <cell r="A173">
            <v>169</v>
          </cell>
          <cell r="B173" t="str">
            <v>CN</v>
          </cell>
          <cell r="C173">
            <v>44962</v>
          </cell>
          <cell r="D173" t="str">
            <v>07h30</v>
          </cell>
          <cell r="E173" t="str">
            <v>EVT</v>
          </cell>
          <cell r="F173">
            <v>363</v>
          </cell>
          <cell r="G173" t="str">
            <v>EVT 363</v>
          </cell>
          <cell r="H173" t="str">
            <v>Quản Trị Lễ Hội &amp; Sự Kiện Đặc Biệt</v>
          </cell>
          <cell r="I173" t="e">
            <v>#N/A</v>
          </cell>
          <cell r="J173" t="str">
            <v>EVT 363 (A)</v>
          </cell>
          <cell r="K173">
            <v>1</v>
          </cell>
          <cell r="L173">
            <v>3</v>
          </cell>
          <cell r="M173">
            <v>53</v>
          </cell>
          <cell r="N173" t="str">
            <v>302-404</v>
          </cell>
          <cell r="O173" t="str">
            <v>K7/25 Quang Trung</v>
          </cell>
          <cell r="P173" t="str">
            <v>Trường Du lịch</v>
          </cell>
          <cell r="Q173">
            <v>0</v>
          </cell>
          <cell r="R173" t="str">
            <v>07h30 - 05/02/2023</v>
          </cell>
        </row>
        <row r="174">
          <cell r="A174">
            <v>170</v>
          </cell>
          <cell r="B174" t="str">
            <v>CN</v>
          </cell>
          <cell r="C174">
            <v>44962</v>
          </cell>
          <cell r="D174" t="str">
            <v>09h30</v>
          </cell>
          <cell r="E174" t="str">
            <v>ECO</v>
          </cell>
          <cell r="F174">
            <v>152</v>
          </cell>
          <cell r="G174" t="str">
            <v>ECO 152</v>
          </cell>
          <cell r="H174" t="str">
            <v>Căn Bản Kinh Tế Vĩ Mô</v>
          </cell>
          <cell r="I174">
            <v>3</v>
          </cell>
          <cell r="J174" t="str">
            <v>ECO 152 (AA-G-I-K-M)</v>
          </cell>
          <cell r="K174">
            <v>1</v>
          </cell>
          <cell r="L174">
            <v>24</v>
          </cell>
          <cell r="M174">
            <v>564</v>
          </cell>
          <cell r="N174" t="str">
            <v>208(4)-213-214-307-308-313-314-401-407-408-703-803</v>
          </cell>
          <cell r="O174" t="str">
            <v>254 Nguyễn Văn Linh</v>
          </cell>
          <cell r="P174" t="str">
            <v>QTKD</v>
          </cell>
          <cell r="Q174">
            <v>0</v>
          </cell>
          <cell r="R174" t="str">
            <v>09h30 - 05/02/2023</v>
          </cell>
        </row>
        <row r="175">
          <cell r="A175">
            <v>171</v>
          </cell>
          <cell r="B175" t="str">
            <v>CN</v>
          </cell>
          <cell r="C175">
            <v>44962</v>
          </cell>
          <cell r="D175" t="str">
            <v>09h30</v>
          </cell>
          <cell r="E175" t="str">
            <v>EE</v>
          </cell>
          <cell r="F175">
            <v>384</v>
          </cell>
          <cell r="G175" t="str">
            <v>EE 384</v>
          </cell>
          <cell r="H175" t="str">
            <v>Kỹ Thuật Truyền Số Liệu</v>
          </cell>
          <cell r="I175" t="e">
            <v>#N/A</v>
          </cell>
          <cell r="J175" t="str">
            <v>EE 384 (A-C)</v>
          </cell>
          <cell r="K175">
            <v>1</v>
          </cell>
          <cell r="L175">
            <v>3</v>
          </cell>
          <cell r="M175">
            <v>69</v>
          </cell>
          <cell r="N175" t="str">
            <v>406-413</v>
          </cell>
          <cell r="O175" t="str">
            <v>254 Nguyễn Văn Linh</v>
          </cell>
          <cell r="P175" t="str">
            <v>Điện - Điện tử</v>
          </cell>
          <cell r="Q175">
            <v>0</v>
          </cell>
          <cell r="R175" t="str">
            <v>09h30 - 05/02/2023</v>
          </cell>
        </row>
        <row r="176">
          <cell r="A176">
            <v>172</v>
          </cell>
          <cell r="B176" t="str">
            <v>CN</v>
          </cell>
          <cell r="C176">
            <v>44962</v>
          </cell>
          <cell r="D176" t="str">
            <v>09h30</v>
          </cell>
          <cell r="E176" t="str">
            <v>IS</v>
          </cell>
          <cell r="F176">
            <v>381</v>
          </cell>
          <cell r="G176" t="str">
            <v>IS 381</v>
          </cell>
          <cell r="H176" t="str">
            <v>Thương Mại Điện Tử</v>
          </cell>
          <cell r="I176" t="e">
            <v>#N/A</v>
          </cell>
          <cell r="J176" t="str">
            <v>IS 381 (A)</v>
          </cell>
          <cell r="K176">
            <v>1</v>
          </cell>
          <cell r="L176">
            <v>2</v>
          </cell>
          <cell r="M176">
            <v>43</v>
          </cell>
          <cell r="N176">
            <v>414</v>
          </cell>
          <cell r="O176" t="str">
            <v>254 Nguyễn Văn Linh</v>
          </cell>
          <cell r="P176" t="str">
            <v>QTKD</v>
          </cell>
          <cell r="Q176">
            <v>0</v>
          </cell>
          <cell r="R176" t="str">
            <v>09h30 - 05/02/2023</v>
          </cell>
        </row>
        <row r="177">
          <cell r="A177">
            <v>173</v>
          </cell>
          <cell r="B177" t="str">
            <v>CN</v>
          </cell>
          <cell r="C177">
            <v>44962</v>
          </cell>
          <cell r="D177" t="str">
            <v>09h30</v>
          </cell>
          <cell r="E177" t="str">
            <v>KOR</v>
          </cell>
          <cell r="F177">
            <v>161</v>
          </cell>
          <cell r="G177" t="str">
            <v>KOR 161</v>
          </cell>
          <cell r="H177" t="str">
            <v xml:space="preserve">Ngữ Âm Tiếng Hàn </v>
          </cell>
          <cell r="I177" t="e">
            <v>#N/A</v>
          </cell>
          <cell r="J177" t="str">
            <v>KOR 161 (E-G)</v>
          </cell>
          <cell r="K177">
            <v>1</v>
          </cell>
          <cell r="L177">
            <v>4</v>
          </cell>
          <cell r="M177">
            <v>80</v>
          </cell>
          <cell r="N177" t="str">
            <v>702-801A-801B-802</v>
          </cell>
          <cell r="O177" t="str">
            <v>254 Nguyễn Văn Linh</v>
          </cell>
          <cell r="P177" t="str">
            <v>Tiếng Hàn</v>
          </cell>
          <cell r="Q177">
            <v>0</v>
          </cell>
          <cell r="R177" t="str">
            <v>09h30 - 05/02/2023</v>
          </cell>
        </row>
        <row r="178">
          <cell r="A178">
            <v>174</v>
          </cell>
          <cell r="B178" t="str">
            <v>CN</v>
          </cell>
          <cell r="C178">
            <v>44962</v>
          </cell>
          <cell r="D178" t="str">
            <v>09h30</v>
          </cell>
          <cell r="E178" t="str">
            <v>CS</v>
          </cell>
          <cell r="F178">
            <v>311</v>
          </cell>
          <cell r="G178" t="str">
            <v>CS 311</v>
          </cell>
          <cell r="H178" t="str">
            <v>Lập Trình Hướng Đối Tượng</v>
          </cell>
          <cell r="I178" t="e">
            <v>#N/A</v>
          </cell>
          <cell r="J178" t="str">
            <v>CS 311 (AS-C-E-G-I)</v>
          </cell>
          <cell r="K178">
            <v>1</v>
          </cell>
          <cell r="L178">
            <v>5</v>
          </cell>
          <cell r="M178">
            <v>208</v>
          </cell>
          <cell r="N178" t="str">
            <v>301-501-502-609-610</v>
          </cell>
          <cell r="O178" t="str">
            <v>K7/25 Quang Trung</v>
          </cell>
          <cell r="P178" t="str">
            <v>CNTT</v>
          </cell>
          <cell r="Q178">
            <v>0</v>
          </cell>
          <cell r="R178" t="str">
            <v>09h30 - 05/02/2023</v>
          </cell>
        </row>
        <row r="179">
          <cell r="A179">
            <v>175</v>
          </cell>
          <cell r="B179" t="str">
            <v>CN</v>
          </cell>
          <cell r="C179">
            <v>44962</v>
          </cell>
          <cell r="D179" t="str">
            <v>09h30</v>
          </cell>
          <cell r="E179" t="str">
            <v>CHI</v>
          </cell>
          <cell r="F179">
            <v>116</v>
          </cell>
          <cell r="G179" t="str">
            <v>CHI 116</v>
          </cell>
          <cell r="H179" t="str">
            <v>Nói (tiếng Trung) 1</v>
          </cell>
          <cell r="I179" t="e">
            <v>#N/A</v>
          </cell>
          <cell r="J179" t="str">
            <v>CHI 116 (AI-E-G-I-K)</v>
          </cell>
          <cell r="K179">
            <v>1</v>
          </cell>
          <cell r="L179">
            <v>8</v>
          </cell>
          <cell r="M179">
            <v>186</v>
          </cell>
          <cell r="N179" t="str">
            <v>307-308-310-510(3)</v>
          </cell>
          <cell r="O179" t="str">
            <v>K7/25 Quang Trung</v>
          </cell>
          <cell r="P179" t="str">
            <v>Tiếng Trung</v>
          </cell>
          <cell r="Q179">
            <v>0</v>
          </cell>
          <cell r="R179" t="str">
            <v>09h30 - 05/02/2023</v>
          </cell>
        </row>
        <row r="180">
          <cell r="A180">
            <v>176</v>
          </cell>
          <cell r="B180" t="str">
            <v>CN</v>
          </cell>
          <cell r="C180">
            <v>44962</v>
          </cell>
          <cell r="D180" t="str">
            <v>09h30</v>
          </cell>
          <cell r="E180" t="str">
            <v>PSU-ENG</v>
          </cell>
          <cell r="F180">
            <v>133</v>
          </cell>
          <cell r="G180" t="str">
            <v>PSU-ENG 133</v>
          </cell>
          <cell r="H180" t="str">
            <v>Anh Văn Chuyên Ngành cho Sinh Viên PSU Du Lịch 1</v>
          </cell>
          <cell r="I180" t="e">
            <v>#N/A</v>
          </cell>
          <cell r="J180" t="str">
            <v>PSU-ENG 133 (AIS-CIS)</v>
          </cell>
          <cell r="K180">
            <v>1</v>
          </cell>
          <cell r="L180">
            <v>3</v>
          </cell>
          <cell r="M180">
            <v>60</v>
          </cell>
          <cell r="N180" t="str">
            <v>304-305</v>
          </cell>
          <cell r="O180" t="str">
            <v>K7/25 Quang Trung</v>
          </cell>
          <cell r="P180" t="str">
            <v>Trường Du lịch</v>
          </cell>
          <cell r="Q180">
            <v>0</v>
          </cell>
          <cell r="R180" t="str">
            <v>09h30 - 05/02/2023</v>
          </cell>
        </row>
        <row r="181">
          <cell r="A181">
            <v>177</v>
          </cell>
          <cell r="B181" t="str">
            <v>CN</v>
          </cell>
          <cell r="C181">
            <v>44962</v>
          </cell>
          <cell r="D181" t="str">
            <v>09h30</v>
          </cell>
          <cell r="E181" t="str">
            <v>DEN</v>
          </cell>
          <cell r="F181">
            <v>543</v>
          </cell>
          <cell r="G181" t="str">
            <v>DEN 543</v>
          </cell>
          <cell r="H181" t="str">
            <v>Phục Hình 1</v>
          </cell>
          <cell r="I181" t="e">
            <v>#N/A</v>
          </cell>
          <cell r="J181" t="str">
            <v>DEN 543 (C)</v>
          </cell>
          <cell r="K181">
            <v>1</v>
          </cell>
          <cell r="L181">
            <v>2</v>
          </cell>
          <cell r="M181">
            <v>32</v>
          </cell>
          <cell r="N181">
            <v>302</v>
          </cell>
          <cell r="O181" t="str">
            <v>K7/25 Quang Trung</v>
          </cell>
          <cell r="P181" t="str">
            <v>Răng Hàm Mặt</v>
          </cell>
          <cell r="Q181">
            <v>0</v>
          </cell>
          <cell r="R181" t="str">
            <v>09h30 - 05/02/2023</v>
          </cell>
        </row>
        <row r="182">
          <cell r="A182">
            <v>178</v>
          </cell>
          <cell r="B182" t="str">
            <v>CN</v>
          </cell>
          <cell r="C182">
            <v>44962</v>
          </cell>
          <cell r="D182" t="str">
            <v>09h30</v>
          </cell>
          <cell r="E182" t="str">
            <v>CHE</v>
          </cell>
          <cell r="F182">
            <v>265</v>
          </cell>
          <cell r="G182" t="str">
            <v>CHE 265</v>
          </cell>
          <cell r="H182" t="str">
            <v>Hóa Phân Tích Nâng Cao</v>
          </cell>
          <cell r="I182" t="e">
            <v>#N/A</v>
          </cell>
          <cell r="J182" t="str">
            <v>CHE 265 (A)</v>
          </cell>
          <cell r="K182">
            <v>1</v>
          </cell>
          <cell r="L182">
            <v>1</v>
          </cell>
          <cell r="M182">
            <v>16</v>
          </cell>
          <cell r="N182">
            <v>404</v>
          </cell>
          <cell r="O182" t="str">
            <v>K7/25 Quang Trung</v>
          </cell>
          <cell r="P182" t="str">
            <v>Dược</v>
          </cell>
          <cell r="Q182">
            <v>0</v>
          </cell>
          <cell r="R182" t="str">
            <v>09h30 - 05/02/2023</v>
          </cell>
        </row>
        <row r="183">
          <cell r="A183">
            <v>179</v>
          </cell>
          <cell r="B183" t="str">
            <v>CN</v>
          </cell>
          <cell r="C183">
            <v>44962</v>
          </cell>
          <cell r="D183" t="str">
            <v>13h30</v>
          </cell>
          <cell r="E183" t="str">
            <v>PHI</v>
          </cell>
          <cell r="F183">
            <v>306</v>
          </cell>
          <cell r="G183" t="str">
            <v>PHI 306</v>
          </cell>
          <cell r="H183" t="str">
            <v>Logic Học</v>
          </cell>
          <cell r="I183" t="e">
            <v>#N/A</v>
          </cell>
          <cell r="J183" t="str">
            <v>PHI 306 (A-C)</v>
          </cell>
          <cell r="K183">
            <v>1</v>
          </cell>
          <cell r="L183">
            <v>9</v>
          </cell>
          <cell r="M183">
            <v>219</v>
          </cell>
          <cell r="N183" t="str">
            <v>304-305-307-308-310-404</v>
          </cell>
          <cell r="O183" t="str">
            <v>K7/25 Quang Trung</v>
          </cell>
          <cell r="P183" t="str">
            <v>KHXH &amp; NV</v>
          </cell>
          <cell r="Q183">
            <v>0</v>
          </cell>
          <cell r="R183" t="str">
            <v>13h30 - 05/02/2023</v>
          </cell>
        </row>
        <row r="184">
          <cell r="A184">
            <v>180</v>
          </cell>
          <cell r="B184" t="str">
            <v>CN</v>
          </cell>
          <cell r="C184">
            <v>44962</v>
          </cell>
          <cell r="D184" t="str">
            <v>13h30</v>
          </cell>
          <cell r="E184" t="str">
            <v>MGO</v>
          </cell>
          <cell r="F184">
            <v>301</v>
          </cell>
          <cell r="G184" t="str">
            <v>MGO 301</v>
          </cell>
          <cell r="H184" t="str">
            <v>Quản Trị Hoạt Động &amp; Sản Xuất</v>
          </cell>
          <cell r="I184">
            <v>3</v>
          </cell>
          <cell r="J184" t="str">
            <v>MGO 301 (C-E-G-I-K)</v>
          </cell>
          <cell r="K184">
            <v>1</v>
          </cell>
          <cell r="L184">
            <v>21</v>
          </cell>
          <cell r="M184">
            <v>505</v>
          </cell>
          <cell r="N184" t="str">
            <v>208(4)-213-214-307-308-313-314-413-414-406</v>
          </cell>
          <cell r="O184" t="str">
            <v>254 Nguyễn Văn Linh</v>
          </cell>
          <cell r="P184" t="str">
            <v>QTKD</v>
          </cell>
          <cell r="Q184">
            <v>0</v>
          </cell>
          <cell r="R184" t="str">
            <v>13h30 - 05/02/2023</v>
          </cell>
        </row>
        <row r="185">
          <cell r="A185">
            <v>181</v>
          </cell>
          <cell r="B185" t="str">
            <v>CN</v>
          </cell>
          <cell r="C185">
            <v>44962</v>
          </cell>
          <cell r="D185" t="str">
            <v>13h30</v>
          </cell>
          <cell r="E185" t="str">
            <v>CS</v>
          </cell>
          <cell r="F185">
            <v>226</v>
          </cell>
          <cell r="G185" t="str">
            <v>CS 226</v>
          </cell>
          <cell r="H185" t="str">
            <v>Hệ Điều Hành Unix / Linux</v>
          </cell>
          <cell r="I185" t="e">
            <v>#N/A</v>
          </cell>
          <cell r="J185" t="str">
            <v>CS 226 (A)</v>
          </cell>
          <cell r="K185">
            <v>1</v>
          </cell>
          <cell r="L185">
            <v>2</v>
          </cell>
          <cell r="M185">
            <v>46</v>
          </cell>
          <cell r="N185">
            <v>302</v>
          </cell>
          <cell r="O185" t="str">
            <v>K7/25 Quang Trung</v>
          </cell>
          <cell r="P185" t="str">
            <v>KTMMT &amp; TT</v>
          </cell>
          <cell r="Q185">
            <v>0</v>
          </cell>
          <cell r="R185" t="str">
            <v>13h30 - 05/02/2023</v>
          </cell>
        </row>
        <row r="186">
          <cell r="A186">
            <v>182</v>
          </cell>
          <cell r="B186" t="str">
            <v>CN</v>
          </cell>
          <cell r="C186">
            <v>44962</v>
          </cell>
          <cell r="D186" t="str">
            <v>13h30</v>
          </cell>
          <cell r="E186" t="str">
            <v>ENG</v>
          </cell>
          <cell r="F186">
            <v>228</v>
          </cell>
          <cell r="G186" t="str">
            <v>ENG 228</v>
          </cell>
          <cell r="H186" t="str">
            <v>Listening - Level 2 (International School)</v>
          </cell>
          <cell r="I186" t="e">
            <v>#N/A</v>
          </cell>
          <cell r="J186" t="str">
            <v>ENG 228 (AY-CG-CI-CK-CO-CQ)</v>
          </cell>
          <cell r="K186">
            <v>1</v>
          </cell>
          <cell r="L186">
            <v>10</v>
          </cell>
          <cell r="M186">
            <v>190</v>
          </cell>
          <cell r="N186" t="str">
            <v>401-402-403-404-501-502-503-504-601-602</v>
          </cell>
          <cell r="O186" t="str">
            <v>137 Nguyễn Văn Linh</v>
          </cell>
          <cell r="P186" t="str">
            <v>Trường Du lịch</v>
          </cell>
          <cell r="Q186">
            <v>0</v>
          </cell>
          <cell r="R186" t="str">
            <v>13h30 - 05/02/2023</v>
          </cell>
        </row>
        <row r="187">
          <cell r="A187">
            <v>183</v>
          </cell>
          <cell r="B187" t="str">
            <v>CN</v>
          </cell>
          <cell r="C187">
            <v>44962</v>
          </cell>
          <cell r="D187" t="str">
            <v>13h30</v>
          </cell>
          <cell r="E187" t="str">
            <v>CMU-IS</v>
          </cell>
          <cell r="F187">
            <v>432</v>
          </cell>
          <cell r="G187" t="str">
            <v>CMU-IS 432</v>
          </cell>
          <cell r="H187" t="str">
            <v>Software Project Management</v>
          </cell>
          <cell r="I187" t="e">
            <v>#N/A</v>
          </cell>
          <cell r="J187" t="str">
            <v>CMU-IS 432 (AIS-CIS-EIS-GIS-IIS-KIS-OIS)</v>
          </cell>
          <cell r="K187">
            <v>1</v>
          </cell>
          <cell r="L187">
            <v>12</v>
          </cell>
          <cell r="M187">
            <v>235</v>
          </cell>
          <cell r="N187" t="str">
            <v>401-407-408-702-703-801A-801B-802-803</v>
          </cell>
          <cell r="O187" t="str">
            <v>254 Nguyễn Văn Linh</v>
          </cell>
          <cell r="P187" t="str">
            <v>Trường ĐTQT</v>
          </cell>
          <cell r="Q187">
            <v>0</v>
          </cell>
          <cell r="R187" t="str">
            <v>13h30 - 05/02/2023</v>
          </cell>
        </row>
        <row r="188">
          <cell r="A188">
            <v>184</v>
          </cell>
          <cell r="B188" t="str">
            <v>CN</v>
          </cell>
          <cell r="C188">
            <v>44962</v>
          </cell>
          <cell r="D188" t="str">
            <v>15h30</v>
          </cell>
          <cell r="E188" t="str">
            <v>BIO</v>
          </cell>
          <cell r="F188">
            <v>101</v>
          </cell>
          <cell r="G188" t="str">
            <v>BIO 101</v>
          </cell>
          <cell r="H188" t="str">
            <v>Sinh Học Đại Cương</v>
          </cell>
          <cell r="I188" t="e">
            <v>#N/A</v>
          </cell>
          <cell r="J188" t="str">
            <v>BIO 101 (E-G-I)</v>
          </cell>
          <cell r="K188">
            <v>1</v>
          </cell>
          <cell r="L188">
            <v>5</v>
          </cell>
          <cell r="M188">
            <v>194</v>
          </cell>
          <cell r="N188" t="str">
            <v>301-501-502-508-609</v>
          </cell>
          <cell r="O188" t="str">
            <v>K7/25 Quang Trung</v>
          </cell>
          <cell r="P188" t="str">
            <v>MT &amp; KHTN</v>
          </cell>
          <cell r="Q188">
            <v>0</v>
          </cell>
          <cell r="R188" t="str">
            <v>15h30 - 05/02/2023</v>
          </cell>
        </row>
        <row r="189">
          <cell r="A189">
            <v>185</v>
          </cell>
          <cell r="B189" t="str">
            <v>CN</v>
          </cell>
          <cell r="C189">
            <v>44962</v>
          </cell>
          <cell r="D189" t="str">
            <v>15h30</v>
          </cell>
          <cell r="E189" t="str">
            <v>IS</v>
          </cell>
          <cell r="F189">
            <v>301</v>
          </cell>
          <cell r="G189" t="str">
            <v>IS 301</v>
          </cell>
          <cell r="H189" t="str">
            <v>Cơ Sở Dữ Liệu</v>
          </cell>
          <cell r="I189" t="e">
            <v>#N/A</v>
          </cell>
          <cell r="J189" t="str">
            <v>IS 301 (A-AA-AC-AE-AG-AI-AK-AM-AO-AQ-AS-AU)</v>
          </cell>
          <cell r="K189">
            <v>1</v>
          </cell>
          <cell r="L189">
            <v>23</v>
          </cell>
          <cell r="M189">
            <v>564</v>
          </cell>
          <cell r="N189" t="str">
            <v>208(4)-213-214-307-308-313-314-401-406-407-408</v>
          </cell>
          <cell r="O189" t="str">
            <v>254 Nguyễn Văn Linh</v>
          </cell>
          <cell r="P189" t="str">
            <v>CNTT</v>
          </cell>
          <cell r="Q189">
            <v>0</v>
          </cell>
          <cell r="R189" t="str">
            <v>15h30 - 05/02/2023</v>
          </cell>
        </row>
        <row r="190">
          <cell r="A190">
            <v>186</v>
          </cell>
          <cell r="B190" t="str">
            <v>CN</v>
          </cell>
          <cell r="C190">
            <v>44962</v>
          </cell>
          <cell r="D190" t="str">
            <v>15h30</v>
          </cell>
          <cell r="E190" t="str">
            <v>CHI</v>
          </cell>
          <cell r="F190">
            <v>268</v>
          </cell>
          <cell r="G190" t="str">
            <v>CHI 268</v>
          </cell>
          <cell r="H190" t="str">
            <v>Nghe (tiếng Trung) 4</v>
          </cell>
          <cell r="I190" t="e">
            <v>#N/A</v>
          </cell>
          <cell r="J190" t="str">
            <v>CHI 268 (A)</v>
          </cell>
          <cell r="K190">
            <v>1</v>
          </cell>
          <cell r="L190">
            <v>2</v>
          </cell>
          <cell r="M190">
            <v>39</v>
          </cell>
          <cell r="N190" t="str">
            <v>413-414</v>
          </cell>
          <cell r="O190" t="str">
            <v>254 Nguyễn Văn Linh</v>
          </cell>
          <cell r="P190" t="str">
            <v>Tiếng Trung</v>
          </cell>
          <cell r="Q190">
            <v>0</v>
          </cell>
          <cell r="R190" t="str">
            <v>15h30 - 05/02/2023</v>
          </cell>
        </row>
        <row r="191">
          <cell r="A191">
            <v>187</v>
          </cell>
          <cell r="B191" t="str">
            <v>CN</v>
          </cell>
          <cell r="C191">
            <v>44962</v>
          </cell>
          <cell r="D191" t="str">
            <v>15h30</v>
          </cell>
          <cell r="E191" t="str">
            <v>MGO</v>
          </cell>
          <cell r="F191">
            <v>301</v>
          </cell>
          <cell r="G191" t="str">
            <v>MGO 301</v>
          </cell>
          <cell r="H191" t="str">
            <v>Quản Trị Hoạt Động &amp; Sản Xuất</v>
          </cell>
          <cell r="I191">
            <v>3</v>
          </cell>
          <cell r="J191" t="str">
            <v>MGO 301 (M-O)</v>
          </cell>
          <cell r="K191">
            <v>1</v>
          </cell>
          <cell r="L191">
            <v>3</v>
          </cell>
          <cell r="M191">
            <v>59</v>
          </cell>
          <cell r="N191" t="str">
            <v>801A-801B-802</v>
          </cell>
          <cell r="O191" t="str">
            <v>254 Nguyễn Văn Linh</v>
          </cell>
          <cell r="P191" t="str">
            <v>QTKD</v>
          </cell>
          <cell r="Q191" t="str">
            <v>Đề riêng</v>
          </cell>
          <cell r="R191" t="str">
            <v>15h30 - 05/02/2023</v>
          </cell>
        </row>
        <row r="192">
          <cell r="A192">
            <v>188</v>
          </cell>
          <cell r="B192" t="str">
            <v>CN</v>
          </cell>
          <cell r="C192">
            <v>44962</v>
          </cell>
          <cell r="D192" t="str">
            <v>15h30</v>
          </cell>
          <cell r="E192" t="str">
            <v>LAW</v>
          </cell>
          <cell r="F192">
            <v>307</v>
          </cell>
          <cell r="G192" t="str">
            <v>LAW 307</v>
          </cell>
          <cell r="H192" t="str">
            <v>Luật Thương Mại 2</v>
          </cell>
          <cell r="I192">
            <v>2</v>
          </cell>
          <cell r="J192" t="str">
            <v>LAW 307 (A)</v>
          </cell>
          <cell r="K192">
            <v>1</v>
          </cell>
          <cell r="L192">
            <v>2</v>
          </cell>
          <cell r="M192">
            <v>42</v>
          </cell>
          <cell r="N192">
            <v>302</v>
          </cell>
          <cell r="O192" t="str">
            <v>K7/25 Quang Trung</v>
          </cell>
          <cell r="P192" t="str">
            <v>Luật</v>
          </cell>
          <cell r="Q192">
            <v>0</v>
          </cell>
          <cell r="R192" t="str">
            <v>15h30 - 05/02/2023</v>
          </cell>
        </row>
        <row r="193">
          <cell r="A193">
            <v>189</v>
          </cell>
          <cell r="B193" t="str">
            <v>CN</v>
          </cell>
          <cell r="C193">
            <v>44962</v>
          </cell>
          <cell r="D193" t="str">
            <v>15h30</v>
          </cell>
          <cell r="E193" t="str">
            <v>HIS</v>
          </cell>
          <cell r="F193">
            <v>213</v>
          </cell>
          <cell r="G193" t="str">
            <v>HIS 213</v>
          </cell>
          <cell r="H193" t="str">
            <v>Lịch Sử Nhà Nước và Pháp Luật Việt Nam</v>
          </cell>
          <cell r="I193">
            <v>2</v>
          </cell>
          <cell r="J193" t="str">
            <v>HIS 213 (A-C)</v>
          </cell>
          <cell r="K193">
            <v>1</v>
          </cell>
          <cell r="L193">
            <v>12</v>
          </cell>
          <cell r="M193">
            <v>281</v>
          </cell>
          <cell r="N193" t="str">
            <v>304-307-310-404-510(4)-712</v>
          </cell>
          <cell r="O193" t="str">
            <v>K7/25 Quang Trung</v>
          </cell>
          <cell r="P193" t="str">
            <v>Luật</v>
          </cell>
          <cell r="Q193">
            <v>0</v>
          </cell>
          <cell r="R193" t="str">
            <v>15h30 - 05/02/2023</v>
          </cell>
        </row>
        <row r="194">
          <cell r="A194">
            <v>190</v>
          </cell>
          <cell r="B194" t="str">
            <v>CN</v>
          </cell>
          <cell r="C194">
            <v>44962</v>
          </cell>
          <cell r="D194" t="str">
            <v>15h30</v>
          </cell>
          <cell r="E194" t="str">
            <v>DEN</v>
          </cell>
          <cell r="F194">
            <v>400</v>
          </cell>
          <cell r="G194" t="str">
            <v>DEN 400</v>
          </cell>
          <cell r="H194" t="str">
            <v>Cắn Khớp Học</v>
          </cell>
          <cell r="I194" t="e">
            <v>#N/A</v>
          </cell>
          <cell r="J194" t="str">
            <v>DEN 400 (A)</v>
          </cell>
          <cell r="K194">
            <v>1</v>
          </cell>
          <cell r="L194">
            <v>2</v>
          </cell>
          <cell r="M194">
            <v>47</v>
          </cell>
          <cell r="N194" t="str">
            <v>305-308</v>
          </cell>
          <cell r="O194" t="str">
            <v>K7/25 Quang Trung</v>
          </cell>
          <cell r="P194" t="str">
            <v>Răng Hàm Mặt</v>
          </cell>
          <cell r="Q194">
            <v>0</v>
          </cell>
          <cell r="R194" t="str">
            <v>15h30 - 05/02/2023</v>
          </cell>
        </row>
        <row r="195">
          <cell r="A195">
            <v>191</v>
          </cell>
          <cell r="B195" t="str">
            <v>CN</v>
          </cell>
          <cell r="C195">
            <v>44962</v>
          </cell>
          <cell r="D195" t="str">
            <v>18h00</v>
          </cell>
          <cell r="E195" t="str">
            <v>MTH</v>
          </cell>
          <cell r="F195">
            <v>101</v>
          </cell>
          <cell r="G195" t="str">
            <v>MTH 101</v>
          </cell>
          <cell r="H195" t="str">
            <v>Toán Cao Cấp C1</v>
          </cell>
          <cell r="I195" t="e">
            <v>#N/A</v>
          </cell>
          <cell r="J195" t="str">
            <v>MTH 101 (CW-CY-E-EA-EC-EE-EG-G)</v>
          </cell>
          <cell r="K195">
            <v>1</v>
          </cell>
          <cell r="L195">
            <v>33</v>
          </cell>
          <cell r="M195">
            <v>788</v>
          </cell>
          <cell r="N195" t="str">
            <v>208(4)-213-214-307-308-313-314-401-406-407-408-413-414-702-703-801A-801B-802-803</v>
          </cell>
          <cell r="O195" t="str">
            <v>254 Nguyễn Văn Linh</v>
          </cell>
          <cell r="P195" t="str">
            <v>MT &amp; KHTN</v>
          </cell>
          <cell r="Q195">
            <v>0</v>
          </cell>
          <cell r="R195" t="str">
            <v>18h00 - 05/02/2023</v>
          </cell>
        </row>
        <row r="196">
          <cell r="A196">
            <v>192</v>
          </cell>
          <cell r="B196" t="str">
            <v>CN</v>
          </cell>
          <cell r="C196">
            <v>44962</v>
          </cell>
          <cell r="D196" t="str">
            <v>18h00</v>
          </cell>
          <cell r="E196" t="str">
            <v>CS</v>
          </cell>
          <cell r="F196">
            <v>252</v>
          </cell>
          <cell r="G196" t="str">
            <v>CS 252</v>
          </cell>
          <cell r="H196" t="str">
            <v>Mạng Máy Tính</v>
          </cell>
          <cell r="I196" t="e">
            <v>#N/A</v>
          </cell>
          <cell r="J196" t="str">
            <v>CS 252 (K-M-O-Q)</v>
          </cell>
          <cell r="K196">
            <v>1</v>
          </cell>
          <cell r="L196">
            <v>8</v>
          </cell>
          <cell r="M196">
            <v>189</v>
          </cell>
          <cell r="N196" t="str">
            <v>302-304-510(4)</v>
          </cell>
          <cell r="O196" t="str">
            <v>K7/25 Quang Trung</v>
          </cell>
          <cell r="P196" t="str">
            <v>KTMMT &amp; TT</v>
          </cell>
          <cell r="Q196">
            <v>0</v>
          </cell>
          <cell r="R196" t="str">
            <v>18h00 - 05/02/2023</v>
          </cell>
        </row>
        <row r="197">
          <cell r="A197">
            <v>193</v>
          </cell>
          <cell r="B197" t="str">
            <v>CN</v>
          </cell>
          <cell r="C197">
            <v>44962</v>
          </cell>
          <cell r="D197" t="str">
            <v>18h00</v>
          </cell>
          <cell r="E197" t="str">
            <v>CHI</v>
          </cell>
          <cell r="F197">
            <v>218</v>
          </cell>
          <cell r="G197" t="str">
            <v>CHI 218</v>
          </cell>
          <cell r="H197" t="str">
            <v>Nghe (tiếng Trung) 3</v>
          </cell>
          <cell r="I197" t="e">
            <v>#N/A</v>
          </cell>
          <cell r="J197" t="str">
            <v>CHI 218 (A)</v>
          </cell>
          <cell r="K197">
            <v>1</v>
          </cell>
          <cell r="L197">
            <v>1</v>
          </cell>
          <cell r="M197">
            <v>19</v>
          </cell>
          <cell r="N197">
            <v>712</v>
          </cell>
          <cell r="O197" t="str">
            <v>K7/25 Quang Trung</v>
          </cell>
          <cell r="P197" t="str">
            <v>Tiếng Trung</v>
          </cell>
          <cell r="Q197">
            <v>0</v>
          </cell>
          <cell r="R197" t="str">
            <v>18h00 - 05/02/2023</v>
          </cell>
        </row>
        <row r="198">
          <cell r="A198">
            <v>194</v>
          </cell>
          <cell r="B198" t="str">
            <v>CN</v>
          </cell>
          <cell r="C198">
            <v>44962</v>
          </cell>
          <cell r="D198" t="str">
            <v>18h00</v>
          </cell>
          <cell r="E198" t="str">
            <v>CHI</v>
          </cell>
          <cell r="F198">
            <v>424</v>
          </cell>
          <cell r="G198" t="str">
            <v>CHI 424</v>
          </cell>
          <cell r="H198" t="str">
            <v>Phiên Dịch Tiếng Trung trong Du Lịch</v>
          </cell>
          <cell r="I198" t="e">
            <v>#N/A</v>
          </cell>
          <cell r="J198" t="str">
            <v>CHI 424 (K-W-S-U)</v>
          </cell>
          <cell r="K198">
            <v>1</v>
          </cell>
          <cell r="L198">
            <v>7</v>
          </cell>
          <cell r="M198">
            <v>165</v>
          </cell>
          <cell r="N198" t="str">
            <v>305-307-308-310-404</v>
          </cell>
          <cell r="O198" t="str">
            <v>K7/25 Quang Trung</v>
          </cell>
          <cell r="P198" t="str">
            <v>Tiếng Trung</v>
          </cell>
          <cell r="Q198">
            <v>0</v>
          </cell>
          <cell r="R198" t="str">
            <v>18h00 - 05/02/2023</v>
          </cell>
        </row>
        <row r="199">
          <cell r="A199">
            <v>195</v>
          </cell>
          <cell r="B199">
            <v>2</v>
          </cell>
          <cell r="C199">
            <v>44963</v>
          </cell>
          <cell r="D199" t="str">
            <v>07h30</v>
          </cell>
          <cell r="E199" t="str">
            <v>MED</v>
          </cell>
          <cell r="F199">
            <v>613</v>
          </cell>
          <cell r="G199" t="str">
            <v>MED 613</v>
          </cell>
          <cell r="H199" t="str">
            <v>Gây Mê Hồi Sức 1</v>
          </cell>
          <cell r="I199" t="e">
            <v>#N/A</v>
          </cell>
          <cell r="J199" t="str">
            <v>MED 613 (C)</v>
          </cell>
          <cell r="K199">
            <v>1</v>
          </cell>
          <cell r="L199">
            <v>4</v>
          </cell>
          <cell r="M199">
            <v>96</v>
          </cell>
          <cell r="N199" t="str">
            <v>302-304</v>
          </cell>
          <cell r="O199" t="str">
            <v>K7/25 Quang Trung</v>
          </cell>
          <cell r="P199" t="str">
            <v>Y</v>
          </cell>
          <cell r="Q199">
            <v>0</v>
          </cell>
          <cell r="R199" t="str">
            <v>07h30 - 06/02/2023</v>
          </cell>
        </row>
        <row r="200">
          <cell r="A200">
            <v>196</v>
          </cell>
          <cell r="B200">
            <v>2</v>
          </cell>
          <cell r="C200">
            <v>44963</v>
          </cell>
          <cell r="D200" t="str">
            <v>07h30</v>
          </cell>
          <cell r="E200" t="str">
            <v>MCH</v>
          </cell>
          <cell r="F200">
            <v>508</v>
          </cell>
          <cell r="G200" t="str">
            <v>MCH 508</v>
          </cell>
          <cell r="H200" t="str">
            <v>Nhi Khoa I</v>
          </cell>
          <cell r="I200" t="e">
            <v>#N/A</v>
          </cell>
          <cell r="J200" t="str">
            <v>MCH 508 (A-C)</v>
          </cell>
          <cell r="K200">
            <v>1</v>
          </cell>
          <cell r="L200">
            <v>6</v>
          </cell>
          <cell r="M200">
            <v>148</v>
          </cell>
          <cell r="N200" t="str">
            <v>305-307-308-310</v>
          </cell>
          <cell r="O200" t="str">
            <v>K7/25 Quang Trung</v>
          </cell>
          <cell r="P200" t="str">
            <v>Y</v>
          </cell>
          <cell r="Q200">
            <v>0</v>
          </cell>
          <cell r="R200" t="str">
            <v>07h30 - 06/02/2023</v>
          </cell>
        </row>
        <row r="201">
          <cell r="A201">
            <v>197</v>
          </cell>
          <cell r="B201">
            <v>2</v>
          </cell>
          <cell r="C201">
            <v>44963</v>
          </cell>
          <cell r="D201" t="str">
            <v>07h30</v>
          </cell>
          <cell r="E201" t="str">
            <v>PTY</v>
          </cell>
          <cell r="F201">
            <v>601</v>
          </cell>
          <cell r="G201" t="str">
            <v>PTY 601</v>
          </cell>
          <cell r="H201" t="str">
            <v>Tâm Thần 1</v>
          </cell>
          <cell r="I201" t="e">
            <v>#N/A</v>
          </cell>
          <cell r="J201" t="str">
            <v>PTY 601 (A)</v>
          </cell>
          <cell r="K201">
            <v>1</v>
          </cell>
          <cell r="L201">
            <v>4</v>
          </cell>
          <cell r="M201">
            <v>100</v>
          </cell>
          <cell r="N201" t="str">
            <v>510(4)</v>
          </cell>
          <cell r="O201" t="str">
            <v>K7/25 Quang Trung</v>
          </cell>
          <cell r="P201" t="str">
            <v>Y</v>
          </cell>
          <cell r="Q201">
            <v>0</v>
          </cell>
          <cell r="R201" t="str">
            <v>07h30 - 06/02/2023</v>
          </cell>
        </row>
        <row r="202">
          <cell r="A202">
            <v>198</v>
          </cell>
          <cell r="B202">
            <v>2</v>
          </cell>
          <cell r="C202">
            <v>44963</v>
          </cell>
          <cell r="D202" t="str">
            <v>07h30</v>
          </cell>
          <cell r="E202" t="str">
            <v>PNU-IE</v>
          </cell>
          <cell r="F202">
            <v>211</v>
          </cell>
          <cell r="G202" t="str">
            <v>PNU-IE 211</v>
          </cell>
          <cell r="H202" t="str">
            <v>Production Drawing &amp; CAD</v>
          </cell>
          <cell r="I202" t="e">
            <v>#N/A</v>
          </cell>
          <cell r="J202" t="str">
            <v>PNU-IE 211 (A)</v>
          </cell>
          <cell r="K202">
            <v>1</v>
          </cell>
          <cell r="L202">
            <v>1</v>
          </cell>
          <cell r="M202">
            <v>14</v>
          </cell>
          <cell r="N202">
            <v>404</v>
          </cell>
          <cell r="O202" t="str">
            <v>K7/25 Quang Trung</v>
          </cell>
          <cell r="P202" t="str">
            <v>Cơ khí</v>
          </cell>
          <cell r="Q202">
            <v>0</v>
          </cell>
          <cell r="R202" t="str">
            <v>07h30 - 06/02/2023</v>
          </cell>
        </row>
        <row r="203">
          <cell r="A203">
            <v>199</v>
          </cell>
          <cell r="B203">
            <v>2</v>
          </cell>
          <cell r="C203">
            <v>44963</v>
          </cell>
          <cell r="D203" t="str">
            <v>07h30</v>
          </cell>
          <cell r="E203" t="str">
            <v>EVR</v>
          </cell>
          <cell r="F203">
            <v>450</v>
          </cell>
          <cell r="G203" t="str">
            <v>EVR 450</v>
          </cell>
          <cell r="H203" t="str">
            <v>Đánh Giá Tác Động Môi Trường &amp; Rủi Ro</v>
          </cell>
          <cell r="I203" t="e">
            <v>#N/A</v>
          </cell>
          <cell r="J203" t="str">
            <v>EVR 450 (A)</v>
          </cell>
          <cell r="K203">
            <v>1</v>
          </cell>
          <cell r="L203">
            <v>1</v>
          </cell>
          <cell r="M203">
            <v>11</v>
          </cell>
          <cell r="N203">
            <v>1102</v>
          </cell>
          <cell r="O203" t="str">
            <v>254 Nguyễn Văn Linh</v>
          </cell>
          <cell r="P203" t="str">
            <v>MT &amp; KHTN</v>
          </cell>
          <cell r="Q203">
            <v>0</v>
          </cell>
          <cell r="R203" t="str">
            <v>07h30 - 06/02/2023</v>
          </cell>
        </row>
        <row r="204">
          <cell r="A204">
            <v>200</v>
          </cell>
          <cell r="B204">
            <v>2</v>
          </cell>
          <cell r="C204">
            <v>44963</v>
          </cell>
          <cell r="D204" t="str">
            <v>07h30</v>
          </cell>
          <cell r="E204" t="str">
            <v>HIS</v>
          </cell>
          <cell r="F204">
            <v>362</v>
          </cell>
          <cell r="G204" t="str">
            <v>HIS 362</v>
          </cell>
          <cell r="H204" t="str">
            <v xml:space="preserve">Lịch Sử Đảng Cộng Sản Việt Nam </v>
          </cell>
          <cell r="I204" t="e">
            <v>#N/A</v>
          </cell>
          <cell r="J204" t="str">
            <v>HIS 362 (AA-AC-AE-AG)</v>
          </cell>
          <cell r="K204">
            <v>1</v>
          </cell>
          <cell r="L204">
            <v>43</v>
          </cell>
          <cell r="M204">
            <v>980</v>
          </cell>
          <cell r="N204" t="str">
            <v>208(4)-213-214-307-308-313-314-401-406-407-408-413-414-702-703-801A-801B-802-803-901A-901B-902-903-1001A-1001B-1002-1003-1101</v>
          </cell>
          <cell r="O204" t="str">
            <v>254 Nguyễn Văn Linh</v>
          </cell>
          <cell r="P204" t="str">
            <v>KHXH &amp; NV</v>
          </cell>
          <cell r="Q204">
            <v>0</v>
          </cell>
          <cell r="R204" t="str">
            <v>07h30 - 06/02/2023</v>
          </cell>
        </row>
        <row r="205">
          <cell r="A205">
            <v>201</v>
          </cell>
          <cell r="B205">
            <v>2</v>
          </cell>
          <cell r="C205">
            <v>44963</v>
          </cell>
          <cell r="D205" t="str">
            <v>09h30</v>
          </cell>
          <cell r="E205" t="str">
            <v>CS</v>
          </cell>
          <cell r="F205">
            <v>311</v>
          </cell>
          <cell r="G205" t="str">
            <v>CS 311</v>
          </cell>
          <cell r="H205" t="str">
            <v>Lập Trình Hướng Đối Tượng</v>
          </cell>
          <cell r="I205" t="e">
            <v>#N/A</v>
          </cell>
          <cell r="J205" t="str">
            <v>CS 311 (AI-AK-AM-AO-O)</v>
          </cell>
          <cell r="K205">
            <v>1</v>
          </cell>
          <cell r="L205">
            <v>5</v>
          </cell>
          <cell r="M205">
            <v>202</v>
          </cell>
          <cell r="N205" t="str">
            <v>301-501-502-609-610</v>
          </cell>
          <cell r="O205" t="str">
            <v>K7/25 Quang Trung</v>
          </cell>
          <cell r="P205" t="str">
            <v>CNTT</v>
          </cell>
          <cell r="Q205">
            <v>0</v>
          </cell>
          <cell r="R205" t="str">
            <v>09h30 - 06/02/2023</v>
          </cell>
        </row>
        <row r="206">
          <cell r="A206">
            <v>202</v>
          </cell>
          <cell r="B206">
            <v>2</v>
          </cell>
          <cell r="C206">
            <v>44963</v>
          </cell>
          <cell r="D206" t="str">
            <v>09h30</v>
          </cell>
          <cell r="E206" t="str">
            <v>MIB</v>
          </cell>
          <cell r="F206">
            <v>253</v>
          </cell>
          <cell r="G206" t="str">
            <v>MIB 253</v>
          </cell>
          <cell r="H206" t="str">
            <v>Ký Sinh Trùng</v>
          </cell>
          <cell r="I206" t="e">
            <v>#N/A</v>
          </cell>
          <cell r="J206" t="str">
            <v>MIB 253 (A-C-E)</v>
          </cell>
          <cell r="K206">
            <v>1</v>
          </cell>
          <cell r="L206">
            <v>8</v>
          </cell>
          <cell r="M206">
            <v>191</v>
          </cell>
          <cell r="N206" t="str">
            <v>302-304-305-307-308</v>
          </cell>
          <cell r="O206" t="str">
            <v>K7/25 Quang Trung</v>
          </cell>
          <cell r="P206" t="str">
            <v>Y</v>
          </cell>
          <cell r="Q206">
            <v>0</v>
          </cell>
          <cell r="R206" t="str">
            <v>09h30 - 06/02/2023</v>
          </cell>
        </row>
        <row r="207">
          <cell r="A207">
            <v>203</v>
          </cell>
          <cell r="B207">
            <v>2</v>
          </cell>
          <cell r="C207">
            <v>44963</v>
          </cell>
          <cell r="D207" t="str">
            <v>09h30</v>
          </cell>
          <cell r="E207" t="str">
            <v>ENG</v>
          </cell>
          <cell r="F207">
            <v>366</v>
          </cell>
          <cell r="G207" t="str">
            <v>ENG 366</v>
          </cell>
          <cell r="H207" t="str">
            <v>Reading - Level 5</v>
          </cell>
          <cell r="I207" t="e">
            <v>#N/A</v>
          </cell>
          <cell r="J207" t="str">
            <v>ENG 366 (A)</v>
          </cell>
          <cell r="K207">
            <v>1</v>
          </cell>
          <cell r="L207">
            <v>2</v>
          </cell>
          <cell r="M207">
            <v>45</v>
          </cell>
          <cell r="N207" t="str">
            <v>404-712</v>
          </cell>
          <cell r="O207" t="str">
            <v>K7/25 Quang Trung</v>
          </cell>
          <cell r="P207" t="str">
            <v>Tiếng Anh</v>
          </cell>
          <cell r="Q207">
            <v>0</v>
          </cell>
          <cell r="R207" t="str">
            <v>09h30 - 06/02/2023</v>
          </cell>
        </row>
        <row r="208">
          <cell r="A208">
            <v>204</v>
          </cell>
          <cell r="B208">
            <v>2</v>
          </cell>
          <cell r="C208">
            <v>44963</v>
          </cell>
          <cell r="D208" t="str">
            <v>09h30</v>
          </cell>
          <cell r="E208" t="str">
            <v>ENG</v>
          </cell>
          <cell r="F208">
            <v>204</v>
          </cell>
          <cell r="G208" t="str">
            <v>ENG 204</v>
          </cell>
          <cell r="H208" t="str">
            <v>Ngữ Pháp Anh Văn Nâng Cao</v>
          </cell>
          <cell r="I208" t="e">
            <v>#N/A</v>
          </cell>
          <cell r="J208" t="str">
            <v>ENG 204 (K-M-O-Q)</v>
          </cell>
          <cell r="K208">
            <v>1</v>
          </cell>
          <cell r="L208">
            <v>6</v>
          </cell>
          <cell r="M208">
            <v>147</v>
          </cell>
          <cell r="N208" t="str">
            <v>310-510(4)</v>
          </cell>
          <cell r="O208" t="str">
            <v>K7/25 Quang Trung</v>
          </cell>
          <cell r="P208" t="str">
            <v>Tiếng Anh</v>
          </cell>
          <cell r="Q208">
            <v>0</v>
          </cell>
          <cell r="R208" t="str">
            <v>09h30 - 06/02/2023</v>
          </cell>
        </row>
        <row r="209">
          <cell r="A209">
            <v>205</v>
          </cell>
          <cell r="B209">
            <v>2</v>
          </cell>
          <cell r="C209">
            <v>44963</v>
          </cell>
          <cell r="D209" t="str">
            <v>09h30</v>
          </cell>
          <cell r="E209" t="str">
            <v>MTH</v>
          </cell>
          <cell r="F209">
            <v>103</v>
          </cell>
          <cell r="G209" t="str">
            <v>MTH 103</v>
          </cell>
          <cell r="H209" t="str">
            <v>Toán Cao Cấp A1</v>
          </cell>
          <cell r="I209" t="e">
            <v>#N/A</v>
          </cell>
          <cell r="J209" t="str">
            <v>MTH 103 (CE-CG-CI-CK-CM-E-G-I-K)</v>
          </cell>
          <cell r="K209">
            <v>1</v>
          </cell>
          <cell r="L209">
            <v>35</v>
          </cell>
          <cell r="M209">
            <v>855</v>
          </cell>
          <cell r="N209" t="str">
            <v>208(4)-213-214-307-308-313-314-401-406-407-408-413-414-702-703-801A-801B-802-803-901A-901B</v>
          </cell>
          <cell r="O209" t="str">
            <v>254 Nguyễn Văn Linh</v>
          </cell>
          <cell r="P209" t="str">
            <v>MT &amp; KHTN</v>
          </cell>
          <cell r="Q209">
            <v>0</v>
          </cell>
          <cell r="R209" t="str">
            <v>09h30 - 06/02/2023</v>
          </cell>
        </row>
        <row r="210">
          <cell r="A210">
            <v>206</v>
          </cell>
          <cell r="B210">
            <v>2</v>
          </cell>
          <cell r="C210">
            <v>44963</v>
          </cell>
          <cell r="D210" t="str">
            <v>09h30</v>
          </cell>
          <cell r="E210" t="str">
            <v>MTH</v>
          </cell>
          <cell r="F210">
            <v>135</v>
          </cell>
          <cell r="G210" t="str">
            <v>MTH 135</v>
          </cell>
          <cell r="H210" t="str">
            <v>Toán Giải Tích cho Y-Dược</v>
          </cell>
          <cell r="I210" t="e">
            <v>#N/A</v>
          </cell>
          <cell r="J210" t="str">
            <v>MTH 135 (A-C)</v>
          </cell>
          <cell r="K210">
            <v>1</v>
          </cell>
          <cell r="L210">
            <v>9</v>
          </cell>
          <cell r="M210">
            <v>157</v>
          </cell>
          <cell r="N210" t="str">
            <v>902-903-1001A-1001B-1002-1003-1101-1102</v>
          </cell>
          <cell r="O210" t="str">
            <v>254 Nguyễn Văn Linh</v>
          </cell>
          <cell r="P210" t="str">
            <v>MT &amp; KHTN</v>
          </cell>
          <cell r="Q210">
            <v>0</v>
          </cell>
          <cell r="R210" t="str">
            <v>09h30 - 06/02/2023</v>
          </cell>
        </row>
        <row r="211">
          <cell r="A211">
            <v>207</v>
          </cell>
          <cell r="B211">
            <v>2</v>
          </cell>
          <cell r="C211">
            <v>44963</v>
          </cell>
          <cell r="D211" t="str">
            <v>13h30</v>
          </cell>
          <cell r="E211" t="str">
            <v>CHI</v>
          </cell>
          <cell r="F211">
            <v>296</v>
          </cell>
          <cell r="G211" t="str">
            <v>CHI 296</v>
          </cell>
          <cell r="H211" t="str">
            <v>Tranh Tài Giải Pháp PBL 1</v>
          </cell>
          <cell r="I211" t="e">
            <v>#N/A</v>
          </cell>
          <cell r="J211" t="str">
            <v>CHI 296 (K-M-Q-S-U)</v>
          </cell>
          <cell r="K211">
            <v>1</v>
          </cell>
          <cell r="L211">
            <v>5</v>
          </cell>
          <cell r="M211">
            <v>196</v>
          </cell>
          <cell r="N211" t="str">
            <v>301-501-502-609-610</v>
          </cell>
          <cell r="O211" t="str">
            <v>K7/25 Quang Trung</v>
          </cell>
          <cell r="P211" t="str">
            <v>Tiếng Trung</v>
          </cell>
          <cell r="Q211">
            <v>0</v>
          </cell>
          <cell r="R211" t="str">
            <v>13h30 - 06/02/2023</v>
          </cell>
        </row>
        <row r="212">
          <cell r="A212">
            <v>208</v>
          </cell>
          <cell r="B212">
            <v>2</v>
          </cell>
          <cell r="C212">
            <v>44963</v>
          </cell>
          <cell r="D212" t="str">
            <v>13h30</v>
          </cell>
          <cell r="E212" t="str">
            <v>MGT</v>
          </cell>
          <cell r="F212">
            <v>392</v>
          </cell>
          <cell r="G212" t="str">
            <v>MGT 392</v>
          </cell>
          <cell r="H212" t="str">
            <v>Quản Trị Kinh Doanh Dược Phẩm</v>
          </cell>
          <cell r="I212" t="e">
            <v>#N/A</v>
          </cell>
          <cell r="J212" t="str">
            <v>MGT 392 (A-C-E)</v>
          </cell>
          <cell r="K212">
            <v>1</v>
          </cell>
          <cell r="L212">
            <v>7</v>
          </cell>
          <cell r="M212">
            <v>191</v>
          </cell>
          <cell r="N212" t="str">
            <v>302-304-307-308</v>
          </cell>
          <cell r="O212" t="str">
            <v>K7/25 Quang Trung</v>
          </cell>
          <cell r="P212" t="str">
            <v>Dược</v>
          </cell>
          <cell r="Q212">
            <v>0</v>
          </cell>
          <cell r="R212" t="str">
            <v>13h30 - 06/02/2023</v>
          </cell>
        </row>
        <row r="213">
          <cell r="A213">
            <v>209</v>
          </cell>
          <cell r="B213">
            <v>2</v>
          </cell>
          <cell r="C213">
            <v>44963</v>
          </cell>
          <cell r="D213" t="str">
            <v>13h30</v>
          </cell>
          <cell r="E213" t="str">
            <v>PSU-HOS</v>
          </cell>
          <cell r="F213">
            <v>403</v>
          </cell>
          <cell r="G213" t="str">
            <v>PSU-HOS 403</v>
          </cell>
          <cell r="H213" t="str">
            <v>Quản Trị Cơ Sở Vật Chất Khách Sạn</v>
          </cell>
          <cell r="I213" t="e">
            <v>#N/A</v>
          </cell>
          <cell r="J213" t="str">
            <v>PSU-HOS 403 (AIS-CIS-GIS-IIS)</v>
          </cell>
          <cell r="K213">
            <v>1</v>
          </cell>
          <cell r="L213">
            <v>9</v>
          </cell>
          <cell r="M213">
            <v>221</v>
          </cell>
          <cell r="N213" t="str">
            <v>305-310-404-510(4)-712</v>
          </cell>
          <cell r="O213" t="str">
            <v>K7/25 Quang Trung</v>
          </cell>
          <cell r="P213" t="str">
            <v>Trường Du lịch</v>
          </cell>
          <cell r="Q213">
            <v>0</v>
          </cell>
          <cell r="R213" t="str">
            <v>13h30 - 06/02/2023</v>
          </cell>
        </row>
        <row r="214">
          <cell r="A214">
            <v>210</v>
          </cell>
          <cell r="B214">
            <v>2</v>
          </cell>
          <cell r="C214">
            <v>44963</v>
          </cell>
          <cell r="D214" t="str">
            <v>13h30</v>
          </cell>
          <cell r="E214" t="str">
            <v>ACC</v>
          </cell>
          <cell r="F214">
            <v>201</v>
          </cell>
          <cell r="G214" t="str">
            <v>ACC 201</v>
          </cell>
          <cell r="H214" t="str">
            <v>Nguyên Lý Kế Toán 1</v>
          </cell>
          <cell r="I214" t="e">
            <v>#N/A</v>
          </cell>
          <cell r="J214" t="str">
            <v>ACC 201 (G-I-K-Q-S-U-W-Y)</v>
          </cell>
          <cell r="K214">
            <v>1</v>
          </cell>
          <cell r="L214">
            <v>34</v>
          </cell>
          <cell r="M214">
            <v>837</v>
          </cell>
          <cell r="N214" t="str">
            <v>208(4)-213-214-307-308-313-314-401-406-407-408-413-414-702-703-801A-801B-802-803-901A</v>
          </cell>
          <cell r="O214" t="str">
            <v>254 Nguyễn Văn Linh</v>
          </cell>
          <cell r="P214" t="str">
            <v>Kế toán</v>
          </cell>
          <cell r="Q214">
            <v>0</v>
          </cell>
          <cell r="R214" t="str">
            <v>13h30 - 06/02/2023</v>
          </cell>
        </row>
        <row r="215">
          <cell r="A215">
            <v>211</v>
          </cell>
          <cell r="B215">
            <v>2</v>
          </cell>
          <cell r="C215">
            <v>44963</v>
          </cell>
          <cell r="D215" t="str">
            <v>13h30</v>
          </cell>
          <cell r="E215" t="str">
            <v>AET</v>
          </cell>
          <cell r="F215">
            <v>323</v>
          </cell>
          <cell r="G215" t="str">
            <v>AET 323</v>
          </cell>
          <cell r="H215" t="str">
            <v>Kết Cấu &amp; Tính Toán Động Cơ Đốt Trong</v>
          </cell>
          <cell r="I215" t="e">
            <v>#N/A</v>
          </cell>
          <cell r="J215" t="str">
            <v>AET 323 (A-C-E-G)</v>
          </cell>
          <cell r="K215">
            <v>1</v>
          </cell>
          <cell r="L215">
            <v>10</v>
          </cell>
          <cell r="M215">
            <v>192</v>
          </cell>
          <cell r="N215" t="str">
            <v>901B-902-903-1001A-1001B-1002-1003-1101-1102</v>
          </cell>
          <cell r="O215" t="str">
            <v>254 Nguyễn Văn Linh</v>
          </cell>
          <cell r="P215" t="str">
            <v>Cơ khí</v>
          </cell>
          <cell r="Q215">
            <v>0</v>
          </cell>
          <cell r="R215" t="str">
            <v>13h30 - 06/02/2023</v>
          </cell>
        </row>
        <row r="216">
          <cell r="A216">
            <v>212</v>
          </cell>
          <cell r="B216">
            <v>2</v>
          </cell>
          <cell r="C216">
            <v>44963</v>
          </cell>
          <cell r="D216" t="str">
            <v>15h30</v>
          </cell>
          <cell r="E216" t="str">
            <v>IS-ENG</v>
          </cell>
          <cell r="F216">
            <v>136</v>
          </cell>
          <cell r="G216" t="str">
            <v>IS-ENG 136</v>
          </cell>
          <cell r="H216" t="str">
            <v>English for International School - Level 1</v>
          </cell>
          <cell r="I216" t="e">
            <v>#N/A</v>
          </cell>
          <cell r="J216" t="str">
            <v>IS-ENG 136 (CC-CQ-I-M-O-S-U)</v>
          </cell>
          <cell r="K216">
            <v>1</v>
          </cell>
          <cell r="L216">
            <v>9</v>
          </cell>
          <cell r="M216">
            <v>239</v>
          </cell>
          <cell r="N216" t="str">
            <v>302-304-305-307-310</v>
          </cell>
          <cell r="O216" t="str">
            <v>K7/25 Quang Trung</v>
          </cell>
          <cell r="P216" t="str">
            <v>Trường ĐTQT</v>
          </cell>
          <cell r="Q216">
            <v>0</v>
          </cell>
          <cell r="R216" t="str">
            <v>15h30 - 06/02/2023</v>
          </cell>
        </row>
        <row r="217">
          <cell r="A217">
            <v>213</v>
          </cell>
          <cell r="B217">
            <v>2</v>
          </cell>
          <cell r="C217">
            <v>44963</v>
          </cell>
          <cell r="D217" t="str">
            <v>15h30</v>
          </cell>
          <cell r="E217" t="str">
            <v>ENG</v>
          </cell>
          <cell r="F217">
            <v>118</v>
          </cell>
          <cell r="G217" t="str">
            <v>ENG 118</v>
          </cell>
          <cell r="H217" t="str">
            <v>Listening - Level 1</v>
          </cell>
          <cell r="I217" t="e">
            <v>#N/A</v>
          </cell>
          <cell r="J217" t="str">
            <v>ENG 118 (GO-GQ-GS-GU-GW-GY-IA-IE-IG-II-IM)</v>
          </cell>
          <cell r="K217">
            <v>1</v>
          </cell>
          <cell r="L217">
            <v>19</v>
          </cell>
          <cell r="M217">
            <v>429</v>
          </cell>
          <cell r="N217" t="str">
            <v>213-214-401-406-413-414-702-703-801A-802-803-901A-902-903-1001A-1002-1003-1101-1102</v>
          </cell>
          <cell r="O217" t="str">
            <v>254 Nguyễn Văn Linh</v>
          </cell>
          <cell r="P217" t="str">
            <v>TT Ngoại ngữ</v>
          </cell>
          <cell r="Q217">
            <v>0</v>
          </cell>
          <cell r="R217" t="str">
            <v>15h30 - 06/02/2023</v>
          </cell>
        </row>
        <row r="218">
          <cell r="A218">
            <v>214</v>
          </cell>
          <cell r="B218">
            <v>2</v>
          </cell>
          <cell r="C218">
            <v>44963</v>
          </cell>
          <cell r="D218" t="str">
            <v>15h30</v>
          </cell>
          <cell r="E218" t="str">
            <v>CHI</v>
          </cell>
          <cell r="F218">
            <v>166</v>
          </cell>
          <cell r="G218" t="str">
            <v>CHI 166</v>
          </cell>
          <cell r="H218" t="str">
            <v>Nói (tiếng Trung) 2</v>
          </cell>
          <cell r="I218" t="e">
            <v>#N/A</v>
          </cell>
          <cell r="J218" t="str">
            <v>CHI 166 (S-U-W)</v>
          </cell>
          <cell r="K218">
            <v>1</v>
          </cell>
          <cell r="L218">
            <v>5</v>
          </cell>
          <cell r="M218">
            <v>104</v>
          </cell>
          <cell r="N218" t="str">
            <v>308-404-510(3)</v>
          </cell>
          <cell r="O218" t="str">
            <v>K7/25 Quang Trung</v>
          </cell>
          <cell r="P218" t="str">
            <v>Tiếng Trung</v>
          </cell>
          <cell r="Q218">
            <v>0</v>
          </cell>
          <cell r="R218" t="str">
            <v>15h30 - 06/02/2023</v>
          </cell>
        </row>
        <row r="219">
          <cell r="A219">
            <v>215</v>
          </cell>
          <cell r="B219">
            <v>2</v>
          </cell>
          <cell r="C219">
            <v>44963</v>
          </cell>
          <cell r="D219" t="str">
            <v>15h30</v>
          </cell>
          <cell r="E219" t="str">
            <v>HRM</v>
          </cell>
          <cell r="F219">
            <v>301</v>
          </cell>
          <cell r="G219" t="str">
            <v>HRM 301</v>
          </cell>
          <cell r="H219" t="str">
            <v>Quản Trị Nhân Lực</v>
          </cell>
          <cell r="I219">
            <v>3</v>
          </cell>
          <cell r="J219" t="str">
            <v>HRM 301 (AA-Y)</v>
          </cell>
          <cell r="K219">
            <v>1</v>
          </cell>
          <cell r="L219">
            <v>8</v>
          </cell>
          <cell r="M219">
            <v>202</v>
          </cell>
          <cell r="N219" t="str">
            <v>208(4)-307-308</v>
          </cell>
          <cell r="O219" t="str">
            <v>254 Nguyễn Văn Linh</v>
          </cell>
          <cell r="P219" t="str">
            <v>QTKD</v>
          </cell>
          <cell r="Q219" t="str">
            <v>Đề riêng</v>
          </cell>
          <cell r="R219" t="str">
            <v>15h30 - 06/02/2023</v>
          </cell>
        </row>
        <row r="220">
          <cell r="A220">
            <v>216</v>
          </cell>
          <cell r="B220">
            <v>2</v>
          </cell>
          <cell r="C220">
            <v>44963</v>
          </cell>
          <cell r="D220" t="str">
            <v>15h30</v>
          </cell>
          <cell r="E220" t="str">
            <v>CS</v>
          </cell>
          <cell r="F220">
            <v>434</v>
          </cell>
          <cell r="G220" t="str">
            <v>CS 434</v>
          </cell>
          <cell r="H220" t="str">
            <v>Công Cụ &amp; Phương Pháp Thiết Kế - Quản Lý (Phần Mềm)</v>
          </cell>
          <cell r="I220" t="e">
            <v>#N/A</v>
          </cell>
          <cell r="J220" t="str">
            <v>CS 434 (I-K-M-O)</v>
          </cell>
          <cell r="K220">
            <v>1</v>
          </cell>
          <cell r="L220">
            <v>7</v>
          </cell>
          <cell r="M220">
            <v>166</v>
          </cell>
          <cell r="N220" t="str">
            <v>313-314-407-408</v>
          </cell>
          <cell r="O220" t="str">
            <v>254 Nguyễn Văn Linh</v>
          </cell>
          <cell r="P220" t="str">
            <v>CNTT</v>
          </cell>
          <cell r="Q220">
            <v>0</v>
          </cell>
          <cell r="R220" t="str">
            <v>15h30 - 06/02/2023</v>
          </cell>
        </row>
        <row r="221">
          <cell r="A221">
            <v>217</v>
          </cell>
          <cell r="B221">
            <v>2</v>
          </cell>
          <cell r="C221">
            <v>44963</v>
          </cell>
          <cell r="D221" t="str">
            <v>18h00</v>
          </cell>
          <cell r="E221" t="str">
            <v>CS</v>
          </cell>
          <cell r="F221">
            <v>211</v>
          </cell>
          <cell r="G221" t="str">
            <v>CS 211</v>
          </cell>
          <cell r="H221" t="str">
            <v>Lập Trình Cơ Sở</v>
          </cell>
          <cell r="I221" t="e">
            <v>#N/A</v>
          </cell>
          <cell r="J221" t="str">
            <v>CS 211 (C-I-K-M)</v>
          </cell>
          <cell r="K221">
            <v>1</v>
          </cell>
          <cell r="L221">
            <v>4</v>
          </cell>
          <cell r="M221">
            <v>172</v>
          </cell>
          <cell r="N221" t="str">
            <v>501-502-609-610</v>
          </cell>
          <cell r="O221" t="str">
            <v>K7/25 Quang Trung</v>
          </cell>
          <cell r="P221" t="str">
            <v>CNTT</v>
          </cell>
          <cell r="Q221">
            <v>0</v>
          </cell>
          <cell r="R221" t="str">
            <v>18h00 - 06/02/2023</v>
          </cell>
        </row>
        <row r="222">
          <cell r="A222">
            <v>218</v>
          </cell>
          <cell r="B222">
            <v>2</v>
          </cell>
          <cell r="C222">
            <v>44963</v>
          </cell>
          <cell r="D222" t="str">
            <v>18h00</v>
          </cell>
          <cell r="E222" t="str">
            <v>MCC</v>
          </cell>
          <cell r="F222">
            <v>201</v>
          </cell>
          <cell r="G222" t="str">
            <v>MCC 201</v>
          </cell>
          <cell r="H222" t="str">
            <v>Thực Vật Dược</v>
          </cell>
          <cell r="I222" t="e">
            <v>#N/A</v>
          </cell>
          <cell r="J222" t="str">
            <v>MCC 201 (A-C)</v>
          </cell>
          <cell r="K222">
            <v>1</v>
          </cell>
          <cell r="L222">
            <v>7</v>
          </cell>
          <cell r="M222">
            <v>190</v>
          </cell>
          <cell r="N222" t="str">
            <v>307-308-310-404-712</v>
          </cell>
          <cell r="O222" t="str">
            <v>K7/25 Quang Trung</v>
          </cell>
          <cell r="P222" t="str">
            <v>Dược</v>
          </cell>
          <cell r="Q222">
            <v>0</v>
          </cell>
          <cell r="R222" t="str">
            <v>18h00 - 06/02/2023</v>
          </cell>
        </row>
        <row r="223">
          <cell r="A223">
            <v>219</v>
          </cell>
          <cell r="B223">
            <v>2</v>
          </cell>
          <cell r="C223">
            <v>44963</v>
          </cell>
          <cell r="D223" t="str">
            <v>18h00</v>
          </cell>
          <cell r="E223" t="str">
            <v>AET</v>
          </cell>
          <cell r="F223">
            <v>301</v>
          </cell>
          <cell r="G223" t="str">
            <v>AET 301</v>
          </cell>
          <cell r="H223" t="str">
            <v>Lý Thuyết Ô Tô</v>
          </cell>
          <cell r="I223" t="e">
            <v>#N/A</v>
          </cell>
          <cell r="J223" t="str">
            <v>AET 301 (A-C-E-G-I)</v>
          </cell>
          <cell r="K223">
            <v>1</v>
          </cell>
          <cell r="L223">
            <v>9</v>
          </cell>
          <cell r="M223">
            <v>224</v>
          </cell>
          <cell r="N223" t="str">
            <v>302-304-305-510(4)</v>
          </cell>
          <cell r="O223" t="str">
            <v>K7/25 Quang Trung</v>
          </cell>
          <cell r="P223" t="str">
            <v>Cơ khí</v>
          </cell>
          <cell r="Q223">
            <v>0</v>
          </cell>
          <cell r="R223" t="str">
            <v>18h00 - 06/02/2023</v>
          </cell>
        </row>
        <row r="224">
          <cell r="A224">
            <v>220</v>
          </cell>
          <cell r="B224">
            <v>2</v>
          </cell>
          <cell r="C224">
            <v>44963</v>
          </cell>
          <cell r="D224" t="str">
            <v>18h00</v>
          </cell>
          <cell r="E224" t="str">
            <v>ENG</v>
          </cell>
          <cell r="F224">
            <v>127</v>
          </cell>
          <cell r="G224" t="str">
            <v>ENG 127</v>
          </cell>
          <cell r="H224" t="str">
            <v>Writing - Level 1 (International School)</v>
          </cell>
          <cell r="I224" t="e">
            <v>#N/A</v>
          </cell>
          <cell r="J224" t="str">
            <v>ENG 127 (AA-AC-AE-AG-AI-AK-AM-C-E-G-I-K-M-O-Q-S-U-W-Y)</v>
          </cell>
          <cell r="K224">
            <v>1</v>
          </cell>
          <cell r="L224">
            <v>30</v>
          </cell>
          <cell r="M224">
            <v>680</v>
          </cell>
          <cell r="N224" t="str">
            <v>208(4)-213-214-307-308-313-314-401-406-407-408-413-414-702-703-803</v>
          </cell>
          <cell r="O224" t="str">
            <v>254 Nguyễn Văn Linh</v>
          </cell>
          <cell r="P224" t="str">
            <v>Tiếng Anh</v>
          </cell>
          <cell r="Q224">
            <v>0</v>
          </cell>
          <cell r="R224" t="str">
            <v>18h00 - 06/02/2023</v>
          </cell>
        </row>
        <row r="225">
          <cell r="A225">
            <v>221</v>
          </cell>
          <cell r="B225">
            <v>2</v>
          </cell>
          <cell r="C225">
            <v>44963</v>
          </cell>
          <cell r="D225" t="str">
            <v>18h00</v>
          </cell>
          <cell r="E225" t="str">
            <v>MKT</v>
          </cell>
          <cell r="F225">
            <v>407</v>
          </cell>
          <cell r="G225" t="str">
            <v>MKT 407</v>
          </cell>
          <cell r="H225" t="str">
            <v>Quản Trị Bán Lẻ</v>
          </cell>
          <cell r="I225">
            <v>3</v>
          </cell>
          <cell r="J225" t="str">
            <v>MKT 407 (A)</v>
          </cell>
          <cell r="K225">
            <v>1</v>
          </cell>
          <cell r="L225">
            <v>3</v>
          </cell>
          <cell r="M225">
            <v>60</v>
          </cell>
          <cell r="N225" t="str">
            <v>801A-801B-802</v>
          </cell>
          <cell r="O225" t="str">
            <v>254 Nguyễn Văn Linh</v>
          </cell>
          <cell r="P225" t="str">
            <v>QTKD</v>
          </cell>
          <cell r="Q225">
            <v>0</v>
          </cell>
          <cell r="R225" t="str">
            <v>18h00 - 06/02/2023</v>
          </cell>
        </row>
        <row r="226">
          <cell r="A226">
            <v>222</v>
          </cell>
          <cell r="B226">
            <v>3</v>
          </cell>
          <cell r="C226">
            <v>44964</v>
          </cell>
          <cell r="D226" t="str">
            <v>07h30</v>
          </cell>
          <cell r="E226" t="str">
            <v>DEN</v>
          </cell>
          <cell r="F226">
            <v>210</v>
          </cell>
          <cell r="G226" t="str">
            <v>DEN 210</v>
          </cell>
          <cell r="H226" t="str">
            <v>Sinh Học Miệng</v>
          </cell>
          <cell r="I226" t="e">
            <v>#N/A</v>
          </cell>
          <cell r="J226" t="str">
            <v>DEN 210 (A-C)</v>
          </cell>
          <cell r="K226">
            <v>1</v>
          </cell>
          <cell r="L226">
            <v>6</v>
          </cell>
          <cell r="M226">
            <v>120</v>
          </cell>
          <cell r="N226" t="str">
            <v>902-903-1001A-1001B-1002-1003</v>
          </cell>
          <cell r="O226" t="str">
            <v>254 Nguyễn Văn Linh</v>
          </cell>
          <cell r="P226" t="str">
            <v>Răng Hàm Mặt</v>
          </cell>
          <cell r="Q226">
            <v>0</v>
          </cell>
          <cell r="R226" t="str">
            <v>07h30 - 07/02/2023</v>
          </cell>
        </row>
        <row r="227">
          <cell r="A227">
            <v>223</v>
          </cell>
          <cell r="B227">
            <v>3</v>
          </cell>
          <cell r="C227">
            <v>44964</v>
          </cell>
          <cell r="D227" t="str">
            <v>07h30</v>
          </cell>
          <cell r="E227" t="str">
            <v>CIE</v>
          </cell>
          <cell r="F227">
            <v>111</v>
          </cell>
          <cell r="G227" t="str">
            <v>CIE 111</v>
          </cell>
          <cell r="H227" t="str">
            <v>Vẽ Kỹ Thuật &amp; CAD</v>
          </cell>
          <cell r="I227" t="e">
            <v>#N/A</v>
          </cell>
          <cell r="J227" t="str">
            <v>CIE 111 (A1-C1-G1-I1)</v>
          </cell>
          <cell r="K227">
            <v>1</v>
          </cell>
          <cell r="L227">
            <v>4</v>
          </cell>
          <cell r="M227">
            <v>155</v>
          </cell>
          <cell r="N227" t="str">
            <v>301-501-502-609</v>
          </cell>
          <cell r="O227" t="str">
            <v>K7/25 Quang Trung</v>
          </cell>
          <cell r="P227" t="str">
            <v>Xây dựng</v>
          </cell>
          <cell r="Q227">
            <v>0</v>
          </cell>
          <cell r="R227" t="str">
            <v>07h30 - 07/02/2023</v>
          </cell>
        </row>
        <row r="228">
          <cell r="A228">
            <v>224</v>
          </cell>
          <cell r="B228">
            <v>3</v>
          </cell>
          <cell r="C228">
            <v>44964</v>
          </cell>
          <cell r="D228" t="str">
            <v>07h30</v>
          </cell>
          <cell r="E228" t="str">
            <v>ENG</v>
          </cell>
          <cell r="F228">
            <v>216</v>
          </cell>
          <cell r="G228" t="str">
            <v>ENG 216</v>
          </cell>
          <cell r="H228" t="str">
            <v>Reading - Level 3</v>
          </cell>
          <cell r="I228" t="e">
            <v>#N/A</v>
          </cell>
          <cell r="J228" t="str">
            <v>ENG 216 (AO-AQ-AS-AU-AW-AY-CA-CC-CE-CI-CK-CQ-CS-CU-CW-CY-EA-EC-EE-EG-EI-EK-ES-EU)</v>
          </cell>
          <cell r="K228">
            <v>1</v>
          </cell>
          <cell r="L228">
            <v>35</v>
          </cell>
          <cell r="M228">
            <v>833</v>
          </cell>
          <cell r="N228" t="str">
            <v>208(4)-213-214-307-308-313-314-401-406-407-408-413-414-702-703-801A-801B-802-803-901A-901B</v>
          </cell>
          <cell r="O228" t="str">
            <v>254 Nguyễn Văn Linh</v>
          </cell>
          <cell r="P228" t="str">
            <v>Tiếng Anh</v>
          </cell>
          <cell r="Q228">
            <v>0</v>
          </cell>
          <cell r="R228" t="str">
            <v>07h30 - 07/02/2023</v>
          </cell>
        </row>
        <row r="229">
          <cell r="A229">
            <v>225</v>
          </cell>
          <cell r="B229">
            <v>3</v>
          </cell>
          <cell r="C229">
            <v>44964</v>
          </cell>
          <cell r="D229" t="str">
            <v>07h30</v>
          </cell>
          <cell r="E229" t="str">
            <v>HRM</v>
          </cell>
          <cell r="F229">
            <v>303</v>
          </cell>
          <cell r="G229" t="str">
            <v>HRM 303</v>
          </cell>
          <cell r="H229" t="str">
            <v>Quản Trị Nhân Lực Trong Du Lịch</v>
          </cell>
          <cell r="I229" t="e">
            <v>#N/A</v>
          </cell>
          <cell r="J229" t="str">
            <v>HRM 303 (A-C-G-I)</v>
          </cell>
          <cell r="K229">
            <v>1</v>
          </cell>
          <cell r="L229">
            <v>14</v>
          </cell>
          <cell r="M229">
            <v>344</v>
          </cell>
          <cell r="N229" t="str">
            <v>302-304-305-307-308-310-510(4)</v>
          </cell>
          <cell r="O229" t="str">
            <v>K7/25 Quang Trung</v>
          </cell>
          <cell r="P229" t="str">
            <v>Trường Du lịch</v>
          </cell>
          <cell r="Q229">
            <v>0</v>
          </cell>
          <cell r="R229" t="str">
            <v>07h30 - 07/02/2023</v>
          </cell>
        </row>
        <row r="230">
          <cell r="A230">
            <v>226</v>
          </cell>
          <cell r="B230">
            <v>3</v>
          </cell>
          <cell r="C230">
            <v>44964</v>
          </cell>
          <cell r="D230" t="str">
            <v>07h30</v>
          </cell>
          <cell r="E230" t="str">
            <v>KOR</v>
          </cell>
          <cell r="F230">
            <v>202</v>
          </cell>
          <cell r="G230" t="str">
            <v>KOR 202</v>
          </cell>
          <cell r="H230" t="str">
            <v>Hàn Ngữ Trung Cấp 2</v>
          </cell>
          <cell r="I230" t="e">
            <v>#N/A</v>
          </cell>
          <cell r="J230" t="str">
            <v>KOR 202 (C-E)</v>
          </cell>
          <cell r="K230">
            <v>1</v>
          </cell>
          <cell r="L230">
            <v>2</v>
          </cell>
          <cell r="M230">
            <v>54</v>
          </cell>
          <cell r="N230" t="str">
            <v>404-712</v>
          </cell>
          <cell r="O230" t="str">
            <v>K7/25 Quang Trung</v>
          </cell>
          <cell r="P230" t="str">
            <v>Tiếng Hàn</v>
          </cell>
          <cell r="Q230">
            <v>0</v>
          </cell>
          <cell r="R230" t="str">
            <v>07h30 - 07/02/2023</v>
          </cell>
        </row>
        <row r="231">
          <cell r="A231">
            <v>227</v>
          </cell>
          <cell r="B231">
            <v>3</v>
          </cell>
          <cell r="C231">
            <v>44964</v>
          </cell>
          <cell r="D231" t="str">
            <v>07h30</v>
          </cell>
          <cell r="E231" t="str">
            <v>CSU-CIE</v>
          </cell>
          <cell r="F231">
            <v>378</v>
          </cell>
          <cell r="G231" t="str">
            <v>CSU-CIE 378</v>
          </cell>
          <cell r="H231" t="str">
            <v>Kết Cấu Thép</v>
          </cell>
          <cell r="I231" t="e">
            <v>#N/A</v>
          </cell>
          <cell r="J231" t="str">
            <v>CSU-CIE 378 (AIS)</v>
          </cell>
          <cell r="K231">
            <v>1</v>
          </cell>
          <cell r="L231">
            <v>1</v>
          </cell>
          <cell r="M231">
            <v>10</v>
          </cell>
          <cell r="N231">
            <v>1102</v>
          </cell>
          <cell r="O231" t="str">
            <v>254 Nguyễn Văn Linh</v>
          </cell>
          <cell r="P231" t="str">
            <v>Trường ĐTQT</v>
          </cell>
          <cell r="Q231">
            <v>0</v>
          </cell>
          <cell r="R231" t="str">
            <v>07h30 - 07/02/2023</v>
          </cell>
        </row>
        <row r="232">
          <cell r="A232">
            <v>228</v>
          </cell>
          <cell r="B232">
            <v>3</v>
          </cell>
          <cell r="C232">
            <v>44964</v>
          </cell>
          <cell r="D232" t="str">
            <v>09h30</v>
          </cell>
          <cell r="E232" t="str">
            <v>CS</v>
          </cell>
          <cell r="F232">
            <v>311</v>
          </cell>
          <cell r="G232" t="str">
            <v>CS 311</v>
          </cell>
          <cell r="H232" t="str">
            <v>Lập Trình Hướng Đối Tượng</v>
          </cell>
          <cell r="I232" t="e">
            <v>#N/A</v>
          </cell>
          <cell r="J232" t="str">
            <v>CS 311 (A-AA-AC-AE)</v>
          </cell>
          <cell r="K232">
            <v>1</v>
          </cell>
          <cell r="L232">
            <v>5</v>
          </cell>
          <cell r="M232">
            <v>183</v>
          </cell>
          <cell r="N232" t="str">
            <v>301-501-502-508-609</v>
          </cell>
          <cell r="O232" t="str">
            <v>K7/25 Quang Trung</v>
          </cell>
          <cell r="P232" t="str">
            <v>CNTT</v>
          </cell>
          <cell r="Q232">
            <v>0</v>
          </cell>
          <cell r="R232" t="str">
            <v>09h30 - 07/02/2023</v>
          </cell>
        </row>
        <row r="233">
          <cell r="A233">
            <v>229</v>
          </cell>
          <cell r="B233">
            <v>3</v>
          </cell>
          <cell r="C233">
            <v>44964</v>
          </cell>
          <cell r="D233" t="str">
            <v>09h30</v>
          </cell>
          <cell r="E233" t="str">
            <v>MTH</v>
          </cell>
          <cell r="F233">
            <v>101</v>
          </cell>
          <cell r="G233" t="str">
            <v>MTH 101</v>
          </cell>
          <cell r="H233" t="str">
            <v>Toán Cao Cấp C1</v>
          </cell>
          <cell r="I233" t="e">
            <v>#N/A</v>
          </cell>
          <cell r="J233" t="str">
            <v>MTH 101 (CE-CG-CI-CK-CM-CO-CQ-CS-CU)</v>
          </cell>
          <cell r="K233">
            <v>1</v>
          </cell>
          <cell r="L233">
            <v>33</v>
          </cell>
          <cell r="M233">
            <v>805</v>
          </cell>
          <cell r="N233" t="str">
            <v>208(4)-213-214-307-308-313-314-401-406-407-408-413-414-702-703-801A-801B-802-803</v>
          </cell>
          <cell r="O233" t="str">
            <v>254 Nguyễn Văn Linh</v>
          </cell>
          <cell r="P233" t="str">
            <v>MT &amp; KHTN</v>
          </cell>
          <cell r="Q233">
            <v>0</v>
          </cell>
          <cell r="R233" t="str">
            <v>09h30 - 07/02/2023</v>
          </cell>
        </row>
        <row r="234">
          <cell r="A234">
            <v>230</v>
          </cell>
          <cell r="B234">
            <v>3</v>
          </cell>
          <cell r="C234">
            <v>44964</v>
          </cell>
          <cell r="D234" t="str">
            <v>09h30</v>
          </cell>
          <cell r="E234" t="str">
            <v>SCM</v>
          </cell>
          <cell r="F234">
            <v>231</v>
          </cell>
          <cell r="G234" t="str">
            <v>SCM 231</v>
          </cell>
          <cell r="H234" t="str">
            <v xml:space="preserve">Port Planning and Management </v>
          </cell>
          <cell r="I234">
            <v>3</v>
          </cell>
          <cell r="J234" t="str">
            <v>SCM 231 (A-C)</v>
          </cell>
          <cell r="K234">
            <v>1</v>
          </cell>
          <cell r="L234">
            <v>11</v>
          </cell>
          <cell r="M234">
            <v>224</v>
          </cell>
          <cell r="N234" t="str">
            <v>901A-901B-902-903-1001A-1001B-1002-1003-1101-1102</v>
          </cell>
          <cell r="O234" t="str">
            <v>254 Nguyễn Văn Linh</v>
          </cell>
          <cell r="P234" t="str">
            <v>Tổ CTTN</v>
          </cell>
          <cell r="Q234">
            <v>0</v>
          </cell>
          <cell r="R234" t="str">
            <v>09h30 - 07/02/2023</v>
          </cell>
        </row>
        <row r="235">
          <cell r="A235">
            <v>231</v>
          </cell>
          <cell r="B235">
            <v>3</v>
          </cell>
          <cell r="C235">
            <v>44964</v>
          </cell>
          <cell r="D235" t="str">
            <v>09h30</v>
          </cell>
          <cell r="E235" t="str">
            <v>CS</v>
          </cell>
          <cell r="F235">
            <v>462</v>
          </cell>
          <cell r="G235" t="str">
            <v>CS 462</v>
          </cell>
          <cell r="H235" t="str">
            <v>Kiểm Thử &amp; Đảm Bảo Chất Lượng Phần Mềm</v>
          </cell>
          <cell r="I235" t="e">
            <v>#N/A</v>
          </cell>
          <cell r="J235" t="str">
            <v>CS 462 (A-C-E-G-I-K-M)</v>
          </cell>
          <cell r="K235">
            <v>1</v>
          </cell>
          <cell r="L235">
            <v>11</v>
          </cell>
          <cell r="M235">
            <v>288</v>
          </cell>
          <cell r="N235" t="str">
            <v>302-304-305-307-308-310-404</v>
          </cell>
          <cell r="O235" t="str">
            <v>K7/25 Quang Trung</v>
          </cell>
          <cell r="P235" t="str">
            <v>CNTT</v>
          </cell>
          <cell r="Q235">
            <v>0</v>
          </cell>
          <cell r="R235" t="str">
            <v>09h30 - 07/02/2023</v>
          </cell>
        </row>
        <row r="236">
          <cell r="A236">
            <v>232</v>
          </cell>
          <cell r="B236">
            <v>3</v>
          </cell>
          <cell r="C236">
            <v>44964</v>
          </cell>
          <cell r="D236" t="str">
            <v>09h30</v>
          </cell>
          <cell r="E236" t="str">
            <v>LAW</v>
          </cell>
          <cell r="F236">
            <v>413</v>
          </cell>
          <cell r="G236" t="str">
            <v>LAW 413</v>
          </cell>
          <cell r="H236" t="str">
            <v>Pháp Luật Du Lịch (Việt Nam)</v>
          </cell>
          <cell r="I236">
            <v>2</v>
          </cell>
          <cell r="J236" t="str">
            <v>LAW 413 (A-C)</v>
          </cell>
          <cell r="K236">
            <v>1</v>
          </cell>
          <cell r="L236">
            <v>5</v>
          </cell>
          <cell r="M236">
            <v>112</v>
          </cell>
          <cell r="N236" t="str">
            <v>510(4)-712</v>
          </cell>
          <cell r="O236" t="str">
            <v>K7/25 Quang Trung</v>
          </cell>
          <cell r="P236" t="str">
            <v>Luật</v>
          </cell>
          <cell r="Q236">
            <v>0</v>
          </cell>
          <cell r="R236" t="str">
            <v>09h30 - 07/02/2023</v>
          </cell>
        </row>
        <row r="237">
          <cell r="A237">
            <v>233</v>
          </cell>
          <cell r="B237">
            <v>3</v>
          </cell>
          <cell r="C237">
            <v>44964</v>
          </cell>
          <cell r="D237" t="str">
            <v>13h30</v>
          </cell>
          <cell r="E237" t="str">
            <v>ENG</v>
          </cell>
          <cell r="F237">
            <v>118</v>
          </cell>
          <cell r="G237" t="str">
            <v>ENG 118</v>
          </cell>
          <cell r="H237" t="str">
            <v>Listening - Level 1</v>
          </cell>
          <cell r="I237" t="e">
            <v>#N/A</v>
          </cell>
          <cell r="J237" t="str">
            <v>ENG 118 (IO-IQ-IU-IW-IY-KA-KK-KM-KO-KQ-KS-KU)</v>
          </cell>
          <cell r="K237">
            <v>1</v>
          </cell>
          <cell r="L237">
            <v>19</v>
          </cell>
          <cell r="M237">
            <v>421</v>
          </cell>
          <cell r="N237" t="str">
            <v>314-401-406-407-408-413-414-702-703-801A-802-803-901A-902-903-1001A-1002-1003-1101</v>
          </cell>
          <cell r="O237" t="str">
            <v>254 Nguyễn Văn Linh</v>
          </cell>
          <cell r="P237" t="str">
            <v>TT Ngoại ngữ</v>
          </cell>
          <cell r="Q237">
            <v>0</v>
          </cell>
          <cell r="R237" t="str">
            <v>13h30 - 07/02/2023</v>
          </cell>
        </row>
        <row r="238">
          <cell r="A238">
            <v>234</v>
          </cell>
          <cell r="B238">
            <v>3</v>
          </cell>
          <cell r="C238">
            <v>44964</v>
          </cell>
          <cell r="D238" t="str">
            <v>13h30</v>
          </cell>
          <cell r="E238" t="str">
            <v>MTH</v>
          </cell>
          <cell r="F238">
            <v>100</v>
          </cell>
          <cell r="G238" t="str">
            <v>MTH 100</v>
          </cell>
          <cell r="H238" t="str">
            <v>Toán Cao Cấp C</v>
          </cell>
          <cell r="I238" t="e">
            <v>#N/A</v>
          </cell>
          <cell r="J238" t="str">
            <v>MTH 100 (O-Q-S)</v>
          </cell>
          <cell r="K238">
            <v>1</v>
          </cell>
          <cell r="L238">
            <v>14</v>
          </cell>
          <cell r="M238">
            <v>328</v>
          </cell>
          <cell r="N238" t="str">
            <v>302-304-305-307-308-310-510(4)</v>
          </cell>
          <cell r="O238" t="str">
            <v>K7/25 Quang Trung</v>
          </cell>
          <cell r="P238" t="str">
            <v>MT &amp; KHTN</v>
          </cell>
          <cell r="Q238">
            <v>0</v>
          </cell>
          <cell r="R238" t="str">
            <v>13h30 - 07/02/2023</v>
          </cell>
        </row>
        <row r="239">
          <cell r="A239">
            <v>235</v>
          </cell>
          <cell r="B239">
            <v>3</v>
          </cell>
          <cell r="C239">
            <v>44964</v>
          </cell>
          <cell r="D239" t="str">
            <v>13h30</v>
          </cell>
          <cell r="E239" t="str">
            <v>EE</v>
          </cell>
          <cell r="F239">
            <v>242</v>
          </cell>
          <cell r="G239" t="str">
            <v>EE 242</v>
          </cell>
          <cell r="H239" t="str">
            <v xml:space="preserve">Ngôn Ngữ Lập Trình cho Tự Động Hóa </v>
          </cell>
          <cell r="I239" t="e">
            <v>#N/A</v>
          </cell>
          <cell r="J239" t="str">
            <v>EE 242 (A-C)</v>
          </cell>
          <cell r="K239">
            <v>1</v>
          </cell>
          <cell r="L239">
            <v>4</v>
          </cell>
          <cell r="M239">
            <v>78</v>
          </cell>
          <cell r="N239" t="str">
            <v>308-313</v>
          </cell>
          <cell r="O239" t="str">
            <v>254 Nguyễn Văn Linh</v>
          </cell>
          <cell r="P239" t="str">
            <v>Điện - Điện tử</v>
          </cell>
          <cell r="Q239">
            <v>0</v>
          </cell>
          <cell r="R239" t="str">
            <v>13h30 - 07/02/2023</v>
          </cell>
        </row>
        <row r="240">
          <cell r="A240">
            <v>236</v>
          </cell>
          <cell r="B240">
            <v>3</v>
          </cell>
          <cell r="C240">
            <v>44964</v>
          </cell>
          <cell r="D240" t="str">
            <v>13h30</v>
          </cell>
          <cell r="E240" t="str">
            <v>IS-ENG</v>
          </cell>
          <cell r="F240">
            <v>236</v>
          </cell>
          <cell r="G240" t="str">
            <v>IS-ENG 236</v>
          </cell>
          <cell r="H240" t="str">
            <v>English for International School - Level 5</v>
          </cell>
          <cell r="I240" t="e">
            <v>#N/A</v>
          </cell>
          <cell r="J240" t="str">
            <v>IS-ENG 236 (AIS-AOIS-CIS-EIS-GIS-IIS-KIS)</v>
          </cell>
          <cell r="K240">
            <v>1</v>
          </cell>
          <cell r="L240">
            <v>9</v>
          </cell>
          <cell r="M240">
            <v>229</v>
          </cell>
          <cell r="N240" t="str">
            <v>208(3)-213-214-307</v>
          </cell>
          <cell r="O240" t="str">
            <v>254 Nguyễn Văn Linh</v>
          </cell>
          <cell r="P240" t="str">
            <v>Trường ĐTQT</v>
          </cell>
          <cell r="Q240">
            <v>0</v>
          </cell>
          <cell r="R240" t="str">
            <v>13h30 - 07/02/2023</v>
          </cell>
        </row>
        <row r="241">
          <cell r="A241">
            <v>237</v>
          </cell>
          <cell r="B241">
            <v>3</v>
          </cell>
          <cell r="C241">
            <v>44964</v>
          </cell>
          <cell r="D241" t="str">
            <v>15h30</v>
          </cell>
          <cell r="E241" t="str">
            <v>CS</v>
          </cell>
          <cell r="F241">
            <v>311</v>
          </cell>
          <cell r="G241" t="str">
            <v>CS 311</v>
          </cell>
          <cell r="H241" t="str">
            <v>Lập Trình Hướng Đối Tượng</v>
          </cell>
          <cell r="I241" t="e">
            <v>#N/A</v>
          </cell>
          <cell r="J241" t="str">
            <v>CS 311 (AG-U-W-Y)</v>
          </cell>
          <cell r="K241">
            <v>1</v>
          </cell>
          <cell r="L241">
            <v>5</v>
          </cell>
          <cell r="M241">
            <v>183</v>
          </cell>
          <cell r="N241" t="str">
            <v>301-501-502-508-609</v>
          </cell>
          <cell r="O241" t="str">
            <v>K7/25 Quang Trung</v>
          </cell>
          <cell r="P241" t="str">
            <v>CNTT</v>
          </cell>
          <cell r="Q241">
            <v>0</v>
          </cell>
          <cell r="R241" t="str">
            <v>15h30 - 07/02/2023</v>
          </cell>
        </row>
        <row r="242">
          <cell r="A242">
            <v>238</v>
          </cell>
          <cell r="B242">
            <v>3</v>
          </cell>
          <cell r="C242">
            <v>44964</v>
          </cell>
          <cell r="D242" t="str">
            <v>15h30</v>
          </cell>
          <cell r="E242" t="str">
            <v>IS-ENG</v>
          </cell>
          <cell r="F242">
            <v>136</v>
          </cell>
          <cell r="G242" t="str">
            <v>IS-ENG 136</v>
          </cell>
          <cell r="H242" t="str">
            <v>English for International School - Level 1</v>
          </cell>
          <cell r="I242" t="e">
            <v>#N/A</v>
          </cell>
          <cell r="J242" t="str">
            <v>IS-ENG 136 (CE-CG-CI-CK-CM-CO-CQ-E-G-I-K-M-O-Q-S-U-W-Y)</v>
          </cell>
          <cell r="K242">
            <v>1</v>
          </cell>
          <cell r="L242">
            <v>26</v>
          </cell>
          <cell r="M242">
            <v>603</v>
          </cell>
          <cell r="N242" t="str">
            <v>208-213-214-307-308-313-314-401-406-407-408-413-414-702-703-801A-802-803-901A-902-903-1001A-1002-1003-1101-1102</v>
          </cell>
          <cell r="O242" t="str">
            <v>254 Nguyễn Văn Linh</v>
          </cell>
          <cell r="P242" t="str">
            <v>Trường ĐTQT</v>
          </cell>
          <cell r="Q242">
            <v>0</v>
          </cell>
          <cell r="R242" t="str">
            <v>15h30 - 07/02/2023</v>
          </cell>
        </row>
        <row r="243">
          <cell r="A243">
            <v>239</v>
          </cell>
          <cell r="B243">
            <v>3</v>
          </cell>
          <cell r="C243">
            <v>44964</v>
          </cell>
          <cell r="D243" t="str">
            <v>15h30</v>
          </cell>
          <cell r="E243" t="str">
            <v>MKT</v>
          </cell>
          <cell r="F243">
            <v>364</v>
          </cell>
          <cell r="G243" t="str">
            <v>MKT 364</v>
          </cell>
          <cell r="H243" t="str">
            <v>Quảng Cáo &amp; Chiêu Thị</v>
          </cell>
          <cell r="I243">
            <v>3</v>
          </cell>
          <cell r="J243" t="str">
            <v>MKT 364 (A-C)</v>
          </cell>
          <cell r="K243">
            <v>1</v>
          </cell>
          <cell r="L243">
            <v>10</v>
          </cell>
          <cell r="M243">
            <v>237</v>
          </cell>
          <cell r="N243" t="str">
            <v>302-304-305-307-308-310</v>
          </cell>
          <cell r="O243" t="str">
            <v>K7/25 Quang Trung</v>
          </cell>
          <cell r="P243" t="str">
            <v>QTKD</v>
          </cell>
          <cell r="Q243">
            <v>0</v>
          </cell>
          <cell r="R243" t="str">
            <v>15h30 - 07/02/2023</v>
          </cell>
        </row>
        <row r="244">
          <cell r="A244">
            <v>240</v>
          </cell>
          <cell r="B244">
            <v>3</v>
          </cell>
          <cell r="C244">
            <v>44964</v>
          </cell>
          <cell r="D244" t="str">
            <v>15h30</v>
          </cell>
          <cell r="E244" t="str">
            <v>KOR</v>
          </cell>
          <cell r="F244">
            <v>161</v>
          </cell>
          <cell r="G244" t="str">
            <v>KOR 161</v>
          </cell>
          <cell r="H244" t="str">
            <v xml:space="preserve">Ngữ Âm Tiếng Hàn </v>
          </cell>
          <cell r="I244" t="e">
            <v>#N/A</v>
          </cell>
          <cell r="J244" t="str">
            <v>KOR 161 (A-C)</v>
          </cell>
          <cell r="K244">
            <v>1</v>
          </cell>
          <cell r="L244">
            <v>4</v>
          </cell>
          <cell r="M244">
            <v>81</v>
          </cell>
          <cell r="N244" t="str">
            <v>404-510(2)-712</v>
          </cell>
          <cell r="O244" t="str">
            <v>K7/25 Quang Trung</v>
          </cell>
          <cell r="P244" t="str">
            <v>Tiếng Hàn</v>
          </cell>
          <cell r="Q244">
            <v>0</v>
          </cell>
          <cell r="R244" t="str">
            <v>15h30 - 07/02/2023</v>
          </cell>
        </row>
        <row r="245">
          <cell r="A245">
            <v>241</v>
          </cell>
          <cell r="B245">
            <v>3</v>
          </cell>
          <cell r="C245">
            <v>44964</v>
          </cell>
          <cell r="D245" t="str">
            <v>18h00</v>
          </cell>
          <cell r="E245" t="str">
            <v>TOU</v>
          </cell>
          <cell r="F245">
            <v>404</v>
          </cell>
          <cell r="G245" t="str">
            <v>TOU 404</v>
          </cell>
          <cell r="H245" t="str">
            <v>Quản Trị Kinh Doanh Lữ Hành</v>
          </cell>
          <cell r="I245" t="e">
            <v>#N/A</v>
          </cell>
          <cell r="J245" t="str">
            <v>TOU 404 (A-C-E-G-I-K)</v>
          </cell>
          <cell r="K245">
            <v>1</v>
          </cell>
          <cell r="L245">
            <v>22</v>
          </cell>
          <cell r="M245">
            <v>498</v>
          </cell>
          <cell r="N245" t="str">
            <v>208(2)-213-214-307-308-313-314-407-408-413-414</v>
          </cell>
          <cell r="O245" t="str">
            <v>254 Nguyễn Văn Linh</v>
          </cell>
          <cell r="P245" t="str">
            <v>Trường Du lịch</v>
          </cell>
          <cell r="Q245">
            <v>0</v>
          </cell>
          <cell r="R245" t="str">
            <v>18h00 - 07/02/2023</v>
          </cell>
        </row>
        <row r="246">
          <cell r="A246">
            <v>242</v>
          </cell>
          <cell r="B246">
            <v>3</v>
          </cell>
          <cell r="C246">
            <v>44964</v>
          </cell>
          <cell r="D246" t="str">
            <v>18h00</v>
          </cell>
          <cell r="E246" t="str">
            <v>CHI</v>
          </cell>
          <cell r="F246">
            <v>371</v>
          </cell>
          <cell r="G246" t="str">
            <v>CHI 371</v>
          </cell>
          <cell r="H246" t="str">
            <v>Phiên Dịch (Tiếng Trung)</v>
          </cell>
          <cell r="I246" t="e">
            <v>#N/A</v>
          </cell>
          <cell r="J246" t="str">
            <v>CHI 371 (K-M-O-Q-S)</v>
          </cell>
          <cell r="K246">
            <v>1</v>
          </cell>
          <cell r="L246">
            <v>8</v>
          </cell>
          <cell r="M246">
            <v>193</v>
          </cell>
          <cell r="N246" t="str">
            <v>302-304-305-307-308</v>
          </cell>
          <cell r="O246" t="str">
            <v>K7/25 Quang Trung</v>
          </cell>
          <cell r="P246" t="str">
            <v>Tiếng Trung</v>
          </cell>
          <cell r="Q246">
            <v>0</v>
          </cell>
          <cell r="R246" t="str">
            <v>18h00 - 07/02/2023</v>
          </cell>
        </row>
        <row r="247">
          <cell r="A247">
            <v>243</v>
          </cell>
          <cell r="B247">
            <v>3</v>
          </cell>
          <cell r="C247">
            <v>44964</v>
          </cell>
          <cell r="D247" t="str">
            <v>18h00</v>
          </cell>
          <cell r="E247" t="str">
            <v>CS</v>
          </cell>
          <cell r="F247">
            <v>311</v>
          </cell>
          <cell r="G247" t="str">
            <v>CS 311</v>
          </cell>
          <cell r="H247" t="str">
            <v>Lập Trình Hướng Đối Tượng</v>
          </cell>
          <cell r="I247" t="e">
            <v>#N/A</v>
          </cell>
          <cell r="J247" t="str">
            <v>CS 311 (AQ-K-Q-S)</v>
          </cell>
          <cell r="K247">
            <v>1</v>
          </cell>
          <cell r="L247">
            <v>5</v>
          </cell>
          <cell r="M247">
            <v>177</v>
          </cell>
          <cell r="N247" t="str">
            <v>301-501-502-508-609</v>
          </cell>
          <cell r="O247" t="str">
            <v>K7/25 Quang Trung</v>
          </cell>
          <cell r="P247" t="str">
            <v>CNTT</v>
          </cell>
          <cell r="Q247">
            <v>0</v>
          </cell>
          <cell r="R247" t="str">
            <v>18h00 - 07/02/2023</v>
          </cell>
        </row>
        <row r="248">
          <cell r="A248">
            <v>244</v>
          </cell>
          <cell r="B248">
            <v>3</v>
          </cell>
          <cell r="C248">
            <v>44964</v>
          </cell>
          <cell r="D248" t="str">
            <v>18h00</v>
          </cell>
          <cell r="E248" t="str">
            <v>PSU-MGT</v>
          </cell>
          <cell r="F248">
            <v>201</v>
          </cell>
          <cell r="G248" t="str">
            <v>PSU-MGT 201</v>
          </cell>
          <cell r="H248" t="str">
            <v>Quản Trị Học</v>
          </cell>
          <cell r="I248" t="e">
            <v>#N/A</v>
          </cell>
          <cell r="J248" t="str">
            <v>PSU-MGT 201 (EIS-GIS-MIS-OIS-QIS-SIS)</v>
          </cell>
          <cell r="K248">
            <v>1</v>
          </cell>
          <cell r="L248">
            <v>8</v>
          </cell>
          <cell r="M248">
            <v>191</v>
          </cell>
          <cell r="N248" t="str">
            <v>310-510(4)-404-712</v>
          </cell>
          <cell r="O248" t="str">
            <v>K7/25 Quang Trung</v>
          </cell>
          <cell r="P248" t="str">
            <v>Trường ĐTQT</v>
          </cell>
          <cell r="Q248">
            <v>0</v>
          </cell>
          <cell r="R248" t="str">
            <v>18h00 - 07/02/2023</v>
          </cell>
        </row>
        <row r="249">
          <cell r="A249">
            <v>245</v>
          </cell>
          <cell r="B249">
            <v>4</v>
          </cell>
          <cell r="C249">
            <v>44965</v>
          </cell>
          <cell r="D249" t="str">
            <v>07h30</v>
          </cell>
          <cell r="E249" t="str">
            <v>ANA</v>
          </cell>
          <cell r="F249">
            <v>251</v>
          </cell>
          <cell r="G249" t="str">
            <v>ANA 251</v>
          </cell>
          <cell r="H249" t="str">
            <v>Giải Phẫu Y Khoa 1</v>
          </cell>
          <cell r="I249" t="e">
            <v>#N/A</v>
          </cell>
          <cell r="J249" t="str">
            <v>ANA 251 (A-C-E)</v>
          </cell>
          <cell r="K249">
            <v>1</v>
          </cell>
          <cell r="L249">
            <v>8</v>
          </cell>
          <cell r="M249">
            <v>203</v>
          </cell>
          <cell r="N249" t="str">
            <v>302-304-510(4)</v>
          </cell>
          <cell r="O249" t="str">
            <v>K7/25 Quang Trung</v>
          </cell>
          <cell r="P249" t="str">
            <v>Y</v>
          </cell>
          <cell r="Q249">
            <v>0</v>
          </cell>
          <cell r="R249" t="str">
            <v>07h30 - 08/02/2023</v>
          </cell>
        </row>
        <row r="250">
          <cell r="A250">
            <v>246</v>
          </cell>
          <cell r="B250">
            <v>4</v>
          </cell>
          <cell r="C250">
            <v>44965</v>
          </cell>
          <cell r="D250" t="str">
            <v>07h30</v>
          </cell>
          <cell r="E250" t="str">
            <v>DEN</v>
          </cell>
          <cell r="F250">
            <v>614</v>
          </cell>
          <cell r="G250" t="str">
            <v>DEN 614</v>
          </cell>
          <cell r="H250" t="str">
            <v>Răng Trẻ Em 2</v>
          </cell>
          <cell r="I250" t="e">
            <v>#N/A</v>
          </cell>
          <cell r="J250" t="str">
            <v>DEN 614 (C)</v>
          </cell>
          <cell r="K250">
            <v>1</v>
          </cell>
          <cell r="L250">
            <v>2</v>
          </cell>
          <cell r="M250">
            <v>32</v>
          </cell>
          <cell r="N250">
            <v>307</v>
          </cell>
          <cell r="O250" t="str">
            <v>K7/25 Quang Trung</v>
          </cell>
          <cell r="P250" t="str">
            <v>Răng Hàm Mặt</v>
          </cell>
          <cell r="Q250">
            <v>0</v>
          </cell>
          <cell r="R250" t="str">
            <v>07h30 - 08/02/2023</v>
          </cell>
        </row>
        <row r="251">
          <cell r="A251">
            <v>247</v>
          </cell>
          <cell r="B251">
            <v>4</v>
          </cell>
          <cell r="C251">
            <v>44965</v>
          </cell>
          <cell r="D251" t="str">
            <v>07h30</v>
          </cell>
          <cell r="E251" t="str">
            <v>CHE</v>
          </cell>
          <cell r="F251">
            <v>101</v>
          </cell>
          <cell r="G251" t="str">
            <v>CHE 101</v>
          </cell>
          <cell r="H251" t="str">
            <v>Hóa Học Đại Cương</v>
          </cell>
          <cell r="I251" t="e">
            <v>#N/A</v>
          </cell>
          <cell r="J251" t="str">
            <v>CHE 101 (K-M-O-Q-S-U)</v>
          </cell>
          <cell r="K251">
            <v>1</v>
          </cell>
          <cell r="L251">
            <v>23</v>
          </cell>
          <cell r="M251">
            <v>541</v>
          </cell>
          <cell r="N251" t="str">
            <v>208(4)-213-214-307-308-313-314-401-406-407-408</v>
          </cell>
          <cell r="O251" t="str">
            <v>254 Nguyễn Văn Linh</v>
          </cell>
          <cell r="P251" t="str">
            <v>MT &amp; KHTN</v>
          </cell>
          <cell r="Q251">
            <v>0</v>
          </cell>
          <cell r="R251" t="str">
            <v>07h30 - 08/02/2023</v>
          </cell>
        </row>
        <row r="252">
          <cell r="A252">
            <v>248</v>
          </cell>
          <cell r="B252">
            <v>4</v>
          </cell>
          <cell r="C252">
            <v>44965</v>
          </cell>
          <cell r="D252" t="str">
            <v>07h30</v>
          </cell>
          <cell r="E252" t="str">
            <v>ENG</v>
          </cell>
          <cell r="F252">
            <v>367</v>
          </cell>
          <cell r="G252" t="str">
            <v>ENG 367</v>
          </cell>
          <cell r="H252" t="str">
            <v>Writing - Level 5</v>
          </cell>
          <cell r="I252" t="e">
            <v>#N/A</v>
          </cell>
          <cell r="J252" t="str">
            <v>ENG 367 (A)</v>
          </cell>
          <cell r="K252">
            <v>1</v>
          </cell>
          <cell r="L252">
            <v>2</v>
          </cell>
          <cell r="M252">
            <v>33</v>
          </cell>
          <cell r="N252">
            <v>310</v>
          </cell>
          <cell r="O252" t="str">
            <v>K7/25 Quang Trung</v>
          </cell>
          <cell r="P252" t="str">
            <v>Tiếng Anh</v>
          </cell>
          <cell r="Q252">
            <v>0</v>
          </cell>
          <cell r="R252" t="str">
            <v>07h30 - 08/02/2023</v>
          </cell>
        </row>
        <row r="253">
          <cell r="A253">
            <v>249</v>
          </cell>
          <cell r="B253">
            <v>4</v>
          </cell>
          <cell r="C253">
            <v>44965</v>
          </cell>
          <cell r="D253" t="str">
            <v>07h30</v>
          </cell>
          <cell r="E253" t="str">
            <v>MTH</v>
          </cell>
          <cell r="F253">
            <v>104</v>
          </cell>
          <cell r="G253" t="str">
            <v>MTH 104</v>
          </cell>
          <cell r="H253" t="str">
            <v>Toán Cao Cấp A2</v>
          </cell>
          <cell r="I253" t="e">
            <v>#N/A</v>
          </cell>
          <cell r="J253" t="str">
            <v>MTH 104 (A-C-E-G)</v>
          </cell>
          <cell r="K253">
            <v>1</v>
          </cell>
          <cell r="L253">
            <v>16</v>
          </cell>
          <cell r="M253">
            <v>319</v>
          </cell>
          <cell r="N253" t="str">
            <v>413-414-702-703-801A-801B-802-803-901A-901B-902-903-1001A-1001B</v>
          </cell>
          <cell r="O253" t="str">
            <v>254 Nguyễn Văn Linh</v>
          </cell>
          <cell r="P253" t="str">
            <v>MT &amp; KHTN</v>
          </cell>
          <cell r="Q253">
            <v>0</v>
          </cell>
          <cell r="R253" t="str">
            <v>07h30 - 08/02/2023</v>
          </cell>
        </row>
        <row r="254">
          <cell r="A254">
            <v>250</v>
          </cell>
          <cell r="B254">
            <v>4</v>
          </cell>
          <cell r="C254">
            <v>44965</v>
          </cell>
          <cell r="D254" t="str">
            <v>07h30</v>
          </cell>
          <cell r="E254" t="str">
            <v>ACC</v>
          </cell>
          <cell r="F254">
            <v>304</v>
          </cell>
          <cell r="G254" t="str">
            <v>ACC 304</v>
          </cell>
          <cell r="H254" t="str">
            <v>Kế Toán Tài Chính 2</v>
          </cell>
          <cell r="I254" t="e">
            <v>#N/A</v>
          </cell>
          <cell r="J254" t="str">
            <v>ACC 304 (A)</v>
          </cell>
          <cell r="K254">
            <v>1</v>
          </cell>
          <cell r="L254">
            <v>4</v>
          </cell>
          <cell r="M254">
            <v>77</v>
          </cell>
          <cell r="N254" t="str">
            <v>305-308-404-712</v>
          </cell>
          <cell r="O254" t="str">
            <v>K7/25 Quang Trung</v>
          </cell>
          <cell r="P254" t="str">
            <v>Kế toán</v>
          </cell>
          <cell r="Q254">
            <v>0</v>
          </cell>
          <cell r="R254" t="str">
            <v>07h30 - 08/02/2023</v>
          </cell>
        </row>
        <row r="255">
          <cell r="A255">
            <v>251</v>
          </cell>
          <cell r="B255">
            <v>4</v>
          </cell>
          <cell r="C255">
            <v>44965</v>
          </cell>
          <cell r="D255" t="str">
            <v>09h30</v>
          </cell>
          <cell r="E255" t="str">
            <v>IS</v>
          </cell>
          <cell r="F255">
            <v>385</v>
          </cell>
          <cell r="G255" t="str">
            <v>IS 385</v>
          </cell>
          <cell r="H255" t="str">
            <v>Kỹ Thuật Thương Mại Điện Tử</v>
          </cell>
          <cell r="I255" t="e">
            <v>#N/A</v>
          </cell>
          <cell r="J255" t="str">
            <v>IS 385 (A-C-E)</v>
          </cell>
          <cell r="K255">
            <v>1</v>
          </cell>
          <cell r="L255">
            <v>4</v>
          </cell>
          <cell r="M255">
            <v>143</v>
          </cell>
          <cell r="N255" t="str">
            <v>301-501-502-609</v>
          </cell>
          <cell r="O255" t="str">
            <v>K7/25 Quang Trung</v>
          </cell>
          <cell r="P255" t="str">
            <v>CNTT</v>
          </cell>
          <cell r="Q255">
            <v>0</v>
          </cell>
          <cell r="R255" t="str">
            <v>09h30 - 08/02/2023</v>
          </cell>
        </row>
        <row r="256">
          <cell r="A256">
            <v>252</v>
          </cell>
          <cell r="B256">
            <v>4</v>
          </cell>
          <cell r="C256">
            <v>44965</v>
          </cell>
          <cell r="D256" t="str">
            <v>09h30</v>
          </cell>
          <cell r="E256" t="str">
            <v>BCH</v>
          </cell>
          <cell r="F256">
            <v>251</v>
          </cell>
          <cell r="G256" t="str">
            <v>BCH 251</v>
          </cell>
          <cell r="H256" t="str">
            <v>Hóa Sinh Y Học</v>
          </cell>
          <cell r="I256" t="e">
            <v>#N/A</v>
          </cell>
          <cell r="J256" t="str">
            <v>BCH 251 (A-C-E-G)</v>
          </cell>
          <cell r="K256">
            <v>1</v>
          </cell>
          <cell r="L256">
            <v>11</v>
          </cell>
          <cell r="M256">
            <v>290</v>
          </cell>
          <cell r="N256" t="str">
            <v>302-304-305-307-308-310-404</v>
          </cell>
          <cell r="O256" t="str">
            <v>K7/25 Quang Trung</v>
          </cell>
          <cell r="P256" t="str">
            <v>Y</v>
          </cell>
          <cell r="Q256">
            <v>0</v>
          </cell>
          <cell r="R256" t="str">
            <v>09h30 - 08/02/2023</v>
          </cell>
        </row>
        <row r="257">
          <cell r="A257">
            <v>253</v>
          </cell>
          <cell r="B257">
            <v>4</v>
          </cell>
          <cell r="C257">
            <v>44965</v>
          </cell>
          <cell r="D257" t="str">
            <v>09h30</v>
          </cell>
          <cell r="E257" t="str">
            <v>PGY</v>
          </cell>
          <cell r="F257">
            <v>303</v>
          </cell>
          <cell r="G257" t="str">
            <v>PGY 303</v>
          </cell>
          <cell r="H257" t="str">
            <v>Sinh Lý cho Răng Hàm Mặt</v>
          </cell>
          <cell r="I257" t="e">
            <v>#N/A</v>
          </cell>
          <cell r="J257" t="str">
            <v>PGY 303 (A-C)</v>
          </cell>
          <cell r="K257">
            <v>1</v>
          </cell>
          <cell r="L257">
            <v>5</v>
          </cell>
          <cell r="M257">
            <v>116</v>
          </cell>
          <cell r="N257" t="str">
            <v>510(4)-712</v>
          </cell>
          <cell r="O257" t="str">
            <v>K7/25 Quang Trung</v>
          </cell>
          <cell r="P257" t="str">
            <v>Y</v>
          </cell>
          <cell r="Q257">
            <v>0</v>
          </cell>
          <cell r="R257" t="str">
            <v>09h30 - 08/02/2023</v>
          </cell>
        </row>
        <row r="258">
          <cell r="A258">
            <v>254</v>
          </cell>
          <cell r="B258">
            <v>4</v>
          </cell>
          <cell r="C258">
            <v>44965</v>
          </cell>
          <cell r="D258" t="str">
            <v>09h30</v>
          </cell>
          <cell r="E258" t="str">
            <v>HOS</v>
          </cell>
          <cell r="F258">
            <v>403</v>
          </cell>
          <cell r="G258" t="str">
            <v>HOS 403</v>
          </cell>
          <cell r="H258" t="str">
            <v>Quản Trị Cơ Sở Vật Chất Khách Sạn</v>
          </cell>
          <cell r="I258" t="e">
            <v>#N/A</v>
          </cell>
          <cell r="J258" t="str">
            <v>HOS 403 (A-C-G-I-K)</v>
          </cell>
          <cell r="K258">
            <v>1</v>
          </cell>
          <cell r="L258">
            <v>20</v>
          </cell>
          <cell r="M258">
            <v>477</v>
          </cell>
          <cell r="N258" t="str">
            <v>208(4)-213-214-307-308-313-314-413-414</v>
          </cell>
          <cell r="O258" t="str">
            <v>254 Nguyễn Văn Linh</v>
          </cell>
          <cell r="P258" t="str">
            <v>Trường Du lịch</v>
          </cell>
          <cell r="Q258">
            <v>0</v>
          </cell>
          <cell r="R258" t="str">
            <v>09h30 - 08/02/2023</v>
          </cell>
        </row>
        <row r="259">
          <cell r="A259">
            <v>255</v>
          </cell>
          <cell r="B259">
            <v>4</v>
          </cell>
          <cell r="C259">
            <v>44965</v>
          </cell>
          <cell r="D259" t="str">
            <v>09h30</v>
          </cell>
          <cell r="E259" t="str">
            <v>HIS</v>
          </cell>
          <cell r="F259">
            <v>222</v>
          </cell>
          <cell r="G259" t="str">
            <v>HIS 222</v>
          </cell>
          <cell r="H259" t="str">
            <v>Lịch Sử Văn Minh Thế Giới 2</v>
          </cell>
          <cell r="I259">
            <v>2</v>
          </cell>
          <cell r="J259" t="str">
            <v>HIS 222 (AU-AW-CA-CC)</v>
          </cell>
          <cell r="K259">
            <v>1</v>
          </cell>
          <cell r="L259">
            <v>13</v>
          </cell>
          <cell r="M259">
            <v>269</v>
          </cell>
          <cell r="N259" t="str">
            <v>401-406-407-408-702-703-801A-801B-802-803</v>
          </cell>
          <cell r="O259" t="str">
            <v>254 Nguyễn Văn Linh</v>
          </cell>
          <cell r="P259" t="str">
            <v>KHXH &amp; NV</v>
          </cell>
          <cell r="Q259">
            <v>0</v>
          </cell>
          <cell r="R259" t="str">
            <v>09h30 - 08/02/2023</v>
          </cell>
        </row>
        <row r="260">
          <cell r="A260">
            <v>256</v>
          </cell>
          <cell r="B260">
            <v>4</v>
          </cell>
          <cell r="C260">
            <v>44965</v>
          </cell>
          <cell r="D260" t="str">
            <v>09h30</v>
          </cell>
          <cell r="E260" t="str">
            <v>KOR</v>
          </cell>
          <cell r="F260">
            <v>306</v>
          </cell>
          <cell r="G260" t="str">
            <v>KOR 306</v>
          </cell>
          <cell r="H260" t="str">
            <v>Đọc 3</v>
          </cell>
          <cell r="I260" t="e">
            <v>#N/A</v>
          </cell>
          <cell r="J260" t="str">
            <v>KOR 306 (A-C-E-G)</v>
          </cell>
          <cell r="K260">
            <v>1</v>
          </cell>
          <cell r="L260">
            <v>8</v>
          </cell>
          <cell r="M260">
            <v>140</v>
          </cell>
          <cell r="N260" t="str">
            <v>901A-901B-902-903-1001A-1001B-1002-1003</v>
          </cell>
          <cell r="O260" t="str">
            <v>254 Nguyễn Văn Linh</v>
          </cell>
          <cell r="P260" t="str">
            <v>Tiếng Hàn</v>
          </cell>
          <cell r="Q260">
            <v>0</v>
          </cell>
          <cell r="R260" t="str">
            <v>09h30 - 08/02/2023</v>
          </cell>
        </row>
        <row r="261">
          <cell r="A261">
            <v>257</v>
          </cell>
          <cell r="B261">
            <v>4</v>
          </cell>
          <cell r="C261">
            <v>44965</v>
          </cell>
          <cell r="D261" t="str">
            <v>13h30</v>
          </cell>
          <cell r="E261" t="str">
            <v>MIB</v>
          </cell>
          <cell r="F261">
            <v>251</v>
          </cell>
          <cell r="G261" t="str">
            <v>MIB 251</v>
          </cell>
          <cell r="H261" t="str">
            <v>Căn Bản Vi Sinh Học</v>
          </cell>
          <cell r="I261" t="e">
            <v>#N/A</v>
          </cell>
          <cell r="J261" t="str">
            <v>MIB 251 (I-K-M-O)</v>
          </cell>
          <cell r="K261">
            <v>1</v>
          </cell>
          <cell r="L261">
            <v>15</v>
          </cell>
          <cell r="M261">
            <v>274</v>
          </cell>
          <cell r="N261" t="str">
            <v>801A-801B-802-803-901A-901B-902-903-1001A-1001B-1002-1003-1101-1102</v>
          </cell>
          <cell r="O261" t="str">
            <v>254 Nguyễn Văn Linh</v>
          </cell>
          <cell r="P261" t="str">
            <v>Y</v>
          </cell>
          <cell r="Q261">
            <v>0</v>
          </cell>
          <cell r="R261" t="str">
            <v>13h30 - 08/02/2023</v>
          </cell>
        </row>
        <row r="262">
          <cell r="A262">
            <v>258</v>
          </cell>
          <cell r="B262">
            <v>4</v>
          </cell>
          <cell r="C262">
            <v>44965</v>
          </cell>
          <cell r="D262" t="str">
            <v>13h30</v>
          </cell>
          <cell r="E262" t="str">
            <v>CHI</v>
          </cell>
          <cell r="F262">
            <v>151</v>
          </cell>
          <cell r="G262" t="str">
            <v>CHI 151</v>
          </cell>
          <cell r="H262" t="str">
            <v>Tiếng Trung Quốc Tổng Hợp 1</v>
          </cell>
          <cell r="I262" t="e">
            <v>#N/A</v>
          </cell>
          <cell r="J262" t="str">
            <v>CHI 151 (A-AA-AC-AE-AG-C-E-G-I-K-M-O-Q-S-U-W-Y)</v>
          </cell>
          <cell r="K262">
            <v>1</v>
          </cell>
          <cell r="L262">
            <v>27</v>
          </cell>
          <cell r="M262">
            <v>659</v>
          </cell>
          <cell r="N262" t="str">
            <v>208(4)-213-214-307-308-313-314-401-406-407-408-413-414</v>
          </cell>
          <cell r="O262" t="str">
            <v>254 Nguyễn Văn Linh</v>
          </cell>
          <cell r="P262" t="str">
            <v>Tiếng Trung</v>
          </cell>
          <cell r="Q262">
            <v>0</v>
          </cell>
          <cell r="R262" t="str">
            <v>13h30 - 08/02/2023</v>
          </cell>
        </row>
        <row r="263">
          <cell r="A263">
            <v>259</v>
          </cell>
          <cell r="B263">
            <v>4</v>
          </cell>
          <cell r="C263">
            <v>44965</v>
          </cell>
          <cell r="D263" t="str">
            <v>13h30</v>
          </cell>
          <cell r="E263" t="str">
            <v>ENG</v>
          </cell>
          <cell r="F263">
            <v>229</v>
          </cell>
          <cell r="G263" t="str">
            <v>ENG 229</v>
          </cell>
          <cell r="H263" t="str">
            <v>Speaking - Level 2 (International School)</v>
          </cell>
          <cell r="I263" t="e">
            <v>#N/A</v>
          </cell>
          <cell r="J263" t="str">
            <v>ENG 229 (AU-CC-CE-CG-CM-CO-CW-EA-EC-EE-EG)</v>
          </cell>
          <cell r="K263">
            <v>1</v>
          </cell>
          <cell r="L263">
            <v>15</v>
          </cell>
          <cell r="M263">
            <v>358</v>
          </cell>
          <cell r="N263" t="str">
            <v>302-304-305-307-308-310-510(4)-404</v>
          </cell>
          <cell r="O263" t="str">
            <v>K7/25 Quang Trung</v>
          </cell>
          <cell r="P263" t="str">
            <v>Tiếng Anh</v>
          </cell>
          <cell r="Q263">
            <v>0</v>
          </cell>
          <cell r="R263" t="str">
            <v>13h30 - 08/02/2023</v>
          </cell>
        </row>
        <row r="264">
          <cell r="A264">
            <v>260</v>
          </cell>
          <cell r="B264">
            <v>4</v>
          </cell>
          <cell r="C264">
            <v>44965</v>
          </cell>
          <cell r="D264" t="str">
            <v>13h30</v>
          </cell>
          <cell r="E264" t="str">
            <v>IS</v>
          </cell>
          <cell r="F264">
            <v>434</v>
          </cell>
          <cell r="G264" t="str">
            <v>IS 434</v>
          </cell>
          <cell r="H264" t="str">
            <v>Hệ Thống Hoạch Định Nguồn Lực Doanh Nghiệp (ERP)</v>
          </cell>
          <cell r="I264">
            <v>3</v>
          </cell>
          <cell r="J264" t="str">
            <v>IS 434 (A)</v>
          </cell>
          <cell r="K264">
            <v>1</v>
          </cell>
          <cell r="L264">
            <v>1</v>
          </cell>
          <cell r="M264">
            <v>5</v>
          </cell>
          <cell r="N264">
            <v>712</v>
          </cell>
          <cell r="O264" t="str">
            <v>K7/25 Quang Trung</v>
          </cell>
          <cell r="P264" t="str">
            <v>QTKD</v>
          </cell>
          <cell r="Q264">
            <v>0</v>
          </cell>
          <cell r="R264" t="str">
            <v>13h30 - 08/02/2023</v>
          </cell>
        </row>
        <row r="265">
          <cell r="A265">
            <v>261</v>
          </cell>
          <cell r="B265">
            <v>4</v>
          </cell>
          <cell r="C265">
            <v>44965</v>
          </cell>
          <cell r="D265" t="str">
            <v>15h30</v>
          </cell>
          <cell r="E265" t="str">
            <v>CS</v>
          </cell>
          <cell r="F265">
            <v>420</v>
          </cell>
          <cell r="G265" t="str">
            <v>CS 420</v>
          </cell>
          <cell r="H265" t="str">
            <v>Hệ Phân Tán (J2EE, .NET)</v>
          </cell>
          <cell r="I265" t="e">
            <v>#N/A</v>
          </cell>
          <cell r="J265" t="str">
            <v>CS 420 (K-O-Q)</v>
          </cell>
          <cell r="K265">
            <v>1</v>
          </cell>
          <cell r="L265">
            <v>4</v>
          </cell>
          <cell r="M265">
            <v>138</v>
          </cell>
          <cell r="N265" t="str">
            <v>301-501-502-609</v>
          </cell>
          <cell r="O265" t="str">
            <v>K7/25 Quang Trung</v>
          </cell>
          <cell r="P265" t="str">
            <v>CNTT</v>
          </cell>
          <cell r="Q265">
            <v>0</v>
          </cell>
          <cell r="R265" t="str">
            <v>15h30 - 08/02/2023</v>
          </cell>
        </row>
        <row r="266">
          <cell r="A266">
            <v>262</v>
          </cell>
          <cell r="B266">
            <v>4</v>
          </cell>
          <cell r="C266">
            <v>44965</v>
          </cell>
          <cell r="D266" t="str">
            <v>15h30</v>
          </cell>
          <cell r="E266" t="str">
            <v>LAW</v>
          </cell>
          <cell r="F266">
            <v>403</v>
          </cell>
          <cell r="G266" t="str">
            <v>LAW 403</v>
          </cell>
          <cell r="H266" t="str">
            <v>Cơ Sở Luật Kinh Tế</v>
          </cell>
          <cell r="I266">
            <v>3</v>
          </cell>
          <cell r="J266" t="str">
            <v>LAW 403 (AY-C-E-I-K-M-O-Q-Y)</v>
          </cell>
          <cell r="K266">
            <v>1</v>
          </cell>
          <cell r="L266">
            <v>35</v>
          </cell>
          <cell r="M266">
            <v>793</v>
          </cell>
          <cell r="N266" t="str">
            <v>208(4)-213-214-307-308-313-314-401-406-407-408-413-414-702-703-801A-801B-802-803-902-903</v>
          </cell>
          <cell r="O266" t="str">
            <v>254 Nguyễn Văn Linh</v>
          </cell>
          <cell r="P266" t="str">
            <v>Luật</v>
          </cell>
          <cell r="Q266">
            <v>0</v>
          </cell>
          <cell r="R266" t="str">
            <v>15h30 - 08/02/2023</v>
          </cell>
        </row>
        <row r="267">
          <cell r="A267">
            <v>263</v>
          </cell>
          <cell r="B267">
            <v>4</v>
          </cell>
          <cell r="C267">
            <v>44965</v>
          </cell>
          <cell r="D267" t="str">
            <v>15h30</v>
          </cell>
          <cell r="E267" t="str">
            <v>ARC</v>
          </cell>
          <cell r="F267">
            <v>111</v>
          </cell>
          <cell r="G267" t="str">
            <v>ARC 111</v>
          </cell>
          <cell r="H267" t="str">
            <v>Hình Họa 1</v>
          </cell>
          <cell r="I267" t="e">
            <v>#N/A</v>
          </cell>
          <cell r="J267" t="str">
            <v>ARC 111 (C-E)</v>
          </cell>
          <cell r="K267">
            <v>1</v>
          </cell>
          <cell r="L267">
            <v>6</v>
          </cell>
          <cell r="M267">
            <v>120</v>
          </cell>
          <cell r="N267" t="str">
            <v>901A-901B-1001A-1001B-1002-1003</v>
          </cell>
          <cell r="O267" t="str">
            <v>254 Nguyễn Văn Linh</v>
          </cell>
          <cell r="P267" t="str">
            <v>Xây dựng</v>
          </cell>
          <cell r="Q267">
            <v>0</v>
          </cell>
          <cell r="R267" t="str">
            <v>15h30 - 08/02/2023</v>
          </cell>
        </row>
        <row r="268">
          <cell r="A268">
            <v>264</v>
          </cell>
          <cell r="B268">
            <v>4</v>
          </cell>
          <cell r="C268">
            <v>44965</v>
          </cell>
          <cell r="D268" t="str">
            <v>15h30</v>
          </cell>
          <cell r="E268" t="str">
            <v>LIT</v>
          </cell>
          <cell r="F268">
            <v>378</v>
          </cell>
          <cell r="G268" t="str">
            <v>LIT 378</v>
          </cell>
          <cell r="H268" t="str">
            <v>Văn Học Mỹ</v>
          </cell>
          <cell r="I268" t="e">
            <v>#N/A</v>
          </cell>
          <cell r="J268" t="str">
            <v>LIT 378 (A-C-E-G-I-K)</v>
          </cell>
          <cell r="K268">
            <v>1</v>
          </cell>
          <cell r="L268">
            <v>10</v>
          </cell>
          <cell r="M268">
            <v>235</v>
          </cell>
          <cell r="N268" t="str">
            <v>302-304-305-510(4)-712</v>
          </cell>
          <cell r="O268" t="str">
            <v>K7/25 Quang Trung</v>
          </cell>
          <cell r="P268" t="str">
            <v>Tiếng Anh</v>
          </cell>
          <cell r="Q268">
            <v>0</v>
          </cell>
          <cell r="R268" t="str">
            <v>15h30 - 08/02/2023</v>
          </cell>
        </row>
        <row r="269">
          <cell r="A269">
            <v>265</v>
          </cell>
          <cell r="B269">
            <v>4</v>
          </cell>
          <cell r="C269">
            <v>44965</v>
          </cell>
          <cell r="D269" t="str">
            <v>15h30</v>
          </cell>
          <cell r="E269" t="str">
            <v>LIT</v>
          </cell>
          <cell r="F269">
            <v>376</v>
          </cell>
          <cell r="G269" t="str">
            <v>LIT 376</v>
          </cell>
          <cell r="H269" t="str">
            <v>Văn Học Anh</v>
          </cell>
          <cell r="I269" t="e">
            <v>#N/A</v>
          </cell>
          <cell r="J269" t="str">
            <v>LIT 376 (A-C-G-I-K)</v>
          </cell>
          <cell r="K269">
            <v>1</v>
          </cell>
          <cell r="L269">
            <v>6</v>
          </cell>
          <cell r="M269">
            <v>144</v>
          </cell>
          <cell r="N269" t="str">
            <v>307-308-310-404</v>
          </cell>
          <cell r="O269" t="str">
            <v>K7/25 Quang Trung</v>
          </cell>
          <cell r="P269" t="str">
            <v>Tiếng Anh</v>
          </cell>
          <cell r="Q269">
            <v>0</v>
          </cell>
          <cell r="R269" t="str">
            <v>15h30 - 08/02/2023</v>
          </cell>
        </row>
        <row r="270">
          <cell r="A270">
            <v>266</v>
          </cell>
          <cell r="B270">
            <v>4</v>
          </cell>
          <cell r="C270">
            <v>44965</v>
          </cell>
          <cell r="D270" t="str">
            <v>18h00</v>
          </cell>
          <cell r="E270" t="str">
            <v>CS</v>
          </cell>
          <cell r="F270">
            <v>312</v>
          </cell>
          <cell r="G270" t="str">
            <v>CS 312</v>
          </cell>
          <cell r="H270" t="str">
            <v>Thiết Kế Web</v>
          </cell>
          <cell r="I270" t="e">
            <v>#N/A</v>
          </cell>
          <cell r="J270" t="str">
            <v>CS 312 (I-K)</v>
          </cell>
          <cell r="K270">
            <v>1</v>
          </cell>
          <cell r="L270">
            <v>2</v>
          </cell>
          <cell r="M270">
            <v>89</v>
          </cell>
          <cell r="N270" t="str">
            <v>501-502</v>
          </cell>
          <cell r="O270" t="str">
            <v>K7/25 Quang Trung</v>
          </cell>
          <cell r="P270" t="str">
            <v>CNTT</v>
          </cell>
          <cell r="Q270">
            <v>0</v>
          </cell>
          <cell r="R270" t="str">
            <v>18h00 - 08/02/2023</v>
          </cell>
        </row>
        <row r="271">
          <cell r="A271">
            <v>267</v>
          </cell>
          <cell r="B271">
            <v>4</v>
          </cell>
          <cell r="C271">
            <v>44965</v>
          </cell>
          <cell r="D271" t="str">
            <v>18h00</v>
          </cell>
          <cell r="E271" t="str">
            <v>PSU-FIN</v>
          </cell>
          <cell r="F271">
            <v>373</v>
          </cell>
          <cell r="G271" t="str">
            <v>PSU-FIN 373</v>
          </cell>
          <cell r="H271" t="str">
            <v>Giới Thiệu về Mô Hình Hóa Tài Chính</v>
          </cell>
          <cell r="I271" t="e">
            <v>#N/A</v>
          </cell>
          <cell r="J271" t="str">
            <v>PSU-FIN 373 (AIS-CIS)</v>
          </cell>
          <cell r="K271">
            <v>1</v>
          </cell>
          <cell r="L271">
            <v>2</v>
          </cell>
          <cell r="M271">
            <v>68</v>
          </cell>
          <cell r="N271" t="str">
            <v>609-610</v>
          </cell>
          <cell r="O271" t="str">
            <v>K7/25 Quang Trung</v>
          </cell>
          <cell r="P271" t="str">
            <v>Trường ĐTQT</v>
          </cell>
          <cell r="Q271">
            <v>0</v>
          </cell>
          <cell r="R271" t="str">
            <v>18h00 - 08/02/2023</v>
          </cell>
        </row>
        <row r="272">
          <cell r="A272">
            <v>268</v>
          </cell>
          <cell r="B272">
            <v>4</v>
          </cell>
          <cell r="C272">
            <v>44965</v>
          </cell>
          <cell r="D272" t="str">
            <v>18h00</v>
          </cell>
          <cell r="E272" t="str">
            <v>CS</v>
          </cell>
          <cell r="F272">
            <v>464</v>
          </cell>
          <cell r="G272" t="str">
            <v>CS 464</v>
          </cell>
          <cell r="H272" t="str">
            <v>Lập Trình Ứng Dụng .NET</v>
          </cell>
          <cell r="I272" t="e">
            <v>#N/A</v>
          </cell>
          <cell r="J272" t="str">
            <v>CS 464 (M-O)</v>
          </cell>
          <cell r="K272">
            <v>1</v>
          </cell>
          <cell r="L272">
            <v>2</v>
          </cell>
          <cell r="M272">
            <v>57</v>
          </cell>
          <cell r="N272" t="str">
            <v>301-508</v>
          </cell>
          <cell r="O272" t="str">
            <v>K7/25 Quang Trung</v>
          </cell>
          <cell r="P272" t="str">
            <v>CNTT</v>
          </cell>
          <cell r="Q272">
            <v>0</v>
          </cell>
          <cell r="R272" t="str">
            <v>18h00 - 08/02/2023</v>
          </cell>
        </row>
        <row r="273">
          <cell r="A273">
            <v>269</v>
          </cell>
          <cell r="B273">
            <v>4</v>
          </cell>
          <cell r="C273">
            <v>44965</v>
          </cell>
          <cell r="D273" t="str">
            <v>18h00</v>
          </cell>
          <cell r="E273" t="str">
            <v>CHI</v>
          </cell>
          <cell r="F273">
            <v>216</v>
          </cell>
          <cell r="G273" t="str">
            <v>CHI 216</v>
          </cell>
          <cell r="H273" t="str">
            <v>Nói (tiếng Trung) 3</v>
          </cell>
          <cell r="I273" t="e">
            <v>#N/A</v>
          </cell>
          <cell r="J273" t="str">
            <v>CHI 216 (C)</v>
          </cell>
          <cell r="K273">
            <v>1</v>
          </cell>
          <cell r="L273">
            <v>2</v>
          </cell>
          <cell r="M273">
            <v>44</v>
          </cell>
          <cell r="N273">
            <v>213</v>
          </cell>
          <cell r="O273" t="str">
            <v>254 Nguyễn Văn Linh</v>
          </cell>
          <cell r="P273" t="str">
            <v>Tiếng Trung</v>
          </cell>
          <cell r="Q273">
            <v>0</v>
          </cell>
          <cell r="R273" t="str">
            <v>18h00 - 08/02/2023</v>
          </cell>
        </row>
        <row r="274">
          <cell r="A274">
            <v>270</v>
          </cell>
          <cell r="B274">
            <v>4</v>
          </cell>
          <cell r="C274">
            <v>44965</v>
          </cell>
          <cell r="D274" t="str">
            <v>18h00</v>
          </cell>
          <cell r="E274" t="str">
            <v>ARC</v>
          </cell>
          <cell r="F274">
            <v>443</v>
          </cell>
          <cell r="G274" t="str">
            <v>ARC 443</v>
          </cell>
          <cell r="H274" t="str">
            <v>Hệ Thống Thiết Bị Kỹ Thuật Công Trình</v>
          </cell>
          <cell r="I274" t="e">
            <v>#N/A</v>
          </cell>
          <cell r="J274" t="str">
            <v>ARC 443 (A)</v>
          </cell>
          <cell r="K274">
            <v>1</v>
          </cell>
          <cell r="L274">
            <v>2</v>
          </cell>
          <cell r="M274">
            <v>28</v>
          </cell>
          <cell r="N274" t="str">
            <v>208(2)</v>
          </cell>
          <cell r="O274" t="str">
            <v>254 Nguyễn Văn Linh</v>
          </cell>
          <cell r="P274" t="str">
            <v>Kiến trúc</v>
          </cell>
          <cell r="Q274">
            <v>0</v>
          </cell>
          <cell r="R274" t="str">
            <v>18h00 - 08/02/2023</v>
          </cell>
        </row>
        <row r="275">
          <cell r="A275">
            <v>271</v>
          </cell>
          <cell r="B275">
            <v>4</v>
          </cell>
          <cell r="C275">
            <v>44965</v>
          </cell>
          <cell r="D275" t="str">
            <v>18h00</v>
          </cell>
          <cell r="E275" t="str">
            <v>CHI</v>
          </cell>
          <cell r="F275">
            <v>118</v>
          </cell>
          <cell r="G275" t="str">
            <v>CHI 118</v>
          </cell>
          <cell r="H275" t="str">
            <v>Nghe (tiếng Trung) 1</v>
          </cell>
          <cell r="I275" t="e">
            <v>#N/A</v>
          </cell>
          <cell r="J275" t="str">
            <v>CHI 118 (A-AA-AC-AE-AG-C-E-G-I)</v>
          </cell>
          <cell r="K275">
            <v>1</v>
          </cell>
          <cell r="L275">
            <v>15</v>
          </cell>
          <cell r="M275">
            <v>337</v>
          </cell>
          <cell r="N275" t="str">
            <v>214-307-308-313-314-406-407-408-413-414-702-703-801A-802-803</v>
          </cell>
          <cell r="O275" t="str">
            <v>254 Nguyễn Văn Linh</v>
          </cell>
          <cell r="P275" t="str">
            <v>Tiếng Trung</v>
          </cell>
          <cell r="Q275">
            <v>0</v>
          </cell>
          <cell r="R275" t="str">
            <v>18h00 - 08/02/2023</v>
          </cell>
        </row>
        <row r="276">
          <cell r="A276">
            <v>272</v>
          </cell>
          <cell r="B276">
            <v>4</v>
          </cell>
          <cell r="C276">
            <v>44965</v>
          </cell>
          <cell r="D276" t="str">
            <v>18h00</v>
          </cell>
          <cell r="E276" t="str">
            <v>KOR</v>
          </cell>
          <cell r="F276">
            <v>307</v>
          </cell>
          <cell r="G276" t="str">
            <v>KOR 307</v>
          </cell>
          <cell r="H276" t="str">
            <v>Viết 3</v>
          </cell>
          <cell r="I276" t="e">
            <v>#N/A</v>
          </cell>
          <cell r="J276" t="str">
            <v>KOR 307 (A-C-E-G)</v>
          </cell>
          <cell r="K276">
            <v>1</v>
          </cell>
          <cell r="L276">
            <v>6</v>
          </cell>
          <cell r="M276">
            <v>142</v>
          </cell>
          <cell r="N276" t="str">
            <v>302-304-305-308</v>
          </cell>
          <cell r="O276" t="str">
            <v>K7/25 Quang Trung</v>
          </cell>
          <cell r="P276" t="str">
            <v>Tiếng Hàn</v>
          </cell>
          <cell r="Q276">
            <v>0</v>
          </cell>
          <cell r="R276" t="str">
            <v>18h00 - 08/02/2023</v>
          </cell>
        </row>
        <row r="277">
          <cell r="A277">
            <v>273</v>
          </cell>
          <cell r="B277">
            <v>4</v>
          </cell>
          <cell r="C277">
            <v>44965</v>
          </cell>
          <cell r="D277" t="str">
            <v>18h00</v>
          </cell>
          <cell r="E277" t="str">
            <v>MKT</v>
          </cell>
          <cell r="F277">
            <v>402</v>
          </cell>
          <cell r="G277" t="str">
            <v>MKT 402</v>
          </cell>
          <cell r="H277" t="str">
            <v>Quản Trị Bán Hàng</v>
          </cell>
          <cell r="I277">
            <v>3</v>
          </cell>
          <cell r="J277" t="str">
            <v>MKT 402 (A-C)</v>
          </cell>
          <cell r="K277">
            <v>1</v>
          </cell>
          <cell r="L277">
            <v>6</v>
          </cell>
          <cell r="M277">
            <v>148</v>
          </cell>
          <cell r="N277" t="str">
            <v>307-310-404-712</v>
          </cell>
          <cell r="O277" t="str">
            <v>K7/25 Quang Trung</v>
          </cell>
          <cell r="P277" t="str">
            <v>QTKD</v>
          </cell>
          <cell r="Q277">
            <v>0</v>
          </cell>
          <cell r="R277" t="str">
            <v>18h00 - 08/02/2023</v>
          </cell>
        </row>
        <row r="278">
          <cell r="A278">
            <v>274</v>
          </cell>
          <cell r="B278">
            <v>4</v>
          </cell>
          <cell r="C278">
            <v>44965</v>
          </cell>
          <cell r="D278" t="str">
            <v>18h00</v>
          </cell>
          <cell r="E278" t="str">
            <v>PSU-TOU</v>
          </cell>
          <cell r="F278">
            <v>443</v>
          </cell>
          <cell r="G278" t="str">
            <v>PSU-TOU 443</v>
          </cell>
          <cell r="H278" t="str">
            <v>Commercial Recreation Management</v>
          </cell>
          <cell r="I278" t="e">
            <v>#N/A</v>
          </cell>
          <cell r="J278" t="str">
            <v>PSU-TOU 443 (CIS-EIS)</v>
          </cell>
          <cell r="K278">
            <v>1</v>
          </cell>
          <cell r="L278">
            <v>4</v>
          </cell>
          <cell r="M278">
            <v>80</v>
          </cell>
          <cell r="N278" t="str">
            <v>510(4)</v>
          </cell>
          <cell r="O278" t="str">
            <v>K7/25 Quang Trung</v>
          </cell>
          <cell r="P278" t="str">
            <v>Trường Du lịch</v>
          </cell>
          <cell r="Q278">
            <v>0</v>
          </cell>
          <cell r="R278" t="str">
            <v>18h00 - 08/02/2023</v>
          </cell>
        </row>
        <row r="279">
          <cell r="A279">
            <v>275</v>
          </cell>
          <cell r="B279">
            <v>5</v>
          </cell>
          <cell r="C279">
            <v>44966</v>
          </cell>
          <cell r="D279" t="str">
            <v>07h30</v>
          </cell>
          <cell r="E279" t="str">
            <v>IS</v>
          </cell>
          <cell r="F279">
            <v>301</v>
          </cell>
          <cell r="G279" t="str">
            <v>IS 301</v>
          </cell>
          <cell r="H279" t="str">
            <v>Cơ Sở Dữ Liệu</v>
          </cell>
          <cell r="I279" t="e">
            <v>#N/A</v>
          </cell>
          <cell r="J279" t="str">
            <v>IS 301 (AW-AY-C-CA-CC-CE-CG-CI-CK-CM-CO-E-O-Q-U-W-Y)</v>
          </cell>
          <cell r="K279">
            <v>1</v>
          </cell>
          <cell r="L279">
            <v>24</v>
          </cell>
          <cell r="M279">
            <v>621</v>
          </cell>
          <cell r="N279" t="str">
            <v>208(4)-213-214-307-308-313-314-401-406-407-408-702</v>
          </cell>
          <cell r="O279" t="str">
            <v>254 Nguyễn Văn Linh</v>
          </cell>
          <cell r="P279" t="str">
            <v>CNTT</v>
          </cell>
          <cell r="Q279">
            <v>0</v>
          </cell>
          <cell r="R279" t="str">
            <v>07h30 - 09/02/2023</v>
          </cell>
        </row>
        <row r="280">
          <cell r="A280">
            <v>276</v>
          </cell>
          <cell r="B280">
            <v>5</v>
          </cell>
          <cell r="C280">
            <v>44966</v>
          </cell>
          <cell r="D280" t="str">
            <v>07h30</v>
          </cell>
          <cell r="E280" t="str">
            <v>DEN</v>
          </cell>
          <cell r="F280">
            <v>531</v>
          </cell>
          <cell r="G280" t="str">
            <v>DEN 531</v>
          </cell>
          <cell r="H280" t="str">
            <v>Nha Chu 2</v>
          </cell>
          <cell r="I280" t="e">
            <v>#N/A</v>
          </cell>
          <cell r="J280" t="str">
            <v>DEN 531 (A)</v>
          </cell>
          <cell r="K280">
            <v>1</v>
          </cell>
          <cell r="L280">
            <v>2</v>
          </cell>
          <cell r="M280">
            <v>38</v>
          </cell>
          <cell r="N280" t="str">
            <v>901B-902</v>
          </cell>
          <cell r="O280" t="str">
            <v>254 Nguyễn Văn Linh</v>
          </cell>
          <cell r="P280" t="str">
            <v>Răng Hàm Mặt</v>
          </cell>
          <cell r="Q280">
            <v>0</v>
          </cell>
          <cell r="R280" t="str">
            <v>07h30 - 09/02/2023</v>
          </cell>
        </row>
        <row r="281">
          <cell r="A281">
            <v>277</v>
          </cell>
          <cell r="B281">
            <v>5</v>
          </cell>
          <cell r="C281">
            <v>44966</v>
          </cell>
          <cell r="D281" t="str">
            <v>07h30</v>
          </cell>
          <cell r="E281" t="str">
            <v>REM</v>
          </cell>
          <cell r="F281">
            <v>500</v>
          </cell>
          <cell r="G281" t="str">
            <v>REM 500</v>
          </cell>
          <cell r="H281" t="str">
            <v>Phục Hồi Chức Năng</v>
          </cell>
          <cell r="I281" t="e">
            <v>#N/A</v>
          </cell>
          <cell r="J281" t="str">
            <v>REM 500 (A-C)</v>
          </cell>
          <cell r="K281">
            <v>1</v>
          </cell>
          <cell r="L281">
            <v>4</v>
          </cell>
          <cell r="M281">
            <v>100</v>
          </cell>
          <cell r="N281" t="str">
            <v>413-414</v>
          </cell>
          <cell r="O281" t="str">
            <v>254 Nguyễn Văn Linh</v>
          </cell>
          <cell r="P281" t="str">
            <v>Y</v>
          </cell>
          <cell r="Q281">
            <v>0</v>
          </cell>
          <cell r="R281" t="str">
            <v>07h30 - 09/02/2023</v>
          </cell>
        </row>
        <row r="282">
          <cell r="A282">
            <v>278</v>
          </cell>
          <cell r="B282">
            <v>5</v>
          </cell>
          <cell r="C282">
            <v>44966</v>
          </cell>
          <cell r="D282" t="str">
            <v>07h30</v>
          </cell>
          <cell r="E282" t="str">
            <v>PTH</v>
          </cell>
          <cell r="F282">
            <v>605</v>
          </cell>
          <cell r="G282" t="str">
            <v>PTH 605</v>
          </cell>
          <cell r="H282" t="str">
            <v>Truyền Nhiễm 1</v>
          </cell>
          <cell r="I282" t="e">
            <v>#N/A</v>
          </cell>
          <cell r="J282" t="str">
            <v>PTH 605 (C)</v>
          </cell>
          <cell r="K282">
            <v>1</v>
          </cell>
          <cell r="L282">
            <v>5</v>
          </cell>
          <cell r="M282">
            <v>96</v>
          </cell>
          <cell r="N282" t="str">
            <v>801A-801B-802-803-901A</v>
          </cell>
          <cell r="O282" t="str">
            <v>254 Nguyễn Văn Linh</v>
          </cell>
          <cell r="P282" t="str">
            <v>Y</v>
          </cell>
          <cell r="Q282">
            <v>0</v>
          </cell>
          <cell r="R282" t="str">
            <v>07h30 - 09/02/2023</v>
          </cell>
        </row>
        <row r="283">
          <cell r="A283">
            <v>279</v>
          </cell>
          <cell r="B283">
            <v>5</v>
          </cell>
          <cell r="C283">
            <v>44966</v>
          </cell>
          <cell r="D283" t="str">
            <v>07h30</v>
          </cell>
          <cell r="E283" t="str">
            <v>SUR</v>
          </cell>
          <cell r="F283">
            <v>509</v>
          </cell>
          <cell r="G283" t="str">
            <v>SUR 509</v>
          </cell>
          <cell r="H283" t="str">
            <v>Ngoại Bệnh Lý II</v>
          </cell>
          <cell r="I283" t="e">
            <v>#N/A</v>
          </cell>
          <cell r="J283" t="str">
            <v>SUR 509 (A-C)</v>
          </cell>
          <cell r="K283">
            <v>1</v>
          </cell>
          <cell r="L283">
            <v>7</v>
          </cell>
          <cell r="M283">
            <v>148</v>
          </cell>
          <cell r="N283" t="str">
            <v>1001A-1001B-1002-1003-1101-1102</v>
          </cell>
          <cell r="O283" t="str">
            <v>254 Nguyễn Văn Linh</v>
          </cell>
          <cell r="P283" t="str">
            <v>Y</v>
          </cell>
          <cell r="Q283">
            <v>0</v>
          </cell>
          <cell r="R283" t="str">
            <v>07h30 - 09/02/2023</v>
          </cell>
        </row>
        <row r="284">
          <cell r="A284">
            <v>280</v>
          </cell>
          <cell r="B284">
            <v>5</v>
          </cell>
          <cell r="C284">
            <v>44966</v>
          </cell>
          <cell r="D284" t="str">
            <v>07h30</v>
          </cell>
          <cell r="E284" t="str">
            <v>JAP</v>
          </cell>
          <cell r="F284">
            <v>168</v>
          </cell>
          <cell r="G284" t="str">
            <v>JAP 168</v>
          </cell>
          <cell r="H284" t="str">
            <v>Nghe (tiếng Nhật) 2</v>
          </cell>
          <cell r="I284" t="e">
            <v>#N/A</v>
          </cell>
          <cell r="J284" t="str">
            <v>JAP 168 (A)</v>
          </cell>
          <cell r="K284">
            <v>1</v>
          </cell>
          <cell r="L284">
            <v>1</v>
          </cell>
          <cell r="M284">
            <v>6</v>
          </cell>
          <cell r="N284">
            <v>703</v>
          </cell>
          <cell r="O284" t="str">
            <v>254 Nguyễn Văn Linh</v>
          </cell>
          <cell r="P284" t="str">
            <v>Tiếng Nhật</v>
          </cell>
          <cell r="Q284">
            <v>0</v>
          </cell>
          <cell r="R284" t="str">
            <v>07h30 - 09/02/2023</v>
          </cell>
        </row>
        <row r="285">
          <cell r="A285">
            <v>281</v>
          </cell>
          <cell r="B285">
            <v>5</v>
          </cell>
          <cell r="C285">
            <v>44966</v>
          </cell>
          <cell r="D285" t="str">
            <v>07h30</v>
          </cell>
          <cell r="E285" t="str">
            <v>EVR</v>
          </cell>
          <cell r="F285">
            <v>407</v>
          </cell>
          <cell r="G285" t="str">
            <v>EVR 407</v>
          </cell>
          <cell r="H285" t="str">
            <v>Quản Lý Tài Nguyên Nước</v>
          </cell>
          <cell r="I285" t="e">
            <v>#N/A</v>
          </cell>
          <cell r="J285" t="str">
            <v>EVR 407 (A)</v>
          </cell>
          <cell r="K285">
            <v>1</v>
          </cell>
          <cell r="L285">
            <v>1</v>
          </cell>
          <cell r="M285">
            <v>5</v>
          </cell>
          <cell r="N285">
            <v>903</v>
          </cell>
          <cell r="O285" t="str">
            <v>254 Nguyễn Văn Linh</v>
          </cell>
          <cell r="P285" t="str">
            <v>MT &amp; KHTN</v>
          </cell>
          <cell r="Q285">
            <v>0</v>
          </cell>
          <cell r="R285" t="str">
            <v>07h30 - 09/02/2023</v>
          </cell>
        </row>
        <row r="286">
          <cell r="A286">
            <v>282</v>
          </cell>
          <cell r="B286">
            <v>5</v>
          </cell>
          <cell r="C286">
            <v>44966</v>
          </cell>
          <cell r="D286" t="str">
            <v>07h30</v>
          </cell>
          <cell r="E286" t="str">
            <v>ENG</v>
          </cell>
          <cell r="F286">
            <v>226</v>
          </cell>
          <cell r="G286" t="str">
            <v>ENG 226</v>
          </cell>
          <cell r="H286" t="str">
            <v>Reading - Level 2 (International School)</v>
          </cell>
          <cell r="I286" t="e">
            <v>#N/A</v>
          </cell>
          <cell r="J286" t="str">
            <v>ENG 226 (AK-AM-AO-AU-CI-CY-EA-EC-EE-EG)</v>
          </cell>
          <cell r="K286">
            <v>1</v>
          </cell>
          <cell r="L286">
            <v>15</v>
          </cell>
          <cell r="M286">
            <v>357</v>
          </cell>
          <cell r="N286" t="str">
            <v>302-304-305-307-308-310-510(4)-404</v>
          </cell>
          <cell r="O286" t="str">
            <v>K7/25 Quang Trung</v>
          </cell>
          <cell r="P286" t="str">
            <v>Tiếng Anh</v>
          </cell>
          <cell r="Q286">
            <v>0</v>
          </cell>
          <cell r="R286" t="str">
            <v>07h30 - 09/02/2023</v>
          </cell>
        </row>
        <row r="287">
          <cell r="A287">
            <v>283</v>
          </cell>
          <cell r="B287">
            <v>5</v>
          </cell>
          <cell r="C287">
            <v>44966</v>
          </cell>
          <cell r="D287" t="str">
            <v>07h30</v>
          </cell>
          <cell r="E287" t="str">
            <v>CSU-ARC</v>
          </cell>
          <cell r="F287">
            <v>391</v>
          </cell>
          <cell r="G287" t="str">
            <v>CSU-ARC 391</v>
          </cell>
          <cell r="H287" t="str">
            <v>Kiến Trúc Xây Dựng Dân Dụng &amp; Công Nghiệp</v>
          </cell>
          <cell r="I287" t="e">
            <v>#N/A</v>
          </cell>
          <cell r="J287" t="str">
            <v>CSU-ARC 391 (AIS)</v>
          </cell>
          <cell r="K287">
            <v>1</v>
          </cell>
          <cell r="L287">
            <v>1</v>
          </cell>
          <cell r="M287">
            <v>5</v>
          </cell>
          <cell r="N287">
            <v>712</v>
          </cell>
          <cell r="O287" t="str">
            <v>K7/25 Quang Trung</v>
          </cell>
          <cell r="P287" t="str">
            <v>Trường ĐTQT</v>
          </cell>
          <cell r="Q287">
            <v>0</v>
          </cell>
          <cell r="R287" t="str">
            <v>07h30 - 09/02/2023</v>
          </cell>
        </row>
        <row r="288">
          <cell r="A288">
            <v>284</v>
          </cell>
          <cell r="B288">
            <v>5</v>
          </cell>
          <cell r="C288">
            <v>44966</v>
          </cell>
          <cell r="D288" t="str">
            <v>09h30</v>
          </cell>
          <cell r="E288" t="str">
            <v>CSU-CIE</v>
          </cell>
          <cell r="F288">
            <v>111</v>
          </cell>
          <cell r="G288" t="str">
            <v>CSU-CIE 111</v>
          </cell>
          <cell r="H288" t="str">
            <v>Vẽ Kỹ Thuật &amp; CAD</v>
          </cell>
          <cell r="I288" t="e">
            <v>#N/A</v>
          </cell>
          <cell r="J288" t="str">
            <v>CSU-CIE 111 (AIS)</v>
          </cell>
          <cell r="K288">
            <v>1</v>
          </cell>
          <cell r="L288">
            <v>1</v>
          </cell>
          <cell r="M288">
            <v>27</v>
          </cell>
          <cell r="N288">
            <v>301</v>
          </cell>
          <cell r="O288" t="str">
            <v>K7/25 Quang Trung</v>
          </cell>
          <cell r="P288" t="str">
            <v>Trường ĐTQT</v>
          </cell>
          <cell r="Q288">
            <v>0</v>
          </cell>
          <cell r="R288" t="str">
            <v>09h30 - 09/02/2023</v>
          </cell>
        </row>
        <row r="289">
          <cell r="A289">
            <v>285</v>
          </cell>
          <cell r="B289">
            <v>5</v>
          </cell>
          <cell r="C289">
            <v>44966</v>
          </cell>
          <cell r="D289" t="str">
            <v>09h30</v>
          </cell>
          <cell r="E289" t="str">
            <v>CMU-CS</v>
          </cell>
          <cell r="F289">
            <v>311</v>
          </cell>
          <cell r="G289" t="str">
            <v>CMU-CS 311</v>
          </cell>
          <cell r="H289" t="str">
            <v>Object-Oriented Programming C++ (Advanced Concepts in Computing)</v>
          </cell>
          <cell r="I289" t="e">
            <v>#N/A</v>
          </cell>
          <cell r="J289" t="str">
            <v>CMU-CS 311 (AIS)</v>
          </cell>
          <cell r="K289">
            <v>1</v>
          </cell>
          <cell r="L289">
            <v>1</v>
          </cell>
          <cell r="M289">
            <v>32</v>
          </cell>
          <cell r="N289">
            <v>501</v>
          </cell>
          <cell r="O289" t="str">
            <v>K7/25 Quang Trung</v>
          </cell>
          <cell r="P289" t="str">
            <v>Trường ĐTQT</v>
          </cell>
          <cell r="Q289">
            <v>0</v>
          </cell>
          <cell r="R289" t="str">
            <v>09h30 - 09/02/2023</v>
          </cell>
        </row>
        <row r="290">
          <cell r="A290">
            <v>286</v>
          </cell>
          <cell r="B290">
            <v>5</v>
          </cell>
          <cell r="C290">
            <v>44966</v>
          </cell>
          <cell r="D290" t="str">
            <v>09h30</v>
          </cell>
          <cell r="E290" t="str">
            <v>PHI</v>
          </cell>
          <cell r="F290">
            <v>150</v>
          </cell>
          <cell r="G290" t="str">
            <v>PHI 150</v>
          </cell>
          <cell r="H290" t="str">
            <v>Triết Học Marx - Lenin</v>
          </cell>
          <cell r="I290" t="e">
            <v>#N/A</v>
          </cell>
          <cell r="J290" t="str">
            <v>PHI 150 (AK-AM-AO-AQ)</v>
          </cell>
          <cell r="K290">
            <v>1</v>
          </cell>
          <cell r="L290">
            <v>33</v>
          </cell>
          <cell r="M290">
            <v>787</v>
          </cell>
          <cell r="N290" t="str">
            <v>208(4)-213-214-307-308-313-314-401-406-407-408-413-414-702-703-801A-801B-802-803</v>
          </cell>
          <cell r="O290" t="str">
            <v>254 Nguyễn Văn Linh</v>
          </cell>
          <cell r="P290" t="str">
            <v>KHXH &amp; NV</v>
          </cell>
          <cell r="Q290">
            <v>0</v>
          </cell>
          <cell r="R290" t="str">
            <v>09h30 - 09/02/2023</v>
          </cell>
        </row>
        <row r="291">
          <cell r="A291">
            <v>287</v>
          </cell>
          <cell r="B291">
            <v>5</v>
          </cell>
          <cell r="C291">
            <v>44966</v>
          </cell>
          <cell r="D291" t="str">
            <v>09h30</v>
          </cell>
          <cell r="E291" t="str">
            <v>CS</v>
          </cell>
          <cell r="F291">
            <v>403</v>
          </cell>
          <cell r="G291" t="str">
            <v>CS 403</v>
          </cell>
          <cell r="H291" t="str">
            <v>Công Nghệ Phần Mềm</v>
          </cell>
          <cell r="I291" t="e">
            <v>#N/A</v>
          </cell>
          <cell r="J291" t="str">
            <v>CS 403 (A-C-E-K-M)</v>
          </cell>
          <cell r="K291">
            <v>1</v>
          </cell>
          <cell r="L291">
            <v>11</v>
          </cell>
          <cell r="M291">
            <v>228</v>
          </cell>
          <cell r="N291" t="str">
            <v>901A-901B-902-903-1001A-1001B-1002-1003-1101-1102</v>
          </cell>
          <cell r="O291" t="str">
            <v>254 Nguyễn Văn Linh</v>
          </cell>
          <cell r="P291" t="str">
            <v>CNTT</v>
          </cell>
          <cell r="Q291">
            <v>0</v>
          </cell>
          <cell r="R291" t="str">
            <v>09h30 - 09/02/2023</v>
          </cell>
        </row>
        <row r="292">
          <cell r="A292">
            <v>288</v>
          </cell>
          <cell r="B292">
            <v>5</v>
          </cell>
          <cell r="C292">
            <v>44966</v>
          </cell>
          <cell r="D292" t="str">
            <v>09h30</v>
          </cell>
          <cell r="E292" t="str">
            <v>PSU-ECO</v>
          </cell>
          <cell r="F292">
            <v>151</v>
          </cell>
          <cell r="G292" t="str">
            <v>PSU-ECO 151</v>
          </cell>
          <cell r="H292" t="str">
            <v>Căn Bản Kinh Tế Vi Mô</v>
          </cell>
          <cell r="I292" t="e">
            <v>#N/A</v>
          </cell>
          <cell r="J292" t="str">
            <v>PSU-ECO 151 (EIS-GIS-IIS-KIS-MIS-OIS-QIS-SIS)</v>
          </cell>
          <cell r="K292">
            <v>1</v>
          </cell>
          <cell r="L292">
            <v>9</v>
          </cell>
          <cell r="M292">
            <v>234</v>
          </cell>
          <cell r="N292" t="str">
            <v>302-304-305-307-308-404</v>
          </cell>
          <cell r="O292" t="str">
            <v>K7/25 Quang Trung</v>
          </cell>
          <cell r="P292" t="str">
            <v>Trường ĐTQT</v>
          </cell>
          <cell r="Q292">
            <v>0</v>
          </cell>
          <cell r="R292" t="str">
            <v>09h30 - 09/02/2023</v>
          </cell>
        </row>
        <row r="293">
          <cell r="A293">
            <v>289</v>
          </cell>
          <cell r="B293">
            <v>5</v>
          </cell>
          <cell r="C293">
            <v>44966</v>
          </cell>
          <cell r="D293" t="str">
            <v>09h30</v>
          </cell>
          <cell r="E293" t="str">
            <v>MKT</v>
          </cell>
          <cell r="F293">
            <v>401</v>
          </cell>
          <cell r="G293" t="str">
            <v>MKT 401</v>
          </cell>
          <cell r="H293" t="str">
            <v>Quản Trị Thu Mua</v>
          </cell>
          <cell r="I293">
            <v>3</v>
          </cell>
          <cell r="J293" t="str">
            <v>MKT 401 (A-C)</v>
          </cell>
          <cell r="K293">
            <v>1</v>
          </cell>
          <cell r="L293">
            <v>7</v>
          </cell>
          <cell r="M293">
            <v>179</v>
          </cell>
          <cell r="N293" t="str">
            <v>310-510(4)-712</v>
          </cell>
          <cell r="O293" t="str">
            <v>K7/25 Quang Trung</v>
          </cell>
          <cell r="P293" t="str">
            <v>QTKD</v>
          </cell>
          <cell r="Q293">
            <v>0</v>
          </cell>
          <cell r="R293" t="str">
            <v>09h30 - 09/02/2023</v>
          </cell>
        </row>
        <row r="294">
          <cell r="A294">
            <v>290</v>
          </cell>
          <cell r="B294">
            <v>5</v>
          </cell>
          <cell r="C294">
            <v>44966</v>
          </cell>
          <cell r="D294" t="str">
            <v>09h30</v>
          </cell>
          <cell r="E294" t="str">
            <v>CHI</v>
          </cell>
          <cell r="F294">
            <v>116</v>
          </cell>
          <cell r="G294" t="str">
            <v>CHI 116</v>
          </cell>
          <cell r="H294" t="str">
            <v>Nói (tiếng Trung) 1</v>
          </cell>
          <cell r="I294" t="e">
            <v>#N/A</v>
          </cell>
          <cell r="J294" t="str">
            <v>CHI 116 (AA-AC-AE-AG)</v>
          </cell>
          <cell r="K294">
            <v>1</v>
          </cell>
          <cell r="L294">
            <v>8</v>
          </cell>
          <cell r="M294">
            <v>145</v>
          </cell>
          <cell r="N294" t="str">
            <v>401-402-403-404-501-502-503-504</v>
          </cell>
          <cell r="O294" t="str">
            <v>137 Nguyễn Văn Linh</v>
          </cell>
          <cell r="P294" t="str">
            <v>Tiếng Trung</v>
          </cell>
          <cell r="Q294">
            <v>0</v>
          </cell>
          <cell r="R294" t="str">
            <v>09h30 - 09/02/2023</v>
          </cell>
        </row>
        <row r="295">
          <cell r="A295">
            <v>291</v>
          </cell>
          <cell r="B295">
            <v>5</v>
          </cell>
          <cell r="C295">
            <v>44966</v>
          </cell>
          <cell r="D295" t="str">
            <v>09h30</v>
          </cell>
          <cell r="E295" t="str">
            <v>KOR</v>
          </cell>
          <cell r="F295">
            <v>161</v>
          </cell>
          <cell r="G295" t="str">
            <v>KOR 161</v>
          </cell>
          <cell r="H295" t="str">
            <v xml:space="preserve">Ngữ Âm Tiếng Hàn </v>
          </cell>
          <cell r="I295" t="e">
            <v>#N/A</v>
          </cell>
          <cell r="J295" t="str">
            <v>KOR 161 (M)</v>
          </cell>
          <cell r="K295">
            <v>1</v>
          </cell>
          <cell r="L295">
            <v>3</v>
          </cell>
          <cell r="M295">
            <v>52</v>
          </cell>
          <cell r="N295" t="str">
            <v>601-602-603</v>
          </cell>
          <cell r="O295" t="str">
            <v>137 Nguyễn Văn Linh</v>
          </cell>
          <cell r="P295" t="str">
            <v>Tiếng Hàn</v>
          </cell>
          <cell r="Q295">
            <v>0</v>
          </cell>
          <cell r="R295" t="str">
            <v>09h30 - 09/02/2023</v>
          </cell>
        </row>
        <row r="296">
          <cell r="A296">
            <v>292</v>
          </cell>
          <cell r="B296">
            <v>5</v>
          </cell>
          <cell r="C296">
            <v>44966</v>
          </cell>
          <cell r="D296" t="str">
            <v>13h30</v>
          </cell>
          <cell r="E296" t="str">
            <v>HOS</v>
          </cell>
          <cell r="F296">
            <v>401</v>
          </cell>
          <cell r="G296" t="str">
            <v>HOS 401</v>
          </cell>
          <cell r="H296" t="str">
            <v>Quản Trị Nhà Hàng</v>
          </cell>
          <cell r="I296" t="e">
            <v>#N/A</v>
          </cell>
          <cell r="J296" t="str">
            <v>HOS 401 (A-C-E-G)</v>
          </cell>
          <cell r="K296">
            <v>1</v>
          </cell>
          <cell r="L296">
            <v>11</v>
          </cell>
          <cell r="M296">
            <v>251</v>
          </cell>
          <cell r="N296" t="str">
            <v>302-304-305-307-510(4)</v>
          </cell>
          <cell r="O296" t="str">
            <v>K7/25 Quang Trung</v>
          </cell>
          <cell r="P296" t="str">
            <v>Trường Du lịch</v>
          </cell>
          <cell r="Q296">
            <v>0</v>
          </cell>
          <cell r="R296" t="str">
            <v>13h30 - 09/02/2023</v>
          </cell>
        </row>
        <row r="297">
          <cell r="A297">
            <v>293</v>
          </cell>
          <cell r="B297">
            <v>5</v>
          </cell>
          <cell r="C297">
            <v>44966</v>
          </cell>
          <cell r="D297" t="str">
            <v>13h30</v>
          </cell>
          <cell r="E297" t="str">
            <v>IS-ENG</v>
          </cell>
          <cell r="F297">
            <v>136</v>
          </cell>
          <cell r="G297" t="str">
            <v>IS-ENG 136</v>
          </cell>
          <cell r="H297" t="str">
            <v>English for International School - Level 1</v>
          </cell>
          <cell r="I297" t="e">
            <v>#N/A</v>
          </cell>
          <cell r="J297" t="str">
            <v>IS-ENG 136 (A-AA-AC-AE-AG-AI-AK-AM-AO-AQ-AS-AU-AW-AY-C-CA-CC)</v>
          </cell>
          <cell r="K297">
            <v>1</v>
          </cell>
          <cell r="L297">
            <v>25</v>
          </cell>
          <cell r="M297">
            <v>580</v>
          </cell>
          <cell r="N297" t="str">
            <v>213-214-307-308-313-314-401-406-407-408-413-414-702-703-801A-802-803-901A-902-903-1001A-1002-1003-1101-1102</v>
          </cell>
          <cell r="O297" t="str">
            <v>254 Nguyễn Văn Linh</v>
          </cell>
          <cell r="P297" t="str">
            <v>Trường ĐTQT</v>
          </cell>
          <cell r="Q297">
            <v>0</v>
          </cell>
          <cell r="R297" t="str">
            <v>13h30 - 09/02/2023</v>
          </cell>
        </row>
        <row r="298">
          <cell r="A298">
            <v>294</v>
          </cell>
          <cell r="B298">
            <v>5</v>
          </cell>
          <cell r="C298">
            <v>44966</v>
          </cell>
          <cell r="D298" t="str">
            <v>13h30</v>
          </cell>
          <cell r="E298" t="str">
            <v>FIN</v>
          </cell>
          <cell r="F298">
            <v>302</v>
          </cell>
          <cell r="G298" t="str">
            <v>FIN 302</v>
          </cell>
          <cell r="H298" t="str">
            <v>Quản Trị Tài Chính 2</v>
          </cell>
          <cell r="I298">
            <v>3</v>
          </cell>
          <cell r="J298" t="str">
            <v>FIN 302 (A)</v>
          </cell>
          <cell r="K298">
            <v>1</v>
          </cell>
          <cell r="L298">
            <v>4</v>
          </cell>
          <cell r="M298">
            <v>96</v>
          </cell>
          <cell r="N298" t="str">
            <v>208(4)</v>
          </cell>
          <cell r="O298" t="str">
            <v>254 Nguyễn Văn Linh</v>
          </cell>
          <cell r="P298" t="str">
            <v>Kinh tế - Tài chính</v>
          </cell>
          <cell r="Q298">
            <v>0</v>
          </cell>
          <cell r="R298" t="str">
            <v>13h30 - 09/02/2023</v>
          </cell>
        </row>
        <row r="299">
          <cell r="A299">
            <v>295</v>
          </cell>
          <cell r="B299">
            <v>5</v>
          </cell>
          <cell r="C299">
            <v>44966</v>
          </cell>
          <cell r="D299" t="str">
            <v>13h30</v>
          </cell>
          <cell r="E299" t="str">
            <v>PSU-HOS</v>
          </cell>
          <cell r="F299">
            <v>371</v>
          </cell>
          <cell r="G299" t="str">
            <v>PSU-HOS 371</v>
          </cell>
          <cell r="H299" t="str">
            <v>Giới Thiệu Nghiệp Vụ Khách Sạn</v>
          </cell>
          <cell r="I299" t="e">
            <v>#N/A</v>
          </cell>
          <cell r="J299" t="str">
            <v>PSU-HOS 371 (AIS-CIS-EIS)</v>
          </cell>
          <cell r="K299">
            <v>1</v>
          </cell>
          <cell r="L299">
            <v>4</v>
          </cell>
          <cell r="M299">
            <v>101</v>
          </cell>
          <cell r="N299" t="str">
            <v>308-310-404</v>
          </cell>
          <cell r="O299" t="str">
            <v>K7/25 Quang Trung</v>
          </cell>
          <cell r="P299" t="str">
            <v>Trường Du lịch</v>
          </cell>
          <cell r="Q299">
            <v>0</v>
          </cell>
          <cell r="R299" t="str">
            <v>13h30 - 09/02/2023</v>
          </cell>
        </row>
        <row r="300">
          <cell r="A300">
            <v>296</v>
          </cell>
          <cell r="B300">
            <v>5</v>
          </cell>
          <cell r="C300">
            <v>44966</v>
          </cell>
          <cell r="D300" t="str">
            <v>13h30</v>
          </cell>
          <cell r="E300" t="str">
            <v>EVR</v>
          </cell>
          <cell r="F300">
            <v>455</v>
          </cell>
          <cell r="G300" t="str">
            <v>EVR 455</v>
          </cell>
          <cell r="H300" t="str">
            <v>Mô Hình Hóa Môi Trường</v>
          </cell>
          <cell r="I300" t="e">
            <v>#N/A</v>
          </cell>
          <cell r="J300" t="str">
            <v>EVR 455 (A)</v>
          </cell>
          <cell r="K300">
            <v>1</v>
          </cell>
          <cell r="L300">
            <v>1</v>
          </cell>
          <cell r="M300">
            <v>6</v>
          </cell>
          <cell r="N300">
            <v>712</v>
          </cell>
          <cell r="O300" t="str">
            <v>K7/25 Quang Trung</v>
          </cell>
          <cell r="P300" t="str">
            <v>MT &amp; KHTN</v>
          </cell>
          <cell r="Q300">
            <v>0</v>
          </cell>
          <cell r="R300" t="str">
            <v>13h30 - 09/02/2023</v>
          </cell>
        </row>
        <row r="301">
          <cell r="A301">
            <v>297</v>
          </cell>
          <cell r="B301">
            <v>5</v>
          </cell>
          <cell r="C301">
            <v>44966</v>
          </cell>
          <cell r="D301" t="str">
            <v>15h30</v>
          </cell>
          <cell r="E301" t="str">
            <v>FST</v>
          </cell>
          <cell r="F301">
            <v>342</v>
          </cell>
          <cell r="G301" t="str">
            <v>FST 342</v>
          </cell>
          <cell r="H301" t="str">
            <v>Tin Học trong Xây Dựng</v>
          </cell>
          <cell r="I301" t="e">
            <v>#N/A</v>
          </cell>
          <cell r="J301" t="str">
            <v>FST 342 (A)</v>
          </cell>
          <cell r="K301">
            <v>1</v>
          </cell>
          <cell r="L301">
            <v>1</v>
          </cell>
          <cell r="M301">
            <v>12</v>
          </cell>
          <cell r="N301">
            <v>508</v>
          </cell>
          <cell r="O301" t="str">
            <v>K7/25 Quang Trung</v>
          </cell>
          <cell r="P301" t="str">
            <v>Xây dựng</v>
          </cell>
          <cell r="Q301">
            <v>0</v>
          </cell>
          <cell r="R301" t="str">
            <v>15h30 - 09/02/2023</v>
          </cell>
        </row>
        <row r="302">
          <cell r="A302">
            <v>298</v>
          </cell>
          <cell r="B302">
            <v>5</v>
          </cell>
          <cell r="C302">
            <v>44966</v>
          </cell>
          <cell r="D302" t="str">
            <v>15h30</v>
          </cell>
          <cell r="E302" t="str">
            <v>SCM</v>
          </cell>
          <cell r="F302">
            <v>201</v>
          </cell>
          <cell r="G302" t="str">
            <v>SCM 201</v>
          </cell>
          <cell r="H302" t="str">
            <v>Introduction to Logistics &amp; Supply Chain Management</v>
          </cell>
          <cell r="I302">
            <v>3</v>
          </cell>
          <cell r="J302" t="str">
            <v>SCM 201 (A)</v>
          </cell>
          <cell r="K302">
            <v>1</v>
          </cell>
          <cell r="L302">
            <v>5</v>
          </cell>
          <cell r="M302">
            <v>117</v>
          </cell>
          <cell r="N302" t="str">
            <v>305-307-308-404</v>
          </cell>
          <cell r="O302" t="str">
            <v>K7/25 Quang Trung</v>
          </cell>
          <cell r="P302" t="str">
            <v>Tổ CTTN</v>
          </cell>
          <cell r="Q302">
            <v>0</v>
          </cell>
          <cell r="R302" t="str">
            <v>15h30 - 09/02/2023</v>
          </cell>
        </row>
        <row r="303">
          <cell r="A303">
            <v>299</v>
          </cell>
          <cell r="B303">
            <v>5</v>
          </cell>
          <cell r="C303">
            <v>44966</v>
          </cell>
          <cell r="D303" t="str">
            <v>15h30</v>
          </cell>
          <cell r="E303" t="str">
            <v>SCM</v>
          </cell>
          <cell r="F303">
            <v>201</v>
          </cell>
          <cell r="G303" t="str">
            <v>SCM 201</v>
          </cell>
          <cell r="H303" t="str">
            <v>Introduction to Logistics &amp; Supply Chain Management</v>
          </cell>
          <cell r="I303">
            <v>3</v>
          </cell>
          <cell r="J303" t="str">
            <v>SCM 201 (C)</v>
          </cell>
          <cell r="K303">
            <v>1</v>
          </cell>
          <cell r="L303">
            <v>4</v>
          </cell>
          <cell r="M303">
            <v>106</v>
          </cell>
          <cell r="N303" t="str">
            <v>302-304</v>
          </cell>
          <cell r="O303" t="str">
            <v>K7/25 Quang Trung</v>
          </cell>
          <cell r="P303" t="str">
            <v>Tổ CTTN</v>
          </cell>
          <cell r="Q303" t="str">
            <v>Đề riêng</v>
          </cell>
          <cell r="R303" t="str">
            <v>15h30 - 09/02/2023</v>
          </cell>
        </row>
        <row r="304">
          <cell r="A304">
            <v>300</v>
          </cell>
          <cell r="B304">
            <v>5</v>
          </cell>
          <cell r="C304">
            <v>44966</v>
          </cell>
          <cell r="D304" t="str">
            <v>15h30</v>
          </cell>
          <cell r="E304" t="str">
            <v>IS-ENG</v>
          </cell>
          <cell r="F304">
            <v>136</v>
          </cell>
          <cell r="G304" t="str">
            <v>IS-ENG 136</v>
          </cell>
          <cell r="H304" t="str">
            <v>English for International School - Level 1</v>
          </cell>
          <cell r="I304" t="e">
            <v>#N/A</v>
          </cell>
          <cell r="J304" t="str">
            <v>IS-ENG 136 (CE-CG-CI-CK-CO-E-Y)</v>
          </cell>
          <cell r="K304">
            <v>1</v>
          </cell>
          <cell r="L304">
            <v>9</v>
          </cell>
          <cell r="M304">
            <v>234</v>
          </cell>
          <cell r="N304" t="str">
            <v>208(3)-213-214-307</v>
          </cell>
          <cell r="O304" t="str">
            <v>254 Nguyễn Văn Linh</v>
          </cell>
          <cell r="P304" t="str">
            <v>Trường ĐTQT</v>
          </cell>
          <cell r="Q304">
            <v>0</v>
          </cell>
          <cell r="R304" t="str">
            <v>15h30 - 09/02/2023</v>
          </cell>
        </row>
        <row r="305">
          <cell r="A305">
            <v>301</v>
          </cell>
          <cell r="B305">
            <v>5</v>
          </cell>
          <cell r="C305">
            <v>44966</v>
          </cell>
          <cell r="D305" t="str">
            <v>15h30</v>
          </cell>
          <cell r="E305" t="str">
            <v>CHI</v>
          </cell>
          <cell r="F305">
            <v>118</v>
          </cell>
          <cell r="G305" t="str">
            <v>CHI 118</v>
          </cell>
          <cell r="H305" t="str">
            <v>Nghe (tiếng Trung) 1</v>
          </cell>
          <cell r="I305" t="e">
            <v>#N/A</v>
          </cell>
          <cell r="J305" t="str">
            <v>CHI 118 (K-M-O-Q-S-U-W-Y)</v>
          </cell>
          <cell r="K305">
            <v>1</v>
          </cell>
          <cell r="L305">
            <v>15</v>
          </cell>
          <cell r="M305">
            <v>320</v>
          </cell>
          <cell r="N305" t="str">
            <v>308-313-314-401-406-407-408-413-414-702-703-802-803-902-903</v>
          </cell>
          <cell r="O305" t="str">
            <v>254 Nguyễn Văn Linh</v>
          </cell>
          <cell r="P305" t="str">
            <v>Tiếng Trung</v>
          </cell>
          <cell r="Q305">
            <v>0</v>
          </cell>
          <cell r="R305" t="str">
            <v>15h30 - 09/02/2023</v>
          </cell>
        </row>
        <row r="306">
          <cell r="A306">
            <v>302</v>
          </cell>
          <cell r="B306">
            <v>5</v>
          </cell>
          <cell r="C306">
            <v>44966</v>
          </cell>
          <cell r="D306" t="str">
            <v>15h30</v>
          </cell>
          <cell r="E306" t="str">
            <v>MGT</v>
          </cell>
          <cell r="F306">
            <v>402</v>
          </cell>
          <cell r="G306" t="str">
            <v>MGT 402</v>
          </cell>
          <cell r="H306" t="str">
            <v>Quản Trị Dự Án Đầu Tư</v>
          </cell>
          <cell r="I306">
            <v>3</v>
          </cell>
          <cell r="J306" t="str">
            <v>MGT 402 (A-C-E)</v>
          </cell>
          <cell r="K306">
            <v>1</v>
          </cell>
          <cell r="L306">
            <v>7</v>
          </cell>
          <cell r="M306">
            <v>155</v>
          </cell>
          <cell r="N306" t="str">
            <v>310-510(4)-712</v>
          </cell>
          <cell r="O306" t="str">
            <v>K7/25 Quang Trung</v>
          </cell>
          <cell r="P306" t="str">
            <v>QTKD</v>
          </cell>
          <cell r="Q306">
            <v>0</v>
          </cell>
          <cell r="R306" t="str">
            <v>15h30 - 09/02/2023</v>
          </cell>
        </row>
        <row r="307">
          <cell r="A307">
            <v>303</v>
          </cell>
          <cell r="B307">
            <v>5</v>
          </cell>
          <cell r="C307">
            <v>44966</v>
          </cell>
          <cell r="D307" t="str">
            <v>18h00</v>
          </cell>
          <cell r="E307" t="str">
            <v>CS</v>
          </cell>
          <cell r="F307">
            <v>211</v>
          </cell>
          <cell r="G307" t="str">
            <v>CS 211</v>
          </cell>
          <cell r="H307" t="str">
            <v>Lập Trình Cơ Sở</v>
          </cell>
          <cell r="I307" t="e">
            <v>#N/A</v>
          </cell>
          <cell r="J307" t="str">
            <v>CS 211 (QIS-SIS-UIS-WIS-YIS)</v>
          </cell>
          <cell r="K307">
            <v>1</v>
          </cell>
          <cell r="L307">
            <v>5</v>
          </cell>
          <cell r="M307">
            <v>200</v>
          </cell>
          <cell r="N307" t="str">
            <v>301-501-502-609-610</v>
          </cell>
          <cell r="O307" t="str">
            <v>K7/25 Quang Trung</v>
          </cell>
          <cell r="P307" t="str">
            <v>Trường ĐTQT</v>
          </cell>
          <cell r="Q307" t="str">
            <v>Đề riêng</v>
          </cell>
          <cell r="R307" t="str">
            <v>18h00 - 09/02/2023</v>
          </cell>
        </row>
        <row r="308">
          <cell r="A308">
            <v>304</v>
          </cell>
          <cell r="B308">
            <v>5</v>
          </cell>
          <cell r="C308">
            <v>44966</v>
          </cell>
          <cell r="D308" t="str">
            <v>18h00</v>
          </cell>
          <cell r="E308" t="str">
            <v>POS</v>
          </cell>
          <cell r="F308">
            <v>361</v>
          </cell>
          <cell r="G308" t="str">
            <v>POS 361</v>
          </cell>
          <cell r="H308" t="str">
            <v>Tư Tưởng Hồ Chí Minh</v>
          </cell>
          <cell r="I308" t="e">
            <v>#N/A</v>
          </cell>
          <cell r="J308" t="str">
            <v>POS 361 (AA-AC-AE-Q)</v>
          </cell>
          <cell r="K308">
            <v>1</v>
          </cell>
          <cell r="L308">
            <v>32</v>
          </cell>
          <cell r="M308">
            <v>783</v>
          </cell>
          <cell r="N308" t="str">
            <v>208(4)-213-214-307-308-313-314-401-406-407-408-413-414-702-703-801A-801B-802</v>
          </cell>
          <cell r="O308" t="str">
            <v>254 Nguyễn Văn Linh</v>
          </cell>
          <cell r="P308" t="str">
            <v>KHXH &amp; NV</v>
          </cell>
          <cell r="Q308">
            <v>0</v>
          </cell>
          <cell r="R308" t="str">
            <v>18h00 - 09/02/2023</v>
          </cell>
        </row>
        <row r="309">
          <cell r="A309">
            <v>305</v>
          </cell>
          <cell r="B309">
            <v>5</v>
          </cell>
          <cell r="C309">
            <v>44966</v>
          </cell>
          <cell r="D309" t="str">
            <v>18h00</v>
          </cell>
          <cell r="E309" t="str">
            <v>FSE</v>
          </cell>
          <cell r="F309">
            <v>302</v>
          </cell>
          <cell r="G309" t="str">
            <v>FSE 302</v>
          </cell>
          <cell r="H309" t="str">
            <v>Quy Trình &amp; Thiết Bị trong Công Nghệ Thực Phẩm 1</v>
          </cell>
          <cell r="I309" t="e">
            <v>#N/A</v>
          </cell>
          <cell r="J309" t="str">
            <v>FSE 302 (A)</v>
          </cell>
          <cell r="K309">
            <v>1</v>
          </cell>
          <cell r="L309">
            <v>1</v>
          </cell>
          <cell r="M309">
            <v>6</v>
          </cell>
          <cell r="N309">
            <v>803</v>
          </cell>
          <cell r="O309" t="str">
            <v>254 Nguyễn Văn Linh</v>
          </cell>
          <cell r="P309" t="str">
            <v>MT &amp; KHTN</v>
          </cell>
          <cell r="Q309">
            <v>0</v>
          </cell>
          <cell r="R309" t="str">
            <v>18h00 - 09/02/2023</v>
          </cell>
        </row>
        <row r="310">
          <cell r="A310">
            <v>306</v>
          </cell>
          <cell r="B310">
            <v>5</v>
          </cell>
          <cell r="C310">
            <v>44966</v>
          </cell>
          <cell r="D310" t="str">
            <v>18h00</v>
          </cell>
          <cell r="E310" t="str">
            <v>TOU</v>
          </cell>
          <cell r="F310">
            <v>411</v>
          </cell>
          <cell r="G310" t="str">
            <v>TOU 411</v>
          </cell>
          <cell r="H310" t="str">
            <v>Quản Trị Sự Kiện</v>
          </cell>
          <cell r="I310" t="e">
            <v>#N/A</v>
          </cell>
          <cell r="J310" t="str">
            <v>TOU 411 (E-G-M)</v>
          </cell>
          <cell r="K310">
            <v>1</v>
          </cell>
          <cell r="L310">
            <v>10</v>
          </cell>
          <cell r="M310">
            <v>252</v>
          </cell>
          <cell r="N310" t="str">
            <v>302-304-305-307-310-308</v>
          </cell>
          <cell r="O310" t="str">
            <v>K7/25 Quang Trung</v>
          </cell>
          <cell r="P310" t="str">
            <v>Trường Du lịch</v>
          </cell>
          <cell r="Q310">
            <v>0</v>
          </cell>
          <cell r="R310" t="str">
            <v>18h00 - 09/02/2023</v>
          </cell>
        </row>
        <row r="311">
          <cell r="A311">
            <v>307</v>
          </cell>
          <cell r="B311">
            <v>5</v>
          </cell>
          <cell r="C311">
            <v>44966</v>
          </cell>
          <cell r="D311" t="str">
            <v>18h00</v>
          </cell>
          <cell r="E311" t="str">
            <v>NUR</v>
          </cell>
          <cell r="F311">
            <v>423</v>
          </cell>
          <cell r="G311" t="str">
            <v>NUR 423</v>
          </cell>
          <cell r="H311" t="str">
            <v>Điều Dưỡng Chuyên Khoa Hệ Nội</v>
          </cell>
          <cell r="I311" t="e">
            <v>#N/A</v>
          </cell>
          <cell r="J311" t="str">
            <v>NUR 423 (A-C)</v>
          </cell>
          <cell r="K311">
            <v>1</v>
          </cell>
          <cell r="L311">
            <v>6</v>
          </cell>
          <cell r="M311">
            <v>135</v>
          </cell>
          <cell r="N311" t="str">
            <v>404-510(4)-712</v>
          </cell>
          <cell r="O311" t="str">
            <v>K7/25 Quang Trung</v>
          </cell>
          <cell r="P311" t="str">
            <v>Điều dưỡng</v>
          </cell>
          <cell r="Q311">
            <v>0</v>
          </cell>
          <cell r="R311" t="str">
            <v>18h00 - 09/02/2023</v>
          </cell>
        </row>
        <row r="312">
          <cell r="A312">
            <v>308</v>
          </cell>
          <cell r="B312">
            <v>6</v>
          </cell>
          <cell r="C312">
            <v>44967</v>
          </cell>
          <cell r="D312" t="str">
            <v>07h30</v>
          </cell>
          <cell r="E312" t="str">
            <v>MTH</v>
          </cell>
          <cell r="F312">
            <v>103</v>
          </cell>
          <cell r="G312" t="str">
            <v>MTH 103</v>
          </cell>
          <cell r="H312" t="str">
            <v>Toán Cao Cấp A1</v>
          </cell>
          <cell r="I312" t="e">
            <v>#N/A</v>
          </cell>
          <cell r="J312" t="str">
            <v>MTH 103 (AO-AQ-AS-AU-AW-AY-C-CA-CC)</v>
          </cell>
          <cell r="K312">
            <v>1</v>
          </cell>
          <cell r="L312">
            <v>37</v>
          </cell>
          <cell r="M312">
            <v>868</v>
          </cell>
          <cell r="N312" t="str">
            <v>208(4)-213-214-307-308-313-314-401-406-407-408-413-414-702-703-801A-801B-802-803-901A-901B-902-903</v>
          </cell>
          <cell r="O312" t="str">
            <v>254 Nguyễn Văn Linh</v>
          </cell>
          <cell r="P312" t="str">
            <v>MT &amp; KHTN</v>
          </cell>
          <cell r="Q312">
            <v>0</v>
          </cell>
          <cell r="R312" t="str">
            <v>07h30 - 10/02/2023</v>
          </cell>
        </row>
        <row r="313">
          <cell r="A313">
            <v>309</v>
          </cell>
          <cell r="B313">
            <v>6</v>
          </cell>
          <cell r="C313">
            <v>44967</v>
          </cell>
          <cell r="D313" t="str">
            <v>07h30</v>
          </cell>
          <cell r="E313" t="str">
            <v>PHC</v>
          </cell>
          <cell r="F313">
            <v>351</v>
          </cell>
          <cell r="G313" t="str">
            <v>PHC 351</v>
          </cell>
          <cell r="H313" t="str">
            <v>Bào Chế &amp; Sinh Dược Học 1</v>
          </cell>
          <cell r="I313" t="e">
            <v>#N/A</v>
          </cell>
          <cell r="J313" t="str">
            <v>PHC 351 (A-C)</v>
          </cell>
          <cell r="K313">
            <v>1</v>
          </cell>
          <cell r="L313">
            <v>7</v>
          </cell>
          <cell r="M313">
            <v>138</v>
          </cell>
          <cell r="N313" t="str">
            <v>1001A-1001B-1002-1003-1101-1102</v>
          </cell>
          <cell r="O313" t="str">
            <v>254 Nguyễn Văn Linh</v>
          </cell>
          <cell r="P313" t="str">
            <v>Dược</v>
          </cell>
          <cell r="Q313">
            <v>0</v>
          </cell>
          <cell r="R313" t="str">
            <v>07h30 - 10/02/2023</v>
          </cell>
        </row>
        <row r="314">
          <cell r="A314">
            <v>310</v>
          </cell>
          <cell r="B314">
            <v>6</v>
          </cell>
          <cell r="C314">
            <v>44967</v>
          </cell>
          <cell r="D314" t="str">
            <v>07h30</v>
          </cell>
          <cell r="E314" t="str">
            <v>PTH</v>
          </cell>
          <cell r="F314">
            <v>506</v>
          </cell>
          <cell r="G314" t="str">
            <v>PTH 506</v>
          </cell>
          <cell r="H314" t="str">
            <v>Bệnh Học Miệng &amp; Hàm Mặt 2</v>
          </cell>
          <cell r="I314" t="e">
            <v>#N/A</v>
          </cell>
          <cell r="J314" t="str">
            <v>PTH 506 (A)</v>
          </cell>
          <cell r="K314">
            <v>1</v>
          </cell>
          <cell r="L314">
            <v>2</v>
          </cell>
          <cell r="M314">
            <v>38</v>
          </cell>
          <cell r="N314">
            <v>304</v>
          </cell>
          <cell r="O314" t="str">
            <v>K7/25 Quang Trung</v>
          </cell>
          <cell r="P314" t="str">
            <v>Răng Hàm Mặt</v>
          </cell>
          <cell r="Q314">
            <v>0</v>
          </cell>
          <cell r="R314" t="str">
            <v>07h30 - 10/02/2023</v>
          </cell>
        </row>
        <row r="315">
          <cell r="A315">
            <v>311</v>
          </cell>
          <cell r="B315">
            <v>6</v>
          </cell>
          <cell r="C315">
            <v>44967</v>
          </cell>
          <cell r="D315" t="str">
            <v>07h30</v>
          </cell>
          <cell r="E315" t="str">
            <v>CSU-MEC</v>
          </cell>
          <cell r="F315">
            <v>306</v>
          </cell>
          <cell r="G315" t="str">
            <v>CSU-MEC 306</v>
          </cell>
          <cell r="H315" t="str">
            <v>Cơ Học Kết Cấu 1 (gồm SAP)</v>
          </cell>
          <cell r="I315" t="e">
            <v>#N/A</v>
          </cell>
          <cell r="J315" t="str">
            <v>CSU-MEC 306 (AIS1)</v>
          </cell>
          <cell r="K315">
            <v>1</v>
          </cell>
          <cell r="L315">
            <v>1</v>
          </cell>
          <cell r="M315">
            <v>6</v>
          </cell>
          <cell r="N315">
            <v>301</v>
          </cell>
          <cell r="O315" t="str">
            <v>K7/25 Quang Trung</v>
          </cell>
          <cell r="P315" t="str">
            <v>Trường ĐTQT</v>
          </cell>
          <cell r="Q315">
            <v>0</v>
          </cell>
          <cell r="R315" t="str">
            <v>07h30 - 10/02/2023</v>
          </cell>
        </row>
        <row r="316">
          <cell r="A316">
            <v>312</v>
          </cell>
          <cell r="B316">
            <v>6</v>
          </cell>
          <cell r="C316">
            <v>44967</v>
          </cell>
          <cell r="D316" t="str">
            <v>07h30</v>
          </cell>
          <cell r="E316" t="str">
            <v>PNU-IE</v>
          </cell>
          <cell r="F316">
            <v>432</v>
          </cell>
          <cell r="G316" t="str">
            <v>PNU-IE 432</v>
          </cell>
          <cell r="H316" t="str">
            <v>Machine Elements</v>
          </cell>
          <cell r="I316" t="e">
            <v>#N/A</v>
          </cell>
          <cell r="J316" t="str">
            <v>PNU-IE 432 (A)</v>
          </cell>
          <cell r="K316">
            <v>1</v>
          </cell>
          <cell r="L316">
            <v>1</v>
          </cell>
          <cell r="M316">
            <v>9</v>
          </cell>
          <cell r="N316">
            <v>302</v>
          </cell>
          <cell r="O316" t="str">
            <v>K7/25 Quang Trung</v>
          </cell>
          <cell r="P316" t="str">
            <v>Cơ khí</v>
          </cell>
          <cell r="Q316">
            <v>0</v>
          </cell>
          <cell r="R316" t="str">
            <v>07h30 - 10/02/2023</v>
          </cell>
        </row>
        <row r="317">
          <cell r="A317">
            <v>313</v>
          </cell>
          <cell r="B317">
            <v>6</v>
          </cell>
          <cell r="C317">
            <v>44967</v>
          </cell>
          <cell r="D317" t="str">
            <v>07h30</v>
          </cell>
          <cell r="E317" t="str">
            <v>SE</v>
          </cell>
          <cell r="F317">
            <v>445</v>
          </cell>
          <cell r="G317" t="str">
            <v>SE 445</v>
          </cell>
          <cell r="H317" t="str">
            <v>Tích Hợp Hệ Thống</v>
          </cell>
          <cell r="I317" t="e">
            <v>#N/A</v>
          </cell>
          <cell r="J317" t="str">
            <v>SE 445 (A-E-G-K-M)</v>
          </cell>
          <cell r="K317">
            <v>1</v>
          </cell>
          <cell r="L317">
            <v>10</v>
          </cell>
          <cell r="M317">
            <v>244</v>
          </cell>
          <cell r="N317" t="str">
            <v>305-307-308-310-510(4)</v>
          </cell>
          <cell r="O317" t="str">
            <v>K7/25 Quang Trung</v>
          </cell>
          <cell r="P317" t="str">
            <v>CNTT</v>
          </cell>
          <cell r="Q317">
            <v>0</v>
          </cell>
          <cell r="R317" t="str">
            <v>07h30 - 10/02/2023</v>
          </cell>
        </row>
        <row r="318">
          <cell r="A318">
            <v>314</v>
          </cell>
          <cell r="B318">
            <v>6</v>
          </cell>
          <cell r="C318">
            <v>44967</v>
          </cell>
          <cell r="D318" t="str">
            <v>07h30</v>
          </cell>
          <cell r="E318" t="str">
            <v>CIE</v>
          </cell>
          <cell r="F318">
            <v>495</v>
          </cell>
          <cell r="G318" t="str">
            <v>CIE 495</v>
          </cell>
          <cell r="H318" t="str">
            <v>Quản Lý Vận Hành &amp; Bảo Trì Công Trình Xây Dựng</v>
          </cell>
          <cell r="I318" t="e">
            <v>#N/A</v>
          </cell>
          <cell r="J318" t="str">
            <v>CIE 495 (A)</v>
          </cell>
          <cell r="K318">
            <v>1</v>
          </cell>
          <cell r="L318">
            <v>1</v>
          </cell>
          <cell r="M318">
            <v>8</v>
          </cell>
          <cell r="N318">
            <v>404</v>
          </cell>
          <cell r="O318" t="str">
            <v>K7/25 Quang Trung</v>
          </cell>
          <cell r="P318" t="str">
            <v>Xây dựng</v>
          </cell>
          <cell r="Q318">
            <v>0</v>
          </cell>
          <cell r="R318" t="str">
            <v>07h30 - 10/02/2023</v>
          </cell>
        </row>
        <row r="319">
          <cell r="A319">
            <v>315</v>
          </cell>
          <cell r="B319">
            <v>6</v>
          </cell>
          <cell r="C319">
            <v>44967</v>
          </cell>
          <cell r="D319" t="str">
            <v>09h30</v>
          </cell>
          <cell r="E319" t="str">
            <v>PHI</v>
          </cell>
          <cell r="F319">
            <v>150</v>
          </cell>
          <cell r="G319" t="str">
            <v>PHI 150</v>
          </cell>
          <cell r="H319" t="str">
            <v>Triết Học Marx - Lenin</v>
          </cell>
          <cell r="I319" t="e">
            <v>#N/A</v>
          </cell>
          <cell r="J319" t="str">
            <v>PHI 150 (AA-AC-AE-AG-AI)</v>
          </cell>
          <cell r="K319">
            <v>1</v>
          </cell>
          <cell r="L319">
            <v>44</v>
          </cell>
          <cell r="M319">
            <v>982</v>
          </cell>
          <cell r="N319" t="str">
            <v>208(4)-213-214-307-308-313-314-401-406-407-408-413-414-702-703-801A-801B-802-803-901A-901B-902-903-1001A-1001B-1002-1003-1101-1102</v>
          </cell>
          <cell r="O319" t="str">
            <v>254 Nguyễn Văn Linh</v>
          </cell>
          <cell r="P319" t="str">
            <v>KHXH &amp; NV</v>
          </cell>
          <cell r="Q319">
            <v>0</v>
          </cell>
          <cell r="R319" t="str">
            <v>09h30 - 10/02/2023</v>
          </cell>
        </row>
        <row r="320">
          <cell r="A320">
            <v>316</v>
          </cell>
          <cell r="B320">
            <v>6</v>
          </cell>
          <cell r="C320">
            <v>44967</v>
          </cell>
          <cell r="D320" t="str">
            <v>09h30</v>
          </cell>
          <cell r="E320" t="str">
            <v>CMU-SE</v>
          </cell>
          <cell r="F320">
            <v>303</v>
          </cell>
          <cell r="G320" t="str">
            <v>CMU-SE 303</v>
          </cell>
          <cell r="H320" t="str">
            <v>Software Testing (Verification &amp; Validation)</v>
          </cell>
          <cell r="I320" t="e">
            <v>#N/A</v>
          </cell>
          <cell r="J320" t="str">
            <v>CMU-SE 303 (AIS-CIS-EIS-GIS-IIS-KIS-MIS-QIS)</v>
          </cell>
          <cell r="K320">
            <v>1</v>
          </cell>
          <cell r="L320">
            <v>9</v>
          </cell>
          <cell r="M320">
            <v>220</v>
          </cell>
          <cell r="N320" t="str">
            <v>302-304-305-307-308-404</v>
          </cell>
          <cell r="O320" t="str">
            <v>K7/25 Quang Trung</v>
          </cell>
          <cell r="P320" t="str">
            <v>Trường ĐTQT</v>
          </cell>
          <cell r="Q320">
            <v>0</v>
          </cell>
          <cell r="R320" t="str">
            <v>09h30 - 10/02/2023</v>
          </cell>
        </row>
        <row r="321">
          <cell r="A321">
            <v>317</v>
          </cell>
          <cell r="B321">
            <v>6</v>
          </cell>
          <cell r="C321">
            <v>44967</v>
          </cell>
          <cell r="D321" t="str">
            <v>09h30</v>
          </cell>
          <cell r="E321" t="str">
            <v>EE</v>
          </cell>
          <cell r="F321">
            <v>251</v>
          </cell>
          <cell r="G321" t="str">
            <v>EE 251</v>
          </cell>
          <cell r="H321" t="str">
            <v>Kỹ Thuật Điện</v>
          </cell>
          <cell r="I321" t="e">
            <v>#N/A</v>
          </cell>
          <cell r="J321" t="str">
            <v>EE 251 (I-K-M-O-Q)</v>
          </cell>
          <cell r="K321">
            <v>1</v>
          </cell>
          <cell r="L321">
            <v>7</v>
          </cell>
          <cell r="M321">
            <v>154</v>
          </cell>
          <cell r="N321" t="str">
            <v>310-510(4)-712</v>
          </cell>
          <cell r="O321" t="str">
            <v>K7/25 Quang Trung</v>
          </cell>
          <cell r="P321" t="str">
            <v>Điện - Điện tử</v>
          </cell>
          <cell r="Q321">
            <v>0</v>
          </cell>
          <cell r="R321" t="str">
            <v>09h30 - 10/02/2023</v>
          </cell>
        </row>
        <row r="322">
          <cell r="A322">
            <v>318</v>
          </cell>
          <cell r="B322">
            <v>6</v>
          </cell>
          <cell r="C322">
            <v>44967</v>
          </cell>
          <cell r="D322" t="str">
            <v>13h30</v>
          </cell>
          <cell r="E322" t="str">
            <v>ENG</v>
          </cell>
          <cell r="F322">
            <v>129</v>
          </cell>
          <cell r="G322" t="str">
            <v>ENG 129</v>
          </cell>
          <cell r="H322" t="str">
            <v>Speaking - Level 1 (International School)</v>
          </cell>
          <cell r="I322" t="e">
            <v>#N/A</v>
          </cell>
          <cell r="J322" t="str">
            <v>ENG 129 (AA-AC-AE-AG-AK-C-E-G-I-K-M-O-Q-S-U-W-Y)</v>
          </cell>
          <cell r="K322">
            <v>1</v>
          </cell>
          <cell r="L322">
            <v>24</v>
          </cell>
          <cell r="M322">
            <v>605</v>
          </cell>
          <cell r="N322" t="str">
            <v>208(4)-213-214-307-308-313-314-407-408-413-414</v>
          </cell>
          <cell r="O322" t="str">
            <v>254 Nguyễn Văn Linh</v>
          </cell>
          <cell r="P322" t="str">
            <v>Tiếng Anh</v>
          </cell>
          <cell r="Q322">
            <v>0</v>
          </cell>
          <cell r="R322" t="str">
            <v>13h30 - 10/02/2023</v>
          </cell>
        </row>
        <row r="323">
          <cell r="A323">
            <v>319</v>
          </cell>
          <cell r="B323">
            <v>6</v>
          </cell>
          <cell r="C323">
            <v>44967</v>
          </cell>
          <cell r="D323" t="str">
            <v>13h30</v>
          </cell>
          <cell r="E323" t="str">
            <v>ENG</v>
          </cell>
          <cell r="F323">
            <v>208</v>
          </cell>
          <cell r="G323" t="str">
            <v>ENG 208</v>
          </cell>
          <cell r="H323" t="str">
            <v>Nghe 2</v>
          </cell>
          <cell r="I323" t="e">
            <v>#N/A</v>
          </cell>
          <cell r="J323" t="str">
            <v>ENG 208 (O-Q-S-U)</v>
          </cell>
          <cell r="K323">
            <v>1</v>
          </cell>
          <cell r="L323">
            <v>9</v>
          </cell>
          <cell r="M323">
            <v>164</v>
          </cell>
          <cell r="N323" t="str">
            <v>406-702-703-801A-802-803-901A-902-903</v>
          </cell>
          <cell r="O323" t="str">
            <v>254 Nguyễn Văn Linh</v>
          </cell>
          <cell r="P323" t="str">
            <v>Tiếng Anh</v>
          </cell>
          <cell r="Q323">
            <v>0</v>
          </cell>
          <cell r="R323" t="str">
            <v>13h30 - 10/02/2023</v>
          </cell>
        </row>
        <row r="324">
          <cell r="A324">
            <v>320</v>
          </cell>
          <cell r="B324">
            <v>6</v>
          </cell>
          <cell r="C324">
            <v>44967</v>
          </cell>
          <cell r="D324" t="str">
            <v>13h30</v>
          </cell>
          <cell r="E324" t="str">
            <v>ECO</v>
          </cell>
          <cell r="F324">
            <v>152</v>
          </cell>
          <cell r="G324" t="str">
            <v>ECO 152</v>
          </cell>
          <cell r="H324" t="str">
            <v>Căn Bản Kinh Tế Vĩ Mô</v>
          </cell>
          <cell r="I324">
            <v>3</v>
          </cell>
          <cell r="J324" t="str">
            <v>ECO 152 (C-E)</v>
          </cell>
          <cell r="K324">
            <v>1</v>
          </cell>
          <cell r="L324">
            <v>7</v>
          </cell>
          <cell r="M324">
            <v>151</v>
          </cell>
          <cell r="N324" t="str">
            <v>1001A-1001B-1002-1003-1101-1102</v>
          </cell>
          <cell r="O324" t="str">
            <v>254 Nguyễn Văn Linh</v>
          </cell>
          <cell r="P324" t="str">
            <v>QTKD</v>
          </cell>
          <cell r="Q324" t="str">
            <v>Đề riêng</v>
          </cell>
          <cell r="R324" t="str">
            <v>13h30 - 10/02/2023</v>
          </cell>
        </row>
        <row r="325">
          <cell r="A325">
            <v>321</v>
          </cell>
          <cell r="B325">
            <v>6</v>
          </cell>
          <cell r="C325">
            <v>44967</v>
          </cell>
          <cell r="D325" t="str">
            <v>13h30</v>
          </cell>
          <cell r="E325" t="str">
            <v>KOR</v>
          </cell>
          <cell r="F325">
            <v>206</v>
          </cell>
          <cell r="G325" t="str">
            <v>KOR 206</v>
          </cell>
          <cell r="H325" t="str">
            <v>Đọc 2</v>
          </cell>
          <cell r="I325" t="e">
            <v>#N/A</v>
          </cell>
          <cell r="J325" t="str">
            <v>KOR 206 (A-C-E-G-I-K)</v>
          </cell>
          <cell r="K325">
            <v>1</v>
          </cell>
          <cell r="L325">
            <v>9</v>
          </cell>
          <cell r="M325">
            <v>212</v>
          </cell>
          <cell r="N325" t="str">
            <v>302-304-305-307-310</v>
          </cell>
          <cell r="O325" t="str">
            <v>K7/25 Quang Trung</v>
          </cell>
          <cell r="P325" t="str">
            <v>Tiếng Hàn</v>
          </cell>
          <cell r="Q325">
            <v>0</v>
          </cell>
          <cell r="R325" t="str">
            <v>13h30 - 10/02/2023</v>
          </cell>
        </row>
        <row r="326">
          <cell r="A326">
            <v>322</v>
          </cell>
          <cell r="B326">
            <v>6</v>
          </cell>
          <cell r="C326">
            <v>44967</v>
          </cell>
          <cell r="D326" t="str">
            <v>13h30</v>
          </cell>
          <cell r="E326" t="str">
            <v>CMU-IS</v>
          </cell>
          <cell r="F326">
            <v>401</v>
          </cell>
          <cell r="G326" t="str">
            <v>CMU-IS 401</v>
          </cell>
          <cell r="H326" t="str">
            <v>Information System Applications</v>
          </cell>
          <cell r="I326" t="e">
            <v>#N/A</v>
          </cell>
          <cell r="J326" t="str">
            <v>CMU-IS 401 (AIS-CIS-EIS-GIS)</v>
          </cell>
          <cell r="K326">
            <v>1</v>
          </cell>
          <cell r="L326">
            <v>7</v>
          </cell>
          <cell r="M326">
            <v>162</v>
          </cell>
          <cell r="N326" t="str">
            <v>308-404-510(4)-712</v>
          </cell>
          <cell r="O326" t="str">
            <v>K7/25 Quang Trung</v>
          </cell>
          <cell r="P326" t="str">
            <v>Trường ĐTQT</v>
          </cell>
          <cell r="Q326">
            <v>0</v>
          </cell>
          <cell r="R326" t="str">
            <v>13h30 - 10/02/2023</v>
          </cell>
        </row>
        <row r="327">
          <cell r="A327">
            <v>323</v>
          </cell>
          <cell r="B327">
            <v>6</v>
          </cell>
          <cell r="C327">
            <v>44967</v>
          </cell>
          <cell r="D327" t="str">
            <v>15h30</v>
          </cell>
          <cell r="E327" t="str">
            <v>ENG</v>
          </cell>
          <cell r="F327">
            <v>168</v>
          </cell>
          <cell r="G327" t="str">
            <v>ENG 168</v>
          </cell>
          <cell r="H327" t="str">
            <v>Listening - Level 2</v>
          </cell>
          <cell r="I327" t="e">
            <v>#N/A</v>
          </cell>
          <cell r="J327" t="str">
            <v>ENG 168 (CI-CK-CM-CO-CQ-CS-CU-CW-CY)</v>
          </cell>
          <cell r="K327">
            <v>1</v>
          </cell>
          <cell r="L327">
            <v>17</v>
          </cell>
          <cell r="M327">
            <v>356</v>
          </cell>
          <cell r="N327" t="str">
            <v>401-406-407-408-702-703-801A-802-803-901A-902-903-1001A-1002-1003-1101-1102</v>
          </cell>
          <cell r="O327" t="str">
            <v>254 Nguyễn Văn Linh</v>
          </cell>
          <cell r="P327" t="str">
            <v>Tiếng Anh</v>
          </cell>
          <cell r="Q327">
            <v>0</v>
          </cell>
          <cell r="R327" t="str">
            <v>15h30 - 10/02/2023</v>
          </cell>
        </row>
        <row r="328">
          <cell r="A328">
            <v>324</v>
          </cell>
          <cell r="B328">
            <v>6</v>
          </cell>
          <cell r="C328">
            <v>44967</v>
          </cell>
          <cell r="D328" t="str">
            <v>15h30</v>
          </cell>
          <cell r="E328" t="str">
            <v>PHY</v>
          </cell>
          <cell r="F328">
            <v>102</v>
          </cell>
          <cell r="G328" t="str">
            <v>PHY 102</v>
          </cell>
          <cell r="H328" t="str">
            <v>Vật Lý Đại Cương 2</v>
          </cell>
          <cell r="I328" t="e">
            <v>#N/A</v>
          </cell>
          <cell r="J328" t="str">
            <v>PHY 102 (A-C-E-G-I-K-M-O)</v>
          </cell>
          <cell r="K328">
            <v>1</v>
          </cell>
          <cell r="L328">
            <v>20</v>
          </cell>
          <cell r="M328">
            <v>506</v>
          </cell>
          <cell r="N328" t="str">
            <v>208(4)-213-214-307-308-313-314-413-414</v>
          </cell>
          <cell r="O328" t="str">
            <v>254 Nguyễn Văn Linh</v>
          </cell>
          <cell r="P328" t="str">
            <v>MT &amp; KHTN</v>
          </cell>
          <cell r="Q328">
            <v>0</v>
          </cell>
          <cell r="R328" t="str">
            <v>15h30 - 10/02/2023</v>
          </cell>
        </row>
        <row r="329">
          <cell r="A329">
            <v>325</v>
          </cell>
          <cell r="B329">
            <v>6</v>
          </cell>
          <cell r="C329">
            <v>44967</v>
          </cell>
          <cell r="D329" t="str">
            <v>15h30</v>
          </cell>
          <cell r="E329" t="str">
            <v>ECO</v>
          </cell>
          <cell r="F329">
            <v>303</v>
          </cell>
          <cell r="G329" t="str">
            <v>ECO 303</v>
          </cell>
          <cell r="H329" t="str">
            <v>Kinh Tế Trong Quản Trị Dịch Vụ</v>
          </cell>
          <cell r="I329" t="e">
            <v>#N/A</v>
          </cell>
          <cell r="J329" t="str">
            <v>ECO 303 (G-I)</v>
          </cell>
          <cell r="K329">
            <v>1</v>
          </cell>
          <cell r="L329">
            <v>8</v>
          </cell>
          <cell r="M329">
            <v>218</v>
          </cell>
          <cell r="N329" t="str">
            <v>302-304-305-307-308</v>
          </cell>
          <cell r="O329" t="str">
            <v>K7/25 Quang Trung</v>
          </cell>
          <cell r="P329" t="str">
            <v>Trường Du lịch</v>
          </cell>
          <cell r="Q329">
            <v>0</v>
          </cell>
          <cell r="R329" t="str">
            <v>15h30 - 10/02/2023</v>
          </cell>
        </row>
        <row r="330">
          <cell r="A330">
            <v>326</v>
          </cell>
          <cell r="B330">
            <v>6</v>
          </cell>
          <cell r="C330">
            <v>44967</v>
          </cell>
          <cell r="D330" t="str">
            <v>15h30</v>
          </cell>
          <cell r="E330" t="str">
            <v>CHI</v>
          </cell>
          <cell r="F330">
            <v>438</v>
          </cell>
          <cell r="G330" t="str">
            <v>CHI 438</v>
          </cell>
          <cell r="H330" t="str">
            <v>Dịch Thuật trong Tin Tức – Thời Sự</v>
          </cell>
          <cell r="I330" t="e">
            <v>#N/A</v>
          </cell>
          <cell r="J330" t="str">
            <v>CHI 438 (A-C-Q-S-U-W)</v>
          </cell>
          <cell r="K330">
            <v>1</v>
          </cell>
          <cell r="L330">
            <v>8</v>
          </cell>
          <cell r="M330">
            <v>205</v>
          </cell>
          <cell r="N330" t="str">
            <v>310-404-510(4)-712</v>
          </cell>
          <cell r="O330" t="str">
            <v>K7/25 Quang Trung</v>
          </cell>
          <cell r="P330" t="str">
            <v>Tiếng Trung</v>
          </cell>
          <cell r="Q330">
            <v>0</v>
          </cell>
          <cell r="R330" t="str">
            <v>15h30 - 10/02/2023</v>
          </cell>
        </row>
        <row r="331">
          <cell r="A331">
            <v>327</v>
          </cell>
          <cell r="B331">
            <v>6</v>
          </cell>
          <cell r="C331">
            <v>44967</v>
          </cell>
          <cell r="D331" t="str">
            <v>18h00</v>
          </cell>
          <cell r="E331" t="str">
            <v>POS</v>
          </cell>
          <cell r="F331">
            <v>361</v>
          </cell>
          <cell r="G331" t="str">
            <v>POS 361</v>
          </cell>
          <cell r="H331" t="str">
            <v>Tư Tưởng Hồ Chí Minh</v>
          </cell>
          <cell r="I331" t="e">
            <v>#N/A</v>
          </cell>
          <cell r="J331" t="str">
            <v>POS 361 (S-U-W-Y)</v>
          </cell>
          <cell r="K331">
            <v>1</v>
          </cell>
          <cell r="L331">
            <v>31</v>
          </cell>
          <cell r="M331">
            <v>774</v>
          </cell>
          <cell r="N331" t="str">
            <v>208(4)-213-214-307-308-313-314-401-406-407-408-413-414-702-703-801A-801B</v>
          </cell>
          <cell r="O331" t="str">
            <v>254 Nguyễn Văn Linh</v>
          </cell>
          <cell r="P331" t="str">
            <v>KHXH &amp; NV</v>
          </cell>
          <cell r="Q331">
            <v>0</v>
          </cell>
          <cell r="R331" t="str">
            <v>18h00 - 10/02/2023</v>
          </cell>
        </row>
        <row r="332">
          <cell r="A332">
            <v>328</v>
          </cell>
          <cell r="B332">
            <v>6</v>
          </cell>
          <cell r="C332">
            <v>44967</v>
          </cell>
          <cell r="D332" t="str">
            <v>18h00</v>
          </cell>
          <cell r="E332" t="str">
            <v>CHE</v>
          </cell>
          <cell r="F332">
            <v>371</v>
          </cell>
          <cell r="G332" t="str">
            <v>CHE 371</v>
          </cell>
          <cell r="H332" t="str">
            <v>Hóa Dược 1</v>
          </cell>
          <cell r="I332" t="e">
            <v>#N/A</v>
          </cell>
          <cell r="J332" t="str">
            <v>CHE 371 (E)</v>
          </cell>
          <cell r="K332">
            <v>1</v>
          </cell>
          <cell r="L332">
            <v>3</v>
          </cell>
          <cell r="M332">
            <v>61</v>
          </cell>
          <cell r="N332" t="str">
            <v>305-404-712</v>
          </cell>
          <cell r="O332" t="str">
            <v>K7/25 Quang Trung</v>
          </cell>
          <cell r="P332" t="str">
            <v>Dược</v>
          </cell>
          <cell r="Q332">
            <v>0</v>
          </cell>
          <cell r="R332" t="str">
            <v>18h00 - 10/02/2023</v>
          </cell>
        </row>
        <row r="333">
          <cell r="A333">
            <v>329</v>
          </cell>
          <cell r="B333">
            <v>6</v>
          </cell>
          <cell r="C333">
            <v>44967</v>
          </cell>
          <cell r="D333" t="str">
            <v>18h00</v>
          </cell>
          <cell r="E333" t="str">
            <v>LAW</v>
          </cell>
          <cell r="F333">
            <v>261</v>
          </cell>
          <cell r="G333" t="str">
            <v>LAW 261</v>
          </cell>
          <cell r="H333" t="str">
            <v>Xây Dựng Văn Bản Pháp Luật</v>
          </cell>
          <cell r="I333">
            <v>3</v>
          </cell>
          <cell r="J333" t="str">
            <v>LAW 261 (A-C-E)</v>
          </cell>
          <cell r="K333">
            <v>1</v>
          </cell>
          <cell r="L333">
            <v>8</v>
          </cell>
          <cell r="M333">
            <v>210</v>
          </cell>
          <cell r="N333" t="str">
            <v>307-310-510(4)</v>
          </cell>
          <cell r="O333" t="str">
            <v>K7/25 Quang Trung</v>
          </cell>
          <cell r="P333" t="str">
            <v>Luật</v>
          </cell>
          <cell r="Q333">
            <v>0</v>
          </cell>
          <cell r="R333" t="str">
            <v>18h00 - 10/02/2023</v>
          </cell>
        </row>
        <row r="334">
          <cell r="A334">
            <v>330</v>
          </cell>
          <cell r="B334">
            <v>6</v>
          </cell>
          <cell r="C334">
            <v>44967</v>
          </cell>
          <cell r="D334" t="str">
            <v>18h00</v>
          </cell>
          <cell r="E334" t="str">
            <v>NUR</v>
          </cell>
          <cell r="F334">
            <v>433</v>
          </cell>
          <cell r="G334" t="str">
            <v>NUR 433</v>
          </cell>
          <cell r="H334" t="str">
            <v>Điều Dưỡng Chuyên Khoa Hệ Ngoại</v>
          </cell>
          <cell r="I334" t="e">
            <v>#N/A</v>
          </cell>
          <cell r="J334" t="str">
            <v>NUR 433 (A-C)</v>
          </cell>
          <cell r="K334">
            <v>1</v>
          </cell>
          <cell r="L334">
            <v>5</v>
          </cell>
          <cell r="M334">
            <v>137</v>
          </cell>
          <cell r="N334" t="str">
            <v>302-304-308</v>
          </cell>
          <cell r="O334" t="str">
            <v>K7/25 Quang Trung</v>
          </cell>
          <cell r="P334" t="str">
            <v>Điều dưỡng</v>
          </cell>
          <cell r="Q334">
            <v>0</v>
          </cell>
          <cell r="R334" t="str">
            <v>18h00 - 10/02/2023</v>
          </cell>
        </row>
        <row r="335">
          <cell r="A335">
            <v>331</v>
          </cell>
          <cell r="B335">
            <v>6</v>
          </cell>
          <cell r="C335">
            <v>44967</v>
          </cell>
          <cell r="D335" t="str">
            <v>18h00</v>
          </cell>
          <cell r="E335" t="str">
            <v>PSU-CSN</v>
          </cell>
          <cell r="F335">
            <v>450</v>
          </cell>
          <cell r="G335" t="str">
            <v>PSU-CSN 450</v>
          </cell>
          <cell r="H335" t="str">
            <v>Ẩm Thực Quốc Tế</v>
          </cell>
          <cell r="I335" t="e">
            <v>#N/A</v>
          </cell>
          <cell r="J335" t="str">
            <v>PSU-CSN 450 (AIS)</v>
          </cell>
          <cell r="K335">
            <v>1</v>
          </cell>
          <cell r="L335">
            <v>1</v>
          </cell>
          <cell r="M335">
            <v>9</v>
          </cell>
          <cell r="N335">
            <v>802</v>
          </cell>
          <cell r="O335" t="str">
            <v>254 Nguyễn Văn Linh</v>
          </cell>
          <cell r="P335" t="str">
            <v>Trường Du lịch</v>
          </cell>
          <cell r="Q335">
            <v>0</v>
          </cell>
          <cell r="R335" t="str">
            <v>18h00 - 10/02/2023</v>
          </cell>
        </row>
        <row r="336">
          <cell r="A336">
            <v>332</v>
          </cell>
          <cell r="B336">
            <v>7</v>
          </cell>
          <cell r="C336">
            <v>44968</v>
          </cell>
          <cell r="D336" t="str">
            <v>07h30</v>
          </cell>
          <cell r="E336" t="str">
            <v>ENG</v>
          </cell>
          <cell r="F336">
            <v>128</v>
          </cell>
          <cell r="G336" t="str">
            <v>ENG 128</v>
          </cell>
          <cell r="H336" t="str">
            <v>Listening - Level 1 (International School)</v>
          </cell>
          <cell r="I336" t="e">
            <v>#N/A</v>
          </cell>
          <cell r="J336" t="str">
            <v>ENG 128 (A-AA-AC-AE-AG-AI-AK-C-E)</v>
          </cell>
          <cell r="K336">
            <v>1</v>
          </cell>
          <cell r="L336">
            <v>16</v>
          </cell>
          <cell r="M336">
            <v>335</v>
          </cell>
          <cell r="N336" t="str">
            <v>401-406-407-702-703-801A-802-803-901A-902-903-1001A-1002-1003-1101-1102</v>
          </cell>
          <cell r="O336" t="str">
            <v>254 Nguyễn Văn Linh</v>
          </cell>
          <cell r="P336" t="str">
            <v>Tiếng Anh</v>
          </cell>
          <cell r="Q336">
            <v>0</v>
          </cell>
          <cell r="R336" t="str">
            <v>07h30 - 11/02/2023</v>
          </cell>
        </row>
        <row r="337">
          <cell r="A337">
            <v>333</v>
          </cell>
          <cell r="B337">
            <v>7</v>
          </cell>
          <cell r="C337">
            <v>44968</v>
          </cell>
          <cell r="D337" t="str">
            <v>07h30</v>
          </cell>
          <cell r="E337" t="str">
            <v>HOS</v>
          </cell>
          <cell r="F337">
            <v>250</v>
          </cell>
          <cell r="G337" t="str">
            <v>HOS 250</v>
          </cell>
          <cell r="H337" t="str">
            <v>Tài Nguyên Du Lịch</v>
          </cell>
          <cell r="I337" t="e">
            <v>#N/A</v>
          </cell>
          <cell r="J337" t="str">
            <v>HOS 250 (A-C-E-G-I-K-M)</v>
          </cell>
          <cell r="K337">
            <v>1</v>
          </cell>
          <cell r="L337">
            <v>21</v>
          </cell>
          <cell r="M337">
            <v>518</v>
          </cell>
          <cell r="N337" t="str">
            <v>208(3)-213-214-307-308-313-314-408-413-414</v>
          </cell>
          <cell r="O337" t="str">
            <v>254 Nguyễn Văn Linh</v>
          </cell>
          <cell r="P337" t="str">
            <v>Trường Du lịch</v>
          </cell>
          <cell r="Q337">
            <v>0</v>
          </cell>
          <cell r="R337" t="str">
            <v>07h30 - 11/02/2023</v>
          </cell>
        </row>
        <row r="338">
          <cell r="A338">
            <v>334</v>
          </cell>
          <cell r="B338">
            <v>7</v>
          </cell>
          <cell r="C338">
            <v>44968</v>
          </cell>
          <cell r="D338" t="str">
            <v>07h30</v>
          </cell>
          <cell r="E338" t="str">
            <v>FIN</v>
          </cell>
          <cell r="F338">
            <v>403</v>
          </cell>
          <cell r="G338" t="str">
            <v>FIN 403</v>
          </cell>
          <cell r="H338" t="str">
            <v>Tài Chính Chứng Khoán</v>
          </cell>
          <cell r="I338">
            <v>3</v>
          </cell>
          <cell r="J338" t="str">
            <v>FIN 403 (C-E)</v>
          </cell>
          <cell r="K338">
            <v>1</v>
          </cell>
          <cell r="L338">
            <v>8</v>
          </cell>
          <cell r="M338">
            <v>199</v>
          </cell>
          <cell r="N338" t="str">
            <v>302-304-510(4)</v>
          </cell>
          <cell r="O338" t="str">
            <v>K7/25 Quang Trung</v>
          </cell>
          <cell r="P338" t="str">
            <v>Kinh tế - Tài chính</v>
          </cell>
          <cell r="Q338">
            <v>0</v>
          </cell>
          <cell r="R338" t="str">
            <v>07h30 - 11/02/2023</v>
          </cell>
        </row>
        <row r="339">
          <cell r="A339">
            <v>335</v>
          </cell>
          <cell r="B339">
            <v>7</v>
          </cell>
          <cell r="C339">
            <v>44968</v>
          </cell>
          <cell r="D339" t="str">
            <v>07h30</v>
          </cell>
          <cell r="E339" t="str">
            <v>CMU-IS</v>
          </cell>
          <cell r="F339">
            <v>482</v>
          </cell>
          <cell r="G339" t="str">
            <v>CMU-IS 482</v>
          </cell>
          <cell r="H339" t="str">
            <v>Business Value &amp; Relationship Management</v>
          </cell>
          <cell r="I339" t="e">
            <v>#N/A</v>
          </cell>
          <cell r="J339" t="str">
            <v>CMU-IS 482 (AIS)</v>
          </cell>
          <cell r="K339">
            <v>1</v>
          </cell>
          <cell r="L339">
            <v>1</v>
          </cell>
          <cell r="M339">
            <v>18</v>
          </cell>
          <cell r="N339">
            <v>305</v>
          </cell>
          <cell r="O339" t="str">
            <v>K7/25 Quang Trung</v>
          </cell>
          <cell r="P339" t="str">
            <v>Trường ĐTQT</v>
          </cell>
          <cell r="Q339">
            <v>0</v>
          </cell>
          <cell r="R339" t="str">
            <v>07h30 - 11/02/2023</v>
          </cell>
        </row>
        <row r="340">
          <cell r="A340">
            <v>336</v>
          </cell>
          <cell r="B340">
            <v>7</v>
          </cell>
          <cell r="C340">
            <v>44968</v>
          </cell>
          <cell r="D340" t="str">
            <v>07h30</v>
          </cell>
          <cell r="E340" t="str">
            <v>PHC</v>
          </cell>
          <cell r="F340">
            <v>401</v>
          </cell>
          <cell r="G340" t="str">
            <v>PHC 401</v>
          </cell>
          <cell r="H340" t="str">
            <v>Công Nghệ Sản Xuất Dược Phẩm 1</v>
          </cell>
          <cell r="I340" t="e">
            <v>#N/A</v>
          </cell>
          <cell r="J340" t="str">
            <v>PHC 401 (A)</v>
          </cell>
          <cell r="K340">
            <v>1</v>
          </cell>
          <cell r="L340">
            <v>2</v>
          </cell>
          <cell r="M340">
            <v>47</v>
          </cell>
          <cell r="N340">
            <v>307</v>
          </cell>
          <cell r="O340" t="str">
            <v>K7/25 Quang Trung</v>
          </cell>
          <cell r="P340" t="str">
            <v>Dược</v>
          </cell>
          <cell r="Q340">
            <v>0</v>
          </cell>
          <cell r="R340" t="str">
            <v>07h30 - 11/02/2023</v>
          </cell>
        </row>
        <row r="341">
          <cell r="A341">
            <v>337</v>
          </cell>
          <cell r="B341">
            <v>7</v>
          </cell>
          <cell r="C341">
            <v>44968</v>
          </cell>
          <cell r="D341" t="str">
            <v>07h30</v>
          </cell>
          <cell r="E341" t="str">
            <v>CR</v>
          </cell>
          <cell r="F341">
            <v>384</v>
          </cell>
          <cell r="G341" t="str">
            <v>CR 384</v>
          </cell>
          <cell r="H341" t="str">
            <v>Ngôn Ngữ Mô Tả Phần Cứng VHDL</v>
          </cell>
          <cell r="I341" t="e">
            <v>#N/A</v>
          </cell>
          <cell r="J341" t="str">
            <v>CR 384 (A)</v>
          </cell>
          <cell r="K341">
            <v>1</v>
          </cell>
          <cell r="L341">
            <v>1</v>
          </cell>
          <cell r="M341">
            <v>20</v>
          </cell>
          <cell r="N341">
            <v>308</v>
          </cell>
          <cell r="O341" t="str">
            <v>K7/25 Quang Trung</v>
          </cell>
          <cell r="P341" t="str">
            <v>Điện - Điện tử</v>
          </cell>
          <cell r="Q341">
            <v>0</v>
          </cell>
          <cell r="R341" t="str">
            <v>07h30 - 11/02/2023</v>
          </cell>
        </row>
        <row r="342">
          <cell r="A342">
            <v>338</v>
          </cell>
          <cell r="B342">
            <v>7</v>
          </cell>
          <cell r="C342">
            <v>44968</v>
          </cell>
          <cell r="D342" t="str">
            <v>07h30</v>
          </cell>
          <cell r="E342" t="str">
            <v>CS</v>
          </cell>
          <cell r="F342">
            <v>100</v>
          </cell>
          <cell r="G342" t="str">
            <v>CS 100</v>
          </cell>
          <cell r="H342" t="str">
            <v>Giới Thiệu về Khoa Học Máy Tính</v>
          </cell>
          <cell r="I342" t="e">
            <v>#N/A</v>
          </cell>
          <cell r="J342" t="str">
            <v>CS 100 (A)</v>
          </cell>
          <cell r="K342">
            <v>1</v>
          </cell>
          <cell r="L342">
            <v>2</v>
          </cell>
          <cell r="M342">
            <v>48</v>
          </cell>
          <cell r="N342">
            <v>310</v>
          </cell>
          <cell r="O342" t="str">
            <v>K7/25 Quang Trung</v>
          </cell>
          <cell r="P342" t="str">
            <v>CNTT</v>
          </cell>
          <cell r="Q342">
            <v>0</v>
          </cell>
          <cell r="R342" t="str">
            <v>07h30 - 11/02/2023</v>
          </cell>
        </row>
        <row r="343">
          <cell r="A343">
            <v>339</v>
          </cell>
          <cell r="B343">
            <v>7</v>
          </cell>
          <cell r="C343">
            <v>44968</v>
          </cell>
          <cell r="D343" t="str">
            <v>07h30</v>
          </cell>
          <cell r="E343" t="str">
            <v>CR</v>
          </cell>
          <cell r="F343">
            <v>347</v>
          </cell>
          <cell r="G343" t="str">
            <v>CR 347</v>
          </cell>
          <cell r="H343" t="str">
            <v>Đồ án CDIO</v>
          </cell>
          <cell r="I343" t="e">
            <v>#N/A</v>
          </cell>
          <cell r="J343" t="str">
            <v>CR 347 (A)</v>
          </cell>
          <cell r="K343">
            <v>1</v>
          </cell>
          <cell r="L343">
            <v>2</v>
          </cell>
          <cell r="M343">
            <v>29</v>
          </cell>
          <cell r="N343" t="str">
            <v>404-712</v>
          </cell>
          <cell r="O343" t="str">
            <v>K7/25 Quang Trung</v>
          </cell>
          <cell r="P343" t="str">
            <v>Điện - Điện tử</v>
          </cell>
          <cell r="Q343">
            <v>0</v>
          </cell>
          <cell r="R343" t="str">
            <v>07h30 - 11/02/2023</v>
          </cell>
        </row>
        <row r="344">
          <cell r="A344">
            <v>340</v>
          </cell>
          <cell r="B344">
            <v>7</v>
          </cell>
          <cell r="C344">
            <v>44968</v>
          </cell>
          <cell r="D344" t="str">
            <v>09h30</v>
          </cell>
          <cell r="E344" t="str">
            <v>POS</v>
          </cell>
          <cell r="F344">
            <v>351</v>
          </cell>
          <cell r="G344" t="str">
            <v>POS 351</v>
          </cell>
          <cell r="H344" t="str">
            <v>Chủ Nghĩa Xã Hội Khoa Học</v>
          </cell>
          <cell r="I344" t="e">
            <v>#N/A</v>
          </cell>
          <cell r="J344" t="str">
            <v>POS 351 (AG-AI-AK-AO)</v>
          </cell>
          <cell r="K344">
            <v>1</v>
          </cell>
          <cell r="L344">
            <v>41</v>
          </cell>
          <cell r="M344">
            <v>903</v>
          </cell>
          <cell r="N344" t="str">
            <v>208(4)-213-214-307-308-313-314-401-406-407-408-413-414-702-703-801A-801B-802-803-901A-901B-902-903-1001A-1001B-1002-1003</v>
          </cell>
          <cell r="O344" t="str">
            <v>254 Nguyễn Văn Linh</v>
          </cell>
          <cell r="P344" t="str">
            <v>KHXH &amp; NV</v>
          </cell>
          <cell r="Q344">
            <v>0</v>
          </cell>
          <cell r="R344" t="str">
            <v>09h30 - 11/02/2023</v>
          </cell>
        </row>
        <row r="345">
          <cell r="A345">
            <v>341</v>
          </cell>
          <cell r="B345">
            <v>7</v>
          </cell>
          <cell r="C345">
            <v>44968</v>
          </cell>
          <cell r="D345" t="str">
            <v>09h30</v>
          </cell>
          <cell r="E345" t="str">
            <v>INR</v>
          </cell>
          <cell r="F345">
            <v>421</v>
          </cell>
          <cell r="G345" t="str">
            <v>INR 421</v>
          </cell>
          <cell r="H345" t="str">
            <v>Quan Hệ Quốc Tế Châu Á - Thái Bình Dương</v>
          </cell>
          <cell r="I345">
            <v>3</v>
          </cell>
          <cell r="J345" t="str">
            <v>INR 421 (A)</v>
          </cell>
          <cell r="K345">
            <v>1</v>
          </cell>
          <cell r="L345">
            <v>3</v>
          </cell>
          <cell r="M345">
            <v>54</v>
          </cell>
          <cell r="N345" t="str">
            <v>1101-1102</v>
          </cell>
          <cell r="O345" t="str">
            <v>254 Nguyễn Văn Linh</v>
          </cell>
          <cell r="P345" t="str">
            <v>KHXH &amp; NV</v>
          </cell>
          <cell r="Q345">
            <v>0</v>
          </cell>
          <cell r="R345" t="str">
            <v>09h30 - 11/02/2023</v>
          </cell>
        </row>
        <row r="346">
          <cell r="A346">
            <v>342</v>
          </cell>
          <cell r="B346">
            <v>7</v>
          </cell>
          <cell r="C346">
            <v>44968</v>
          </cell>
          <cell r="D346" t="str">
            <v>09h30</v>
          </cell>
          <cell r="E346" t="str">
            <v>PHY</v>
          </cell>
          <cell r="F346">
            <v>101</v>
          </cell>
          <cell r="G346" t="str">
            <v>PHY 101</v>
          </cell>
          <cell r="H346" t="str">
            <v>Vật Lý Đại Cương 1</v>
          </cell>
          <cell r="I346" t="e">
            <v>#N/A</v>
          </cell>
          <cell r="J346" t="str">
            <v>PHY 101 (AE-AG-AI)</v>
          </cell>
          <cell r="K346">
            <v>1</v>
          </cell>
          <cell r="L346">
            <v>5</v>
          </cell>
          <cell r="M346">
            <v>198</v>
          </cell>
          <cell r="N346" t="str">
            <v>301-501-502-609-610</v>
          </cell>
          <cell r="O346" t="str">
            <v>K7/25 Quang Trung</v>
          </cell>
          <cell r="P346" t="str">
            <v>MT &amp; KHTN</v>
          </cell>
          <cell r="Q346">
            <v>0</v>
          </cell>
          <cell r="R346" t="str">
            <v>09h30 - 11/02/2023</v>
          </cell>
        </row>
        <row r="347">
          <cell r="A347">
            <v>343</v>
          </cell>
          <cell r="B347">
            <v>7</v>
          </cell>
          <cell r="C347">
            <v>44968</v>
          </cell>
          <cell r="D347" t="str">
            <v>09h30</v>
          </cell>
          <cell r="E347" t="str">
            <v>SUR</v>
          </cell>
          <cell r="F347">
            <v>709</v>
          </cell>
          <cell r="G347" t="str">
            <v>SUR 709</v>
          </cell>
          <cell r="H347" t="str">
            <v>Ngoại Bệnh Lý IV</v>
          </cell>
          <cell r="I347" t="e">
            <v>#N/A</v>
          </cell>
          <cell r="J347" t="str">
            <v>SUR 709 (A)</v>
          </cell>
          <cell r="K347">
            <v>1</v>
          </cell>
          <cell r="L347">
            <v>5</v>
          </cell>
          <cell r="M347">
            <v>111</v>
          </cell>
          <cell r="N347" t="str">
            <v>302-304-305</v>
          </cell>
          <cell r="O347" t="str">
            <v>K7/25 Quang Trung</v>
          </cell>
          <cell r="P347" t="str">
            <v>Y</v>
          </cell>
          <cell r="Q347">
            <v>0</v>
          </cell>
          <cell r="R347" t="str">
            <v>09h30 - 11/02/2023</v>
          </cell>
        </row>
        <row r="348">
          <cell r="A348">
            <v>344</v>
          </cell>
          <cell r="B348">
            <v>7</v>
          </cell>
          <cell r="C348">
            <v>44968</v>
          </cell>
          <cell r="D348" t="str">
            <v>09h30</v>
          </cell>
          <cell r="E348" t="str">
            <v>KOR</v>
          </cell>
          <cell r="F348">
            <v>207</v>
          </cell>
          <cell r="G348" t="str">
            <v>KOR 207</v>
          </cell>
          <cell r="H348" t="str">
            <v>Viết 2</v>
          </cell>
          <cell r="I348" t="e">
            <v>#N/A</v>
          </cell>
          <cell r="J348" t="str">
            <v>KOR 207 (A-C-E-G-I-K)</v>
          </cell>
          <cell r="K348">
            <v>1</v>
          </cell>
          <cell r="L348">
            <v>9</v>
          </cell>
          <cell r="M348">
            <v>212</v>
          </cell>
          <cell r="N348" t="str">
            <v>307-308-310-510(4)</v>
          </cell>
          <cell r="O348" t="str">
            <v>K7/25 Quang Trung</v>
          </cell>
          <cell r="P348" t="str">
            <v>Tiếng Hàn</v>
          </cell>
          <cell r="Q348">
            <v>0</v>
          </cell>
          <cell r="R348" t="str">
            <v>09h30 - 11/02/2023</v>
          </cell>
        </row>
        <row r="349">
          <cell r="A349">
            <v>345</v>
          </cell>
          <cell r="B349">
            <v>7</v>
          </cell>
          <cell r="C349">
            <v>44968</v>
          </cell>
          <cell r="D349" t="str">
            <v>13h30</v>
          </cell>
          <cell r="E349" t="str">
            <v>MTH</v>
          </cell>
          <cell r="F349">
            <v>101</v>
          </cell>
          <cell r="G349" t="str">
            <v>MTH 101</v>
          </cell>
          <cell r="H349" t="str">
            <v>Toán Cao Cấp C1</v>
          </cell>
          <cell r="I349" t="e">
            <v>#N/A</v>
          </cell>
          <cell r="J349" t="str">
            <v>MTH 101 (AA-AC-AE-AG-AI-AK-AM-AO)</v>
          </cell>
          <cell r="K349">
            <v>1</v>
          </cell>
          <cell r="L349">
            <v>31</v>
          </cell>
          <cell r="M349">
            <v>772</v>
          </cell>
          <cell r="N349" t="str">
            <v>208(4)-213-214-307-308-313-314-401-406-407-408-413-414-702-703-801A-801B</v>
          </cell>
          <cell r="O349" t="str">
            <v>254 Nguyễn Văn Linh</v>
          </cell>
          <cell r="P349" t="str">
            <v>MT &amp; KHTN</v>
          </cell>
          <cell r="Q349">
            <v>0</v>
          </cell>
          <cell r="R349" t="str">
            <v>13h30 - 11/02/2023</v>
          </cell>
        </row>
        <row r="350">
          <cell r="A350">
            <v>346</v>
          </cell>
          <cell r="B350">
            <v>7</v>
          </cell>
          <cell r="C350">
            <v>44968</v>
          </cell>
          <cell r="D350" t="str">
            <v>13h30</v>
          </cell>
          <cell r="E350" t="str">
            <v>MGT</v>
          </cell>
          <cell r="F350">
            <v>201</v>
          </cell>
          <cell r="G350" t="str">
            <v>MGT 201</v>
          </cell>
          <cell r="H350" t="str">
            <v>Quản Trị Học</v>
          </cell>
          <cell r="I350">
            <v>2</v>
          </cell>
          <cell r="J350" t="str">
            <v>MGT 201 (AK-AM)</v>
          </cell>
          <cell r="K350">
            <v>1</v>
          </cell>
          <cell r="L350">
            <v>8</v>
          </cell>
          <cell r="M350">
            <v>210</v>
          </cell>
          <cell r="N350" t="str">
            <v>302-304-305-307-308</v>
          </cell>
          <cell r="O350" t="str">
            <v>K7/25 Quang Trung</v>
          </cell>
          <cell r="P350" t="str">
            <v>QTKD</v>
          </cell>
          <cell r="Q350" t="str">
            <v>Đề riêng</v>
          </cell>
          <cell r="R350" t="str">
            <v>13h30 - 11/02/2023</v>
          </cell>
        </row>
        <row r="351">
          <cell r="A351">
            <v>347</v>
          </cell>
          <cell r="B351">
            <v>7</v>
          </cell>
          <cell r="C351">
            <v>44968</v>
          </cell>
          <cell r="D351" t="str">
            <v>13h30</v>
          </cell>
          <cell r="E351" t="str">
            <v>CUL</v>
          </cell>
          <cell r="F351">
            <v>420</v>
          </cell>
          <cell r="G351" t="str">
            <v>CUL 420</v>
          </cell>
          <cell r="H351" t="str">
            <v>Văn Hóa Champa</v>
          </cell>
          <cell r="I351">
            <v>2</v>
          </cell>
          <cell r="J351" t="str">
            <v>CUL 420 (E)</v>
          </cell>
          <cell r="K351">
            <v>1</v>
          </cell>
          <cell r="L351">
            <v>2</v>
          </cell>
          <cell r="M351">
            <v>46</v>
          </cell>
          <cell r="N351">
            <v>1101</v>
          </cell>
          <cell r="O351" t="str">
            <v>254 Nguyễn Văn Linh</v>
          </cell>
          <cell r="P351" t="str">
            <v>KHXH &amp; NV</v>
          </cell>
          <cell r="Q351">
            <v>0</v>
          </cell>
          <cell r="R351" t="str">
            <v>13h30 - 11/02/2023</v>
          </cell>
        </row>
        <row r="352">
          <cell r="A352">
            <v>348</v>
          </cell>
          <cell r="B352">
            <v>7</v>
          </cell>
          <cell r="C352">
            <v>44968</v>
          </cell>
          <cell r="D352" t="str">
            <v>13h30</v>
          </cell>
          <cell r="E352" t="str">
            <v>AET</v>
          </cell>
          <cell r="F352">
            <v>302</v>
          </cell>
          <cell r="G352" t="str">
            <v>AET 302</v>
          </cell>
          <cell r="H352" t="str">
            <v>Nguyên Lý Động Cơ Đốt Trong</v>
          </cell>
          <cell r="I352" t="e">
            <v>#N/A</v>
          </cell>
          <cell r="J352" t="str">
            <v>AET 302 (A-C-E-G-I)</v>
          </cell>
          <cell r="K352">
            <v>1</v>
          </cell>
          <cell r="L352">
            <v>11</v>
          </cell>
          <cell r="M352">
            <v>199</v>
          </cell>
          <cell r="N352" t="str">
            <v>802-803-901A-901B-902-903-1001A-1001B-1002-1003-1102</v>
          </cell>
          <cell r="O352" t="str">
            <v>254 Nguyễn Văn Linh</v>
          </cell>
          <cell r="P352" t="str">
            <v>Cơ khí</v>
          </cell>
          <cell r="Q352">
            <v>0</v>
          </cell>
          <cell r="R352" t="str">
            <v>13h30 - 11/02/2023</v>
          </cell>
        </row>
        <row r="353">
          <cell r="A353">
            <v>349</v>
          </cell>
          <cell r="B353">
            <v>7</v>
          </cell>
          <cell r="C353">
            <v>44968</v>
          </cell>
          <cell r="D353" t="str">
            <v>13h30</v>
          </cell>
          <cell r="E353" t="str">
            <v>ENG</v>
          </cell>
          <cell r="F353">
            <v>209</v>
          </cell>
          <cell r="G353" t="str">
            <v>ENG 209</v>
          </cell>
          <cell r="H353" t="str">
            <v>Nói 2</v>
          </cell>
          <cell r="I353" t="e">
            <v>#N/A</v>
          </cell>
          <cell r="J353" t="str">
            <v>ENG 209 (M-O-Q-S-U)</v>
          </cell>
          <cell r="K353">
            <v>1</v>
          </cell>
          <cell r="L353">
            <v>8</v>
          </cell>
          <cell r="M353">
            <v>193</v>
          </cell>
          <cell r="N353" t="str">
            <v>310-404-510(4)-712</v>
          </cell>
          <cell r="O353" t="str">
            <v>K7/25 Quang Trung</v>
          </cell>
          <cell r="P353" t="str">
            <v>Tiếng Anh</v>
          </cell>
          <cell r="Q353">
            <v>0</v>
          </cell>
          <cell r="R353" t="str">
            <v>13h30 - 11/02/2023</v>
          </cell>
        </row>
        <row r="354">
          <cell r="A354">
            <v>350</v>
          </cell>
          <cell r="B354">
            <v>7</v>
          </cell>
          <cell r="C354">
            <v>44968</v>
          </cell>
          <cell r="D354" t="str">
            <v>15h30</v>
          </cell>
          <cell r="E354" t="str">
            <v>OB</v>
          </cell>
          <cell r="F354">
            <v>253</v>
          </cell>
          <cell r="G354" t="str">
            <v>OB 253</v>
          </cell>
          <cell r="H354" t="str">
            <v>Tổng Quan Hành Vi Tổ Chức trong Du Lịch</v>
          </cell>
          <cell r="I354" t="e">
            <v>#N/A</v>
          </cell>
          <cell r="J354" t="str">
            <v>OB 253 (A-C-E-G-I-K-M-O)</v>
          </cell>
          <cell r="K354">
            <v>1</v>
          </cell>
          <cell r="L354">
            <v>32</v>
          </cell>
          <cell r="M354">
            <v>767</v>
          </cell>
          <cell r="N354" t="str">
            <v>208(4)-213-214-307-308-313-314-401-406-407-408-413-414-702-703-801A-801B-803</v>
          </cell>
          <cell r="O354" t="str">
            <v>254 Nguyễn Văn Linh</v>
          </cell>
          <cell r="P354" t="str">
            <v>Trường Du lịch</v>
          </cell>
          <cell r="Q354">
            <v>0</v>
          </cell>
          <cell r="R354" t="str">
            <v>15h30 - 11/02/2023</v>
          </cell>
        </row>
        <row r="355">
          <cell r="A355">
            <v>351</v>
          </cell>
          <cell r="B355">
            <v>7</v>
          </cell>
          <cell r="C355">
            <v>44968</v>
          </cell>
          <cell r="D355" t="str">
            <v>15h30</v>
          </cell>
          <cell r="E355" t="str">
            <v>SOC</v>
          </cell>
          <cell r="F355">
            <v>151</v>
          </cell>
          <cell r="G355" t="str">
            <v>SOC 151</v>
          </cell>
          <cell r="H355" t="str">
            <v>Đại Cương Xã Hội Học</v>
          </cell>
          <cell r="I355">
            <v>3</v>
          </cell>
          <cell r="J355" t="str">
            <v>SOC 151 (A-C)</v>
          </cell>
          <cell r="K355">
            <v>1</v>
          </cell>
          <cell r="L355">
            <v>10</v>
          </cell>
          <cell r="M355">
            <v>197</v>
          </cell>
          <cell r="N355" t="str">
            <v>802-901A-901B-902-903-1001A-1001B-1002-1003-1102</v>
          </cell>
          <cell r="O355" t="str">
            <v>254 Nguyễn Văn Linh</v>
          </cell>
          <cell r="P355" t="str">
            <v>KHXH &amp; NV</v>
          </cell>
          <cell r="Q355">
            <v>0</v>
          </cell>
          <cell r="R355" t="str">
            <v>15h30 - 11/02/2023</v>
          </cell>
        </row>
        <row r="356">
          <cell r="A356">
            <v>352</v>
          </cell>
          <cell r="B356">
            <v>7</v>
          </cell>
          <cell r="C356">
            <v>44968</v>
          </cell>
          <cell r="D356" t="str">
            <v>15h30</v>
          </cell>
          <cell r="E356" t="str">
            <v>CHI</v>
          </cell>
          <cell r="F356">
            <v>269</v>
          </cell>
          <cell r="G356" t="str">
            <v>CHI 269</v>
          </cell>
          <cell r="H356" t="str">
            <v>Đọc (tiếng Trung) 4</v>
          </cell>
          <cell r="I356" t="e">
            <v>#N/A</v>
          </cell>
          <cell r="J356" t="str">
            <v>CHI 269 (A)</v>
          </cell>
          <cell r="K356">
            <v>1</v>
          </cell>
          <cell r="L356">
            <v>2</v>
          </cell>
          <cell r="M356">
            <v>44</v>
          </cell>
          <cell r="N356">
            <v>1101</v>
          </cell>
          <cell r="O356" t="str">
            <v>254 Nguyễn Văn Linh</v>
          </cell>
          <cell r="P356" t="str">
            <v>Tiếng Trung</v>
          </cell>
          <cell r="Q356">
            <v>0</v>
          </cell>
          <cell r="R356" t="str">
            <v>15h30 - 11/02/2023</v>
          </cell>
        </row>
        <row r="357">
          <cell r="A357">
            <v>353</v>
          </cell>
          <cell r="B357">
            <v>7</v>
          </cell>
          <cell r="C357">
            <v>44968</v>
          </cell>
          <cell r="D357" t="str">
            <v>15h30</v>
          </cell>
          <cell r="E357" t="str">
            <v>CS</v>
          </cell>
          <cell r="F357">
            <v>417</v>
          </cell>
          <cell r="G357" t="str">
            <v>CS 417</v>
          </cell>
          <cell r="H357" t="str">
            <v>Trí Tuệ Nhân Tạo (Biểu Diễn &amp; Giải Thuật)</v>
          </cell>
          <cell r="I357" t="e">
            <v>#N/A</v>
          </cell>
          <cell r="J357" t="str">
            <v>CS 417 (A-C-E-G-I-K)</v>
          </cell>
          <cell r="K357">
            <v>1</v>
          </cell>
          <cell r="L357">
            <v>8</v>
          </cell>
          <cell r="M357">
            <v>195</v>
          </cell>
          <cell r="N357" t="str">
            <v>302-304-305-307-308</v>
          </cell>
          <cell r="O357" t="str">
            <v>K7/25 Quang Trung</v>
          </cell>
          <cell r="P357" t="str">
            <v>CNTT</v>
          </cell>
          <cell r="Q357">
            <v>0</v>
          </cell>
          <cell r="R357" t="str">
            <v>15h30 - 11/02/2023</v>
          </cell>
        </row>
        <row r="358">
          <cell r="A358">
            <v>354</v>
          </cell>
          <cell r="B358">
            <v>7</v>
          </cell>
          <cell r="C358">
            <v>44968</v>
          </cell>
          <cell r="D358" t="str">
            <v>15h30</v>
          </cell>
          <cell r="E358" t="str">
            <v>MGT</v>
          </cell>
          <cell r="F358">
            <v>371</v>
          </cell>
          <cell r="G358" t="str">
            <v>MGT 371</v>
          </cell>
          <cell r="H358" t="str">
            <v>Quản Trị Chất Lượng &amp; Rủi Ro</v>
          </cell>
          <cell r="I358">
            <v>2</v>
          </cell>
          <cell r="J358" t="str">
            <v>MGT 371 (A-C)</v>
          </cell>
          <cell r="K358">
            <v>1</v>
          </cell>
          <cell r="L358">
            <v>8</v>
          </cell>
          <cell r="M358">
            <v>191</v>
          </cell>
          <cell r="N358" t="str">
            <v>310-404-510(4)-712</v>
          </cell>
          <cell r="O358" t="str">
            <v>K7/25 Quang Trung</v>
          </cell>
          <cell r="P358" t="str">
            <v>QTKD</v>
          </cell>
          <cell r="Q358">
            <v>0</v>
          </cell>
          <cell r="R358" t="str">
            <v>15h30 - 11/02/2023</v>
          </cell>
        </row>
        <row r="359">
          <cell r="A359">
            <v>355</v>
          </cell>
          <cell r="B359">
            <v>7</v>
          </cell>
          <cell r="C359">
            <v>44968</v>
          </cell>
          <cell r="D359" t="str">
            <v>18h00</v>
          </cell>
          <cell r="E359" t="str">
            <v>PSU-HOS</v>
          </cell>
          <cell r="F359">
            <v>402</v>
          </cell>
          <cell r="G359" t="str">
            <v>PSU-HOS 402</v>
          </cell>
          <cell r="H359" t="str">
            <v>Quản Trị Khách Sạn</v>
          </cell>
          <cell r="I359" t="e">
            <v>#N/A</v>
          </cell>
          <cell r="J359" t="str">
            <v>PSU-HOS 402 (AIS-CIS-EIS-GIS-IIS)</v>
          </cell>
          <cell r="K359">
            <v>1</v>
          </cell>
          <cell r="L359">
            <v>15</v>
          </cell>
          <cell r="M359">
            <v>385</v>
          </cell>
          <cell r="N359" t="str">
            <v>302-304-305-307-308-310-404-510(4)</v>
          </cell>
          <cell r="O359" t="str">
            <v>K7/25 Quang Trung</v>
          </cell>
          <cell r="P359" t="str">
            <v>Trường Du lịch</v>
          </cell>
          <cell r="Q359">
            <v>0</v>
          </cell>
          <cell r="R359" t="str">
            <v>18h00 - 11/02/2023</v>
          </cell>
        </row>
        <row r="360">
          <cell r="A360">
            <v>356</v>
          </cell>
          <cell r="B360">
            <v>7</v>
          </cell>
          <cell r="C360">
            <v>44968</v>
          </cell>
          <cell r="D360" t="str">
            <v>18h00</v>
          </cell>
          <cell r="E360" t="str">
            <v>MGT</v>
          </cell>
          <cell r="F360">
            <v>403</v>
          </cell>
          <cell r="G360" t="str">
            <v>MGT 403</v>
          </cell>
          <cell r="H360" t="str">
            <v>Quản Trị Chiến Lược</v>
          </cell>
          <cell r="I360">
            <v>3</v>
          </cell>
          <cell r="J360" t="str">
            <v>MGT 403 (E)</v>
          </cell>
          <cell r="K360">
            <v>1</v>
          </cell>
          <cell r="L360">
            <v>1</v>
          </cell>
          <cell r="M360">
            <v>27</v>
          </cell>
          <cell r="N360">
            <v>712</v>
          </cell>
          <cell r="O360" t="str">
            <v>K7/25 Quang Trung</v>
          </cell>
          <cell r="P360" t="str">
            <v>QTKD</v>
          </cell>
          <cell r="Q360" t="str">
            <v>Đề riêng</v>
          </cell>
          <cell r="R360" t="str">
            <v>18h00 - 11/02/2023</v>
          </cell>
        </row>
        <row r="361">
          <cell r="A361">
            <v>357</v>
          </cell>
          <cell r="B361">
            <v>7</v>
          </cell>
          <cell r="C361">
            <v>44968</v>
          </cell>
          <cell r="D361" t="str">
            <v>18h00</v>
          </cell>
          <cell r="E361" t="str">
            <v>INR</v>
          </cell>
          <cell r="F361">
            <v>301</v>
          </cell>
          <cell r="G361" t="str">
            <v>INR 301</v>
          </cell>
          <cell r="H361" t="str">
            <v>Nhập Môn Quan Hệ Quốc Tế</v>
          </cell>
          <cell r="I361">
            <v>2</v>
          </cell>
          <cell r="J361" t="str">
            <v>INR 301 (A)</v>
          </cell>
          <cell r="K361">
            <v>1</v>
          </cell>
          <cell r="L361">
            <v>1</v>
          </cell>
          <cell r="M361">
            <v>26</v>
          </cell>
          <cell r="N361">
            <v>406</v>
          </cell>
          <cell r="O361" t="str">
            <v>254 Nguyễn Văn Linh</v>
          </cell>
          <cell r="P361" t="str">
            <v>KHXH &amp; NV</v>
          </cell>
          <cell r="Q361">
            <v>0</v>
          </cell>
          <cell r="R361" t="str">
            <v>18h00 - 11/02/2023</v>
          </cell>
        </row>
        <row r="362">
          <cell r="A362">
            <v>358</v>
          </cell>
          <cell r="B362">
            <v>7</v>
          </cell>
          <cell r="C362">
            <v>44968</v>
          </cell>
          <cell r="D362" t="str">
            <v>18h00</v>
          </cell>
          <cell r="E362" t="str">
            <v>PHI</v>
          </cell>
          <cell r="F362">
            <v>150</v>
          </cell>
          <cell r="G362" t="str">
            <v>PHI 150</v>
          </cell>
          <cell r="H362" t="str">
            <v>Triết Học Marx - Lenin</v>
          </cell>
          <cell r="I362" t="e">
            <v>#N/A</v>
          </cell>
          <cell r="J362" t="str">
            <v>PHI 150 (AS-AU-O-Q)</v>
          </cell>
          <cell r="K362">
            <v>1</v>
          </cell>
          <cell r="L362">
            <v>32</v>
          </cell>
          <cell r="M362">
            <v>762</v>
          </cell>
          <cell r="N362" t="str">
            <v>208(4)-213-214-307-308-313-314-401-407-408-413-414-702-703-801A-801B-802-803</v>
          </cell>
          <cell r="O362" t="str">
            <v>254 Nguyễn Văn Linh</v>
          </cell>
          <cell r="P362" t="str">
            <v>KHXH &amp; NV</v>
          </cell>
          <cell r="Q362">
            <v>0</v>
          </cell>
          <cell r="R362" t="str">
            <v>18h00 - 11/02/2023</v>
          </cell>
        </row>
        <row r="363">
          <cell r="A363">
            <v>359</v>
          </cell>
          <cell r="B363">
            <v>2</v>
          </cell>
          <cell r="C363">
            <v>44970</v>
          </cell>
          <cell r="D363" t="str">
            <v>07h30</v>
          </cell>
          <cell r="E363" t="str">
            <v>HIS</v>
          </cell>
          <cell r="F363">
            <v>221</v>
          </cell>
          <cell r="G363" t="str">
            <v>HIS 221</v>
          </cell>
          <cell r="H363" t="str">
            <v>Lịch Sử Văn Minh Thế Giới 1</v>
          </cell>
          <cell r="I363">
            <v>2</v>
          </cell>
          <cell r="J363" t="str">
            <v>HIS 221 (EG-EI-EK-EM-EO-EQ-ES-EU-EW)</v>
          </cell>
          <cell r="K363">
            <v>1</v>
          </cell>
          <cell r="L363">
            <v>40</v>
          </cell>
          <cell r="M363">
            <v>901</v>
          </cell>
          <cell r="N363" t="str">
            <v>208(4)-307-308-313-314-401-406-407-408-413-414-702-703-801A-801B-802-803-901A-901B-902-903-1001A-1001B-1002-1003-1101-1102</v>
          </cell>
          <cell r="O363" t="str">
            <v>254 Nguyễn Văn Linh</v>
          </cell>
          <cell r="P363" t="str">
            <v>KHXH &amp; NV</v>
          </cell>
          <cell r="Q363">
            <v>0</v>
          </cell>
          <cell r="R363" t="str">
            <v>07h30 - 13/02/2023</v>
          </cell>
        </row>
        <row r="364">
          <cell r="A364">
            <v>360</v>
          </cell>
          <cell r="B364">
            <v>2</v>
          </cell>
          <cell r="C364">
            <v>44970</v>
          </cell>
          <cell r="D364" t="str">
            <v>07h30</v>
          </cell>
          <cell r="E364" t="str">
            <v>TOU</v>
          </cell>
          <cell r="F364">
            <v>364</v>
          </cell>
          <cell r="G364" t="str">
            <v>TOU 364</v>
          </cell>
          <cell r="H364" t="str">
            <v>Nghiệp Vụ Hướng Dẫn Du Lịch</v>
          </cell>
          <cell r="I364" t="e">
            <v>#N/A</v>
          </cell>
          <cell r="J364" t="str">
            <v>TOU 364 (G-I)</v>
          </cell>
          <cell r="K364">
            <v>1</v>
          </cell>
          <cell r="L364">
            <v>5</v>
          </cell>
          <cell r="M364">
            <v>112</v>
          </cell>
          <cell r="N364" t="str">
            <v>305-510(4)</v>
          </cell>
          <cell r="O364" t="str">
            <v>K7/25 Quang Trung</v>
          </cell>
          <cell r="P364" t="str">
            <v>Trường Du lịch</v>
          </cell>
          <cell r="Q364">
            <v>0</v>
          </cell>
          <cell r="R364" t="str">
            <v>07h30 - 13/02/2023</v>
          </cell>
        </row>
        <row r="365">
          <cell r="A365">
            <v>361</v>
          </cell>
          <cell r="B365">
            <v>2</v>
          </cell>
          <cell r="C365">
            <v>44970</v>
          </cell>
          <cell r="D365" t="str">
            <v>07h30</v>
          </cell>
          <cell r="E365" t="str">
            <v>FSH</v>
          </cell>
          <cell r="F365">
            <v>110</v>
          </cell>
          <cell r="G365" t="str">
            <v>FSH 110</v>
          </cell>
          <cell r="H365" t="str">
            <v>Nhân Trắc Học May Mặc</v>
          </cell>
          <cell r="I365" t="e">
            <v>#N/A</v>
          </cell>
          <cell r="J365" t="str">
            <v>FSH 110 (A)</v>
          </cell>
          <cell r="K365">
            <v>1</v>
          </cell>
          <cell r="L365">
            <v>2</v>
          </cell>
          <cell r="M365">
            <v>29</v>
          </cell>
          <cell r="N365">
            <v>302</v>
          </cell>
          <cell r="O365" t="str">
            <v>K7/25 Quang Trung</v>
          </cell>
          <cell r="P365" t="str">
            <v>Kiến trúc</v>
          </cell>
          <cell r="Q365">
            <v>0</v>
          </cell>
          <cell r="R365" t="str">
            <v>07h30 - 13/02/2023</v>
          </cell>
        </row>
        <row r="366">
          <cell r="A366">
            <v>362</v>
          </cell>
          <cell r="B366">
            <v>2</v>
          </cell>
          <cell r="C366">
            <v>44970</v>
          </cell>
          <cell r="D366" t="str">
            <v>07h30</v>
          </cell>
          <cell r="E366" t="str">
            <v>ENG</v>
          </cell>
          <cell r="F366">
            <v>207</v>
          </cell>
          <cell r="G366" t="str">
            <v>ENG 207</v>
          </cell>
          <cell r="H366" t="str">
            <v>Viết 2</v>
          </cell>
          <cell r="I366" t="e">
            <v>#N/A</v>
          </cell>
          <cell r="J366" t="str">
            <v>ENG 207 (K-M-O-Q-S-U)</v>
          </cell>
          <cell r="K366">
            <v>1</v>
          </cell>
          <cell r="L366">
            <v>7</v>
          </cell>
          <cell r="M366">
            <v>189</v>
          </cell>
          <cell r="N366" t="str">
            <v>304-307-308-310</v>
          </cell>
          <cell r="O366" t="str">
            <v>K7/25 Quang Trung</v>
          </cell>
          <cell r="P366" t="str">
            <v>Tiếng Anh</v>
          </cell>
          <cell r="Q366">
            <v>0</v>
          </cell>
          <cell r="R366" t="str">
            <v>07h30 - 13/02/2023</v>
          </cell>
        </row>
        <row r="367">
          <cell r="A367">
            <v>363</v>
          </cell>
          <cell r="B367">
            <v>2</v>
          </cell>
          <cell r="C367">
            <v>44970</v>
          </cell>
          <cell r="D367" t="str">
            <v>07h30</v>
          </cell>
          <cell r="E367" t="str">
            <v>PSU-TOU</v>
          </cell>
          <cell r="F367">
            <v>151</v>
          </cell>
          <cell r="G367" t="str">
            <v>PSU-TOU 151</v>
          </cell>
          <cell r="H367" t="str">
            <v>Giới Thiệu về Du Lịch &amp; Giải Trí Thương Mại</v>
          </cell>
          <cell r="I367" t="e">
            <v>#N/A</v>
          </cell>
          <cell r="J367" t="str">
            <v>PSU-TOU 151 (AIS)</v>
          </cell>
          <cell r="K367">
            <v>1</v>
          </cell>
          <cell r="L367">
            <v>2</v>
          </cell>
          <cell r="M367">
            <v>53</v>
          </cell>
          <cell r="N367" t="str">
            <v>404-712</v>
          </cell>
          <cell r="O367" t="str">
            <v>K7/25 Quang Trung</v>
          </cell>
          <cell r="P367" t="str">
            <v>Trường Du lịch</v>
          </cell>
          <cell r="Q367">
            <v>0</v>
          </cell>
          <cell r="R367" t="str">
            <v>07h30 - 13/02/2023</v>
          </cell>
        </row>
        <row r="368">
          <cell r="A368">
            <v>364</v>
          </cell>
          <cell r="B368">
            <v>2</v>
          </cell>
          <cell r="C368">
            <v>44970</v>
          </cell>
          <cell r="D368" t="str">
            <v>07h30</v>
          </cell>
          <cell r="E368" t="str">
            <v>DEN</v>
          </cell>
          <cell r="F368">
            <v>600</v>
          </cell>
          <cell r="G368" t="str">
            <v>DEN 600</v>
          </cell>
          <cell r="H368" t="str">
            <v>Răng Hàm Mặt</v>
          </cell>
          <cell r="I368" t="e">
            <v>#N/A</v>
          </cell>
          <cell r="J368" t="str">
            <v>DEN 600 (C)</v>
          </cell>
          <cell r="K368">
            <v>1</v>
          </cell>
          <cell r="L368">
            <v>4</v>
          </cell>
          <cell r="M368">
            <v>96</v>
          </cell>
          <cell r="N368" t="str">
            <v>213-214</v>
          </cell>
          <cell r="O368" t="str">
            <v>254 Nguyễn Văn Linh</v>
          </cell>
          <cell r="P368" t="str">
            <v>Răng Hàm Mặt</v>
          </cell>
          <cell r="Q368">
            <v>0</v>
          </cell>
          <cell r="R368" t="str">
            <v>07h30 - 13/02/2023</v>
          </cell>
        </row>
        <row r="369">
          <cell r="A369">
            <v>365</v>
          </cell>
          <cell r="B369">
            <v>2</v>
          </cell>
          <cell r="C369">
            <v>44970</v>
          </cell>
          <cell r="D369" t="str">
            <v>09h30</v>
          </cell>
          <cell r="E369" t="str">
            <v>STA</v>
          </cell>
          <cell r="F369">
            <v>151</v>
          </cell>
          <cell r="G369" t="str">
            <v>STA 151</v>
          </cell>
          <cell r="H369" t="str">
            <v>Lý Thuyết Xác Suất &amp; Thống Kê Toán</v>
          </cell>
          <cell r="I369" t="e">
            <v>#N/A</v>
          </cell>
          <cell r="J369" t="str">
            <v>STA 151 (AC-AE-AG-AI-AK-AM-AO-CG-CI)</v>
          </cell>
          <cell r="K369">
            <v>1</v>
          </cell>
          <cell r="L369">
            <v>37</v>
          </cell>
          <cell r="M369">
            <v>866</v>
          </cell>
          <cell r="N369" t="str">
            <v>208(4)-213-214-307-308-313-314-401-406-407-408-413-414-702-703-801A-801B-802-803-901A-901B-902-903</v>
          </cell>
          <cell r="O369" t="str">
            <v>254 Nguyễn Văn Linh</v>
          </cell>
          <cell r="P369" t="str">
            <v>MT &amp; KHTN</v>
          </cell>
          <cell r="Q369">
            <v>0</v>
          </cell>
          <cell r="R369" t="str">
            <v>09h30 - 13/02/2023</v>
          </cell>
        </row>
        <row r="370">
          <cell r="A370">
            <v>366</v>
          </cell>
          <cell r="B370">
            <v>2</v>
          </cell>
          <cell r="C370">
            <v>44970</v>
          </cell>
          <cell r="D370" t="str">
            <v>09h30</v>
          </cell>
          <cell r="E370" t="str">
            <v>AUD</v>
          </cell>
          <cell r="F370">
            <v>404</v>
          </cell>
          <cell r="G370" t="str">
            <v>AUD 404</v>
          </cell>
          <cell r="H370" t="str">
            <v>Kiểm Toán Tài Chính 2</v>
          </cell>
          <cell r="I370" t="e">
            <v>#N/A</v>
          </cell>
          <cell r="J370" t="str">
            <v>AUD 404 (A-C)</v>
          </cell>
          <cell r="K370">
            <v>1</v>
          </cell>
          <cell r="L370">
            <v>7</v>
          </cell>
          <cell r="M370">
            <v>152</v>
          </cell>
          <cell r="N370" t="str">
            <v>1001A-1001B-1002-1003-1101-1102</v>
          </cell>
          <cell r="O370" t="str">
            <v>254 Nguyễn Văn Linh</v>
          </cell>
          <cell r="P370" t="str">
            <v>Kế toán</v>
          </cell>
          <cell r="Q370">
            <v>0</v>
          </cell>
          <cell r="R370" t="str">
            <v>09h30 - 13/02/2023</v>
          </cell>
        </row>
        <row r="371">
          <cell r="A371">
            <v>367</v>
          </cell>
          <cell r="B371">
            <v>2</v>
          </cell>
          <cell r="C371">
            <v>44970</v>
          </cell>
          <cell r="D371" t="str">
            <v>09h30</v>
          </cell>
          <cell r="E371" t="str">
            <v>CMU-CS</v>
          </cell>
          <cell r="F371">
            <v>303</v>
          </cell>
          <cell r="G371" t="str">
            <v>CMU-CS 303</v>
          </cell>
          <cell r="H371" t="str">
            <v>Fundamentals of Computing 1</v>
          </cell>
          <cell r="I371" t="e">
            <v>#N/A</v>
          </cell>
          <cell r="J371" t="str">
            <v>CMU-CS 303 (EIS-GIS-MIS-OIS-QIS-SIS)</v>
          </cell>
          <cell r="K371">
            <v>1</v>
          </cell>
          <cell r="L371">
            <v>6</v>
          </cell>
          <cell r="M371">
            <v>223</v>
          </cell>
          <cell r="N371" t="str">
            <v>301-501-502-508-609-610</v>
          </cell>
          <cell r="O371" t="str">
            <v>K7/25 Quang Trung</v>
          </cell>
          <cell r="P371" t="str">
            <v>Trường ĐTQT</v>
          </cell>
          <cell r="Q371">
            <v>0</v>
          </cell>
          <cell r="R371" t="str">
            <v>09h30 - 13/02/2023</v>
          </cell>
        </row>
        <row r="372">
          <cell r="A372">
            <v>368</v>
          </cell>
          <cell r="B372">
            <v>2</v>
          </cell>
          <cell r="C372">
            <v>44970</v>
          </cell>
          <cell r="D372" t="str">
            <v>09h30</v>
          </cell>
          <cell r="E372" t="str">
            <v>ENG</v>
          </cell>
          <cell r="F372">
            <v>430</v>
          </cell>
          <cell r="G372" t="str">
            <v>ENG 430</v>
          </cell>
          <cell r="H372" t="str">
            <v>Dịch Hội Nghị</v>
          </cell>
          <cell r="I372" t="e">
            <v>#N/A</v>
          </cell>
          <cell r="J372" t="str">
            <v>ENG 430 (E-G-I-K)</v>
          </cell>
          <cell r="K372">
            <v>1</v>
          </cell>
          <cell r="L372">
            <v>6</v>
          </cell>
          <cell r="M372">
            <v>154</v>
          </cell>
          <cell r="N372" t="str">
            <v>304-305-307-308-404-712</v>
          </cell>
          <cell r="O372" t="str">
            <v>K7/25 Quang Trung</v>
          </cell>
          <cell r="P372" t="str">
            <v>Tiếng Anh</v>
          </cell>
          <cell r="Q372">
            <v>0</v>
          </cell>
          <cell r="R372" t="str">
            <v>09h30 - 13/02/2023</v>
          </cell>
        </row>
        <row r="373">
          <cell r="A373">
            <v>369</v>
          </cell>
          <cell r="B373">
            <v>2</v>
          </cell>
          <cell r="C373">
            <v>44970</v>
          </cell>
          <cell r="D373" t="str">
            <v>09h30</v>
          </cell>
          <cell r="E373" t="str">
            <v>PSU-TOU</v>
          </cell>
          <cell r="F373">
            <v>414</v>
          </cell>
          <cell r="G373" t="str">
            <v>PSU-TOU 414</v>
          </cell>
          <cell r="H373" t="str">
            <v>Meetings &amp; Events (Intermediate)</v>
          </cell>
          <cell r="I373" t="e">
            <v>#N/A</v>
          </cell>
          <cell r="J373" t="str">
            <v>PSU-TOU 414 (AIS-CIS)</v>
          </cell>
          <cell r="K373">
            <v>1</v>
          </cell>
          <cell r="L373">
            <v>8</v>
          </cell>
          <cell r="M373">
            <v>187</v>
          </cell>
          <cell r="N373" t="str">
            <v>302-310-510(4)</v>
          </cell>
          <cell r="O373" t="str">
            <v>K7/25 Quang Trung</v>
          </cell>
          <cell r="P373" t="str">
            <v>Trường Du lịch</v>
          </cell>
          <cell r="Q373">
            <v>0</v>
          </cell>
          <cell r="R373" t="str">
            <v>09h30 - 13/02/2023</v>
          </cell>
        </row>
        <row r="374">
          <cell r="A374">
            <v>370</v>
          </cell>
          <cell r="B374">
            <v>2</v>
          </cell>
          <cell r="C374">
            <v>44970</v>
          </cell>
          <cell r="D374" t="str">
            <v>13h30</v>
          </cell>
          <cell r="E374" t="str">
            <v>MTH</v>
          </cell>
          <cell r="F374">
            <v>101</v>
          </cell>
          <cell r="G374" t="str">
            <v>MTH 101</v>
          </cell>
          <cell r="H374" t="str">
            <v>Toán Cao Cấp C1</v>
          </cell>
          <cell r="I374" t="e">
            <v>#N/A</v>
          </cell>
          <cell r="J374" t="str">
            <v>MTH 101 (I-K-M-O-Q-S-U-W-Y)</v>
          </cell>
          <cell r="K374">
            <v>1</v>
          </cell>
          <cell r="L374">
            <v>35</v>
          </cell>
          <cell r="M374">
            <v>849</v>
          </cell>
          <cell r="N374" t="str">
            <v>208(4)-213-214-307-308-313-314-401-406-407-408-413-414-702-703-801A-801B-802-803-901A-901B</v>
          </cell>
          <cell r="O374" t="str">
            <v>254 Nguyễn Văn Linh</v>
          </cell>
          <cell r="P374" t="str">
            <v>MT &amp; KHTN</v>
          </cell>
          <cell r="Q374">
            <v>0</v>
          </cell>
          <cell r="R374" t="str">
            <v>13h30 - 13/02/2023</v>
          </cell>
        </row>
        <row r="375">
          <cell r="A375">
            <v>371</v>
          </cell>
          <cell r="B375">
            <v>2</v>
          </cell>
          <cell r="C375">
            <v>44970</v>
          </cell>
          <cell r="D375" t="str">
            <v>13h30</v>
          </cell>
          <cell r="E375" t="str">
            <v>MEC</v>
          </cell>
          <cell r="F375">
            <v>202</v>
          </cell>
          <cell r="G375" t="str">
            <v>MEC 202</v>
          </cell>
          <cell r="H375" t="str">
            <v>Cơ Lý Thuyết 2</v>
          </cell>
          <cell r="I375" t="e">
            <v>#N/A</v>
          </cell>
          <cell r="J375" t="str">
            <v>MEC 202 (A-C-E-G)</v>
          </cell>
          <cell r="K375">
            <v>1</v>
          </cell>
          <cell r="L375">
            <v>9</v>
          </cell>
          <cell r="M375">
            <v>186</v>
          </cell>
          <cell r="N375" t="str">
            <v>902-903-1001A-1001B-1002-1003-1101-1102</v>
          </cell>
          <cell r="O375" t="str">
            <v>254 Nguyễn Văn Linh</v>
          </cell>
          <cell r="P375" t="str">
            <v>Xây dựng</v>
          </cell>
          <cell r="Q375">
            <v>0</v>
          </cell>
          <cell r="R375" t="str">
            <v>13h30 - 13/02/2023</v>
          </cell>
        </row>
        <row r="376">
          <cell r="A376">
            <v>372</v>
          </cell>
          <cell r="B376">
            <v>2</v>
          </cell>
          <cell r="C376">
            <v>44970</v>
          </cell>
          <cell r="D376" t="str">
            <v>13h30</v>
          </cell>
          <cell r="E376" t="str">
            <v>CHI</v>
          </cell>
          <cell r="F376">
            <v>102</v>
          </cell>
          <cell r="G376" t="str">
            <v>CHI 102</v>
          </cell>
          <cell r="H376" t="str">
            <v>Trung Ngữ Sơ Cấp 2</v>
          </cell>
          <cell r="I376" t="e">
            <v>#N/A</v>
          </cell>
          <cell r="J376" t="str">
            <v>CHI 102 (C-E-G-I)</v>
          </cell>
          <cell r="K376">
            <v>1</v>
          </cell>
          <cell r="L376">
            <v>5</v>
          </cell>
          <cell r="M376">
            <v>136</v>
          </cell>
          <cell r="N376" t="str">
            <v>302-304-308</v>
          </cell>
          <cell r="O376" t="str">
            <v>K7/25 Quang Trung</v>
          </cell>
          <cell r="P376" t="str">
            <v>Tiếng Trung</v>
          </cell>
          <cell r="Q376">
            <v>0</v>
          </cell>
          <cell r="R376" t="str">
            <v>13h30 - 13/02/2023</v>
          </cell>
        </row>
        <row r="377">
          <cell r="A377">
            <v>373</v>
          </cell>
          <cell r="B377">
            <v>2</v>
          </cell>
          <cell r="C377">
            <v>44970</v>
          </cell>
          <cell r="D377" t="str">
            <v>13h30</v>
          </cell>
          <cell r="E377" t="str">
            <v>LAW</v>
          </cell>
          <cell r="F377">
            <v>105</v>
          </cell>
          <cell r="G377" t="str">
            <v>LAW 105</v>
          </cell>
          <cell r="H377" t="str">
            <v>Lý Luận Chung về Nhà Nước và Pháp Luật</v>
          </cell>
          <cell r="I377">
            <v>3</v>
          </cell>
          <cell r="J377" t="str">
            <v>LAW 105 (A-C)</v>
          </cell>
          <cell r="K377">
            <v>1</v>
          </cell>
          <cell r="L377">
            <v>11</v>
          </cell>
          <cell r="M377">
            <v>282</v>
          </cell>
          <cell r="N377" t="str">
            <v>305-307-310-404-510(4)-712</v>
          </cell>
          <cell r="O377" t="str">
            <v>K7/25 Quang Trung</v>
          </cell>
          <cell r="P377" t="str">
            <v>Luật</v>
          </cell>
          <cell r="Q377">
            <v>0</v>
          </cell>
          <cell r="R377" t="str">
            <v>13h30 - 13/02/2023</v>
          </cell>
        </row>
        <row r="378">
          <cell r="A378">
            <v>374</v>
          </cell>
          <cell r="B378">
            <v>2</v>
          </cell>
          <cell r="C378">
            <v>44970</v>
          </cell>
          <cell r="D378" t="str">
            <v>15h30</v>
          </cell>
          <cell r="E378" t="str">
            <v>IS</v>
          </cell>
          <cell r="F378">
            <v>385</v>
          </cell>
          <cell r="G378" t="str">
            <v>IS 385</v>
          </cell>
          <cell r="H378" t="str">
            <v>Kỹ Thuật Thương Mại Điện Tử</v>
          </cell>
          <cell r="I378" t="e">
            <v>#N/A</v>
          </cell>
          <cell r="J378" t="str">
            <v>IS 385 (G-I-K)</v>
          </cell>
          <cell r="K378">
            <v>1</v>
          </cell>
          <cell r="L378">
            <v>3</v>
          </cell>
          <cell r="M378">
            <v>133</v>
          </cell>
          <cell r="N378" t="str">
            <v>501-502-609</v>
          </cell>
          <cell r="O378" t="str">
            <v>K7/25 Quang Trung</v>
          </cell>
          <cell r="P378" t="str">
            <v>CNTT</v>
          </cell>
          <cell r="Q378">
            <v>0</v>
          </cell>
          <cell r="R378" t="str">
            <v>15h30 - 13/02/2023</v>
          </cell>
        </row>
        <row r="379">
          <cell r="A379">
            <v>375</v>
          </cell>
          <cell r="B379">
            <v>2</v>
          </cell>
          <cell r="C379">
            <v>44970</v>
          </cell>
          <cell r="D379" t="str">
            <v>15h30</v>
          </cell>
          <cell r="E379" t="str">
            <v>ENG</v>
          </cell>
          <cell r="F379">
            <v>104</v>
          </cell>
          <cell r="G379" t="str">
            <v>ENG 104</v>
          </cell>
          <cell r="H379" t="str">
            <v>Ngữ Pháp Anh Văn Căn Bản</v>
          </cell>
          <cell r="I379" t="e">
            <v>#N/A</v>
          </cell>
          <cell r="J379" t="str">
            <v>ENG 104 (A-C-E-G-I-K-M-O-Q-S-U)</v>
          </cell>
          <cell r="K379">
            <v>1</v>
          </cell>
          <cell r="L379">
            <v>16</v>
          </cell>
          <cell r="M379">
            <v>399</v>
          </cell>
          <cell r="N379" t="str">
            <v>302-304-305-307-308-310-404-510(4)-712</v>
          </cell>
          <cell r="O379" t="str">
            <v>K7/25 Quang Trung</v>
          </cell>
          <cell r="P379" t="str">
            <v>Tiếng Anh</v>
          </cell>
          <cell r="Q379">
            <v>0</v>
          </cell>
          <cell r="R379" t="str">
            <v>15h30 - 13/02/2023</v>
          </cell>
        </row>
        <row r="380">
          <cell r="A380">
            <v>376</v>
          </cell>
          <cell r="B380">
            <v>2</v>
          </cell>
          <cell r="C380">
            <v>44970</v>
          </cell>
          <cell r="D380" t="str">
            <v>15h30</v>
          </cell>
          <cell r="E380" t="str">
            <v>MTH</v>
          </cell>
          <cell r="F380">
            <v>103</v>
          </cell>
          <cell r="G380" t="str">
            <v>MTH 103</v>
          </cell>
          <cell r="H380" t="str">
            <v>Toán Cao Cấp A1</v>
          </cell>
          <cell r="I380" t="e">
            <v>#N/A</v>
          </cell>
          <cell r="J380" t="str">
            <v>MTH 103 (A-AA-AC-AE-AG-AI-AK-AM)</v>
          </cell>
          <cell r="K380">
            <v>1</v>
          </cell>
          <cell r="L380">
            <v>33</v>
          </cell>
          <cell r="M380">
            <v>748</v>
          </cell>
          <cell r="N380" t="str">
            <v>208(4)-213-214-307-308-313-314-401-406-407-408-413-414-702-703-801A-801B-802-803</v>
          </cell>
          <cell r="O380" t="str">
            <v>254 Nguyễn Văn Linh</v>
          </cell>
          <cell r="P380" t="str">
            <v>MT &amp; KHTN</v>
          </cell>
          <cell r="Q380">
            <v>0</v>
          </cell>
          <cell r="R380" t="str">
            <v>15h30 - 13/02/2023</v>
          </cell>
        </row>
        <row r="381">
          <cell r="A381">
            <v>377</v>
          </cell>
          <cell r="B381">
            <v>2</v>
          </cell>
          <cell r="C381">
            <v>44970</v>
          </cell>
          <cell r="D381" t="str">
            <v>15h30</v>
          </cell>
          <cell r="E381" t="str">
            <v>ECO</v>
          </cell>
          <cell r="F381">
            <v>151</v>
          </cell>
          <cell r="G381" t="str">
            <v>ECO 151</v>
          </cell>
          <cell r="H381" t="str">
            <v>Căn Bản Kinh Tế Vi Mô</v>
          </cell>
          <cell r="I381">
            <v>3</v>
          </cell>
          <cell r="J381" t="str">
            <v>ECO 151 (I-K)</v>
          </cell>
          <cell r="K381">
            <v>1</v>
          </cell>
          <cell r="L381">
            <v>9</v>
          </cell>
          <cell r="M381">
            <v>185</v>
          </cell>
          <cell r="N381" t="str">
            <v>901A-901B-902-903-1001A-1001B-1002-1101</v>
          </cell>
          <cell r="O381" t="str">
            <v>254 Nguyễn Văn Linh</v>
          </cell>
          <cell r="P381" t="str">
            <v>QTKD</v>
          </cell>
          <cell r="Q381" t="str">
            <v>Đề riêng</v>
          </cell>
          <cell r="R381" t="str">
            <v>15h30 - 13/02/2023</v>
          </cell>
        </row>
        <row r="382">
          <cell r="A382">
            <v>378</v>
          </cell>
          <cell r="B382">
            <v>2</v>
          </cell>
          <cell r="C382">
            <v>44970</v>
          </cell>
          <cell r="D382" t="str">
            <v>18h00</v>
          </cell>
          <cell r="E382" t="str">
            <v>ENG</v>
          </cell>
          <cell r="F382">
            <v>118</v>
          </cell>
          <cell r="G382" t="str">
            <v>ENG 118</v>
          </cell>
          <cell r="H382" t="str">
            <v>Listening - Level 1</v>
          </cell>
          <cell r="I382" t="e">
            <v>#N/A</v>
          </cell>
          <cell r="J382" t="str">
            <v>ENG 118 (KY-MA-MC-MK-MM-MQ-MS-MU-MW-MY-OA-OC-OE)</v>
          </cell>
          <cell r="K382">
            <v>1</v>
          </cell>
          <cell r="L382">
            <v>18</v>
          </cell>
          <cell r="M382">
            <v>426</v>
          </cell>
          <cell r="N382" t="str">
            <v>208-213-214-307-308-313-314-401-406-407-408-413-414-702-703-801A-802-803</v>
          </cell>
          <cell r="O382" t="str">
            <v>254 Nguyễn Văn Linh</v>
          </cell>
          <cell r="P382" t="str">
            <v>TT Ngoại ngữ</v>
          </cell>
          <cell r="Q382">
            <v>0</v>
          </cell>
          <cell r="R382" t="str">
            <v>18h00 - 13/02/2023</v>
          </cell>
        </row>
        <row r="383">
          <cell r="A383">
            <v>379</v>
          </cell>
          <cell r="B383">
            <v>2</v>
          </cell>
          <cell r="C383">
            <v>44970</v>
          </cell>
          <cell r="D383" t="str">
            <v>18h00</v>
          </cell>
          <cell r="E383" t="str">
            <v>IMD</v>
          </cell>
          <cell r="F383">
            <v>709</v>
          </cell>
          <cell r="G383" t="str">
            <v>IMD 709</v>
          </cell>
          <cell r="H383" t="str">
            <v>Nội Bệnh Lý IV</v>
          </cell>
          <cell r="I383" t="e">
            <v>#N/A</v>
          </cell>
          <cell r="J383" t="str">
            <v>IMD 709 (A)</v>
          </cell>
          <cell r="K383">
            <v>1</v>
          </cell>
          <cell r="L383">
            <v>5</v>
          </cell>
          <cell r="M383">
            <v>111</v>
          </cell>
          <cell r="N383" t="str">
            <v>302-304-305</v>
          </cell>
          <cell r="O383" t="str">
            <v>K7/25 Quang Trung</v>
          </cell>
          <cell r="P383" t="str">
            <v>Y</v>
          </cell>
          <cell r="Q383">
            <v>0</v>
          </cell>
          <cell r="R383" t="str">
            <v>18h00 - 13/02/2023</v>
          </cell>
        </row>
        <row r="384">
          <cell r="A384">
            <v>380</v>
          </cell>
          <cell r="B384">
            <v>2</v>
          </cell>
          <cell r="C384">
            <v>44970</v>
          </cell>
          <cell r="D384" t="str">
            <v>18h00</v>
          </cell>
          <cell r="E384" t="str">
            <v>SPM</v>
          </cell>
          <cell r="F384">
            <v>413</v>
          </cell>
          <cell r="G384" t="str">
            <v>SPM 413</v>
          </cell>
          <cell r="H384" t="str">
            <v>Tổ Chức Y Tế - Chương Trình Y Tế Quốc Gia</v>
          </cell>
          <cell r="I384" t="e">
            <v>#N/A</v>
          </cell>
          <cell r="J384" t="str">
            <v>SPM 413 (A)</v>
          </cell>
          <cell r="K384">
            <v>1</v>
          </cell>
          <cell r="L384">
            <v>3</v>
          </cell>
          <cell r="M384">
            <v>58</v>
          </cell>
          <cell r="N384" t="str">
            <v>308-310</v>
          </cell>
          <cell r="O384" t="str">
            <v>K7/25 Quang Trung</v>
          </cell>
          <cell r="P384" t="str">
            <v>Y</v>
          </cell>
          <cell r="Q384">
            <v>0</v>
          </cell>
          <cell r="R384" t="str">
            <v>18h00 - 13/02/2023</v>
          </cell>
        </row>
        <row r="385">
          <cell r="A385">
            <v>381</v>
          </cell>
          <cell r="B385">
            <v>2</v>
          </cell>
          <cell r="C385">
            <v>44970</v>
          </cell>
          <cell r="D385" t="str">
            <v>18h00</v>
          </cell>
          <cell r="E385" t="str">
            <v>CHI</v>
          </cell>
          <cell r="F385">
            <v>105</v>
          </cell>
          <cell r="G385" t="str">
            <v>CHI 105</v>
          </cell>
          <cell r="H385" t="str">
            <v>Ngữ Âm &amp; Chữ Viết Tiếng Trung</v>
          </cell>
          <cell r="I385" t="e">
            <v>#N/A</v>
          </cell>
          <cell r="J385" t="str">
            <v>CHI 105 (A-AA-AC-AE-AG)</v>
          </cell>
          <cell r="K385">
            <v>1</v>
          </cell>
          <cell r="L385">
            <v>8</v>
          </cell>
          <cell r="M385">
            <v>187</v>
          </cell>
          <cell r="N385" t="str">
            <v>307-404-510(4)-712</v>
          </cell>
          <cell r="O385" t="str">
            <v>K7/25 Quang Trung</v>
          </cell>
          <cell r="P385" t="str">
            <v>Tiếng Trung</v>
          </cell>
          <cell r="Q385">
            <v>0</v>
          </cell>
          <cell r="R385" t="str">
            <v>18h00 - 13/02/2023</v>
          </cell>
        </row>
        <row r="386">
          <cell r="A386">
            <v>382</v>
          </cell>
          <cell r="B386">
            <v>3</v>
          </cell>
          <cell r="C386">
            <v>44971</v>
          </cell>
          <cell r="D386" t="str">
            <v>07h30</v>
          </cell>
          <cell r="E386" t="str">
            <v>HIS</v>
          </cell>
          <cell r="F386">
            <v>221</v>
          </cell>
          <cell r="G386" t="str">
            <v>HIS 221</v>
          </cell>
          <cell r="H386" t="str">
            <v>Lịch Sử Văn Minh Thế Giới 1</v>
          </cell>
          <cell r="I386">
            <v>2</v>
          </cell>
          <cell r="J386" t="str">
            <v>HIS 221 (AS-AU-AW-AY-CA-CC-CE-CG-CI)</v>
          </cell>
          <cell r="K386">
            <v>1</v>
          </cell>
          <cell r="L386">
            <v>37</v>
          </cell>
          <cell r="M386">
            <v>882</v>
          </cell>
          <cell r="N386" t="str">
            <v>208(4)-213-214-307-308-313-314-401-406-407-408-413-414-702-703-801A-801B-802-803-901A-901B-902-903</v>
          </cell>
          <cell r="O386" t="str">
            <v>254 Nguyễn Văn Linh</v>
          </cell>
          <cell r="P386" t="str">
            <v>KHXH &amp; NV</v>
          </cell>
          <cell r="Q386">
            <v>0</v>
          </cell>
          <cell r="R386" t="str">
            <v>07h30 - 14/02/2023</v>
          </cell>
        </row>
        <row r="387">
          <cell r="A387">
            <v>383</v>
          </cell>
          <cell r="B387">
            <v>3</v>
          </cell>
          <cell r="C387">
            <v>44971</v>
          </cell>
          <cell r="D387" t="str">
            <v>07h30</v>
          </cell>
          <cell r="E387" t="str">
            <v>ENG</v>
          </cell>
          <cell r="F387">
            <v>220</v>
          </cell>
          <cell r="G387" t="str">
            <v>ENG 220</v>
          </cell>
          <cell r="H387" t="str">
            <v>Lý Thuyết Dịch Anh Văn</v>
          </cell>
          <cell r="I387" t="e">
            <v>#N/A</v>
          </cell>
          <cell r="J387" t="str">
            <v>ENG 220 (I-K-M-O)</v>
          </cell>
          <cell r="K387">
            <v>1</v>
          </cell>
          <cell r="L387">
            <v>7</v>
          </cell>
          <cell r="M387">
            <v>143</v>
          </cell>
          <cell r="N387" t="str">
            <v>1001A-1001B-1002-1003-1101-1102</v>
          </cell>
          <cell r="O387" t="str">
            <v>254 Nguyễn Văn Linh</v>
          </cell>
          <cell r="P387" t="str">
            <v>Tiếng Anh</v>
          </cell>
          <cell r="Q387">
            <v>0</v>
          </cell>
          <cell r="R387" t="str">
            <v>07h30 - 14/02/2023</v>
          </cell>
        </row>
        <row r="388">
          <cell r="A388">
            <v>384</v>
          </cell>
          <cell r="B388">
            <v>3</v>
          </cell>
          <cell r="C388">
            <v>44971</v>
          </cell>
          <cell r="D388" t="str">
            <v>07h30</v>
          </cell>
          <cell r="E388" t="str">
            <v>CR</v>
          </cell>
          <cell r="F388">
            <v>424</v>
          </cell>
          <cell r="G388" t="str">
            <v>CR 424</v>
          </cell>
          <cell r="H388" t="str">
            <v>Lập Trình Ứng Dụng cho các Thiết Bị Di Động</v>
          </cell>
          <cell r="I388" t="e">
            <v>#N/A</v>
          </cell>
          <cell r="J388" t="str">
            <v>CR 424 (C-E-G-I-M-O-Q)</v>
          </cell>
          <cell r="K388">
            <v>1</v>
          </cell>
          <cell r="L388">
            <v>10</v>
          </cell>
          <cell r="M388">
            <v>254</v>
          </cell>
          <cell r="N388" t="str">
            <v>302-304-305-307-308-310</v>
          </cell>
          <cell r="O388" t="str">
            <v>K7/25 Quang Trung</v>
          </cell>
          <cell r="P388" t="str">
            <v>CNTT</v>
          </cell>
          <cell r="Q388">
            <v>0</v>
          </cell>
          <cell r="R388" t="str">
            <v>07h30 - 14/02/2023</v>
          </cell>
        </row>
        <row r="389">
          <cell r="A389">
            <v>385</v>
          </cell>
          <cell r="B389">
            <v>3</v>
          </cell>
          <cell r="C389">
            <v>44971</v>
          </cell>
          <cell r="D389" t="str">
            <v>07h30</v>
          </cell>
          <cell r="E389" t="str">
            <v>PSU-ACC</v>
          </cell>
          <cell r="F389">
            <v>201</v>
          </cell>
          <cell r="G389" t="str">
            <v>PSU-ACC 201</v>
          </cell>
          <cell r="H389" t="str">
            <v>Nguyên Lý Kế Toán 1</v>
          </cell>
          <cell r="I389" t="e">
            <v>#N/A</v>
          </cell>
          <cell r="J389" t="str">
            <v>PSU-ACC 201 (AIS-CIS-EIS-GIS)</v>
          </cell>
          <cell r="K389">
            <v>1</v>
          </cell>
          <cell r="L389">
            <v>6</v>
          </cell>
          <cell r="M389">
            <v>137</v>
          </cell>
          <cell r="N389" t="str">
            <v>404-510(4)-712</v>
          </cell>
          <cell r="O389" t="str">
            <v>K7/25 Quang Trung</v>
          </cell>
          <cell r="P389" t="str">
            <v>Trường ĐTQT</v>
          </cell>
          <cell r="Q389">
            <v>0</v>
          </cell>
          <cell r="R389" t="str">
            <v>07h30 - 14/02/2023</v>
          </cell>
        </row>
        <row r="390">
          <cell r="A390">
            <v>386</v>
          </cell>
          <cell r="B390">
            <v>3</v>
          </cell>
          <cell r="C390">
            <v>44971</v>
          </cell>
          <cell r="D390" t="str">
            <v>09h30</v>
          </cell>
          <cell r="E390" t="str">
            <v>ENG</v>
          </cell>
          <cell r="F390">
            <v>126</v>
          </cell>
          <cell r="G390" t="str">
            <v>ENG 126</v>
          </cell>
          <cell r="H390" t="str">
            <v>Reading - Level 1 (International School)</v>
          </cell>
          <cell r="I390" t="e">
            <v>#N/A</v>
          </cell>
          <cell r="J390" t="str">
            <v>ENG 126 (A-AA-AC-AE-AG-AI-AK-AM-C-E-K-M-O-Q-S-U-W-Y)</v>
          </cell>
          <cell r="K390">
            <v>1</v>
          </cell>
          <cell r="L390">
            <v>26</v>
          </cell>
          <cell r="M390">
            <v>654</v>
          </cell>
          <cell r="N390" t="str">
            <v>208(4)-213-214-307-308-313-314-401-407-408-413-414</v>
          </cell>
          <cell r="O390" t="str">
            <v>254 Nguyễn Văn Linh</v>
          </cell>
          <cell r="P390" t="str">
            <v>Tiếng Anh</v>
          </cell>
          <cell r="Q390">
            <v>0</v>
          </cell>
          <cell r="R390" t="str">
            <v>09h30 - 14/02/2023</v>
          </cell>
        </row>
        <row r="391">
          <cell r="A391">
            <v>387</v>
          </cell>
          <cell r="B391">
            <v>3</v>
          </cell>
          <cell r="C391">
            <v>44971</v>
          </cell>
          <cell r="D391" t="str">
            <v>09h30</v>
          </cell>
          <cell r="E391" t="str">
            <v>KOR</v>
          </cell>
          <cell r="F391">
            <v>308</v>
          </cell>
          <cell r="G391" t="str">
            <v>KOR 308</v>
          </cell>
          <cell r="H391" t="str">
            <v>Nghe 3</v>
          </cell>
          <cell r="I391" t="e">
            <v>#N/A</v>
          </cell>
          <cell r="J391" t="str">
            <v>KOR 308 (A-C-E-G)</v>
          </cell>
          <cell r="K391">
            <v>1</v>
          </cell>
          <cell r="L391">
            <v>7</v>
          </cell>
          <cell r="M391">
            <v>139</v>
          </cell>
          <cell r="N391" t="str">
            <v>406-702-703-801A-802-803-901A</v>
          </cell>
          <cell r="O391" t="str">
            <v>254 Nguyễn Văn Linh</v>
          </cell>
          <cell r="P391" t="str">
            <v>Tiếng Hàn</v>
          </cell>
          <cell r="Q391">
            <v>0</v>
          </cell>
          <cell r="R391" t="str">
            <v>09h30 - 14/02/2023</v>
          </cell>
        </row>
        <row r="392">
          <cell r="A392">
            <v>388</v>
          </cell>
          <cell r="B392">
            <v>3</v>
          </cell>
          <cell r="C392">
            <v>44971</v>
          </cell>
          <cell r="D392" t="str">
            <v>09h30</v>
          </cell>
          <cell r="E392" t="str">
            <v>GEO</v>
          </cell>
          <cell r="F392">
            <v>372</v>
          </cell>
          <cell r="G392" t="str">
            <v>GEO 372</v>
          </cell>
          <cell r="H392" t="str">
            <v>Địa Lý Kinh Tế Xã Hội Thế Giới</v>
          </cell>
          <cell r="I392">
            <v>3</v>
          </cell>
          <cell r="J392" t="str">
            <v>GEO 372 (A-C)</v>
          </cell>
          <cell r="K392">
            <v>1</v>
          </cell>
          <cell r="L392">
            <v>9</v>
          </cell>
          <cell r="M392">
            <v>178</v>
          </cell>
          <cell r="N392" t="str">
            <v>902-903-1001A-1001B-1002-1003-1101-1102</v>
          </cell>
          <cell r="O392" t="str">
            <v>254 Nguyễn Văn Linh</v>
          </cell>
          <cell r="P392" t="str">
            <v>KHXH &amp; NV</v>
          </cell>
          <cell r="Q392">
            <v>0</v>
          </cell>
          <cell r="R392" t="str">
            <v>09h30 - 14/02/2023</v>
          </cell>
        </row>
        <row r="393">
          <cell r="A393">
            <v>389</v>
          </cell>
          <cell r="B393">
            <v>3</v>
          </cell>
          <cell r="C393">
            <v>44971</v>
          </cell>
          <cell r="D393" t="str">
            <v>09h30</v>
          </cell>
          <cell r="E393" t="str">
            <v>PNU-MEC</v>
          </cell>
          <cell r="F393">
            <v>202</v>
          </cell>
          <cell r="G393" t="str">
            <v>PNU-MEC 202</v>
          </cell>
          <cell r="H393" t="str">
            <v>Dynamics</v>
          </cell>
          <cell r="I393" t="e">
            <v>#N/A</v>
          </cell>
          <cell r="J393" t="str">
            <v>PNU-MEC 202 (A)</v>
          </cell>
          <cell r="K393">
            <v>1</v>
          </cell>
          <cell r="L393">
            <v>1</v>
          </cell>
          <cell r="M393">
            <v>17</v>
          </cell>
          <cell r="N393">
            <v>712</v>
          </cell>
          <cell r="O393" t="str">
            <v>K7/25 Quang Trung</v>
          </cell>
          <cell r="P393" t="str">
            <v>Cơ khí</v>
          </cell>
          <cell r="Q393">
            <v>0</v>
          </cell>
          <cell r="R393" t="str">
            <v>09h30 - 14/02/2023</v>
          </cell>
        </row>
        <row r="394">
          <cell r="A394">
            <v>390</v>
          </cell>
          <cell r="B394">
            <v>3</v>
          </cell>
          <cell r="C394">
            <v>44971</v>
          </cell>
          <cell r="D394" t="str">
            <v>09h30</v>
          </cell>
          <cell r="E394" t="str">
            <v>CMU-SE</v>
          </cell>
          <cell r="F394">
            <v>403</v>
          </cell>
          <cell r="G394" t="str">
            <v>CMU-SE 403</v>
          </cell>
          <cell r="H394" t="str">
            <v xml:space="preserve">Software Architecture &amp; Design </v>
          </cell>
          <cell r="I394" t="e">
            <v>#N/A</v>
          </cell>
          <cell r="J394" t="str">
            <v>CMU-SE 403 (AIS-CIS)</v>
          </cell>
          <cell r="K394">
            <v>1</v>
          </cell>
          <cell r="L394">
            <v>7</v>
          </cell>
          <cell r="M394">
            <v>161</v>
          </cell>
          <cell r="N394" t="str">
            <v>305-308-404-510(4)</v>
          </cell>
          <cell r="O394" t="str">
            <v>K7/25 Quang Trung</v>
          </cell>
          <cell r="P394" t="str">
            <v>Trường ĐTQT</v>
          </cell>
          <cell r="Q394">
            <v>0</v>
          </cell>
          <cell r="R394" t="str">
            <v>09h30 - 14/02/2023</v>
          </cell>
        </row>
        <row r="395">
          <cell r="A395">
            <v>391</v>
          </cell>
          <cell r="B395">
            <v>3</v>
          </cell>
          <cell r="C395">
            <v>44971</v>
          </cell>
          <cell r="D395" t="str">
            <v>09h30</v>
          </cell>
          <cell r="E395" t="str">
            <v>CHI</v>
          </cell>
          <cell r="F395">
            <v>105</v>
          </cell>
          <cell r="G395" t="str">
            <v>CHI 105</v>
          </cell>
          <cell r="H395" t="str">
            <v>Ngữ Âm &amp; Chữ Viết Tiếng Trung</v>
          </cell>
          <cell r="I395" t="e">
            <v>#N/A</v>
          </cell>
          <cell r="J395" t="str">
            <v>CHI 105 (E-G-I-K)</v>
          </cell>
          <cell r="K395">
            <v>1</v>
          </cell>
          <cell r="L395">
            <v>8</v>
          </cell>
          <cell r="M395">
            <v>164</v>
          </cell>
          <cell r="N395" t="str">
            <v>302-304-307-310</v>
          </cell>
          <cell r="O395" t="str">
            <v>K7/25 Quang Trung</v>
          </cell>
          <cell r="P395" t="str">
            <v>Tiếng Trung</v>
          </cell>
          <cell r="Q395">
            <v>0</v>
          </cell>
          <cell r="R395" t="str">
            <v>09h30 - 14/02/2023</v>
          </cell>
        </row>
        <row r="396">
          <cell r="A396">
            <v>392</v>
          </cell>
          <cell r="B396">
            <v>3</v>
          </cell>
          <cell r="C396">
            <v>44971</v>
          </cell>
          <cell r="D396" t="str">
            <v>13h30</v>
          </cell>
          <cell r="E396" t="str">
            <v>HIS</v>
          </cell>
          <cell r="F396">
            <v>221</v>
          </cell>
          <cell r="G396" t="str">
            <v>HIS 221</v>
          </cell>
          <cell r="H396" t="str">
            <v>Lịch Sử Văn Minh Thế Giới 1</v>
          </cell>
          <cell r="I396">
            <v>2</v>
          </cell>
          <cell r="J396" t="str">
            <v>HIS 221 (EY-GA-GC-GE-GG-GK-GM-GO-GQ)</v>
          </cell>
          <cell r="K396">
            <v>1</v>
          </cell>
          <cell r="L396">
            <v>35</v>
          </cell>
          <cell r="M396">
            <v>839</v>
          </cell>
          <cell r="N396" t="str">
            <v>208(4)-213-214-307-308-313-314-401-406-407-408-413-414-702-703-801A-801B-802-803-901A-901B</v>
          </cell>
          <cell r="O396" t="str">
            <v>254 Nguyễn Văn Linh</v>
          </cell>
          <cell r="P396" t="str">
            <v>KHXH &amp; NV</v>
          </cell>
          <cell r="Q396">
            <v>0</v>
          </cell>
          <cell r="R396" t="str">
            <v>13h30 - 14/02/2023</v>
          </cell>
        </row>
        <row r="397">
          <cell r="A397">
            <v>393</v>
          </cell>
          <cell r="B397">
            <v>3</v>
          </cell>
          <cell r="C397">
            <v>44971</v>
          </cell>
          <cell r="D397" t="str">
            <v>13h30</v>
          </cell>
          <cell r="E397" t="str">
            <v>HOS</v>
          </cell>
          <cell r="F397">
            <v>151</v>
          </cell>
          <cell r="G397" t="str">
            <v>HOS 151</v>
          </cell>
          <cell r="H397" t="str">
            <v>Tổng Quan Ngành Lưu Trú</v>
          </cell>
          <cell r="I397" t="e">
            <v>#N/A</v>
          </cell>
          <cell r="J397" t="str">
            <v>HOS 151 (C-E-G-I)</v>
          </cell>
          <cell r="K397">
            <v>1</v>
          </cell>
          <cell r="L397">
            <v>12</v>
          </cell>
          <cell r="M397">
            <v>316</v>
          </cell>
          <cell r="N397" t="str">
            <v>305-307-308-310-404-510(4)-712</v>
          </cell>
          <cell r="O397" t="str">
            <v>K7/25 Quang Trung</v>
          </cell>
          <cell r="P397" t="str">
            <v>Trường Du lịch</v>
          </cell>
          <cell r="Q397">
            <v>0</v>
          </cell>
          <cell r="R397" t="str">
            <v>13h30 - 14/02/2023</v>
          </cell>
        </row>
        <row r="398">
          <cell r="A398">
            <v>394</v>
          </cell>
          <cell r="B398">
            <v>3</v>
          </cell>
          <cell r="C398">
            <v>44971</v>
          </cell>
          <cell r="D398" t="str">
            <v>13h30</v>
          </cell>
          <cell r="E398" t="str">
            <v>ECO</v>
          </cell>
          <cell r="F398">
            <v>302</v>
          </cell>
          <cell r="G398" t="str">
            <v>ECO 302</v>
          </cell>
          <cell r="H398" t="str">
            <v>Kinh Tế Trong Quản Trị</v>
          </cell>
          <cell r="I398">
            <v>2</v>
          </cell>
          <cell r="J398" t="str">
            <v>ECO 302 (AA-Q-U-W-Y)</v>
          </cell>
          <cell r="K398">
            <v>1</v>
          </cell>
          <cell r="L398">
            <v>9</v>
          </cell>
          <cell r="M398">
            <v>181</v>
          </cell>
          <cell r="N398" t="str">
            <v>902-903-1001A-1001B-1002-1003-1101-1102</v>
          </cell>
          <cell r="O398" t="str">
            <v>254 Nguyễn Văn Linh</v>
          </cell>
          <cell r="P398" t="str">
            <v>QTKD</v>
          </cell>
          <cell r="Q398">
            <v>0</v>
          </cell>
          <cell r="R398" t="str">
            <v>13h30 - 14/02/2023</v>
          </cell>
        </row>
        <row r="399">
          <cell r="A399">
            <v>395</v>
          </cell>
          <cell r="B399">
            <v>3</v>
          </cell>
          <cell r="C399">
            <v>44971</v>
          </cell>
          <cell r="D399" t="str">
            <v>13h30</v>
          </cell>
          <cell r="E399" t="str">
            <v>CMU-ENG</v>
          </cell>
          <cell r="F399">
            <v>130</v>
          </cell>
          <cell r="G399" t="str">
            <v>CMU-ENG 130</v>
          </cell>
          <cell r="H399" t="str">
            <v>Anh Văn Chuyên Ngành cho Sinh Viên CMU 1</v>
          </cell>
          <cell r="I399" t="e">
            <v>#N/A</v>
          </cell>
          <cell r="J399" t="str">
            <v>CMU-ENG 130 (AIS-CIS-EIS-GIS)</v>
          </cell>
          <cell r="K399">
            <v>1</v>
          </cell>
          <cell r="L399">
            <v>4</v>
          </cell>
          <cell r="M399">
            <v>111</v>
          </cell>
          <cell r="N399" t="str">
            <v>302-304</v>
          </cell>
          <cell r="O399" t="str">
            <v>K7/25 Quang Trung</v>
          </cell>
          <cell r="P399" t="str">
            <v>Trường ĐTQT</v>
          </cell>
          <cell r="Q399">
            <v>0</v>
          </cell>
          <cell r="R399" t="str">
            <v>13h30 - 14/02/2023</v>
          </cell>
        </row>
        <row r="400">
          <cell r="A400">
            <v>396</v>
          </cell>
          <cell r="B400">
            <v>3</v>
          </cell>
          <cell r="C400">
            <v>44971</v>
          </cell>
          <cell r="D400" t="str">
            <v>15h30</v>
          </cell>
          <cell r="E400" t="str">
            <v>PNU-CS</v>
          </cell>
          <cell r="F400">
            <v>211</v>
          </cell>
          <cell r="G400" t="str">
            <v>PNU-CS 211</v>
          </cell>
          <cell r="H400" t="str">
            <v>Structured C++ Programming for Electromechanical Systems</v>
          </cell>
          <cell r="I400" t="e">
            <v>#N/A</v>
          </cell>
          <cell r="J400" t="str">
            <v>PNU-CS 211 (A)</v>
          </cell>
          <cell r="K400">
            <v>1</v>
          </cell>
          <cell r="L400">
            <v>1</v>
          </cell>
          <cell r="M400">
            <v>31</v>
          </cell>
          <cell r="N400">
            <v>301</v>
          </cell>
          <cell r="O400" t="str">
            <v>K7/25 Quang Trung</v>
          </cell>
          <cell r="P400" t="str">
            <v>Điện - Điện tử</v>
          </cell>
          <cell r="Q400">
            <v>0</v>
          </cell>
          <cell r="R400" t="str">
            <v>15h30 - 14/02/2023</v>
          </cell>
        </row>
        <row r="401">
          <cell r="A401">
            <v>397</v>
          </cell>
          <cell r="B401">
            <v>3</v>
          </cell>
          <cell r="C401">
            <v>44971</v>
          </cell>
          <cell r="D401" t="str">
            <v>15h30</v>
          </cell>
          <cell r="E401" t="str">
            <v>ENG</v>
          </cell>
          <cell r="F401">
            <v>119</v>
          </cell>
          <cell r="G401" t="str">
            <v>ENG 119</v>
          </cell>
          <cell r="H401" t="str">
            <v>Speaking - Level 1</v>
          </cell>
          <cell r="I401" t="e">
            <v>#N/A</v>
          </cell>
          <cell r="J401" t="str">
            <v>ENG 119 (KE-KG-KI-KK-KM-KO-KS-KU-KW-KY-MA-MC-ME-MG)</v>
          </cell>
          <cell r="K401">
            <v>1</v>
          </cell>
          <cell r="L401">
            <v>23</v>
          </cell>
          <cell r="M401">
            <v>539</v>
          </cell>
          <cell r="N401" t="str">
            <v>208(4)-213-214-307-308-313-314-401-406-413-414</v>
          </cell>
          <cell r="O401" t="str">
            <v>254 Nguyễn Văn Linh</v>
          </cell>
          <cell r="P401" t="str">
            <v>TT Ngoại ngữ</v>
          </cell>
          <cell r="Q401">
            <v>0</v>
          </cell>
          <cell r="R401" t="str">
            <v>15h30 - 14/02/2023</v>
          </cell>
        </row>
        <row r="402">
          <cell r="A402">
            <v>398</v>
          </cell>
          <cell r="B402">
            <v>3</v>
          </cell>
          <cell r="C402">
            <v>44971</v>
          </cell>
          <cell r="D402" t="str">
            <v>15h30</v>
          </cell>
          <cell r="E402" t="str">
            <v>ENG</v>
          </cell>
          <cell r="F402">
            <v>166</v>
          </cell>
          <cell r="G402" t="str">
            <v>ENG 166</v>
          </cell>
          <cell r="H402" t="str">
            <v>Reading - Level 2</v>
          </cell>
          <cell r="I402" t="e">
            <v>#N/A</v>
          </cell>
          <cell r="J402" t="str">
            <v>ENG 166 (EY-GA-GC-GE-GG-GI-GK-GM-GO)</v>
          </cell>
          <cell r="K402">
            <v>1</v>
          </cell>
          <cell r="L402">
            <v>17</v>
          </cell>
          <cell r="M402">
            <v>313</v>
          </cell>
          <cell r="N402" t="str">
            <v>702-703-801A-801B-802-803-901A-901B-902-903-1001A-1001B-1002-1003-1101-1102</v>
          </cell>
          <cell r="O402" t="str">
            <v>254 Nguyễn Văn Linh</v>
          </cell>
          <cell r="P402" t="str">
            <v>Tiếng Anh</v>
          </cell>
          <cell r="Q402">
            <v>0</v>
          </cell>
          <cell r="R402" t="str">
            <v>15h30 - 14/02/2023</v>
          </cell>
        </row>
        <row r="403">
          <cell r="A403">
            <v>399</v>
          </cell>
          <cell r="B403">
            <v>3</v>
          </cell>
          <cell r="C403">
            <v>44971</v>
          </cell>
          <cell r="D403" t="str">
            <v>15h30</v>
          </cell>
          <cell r="E403" t="str">
            <v>ENG</v>
          </cell>
          <cell r="F403">
            <v>271</v>
          </cell>
          <cell r="G403" t="str">
            <v>ENG 271</v>
          </cell>
          <cell r="H403" t="str">
            <v>Biên Dịch 1</v>
          </cell>
          <cell r="I403" t="e">
            <v>#N/A</v>
          </cell>
          <cell r="J403" t="str">
            <v>ENG 271 (A-C-E)</v>
          </cell>
          <cell r="K403">
            <v>1</v>
          </cell>
          <cell r="L403">
            <v>4</v>
          </cell>
          <cell r="M403">
            <v>105</v>
          </cell>
          <cell r="N403" t="str">
            <v>407-408</v>
          </cell>
          <cell r="O403" t="str">
            <v>254 Nguyễn Văn Linh</v>
          </cell>
          <cell r="P403" t="str">
            <v>Tiếng Anh</v>
          </cell>
          <cell r="Q403">
            <v>0</v>
          </cell>
          <cell r="R403" t="str">
            <v>15h30 - 14/02/2023</v>
          </cell>
        </row>
        <row r="404">
          <cell r="A404">
            <v>400</v>
          </cell>
          <cell r="B404">
            <v>3</v>
          </cell>
          <cell r="C404">
            <v>44971</v>
          </cell>
          <cell r="D404" t="str">
            <v>15h30</v>
          </cell>
          <cell r="E404" t="str">
            <v>CIE</v>
          </cell>
          <cell r="F404">
            <v>111</v>
          </cell>
          <cell r="G404" t="str">
            <v>CIE 111</v>
          </cell>
          <cell r="H404" t="str">
            <v>Vẽ Kỹ Thuật &amp; CAD</v>
          </cell>
          <cell r="I404" t="e">
            <v>#N/A</v>
          </cell>
          <cell r="J404" t="str">
            <v>CIE 111 (C-G-I)</v>
          </cell>
          <cell r="K404">
            <v>1</v>
          </cell>
          <cell r="L404">
            <v>6</v>
          </cell>
          <cell r="M404">
            <v>139</v>
          </cell>
          <cell r="N404" t="str">
            <v>404-510(4)-712</v>
          </cell>
          <cell r="O404" t="str">
            <v>K7/25 Quang Trung</v>
          </cell>
          <cell r="P404" t="str">
            <v>Xây dựng</v>
          </cell>
          <cell r="Q404">
            <v>0</v>
          </cell>
          <cell r="R404" t="str">
            <v>15h30 - 14/02/2023</v>
          </cell>
        </row>
        <row r="405">
          <cell r="A405">
            <v>401</v>
          </cell>
          <cell r="B405">
            <v>3</v>
          </cell>
          <cell r="C405">
            <v>44971</v>
          </cell>
          <cell r="D405" t="str">
            <v>15h30</v>
          </cell>
          <cell r="E405" t="str">
            <v>KOR</v>
          </cell>
          <cell r="F405">
            <v>161</v>
          </cell>
          <cell r="G405" t="str">
            <v>KOR 161</v>
          </cell>
          <cell r="H405" t="str">
            <v xml:space="preserve">Ngữ Âm Tiếng Hàn </v>
          </cell>
          <cell r="I405" t="e">
            <v>#N/A</v>
          </cell>
          <cell r="J405" t="str">
            <v>KOR 161 (I-K)</v>
          </cell>
          <cell r="K405">
            <v>1</v>
          </cell>
          <cell r="L405">
            <v>4</v>
          </cell>
          <cell r="M405">
            <v>79</v>
          </cell>
          <cell r="N405" t="str">
            <v>307-310</v>
          </cell>
          <cell r="O405" t="str">
            <v>K7/25 Quang Trung</v>
          </cell>
          <cell r="P405" t="str">
            <v>Tiếng Hàn</v>
          </cell>
          <cell r="Q405">
            <v>0</v>
          </cell>
          <cell r="R405" t="str">
            <v>15h30 - 14/02/2023</v>
          </cell>
        </row>
        <row r="406">
          <cell r="A406">
            <v>402</v>
          </cell>
          <cell r="B406">
            <v>3</v>
          </cell>
          <cell r="C406">
            <v>44971</v>
          </cell>
          <cell r="D406" t="str">
            <v>15h30</v>
          </cell>
          <cell r="E406" t="str">
            <v>CMU-SE</v>
          </cell>
          <cell r="F406">
            <v>433</v>
          </cell>
          <cell r="G406" t="str">
            <v>CMU-SE 433</v>
          </cell>
          <cell r="H406" t="str">
            <v>Software Process &amp; Quality Management</v>
          </cell>
          <cell r="I406" t="e">
            <v>#N/A</v>
          </cell>
          <cell r="J406" t="str">
            <v>CMU-SE 433 (AIS-CIS-EIS)</v>
          </cell>
          <cell r="K406">
            <v>1</v>
          </cell>
          <cell r="L406">
            <v>6</v>
          </cell>
          <cell r="M406">
            <v>131</v>
          </cell>
          <cell r="N406" t="str">
            <v>302-304-305-308</v>
          </cell>
          <cell r="O406" t="str">
            <v>K7/25 Quang Trung</v>
          </cell>
          <cell r="P406" t="str">
            <v>Trường ĐTQT</v>
          </cell>
          <cell r="Q406">
            <v>0</v>
          </cell>
          <cell r="R406" t="str">
            <v>15h30 - 14/02/2023</v>
          </cell>
        </row>
        <row r="407">
          <cell r="A407">
            <v>403</v>
          </cell>
          <cell r="B407">
            <v>3</v>
          </cell>
          <cell r="C407">
            <v>44971</v>
          </cell>
          <cell r="D407" t="str">
            <v>18h00</v>
          </cell>
          <cell r="E407" t="str">
            <v>ENG</v>
          </cell>
          <cell r="F407">
            <v>105</v>
          </cell>
          <cell r="G407" t="str">
            <v>ENG 105</v>
          </cell>
          <cell r="H407" t="str">
            <v>Luyện Âm (tiếng Anh)</v>
          </cell>
          <cell r="I407" t="e">
            <v>#N/A</v>
          </cell>
          <cell r="J407" t="str">
            <v>ENG 105 (A-C-E-G-I-K-M-O-Q-S-U-W)</v>
          </cell>
          <cell r="K407">
            <v>1</v>
          </cell>
          <cell r="L407">
            <v>16</v>
          </cell>
          <cell r="M407">
            <v>430</v>
          </cell>
          <cell r="N407" t="str">
            <v>302-304-305-307-308-310-404-510(4)-712</v>
          </cell>
          <cell r="O407" t="str">
            <v>K7/25 Quang Trung</v>
          </cell>
          <cell r="P407" t="str">
            <v>Tiếng Anh</v>
          </cell>
          <cell r="Q407">
            <v>0</v>
          </cell>
          <cell r="R407" t="str">
            <v>18h00 - 14/02/2023</v>
          </cell>
        </row>
        <row r="408">
          <cell r="A408">
            <v>404</v>
          </cell>
          <cell r="B408">
            <v>3</v>
          </cell>
          <cell r="C408">
            <v>44971</v>
          </cell>
          <cell r="D408" t="str">
            <v>18h00</v>
          </cell>
          <cell r="E408" t="str">
            <v>TOU</v>
          </cell>
          <cell r="F408">
            <v>151</v>
          </cell>
          <cell r="G408" t="str">
            <v>TOU 151</v>
          </cell>
          <cell r="H408" t="str">
            <v>Tổng Quan Du Lịch</v>
          </cell>
          <cell r="I408" t="e">
            <v>#N/A</v>
          </cell>
          <cell r="J408" t="str">
            <v>TOU 151 (A-C-E-G-I-K-M-O)</v>
          </cell>
          <cell r="K408">
            <v>1</v>
          </cell>
          <cell r="L408">
            <v>33</v>
          </cell>
          <cell r="M408">
            <v>758</v>
          </cell>
          <cell r="N408" t="str">
            <v>208(4)-213-214-307-308-313-314-401-406-407-408-413-414-702-703-801A-801B-802-803</v>
          </cell>
          <cell r="O408" t="str">
            <v>254 Nguyễn Văn Linh</v>
          </cell>
          <cell r="P408" t="str">
            <v>Trường Du lịch</v>
          </cell>
          <cell r="Q408">
            <v>0</v>
          </cell>
          <cell r="R408" t="str">
            <v>18h00 - 14/02/2023</v>
          </cell>
        </row>
        <row r="409">
          <cell r="A409">
            <v>405</v>
          </cell>
          <cell r="B409">
            <v>4</v>
          </cell>
          <cell r="C409">
            <v>44972</v>
          </cell>
          <cell r="D409" t="str">
            <v>07h30</v>
          </cell>
          <cell r="E409" t="str">
            <v>STA</v>
          </cell>
          <cell r="F409">
            <v>271</v>
          </cell>
          <cell r="G409" t="str">
            <v>STA 271</v>
          </cell>
          <cell r="H409" t="str">
            <v>Nguyên Lý Thống Kê Kinh Tế (với SPSS)</v>
          </cell>
          <cell r="I409">
            <v>2</v>
          </cell>
          <cell r="J409" t="str">
            <v>STA 271 (M-O-Q-S-U-W)</v>
          </cell>
          <cell r="K409">
            <v>1</v>
          </cell>
          <cell r="L409">
            <v>20</v>
          </cell>
          <cell r="M409">
            <v>517</v>
          </cell>
          <cell r="N409" t="str">
            <v>208(4)-213-214-307-308-313-314-407-408</v>
          </cell>
          <cell r="O409" t="str">
            <v>254 Nguyễn Văn Linh</v>
          </cell>
          <cell r="P409" t="str">
            <v>Kinh tế - Tài chính</v>
          </cell>
          <cell r="Q409">
            <v>0</v>
          </cell>
          <cell r="R409" t="str">
            <v>07h30 - 15/02/2023</v>
          </cell>
        </row>
        <row r="410">
          <cell r="A410">
            <v>406</v>
          </cell>
          <cell r="B410">
            <v>4</v>
          </cell>
          <cell r="C410">
            <v>44972</v>
          </cell>
          <cell r="D410" t="str">
            <v>07h30</v>
          </cell>
          <cell r="E410" t="str">
            <v>ENG</v>
          </cell>
          <cell r="F410">
            <v>128</v>
          </cell>
          <cell r="G410" t="str">
            <v>ENG 128</v>
          </cell>
          <cell r="H410" t="str">
            <v>Listening - Level 1 (International School)</v>
          </cell>
          <cell r="I410" t="e">
            <v>#N/A</v>
          </cell>
          <cell r="J410" t="str">
            <v>ENG 128 (G-I-K-M-O-Q-S-U-W-Y)</v>
          </cell>
          <cell r="K410">
            <v>1</v>
          </cell>
          <cell r="L410">
            <v>17</v>
          </cell>
          <cell r="M410">
            <v>353</v>
          </cell>
          <cell r="N410" t="str">
            <v>401-406-413-414-702-703-801A-802-803-901A-902-903-1001A-1002-1003-1101-1102</v>
          </cell>
          <cell r="O410" t="str">
            <v>254 Nguyễn Văn Linh</v>
          </cell>
          <cell r="P410" t="str">
            <v>Tiếng Anh</v>
          </cell>
          <cell r="Q410">
            <v>0</v>
          </cell>
          <cell r="R410" t="str">
            <v>07h30 - 15/02/2023</v>
          </cell>
        </row>
        <row r="411">
          <cell r="A411">
            <v>407</v>
          </cell>
          <cell r="B411">
            <v>4</v>
          </cell>
          <cell r="C411">
            <v>44972</v>
          </cell>
          <cell r="D411" t="str">
            <v>07h30</v>
          </cell>
          <cell r="E411" t="str">
            <v>SPM</v>
          </cell>
          <cell r="F411">
            <v>302</v>
          </cell>
          <cell r="G411" t="str">
            <v>SPM 302</v>
          </cell>
          <cell r="H411" t="str">
            <v>Dịch Tễ Học</v>
          </cell>
          <cell r="I411" t="e">
            <v>#N/A</v>
          </cell>
          <cell r="J411" t="str">
            <v>SPM 302 (A-C)</v>
          </cell>
          <cell r="K411">
            <v>1</v>
          </cell>
          <cell r="L411">
            <v>5</v>
          </cell>
          <cell r="M411">
            <v>109</v>
          </cell>
          <cell r="N411" t="str">
            <v>510(4)-712</v>
          </cell>
          <cell r="O411" t="str">
            <v>K7/25 Quang Trung</v>
          </cell>
          <cell r="P411" t="str">
            <v>Y</v>
          </cell>
          <cell r="Q411">
            <v>0</v>
          </cell>
          <cell r="R411" t="str">
            <v>07h30 - 15/02/2023</v>
          </cell>
        </row>
        <row r="412">
          <cell r="A412">
            <v>408</v>
          </cell>
          <cell r="B412">
            <v>4</v>
          </cell>
          <cell r="C412">
            <v>44972</v>
          </cell>
          <cell r="D412" t="str">
            <v>07h30</v>
          </cell>
          <cell r="E412" t="str">
            <v>CS</v>
          </cell>
          <cell r="F412">
            <v>316</v>
          </cell>
          <cell r="G412" t="str">
            <v>CS 316</v>
          </cell>
          <cell r="H412" t="str">
            <v>Giới Thiệu Cấu Trúc Dữ Liệu &amp; Giải Thuật</v>
          </cell>
          <cell r="I412" t="e">
            <v>#N/A</v>
          </cell>
          <cell r="J412" t="str">
            <v>CS 316 (O-Q-S-U)</v>
          </cell>
          <cell r="K412">
            <v>1</v>
          </cell>
          <cell r="L412">
            <v>6</v>
          </cell>
          <cell r="M412">
            <v>140</v>
          </cell>
          <cell r="N412" t="str">
            <v>302-304-307</v>
          </cell>
          <cell r="O412" t="str">
            <v>K7/25 Quang Trung</v>
          </cell>
          <cell r="P412" t="str">
            <v>CNTT</v>
          </cell>
          <cell r="Q412">
            <v>0</v>
          </cell>
          <cell r="R412" t="str">
            <v>07h30 - 15/02/2023</v>
          </cell>
        </row>
        <row r="413">
          <cell r="A413">
            <v>409</v>
          </cell>
          <cell r="B413">
            <v>4</v>
          </cell>
          <cell r="C413">
            <v>44972</v>
          </cell>
          <cell r="D413" t="str">
            <v>07h30</v>
          </cell>
          <cell r="E413" t="str">
            <v>PSU-MKT</v>
          </cell>
          <cell r="F413">
            <v>364</v>
          </cell>
          <cell r="G413" t="str">
            <v>PSU-MKT 364</v>
          </cell>
          <cell r="H413" t="str">
            <v>Quảng Cáo &amp; Chiêu Thị</v>
          </cell>
          <cell r="I413" t="e">
            <v>#N/A</v>
          </cell>
          <cell r="J413" t="str">
            <v>PSU-MKT 364 (AIS-EIS-GIS-IIS)</v>
          </cell>
          <cell r="K413">
            <v>1</v>
          </cell>
          <cell r="L413">
            <v>5</v>
          </cell>
          <cell r="M413">
            <v>107</v>
          </cell>
          <cell r="N413" t="str">
            <v>305-308-310-404</v>
          </cell>
          <cell r="O413" t="str">
            <v>K7/25 Quang Trung</v>
          </cell>
          <cell r="P413" t="str">
            <v>Trường ĐTQT</v>
          </cell>
          <cell r="Q413">
            <v>0</v>
          </cell>
          <cell r="R413" t="str">
            <v>07h30 - 15/02/2023</v>
          </cell>
        </row>
        <row r="414">
          <cell r="A414">
            <v>410</v>
          </cell>
          <cell r="B414">
            <v>4</v>
          </cell>
          <cell r="C414">
            <v>44972</v>
          </cell>
          <cell r="D414" t="str">
            <v>09h30</v>
          </cell>
          <cell r="E414" t="str">
            <v>MGT</v>
          </cell>
          <cell r="F414">
            <v>403</v>
          </cell>
          <cell r="G414" t="str">
            <v>MGT 403</v>
          </cell>
          <cell r="H414" t="str">
            <v>Quản Trị Chiến Lược</v>
          </cell>
          <cell r="I414">
            <v>3</v>
          </cell>
          <cell r="J414" t="str">
            <v>MGT 403 (A-AC-AE-AS-I-M-Q-U)</v>
          </cell>
          <cell r="K414">
            <v>1</v>
          </cell>
          <cell r="L414">
            <v>28</v>
          </cell>
          <cell r="M414">
            <v>716</v>
          </cell>
          <cell r="N414" t="str">
            <v>208(4)-213-214-307-308-313-314-401-406-407-408-413-414-702</v>
          </cell>
          <cell r="O414" t="str">
            <v>254 Nguyễn Văn Linh</v>
          </cell>
          <cell r="P414" t="str">
            <v>QTKD</v>
          </cell>
          <cell r="Q414">
            <v>0</v>
          </cell>
          <cell r="R414" t="str">
            <v>09h30 - 15/02/2023</v>
          </cell>
        </row>
        <row r="415">
          <cell r="A415">
            <v>411</v>
          </cell>
          <cell r="B415">
            <v>4</v>
          </cell>
          <cell r="C415">
            <v>44972</v>
          </cell>
          <cell r="D415" t="str">
            <v>09h30</v>
          </cell>
          <cell r="E415" t="str">
            <v>ENG</v>
          </cell>
          <cell r="F415">
            <v>427</v>
          </cell>
          <cell r="G415" t="str">
            <v>ENG 427</v>
          </cell>
          <cell r="H415" t="str">
            <v>Thời Sự Trong Nước - Việt-Anh</v>
          </cell>
          <cell r="I415" t="e">
            <v>#N/A</v>
          </cell>
          <cell r="J415" t="str">
            <v>ENG 427 (A-C-E-G)</v>
          </cell>
          <cell r="K415">
            <v>1</v>
          </cell>
          <cell r="L415">
            <v>7</v>
          </cell>
          <cell r="M415">
            <v>130</v>
          </cell>
          <cell r="N415" t="str">
            <v>703-801A-802-803-901A-902-903</v>
          </cell>
          <cell r="O415" t="str">
            <v>254 Nguyễn Văn Linh</v>
          </cell>
          <cell r="P415" t="str">
            <v>Tiếng Anh</v>
          </cell>
          <cell r="Q415">
            <v>0</v>
          </cell>
          <cell r="R415" t="str">
            <v>09h30 - 15/02/2023</v>
          </cell>
        </row>
        <row r="416">
          <cell r="A416">
            <v>412</v>
          </cell>
          <cell r="B416">
            <v>4</v>
          </cell>
          <cell r="C416">
            <v>44972</v>
          </cell>
          <cell r="D416" t="str">
            <v>09h30</v>
          </cell>
          <cell r="E416" t="str">
            <v>ART</v>
          </cell>
          <cell r="F416">
            <v>205</v>
          </cell>
          <cell r="G416" t="str">
            <v>ART 205</v>
          </cell>
          <cell r="H416" t="str">
            <v>Design Creativity &amp; Cognition</v>
          </cell>
          <cell r="I416" t="e">
            <v>#N/A</v>
          </cell>
          <cell r="J416" t="str">
            <v>ART 205 (C)</v>
          </cell>
          <cell r="K416">
            <v>1</v>
          </cell>
          <cell r="L416">
            <v>5</v>
          </cell>
          <cell r="M416">
            <v>92</v>
          </cell>
          <cell r="N416" t="str">
            <v>1001B-1002-1003-1101-1102</v>
          </cell>
          <cell r="O416" t="str">
            <v>254 Nguyễn Văn Linh</v>
          </cell>
          <cell r="P416" t="str">
            <v>Kiến trúc</v>
          </cell>
          <cell r="Q416">
            <v>0</v>
          </cell>
          <cell r="R416" t="str">
            <v>09h30 - 15/02/2023</v>
          </cell>
        </row>
        <row r="417">
          <cell r="A417">
            <v>413</v>
          </cell>
          <cell r="B417">
            <v>4</v>
          </cell>
          <cell r="C417">
            <v>44972</v>
          </cell>
          <cell r="D417" t="str">
            <v>09h30</v>
          </cell>
          <cell r="E417" t="str">
            <v>CR</v>
          </cell>
          <cell r="F417">
            <v>210</v>
          </cell>
          <cell r="G417" t="str">
            <v>CR 210</v>
          </cell>
          <cell r="H417" t="str">
            <v>Lắp Ráp &amp; Bảo Trì Hệ Thống</v>
          </cell>
          <cell r="I417" t="e">
            <v>#N/A</v>
          </cell>
          <cell r="J417" t="str">
            <v>CR 210 (A-C-E-G)</v>
          </cell>
          <cell r="K417">
            <v>1</v>
          </cell>
          <cell r="L417">
            <v>4</v>
          </cell>
          <cell r="M417">
            <v>108</v>
          </cell>
          <cell r="N417" t="str">
            <v>302-304</v>
          </cell>
          <cell r="O417" t="str">
            <v>K7/25 Quang Trung</v>
          </cell>
          <cell r="P417" t="str">
            <v>Điện - Điện tử</v>
          </cell>
          <cell r="Q417">
            <v>0</v>
          </cell>
          <cell r="R417" t="str">
            <v>09h30 - 15/02/2023</v>
          </cell>
        </row>
        <row r="418">
          <cell r="A418">
            <v>414</v>
          </cell>
          <cell r="B418">
            <v>4</v>
          </cell>
          <cell r="C418">
            <v>44972</v>
          </cell>
          <cell r="D418" t="str">
            <v>09h30</v>
          </cell>
          <cell r="E418" t="str">
            <v>LAW</v>
          </cell>
          <cell r="F418">
            <v>474</v>
          </cell>
          <cell r="G418" t="str">
            <v>LAW 474</v>
          </cell>
          <cell r="H418" t="str">
            <v>Luật Cạnh Tranh (&amp; Chống Độc Quyền)</v>
          </cell>
          <cell r="I418">
            <v>2</v>
          </cell>
          <cell r="J418" t="str">
            <v>LAW 474 (A)</v>
          </cell>
          <cell r="K418">
            <v>1</v>
          </cell>
          <cell r="L418">
            <v>4</v>
          </cell>
          <cell r="M418">
            <v>91</v>
          </cell>
          <cell r="N418" t="str">
            <v>305-310-404</v>
          </cell>
          <cell r="O418" t="str">
            <v>K7/25 Quang Trung</v>
          </cell>
          <cell r="P418" t="str">
            <v>Luật</v>
          </cell>
          <cell r="Q418">
            <v>0</v>
          </cell>
          <cell r="R418" t="str">
            <v>09h30 - 15/02/2023</v>
          </cell>
        </row>
        <row r="419">
          <cell r="A419">
            <v>415</v>
          </cell>
          <cell r="B419">
            <v>4</v>
          </cell>
          <cell r="C419">
            <v>44972</v>
          </cell>
          <cell r="D419" t="str">
            <v>09h30</v>
          </cell>
          <cell r="E419" t="str">
            <v>EE</v>
          </cell>
          <cell r="F419">
            <v>414</v>
          </cell>
          <cell r="G419" t="str">
            <v>EE 414</v>
          </cell>
          <cell r="H419" t="str">
            <v>Thiết Bị Điện</v>
          </cell>
          <cell r="I419" t="e">
            <v>#N/A</v>
          </cell>
          <cell r="J419" t="str">
            <v>EE 414 (A-C)</v>
          </cell>
          <cell r="K419">
            <v>1</v>
          </cell>
          <cell r="L419">
            <v>4</v>
          </cell>
          <cell r="M419">
            <v>90</v>
          </cell>
          <cell r="N419" t="str">
            <v>510(4)</v>
          </cell>
          <cell r="O419" t="str">
            <v>K7/25 Quang Trung</v>
          </cell>
          <cell r="P419" t="str">
            <v>Điện - Điện tử</v>
          </cell>
          <cell r="Q419">
            <v>0</v>
          </cell>
          <cell r="R419" t="str">
            <v>09h30 - 15/02/2023</v>
          </cell>
        </row>
        <row r="420">
          <cell r="A420">
            <v>416</v>
          </cell>
          <cell r="B420">
            <v>4</v>
          </cell>
          <cell r="C420">
            <v>44972</v>
          </cell>
          <cell r="D420" t="str">
            <v>09h30</v>
          </cell>
          <cell r="E420" t="str">
            <v>JOU</v>
          </cell>
          <cell r="F420">
            <v>335</v>
          </cell>
          <cell r="G420" t="str">
            <v>JOU 335</v>
          </cell>
          <cell r="H420" t="str">
            <v>Báo In</v>
          </cell>
          <cell r="I420">
            <v>2</v>
          </cell>
          <cell r="J420" t="str">
            <v>JOU 335 (A)</v>
          </cell>
          <cell r="K420">
            <v>1</v>
          </cell>
          <cell r="L420">
            <v>4</v>
          </cell>
          <cell r="M420">
            <v>84</v>
          </cell>
          <cell r="N420" t="str">
            <v>307-308-712</v>
          </cell>
          <cell r="O420" t="str">
            <v>K7/25 Quang Trung</v>
          </cell>
          <cell r="P420" t="str">
            <v>KHXH &amp; NV</v>
          </cell>
          <cell r="Q420">
            <v>0</v>
          </cell>
          <cell r="R420" t="str">
            <v>09h30 - 15/02/2023</v>
          </cell>
        </row>
        <row r="421">
          <cell r="A421">
            <v>417</v>
          </cell>
          <cell r="B421">
            <v>4</v>
          </cell>
          <cell r="C421">
            <v>44972</v>
          </cell>
          <cell r="D421" t="str">
            <v>09h30</v>
          </cell>
          <cell r="E421" t="str">
            <v>CMU-CS</v>
          </cell>
          <cell r="F421">
            <v>480</v>
          </cell>
          <cell r="G421" t="str">
            <v>CMU-CS 480</v>
          </cell>
          <cell r="H421" t="str">
            <v>Security Architecture</v>
          </cell>
          <cell r="I421" t="e">
            <v>#N/A</v>
          </cell>
          <cell r="J421" t="str">
            <v>CMU-CS 480 (AIS)</v>
          </cell>
          <cell r="K421">
            <v>1</v>
          </cell>
          <cell r="L421">
            <v>1</v>
          </cell>
          <cell r="M421">
            <v>22</v>
          </cell>
          <cell r="N421" t="str">
            <v>1001A</v>
          </cell>
          <cell r="O421" t="str">
            <v>254 Nguyễn Văn Linh</v>
          </cell>
          <cell r="P421" t="str">
            <v>Trường ĐTQT</v>
          </cell>
          <cell r="Q421">
            <v>0</v>
          </cell>
          <cell r="R421" t="str">
            <v>09h30 - 15/02/2023</v>
          </cell>
        </row>
        <row r="422">
          <cell r="A422">
            <v>418</v>
          </cell>
          <cell r="B422">
            <v>4</v>
          </cell>
          <cell r="C422">
            <v>44972</v>
          </cell>
          <cell r="D422" t="str">
            <v>13h30</v>
          </cell>
          <cell r="E422" t="str">
            <v>POS</v>
          </cell>
          <cell r="F422">
            <v>351</v>
          </cell>
          <cell r="G422" t="str">
            <v>POS 351</v>
          </cell>
          <cell r="H422" t="str">
            <v>Chủ Nghĩa Xã Hội Khoa Học</v>
          </cell>
          <cell r="I422" t="e">
            <v>#N/A</v>
          </cell>
          <cell r="J422" t="str">
            <v>POS 351 (AA-AC-AE)</v>
          </cell>
          <cell r="K422">
            <v>1</v>
          </cell>
          <cell r="L422">
            <v>31</v>
          </cell>
          <cell r="M422">
            <v>767</v>
          </cell>
          <cell r="N422" t="str">
            <v>208(4)-213-214-307-308-313-314-401-406-407-408-413-414-702-703-801A-801B</v>
          </cell>
          <cell r="O422" t="str">
            <v>254 Nguyễn Văn Linh</v>
          </cell>
          <cell r="P422" t="str">
            <v>KHXH &amp; NV</v>
          </cell>
          <cell r="Q422">
            <v>0</v>
          </cell>
          <cell r="R422" t="str">
            <v>13h30 - 15/02/2023</v>
          </cell>
        </row>
        <row r="423">
          <cell r="A423">
            <v>419</v>
          </cell>
          <cell r="B423">
            <v>4</v>
          </cell>
          <cell r="C423">
            <v>44972</v>
          </cell>
          <cell r="D423" t="str">
            <v>13h30</v>
          </cell>
          <cell r="E423" t="str">
            <v>FST</v>
          </cell>
          <cell r="F423">
            <v>414</v>
          </cell>
          <cell r="G423" t="str">
            <v>FST 414</v>
          </cell>
          <cell r="H423" t="str">
            <v>Tổ Chức Công Tác Kế Toán</v>
          </cell>
          <cell r="I423" t="e">
            <v>#N/A</v>
          </cell>
          <cell r="J423" t="str">
            <v>FST 414 (A-C)</v>
          </cell>
          <cell r="K423">
            <v>1</v>
          </cell>
          <cell r="L423">
            <v>7</v>
          </cell>
          <cell r="M423">
            <v>123</v>
          </cell>
          <cell r="N423" t="str">
            <v>802-803-901A-901B-902-903-1001A</v>
          </cell>
          <cell r="O423" t="str">
            <v>254 Nguyễn Văn Linh</v>
          </cell>
          <cell r="P423" t="str">
            <v>Kế toán</v>
          </cell>
          <cell r="Q423">
            <v>0</v>
          </cell>
          <cell r="R423" t="str">
            <v>13h30 - 15/02/2023</v>
          </cell>
        </row>
        <row r="424">
          <cell r="A424">
            <v>420</v>
          </cell>
          <cell r="B424">
            <v>4</v>
          </cell>
          <cell r="C424">
            <v>44972</v>
          </cell>
          <cell r="D424" t="str">
            <v>13h30</v>
          </cell>
          <cell r="E424" t="str">
            <v>CHI</v>
          </cell>
          <cell r="F424">
            <v>101</v>
          </cell>
          <cell r="G424" t="str">
            <v>CHI 101</v>
          </cell>
          <cell r="H424" t="str">
            <v>Trung Ngữ Sơ Cấp 1</v>
          </cell>
          <cell r="I424" t="e">
            <v>#N/A</v>
          </cell>
          <cell r="J424" t="str">
            <v>CHI 101 (A-C)</v>
          </cell>
          <cell r="K424">
            <v>1</v>
          </cell>
          <cell r="L424">
            <v>4</v>
          </cell>
          <cell r="M424">
            <v>74</v>
          </cell>
          <cell r="N424" t="str">
            <v>1001B-1002-1003-1102</v>
          </cell>
          <cell r="O424" t="str">
            <v>254 Nguyễn Văn Linh</v>
          </cell>
          <cell r="P424" t="str">
            <v>Tiếng Trung</v>
          </cell>
          <cell r="Q424">
            <v>0</v>
          </cell>
          <cell r="R424" t="str">
            <v>13h30 - 15/02/2023</v>
          </cell>
        </row>
        <row r="425">
          <cell r="A425">
            <v>421</v>
          </cell>
          <cell r="B425">
            <v>4</v>
          </cell>
          <cell r="C425">
            <v>44972</v>
          </cell>
          <cell r="D425" t="str">
            <v>13h30</v>
          </cell>
          <cell r="E425" t="str">
            <v>CHI</v>
          </cell>
          <cell r="F425">
            <v>267</v>
          </cell>
          <cell r="G425" t="str">
            <v>CHI 267</v>
          </cell>
          <cell r="H425" t="str">
            <v>Viết (tiếng Trung) 4</v>
          </cell>
          <cell r="I425" t="e">
            <v>#N/A</v>
          </cell>
          <cell r="J425" t="str">
            <v>CHI 267 (A)</v>
          </cell>
          <cell r="K425">
            <v>1</v>
          </cell>
          <cell r="L425">
            <v>2</v>
          </cell>
          <cell r="M425">
            <v>40</v>
          </cell>
          <cell r="N425">
            <v>1101</v>
          </cell>
          <cell r="O425" t="str">
            <v>254 Nguyễn Văn Linh</v>
          </cell>
          <cell r="P425" t="str">
            <v>Tiếng Trung</v>
          </cell>
          <cell r="Q425">
            <v>0</v>
          </cell>
          <cell r="R425" t="str">
            <v>13h30 - 15/02/2023</v>
          </cell>
        </row>
        <row r="426">
          <cell r="A426">
            <v>422</v>
          </cell>
          <cell r="B426">
            <v>4</v>
          </cell>
          <cell r="C426">
            <v>44972</v>
          </cell>
          <cell r="D426" t="str">
            <v>13h30</v>
          </cell>
          <cell r="E426" t="str">
            <v>CMU-IS</v>
          </cell>
          <cell r="F426">
            <v>100</v>
          </cell>
          <cell r="G426" t="str">
            <v>CMU-IS 100</v>
          </cell>
          <cell r="H426" t="str">
            <v>Introduction to Information Systems</v>
          </cell>
          <cell r="I426" t="e">
            <v>#N/A</v>
          </cell>
          <cell r="J426" t="str">
            <v>CMU-IS 100 (A-C)</v>
          </cell>
          <cell r="K426">
            <v>1</v>
          </cell>
          <cell r="L426">
            <v>4</v>
          </cell>
          <cell r="M426">
            <v>84</v>
          </cell>
          <cell r="N426" t="str">
            <v>510(4)</v>
          </cell>
          <cell r="O426" t="str">
            <v>K7/25 Quang Trung</v>
          </cell>
          <cell r="P426" t="str">
            <v>Trường ĐTQT</v>
          </cell>
          <cell r="Q426">
            <v>0</v>
          </cell>
          <cell r="R426" t="str">
            <v>13h30 - 15/02/2023</v>
          </cell>
        </row>
        <row r="427">
          <cell r="A427">
            <v>423</v>
          </cell>
          <cell r="B427">
            <v>4</v>
          </cell>
          <cell r="C427">
            <v>44972</v>
          </cell>
          <cell r="D427" t="str">
            <v>13h30</v>
          </cell>
          <cell r="E427" t="str">
            <v>ENG</v>
          </cell>
          <cell r="F427">
            <v>126</v>
          </cell>
          <cell r="G427" t="str">
            <v>ENG 126</v>
          </cell>
          <cell r="H427" t="str">
            <v>Reading - Level 1 (International School)</v>
          </cell>
          <cell r="I427" t="e">
            <v>#N/A</v>
          </cell>
          <cell r="J427" t="str">
            <v>ENG 126 (G-I)</v>
          </cell>
          <cell r="K427">
            <v>1</v>
          </cell>
          <cell r="L427">
            <v>3</v>
          </cell>
          <cell r="M427">
            <v>68</v>
          </cell>
          <cell r="N427" t="str">
            <v>307-308</v>
          </cell>
          <cell r="O427" t="str">
            <v>K7/25 Quang Trung</v>
          </cell>
          <cell r="P427" t="str">
            <v>Trường Du lịch</v>
          </cell>
          <cell r="Q427">
            <v>0</v>
          </cell>
          <cell r="R427" t="str">
            <v>13h30 - 15/02/2023</v>
          </cell>
        </row>
        <row r="428">
          <cell r="A428">
            <v>424</v>
          </cell>
          <cell r="B428">
            <v>4</v>
          </cell>
          <cell r="C428">
            <v>44972</v>
          </cell>
          <cell r="D428" t="str">
            <v>13h30</v>
          </cell>
          <cell r="E428" t="str">
            <v>CMU-CS</v>
          </cell>
          <cell r="F428">
            <v>252</v>
          </cell>
          <cell r="G428" t="str">
            <v>CMU-CS 252</v>
          </cell>
          <cell r="H428" t="str">
            <v>Introduction to Network &amp; Telecommunications Technology</v>
          </cell>
          <cell r="I428" t="e">
            <v>#N/A</v>
          </cell>
          <cell r="J428" t="str">
            <v>CMU-CS 252 (AIS-CIS)</v>
          </cell>
          <cell r="K428">
            <v>1</v>
          </cell>
          <cell r="L428">
            <v>3</v>
          </cell>
          <cell r="M428">
            <v>74</v>
          </cell>
          <cell r="N428" t="str">
            <v>302-404</v>
          </cell>
          <cell r="O428" t="str">
            <v>K7/25 Quang Trung</v>
          </cell>
          <cell r="P428" t="str">
            <v>Trường ĐTQT</v>
          </cell>
          <cell r="Q428">
            <v>0</v>
          </cell>
          <cell r="R428" t="str">
            <v>13h30 - 15/02/2023</v>
          </cell>
        </row>
        <row r="429">
          <cell r="A429">
            <v>425</v>
          </cell>
          <cell r="B429">
            <v>4</v>
          </cell>
          <cell r="C429">
            <v>44972</v>
          </cell>
          <cell r="D429" t="str">
            <v>13h30</v>
          </cell>
          <cell r="E429" t="str">
            <v>CS</v>
          </cell>
          <cell r="F429">
            <v>466</v>
          </cell>
          <cell r="G429" t="str">
            <v>CS 466</v>
          </cell>
          <cell r="H429" t="str">
            <v>Perl &amp; Python</v>
          </cell>
          <cell r="I429" t="e">
            <v>#N/A</v>
          </cell>
          <cell r="J429" t="str">
            <v>CS 466 (I-K)</v>
          </cell>
          <cell r="K429">
            <v>1</v>
          </cell>
          <cell r="L429">
            <v>3</v>
          </cell>
          <cell r="M429">
            <v>79</v>
          </cell>
          <cell r="N429" t="str">
            <v>310-712</v>
          </cell>
          <cell r="O429" t="str">
            <v>K7/25 Quang Trung</v>
          </cell>
          <cell r="P429" t="str">
            <v>KTMMT &amp; TT</v>
          </cell>
          <cell r="Q429">
            <v>0</v>
          </cell>
          <cell r="R429" t="str">
            <v>13h30 - 15/02/2023</v>
          </cell>
        </row>
        <row r="430">
          <cell r="A430">
            <v>426</v>
          </cell>
          <cell r="B430">
            <v>4</v>
          </cell>
          <cell r="C430">
            <v>44972</v>
          </cell>
          <cell r="D430" t="str">
            <v>13h30</v>
          </cell>
          <cell r="E430" t="str">
            <v>PSU-ACC</v>
          </cell>
          <cell r="F430">
            <v>301</v>
          </cell>
          <cell r="G430" t="str">
            <v>PSU-ACC 301</v>
          </cell>
          <cell r="H430" t="str">
            <v>Kế Toán Quản Trị 1</v>
          </cell>
          <cell r="I430" t="e">
            <v>#N/A</v>
          </cell>
          <cell r="J430" t="str">
            <v>PSU-ACC 301 (AIS-CIS)</v>
          </cell>
          <cell r="K430">
            <v>1</v>
          </cell>
          <cell r="L430">
            <v>3</v>
          </cell>
          <cell r="M430">
            <v>59</v>
          </cell>
          <cell r="N430" t="str">
            <v>304-305</v>
          </cell>
          <cell r="O430" t="str">
            <v>K7/25 Quang Trung</v>
          </cell>
          <cell r="P430" t="str">
            <v>Trường ĐTQT</v>
          </cell>
          <cell r="Q430">
            <v>0</v>
          </cell>
          <cell r="R430" t="str">
            <v>13h30 - 15/02/2023</v>
          </cell>
        </row>
        <row r="431">
          <cell r="A431">
            <v>427</v>
          </cell>
          <cell r="B431">
            <v>4</v>
          </cell>
          <cell r="C431">
            <v>44972</v>
          </cell>
          <cell r="D431" t="str">
            <v>15h30</v>
          </cell>
          <cell r="E431" t="str">
            <v>MGO</v>
          </cell>
          <cell r="F431">
            <v>403</v>
          </cell>
          <cell r="G431" t="str">
            <v>MGO 403</v>
          </cell>
          <cell r="H431" t="str">
            <v>Các Mô Hình Ra Quyết Định</v>
          </cell>
          <cell r="I431">
            <v>3</v>
          </cell>
          <cell r="J431" t="str">
            <v>MGO 403 (A-C-E-G-I-K-M)</v>
          </cell>
          <cell r="K431">
            <v>1</v>
          </cell>
          <cell r="L431">
            <v>31</v>
          </cell>
          <cell r="M431">
            <v>758</v>
          </cell>
          <cell r="N431" t="str">
            <v>208(4)-213-214-307-308-313-314-401-406-407-408-413-414-702-703-801A-801B</v>
          </cell>
          <cell r="O431" t="str">
            <v>254 Nguyễn Văn Linh</v>
          </cell>
          <cell r="P431" t="str">
            <v>QTKD</v>
          </cell>
          <cell r="Q431">
            <v>0</v>
          </cell>
          <cell r="R431" t="str">
            <v>15h30 - 15/02/2023</v>
          </cell>
        </row>
        <row r="432">
          <cell r="A432">
            <v>428</v>
          </cell>
          <cell r="B432">
            <v>4</v>
          </cell>
          <cell r="C432">
            <v>44972</v>
          </cell>
          <cell r="D432" t="str">
            <v>15h30</v>
          </cell>
          <cell r="E432" t="str">
            <v>ENG</v>
          </cell>
          <cell r="F432">
            <v>432</v>
          </cell>
          <cell r="G432" t="str">
            <v>ENG 432</v>
          </cell>
          <cell r="H432" t="str">
            <v>Anh Văn Thư Tín Thương Mại</v>
          </cell>
          <cell r="I432" t="e">
            <v>#N/A</v>
          </cell>
          <cell r="J432" t="str">
            <v>ENG 432 (A-C-E-G)</v>
          </cell>
          <cell r="K432">
            <v>1</v>
          </cell>
          <cell r="L432">
            <v>7</v>
          </cell>
          <cell r="M432">
            <v>135</v>
          </cell>
          <cell r="N432" t="str">
            <v>802-803-901A-901B-902-903-1001A</v>
          </cell>
          <cell r="O432" t="str">
            <v>254 Nguyễn Văn Linh</v>
          </cell>
          <cell r="P432" t="str">
            <v>Tiếng Anh</v>
          </cell>
          <cell r="Q432">
            <v>0</v>
          </cell>
          <cell r="R432" t="str">
            <v>15h30 - 15/02/2023</v>
          </cell>
        </row>
        <row r="433">
          <cell r="A433">
            <v>429</v>
          </cell>
          <cell r="B433">
            <v>4</v>
          </cell>
          <cell r="C433">
            <v>44972</v>
          </cell>
          <cell r="D433" t="str">
            <v>15h30</v>
          </cell>
          <cell r="E433" t="str">
            <v>ACC</v>
          </cell>
          <cell r="F433">
            <v>421</v>
          </cell>
          <cell r="G433" t="str">
            <v>ACC 421</v>
          </cell>
          <cell r="H433" t="str">
            <v>Phân Tích Báo Cáo Tài Chính</v>
          </cell>
          <cell r="I433" t="e">
            <v>#N/A</v>
          </cell>
          <cell r="J433" t="str">
            <v>ACC 421 (A-C)</v>
          </cell>
          <cell r="K433">
            <v>1</v>
          </cell>
          <cell r="L433">
            <v>6</v>
          </cell>
          <cell r="M433">
            <v>120</v>
          </cell>
          <cell r="N433" t="str">
            <v>1001B-1002-1003-1101-1102</v>
          </cell>
          <cell r="O433" t="str">
            <v>254 Nguyễn Văn Linh</v>
          </cell>
          <cell r="P433" t="str">
            <v>Kế toán</v>
          </cell>
          <cell r="Q433">
            <v>0</v>
          </cell>
          <cell r="R433" t="str">
            <v>15h30 - 15/02/2023</v>
          </cell>
        </row>
        <row r="434">
          <cell r="A434">
            <v>430</v>
          </cell>
          <cell r="B434">
            <v>4</v>
          </cell>
          <cell r="C434">
            <v>44972</v>
          </cell>
          <cell r="D434" t="str">
            <v>15h30</v>
          </cell>
          <cell r="E434" t="str">
            <v>IE</v>
          </cell>
          <cell r="F434">
            <v>151</v>
          </cell>
          <cell r="G434" t="str">
            <v>IE 151</v>
          </cell>
          <cell r="H434" t="str">
            <v>Introduction to Engineering Technology</v>
          </cell>
          <cell r="I434" t="e">
            <v>#N/A</v>
          </cell>
          <cell r="J434" t="str">
            <v>IE 151 (A)</v>
          </cell>
          <cell r="K434">
            <v>1</v>
          </cell>
          <cell r="L434">
            <v>1</v>
          </cell>
          <cell r="M434">
            <v>21</v>
          </cell>
          <cell r="N434">
            <v>712</v>
          </cell>
          <cell r="O434" t="str">
            <v>K7/25 Quang Trung</v>
          </cell>
          <cell r="P434" t="str">
            <v>Cơ khí</v>
          </cell>
          <cell r="Q434">
            <v>0</v>
          </cell>
          <cell r="R434" t="str">
            <v>15h30 - 15/02/2023</v>
          </cell>
        </row>
        <row r="435">
          <cell r="A435">
            <v>431</v>
          </cell>
          <cell r="B435">
            <v>4</v>
          </cell>
          <cell r="C435">
            <v>44972</v>
          </cell>
          <cell r="D435" t="str">
            <v>15h30</v>
          </cell>
          <cell r="E435" t="str">
            <v>EE</v>
          </cell>
          <cell r="F435">
            <v>200</v>
          </cell>
          <cell r="G435" t="str">
            <v>EE 200</v>
          </cell>
          <cell r="H435" t="str">
            <v>Mạch và Linh Kiện Điện Tử</v>
          </cell>
          <cell r="I435" t="e">
            <v>#N/A</v>
          </cell>
          <cell r="J435" t="str">
            <v>EE 200 (C-G-I)</v>
          </cell>
          <cell r="K435">
            <v>1</v>
          </cell>
          <cell r="L435">
            <v>5</v>
          </cell>
          <cell r="M435">
            <v>126</v>
          </cell>
          <cell r="N435" t="str">
            <v>302-304-305</v>
          </cell>
          <cell r="O435" t="str">
            <v>K7/25 Quang Trung</v>
          </cell>
          <cell r="P435" t="str">
            <v>Điện - Điện tử</v>
          </cell>
          <cell r="Q435">
            <v>0</v>
          </cell>
          <cell r="R435" t="str">
            <v>15h30 - 15/02/2023</v>
          </cell>
        </row>
        <row r="436">
          <cell r="A436">
            <v>432</v>
          </cell>
          <cell r="B436">
            <v>4</v>
          </cell>
          <cell r="C436">
            <v>44972</v>
          </cell>
          <cell r="D436" t="str">
            <v>15h30</v>
          </cell>
          <cell r="E436" t="str">
            <v>PSU-ENG</v>
          </cell>
          <cell r="F436">
            <v>333</v>
          </cell>
          <cell r="G436" t="str">
            <v>PSU-ENG 333</v>
          </cell>
          <cell r="H436" t="str">
            <v>Anh Văn Chuyên Ngành cho Sinh Viên PSU Du Lịch 3</v>
          </cell>
          <cell r="I436" t="e">
            <v>#N/A</v>
          </cell>
          <cell r="J436" t="str">
            <v>PSU-ENG 333 (IIS-KIS-MIS-OIS)</v>
          </cell>
          <cell r="K436">
            <v>1</v>
          </cell>
          <cell r="L436">
            <v>5</v>
          </cell>
          <cell r="M436">
            <v>119</v>
          </cell>
          <cell r="N436" t="str">
            <v>307-308-310</v>
          </cell>
          <cell r="O436" t="str">
            <v>K7/25 Quang Trung</v>
          </cell>
          <cell r="P436" t="str">
            <v>Trường Du lịch</v>
          </cell>
          <cell r="Q436">
            <v>0</v>
          </cell>
          <cell r="R436" t="str">
            <v>15h30 - 15/02/2023</v>
          </cell>
        </row>
        <row r="437">
          <cell r="A437">
            <v>433</v>
          </cell>
          <cell r="B437">
            <v>4</v>
          </cell>
          <cell r="C437">
            <v>44972</v>
          </cell>
          <cell r="D437" t="str">
            <v>15h30</v>
          </cell>
          <cell r="E437" t="str">
            <v>LAW</v>
          </cell>
          <cell r="F437">
            <v>376</v>
          </cell>
          <cell r="G437" t="str">
            <v>LAW 376</v>
          </cell>
          <cell r="H437" t="str">
            <v>Luật Sở Hữu Trí Tuệ</v>
          </cell>
          <cell r="I437">
            <v>2</v>
          </cell>
          <cell r="J437" t="str">
            <v>LAW 376 (A-C)</v>
          </cell>
          <cell r="K437">
            <v>1</v>
          </cell>
          <cell r="L437">
            <v>5</v>
          </cell>
          <cell r="M437">
            <v>117</v>
          </cell>
          <cell r="N437" t="str">
            <v>404-510(4)</v>
          </cell>
          <cell r="O437" t="str">
            <v>K7/25 Quang Trung</v>
          </cell>
          <cell r="P437" t="str">
            <v>Luật</v>
          </cell>
          <cell r="Q437">
            <v>0</v>
          </cell>
          <cell r="R437" t="str">
            <v>15h30 - 15/02/2023</v>
          </cell>
        </row>
        <row r="438">
          <cell r="A438">
            <v>434</v>
          </cell>
          <cell r="B438">
            <v>4</v>
          </cell>
          <cell r="C438">
            <v>44972</v>
          </cell>
          <cell r="D438" t="str">
            <v>18h00</v>
          </cell>
          <cell r="E438" t="str">
            <v>ENG</v>
          </cell>
          <cell r="F438">
            <v>169</v>
          </cell>
          <cell r="G438" t="str">
            <v>ENG 169</v>
          </cell>
          <cell r="H438" t="str">
            <v>Speaking - Level 2</v>
          </cell>
          <cell r="I438" t="e">
            <v>#N/A</v>
          </cell>
          <cell r="J438" t="str">
            <v>ENG 169 (CW-CY-EA-EI-EK-EM-EO-EU-GE-GK-GO)</v>
          </cell>
          <cell r="K438">
            <v>1</v>
          </cell>
          <cell r="L438">
            <v>17</v>
          </cell>
          <cell r="M438">
            <v>400</v>
          </cell>
          <cell r="N438" t="str">
            <v>208(4)-213-214-307-308-313-314-406</v>
          </cell>
          <cell r="O438" t="str">
            <v>254 Nguyễn Văn Linh</v>
          </cell>
          <cell r="P438" t="str">
            <v>Tiếng Anh</v>
          </cell>
          <cell r="Q438">
            <v>0</v>
          </cell>
          <cell r="R438" t="str">
            <v>18h00 - 15/02/2023</v>
          </cell>
        </row>
        <row r="439">
          <cell r="A439">
            <v>435</v>
          </cell>
          <cell r="B439">
            <v>4</v>
          </cell>
          <cell r="C439">
            <v>44972</v>
          </cell>
          <cell r="D439" t="str">
            <v>18h00</v>
          </cell>
          <cell r="E439" t="str">
            <v>PSU-ENG</v>
          </cell>
          <cell r="F439">
            <v>130</v>
          </cell>
          <cell r="G439" t="str">
            <v>PSU-ENG 130</v>
          </cell>
          <cell r="H439" t="str">
            <v>Anh Văn Chuyên Ngành cho Sinh Viên PSU 1</v>
          </cell>
          <cell r="I439" t="e">
            <v>#N/A</v>
          </cell>
          <cell r="J439" t="str">
            <v>PSU-ENG 130 (AIS-CIS-IIS-KIS)</v>
          </cell>
          <cell r="K439">
            <v>1</v>
          </cell>
          <cell r="L439">
            <v>5</v>
          </cell>
          <cell r="M439">
            <v>124</v>
          </cell>
          <cell r="N439" t="str">
            <v>307-308-310</v>
          </cell>
          <cell r="O439" t="str">
            <v>K7/25 Quang Trung</v>
          </cell>
          <cell r="P439" t="str">
            <v>Trường ĐTQT</v>
          </cell>
          <cell r="Q439">
            <v>0</v>
          </cell>
          <cell r="R439" t="str">
            <v>18h00 - 15/02/2023</v>
          </cell>
        </row>
        <row r="440">
          <cell r="A440">
            <v>436</v>
          </cell>
          <cell r="B440">
            <v>4</v>
          </cell>
          <cell r="C440">
            <v>44972</v>
          </cell>
          <cell r="D440" t="str">
            <v>18h00</v>
          </cell>
          <cell r="E440" t="str">
            <v>JAP</v>
          </cell>
          <cell r="F440">
            <v>202</v>
          </cell>
          <cell r="G440" t="str">
            <v>JAP 202</v>
          </cell>
          <cell r="H440" t="str">
            <v>Nhật Ngữ Trung Cấp 2</v>
          </cell>
          <cell r="I440" t="e">
            <v>#N/A</v>
          </cell>
          <cell r="J440" t="str">
            <v>JAP 202 (C)</v>
          </cell>
          <cell r="K440">
            <v>1</v>
          </cell>
          <cell r="L440">
            <v>2</v>
          </cell>
          <cell r="M440">
            <v>29</v>
          </cell>
          <cell r="N440" t="str">
            <v>702-703</v>
          </cell>
          <cell r="O440" t="str">
            <v>254 Nguyễn Văn Linh</v>
          </cell>
          <cell r="P440" t="str">
            <v>Tiếng Nhật</v>
          </cell>
          <cell r="Q440">
            <v>0</v>
          </cell>
          <cell r="R440" t="str">
            <v>18h00 - 15/02/2023</v>
          </cell>
        </row>
        <row r="441">
          <cell r="A441">
            <v>437</v>
          </cell>
          <cell r="B441">
            <v>4</v>
          </cell>
          <cell r="C441">
            <v>44972</v>
          </cell>
          <cell r="D441" t="str">
            <v>18h00</v>
          </cell>
          <cell r="E441" t="str">
            <v>PSU-HOS</v>
          </cell>
          <cell r="F441">
            <v>151</v>
          </cell>
          <cell r="G441" t="str">
            <v>PSU-HOS 151</v>
          </cell>
          <cell r="H441" t="str">
            <v>Tổng Quan Ngành Lưu Trú</v>
          </cell>
          <cell r="I441" t="e">
            <v>#N/A</v>
          </cell>
          <cell r="J441" t="str">
            <v>PSU-HOS 151 (AIS-CIS-EIS)</v>
          </cell>
          <cell r="K441">
            <v>1</v>
          </cell>
          <cell r="L441">
            <v>5</v>
          </cell>
          <cell r="M441">
            <v>120</v>
          </cell>
          <cell r="N441" t="str">
            <v>407-413-414</v>
          </cell>
          <cell r="O441" t="str">
            <v>254 Nguyễn Văn Linh</v>
          </cell>
          <cell r="P441" t="str">
            <v>Trường Du lịch</v>
          </cell>
          <cell r="Q441">
            <v>0</v>
          </cell>
          <cell r="R441" t="str">
            <v>18h00 - 15/02/2023</v>
          </cell>
        </row>
        <row r="442">
          <cell r="A442">
            <v>438</v>
          </cell>
          <cell r="B442">
            <v>4</v>
          </cell>
          <cell r="C442">
            <v>44972</v>
          </cell>
          <cell r="D442" t="str">
            <v>18h00</v>
          </cell>
          <cell r="E442" t="str">
            <v>FSE</v>
          </cell>
          <cell r="F442">
            <v>101</v>
          </cell>
          <cell r="G442" t="str">
            <v>FSE 101</v>
          </cell>
          <cell r="H442" t="str">
            <v>Đại Cương Khoa Học và Công Nghệ Thực Phẩm</v>
          </cell>
          <cell r="I442" t="e">
            <v>#N/A</v>
          </cell>
          <cell r="J442" t="str">
            <v>FSE 101 (A)</v>
          </cell>
          <cell r="K442">
            <v>1</v>
          </cell>
          <cell r="L442">
            <v>2</v>
          </cell>
          <cell r="M442">
            <v>28</v>
          </cell>
          <cell r="N442">
            <v>408</v>
          </cell>
          <cell r="O442" t="str">
            <v>254 Nguyễn Văn Linh</v>
          </cell>
          <cell r="P442" t="str">
            <v>MT &amp; KHTN</v>
          </cell>
          <cell r="Q442">
            <v>0</v>
          </cell>
          <cell r="R442" t="str">
            <v>18h00 - 15/02/2023</v>
          </cell>
        </row>
        <row r="443">
          <cell r="A443">
            <v>439</v>
          </cell>
          <cell r="B443">
            <v>4</v>
          </cell>
          <cell r="C443">
            <v>44972</v>
          </cell>
          <cell r="D443" t="str">
            <v>18h00</v>
          </cell>
          <cell r="E443" t="str">
            <v>CHI</v>
          </cell>
          <cell r="F443">
            <v>370</v>
          </cell>
          <cell r="G443" t="str">
            <v>CHI 370</v>
          </cell>
          <cell r="H443" t="str">
            <v>Lý Thuyết Biên - Phiên Dịch (Tiếng Trung)</v>
          </cell>
          <cell r="I443" t="e">
            <v>#N/A</v>
          </cell>
          <cell r="J443" t="str">
            <v>CHI 370 (A)</v>
          </cell>
          <cell r="K443">
            <v>1</v>
          </cell>
          <cell r="L443">
            <v>1</v>
          </cell>
          <cell r="M443">
            <v>25</v>
          </cell>
          <cell r="N443">
            <v>404</v>
          </cell>
          <cell r="O443" t="str">
            <v>K7/25 Quang Trung</v>
          </cell>
          <cell r="P443" t="str">
            <v>Tiếng Trung</v>
          </cell>
          <cell r="Q443">
            <v>0</v>
          </cell>
          <cell r="R443" t="str">
            <v>18h00 - 15/02/2023</v>
          </cell>
        </row>
        <row r="444">
          <cell r="A444">
            <v>440</v>
          </cell>
          <cell r="B444">
            <v>4</v>
          </cell>
          <cell r="C444">
            <v>44972</v>
          </cell>
          <cell r="D444" t="str">
            <v>18h00</v>
          </cell>
          <cell r="E444" t="str">
            <v>PSY</v>
          </cell>
          <cell r="F444">
            <v>151</v>
          </cell>
          <cell r="G444" t="str">
            <v>PSY 151</v>
          </cell>
          <cell r="H444" t="str">
            <v>Đại Cương Tâm Lý Học</v>
          </cell>
          <cell r="I444">
            <v>3</v>
          </cell>
          <cell r="J444" t="str">
            <v>PSY 151 (A)</v>
          </cell>
          <cell r="K444">
            <v>1</v>
          </cell>
          <cell r="L444">
            <v>4</v>
          </cell>
          <cell r="M444">
            <v>62</v>
          </cell>
          <cell r="N444" t="str">
            <v>801A-801B-802-803</v>
          </cell>
          <cell r="O444" t="str">
            <v>254 Nguyễn Văn Linh</v>
          </cell>
          <cell r="P444" t="str">
            <v>KHXH &amp; NV</v>
          </cell>
          <cell r="Q444">
            <v>0</v>
          </cell>
          <cell r="R444" t="str">
            <v>18h00 - 15/02/2023</v>
          </cell>
        </row>
        <row r="445">
          <cell r="A445">
            <v>441</v>
          </cell>
          <cell r="B445">
            <v>4</v>
          </cell>
          <cell r="C445">
            <v>44972</v>
          </cell>
          <cell r="D445" t="str">
            <v>18h00</v>
          </cell>
          <cell r="E445" t="str">
            <v>IS-ENG</v>
          </cell>
          <cell r="F445">
            <v>136</v>
          </cell>
          <cell r="G445" t="str">
            <v>IS-ENG 136</v>
          </cell>
          <cell r="H445" t="str">
            <v>English for International School - Level 1</v>
          </cell>
          <cell r="I445" t="e">
            <v>#N/A</v>
          </cell>
          <cell r="J445" t="str">
            <v>IS-ENG 136 (AK-AO-AQ-AS-AU-AW-CM)</v>
          </cell>
          <cell r="K445">
            <v>1</v>
          </cell>
          <cell r="L445">
            <v>9</v>
          </cell>
          <cell r="M445">
            <v>236</v>
          </cell>
          <cell r="N445" t="str">
            <v>302-304-305-510(4)</v>
          </cell>
          <cell r="O445" t="str">
            <v>K7/25 Quang Trung</v>
          </cell>
          <cell r="P445" t="str">
            <v>Trường ĐTQT</v>
          </cell>
          <cell r="Q445">
            <v>0</v>
          </cell>
          <cell r="R445" t="str">
            <v>18h00 - 15/02/2023</v>
          </cell>
        </row>
        <row r="446">
          <cell r="A446">
            <v>442</v>
          </cell>
          <cell r="B446">
            <v>5</v>
          </cell>
          <cell r="C446">
            <v>44973</v>
          </cell>
          <cell r="D446" t="str">
            <v>07h30</v>
          </cell>
          <cell r="E446" t="str">
            <v>ENG</v>
          </cell>
          <cell r="F446">
            <v>116</v>
          </cell>
          <cell r="G446" t="str">
            <v>ENG 116</v>
          </cell>
          <cell r="H446" t="str">
            <v>Reading - Level 1</v>
          </cell>
          <cell r="I446" t="e">
            <v>#N/A</v>
          </cell>
          <cell r="J446" t="str">
            <v>ENG 116 (CI-CK-CM-CO-CQ-CS-CU-CW-CY-EK-EO-EQ-ES-EU-EW-EY-GA-GC-GE)</v>
          </cell>
          <cell r="K446">
            <v>1</v>
          </cell>
          <cell r="L446">
            <v>27</v>
          </cell>
          <cell r="M446">
            <v>658</v>
          </cell>
          <cell r="N446" t="str">
            <v>208(4)-213-214-307-308-313-314-406-407-408-413-414-801A-801B</v>
          </cell>
          <cell r="O446" t="str">
            <v>254 Nguyễn Văn Linh</v>
          </cell>
          <cell r="P446" t="str">
            <v>TT Ngoại ngữ</v>
          </cell>
          <cell r="Q446">
            <v>0</v>
          </cell>
          <cell r="R446" t="str">
            <v>07h30 - 16/02/2023</v>
          </cell>
        </row>
        <row r="447">
          <cell r="A447">
            <v>443</v>
          </cell>
          <cell r="B447">
            <v>5</v>
          </cell>
          <cell r="C447">
            <v>44973</v>
          </cell>
          <cell r="D447" t="str">
            <v>07h30</v>
          </cell>
          <cell r="E447" t="str">
            <v>ENG</v>
          </cell>
          <cell r="F447">
            <v>358</v>
          </cell>
          <cell r="G447" t="str">
            <v>ENG 358</v>
          </cell>
          <cell r="H447" t="str">
            <v>Nghe 4</v>
          </cell>
          <cell r="I447" t="e">
            <v>#N/A</v>
          </cell>
          <cell r="J447" t="str">
            <v>ENG 358 (A-C-E)</v>
          </cell>
          <cell r="K447">
            <v>1</v>
          </cell>
          <cell r="L447">
            <v>6</v>
          </cell>
          <cell r="M447">
            <v>99</v>
          </cell>
          <cell r="N447" t="str">
            <v>702-703-802-803-902-903</v>
          </cell>
          <cell r="O447" t="str">
            <v>254 Nguyễn Văn Linh</v>
          </cell>
          <cell r="P447" t="str">
            <v>Tiếng Anh</v>
          </cell>
          <cell r="Q447">
            <v>0</v>
          </cell>
          <cell r="R447" t="str">
            <v>07h30 - 16/02/2023</v>
          </cell>
        </row>
        <row r="448">
          <cell r="A448">
            <v>444</v>
          </cell>
          <cell r="B448">
            <v>5</v>
          </cell>
          <cell r="C448">
            <v>44973</v>
          </cell>
          <cell r="D448" t="str">
            <v>07h30</v>
          </cell>
          <cell r="E448" t="str">
            <v>PSY</v>
          </cell>
          <cell r="F448">
            <v>324</v>
          </cell>
          <cell r="G448" t="str">
            <v>PSY 324</v>
          </cell>
          <cell r="H448" t="str">
            <v>Tâm Lý Học Nhân Sự</v>
          </cell>
          <cell r="I448">
            <v>3</v>
          </cell>
          <cell r="J448" t="str">
            <v>PSY 324 (A)</v>
          </cell>
          <cell r="K448">
            <v>1</v>
          </cell>
          <cell r="L448">
            <v>5</v>
          </cell>
          <cell r="M448">
            <v>84</v>
          </cell>
          <cell r="N448" t="str">
            <v>901A-1001A-1001B-1002-1003</v>
          </cell>
          <cell r="O448" t="str">
            <v>254 Nguyễn Văn Linh</v>
          </cell>
          <cell r="P448" t="str">
            <v>KHXH &amp; NV</v>
          </cell>
          <cell r="Q448">
            <v>0</v>
          </cell>
          <cell r="R448" t="str">
            <v>07h30 - 16/02/2023</v>
          </cell>
        </row>
        <row r="449">
          <cell r="A449">
            <v>445</v>
          </cell>
          <cell r="B449">
            <v>5</v>
          </cell>
          <cell r="C449">
            <v>44973</v>
          </cell>
          <cell r="D449" t="str">
            <v>07h30</v>
          </cell>
          <cell r="E449" t="str">
            <v>HIS</v>
          </cell>
          <cell r="F449">
            <v>161</v>
          </cell>
          <cell r="G449" t="str">
            <v>HIS 161</v>
          </cell>
          <cell r="H449" t="str">
            <v>Tổng Quan Lịch Sử Việt Nam</v>
          </cell>
          <cell r="I449">
            <v>3</v>
          </cell>
          <cell r="J449" t="str">
            <v>HIS 161 (C)</v>
          </cell>
          <cell r="K449">
            <v>1</v>
          </cell>
          <cell r="L449">
            <v>3</v>
          </cell>
          <cell r="M449">
            <v>59</v>
          </cell>
          <cell r="N449" t="str">
            <v>1101-1102</v>
          </cell>
          <cell r="O449" t="str">
            <v>254 Nguyễn Văn Linh</v>
          </cell>
          <cell r="P449" t="str">
            <v>KHXH &amp; NV</v>
          </cell>
          <cell r="Q449">
            <v>0</v>
          </cell>
          <cell r="R449" t="str">
            <v>07h30 - 16/02/2023</v>
          </cell>
        </row>
        <row r="450">
          <cell r="A450">
            <v>446</v>
          </cell>
          <cell r="B450">
            <v>5</v>
          </cell>
          <cell r="C450">
            <v>44973</v>
          </cell>
          <cell r="D450" t="str">
            <v>07h30</v>
          </cell>
          <cell r="E450" t="str">
            <v>PNU-EE</v>
          </cell>
          <cell r="F450">
            <v>442</v>
          </cell>
          <cell r="G450" t="str">
            <v>PNU-EE 442</v>
          </cell>
          <cell r="H450" t="str">
            <v>Programmable Logic Controllers</v>
          </cell>
          <cell r="I450" t="e">
            <v>#N/A</v>
          </cell>
          <cell r="J450" t="str">
            <v>PNU-EE 442 (A-C)</v>
          </cell>
          <cell r="K450">
            <v>1</v>
          </cell>
          <cell r="L450">
            <v>2</v>
          </cell>
          <cell r="M450">
            <v>43</v>
          </cell>
          <cell r="N450">
            <v>401</v>
          </cell>
          <cell r="O450" t="str">
            <v>254 Nguyễn Văn Linh</v>
          </cell>
          <cell r="P450" t="str">
            <v>Điện - Điện tử</v>
          </cell>
          <cell r="Q450">
            <v>0</v>
          </cell>
          <cell r="R450" t="str">
            <v>07h30 - 16/02/2023</v>
          </cell>
        </row>
        <row r="451">
          <cell r="A451">
            <v>447</v>
          </cell>
          <cell r="B451">
            <v>5</v>
          </cell>
          <cell r="C451">
            <v>44973</v>
          </cell>
          <cell r="D451" t="str">
            <v>07h30</v>
          </cell>
          <cell r="E451" t="str">
            <v>EE</v>
          </cell>
          <cell r="F451">
            <v>442</v>
          </cell>
          <cell r="G451" t="str">
            <v>EE 442</v>
          </cell>
          <cell r="H451" t="str">
            <v>Điều Khiển Logic &amp; PLC (Programmable Logic Control)</v>
          </cell>
          <cell r="I451" t="e">
            <v>#N/A</v>
          </cell>
          <cell r="J451" t="str">
            <v>EE 442 (A)</v>
          </cell>
          <cell r="K451">
            <v>1</v>
          </cell>
          <cell r="L451">
            <v>1</v>
          </cell>
          <cell r="M451">
            <v>12</v>
          </cell>
          <cell r="N451" t="str">
            <v>901B</v>
          </cell>
          <cell r="O451" t="str">
            <v>254 Nguyễn Văn Linh</v>
          </cell>
          <cell r="P451" t="str">
            <v>Điện - Điện tử</v>
          </cell>
          <cell r="Q451">
            <v>0</v>
          </cell>
          <cell r="R451" t="str">
            <v>07h30 - 16/02/2023</v>
          </cell>
        </row>
        <row r="452">
          <cell r="A452">
            <v>448</v>
          </cell>
          <cell r="B452">
            <v>5</v>
          </cell>
          <cell r="C452">
            <v>44973</v>
          </cell>
          <cell r="D452" t="str">
            <v>07h30</v>
          </cell>
          <cell r="E452" t="str">
            <v>CIE</v>
          </cell>
          <cell r="F452">
            <v>475</v>
          </cell>
          <cell r="G452" t="str">
            <v>CIE 475</v>
          </cell>
          <cell r="H452" t="str">
            <v>Kết Cấu Nhà Cao Tầng</v>
          </cell>
          <cell r="I452" t="e">
            <v>#N/A</v>
          </cell>
          <cell r="J452" t="str">
            <v>CIE 475 (A)</v>
          </cell>
          <cell r="K452">
            <v>1</v>
          </cell>
          <cell r="L452">
            <v>3</v>
          </cell>
          <cell r="M452">
            <v>53</v>
          </cell>
          <cell r="N452" t="str">
            <v>302-308</v>
          </cell>
          <cell r="O452" t="str">
            <v>K7/25 Quang Trung</v>
          </cell>
          <cell r="P452" t="str">
            <v>Xây dựng</v>
          </cell>
          <cell r="Q452">
            <v>0</v>
          </cell>
          <cell r="R452" t="str">
            <v>07h30 - 16/02/2023</v>
          </cell>
        </row>
        <row r="453">
          <cell r="A453">
            <v>449</v>
          </cell>
          <cell r="B453">
            <v>5</v>
          </cell>
          <cell r="C453">
            <v>44973</v>
          </cell>
          <cell r="D453" t="str">
            <v>07h30</v>
          </cell>
          <cell r="E453" t="str">
            <v>PSU-HRM</v>
          </cell>
          <cell r="F453">
            <v>301</v>
          </cell>
          <cell r="G453" t="str">
            <v>PSU-HRM 301</v>
          </cell>
          <cell r="H453" t="str">
            <v>Quản Trị Nhân Lực</v>
          </cell>
          <cell r="I453" t="e">
            <v>#N/A</v>
          </cell>
          <cell r="J453" t="str">
            <v>PSU-HRM 301 (AIS-EIS-GIS-IIS)</v>
          </cell>
          <cell r="K453">
            <v>1</v>
          </cell>
          <cell r="L453">
            <v>4</v>
          </cell>
          <cell r="M453">
            <v>88</v>
          </cell>
          <cell r="N453" t="str">
            <v>304-310</v>
          </cell>
          <cell r="O453" t="str">
            <v>K7/25 Quang Trung</v>
          </cell>
          <cell r="P453" t="str">
            <v>Trường ĐTQT</v>
          </cell>
          <cell r="Q453">
            <v>0</v>
          </cell>
          <cell r="R453" t="str">
            <v>07h30 - 16/02/2023</v>
          </cell>
        </row>
        <row r="454">
          <cell r="A454">
            <v>450</v>
          </cell>
          <cell r="B454">
            <v>5</v>
          </cell>
          <cell r="C454">
            <v>44973</v>
          </cell>
          <cell r="D454" t="str">
            <v>07h30</v>
          </cell>
          <cell r="E454" t="str">
            <v>CS</v>
          </cell>
          <cell r="F454">
            <v>421</v>
          </cell>
          <cell r="G454" t="str">
            <v>CS 421</v>
          </cell>
          <cell r="H454" t="str">
            <v>Thiết Kế Mạng</v>
          </cell>
          <cell r="I454" t="e">
            <v>#N/A</v>
          </cell>
          <cell r="J454" t="str">
            <v>CS 421 (A-C)</v>
          </cell>
          <cell r="K454">
            <v>1</v>
          </cell>
          <cell r="L454">
            <v>2</v>
          </cell>
          <cell r="M454">
            <v>54</v>
          </cell>
          <cell r="N454" t="str">
            <v>404-712</v>
          </cell>
          <cell r="O454" t="str">
            <v>K7/25 Quang Trung</v>
          </cell>
          <cell r="P454" t="str">
            <v>KTMMT &amp; TT</v>
          </cell>
          <cell r="Q454">
            <v>0</v>
          </cell>
          <cell r="R454" t="str">
            <v>07h30 - 16/02/2023</v>
          </cell>
        </row>
        <row r="455">
          <cell r="A455">
            <v>451</v>
          </cell>
          <cell r="B455">
            <v>5</v>
          </cell>
          <cell r="C455">
            <v>44973</v>
          </cell>
          <cell r="D455" t="str">
            <v>07h30</v>
          </cell>
          <cell r="E455" t="str">
            <v>CMU-ENG</v>
          </cell>
          <cell r="F455">
            <v>230</v>
          </cell>
          <cell r="G455" t="str">
            <v>CMU-ENG 230</v>
          </cell>
          <cell r="H455" t="str">
            <v>Anh Văn Chuyên Ngành cho Sinh Viên CMU 2</v>
          </cell>
          <cell r="I455" t="e">
            <v>#N/A</v>
          </cell>
          <cell r="J455" t="str">
            <v>CMU-ENG 230 (IIS-KIS)</v>
          </cell>
          <cell r="K455">
            <v>1</v>
          </cell>
          <cell r="L455">
            <v>3</v>
          </cell>
          <cell r="M455">
            <v>73</v>
          </cell>
          <cell r="N455" t="str">
            <v>510(3)</v>
          </cell>
          <cell r="O455" t="str">
            <v>K7/25 Quang Trung</v>
          </cell>
          <cell r="P455" t="str">
            <v>Trường ĐTQT</v>
          </cell>
          <cell r="Q455">
            <v>0</v>
          </cell>
          <cell r="R455" t="str">
            <v>07h30 - 16/02/2023</v>
          </cell>
        </row>
        <row r="456">
          <cell r="A456">
            <v>452</v>
          </cell>
          <cell r="B456">
            <v>5</v>
          </cell>
          <cell r="C456">
            <v>44973</v>
          </cell>
          <cell r="D456" t="str">
            <v>07h30</v>
          </cell>
          <cell r="E456" t="str">
            <v>DS</v>
          </cell>
          <cell r="F456">
            <v>445</v>
          </cell>
          <cell r="G456" t="str">
            <v>DS 445</v>
          </cell>
          <cell r="H456" t="str">
            <v>Đồ Án Chuyên Ngành: Khoa Học Dữ Liệu</v>
          </cell>
          <cell r="I456" t="e">
            <v>#N/A</v>
          </cell>
          <cell r="J456" t="str">
            <v>DS 445 (A-C-E)</v>
          </cell>
          <cell r="K456">
            <v>1</v>
          </cell>
          <cell r="L456">
            <v>3</v>
          </cell>
          <cell r="M456">
            <v>57</v>
          </cell>
          <cell r="N456" t="str">
            <v>305-307</v>
          </cell>
          <cell r="O456" t="str">
            <v>K7/25 Quang Trung</v>
          </cell>
          <cell r="P456" t="str">
            <v>KHMT</v>
          </cell>
          <cell r="Q456">
            <v>0</v>
          </cell>
          <cell r="R456" t="str">
            <v>07h30 - 16/02/2023</v>
          </cell>
        </row>
        <row r="457">
          <cell r="A457">
            <v>453</v>
          </cell>
          <cell r="B457">
            <v>5</v>
          </cell>
          <cell r="C457">
            <v>44973</v>
          </cell>
          <cell r="D457" t="str">
            <v>09h30</v>
          </cell>
          <cell r="E457" t="str">
            <v>MGT</v>
          </cell>
          <cell r="F457">
            <v>201</v>
          </cell>
          <cell r="G457" t="str">
            <v>MGT 201</v>
          </cell>
          <cell r="H457" t="str">
            <v>Quản Trị Học</v>
          </cell>
          <cell r="I457">
            <v>2</v>
          </cell>
          <cell r="J457" t="str">
            <v>MGT 201 (AA-AC-AE-AG-AI)</v>
          </cell>
          <cell r="K457">
            <v>1</v>
          </cell>
          <cell r="L457">
            <v>22</v>
          </cell>
          <cell r="M457">
            <v>556</v>
          </cell>
          <cell r="N457" t="str">
            <v>208(4)-213-214-307-308-313-314-401-413-414</v>
          </cell>
          <cell r="O457" t="str">
            <v>254 Nguyễn Văn Linh</v>
          </cell>
          <cell r="P457" t="str">
            <v>QTKD</v>
          </cell>
          <cell r="Q457">
            <v>0</v>
          </cell>
          <cell r="R457" t="str">
            <v>09h30 - 16/02/2023</v>
          </cell>
        </row>
        <row r="458">
          <cell r="A458">
            <v>454</v>
          </cell>
          <cell r="B458">
            <v>5</v>
          </cell>
          <cell r="C458">
            <v>44973</v>
          </cell>
          <cell r="D458" t="str">
            <v>09h30</v>
          </cell>
          <cell r="E458" t="str">
            <v>ENG</v>
          </cell>
          <cell r="F458">
            <v>135</v>
          </cell>
          <cell r="G458" t="str">
            <v>ENG 135</v>
          </cell>
          <cell r="H458" t="str">
            <v>Anh Văn Cho Y và Sinh</v>
          </cell>
          <cell r="I458" t="e">
            <v>#N/A</v>
          </cell>
          <cell r="J458" t="str">
            <v>ENG 135 (A-C-E-G-I-K-M-O-Q-S-U-W)</v>
          </cell>
          <cell r="K458">
            <v>1</v>
          </cell>
          <cell r="L458">
            <v>20</v>
          </cell>
          <cell r="M458">
            <v>428</v>
          </cell>
          <cell r="N458" t="str">
            <v>406-407-408-702-703-801A-801B-802-803-901A-901B-902-903-1001A-1001B-1002-1003-1102</v>
          </cell>
          <cell r="O458" t="str">
            <v>254 Nguyễn Văn Linh</v>
          </cell>
          <cell r="P458" t="str">
            <v>TTTH Mô phỏng Y khoa</v>
          </cell>
          <cell r="Q458">
            <v>0</v>
          </cell>
          <cell r="R458" t="str">
            <v>09h30 - 16/02/2023</v>
          </cell>
        </row>
        <row r="459">
          <cell r="A459">
            <v>455</v>
          </cell>
          <cell r="B459">
            <v>5</v>
          </cell>
          <cell r="C459">
            <v>44973</v>
          </cell>
          <cell r="D459" t="str">
            <v>09h30</v>
          </cell>
          <cell r="E459" t="str">
            <v>DS</v>
          </cell>
          <cell r="F459">
            <v>303</v>
          </cell>
          <cell r="G459" t="str">
            <v>DS 303</v>
          </cell>
          <cell r="H459" t="str">
            <v>Principles of Big Data</v>
          </cell>
          <cell r="I459" t="e">
            <v>#N/A</v>
          </cell>
          <cell r="J459" t="str">
            <v>DS 303 (A)</v>
          </cell>
          <cell r="K459">
            <v>1</v>
          </cell>
          <cell r="L459">
            <v>2</v>
          </cell>
          <cell r="M459">
            <v>36</v>
          </cell>
          <cell r="N459">
            <v>1101</v>
          </cell>
          <cell r="O459" t="str">
            <v>254 Nguyễn Văn Linh</v>
          </cell>
          <cell r="P459" t="str">
            <v>KHMT</v>
          </cell>
          <cell r="Q459">
            <v>0</v>
          </cell>
          <cell r="R459" t="str">
            <v>09h30 - 16/02/2023</v>
          </cell>
        </row>
        <row r="460">
          <cell r="A460">
            <v>456</v>
          </cell>
          <cell r="B460">
            <v>5</v>
          </cell>
          <cell r="C460">
            <v>44973</v>
          </cell>
          <cell r="D460" t="str">
            <v>09h30</v>
          </cell>
          <cell r="E460" t="str">
            <v>PSU-MKT</v>
          </cell>
          <cell r="F460">
            <v>403</v>
          </cell>
          <cell r="G460" t="str">
            <v>PSU-MKT 403</v>
          </cell>
          <cell r="H460" t="str">
            <v>Điều Nghiên Tiếp Thị</v>
          </cell>
          <cell r="I460" t="e">
            <v>#N/A</v>
          </cell>
          <cell r="J460" t="str">
            <v>PSU-MKT 403 (AIS)</v>
          </cell>
          <cell r="K460">
            <v>1</v>
          </cell>
          <cell r="L460">
            <v>2</v>
          </cell>
          <cell r="M460">
            <v>34</v>
          </cell>
          <cell r="N460">
            <v>302</v>
          </cell>
          <cell r="O460" t="str">
            <v>K7/25 Quang Trung</v>
          </cell>
          <cell r="P460" t="str">
            <v>Trường ĐTQT</v>
          </cell>
          <cell r="Q460">
            <v>0</v>
          </cell>
          <cell r="R460" t="str">
            <v>09h30 - 16/02/2023</v>
          </cell>
        </row>
        <row r="461">
          <cell r="A461">
            <v>457</v>
          </cell>
          <cell r="B461">
            <v>5</v>
          </cell>
          <cell r="C461">
            <v>44973</v>
          </cell>
          <cell r="D461" t="str">
            <v>09h30</v>
          </cell>
          <cell r="E461" t="str">
            <v>IS-STA</v>
          </cell>
          <cell r="F461">
            <v>271</v>
          </cell>
          <cell r="G461" t="str">
            <v>IS-STA 271</v>
          </cell>
          <cell r="H461" t="str">
            <v>Thống Kê Kinh Tế</v>
          </cell>
          <cell r="I461" t="e">
            <v>#N/A</v>
          </cell>
          <cell r="J461" t="str">
            <v>IS-STA 271 (EIS)</v>
          </cell>
          <cell r="K461">
            <v>1</v>
          </cell>
          <cell r="L461">
            <v>2</v>
          </cell>
          <cell r="M461">
            <v>37</v>
          </cell>
          <cell r="N461">
            <v>304</v>
          </cell>
          <cell r="O461" t="str">
            <v>K7/25 Quang Trung</v>
          </cell>
          <cell r="P461" t="str">
            <v>Trường ĐTQT</v>
          </cell>
          <cell r="Q461">
            <v>0</v>
          </cell>
          <cell r="R461" t="str">
            <v>09h30 - 16/02/2023</v>
          </cell>
        </row>
        <row r="462">
          <cell r="A462">
            <v>458</v>
          </cell>
          <cell r="B462">
            <v>5</v>
          </cell>
          <cell r="C462">
            <v>44973</v>
          </cell>
          <cell r="D462" t="str">
            <v>09h30</v>
          </cell>
          <cell r="E462" t="str">
            <v>ARC</v>
          </cell>
          <cell r="F462">
            <v>416</v>
          </cell>
          <cell r="G462" t="str">
            <v>ARC 416</v>
          </cell>
          <cell r="H462" t="str">
            <v>Quy Hoạch 1</v>
          </cell>
          <cell r="I462" t="e">
            <v>#N/A</v>
          </cell>
          <cell r="J462" t="str">
            <v>ARC 416 (A)</v>
          </cell>
          <cell r="K462">
            <v>1</v>
          </cell>
          <cell r="L462">
            <v>2</v>
          </cell>
          <cell r="M462">
            <v>41</v>
          </cell>
          <cell r="N462">
            <v>310</v>
          </cell>
          <cell r="O462" t="str">
            <v>K7/25 Quang Trung</v>
          </cell>
          <cell r="P462" t="str">
            <v>Kiến trúc</v>
          </cell>
          <cell r="Q462">
            <v>0</v>
          </cell>
          <cell r="R462" t="str">
            <v>09h30 - 16/02/2023</v>
          </cell>
        </row>
        <row r="463">
          <cell r="A463">
            <v>459</v>
          </cell>
          <cell r="B463">
            <v>5</v>
          </cell>
          <cell r="C463">
            <v>44973</v>
          </cell>
          <cell r="D463" t="str">
            <v>09h30</v>
          </cell>
          <cell r="E463" t="str">
            <v>PSU-HOS</v>
          </cell>
          <cell r="F463">
            <v>361</v>
          </cell>
          <cell r="G463" t="str">
            <v>PSU-HOS 361</v>
          </cell>
          <cell r="H463" t="str">
            <v>Giới Thiệu Nghiệp Vụ Nhà Hàng</v>
          </cell>
          <cell r="I463" t="e">
            <v>#N/A</v>
          </cell>
          <cell r="J463" t="str">
            <v>PSU-HOS 361 (KIS)</v>
          </cell>
          <cell r="K463">
            <v>1</v>
          </cell>
          <cell r="L463">
            <v>2</v>
          </cell>
          <cell r="M463">
            <v>31</v>
          </cell>
          <cell r="N463" t="str">
            <v>308-404</v>
          </cell>
          <cell r="O463" t="str">
            <v>K7/25 Quang Trung</v>
          </cell>
          <cell r="P463" t="str">
            <v>Trường Du lịch</v>
          </cell>
          <cell r="Q463">
            <v>0</v>
          </cell>
          <cell r="R463" t="str">
            <v>09h30 - 16/02/2023</v>
          </cell>
        </row>
        <row r="464">
          <cell r="A464">
            <v>460</v>
          </cell>
          <cell r="B464">
            <v>5</v>
          </cell>
          <cell r="C464">
            <v>44973</v>
          </cell>
          <cell r="D464" t="str">
            <v>13h30</v>
          </cell>
          <cell r="E464" t="str">
            <v>CUL</v>
          </cell>
          <cell r="F464">
            <v>251</v>
          </cell>
          <cell r="G464" t="str">
            <v>CUL 251</v>
          </cell>
          <cell r="H464" t="str">
            <v>Cơ Sở Văn Hóa Việt Nam</v>
          </cell>
          <cell r="I464">
            <v>3</v>
          </cell>
          <cell r="J464" t="str">
            <v>CUL 251 (A-C-E-G-I-K-M-O)</v>
          </cell>
          <cell r="K464">
            <v>1</v>
          </cell>
          <cell r="L464">
            <v>31</v>
          </cell>
          <cell r="M464">
            <v>730</v>
          </cell>
          <cell r="N464" t="str">
            <v>208(4)-213-214-307-308-313-314-401-406-407-408-413-414-702-703-1101</v>
          </cell>
          <cell r="O464" t="str">
            <v>254 Nguyễn Văn Linh</v>
          </cell>
          <cell r="P464" t="str">
            <v>KHXH &amp; NV</v>
          </cell>
          <cell r="Q464">
            <v>0</v>
          </cell>
          <cell r="R464" t="str">
            <v>13h30 - 16/02/2023</v>
          </cell>
        </row>
        <row r="465">
          <cell r="A465">
            <v>461</v>
          </cell>
          <cell r="B465">
            <v>5</v>
          </cell>
          <cell r="C465">
            <v>44973</v>
          </cell>
          <cell r="D465" t="str">
            <v>13h30</v>
          </cell>
          <cell r="E465" t="str">
            <v>COM</v>
          </cell>
          <cell r="F465">
            <v>335</v>
          </cell>
          <cell r="G465" t="str">
            <v>COM 335</v>
          </cell>
          <cell r="H465" t="str">
            <v>Tổ Chức Sự Kiện</v>
          </cell>
          <cell r="I465">
            <v>2</v>
          </cell>
          <cell r="J465" t="str">
            <v>COM 335 (A)</v>
          </cell>
          <cell r="K465">
            <v>1</v>
          </cell>
          <cell r="L465">
            <v>4</v>
          </cell>
          <cell r="M465">
            <v>72</v>
          </cell>
          <cell r="N465" t="str">
            <v>801A-801B-802-803</v>
          </cell>
          <cell r="O465" t="str">
            <v>254 Nguyễn Văn Linh</v>
          </cell>
          <cell r="P465" t="str">
            <v>KHXH &amp; NV</v>
          </cell>
          <cell r="Q465">
            <v>0</v>
          </cell>
          <cell r="R465" t="str">
            <v>13h30 - 16/02/2023</v>
          </cell>
        </row>
        <row r="466">
          <cell r="A466">
            <v>462</v>
          </cell>
          <cell r="B466">
            <v>5</v>
          </cell>
          <cell r="C466">
            <v>44973</v>
          </cell>
          <cell r="D466" t="str">
            <v>13h30</v>
          </cell>
          <cell r="E466" t="str">
            <v>SE</v>
          </cell>
          <cell r="F466">
            <v>347</v>
          </cell>
          <cell r="G466" t="str">
            <v>SE 347</v>
          </cell>
          <cell r="H466" t="str">
            <v>Đồ Án CDIO</v>
          </cell>
          <cell r="I466" t="e">
            <v>#N/A</v>
          </cell>
          <cell r="J466" t="str">
            <v>SE 347 (A-C-I-K)</v>
          </cell>
          <cell r="K466">
            <v>1</v>
          </cell>
          <cell r="L466">
            <v>9</v>
          </cell>
          <cell r="M466">
            <v>178</v>
          </cell>
          <cell r="N466" t="str">
            <v>901A-901B-902-903-1001A-1001B-1002-1003-1102</v>
          </cell>
          <cell r="O466" t="str">
            <v>254 Nguyễn Văn Linh</v>
          </cell>
          <cell r="P466" t="str">
            <v>CNTT</v>
          </cell>
          <cell r="Q466">
            <v>0</v>
          </cell>
          <cell r="R466" t="str">
            <v>13h30 - 16/02/2023</v>
          </cell>
        </row>
        <row r="467">
          <cell r="A467">
            <v>463</v>
          </cell>
          <cell r="B467">
            <v>5</v>
          </cell>
          <cell r="C467">
            <v>44973</v>
          </cell>
          <cell r="D467" t="str">
            <v>13h30</v>
          </cell>
          <cell r="E467" t="str">
            <v>FIN</v>
          </cell>
          <cell r="F467">
            <v>402</v>
          </cell>
          <cell r="G467" t="str">
            <v>FIN 402</v>
          </cell>
          <cell r="H467" t="str">
            <v>Tài Chính Đầu Tư</v>
          </cell>
          <cell r="I467">
            <v>3</v>
          </cell>
          <cell r="J467" t="str">
            <v>FIN 402 (A)</v>
          </cell>
          <cell r="K467">
            <v>1</v>
          </cell>
          <cell r="L467">
            <v>5</v>
          </cell>
          <cell r="M467">
            <v>122</v>
          </cell>
          <cell r="N467" t="str">
            <v>404-510(4)</v>
          </cell>
          <cell r="O467" t="str">
            <v>K7/25 Quang Trung</v>
          </cell>
          <cell r="P467" t="str">
            <v>Kinh tế - Tài chính</v>
          </cell>
          <cell r="Q467">
            <v>0</v>
          </cell>
          <cell r="R467" t="str">
            <v>13h30 - 16/02/2023</v>
          </cell>
        </row>
        <row r="468">
          <cell r="A468">
            <v>464</v>
          </cell>
          <cell r="B468">
            <v>5</v>
          </cell>
          <cell r="C468">
            <v>44973</v>
          </cell>
          <cell r="D468" t="str">
            <v>13h30</v>
          </cell>
          <cell r="E468" t="str">
            <v>TOU</v>
          </cell>
          <cell r="F468">
            <v>431</v>
          </cell>
          <cell r="G468" t="str">
            <v>TOU 431</v>
          </cell>
          <cell r="H468" t="str">
            <v>Tuyến Điểm Du Lịch Việt Nam</v>
          </cell>
          <cell r="I468" t="e">
            <v>#N/A</v>
          </cell>
          <cell r="J468" t="str">
            <v>TOU 431 (E-G)</v>
          </cell>
          <cell r="K468">
            <v>1</v>
          </cell>
          <cell r="L468">
            <v>4</v>
          </cell>
          <cell r="M468">
            <v>107</v>
          </cell>
          <cell r="N468" t="str">
            <v>302-304</v>
          </cell>
          <cell r="O468" t="str">
            <v>K7/25 Quang Trung</v>
          </cell>
          <cell r="P468" t="str">
            <v>Trường Du lịch</v>
          </cell>
          <cell r="Q468">
            <v>0</v>
          </cell>
          <cell r="R468" t="str">
            <v>13h30 - 16/02/2023</v>
          </cell>
        </row>
        <row r="469">
          <cell r="A469">
            <v>465</v>
          </cell>
          <cell r="B469">
            <v>5</v>
          </cell>
          <cell r="C469">
            <v>44973</v>
          </cell>
          <cell r="D469" t="str">
            <v>13h30</v>
          </cell>
          <cell r="E469" t="str">
            <v>EE</v>
          </cell>
          <cell r="F469">
            <v>391</v>
          </cell>
          <cell r="G469" t="str">
            <v>EE 391</v>
          </cell>
          <cell r="H469" t="str">
            <v>Lý Thuyết Điều Khiển Tự Động</v>
          </cell>
          <cell r="I469" t="e">
            <v>#N/A</v>
          </cell>
          <cell r="J469" t="str">
            <v>EE 391 (A-C)</v>
          </cell>
          <cell r="K469">
            <v>1</v>
          </cell>
          <cell r="L469">
            <v>3</v>
          </cell>
          <cell r="M469">
            <v>84</v>
          </cell>
          <cell r="N469" t="str">
            <v>308-310</v>
          </cell>
          <cell r="O469" t="str">
            <v>K7/25 Quang Trung</v>
          </cell>
          <cell r="P469" t="str">
            <v>Điện - Điện tử</v>
          </cell>
          <cell r="Q469">
            <v>0</v>
          </cell>
          <cell r="R469" t="str">
            <v>13h30 - 16/02/2023</v>
          </cell>
        </row>
        <row r="470">
          <cell r="A470">
            <v>466</v>
          </cell>
          <cell r="B470">
            <v>5</v>
          </cell>
          <cell r="C470">
            <v>44973</v>
          </cell>
          <cell r="D470" t="str">
            <v>13h30</v>
          </cell>
          <cell r="E470" t="str">
            <v>AHI</v>
          </cell>
          <cell r="F470">
            <v>392</v>
          </cell>
          <cell r="G470" t="str">
            <v>AHI 392</v>
          </cell>
          <cell r="H470" t="str">
            <v>Lịch Sử Kiến Trúc Phương Tây</v>
          </cell>
          <cell r="I470" t="e">
            <v>#N/A</v>
          </cell>
          <cell r="J470" t="str">
            <v>AHI 392 (A)</v>
          </cell>
          <cell r="K470">
            <v>1</v>
          </cell>
          <cell r="L470">
            <v>3</v>
          </cell>
          <cell r="M470">
            <v>80</v>
          </cell>
          <cell r="N470" t="str">
            <v>305-307</v>
          </cell>
          <cell r="O470" t="str">
            <v>K7/25 Quang Trung</v>
          </cell>
          <cell r="P470" t="str">
            <v>Kiến trúc</v>
          </cell>
          <cell r="Q470">
            <v>0</v>
          </cell>
          <cell r="R470" t="str">
            <v>13h30 - 16/02/2023</v>
          </cell>
        </row>
        <row r="471">
          <cell r="A471">
            <v>467</v>
          </cell>
          <cell r="B471">
            <v>5</v>
          </cell>
          <cell r="C471">
            <v>44973</v>
          </cell>
          <cell r="D471" t="str">
            <v>13h30</v>
          </cell>
          <cell r="E471" t="str">
            <v>EE</v>
          </cell>
          <cell r="F471">
            <v>353</v>
          </cell>
          <cell r="G471" t="str">
            <v>EE 353</v>
          </cell>
          <cell r="H471" t="str">
            <v>Các Hệ Thống Viễn Thông</v>
          </cell>
          <cell r="I471" t="e">
            <v>#N/A</v>
          </cell>
          <cell r="J471" t="str">
            <v>EE 353 (A)</v>
          </cell>
          <cell r="K471">
            <v>1</v>
          </cell>
          <cell r="L471">
            <v>1</v>
          </cell>
          <cell r="M471">
            <v>22</v>
          </cell>
          <cell r="N471">
            <v>712</v>
          </cell>
          <cell r="O471" t="str">
            <v>K7/25 Quang Trung</v>
          </cell>
          <cell r="P471" t="str">
            <v>Điện - Điện tử</v>
          </cell>
          <cell r="Q471">
            <v>0</v>
          </cell>
          <cell r="R471" t="str">
            <v>13h30 - 16/02/2023</v>
          </cell>
        </row>
        <row r="472">
          <cell r="A472">
            <v>468</v>
          </cell>
          <cell r="B472">
            <v>5</v>
          </cell>
          <cell r="C472">
            <v>44973</v>
          </cell>
          <cell r="D472" t="str">
            <v>15h30</v>
          </cell>
          <cell r="E472" t="str">
            <v>IS-ENG</v>
          </cell>
          <cell r="F472">
            <v>136</v>
          </cell>
          <cell r="G472" t="str">
            <v>IS-ENG 136</v>
          </cell>
          <cell r="H472" t="str">
            <v>English for International School - Level 1</v>
          </cell>
          <cell r="I472" t="e">
            <v>#N/A</v>
          </cell>
          <cell r="J472" t="str">
            <v>IS-ENG 136 (A-AA-AC-AE-AG-AI-AM)</v>
          </cell>
          <cell r="K472">
            <v>1</v>
          </cell>
          <cell r="L472">
            <v>9</v>
          </cell>
          <cell r="M472">
            <v>235</v>
          </cell>
          <cell r="N472" t="str">
            <v>208(3)-213-214-307</v>
          </cell>
          <cell r="O472" t="str">
            <v>254 Nguyễn Văn Linh</v>
          </cell>
          <cell r="P472" t="str">
            <v>Trường ĐTQT</v>
          </cell>
          <cell r="Q472">
            <v>0</v>
          </cell>
          <cell r="R472" t="str">
            <v>15h30 - 16/02/2023</v>
          </cell>
        </row>
        <row r="473">
          <cell r="A473">
            <v>469</v>
          </cell>
          <cell r="B473">
            <v>5</v>
          </cell>
          <cell r="C473">
            <v>44973</v>
          </cell>
          <cell r="D473" t="str">
            <v>15h30</v>
          </cell>
          <cell r="E473" t="str">
            <v>DS</v>
          </cell>
          <cell r="F473">
            <v>423</v>
          </cell>
          <cell r="G473" t="str">
            <v>DS 423</v>
          </cell>
          <cell r="H473" t="str">
            <v>Machine Learning with Large Datasets</v>
          </cell>
          <cell r="I473" t="e">
            <v>#N/A</v>
          </cell>
          <cell r="J473" t="str">
            <v>DS 423 (A)</v>
          </cell>
          <cell r="K473">
            <v>1</v>
          </cell>
          <cell r="L473">
            <v>3</v>
          </cell>
          <cell r="M473">
            <v>55</v>
          </cell>
          <cell r="N473" t="str">
            <v>401-703</v>
          </cell>
          <cell r="O473" t="str">
            <v>254 Nguyễn Văn Linh</v>
          </cell>
          <cell r="P473" t="str">
            <v>KHMT</v>
          </cell>
          <cell r="Q473">
            <v>0</v>
          </cell>
          <cell r="R473" t="str">
            <v>15h30 - 16/02/2023</v>
          </cell>
        </row>
        <row r="474">
          <cell r="A474">
            <v>470</v>
          </cell>
          <cell r="B474">
            <v>5</v>
          </cell>
          <cell r="C474">
            <v>44973</v>
          </cell>
          <cell r="D474" t="str">
            <v>15h30</v>
          </cell>
          <cell r="E474" t="str">
            <v>DMS</v>
          </cell>
          <cell r="F474">
            <v>450</v>
          </cell>
          <cell r="G474" t="str">
            <v>DMS 450</v>
          </cell>
          <cell r="H474" t="str">
            <v>Production Pipeline</v>
          </cell>
          <cell r="I474" t="e">
            <v>#N/A</v>
          </cell>
          <cell r="J474" t="str">
            <v>DMS 450 (C)</v>
          </cell>
          <cell r="K474">
            <v>1</v>
          </cell>
          <cell r="L474">
            <v>3</v>
          </cell>
          <cell r="M474">
            <v>80</v>
          </cell>
          <cell r="N474" t="str">
            <v>310-404</v>
          </cell>
          <cell r="O474" t="str">
            <v>K7/25 Quang Trung</v>
          </cell>
          <cell r="P474" t="str">
            <v>Kiến trúc</v>
          </cell>
          <cell r="Q474">
            <v>0</v>
          </cell>
          <cell r="R474" t="str">
            <v>15h30 - 16/02/2023</v>
          </cell>
        </row>
        <row r="475">
          <cell r="A475">
            <v>471</v>
          </cell>
          <cell r="B475">
            <v>5</v>
          </cell>
          <cell r="C475">
            <v>44973</v>
          </cell>
          <cell r="D475" t="str">
            <v>15h30</v>
          </cell>
          <cell r="E475" t="str">
            <v>LAW</v>
          </cell>
          <cell r="F475">
            <v>458</v>
          </cell>
          <cell r="G475" t="str">
            <v>LAW 458</v>
          </cell>
          <cell r="H475" t="str">
            <v>Áp Dụng Pháp Luật Thi Hành Án Dân Sự</v>
          </cell>
          <cell r="I475">
            <v>2</v>
          </cell>
          <cell r="J475" t="str">
            <v>LAW 458 (A)</v>
          </cell>
          <cell r="K475">
            <v>1</v>
          </cell>
          <cell r="L475">
            <v>2</v>
          </cell>
          <cell r="M475">
            <v>28</v>
          </cell>
          <cell r="N475">
            <v>313</v>
          </cell>
          <cell r="O475" t="str">
            <v>254 Nguyễn Văn Linh</v>
          </cell>
          <cell r="P475" t="str">
            <v>Luật</v>
          </cell>
          <cell r="Q475">
            <v>0</v>
          </cell>
          <cell r="R475" t="str">
            <v>15h30 - 16/02/2023</v>
          </cell>
        </row>
        <row r="476">
          <cell r="A476">
            <v>472</v>
          </cell>
          <cell r="B476">
            <v>5</v>
          </cell>
          <cell r="C476">
            <v>44973</v>
          </cell>
          <cell r="D476" t="str">
            <v>15h30</v>
          </cell>
          <cell r="E476" t="str">
            <v>CUL</v>
          </cell>
          <cell r="F476">
            <v>376</v>
          </cell>
          <cell r="G476" t="str">
            <v>CUL 376</v>
          </cell>
          <cell r="H476" t="str">
            <v>Văn Hóa Anh</v>
          </cell>
          <cell r="I476" t="e">
            <v>#N/A</v>
          </cell>
          <cell r="J476" t="str">
            <v>CUL 376 (E-G)</v>
          </cell>
          <cell r="K476">
            <v>1</v>
          </cell>
          <cell r="L476">
            <v>4</v>
          </cell>
          <cell r="M476">
            <v>81</v>
          </cell>
          <cell r="N476" t="str">
            <v>802-803-1101</v>
          </cell>
          <cell r="O476" t="str">
            <v>254 Nguyễn Văn Linh</v>
          </cell>
          <cell r="P476" t="str">
            <v>Tiếng Anh</v>
          </cell>
          <cell r="Q476">
            <v>0</v>
          </cell>
          <cell r="R476" t="str">
            <v>15h30 - 16/02/2023</v>
          </cell>
        </row>
        <row r="477">
          <cell r="A477">
            <v>473</v>
          </cell>
          <cell r="B477">
            <v>5</v>
          </cell>
          <cell r="C477">
            <v>44973</v>
          </cell>
          <cell r="D477" t="str">
            <v>15h30</v>
          </cell>
          <cell r="E477" t="str">
            <v>CHI</v>
          </cell>
          <cell r="F477">
            <v>116</v>
          </cell>
          <cell r="G477" t="str">
            <v>CHI 116</v>
          </cell>
          <cell r="H477" t="str">
            <v>Nói (tiếng Trung) 1</v>
          </cell>
          <cell r="I477" t="e">
            <v>#N/A</v>
          </cell>
          <cell r="J477" t="str">
            <v>CHI 116 (C-M-W-Y)</v>
          </cell>
          <cell r="K477">
            <v>1</v>
          </cell>
          <cell r="L477">
            <v>8</v>
          </cell>
          <cell r="M477">
            <v>161</v>
          </cell>
          <cell r="N477" t="str">
            <v>314-413-414-801A-801B</v>
          </cell>
          <cell r="O477" t="str">
            <v>254 Nguyễn Văn Linh</v>
          </cell>
          <cell r="P477" t="str">
            <v>Tiếng Trung</v>
          </cell>
          <cell r="Q477">
            <v>0</v>
          </cell>
          <cell r="R477" t="str">
            <v>15h30 - 16/02/2023</v>
          </cell>
        </row>
        <row r="478">
          <cell r="A478">
            <v>474</v>
          </cell>
          <cell r="B478">
            <v>5</v>
          </cell>
          <cell r="C478">
            <v>44973</v>
          </cell>
          <cell r="D478" t="str">
            <v>15h30</v>
          </cell>
          <cell r="E478" t="str">
            <v>PSU-TOU</v>
          </cell>
          <cell r="F478">
            <v>442</v>
          </cell>
          <cell r="G478" t="str">
            <v>PSU-TOU 442</v>
          </cell>
          <cell r="H478" t="str">
            <v>Programming in Recreation Services and Tourism</v>
          </cell>
          <cell r="I478" t="e">
            <v>#N/A</v>
          </cell>
          <cell r="J478" t="str">
            <v>PSU-TOU 442 (AIS-CIS)</v>
          </cell>
          <cell r="K478">
            <v>1</v>
          </cell>
          <cell r="L478">
            <v>4</v>
          </cell>
          <cell r="M478">
            <v>92</v>
          </cell>
          <cell r="N478" t="str">
            <v>510(4)</v>
          </cell>
          <cell r="O478" t="str">
            <v>K7/25 Quang Trung</v>
          </cell>
          <cell r="P478" t="str">
            <v>Trường Du lịch</v>
          </cell>
          <cell r="Q478">
            <v>0</v>
          </cell>
          <cell r="R478" t="str">
            <v>15h30 - 16/02/2023</v>
          </cell>
        </row>
        <row r="479">
          <cell r="A479">
            <v>475</v>
          </cell>
          <cell r="B479">
            <v>5</v>
          </cell>
          <cell r="C479">
            <v>44973</v>
          </cell>
          <cell r="D479" t="str">
            <v>15h30</v>
          </cell>
          <cell r="E479" t="str">
            <v>ACC</v>
          </cell>
          <cell r="F479">
            <v>303</v>
          </cell>
          <cell r="G479" t="str">
            <v>ACC 303</v>
          </cell>
          <cell r="H479" t="str">
            <v>Kế Toán Quản Trị 2</v>
          </cell>
          <cell r="I479" t="e">
            <v>#N/A</v>
          </cell>
          <cell r="J479" t="str">
            <v>ACC 303 (A-C)</v>
          </cell>
          <cell r="K479">
            <v>1</v>
          </cell>
          <cell r="L479">
            <v>5</v>
          </cell>
          <cell r="M479">
            <v>116</v>
          </cell>
          <cell r="N479" t="str">
            <v>407-408-702</v>
          </cell>
          <cell r="O479" t="str">
            <v>254 Nguyễn Văn Linh</v>
          </cell>
          <cell r="P479" t="str">
            <v>Kế toán</v>
          </cell>
          <cell r="Q479">
            <v>0</v>
          </cell>
          <cell r="R479" t="str">
            <v>15h30 - 16/02/2023</v>
          </cell>
        </row>
        <row r="480">
          <cell r="A480">
            <v>476</v>
          </cell>
          <cell r="B480">
            <v>5</v>
          </cell>
          <cell r="C480">
            <v>44973</v>
          </cell>
          <cell r="D480" t="str">
            <v>15h30</v>
          </cell>
          <cell r="E480" t="str">
            <v>IB</v>
          </cell>
          <cell r="F480">
            <v>351</v>
          </cell>
          <cell r="G480" t="str">
            <v>IB 351</v>
          </cell>
          <cell r="H480" t="str">
            <v>Thương Mại Quốc Tế</v>
          </cell>
          <cell r="I480">
            <v>3</v>
          </cell>
          <cell r="J480" t="str">
            <v>IB 351 (I-K)</v>
          </cell>
          <cell r="K480">
            <v>1</v>
          </cell>
          <cell r="L480">
            <v>3</v>
          </cell>
          <cell r="M480">
            <v>74</v>
          </cell>
          <cell r="N480" t="str">
            <v>308-406</v>
          </cell>
          <cell r="O480" t="str">
            <v>254 Nguyễn Văn Linh</v>
          </cell>
          <cell r="P480" t="str">
            <v>QTKD</v>
          </cell>
          <cell r="Q480" t="str">
            <v>Đề riêng</v>
          </cell>
          <cell r="R480" t="str">
            <v>15h30 - 16/02/2023</v>
          </cell>
        </row>
        <row r="481">
          <cell r="A481">
            <v>477</v>
          </cell>
          <cell r="B481">
            <v>5</v>
          </cell>
          <cell r="C481">
            <v>44973</v>
          </cell>
          <cell r="D481" t="str">
            <v>15h30</v>
          </cell>
          <cell r="E481" t="str">
            <v>ENG</v>
          </cell>
          <cell r="F481">
            <v>332</v>
          </cell>
          <cell r="G481" t="str">
            <v>ENG 332</v>
          </cell>
          <cell r="H481" t="str">
            <v>Anh Văn Chuyên Ngành Điện-Điện Tử</v>
          </cell>
          <cell r="I481" t="e">
            <v>#N/A</v>
          </cell>
          <cell r="J481" t="str">
            <v>ENG 332 (A-C)</v>
          </cell>
          <cell r="K481">
            <v>1</v>
          </cell>
          <cell r="L481">
            <v>3</v>
          </cell>
          <cell r="M481">
            <v>71</v>
          </cell>
          <cell r="N481" t="str">
            <v>305-307</v>
          </cell>
          <cell r="O481" t="str">
            <v>K7/25 Quang Trung</v>
          </cell>
          <cell r="P481" t="str">
            <v>Điện - Điện tử</v>
          </cell>
          <cell r="Q481">
            <v>0</v>
          </cell>
          <cell r="R481" t="str">
            <v>15h30 - 16/02/2023</v>
          </cell>
        </row>
        <row r="482">
          <cell r="A482">
            <v>478</v>
          </cell>
          <cell r="B482">
            <v>5</v>
          </cell>
          <cell r="C482">
            <v>44973</v>
          </cell>
          <cell r="D482" t="str">
            <v>15h30</v>
          </cell>
          <cell r="E482" t="str">
            <v>PNU-EE</v>
          </cell>
          <cell r="F482">
            <v>320</v>
          </cell>
          <cell r="G482" t="str">
            <v>PNU-EE 320</v>
          </cell>
          <cell r="H482" t="str">
            <v>Power Electronics</v>
          </cell>
          <cell r="I482" t="e">
            <v>#N/A</v>
          </cell>
          <cell r="J482" t="str">
            <v>PNU-EE 320 (A)</v>
          </cell>
          <cell r="K482">
            <v>1</v>
          </cell>
          <cell r="L482">
            <v>1</v>
          </cell>
          <cell r="M482">
            <v>25</v>
          </cell>
          <cell r="N482">
            <v>712</v>
          </cell>
          <cell r="O482" t="str">
            <v>K7/25 Quang Trung</v>
          </cell>
          <cell r="P482" t="str">
            <v>Điện - Điện tử</v>
          </cell>
          <cell r="Q482">
            <v>0</v>
          </cell>
          <cell r="R482" t="str">
            <v>15h30 - 16/02/2023</v>
          </cell>
        </row>
        <row r="483">
          <cell r="A483">
            <v>479</v>
          </cell>
          <cell r="B483">
            <v>5</v>
          </cell>
          <cell r="C483">
            <v>44973</v>
          </cell>
          <cell r="D483" t="str">
            <v>15h30</v>
          </cell>
          <cell r="E483" t="str">
            <v>CR</v>
          </cell>
          <cell r="F483">
            <v>100</v>
          </cell>
          <cell r="G483" t="str">
            <v>CR 100</v>
          </cell>
          <cell r="H483" t="str">
            <v>Giới Thiệu về Kỹ Nghệ Máy Tính</v>
          </cell>
          <cell r="I483" t="e">
            <v>#N/A</v>
          </cell>
          <cell r="J483" t="str">
            <v>CR 100 (A-C)</v>
          </cell>
          <cell r="K483">
            <v>1</v>
          </cell>
          <cell r="L483">
            <v>5</v>
          </cell>
          <cell r="M483">
            <v>128</v>
          </cell>
          <cell r="N483" t="str">
            <v>302-304-308</v>
          </cell>
          <cell r="O483" t="str">
            <v>K7/25 Quang Trung</v>
          </cell>
          <cell r="P483" t="str">
            <v>Điện - Điện tử</v>
          </cell>
          <cell r="Q483">
            <v>0</v>
          </cell>
          <cell r="R483" t="str">
            <v>15h30 - 16/02/2023</v>
          </cell>
        </row>
        <row r="484">
          <cell r="A484">
            <v>480</v>
          </cell>
          <cell r="B484">
            <v>5</v>
          </cell>
          <cell r="C484">
            <v>44973</v>
          </cell>
          <cell r="D484" t="str">
            <v>18h00</v>
          </cell>
          <cell r="E484" t="str">
            <v>TOU</v>
          </cell>
          <cell r="F484">
            <v>296</v>
          </cell>
          <cell r="G484" t="str">
            <v>TOU 296</v>
          </cell>
          <cell r="H484" t="str">
            <v>Tranh Tài Giải Pháp PBL</v>
          </cell>
          <cell r="I484" t="e">
            <v>#N/A</v>
          </cell>
          <cell r="J484" t="str">
            <v>TOU 296 (A-C)</v>
          </cell>
          <cell r="K484">
            <v>1</v>
          </cell>
          <cell r="L484">
            <v>2</v>
          </cell>
          <cell r="M484">
            <v>93</v>
          </cell>
          <cell r="N484" t="str">
            <v>501-502</v>
          </cell>
          <cell r="O484" t="str">
            <v>K7/25 Quang Trung</v>
          </cell>
          <cell r="P484" t="str">
            <v>Trường Du lịch</v>
          </cell>
          <cell r="Q484">
            <v>0</v>
          </cell>
          <cell r="R484" t="str">
            <v>18h00 - 16/02/2023</v>
          </cell>
        </row>
        <row r="485">
          <cell r="A485">
            <v>481</v>
          </cell>
          <cell r="B485">
            <v>5</v>
          </cell>
          <cell r="C485">
            <v>44973</v>
          </cell>
          <cell r="D485" t="str">
            <v>18h00</v>
          </cell>
          <cell r="E485" t="str">
            <v>PSU-FIN</v>
          </cell>
          <cell r="F485">
            <v>296</v>
          </cell>
          <cell r="G485" t="str">
            <v>PSU-FIN 296</v>
          </cell>
          <cell r="H485" t="str">
            <v>Tranh Tài Giải Pháp PBL</v>
          </cell>
          <cell r="I485" t="e">
            <v>#N/A</v>
          </cell>
          <cell r="J485" t="str">
            <v>PSU-FIN 296 (AIS-CIS)</v>
          </cell>
          <cell r="K485">
            <v>1</v>
          </cell>
          <cell r="L485">
            <v>2</v>
          </cell>
          <cell r="M485">
            <v>52</v>
          </cell>
          <cell r="N485" t="str">
            <v>301-508</v>
          </cell>
          <cell r="O485" t="str">
            <v>K7/25 Quang Trung</v>
          </cell>
          <cell r="P485" t="str">
            <v>Trường ĐTQT</v>
          </cell>
          <cell r="Q485">
            <v>0</v>
          </cell>
          <cell r="R485" t="str">
            <v>18h00 - 16/02/2023</v>
          </cell>
        </row>
        <row r="486">
          <cell r="A486">
            <v>482</v>
          </cell>
          <cell r="B486">
            <v>5</v>
          </cell>
          <cell r="C486">
            <v>44973</v>
          </cell>
          <cell r="D486" t="str">
            <v>18h00</v>
          </cell>
          <cell r="E486" t="str">
            <v>JAP</v>
          </cell>
          <cell r="F486">
            <v>296</v>
          </cell>
          <cell r="G486" t="str">
            <v>JAP 296</v>
          </cell>
          <cell r="H486" t="str">
            <v>Tranh tài giải pháp PBL 1</v>
          </cell>
          <cell r="I486" t="e">
            <v>#N/A</v>
          </cell>
          <cell r="J486" t="str">
            <v>JAP 296 (A-C)</v>
          </cell>
          <cell r="K486">
            <v>1</v>
          </cell>
          <cell r="L486">
            <v>1</v>
          </cell>
          <cell r="M486">
            <v>42</v>
          </cell>
          <cell r="N486">
            <v>609</v>
          </cell>
          <cell r="O486" t="str">
            <v>K7/25 Quang Trung</v>
          </cell>
          <cell r="P486" t="str">
            <v>Tiếng Nhật</v>
          </cell>
          <cell r="Q486">
            <v>0</v>
          </cell>
          <cell r="R486" t="str">
            <v>18h00 - 16/02/2023</v>
          </cell>
        </row>
        <row r="487">
          <cell r="A487">
            <v>483</v>
          </cell>
          <cell r="B487">
            <v>5</v>
          </cell>
          <cell r="C487">
            <v>44973</v>
          </cell>
          <cell r="D487" t="str">
            <v>18h00</v>
          </cell>
          <cell r="E487" t="str">
            <v>KOR</v>
          </cell>
          <cell r="F487">
            <v>108</v>
          </cell>
          <cell r="G487" t="str">
            <v>KOR 108</v>
          </cell>
          <cell r="H487" t="str">
            <v>Nghe 1</v>
          </cell>
          <cell r="I487" t="e">
            <v>#N/A</v>
          </cell>
          <cell r="J487" t="str">
            <v>KOR 108 (A-C-E-G-I-K-M-O)</v>
          </cell>
          <cell r="K487">
            <v>1</v>
          </cell>
          <cell r="L487">
            <v>14</v>
          </cell>
          <cell r="M487">
            <v>330</v>
          </cell>
          <cell r="N487" t="str">
            <v>308-313-314-401-406-407-408-413-414-702-703-801A-802-803</v>
          </cell>
          <cell r="O487" t="str">
            <v>254 Nguyễn Văn Linh</v>
          </cell>
          <cell r="P487" t="str">
            <v>Tiếng Hàn</v>
          </cell>
          <cell r="Q487">
            <v>0</v>
          </cell>
          <cell r="R487" t="str">
            <v>18h00 - 16/02/2023</v>
          </cell>
        </row>
        <row r="488">
          <cell r="A488">
            <v>484</v>
          </cell>
          <cell r="B488">
            <v>5</v>
          </cell>
          <cell r="C488">
            <v>44973</v>
          </cell>
          <cell r="D488" t="str">
            <v>18h00</v>
          </cell>
          <cell r="E488" t="str">
            <v>ENG</v>
          </cell>
          <cell r="F488">
            <v>302</v>
          </cell>
          <cell r="G488" t="str">
            <v>ENG 302</v>
          </cell>
          <cell r="H488" t="str">
            <v>Anh Ngữ Cao Cấp 2</v>
          </cell>
          <cell r="I488" t="e">
            <v>#N/A</v>
          </cell>
          <cell r="J488" t="str">
            <v>ENG 302 (E-G-O)</v>
          </cell>
          <cell r="K488">
            <v>1</v>
          </cell>
          <cell r="L488">
            <v>4</v>
          </cell>
          <cell r="M488">
            <v>93</v>
          </cell>
          <cell r="N488" t="str">
            <v>302-304</v>
          </cell>
          <cell r="O488" t="str">
            <v>K7/25 Quang Trung</v>
          </cell>
          <cell r="P488" t="str">
            <v>Tiếng Anh</v>
          </cell>
          <cell r="Q488">
            <v>0</v>
          </cell>
          <cell r="R488" t="str">
            <v>18h00 - 16/02/2023</v>
          </cell>
        </row>
        <row r="489">
          <cell r="A489">
            <v>485</v>
          </cell>
          <cell r="B489">
            <v>5</v>
          </cell>
          <cell r="C489">
            <v>44973</v>
          </cell>
          <cell r="D489" t="str">
            <v>18h00</v>
          </cell>
          <cell r="E489" t="str">
            <v>LIN</v>
          </cell>
          <cell r="F489">
            <v>422</v>
          </cell>
          <cell r="G489" t="str">
            <v>LIN 422</v>
          </cell>
          <cell r="H489" t="str">
            <v>Ngữ Nghĩa Học (trong tiếng Anh)</v>
          </cell>
          <cell r="I489" t="e">
            <v>#N/A</v>
          </cell>
          <cell r="J489" t="str">
            <v>LIN 422 (A-C-I)</v>
          </cell>
          <cell r="K489">
            <v>1</v>
          </cell>
          <cell r="L489">
            <v>5</v>
          </cell>
          <cell r="M489">
            <v>119</v>
          </cell>
          <cell r="N489" t="str">
            <v>307-308-404-712</v>
          </cell>
          <cell r="O489" t="str">
            <v>K7/25 Quang Trung</v>
          </cell>
          <cell r="P489" t="str">
            <v>Tiếng Anh</v>
          </cell>
          <cell r="Q489">
            <v>0</v>
          </cell>
          <cell r="R489" t="str">
            <v>18h00 - 16/02/2023</v>
          </cell>
        </row>
        <row r="490">
          <cell r="A490">
            <v>486</v>
          </cell>
          <cell r="B490">
            <v>5</v>
          </cell>
          <cell r="C490">
            <v>44973</v>
          </cell>
          <cell r="D490" t="str">
            <v>18h00</v>
          </cell>
          <cell r="E490" t="str">
            <v>AUD</v>
          </cell>
          <cell r="F490">
            <v>351</v>
          </cell>
          <cell r="G490" t="str">
            <v>AUD 351</v>
          </cell>
          <cell r="H490" t="str">
            <v>Kiểm Toán Căn Bản</v>
          </cell>
          <cell r="I490" t="e">
            <v>#N/A</v>
          </cell>
          <cell r="J490" t="str">
            <v>AUD 351 (A)</v>
          </cell>
          <cell r="K490">
            <v>1</v>
          </cell>
          <cell r="L490">
            <v>4</v>
          </cell>
          <cell r="M490">
            <v>79</v>
          </cell>
          <cell r="N490" t="str">
            <v>510(4)</v>
          </cell>
          <cell r="O490" t="str">
            <v>K7/25 Quang Trung</v>
          </cell>
          <cell r="P490" t="str">
            <v>Kế toán</v>
          </cell>
          <cell r="Q490">
            <v>0</v>
          </cell>
          <cell r="R490" t="str">
            <v>18h00 - 16/02/2023</v>
          </cell>
        </row>
        <row r="491">
          <cell r="A491">
            <v>487</v>
          </cell>
          <cell r="B491">
            <v>5</v>
          </cell>
          <cell r="C491">
            <v>44973</v>
          </cell>
          <cell r="D491" t="str">
            <v>18h00</v>
          </cell>
          <cell r="E491" t="str">
            <v>CS</v>
          </cell>
          <cell r="F491">
            <v>353</v>
          </cell>
          <cell r="G491" t="str">
            <v>CS 353</v>
          </cell>
          <cell r="H491" t="str">
            <v>Phân Tích &amp; Thiết Kế Hướng Đối Tượng</v>
          </cell>
          <cell r="I491" t="e">
            <v>#N/A</v>
          </cell>
          <cell r="J491" t="str">
            <v>CS 353 (A-C)</v>
          </cell>
          <cell r="K491">
            <v>1</v>
          </cell>
          <cell r="L491">
            <v>3</v>
          </cell>
          <cell r="M491">
            <v>77</v>
          </cell>
          <cell r="N491" t="str">
            <v>305-310</v>
          </cell>
          <cell r="O491" t="str">
            <v>K7/25 Quang Trung</v>
          </cell>
          <cell r="P491" t="str">
            <v>CNTT</v>
          </cell>
          <cell r="Q491">
            <v>0</v>
          </cell>
          <cell r="R491" t="str">
            <v>18h00 - 16/02/2023</v>
          </cell>
        </row>
        <row r="492">
          <cell r="A492">
            <v>488</v>
          </cell>
          <cell r="B492">
            <v>5</v>
          </cell>
          <cell r="C492">
            <v>44973</v>
          </cell>
          <cell r="D492" t="str">
            <v>18h00</v>
          </cell>
          <cell r="E492" t="str">
            <v>IS-ENG</v>
          </cell>
          <cell r="F492">
            <v>136</v>
          </cell>
          <cell r="G492" t="str">
            <v>IS-ENG 136</v>
          </cell>
          <cell r="H492" t="str">
            <v>English for International School - Level 1</v>
          </cell>
          <cell r="I492" t="e">
            <v>#N/A</v>
          </cell>
          <cell r="J492" t="str">
            <v>IS-ENG 136 (AY-C-CA-G-K-Q-W)</v>
          </cell>
          <cell r="K492">
            <v>1</v>
          </cell>
          <cell r="L492">
            <v>9</v>
          </cell>
          <cell r="M492">
            <v>239</v>
          </cell>
          <cell r="N492" t="str">
            <v>208(3)-213-214-307</v>
          </cell>
          <cell r="O492" t="str">
            <v>254 Nguyễn Văn Linh</v>
          </cell>
          <cell r="P492" t="str">
            <v>Trường ĐTQT</v>
          </cell>
          <cell r="Q492">
            <v>0</v>
          </cell>
          <cell r="R492" t="str">
            <v>18h00 - 16/02/2023</v>
          </cell>
        </row>
        <row r="493">
          <cell r="A493">
            <v>489</v>
          </cell>
          <cell r="B493">
            <v>6</v>
          </cell>
          <cell r="C493">
            <v>44974</v>
          </cell>
          <cell r="D493" t="str">
            <v>07h30</v>
          </cell>
          <cell r="E493" t="str">
            <v>SCM</v>
          </cell>
          <cell r="F493">
            <v>400</v>
          </cell>
          <cell r="G493" t="str">
            <v>SCM 400</v>
          </cell>
          <cell r="H493" t="str">
            <v>Quản Trị Kênh Phân Phối</v>
          </cell>
          <cell r="I493">
            <v>3</v>
          </cell>
          <cell r="J493" t="str">
            <v>SCM 400 (A-C-E-G)</v>
          </cell>
          <cell r="K493">
            <v>1</v>
          </cell>
          <cell r="L493">
            <v>21</v>
          </cell>
          <cell r="M493">
            <v>441</v>
          </cell>
          <cell r="N493" t="str">
            <v>401-414-702-703-801A-801B-802-803-901A-901B-902-903-1001A-1001B-1002-1003-1101-1102</v>
          </cell>
          <cell r="O493" t="str">
            <v>254 Nguyễn Văn Linh</v>
          </cell>
          <cell r="P493" t="str">
            <v>QTKD</v>
          </cell>
          <cell r="Q493">
            <v>0</v>
          </cell>
          <cell r="R493" t="str">
            <v>07h30 - 17/02/2023</v>
          </cell>
        </row>
        <row r="494">
          <cell r="A494">
            <v>490</v>
          </cell>
          <cell r="B494">
            <v>6</v>
          </cell>
          <cell r="C494">
            <v>44974</v>
          </cell>
          <cell r="D494" t="str">
            <v>07h30</v>
          </cell>
          <cell r="E494" t="str">
            <v>CMU-SE</v>
          </cell>
          <cell r="F494">
            <v>100</v>
          </cell>
          <cell r="G494" t="str">
            <v>CMU-SE 100</v>
          </cell>
          <cell r="H494" t="str">
            <v>Introduction to Software Engineering</v>
          </cell>
          <cell r="I494" t="e">
            <v>#N/A</v>
          </cell>
          <cell r="J494" t="str">
            <v>CMU-SE 100 (A-AA-AC-C-E-G-I-K-M-O-Q-S-U-W-Y)</v>
          </cell>
          <cell r="K494">
            <v>1</v>
          </cell>
          <cell r="L494">
            <v>23</v>
          </cell>
          <cell r="M494">
            <v>588</v>
          </cell>
          <cell r="N494" t="str">
            <v>208(4)-213-214-307-308-313-314-406-407-408-413</v>
          </cell>
          <cell r="O494" t="str">
            <v>254 Nguyễn Văn Linh</v>
          </cell>
          <cell r="P494" t="str">
            <v>Trường ĐTQT</v>
          </cell>
          <cell r="Q494">
            <v>0</v>
          </cell>
          <cell r="R494" t="str">
            <v>07h30 - 17/02/2023</v>
          </cell>
        </row>
        <row r="495">
          <cell r="A495">
            <v>491</v>
          </cell>
          <cell r="B495">
            <v>6</v>
          </cell>
          <cell r="C495">
            <v>44974</v>
          </cell>
          <cell r="D495" t="str">
            <v>07h30</v>
          </cell>
          <cell r="E495" t="str">
            <v>ENG</v>
          </cell>
          <cell r="F495">
            <v>119</v>
          </cell>
          <cell r="G495" t="str">
            <v>ENG 119</v>
          </cell>
          <cell r="H495" t="str">
            <v>Speaking - Level 1</v>
          </cell>
          <cell r="I495" t="e">
            <v>#N/A</v>
          </cell>
          <cell r="J495" t="str">
            <v>ENG 119 (IK-IM-IO-IQ-IU-IW-IY-KA-KC)</v>
          </cell>
          <cell r="K495">
            <v>1</v>
          </cell>
          <cell r="L495">
            <v>16</v>
          </cell>
          <cell r="M495">
            <v>364</v>
          </cell>
          <cell r="N495" t="str">
            <v>302-304-305-307-308-310-404-510(4)-712</v>
          </cell>
          <cell r="O495" t="str">
            <v>K7/25 Quang Trung</v>
          </cell>
          <cell r="P495" t="str">
            <v>TT Ngoại ngữ</v>
          </cell>
          <cell r="Q495">
            <v>0</v>
          </cell>
          <cell r="R495" t="str">
            <v>07h30 - 17/02/2023</v>
          </cell>
        </row>
        <row r="496">
          <cell r="A496">
            <v>492</v>
          </cell>
          <cell r="B496">
            <v>6</v>
          </cell>
          <cell r="C496">
            <v>44974</v>
          </cell>
          <cell r="D496" t="str">
            <v>07h30</v>
          </cell>
          <cell r="E496" t="str">
            <v>ENT</v>
          </cell>
          <cell r="F496">
            <v>600</v>
          </cell>
          <cell r="G496" t="str">
            <v>ENT 600</v>
          </cell>
          <cell r="H496" t="str">
            <v>Tai Mũi Họng</v>
          </cell>
          <cell r="I496" t="e">
            <v>#N/A</v>
          </cell>
          <cell r="J496" t="str">
            <v>ENT 600 (C)</v>
          </cell>
          <cell r="K496">
            <v>1</v>
          </cell>
          <cell r="L496">
            <v>5</v>
          </cell>
          <cell r="M496">
            <v>96</v>
          </cell>
          <cell r="N496" t="str">
            <v>401-402-403-404-501</v>
          </cell>
          <cell r="O496" t="str">
            <v>137 Nguyễn Văn Linh</v>
          </cell>
          <cell r="P496" t="str">
            <v>Y</v>
          </cell>
          <cell r="Q496">
            <v>0</v>
          </cell>
          <cell r="R496" t="str">
            <v>07h30 - 17/02/2023</v>
          </cell>
        </row>
        <row r="497">
          <cell r="A497">
            <v>493</v>
          </cell>
          <cell r="B497">
            <v>6</v>
          </cell>
          <cell r="C497">
            <v>44974</v>
          </cell>
          <cell r="D497" t="str">
            <v>09h30</v>
          </cell>
          <cell r="E497" t="str">
            <v>HRM</v>
          </cell>
          <cell r="F497">
            <v>301</v>
          </cell>
          <cell r="G497" t="str">
            <v>HRM 301</v>
          </cell>
          <cell r="H497" t="str">
            <v>Quản Trị Nhân Lực</v>
          </cell>
          <cell r="I497">
            <v>3</v>
          </cell>
          <cell r="J497" t="str">
            <v>HRM 301 (A-E-G-I-K-M-S-W)</v>
          </cell>
          <cell r="K497">
            <v>1</v>
          </cell>
          <cell r="L497">
            <v>28</v>
          </cell>
          <cell r="M497">
            <v>701</v>
          </cell>
          <cell r="N497" t="str">
            <v>208(4)-213-214-307-308-313-314-401-407-408-413-414-702-703</v>
          </cell>
          <cell r="O497" t="str">
            <v>254 Nguyễn Văn Linh</v>
          </cell>
          <cell r="P497" t="str">
            <v>QTKD</v>
          </cell>
          <cell r="Q497">
            <v>0</v>
          </cell>
          <cell r="R497" t="str">
            <v>09h30 - 17/02/2023</v>
          </cell>
        </row>
        <row r="498">
          <cell r="A498">
            <v>494</v>
          </cell>
          <cell r="B498">
            <v>6</v>
          </cell>
          <cell r="C498">
            <v>44974</v>
          </cell>
          <cell r="D498" t="str">
            <v>09h30</v>
          </cell>
          <cell r="E498" t="str">
            <v>ACC</v>
          </cell>
          <cell r="F498">
            <v>452</v>
          </cell>
          <cell r="G498" t="str">
            <v>ACC 452</v>
          </cell>
          <cell r="H498" t="str">
            <v>Kế Toán Tài Chính Nâng Cao</v>
          </cell>
          <cell r="I498" t="e">
            <v>#N/A</v>
          </cell>
          <cell r="J498" t="str">
            <v>ACC 452 (A)</v>
          </cell>
          <cell r="K498">
            <v>1</v>
          </cell>
          <cell r="L498">
            <v>2</v>
          </cell>
          <cell r="M498">
            <v>41</v>
          </cell>
          <cell r="N498" t="str">
            <v>1001A-1001B</v>
          </cell>
          <cell r="O498" t="str">
            <v>254 Nguyễn Văn Linh</v>
          </cell>
          <cell r="P498" t="str">
            <v>Kế toán</v>
          </cell>
          <cell r="Q498">
            <v>0</v>
          </cell>
          <cell r="R498" t="str">
            <v>09h30 - 17/02/2023</v>
          </cell>
        </row>
        <row r="499">
          <cell r="A499">
            <v>495</v>
          </cell>
          <cell r="B499">
            <v>6</v>
          </cell>
          <cell r="C499">
            <v>44974</v>
          </cell>
          <cell r="D499" t="str">
            <v>09h30</v>
          </cell>
          <cell r="E499" t="str">
            <v>CMU-CS</v>
          </cell>
          <cell r="F499">
            <v>376</v>
          </cell>
          <cell r="G499" t="str">
            <v>CMU-CS 376</v>
          </cell>
          <cell r="H499" t="str">
            <v>Elements of Network Security</v>
          </cell>
          <cell r="I499" t="e">
            <v>#N/A</v>
          </cell>
          <cell r="J499" t="str">
            <v>CMU-CS 376 (AIS-CIS)</v>
          </cell>
          <cell r="K499">
            <v>1</v>
          </cell>
          <cell r="L499">
            <v>2</v>
          </cell>
          <cell r="M499">
            <v>39</v>
          </cell>
          <cell r="N499" t="str">
            <v>801A-801B</v>
          </cell>
          <cell r="O499" t="str">
            <v>254 Nguyễn Văn Linh</v>
          </cell>
          <cell r="P499" t="str">
            <v>Trường ĐTQT</v>
          </cell>
          <cell r="Q499">
            <v>0</v>
          </cell>
          <cell r="R499" t="str">
            <v>09h30 - 17/02/2023</v>
          </cell>
        </row>
        <row r="500">
          <cell r="A500">
            <v>496</v>
          </cell>
          <cell r="B500">
            <v>6</v>
          </cell>
          <cell r="C500">
            <v>44974</v>
          </cell>
          <cell r="D500" t="str">
            <v>09h30</v>
          </cell>
          <cell r="E500" t="str">
            <v>MTH</v>
          </cell>
          <cell r="F500">
            <v>292</v>
          </cell>
          <cell r="G500" t="str">
            <v>MTH 292</v>
          </cell>
          <cell r="H500" t="str">
            <v>Toán Ứng Dụng cho Điện – Điện Tử</v>
          </cell>
          <cell r="I500" t="e">
            <v>#N/A</v>
          </cell>
          <cell r="J500" t="str">
            <v>MTH 292 (A)</v>
          </cell>
          <cell r="K500">
            <v>1</v>
          </cell>
          <cell r="L500">
            <v>2</v>
          </cell>
          <cell r="M500">
            <v>39</v>
          </cell>
          <cell r="N500" t="str">
            <v>901A-901B</v>
          </cell>
          <cell r="O500" t="str">
            <v>254 Nguyễn Văn Linh</v>
          </cell>
          <cell r="P500" t="str">
            <v>MT &amp; KHTN</v>
          </cell>
          <cell r="Q500">
            <v>0</v>
          </cell>
          <cell r="R500" t="str">
            <v>09h30 - 17/02/2023</v>
          </cell>
        </row>
        <row r="501">
          <cell r="A501">
            <v>497</v>
          </cell>
          <cell r="B501">
            <v>6</v>
          </cell>
          <cell r="C501">
            <v>44974</v>
          </cell>
          <cell r="D501" t="str">
            <v>09h30</v>
          </cell>
          <cell r="E501" t="str">
            <v>CR</v>
          </cell>
          <cell r="F501">
            <v>264</v>
          </cell>
          <cell r="G501" t="str">
            <v>CR 264</v>
          </cell>
          <cell r="H501" t="str">
            <v>Lập Trình Assembler / COBOL</v>
          </cell>
          <cell r="I501" t="e">
            <v>#N/A</v>
          </cell>
          <cell r="J501" t="str">
            <v>CR 264 (A)</v>
          </cell>
          <cell r="K501">
            <v>1</v>
          </cell>
          <cell r="L501">
            <v>2</v>
          </cell>
          <cell r="M501">
            <v>38</v>
          </cell>
          <cell r="N501">
            <v>1101</v>
          </cell>
          <cell r="O501" t="str">
            <v>254 Nguyễn Văn Linh</v>
          </cell>
          <cell r="P501" t="str">
            <v>Điện - Điện tử</v>
          </cell>
          <cell r="Q501">
            <v>0</v>
          </cell>
          <cell r="R501" t="str">
            <v>09h30 - 17/02/2023</v>
          </cell>
        </row>
        <row r="502">
          <cell r="A502">
            <v>498</v>
          </cell>
          <cell r="B502">
            <v>6</v>
          </cell>
          <cell r="C502">
            <v>44974</v>
          </cell>
          <cell r="D502" t="str">
            <v>09h30</v>
          </cell>
          <cell r="E502" t="str">
            <v>CIE</v>
          </cell>
          <cell r="F502">
            <v>376</v>
          </cell>
          <cell r="G502" t="str">
            <v>CIE 376</v>
          </cell>
          <cell r="H502" t="str">
            <v>Kết Cấu Bê Tông Cốt Thép</v>
          </cell>
          <cell r="I502" t="e">
            <v>#N/A</v>
          </cell>
          <cell r="J502" t="str">
            <v>CIE 376 (A)</v>
          </cell>
          <cell r="K502">
            <v>1</v>
          </cell>
          <cell r="L502">
            <v>2</v>
          </cell>
          <cell r="M502">
            <v>36</v>
          </cell>
          <cell r="N502" t="str">
            <v>802-803</v>
          </cell>
          <cell r="O502" t="str">
            <v>254 Nguyễn Văn Linh</v>
          </cell>
          <cell r="P502" t="str">
            <v>Xây dựng</v>
          </cell>
          <cell r="Q502">
            <v>0</v>
          </cell>
          <cell r="R502" t="str">
            <v>09h30 - 17/02/2023</v>
          </cell>
        </row>
        <row r="503">
          <cell r="A503">
            <v>499</v>
          </cell>
          <cell r="B503">
            <v>6</v>
          </cell>
          <cell r="C503">
            <v>44974</v>
          </cell>
          <cell r="D503" t="str">
            <v>09h30</v>
          </cell>
          <cell r="E503" t="str">
            <v>OB</v>
          </cell>
          <cell r="F503">
            <v>251</v>
          </cell>
          <cell r="G503" t="str">
            <v>OB 251</v>
          </cell>
          <cell r="H503" t="str">
            <v>Tổng Quan Hành Vi Tổ Chức</v>
          </cell>
          <cell r="I503">
            <v>3</v>
          </cell>
          <cell r="J503" t="str">
            <v>OB 251 (C)</v>
          </cell>
          <cell r="K503">
            <v>1</v>
          </cell>
          <cell r="L503">
            <v>2</v>
          </cell>
          <cell r="M503">
            <v>36</v>
          </cell>
          <cell r="N503" t="str">
            <v>1002-1003</v>
          </cell>
          <cell r="O503" t="str">
            <v>254 Nguyễn Văn Linh</v>
          </cell>
          <cell r="P503" t="str">
            <v>QTKD</v>
          </cell>
          <cell r="Q503" t="str">
            <v>Đề riêng</v>
          </cell>
          <cell r="R503" t="str">
            <v>09h30 - 17/02/2023</v>
          </cell>
        </row>
        <row r="504">
          <cell r="A504">
            <v>500</v>
          </cell>
          <cell r="B504">
            <v>6</v>
          </cell>
          <cell r="C504">
            <v>44974</v>
          </cell>
          <cell r="D504" t="str">
            <v>09h30</v>
          </cell>
          <cell r="E504" t="str">
            <v>PSU-ACC</v>
          </cell>
          <cell r="F504">
            <v>421</v>
          </cell>
          <cell r="G504" t="str">
            <v>PSU-ACC 421</v>
          </cell>
          <cell r="H504" t="str">
            <v>Phân Tích Báo Cáo Tài Chính</v>
          </cell>
          <cell r="I504" t="e">
            <v>#N/A</v>
          </cell>
          <cell r="J504" t="str">
            <v>PSU-ACC 421 (AIS)</v>
          </cell>
          <cell r="K504">
            <v>1</v>
          </cell>
          <cell r="L504">
            <v>2</v>
          </cell>
          <cell r="M504">
            <v>35</v>
          </cell>
          <cell r="N504" t="str">
            <v>902-903</v>
          </cell>
          <cell r="O504" t="str">
            <v>254 Nguyễn Văn Linh</v>
          </cell>
          <cell r="P504" t="str">
            <v>Trường ĐTQT</v>
          </cell>
          <cell r="Q504">
            <v>0</v>
          </cell>
          <cell r="R504" t="str">
            <v>09h30 - 17/02/2023</v>
          </cell>
        </row>
        <row r="505">
          <cell r="A505">
            <v>501</v>
          </cell>
          <cell r="B505">
            <v>6</v>
          </cell>
          <cell r="C505">
            <v>44974</v>
          </cell>
          <cell r="D505" t="str">
            <v>09h30</v>
          </cell>
          <cell r="E505" t="str">
            <v>PSU-ACC</v>
          </cell>
          <cell r="F505">
            <v>306</v>
          </cell>
          <cell r="G505" t="str">
            <v>PSU-ACC 306</v>
          </cell>
          <cell r="H505" t="str">
            <v>Kế Toán Quản Trị trong Du Lịch</v>
          </cell>
          <cell r="I505" t="e">
            <v>#N/A</v>
          </cell>
          <cell r="J505" t="str">
            <v>PSU-ACC 306 (AIS)</v>
          </cell>
          <cell r="K505">
            <v>1</v>
          </cell>
          <cell r="L505">
            <v>1</v>
          </cell>
          <cell r="M505">
            <v>25</v>
          </cell>
          <cell r="N505">
            <v>406</v>
          </cell>
          <cell r="O505" t="str">
            <v>254 Nguyễn Văn Linh</v>
          </cell>
          <cell r="P505" t="str">
            <v>Trường Du lịch</v>
          </cell>
          <cell r="Q505">
            <v>0</v>
          </cell>
          <cell r="R505" t="str">
            <v>09h30 - 17/02/2023</v>
          </cell>
        </row>
        <row r="506">
          <cell r="A506">
            <v>502</v>
          </cell>
          <cell r="B506">
            <v>6</v>
          </cell>
          <cell r="C506">
            <v>44974</v>
          </cell>
          <cell r="D506" t="str">
            <v>09h30</v>
          </cell>
          <cell r="E506" t="str">
            <v>ENG</v>
          </cell>
          <cell r="F506">
            <v>166</v>
          </cell>
          <cell r="G506" t="str">
            <v>ENG 166</v>
          </cell>
          <cell r="H506" t="str">
            <v>Reading - Level 2</v>
          </cell>
          <cell r="I506" t="e">
            <v>#N/A</v>
          </cell>
          <cell r="J506" t="str">
            <v>ENG 166 (CQ-CY-EC-EG-GQ-GS-GU-GW-IA-IC-IG)</v>
          </cell>
          <cell r="K506">
            <v>1</v>
          </cell>
          <cell r="L506">
            <v>16</v>
          </cell>
          <cell r="M506">
            <v>417</v>
          </cell>
          <cell r="N506" t="str">
            <v>302-304-305-307-308-310-404-510(4)-712</v>
          </cell>
          <cell r="O506" t="str">
            <v>K7/25 Quang Trung</v>
          </cell>
          <cell r="P506" t="str">
            <v>Tiếng Anh</v>
          </cell>
          <cell r="Q506">
            <v>0</v>
          </cell>
          <cell r="R506" t="str">
            <v>09h30 - 17/02/2023</v>
          </cell>
        </row>
        <row r="507">
          <cell r="A507">
            <v>503</v>
          </cell>
          <cell r="B507">
            <v>6</v>
          </cell>
          <cell r="C507">
            <v>44974</v>
          </cell>
          <cell r="D507" t="str">
            <v>09h30</v>
          </cell>
          <cell r="E507" t="str">
            <v>CSU-CHE</v>
          </cell>
          <cell r="F507">
            <v>101</v>
          </cell>
          <cell r="G507" t="str">
            <v>CSU-CHE 101</v>
          </cell>
          <cell r="H507" t="str">
            <v>Hoá Học Đại Cương</v>
          </cell>
          <cell r="I507" t="e">
            <v>#N/A</v>
          </cell>
          <cell r="J507" t="str">
            <v>CSU-CHE 101 (AIS)</v>
          </cell>
          <cell r="K507">
            <v>1</v>
          </cell>
          <cell r="L507">
            <v>1</v>
          </cell>
          <cell r="M507">
            <v>12</v>
          </cell>
          <cell r="N507">
            <v>1102</v>
          </cell>
          <cell r="O507" t="str">
            <v>254 Nguyễn Văn Linh</v>
          </cell>
          <cell r="P507" t="str">
            <v>MT &amp; KHTN</v>
          </cell>
          <cell r="Q507">
            <v>0</v>
          </cell>
          <cell r="R507" t="str">
            <v>09h30 - 17/02/2023</v>
          </cell>
        </row>
        <row r="508">
          <cell r="A508">
            <v>504</v>
          </cell>
          <cell r="B508">
            <v>6</v>
          </cell>
          <cell r="C508">
            <v>44974</v>
          </cell>
          <cell r="D508" t="str">
            <v>09h30</v>
          </cell>
          <cell r="E508" t="str">
            <v>CHI</v>
          </cell>
          <cell r="F508">
            <v>424</v>
          </cell>
          <cell r="G508" t="str">
            <v>CHI 424</v>
          </cell>
          <cell r="H508" t="str">
            <v>Phiên Dịch Tiếng Trung trong Du Lịch</v>
          </cell>
          <cell r="I508" t="e">
            <v>#N/A</v>
          </cell>
          <cell r="J508" t="str">
            <v>CHI 424 (A-C-G-I)</v>
          </cell>
          <cell r="K508">
            <v>1</v>
          </cell>
          <cell r="L508">
            <v>8</v>
          </cell>
          <cell r="M508">
            <v>158</v>
          </cell>
          <cell r="N508" t="str">
            <v>401-402-403-404-501-502-503-504</v>
          </cell>
          <cell r="O508" t="str">
            <v>137 Nguyễn Văn Linh</v>
          </cell>
          <cell r="P508" t="str">
            <v>Tiếng Trung</v>
          </cell>
          <cell r="Q508">
            <v>0</v>
          </cell>
          <cell r="R508" t="str">
            <v>09h30 - 17/02/2023</v>
          </cell>
        </row>
        <row r="509">
          <cell r="A509">
            <v>505</v>
          </cell>
          <cell r="B509">
            <v>6</v>
          </cell>
          <cell r="C509">
            <v>44974</v>
          </cell>
          <cell r="D509" t="str">
            <v>13h30</v>
          </cell>
          <cell r="E509" t="str">
            <v>STA</v>
          </cell>
          <cell r="F509">
            <v>423</v>
          </cell>
          <cell r="G509" t="str">
            <v>STA 423</v>
          </cell>
          <cell r="H509" t="str">
            <v>Phân Tích Thống Kê Du Lịch</v>
          </cell>
          <cell r="I509" t="e">
            <v>#N/A</v>
          </cell>
          <cell r="J509" t="str">
            <v>STA 423 (A-C-E-G-I-K-O)</v>
          </cell>
          <cell r="K509">
            <v>1</v>
          </cell>
          <cell r="L509">
            <v>27</v>
          </cell>
          <cell r="M509">
            <v>677</v>
          </cell>
          <cell r="N509" t="str">
            <v>208(4)-213-214-307-308-313-314-401-406-407-408-413-414</v>
          </cell>
          <cell r="O509" t="str">
            <v>254 Nguyễn Văn Linh</v>
          </cell>
          <cell r="P509" t="str">
            <v>Trường Du lịch</v>
          </cell>
          <cell r="Q509">
            <v>0</v>
          </cell>
          <cell r="R509" t="str">
            <v>13h30 - 17/02/2023</v>
          </cell>
        </row>
        <row r="510">
          <cell r="A510">
            <v>506</v>
          </cell>
          <cell r="B510">
            <v>6</v>
          </cell>
          <cell r="C510">
            <v>44974</v>
          </cell>
          <cell r="D510" t="str">
            <v>13h30</v>
          </cell>
          <cell r="E510" t="str">
            <v>ENG</v>
          </cell>
          <cell r="F510">
            <v>166</v>
          </cell>
          <cell r="G510" t="str">
            <v>ENG 166</v>
          </cell>
          <cell r="H510" t="str">
            <v>Reading - Level 2</v>
          </cell>
          <cell r="I510" t="e">
            <v>#N/A</v>
          </cell>
          <cell r="J510" t="str">
            <v>ENG 166 (CS-CU-CW-EA-EE-GY-IE)</v>
          </cell>
          <cell r="K510">
            <v>1</v>
          </cell>
          <cell r="L510">
            <v>13</v>
          </cell>
          <cell r="M510">
            <v>248</v>
          </cell>
          <cell r="N510" t="str">
            <v>702-703-801A-801B-802-803-901A-901B-902-903-1001A-1001B-1003</v>
          </cell>
          <cell r="O510" t="str">
            <v>254 Nguyễn Văn Linh</v>
          </cell>
          <cell r="P510" t="str">
            <v>Tiếng Anh</v>
          </cell>
          <cell r="Q510">
            <v>0</v>
          </cell>
          <cell r="R510" t="str">
            <v>13h30 - 17/02/2023</v>
          </cell>
        </row>
        <row r="511">
          <cell r="A511">
            <v>507</v>
          </cell>
          <cell r="B511">
            <v>6</v>
          </cell>
          <cell r="C511">
            <v>44974</v>
          </cell>
          <cell r="D511" t="str">
            <v>13h30</v>
          </cell>
          <cell r="E511" t="str">
            <v>FSE</v>
          </cell>
          <cell r="F511">
            <v>406</v>
          </cell>
          <cell r="G511" t="str">
            <v>FSE 406</v>
          </cell>
          <cell r="H511" t="str">
            <v>Công Nghệ Chế Biến Thủy Hải Sản</v>
          </cell>
          <cell r="I511" t="e">
            <v>#N/A</v>
          </cell>
          <cell r="J511" t="str">
            <v>FSE 406 (A)</v>
          </cell>
          <cell r="K511">
            <v>1</v>
          </cell>
          <cell r="L511">
            <v>1</v>
          </cell>
          <cell r="M511">
            <v>18</v>
          </cell>
          <cell r="N511">
            <v>1002</v>
          </cell>
          <cell r="O511" t="str">
            <v>254 Nguyễn Văn Linh</v>
          </cell>
          <cell r="P511" t="str">
            <v>MT &amp; KHTN</v>
          </cell>
          <cell r="Q511">
            <v>0</v>
          </cell>
          <cell r="R511" t="str">
            <v>13h30 - 17/02/2023</v>
          </cell>
        </row>
        <row r="512">
          <cell r="A512">
            <v>508</v>
          </cell>
          <cell r="B512">
            <v>6</v>
          </cell>
          <cell r="C512">
            <v>44974</v>
          </cell>
          <cell r="D512" t="str">
            <v>13h30</v>
          </cell>
          <cell r="E512" t="str">
            <v>SCM</v>
          </cell>
          <cell r="F512">
            <v>413</v>
          </cell>
          <cell r="G512" t="str">
            <v>SCM 413</v>
          </cell>
          <cell r="H512" t="str">
            <v>Port Logistics Risk Management</v>
          </cell>
          <cell r="I512">
            <v>3</v>
          </cell>
          <cell r="J512" t="str">
            <v>SCM 413 (A)</v>
          </cell>
          <cell r="K512">
            <v>1</v>
          </cell>
          <cell r="L512">
            <v>2</v>
          </cell>
          <cell r="M512">
            <v>36</v>
          </cell>
          <cell r="N512">
            <v>1101</v>
          </cell>
          <cell r="O512" t="str">
            <v>254 Nguyễn Văn Linh</v>
          </cell>
          <cell r="P512" t="str">
            <v>Tổ CTTN</v>
          </cell>
          <cell r="Q512">
            <v>0</v>
          </cell>
          <cell r="R512" t="str">
            <v>13h30 - 17/02/2023</v>
          </cell>
        </row>
        <row r="513">
          <cell r="A513">
            <v>509</v>
          </cell>
          <cell r="B513">
            <v>6</v>
          </cell>
          <cell r="C513">
            <v>44974</v>
          </cell>
          <cell r="D513" t="str">
            <v>13h30</v>
          </cell>
          <cell r="E513" t="str">
            <v>PNU-EE</v>
          </cell>
          <cell r="F513">
            <v>302</v>
          </cell>
          <cell r="G513" t="str">
            <v>PNU-EE 302</v>
          </cell>
          <cell r="H513" t="str">
            <v>AC Circuits and Analysis</v>
          </cell>
          <cell r="I513" t="e">
            <v>#N/A</v>
          </cell>
          <cell r="J513" t="str">
            <v>PNU-EE 302 (A)</v>
          </cell>
          <cell r="K513">
            <v>1</v>
          </cell>
          <cell r="L513">
            <v>1</v>
          </cell>
          <cell r="M513">
            <v>18</v>
          </cell>
          <cell r="N513">
            <v>1102</v>
          </cell>
          <cell r="O513" t="str">
            <v>254 Nguyễn Văn Linh</v>
          </cell>
          <cell r="P513" t="str">
            <v>Điện - Điện tử</v>
          </cell>
          <cell r="Q513">
            <v>0</v>
          </cell>
          <cell r="R513" t="str">
            <v>13h30 - 17/02/2023</v>
          </cell>
        </row>
        <row r="514">
          <cell r="A514">
            <v>510</v>
          </cell>
          <cell r="B514">
            <v>6</v>
          </cell>
          <cell r="C514">
            <v>44974</v>
          </cell>
          <cell r="D514" t="str">
            <v>13h30</v>
          </cell>
          <cell r="E514" t="str">
            <v>AES</v>
          </cell>
          <cell r="F514">
            <v>251</v>
          </cell>
          <cell r="G514" t="str">
            <v>AES 251</v>
          </cell>
          <cell r="H514" t="str">
            <v>Đại Cương Mỹ Học</v>
          </cell>
          <cell r="I514">
            <v>3</v>
          </cell>
          <cell r="J514" t="str">
            <v>AES 251 (A)</v>
          </cell>
          <cell r="K514">
            <v>1</v>
          </cell>
          <cell r="L514">
            <v>3</v>
          </cell>
          <cell r="M514">
            <v>61</v>
          </cell>
          <cell r="N514" t="str">
            <v>307-308</v>
          </cell>
          <cell r="O514" t="str">
            <v>K7/25 Quang Trung</v>
          </cell>
          <cell r="P514" t="str">
            <v>KHXH &amp; NV</v>
          </cell>
          <cell r="Q514">
            <v>0</v>
          </cell>
          <cell r="R514" t="str">
            <v>13h30 - 17/02/2023</v>
          </cell>
        </row>
        <row r="515">
          <cell r="A515">
            <v>511</v>
          </cell>
          <cell r="B515">
            <v>6</v>
          </cell>
          <cell r="C515">
            <v>44974</v>
          </cell>
          <cell r="D515" t="str">
            <v>13h30</v>
          </cell>
          <cell r="E515" t="str">
            <v>ECO</v>
          </cell>
          <cell r="F515">
            <v>151</v>
          </cell>
          <cell r="G515" t="str">
            <v>ECO 151</v>
          </cell>
          <cell r="H515" t="str">
            <v>Căn Bản Kinh Tế Vi Mô</v>
          </cell>
          <cell r="I515">
            <v>3</v>
          </cell>
          <cell r="J515" t="str">
            <v>ECO 151 (AM)</v>
          </cell>
          <cell r="K515">
            <v>1</v>
          </cell>
          <cell r="L515">
            <v>2</v>
          </cell>
          <cell r="M515">
            <v>53</v>
          </cell>
          <cell r="N515">
            <v>310</v>
          </cell>
          <cell r="O515" t="str">
            <v>K7/25 Quang Trung</v>
          </cell>
          <cell r="P515" t="str">
            <v>QTKD</v>
          </cell>
          <cell r="Q515" t="str">
            <v>Đề riêng</v>
          </cell>
          <cell r="R515" t="str">
            <v>13h30 - 17/02/2023</v>
          </cell>
        </row>
        <row r="516">
          <cell r="A516">
            <v>512</v>
          </cell>
          <cell r="B516">
            <v>6</v>
          </cell>
          <cell r="C516">
            <v>44974</v>
          </cell>
          <cell r="D516" t="str">
            <v>13h30</v>
          </cell>
          <cell r="E516" t="str">
            <v>MKT</v>
          </cell>
          <cell r="F516">
            <v>251</v>
          </cell>
          <cell r="G516" t="str">
            <v>MKT 251</v>
          </cell>
          <cell r="H516" t="str">
            <v>Tiếp Thị Căn Bản</v>
          </cell>
          <cell r="I516">
            <v>3</v>
          </cell>
          <cell r="J516" t="str">
            <v>MKT 251 (A)</v>
          </cell>
          <cell r="K516">
            <v>1</v>
          </cell>
          <cell r="L516">
            <v>2</v>
          </cell>
          <cell r="M516">
            <v>35</v>
          </cell>
          <cell r="N516" t="str">
            <v>404-712</v>
          </cell>
          <cell r="O516" t="str">
            <v>K7/25 Quang Trung</v>
          </cell>
          <cell r="P516" t="str">
            <v>QTKD</v>
          </cell>
          <cell r="Q516" t="str">
            <v>Đề riêng</v>
          </cell>
          <cell r="R516" t="str">
            <v>13h30 - 17/02/2023</v>
          </cell>
        </row>
        <row r="517">
          <cell r="A517">
            <v>513</v>
          </cell>
          <cell r="B517">
            <v>6</v>
          </cell>
          <cell r="C517">
            <v>44974</v>
          </cell>
          <cell r="D517" t="str">
            <v>13h30</v>
          </cell>
          <cell r="E517" t="str">
            <v>SE</v>
          </cell>
          <cell r="F517">
            <v>447</v>
          </cell>
          <cell r="G517" t="str">
            <v>SE 447</v>
          </cell>
          <cell r="H517" t="str">
            <v>Đồ Án CDIO</v>
          </cell>
          <cell r="I517" t="e">
            <v>#N/A</v>
          </cell>
          <cell r="J517" t="str">
            <v>SE 447 (A-C-E-O-S)</v>
          </cell>
          <cell r="K517">
            <v>1</v>
          </cell>
          <cell r="L517">
            <v>9</v>
          </cell>
          <cell r="M517">
            <v>238</v>
          </cell>
          <cell r="N517" t="str">
            <v>302-304-305-510(4)</v>
          </cell>
          <cell r="O517" t="str">
            <v>K7/25 Quang Trung</v>
          </cell>
          <cell r="P517" t="str">
            <v>CNTT</v>
          </cell>
          <cell r="Q517">
            <v>0</v>
          </cell>
          <cell r="R517" t="str">
            <v>13h30 - 17/02/2023</v>
          </cell>
        </row>
        <row r="518">
          <cell r="A518">
            <v>514</v>
          </cell>
          <cell r="B518">
            <v>6</v>
          </cell>
          <cell r="C518">
            <v>44974</v>
          </cell>
          <cell r="D518" t="str">
            <v>15h30</v>
          </cell>
          <cell r="E518" t="str">
            <v>FIN</v>
          </cell>
          <cell r="F518">
            <v>301</v>
          </cell>
          <cell r="G518" t="str">
            <v>FIN 301</v>
          </cell>
          <cell r="H518" t="str">
            <v>Quản Trị Tài Chính 1</v>
          </cell>
          <cell r="I518">
            <v>3</v>
          </cell>
          <cell r="J518" t="str">
            <v>FIN 301 (M-O-Q-S-U-W-Y)</v>
          </cell>
          <cell r="K518">
            <v>1</v>
          </cell>
          <cell r="L518">
            <v>27</v>
          </cell>
          <cell r="M518">
            <v>656</v>
          </cell>
          <cell r="N518" t="str">
            <v>208(4)-213-214-307-308-313-314-401-406-407-408-413-414</v>
          </cell>
          <cell r="O518" t="str">
            <v>254 Nguyễn Văn Linh</v>
          </cell>
          <cell r="P518" t="str">
            <v>Kinh tế - Tài chính</v>
          </cell>
          <cell r="Q518">
            <v>0</v>
          </cell>
          <cell r="R518" t="str">
            <v>15h30 - 17/02/2023</v>
          </cell>
        </row>
        <row r="519">
          <cell r="A519">
            <v>515</v>
          </cell>
          <cell r="B519">
            <v>6</v>
          </cell>
          <cell r="C519">
            <v>44974</v>
          </cell>
          <cell r="D519" t="str">
            <v>15h30</v>
          </cell>
          <cell r="E519" t="str">
            <v>ENG</v>
          </cell>
          <cell r="F519">
            <v>319</v>
          </cell>
          <cell r="G519" t="str">
            <v>ENG 319</v>
          </cell>
          <cell r="H519" t="str">
            <v>Ngữ Âm - Âm Vị Học</v>
          </cell>
          <cell r="I519" t="e">
            <v>#N/A</v>
          </cell>
          <cell r="J519" t="str">
            <v>ENG 319 (M-O-Q)</v>
          </cell>
          <cell r="K519">
            <v>1</v>
          </cell>
          <cell r="L519">
            <v>5</v>
          </cell>
          <cell r="M519">
            <v>102</v>
          </cell>
          <cell r="N519" t="str">
            <v>1002-1003-1101-1102</v>
          </cell>
          <cell r="O519" t="str">
            <v>254 Nguyễn Văn Linh</v>
          </cell>
          <cell r="P519" t="str">
            <v>Tiếng Anh</v>
          </cell>
          <cell r="Q519">
            <v>0</v>
          </cell>
          <cell r="R519" t="str">
            <v>15h30 - 17/02/2023</v>
          </cell>
        </row>
        <row r="520">
          <cell r="A520">
            <v>516</v>
          </cell>
          <cell r="B520">
            <v>6</v>
          </cell>
          <cell r="C520">
            <v>44974</v>
          </cell>
          <cell r="D520" t="str">
            <v>15h30</v>
          </cell>
          <cell r="E520" t="str">
            <v>JAP</v>
          </cell>
          <cell r="F520">
            <v>152</v>
          </cell>
          <cell r="G520" t="str">
            <v>JAP 152</v>
          </cell>
          <cell r="H520" t="str">
            <v>Tiếng Nhật Tổng Hợp 2</v>
          </cell>
          <cell r="I520" t="e">
            <v>#N/A</v>
          </cell>
          <cell r="J520" t="str">
            <v>JAP 152 (A-C)</v>
          </cell>
          <cell r="K520">
            <v>1</v>
          </cell>
          <cell r="L520">
            <v>4</v>
          </cell>
          <cell r="M520">
            <v>70</v>
          </cell>
          <cell r="N520" t="str">
            <v>702-703-802-803</v>
          </cell>
          <cell r="O520" t="str">
            <v>254 Nguyễn Văn Linh</v>
          </cell>
          <cell r="P520" t="str">
            <v>Tiếng Nhật</v>
          </cell>
          <cell r="Q520">
            <v>0</v>
          </cell>
          <cell r="R520" t="str">
            <v>15h30 - 17/02/2023</v>
          </cell>
        </row>
        <row r="521">
          <cell r="A521">
            <v>517</v>
          </cell>
          <cell r="B521">
            <v>6</v>
          </cell>
          <cell r="C521">
            <v>44974</v>
          </cell>
          <cell r="D521" t="str">
            <v>15h30</v>
          </cell>
          <cell r="E521" t="str">
            <v>ENG</v>
          </cell>
          <cell r="F521">
            <v>268</v>
          </cell>
          <cell r="G521" t="str">
            <v>ENG 268</v>
          </cell>
          <cell r="H521" t="str">
            <v>Listening - Level 4</v>
          </cell>
          <cell r="I521" t="e">
            <v>#N/A</v>
          </cell>
          <cell r="J521" t="str">
            <v>ENG 268 (M-O)</v>
          </cell>
          <cell r="K521">
            <v>1</v>
          </cell>
          <cell r="L521">
            <v>4</v>
          </cell>
          <cell r="M521">
            <v>69</v>
          </cell>
          <cell r="N521" t="str">
            <v>801A-901A-902-903</v>
          </cell>
          <cell r="O521" t="str">
            <v>254 Nguyễn Văn Linh</v>
          </cell>
          <cell r="P521" t="str">
            <v>Tiếng Anh</v>
          </cell>
          <cell r="Q521">
            <v>0</v>
          </cell>
          <cell r="R521" t="str">
            <v>15h30 - 17/02/2023</v>
          </cell>
        </row>
        <row r="522">
          <cell r="A522">
            <v>518</v>
          </cell>
          <cell r="B522">
            <v>6</v>
          </cell>
          <cell r="C522">
            <v>44974</v>
          </cell>
          <cell r="D522" t="str">
            <v>15h30</v>
          </cell>
          <cell r="E522" t="str">
            <v>JAP</v>
          </cell>
          <cell r="F522">
            <v>251</v>
          </cell>
          <cell r="G522" t="str">
            <v>JAP 251</v>
          </cell>
          <cell r="H522" t="str">
            <v>Tiếng Nhật Tổng Hợp 5</v>
          </cell>
          <cell r="I522" t="e">
            <v>#N/A</v>
          </cell>
          <cell r="J522" t="str">
            <v>JAP 251 (A-C)</v>
          </cell>
          <cell r="K522">
            <v>1</v>
          </cell>
          <cell r="L522">
            <v>2</v>
          </cell>
          <cell r="M522">
            <v>36</v>
          </cell>
          <cell r="N522" t="str">
            <v>1001A-1001B</v>
          </cell>
          <cell r="O522" t="str">
            <v>254 Nguyễn Văn Linh</v>
          </cell>
          <cell r="P522" t="str">
            <v>Tiếng Nhật</v>
          </cell>
          <cell r="Q522">
            <v>0</v>
          </cell>
          <cell r="R522" t="str">
            <v>15h30 - 17/02/2023</v>
          </cell>
        </row>
        <row r="523">
          <cell r="A523">
            <v>519</v>
          </cell>
          <cell r="B523">
            <v>6</v>
          </cell>
          <cell r="C523">
            <v>44974</v>
          </cell>
          <cell r="D523" t="str">
            <v>15h30</v>
          </cell>
          <cell r="E523" t="str">
            <v>PSU-ACC</v>
          </cell>
          <cell r="F523">
            <v>304</v>
          </cell>
          <cell r="G523" t="str">
            <v>PSU-ACC 304</v>
          </cell>
          <cell r="H523" t="str">
            <v>Kế Toán Tài Chính 2</v>
          </cell>
          <cell r="I523" t="e">
            <v>#N/A</v>
          </cell>
          <cell r="J523" t="str">
            <v>PSU-ACC 304 (AIS-CIS)</v>
          </cell>
          <cell r="K523">
            <v>1</v>
          </cell>
          <cell r="L523">
            <v>2</v>
          </cell>
          <cell r="M523">
            <v>34</v>
          </cell>
          <cell r="N523" t="str">
            <v>308-404</v>
          </cell>
          <cell r="O523" t="str">
            <v>K7/25 Quang Trung</v>
          </cell>
          <cell r="P523" t="str">
            <v>Trường ĐTQT</v>
          </cell>
          <cell r="Q523">
            <v>0</v>
          </cell>
          <cell r="R523" t="str">
            <v>15h30 - 17/02/2023</v>
          </cell>
        </row>
        <row r="524">
          <cell r="A524">
            <v>520</v>
          </cell>
          <cell r="B524">
            <v>6</v>
          </cell>
          <cell r="C524">
            <v>44974</v>
          </cell>
          <cell r="D524" t="str">
            <v>15h30</v>
          </cell>
          <cell r="E524" t="str">
            <v>CS</v>
          </cell>
          <cell r="F524">
            <v>376</v>
          </cell>
          <cell r="G524" t="str">
            <v>CS 376</v>
          </cell>
          <cell r="H524" t="str">
            <v>Giới Thiệu An Ninh Mạng</v>
          </cell>
          <cell r="I524" t="e">
            <v>#N/A</v>
          </cell>
          <cell r="J524" t="str">
            <v>CS 376 (A)</v>
          </cell>
          <cell r="K524">
            <v>1</v>
          </cell>
          <cell r="L524">
            <v>2</v>
          </cell>
          <cell r="M524">
            <v>33</v>
          </cell>
          <cell r="N524">
            <v>307</v>
          </cell>
          <cell r="O524" t="str">
            <v>K7/25 Quang Trung</v>
          </cell>
          <cell r="P524" t="str">
            <v>KTMMT &amp; TT</v>
          </cell>
          <cell r="Q524">
            <v>0</v>
          </cell>
          <cell r="R524" t="str">
            <v>15h30 - 17/02/2023</v>
          </cell>
        </row>
        <row r="525">
          <cell r="A525">
            <v>521</v>
          </cell>
          <cell r="B525">
            <v>6</v>
          </cell>
          <cell r="C525">
            <v>44974</v>
          </cell>
          <cell r="D525" t="str">
            <v>15h30</v>
          </cell>
          <cell r="E525" t="str">
            <v>MGT</v>
          </cell>
          <cell r="F525">
            <v>406</v>
          </cell>
          <cell r="G525" t="str">
            <v>MGT 406</v>
          </cell>
          <cell r="H525" t="str">
            <v>Khởi Sự Doanh Nghiệp</v>
          </cell>
          <cell r="I525">
            <v>3</v>
          </cell>
          <cell r="J525" t="str">
            <v>MGT 406 (E)</v>
          </cell>
          <cell r="K525">
            <v>1</v>
          </cell>
          <cell r="L525">
            <v>1</v>
          </cell>
          <cell r="M525">
            <v>24</v>
          </cell>
          <cell r="N525">
            <v>712</v>
          </cell>
          <cell r="O525" t="str">
            <v>K7/25 Quang Trung</v>
          </cell>
          <cell r="P525" t="str">
            <v>QTKD</v>
          </cell>
          <cell r="Q525" t="str">
            <v>Đề riêng</v>
          </cell>
          <cell r="R525" t="str">
            <v>15h30 - 17/02/2023</v>
          </cell>
        </row>
        <row r="526">
          <cell r="A526">
            <v>522</v>
          </cell>
          <cell r="B526">
            <v>6</v>
          </cell>
          <cell r="C526">
            <v>44974</v>
          </cell>
          <cell r="D526" t="str">
            <v>15h30</v>
          </cell>
          <cell r="E526" t="str">
            <v>ARC</v>
          </cell>
          <cell r="F526">
            <v>201</v>
          </cell>
          <cell r="G526" t="str">
            <v>ARC 201</v>
          </cell>
          <cell r="H526" t="str">
            <v>Cấu Tạo Kiến Trúc 1</v>
          </cell>
          <cell r="I526" t="e">
            <v>#N/A</v>
          </cell>
          <cell r="J526" t="str">
            <v>ARC 201 (A)</v>
          </cell>
          <cell r="K526">
            <v>1</v>
          </cell>
          <cell r="L526">
            <v>2</v>
          </cell>
          <cell r="M526">
            <v>30</v>
          </cell>
          <cell r="N526">
            <v>310</v>
          </cell>
          <cell r="O526" t="str">
            <v>K7/25 Quang Trung</v>
          </cell>
          <cell r="P526" t="str">
            <v>Kiến trúc</v>
          </cell>
          <cell r="Q526">
            <v>0</v>
          </cell>
          <cell r="R526" t="str">
            <v>15h30 - 17/02/2023</v>
          </cell>
        </row>
        <row r="527">
          <cell r="A527">
            <v>523</v>
          </cell>
          <cell r="B527">
            <v>6</v>
          </cell>
          <cell r="C527">
            <v>44974</v>
          </cell>
          <cell r="D527" t="str">
            <v>18h00</v>
          </cell>
          <cell r="E527" t="str">
            <v>ENG</v>
          </cell>
          <cell r="F527">
            <v>219</v>
          </cell>
          <cell r="G527" t="str">
            <v>ENG 219</v>
          </cell>
          <cell r="H527" t="str">
            <v>Speaking - Level 3</v>
          </cell>
          <cell r="I527" t="e">
            <v>#N/A</v>
          </cell>
          <cell r="J527" t="str">
            <v>ENG 219 (AU-AW-AY-CA-CC-CK-CM-CO-CQ-CW-CY-EC-EE-EG)</v>
          </cell>
          <cell r="K527">
            <v>1</v>
          </cell>
          <cell r="L527">
            <v>22</v>
          </cell>
          <cell r="M527">
            <v>553</v>
          </cell>
          <cell r="N527" t="str">
            <v>208(4)-213-214-307-308-313-314-407-408-702-703</v>
          </cell>
          <cell r="O527" t="str">
            <v>254 Nguyễn Văn Linh</v>
          </cell>
          <cell r="P527" t="str">
            <v>Tiếng Anh</v>
          </cell>
          <cell r="Q527">
            <v>0</v>
          </cell>
          <cell r="R527" t="str">
            <v>18h00 - 17/02/2023</v>
          </cell>
        </row>
        <row r="528">
          <cell r="A528">
            <v>524</v>
          </cell>
          <cell r="B528">
            <v>6</v>
          </cell>
          <cell r="C528">
            <v>44974</v>
          </cell>
          <cell r="D528" t="str">
            <v>18h00</v>
          </cell>
          <cell r="E528" t="str">
            <v>ENG</v>
          </cell>
          <cell r="F528">
            <v>356</v>
          </cell>
          <cell r="G528" t="str">
            <v>ENG 356</v>
          </cell>
          <cell r="H528" t="str">
            <v>Đọc 4</v>
          </cell>
          <cell r="I528" t="e">
            <v>#N/A</v>
          </cell>
          <cell r="J528" t="str">
            <v>ENG 356 (A-C-E-G-I)</v>
          </cell>
          <cell r="K528">
            <v>1</v>
          </cell>
          <cell r="L528">
            <v>7</v>
          </cell>
          <cell r="M528">
            <v>174</v>
          </cell>
          <cell r="N528" t="str">
            <v>401-406-413-414</v>
          </cell>
          <cell r="O528" t="str">
            <v>254 Nguyễn Văn Linh</v>
          </cell>
          <cell r="P528" t="str">
            <v>Tiếng Anh</v>
          </cell>
          <cell r="Q528">
            <v>0</v>
          </cell>
          <cell r="R528" t="str">
            <v>18h00 - 17/02/2023</v>
          </cell>
        </row>
        <row r="529">
          <cell r="A529">
            <v>525</v>
          </cell>
          <cell r="B529">
            <v>6</v>
          </cell>
          <cell r="C529">
            <v>44974</v>
          </cell>
          <cell r="D529" t="str">
            <v>18h00</v>
          </cell>
          <cell r="E529" t="str">
            <v>IMN</v>
          </cell>
          <cell r="F529">
            <v>250</v>
          </cell>
          <cell r="G529" t="str">
            <v>IMN 250</v>
          </cell>
          <cell r="H529" t="str">
            <v>Sinh Lý Bệnh - Miễn Dịch</v>
          </cell>
          <cell r="I529" t="e">
            <v>#N/A</v>
          </cell>
          <cell r="J529" t="str">
            <v>IMN 250 (E)</v>
          </cell>
          <cell r="K529">
            <v>1</v>
          </cell>
          <cell r="L529">
            <v>4</v>
          </cell>
          <cell r="M529">
            <v>71</v>
          </cell>
          <cell r="N529" t="str">
            <v>801A-801B-802-803</v>
          </cell>
          <cell r="O529" t="str">
            <v>254 Nguyễn Văn Linh</v>
          </cell>
          <cell r="P529" t="str">
            <v>Y</v>
          </cell>
          <cell r="Q529">
            <v>0</v>
          </cell>
          <cell r="R529" t="str">
            <v>18h00 - 17/02/2023</v>
          </cell>
        </row>
        <row r="530">
          <cell r="A530">
            <v>526</v>
          </cell>
          <cell r="B530">
            <v>6</v>
          </cell>
          <cell r="C530">
            <v>44974</v>
          </cell>
          <cell r="D530" t="str">
            <v>18h00</v>
          </cell>
          <cell r="E530" t="str">
            <v>CS</v>
          </cell>
          <cell r="F530">
            <v>201</v>
          </cell>
          <cell r="G530" t="str">
            <v>CS 201</v>
          </cell>
          <cell r="H530" t="str">
            <v>Tin Học Ứng Dụng</v>
          </cell>
          <cell r="I530" t="e">
            <v>#N/A</v>
          </cell>
          <cell r="J530" t="str">
            <v>CS 201 (KE-KG-KI-KK-KM-KO-KQ)</v>
          </cell>
          <cell r="K530">
            <v>1</v>
          </cell>
          <cell r="L530">
            <v>7</v>
          </cell>
          <cell r="M530">
            <v>300</v>
          </cell>
          <cell r="N530" t="str">
            <v>301-501-502-507-508-609-610</v>
          </cell>
          <cell r="O530" t="str">
            <v>K7/25 Quang Trung</v>
          </cell>
          <cell r="P530" t="str">
            <v>CNTT</v>
          </cell>
          <cell r="Q530">
            <v>0</v>
          </cell>
          <cell r="R530" t="str">
            <v>18h00 - 17/02/2023</v>
          </cell>
        </row>
        <row r="531">
          <cell r="A531">
            <v>527</v>
          </cell>
          <cell r="B531">
            <v>6</v>
          </cell>
          <cell r="C531">
            <v>44974</v>
          </cell>
          <cell r="D531" t="str">
            <v>18h00</v>
          </cell>
          <cell r="E531" t="str">
            <v>CHE</v>
          </cell>
          <cell r="F531">
            <v>273</v>
          </cell>
          <cell r="G531" t="str">
            <v>CHE 273</v>
          </cell>
          <cell r="H531" t="str">
            <v>Hóa Hữu Cơ cho Dược</v>
          </cell>
          <cell r="I531" t="e">
            <v>#N/A</v>
          </cell>
          <cell r="J531" t="str">
            <v>CHE 273 (A-C-E)</v>
          </cell>
          <cell r="K531">
            <v>1</v>
          </cell>
          <cell r="L531">
            <v>9</v>
          </cell>
          <cell r="M531">
            <v>201</v>
          </cell>
          <cell r="N531" t="str">
            <v>302-307-308-510(4)</v>
          </cell>
          <cell r="O531" t="str">
            <v>K7/25 Quang Trung</v>
          </cell>
          <cell r="P531" t="str">
            <v>Dược</v>
          </cell>
          <cell r="Q531">
            <v>0</v>
          </cell>
          <cell r="R531" t="str">
            <v>18h00 - 17/02/2023</v>
          </cell>
        </row>
        <row r="532">
          <cell r="A532">
            <v>528</v>
          </cell>
          <cell r="B532">
            <v>6</v>
          </cell>
          <cell r="C532">
            <v>44974</v>
          </cell>
          <cell r="D532" t="str">
            <v>18h00</v>
          </cell>
          <cell r="E532" t="str">
            <v>CSU-MEC</v>
          </cell>
          <cell r="F532">
            <v>306</v>
          </cell>
          <cell r="G532" t="str">
            <v>CSU-MEC 306</v>
          </cell>
          <cell r="H532" t="str">
            <v>Cơ Học Kết Cấu 1 (gồm SAP)</v>
          </cell>
          <cell r="I532" t="e">
            <v>#N/A</v>
          </cell>
          <cell r="J532" t="str">
            <v>CSU-MEC 306 (AIS)</v>
          </cell>
          <cell r="K532">
            <v>1</v>
          </cell>
          <cell r="L532">
            <v>1</v>
          </cell>
          <cell r="M532">
            <v>6</v>
          </cell>
          <cell r="N532">
            <v>404</v>
          </cell>
          <cell r="O532" t="str">
            <v>K7/25 Quang Trung</v>
          </cell>
          <cell r="P532" t="str">
            <v>Trường ĐTQT</v>
          </cell>
          <cell r="Q532">
            <v>0</v>
          </cell>
          <cell r="R532" t="str">
            <v>18h00 - 17/02/2023</v>
          </cell>
        </row>
        <row r="533">
          <cell r="A533">
            <v>529</v>
          </cell>
          <cell r="B533">
            <v>6</v>
          </cell>
          <cell r="C533">
            <v>44974</v>
          </cell>
          <cell r="D533" t="str">
            <v>18h00</v>
          </cell>
          <cell r="E533" t="str">
            <v>LAW</v>
          </cell>
          <cell r="F533">
            <v>230</v>
          </cell>
          <cell r="G533" t="str">
            <v>LAW 230</v>
          </cell>
          <cell r="H533" t="str">
            <v>Luật Hành Chính</v>
          </cell>
          <cell r="I533">
            <v>3</v>
          </cell>
          <cell r="J533" t="str">
            <v>LAW 230 (A)</v>
          </cell>
          <cell r="K533">
            <v>1</v>
          </cell>
          <cell r="L533">
            <v>3</v>
          </cell>
          <cell r="M533">
            <v>57</v>
          </cell>
          <cell r="N533" t="str">
            <v>304-305</v>
          </cell>
          <cell r="O533" t="str">
            <v>K7/25 Quang Trung</v>
          </cell>
          <cell r="P533" t="str">
            <v>Luật</v>
          </cell>
          <cell r="Q533">
            <v>0</v>
          </cell>
          <cell r="R533" t="str">
            <v>18h00 - 17/02/2023</v>
          </cell>
        </row>
        <row r="534">
          <cell r="A534">
            <v>530</v>
          </cell>
          <cell r="B534">
            <v>6</v>
          </cell>
          <cell r="C534">
            <v>44974</v>
          </cell>
          <cell r="D534" t="str">
            <v>18h00</v>
          </cell>
          <cell r="E534" t="str">
            <v>PSU-HOS</v>
          </cell>
          <cell r="F534">
            <v>401</v>
          </cell>
          <cell r="G534" t="str">
            <v>PSU-HOS 401</v>
          </cell>
          <cell r="H534" t="str">
            <v>Quản Trị Nhà Hàng</v>
          </cell>
          <cell r="I534" t="e">
            <v>#N/A</v>
          </cell>
          <cell r="J534" t="str">
            <v>PSU-HOS 401 (AIS)</v>
          </cell>
          <cell r="K534">
            <v>1</v>
          </cell>
          <cell r="L534">
            <v>1</v>
          </cell>
          <cell r="M534">
            <v>24</v>
          </cell>
          <cell r="N534">
            <v>310</v>
          </cell>
          <cell r="O534" t="str">
            <v>K7/25 Quang Trung</v>
          </cell>
          <cell r="P534" t="str">
            <v>Trường Du lịch</v>
          </cell>
          <cell r="Q534">
            <v>0</v>
          </cell>
          <cell r="R534" t="str">
            <v>18h00 - 17/02/2023</v>
          </cell>
        </row>
        <row r="535">
          <cell r="A535">
            <v>531</v>
          </cell>
          <cell r="B535">
            <v>6</v>
          </cell>
          <cell r="C535">
            <v>44974</v>
          </cell>
          <cell r="D535" t="str">
            <v>18h00</v>
          </cell>
          <cell r="E535" t="str">
            <v>FSE</v>
          </cell>
          <cell r="F535">
            <v>375</v>
          </cell>
          <cell r="G535" t="str">
            <v>FSE 375</v>
          </cell>
          <cell r="H535" t="str">
            <v>Thiết Kế Nhà Máy Sản Xuất Thực Phẩm</v>
          </cell>
          <cell r="I535" t="e">
            <v>#N/A</v>
          </cell>
          <cell r="J535" t="str">
            <v>FSE 375 (A)</v>
          </cell>
          <cell r="K535">
            <v>1</v>
          </cell>
          <cell r="L535">
            <v>1</v>
          </cell>
          <cell r="M535">
            <v>7</v>
          </cell>
          <cell r="N535">
            <v>712</v>
          </cell>
          <cell r="O535" t="str">
            <v>K7/25 Quang Trung</v>
          </cell>
          <cell r="P535" t="str">
            <v>MT &amp; KHTN</v>
          </cell>
          <cell r="Q535">
            <v>0</v>
          </cell>
          <cell r="R535" t="str">
            <v>18h00 - 17/02/2023</v>
          </cell>
        </row>
        <row r="536">
          <cell r="A536">
            <v>532</v>
          </cell>
          <cell r="B536">
            <v>7</v>
          </cell>
          <cell r="C536">
            <v>44975</v>
          </cell>
          <cell r="D536" t="str">
            <v>07h30</v>
          </cell>
          <cell r="E536" t="str">
            <v>ACC</v>
          </cell>
          <cell r="F536">
            <v>301</v>
          </cell>
          <cell r="G536" t="str">
            <v>ACC 301</v>
          </cell>
          <cell r="H536" t="str">
            <v>Kế Toán Quản Trị 1</v>
          </cell>
          <cell r="I536" t="e">
            <v>#N/A</v>
          </cell>
          <cell r="J536" t="str">
            <v>ACC 301 (AA-AC-Q-S-U-W-Y)</v>
          </cell>
          <cell r="K536">
            <v>1</v>
          </cell>
          <cell r="L536">
            <v>27</v>
          </cell>
          <cell r="M536">
            <v>641</v>
          </cell>
          <cell r="N536" t="str">
            <v>208(4)-213-214-307-308-313-314-401-406-407-408-413-414</v>
          </cell>
          <cell r="O536" t="str">
            <v>254 Nguyễn Văn Linh</v>
          </cell>
          <cell r="P536" t="str">
            <v>Kế toán</v>
          </cell>
          <cell r="Q536">
            <v>0</v>
          </cell>
          <cell r="R536" t="str">
            <v>07h30 - 18/02/2023</v>
          </cell>
        </row>
        <row r="537">
          <cell r="A537">
            <v>533</v>
          </cell>
          <cell r="B537">
            <v>7</v>
          </cell>
          <cell r="C537">
            <v>44975</v>
          </cell>
          <cell r="D537" t="str">
            <v>07h30</v>
          </cell>
          <cell r="E537" t="str">
            <v>ENG</v>
          </cell>
          <cell r="F537">
            <v>166</v>
          </cell>
          <cell r="G537" t="str">
            <v>ENG 166</v>
          </cell>
          <cell r="H537" t="str">
            <v>Reading - Level 2</v>
          </cell>
          <cell r="I537" t="e">
            <v>#N/A</v>
          </cell>
          <cell r="J537" t="str">
            <v>ENG 166 (EI-EK-EM-EO-EQ-ES-EU-EW)</v>
          </cell>
          <cell r="K537">
            <v>1</v>
          </cell>
          <cell r="L537">
            <v>15</v>
          </cell>
          <cell r="M537">
            <v>307</v>
          </cell>
          <cell r="N537" t="str">
            <v>702-703-801A-801B-802-803-901A-901B-902-903-1001A-1001B-1101-1102</v>
          </cell>
          <cell r="O537" t="str">
            <v>254 Nguyễn Văn Linh</v>
          </cell>
          <cell r="P537" t="str">
            <v>Tiếng Anh</v>
          </cell>
          <cell r="Q537">
            <v>0</v>
          </cell>
          <cell r="R537" t="str">
            <v>07h30 - 18/02/2023</v>
          </cell>
        </row>
        <row r="538">
          <cell r="A538">
            <v>534</v>
          </cell>
          <cell r="B538">
            <v>7</v>
          </cell>
          <cell r="C538">
            <v>44975</v>
          </cell>
          <cell r="D538" t="str">
            <v>07h30</v>
          </cell>
          <cell r="E538" t="str">
            <v>MEC</v>
          </cell>
          <cell r="F538">
            <v>211</v>
          </cell>
          <cell r="G538" t="str">
            <v>MEC 211</v>
          </cell>
          <cell r="H538" t="str">
            <v>Sức Bền Vật Liệu 1</v>
          </cell>
          <cell r="I538" t="e">
            <v>#N/A</v>
          </cell>
          <cell r="J538" t="str">
            <v>MEC 211 (A)</v>
          </cell>
          <cell r="K538">
            <v>1</v>
          </cell>
          <cell r="L538">
            <v>2</v>
          </cell>
          <cell r="M538">
            <v>31</v>
          </cell>
          <cell r="N538" t="str">
            <v>1002-1003</v>
          </cell>
          <cell r="O538" t="str">
            <v>254 Nguyễn Văn Linh</v>
          </cell>
          <cell r="P538" t="str">
            <v>Xây dựng</v>
          </cell>
          <cell r="Q538">
            <v>0</v>
          </cell>
          <cell r="R538" t="str">
            <v>07h30 - 18/02/2023</v>
          </cell>
        </row>
        <row r="539">
          <cell r="A539">
            <v>535</v>
          </cell>
          <cell r="B539">
            <v>7</v>
          </cell>
          <cell r="C539">
            <v>44975</v>
          </cell>
          <cell r="D539" t="str">
            <v>07h30</v>
          </cell>
          <cell r="E539" t="str">
            <v>PMY</v>
          </cell>
          <cell r="F539">
            <v>443</v>
          </cell>
          <cell r="G539" t="str">
            <v>PMY 443</v>
          </cell>
          <cell r="H539" t="str">
            <v>Mỹ Phẩm</v>
          </cell>
          <cell r="I539" t="e">
            <v>#N/A</v>
          </cell>
          <cell r="J539" t="str">
            <v>PMY 443 (G-I)</v>
          </cell>
          <cell r="K539">
            <v>1</v>
          </cell>
          <cell r="L539">
            <v>6</v>
          </cell>
          <cell r="M539">
            <v>155</v>
          </cell>
          <cell r="N539" t="str">
            <v>310-510(4)</v>
          </cell>
          <cell r="O539" t="str">
            <v>K7/25 Quang Trung</v>
          </cell>
          <cell r="P539" t="str">
            <v>Dược</v>
          </cell>
          <cell r="Q539">
            <v>0</v>
          </cell>
          <cell r="R539" t="str">
            <v>07h30 - 18/02/2023</v>
          </cell>
        </row>
        <row r="540">
          <cell r="A540">
            <v>536</v>
          </cell>
          <cell r="B540">
            <v>7</v>
          </cell>
          <cell r="C540">
            <v>44975</v>
          </cell>
          <cell r="D540" t="str">
            <v>07h30</v>
          </cell>
          <cell r="E540" t="str">
            <v>LAW</v>
          </cell>
          <cell r="F540">
            <v>433</v>
          </cell>
          <cell r="G540" t="str">
            <v>LAW 433</v>
          </cell>
          <cell r="H540" t="str">
            <v xml:space="preserve">Luật Kinh Doanh Thương Mại Điện Tử </v>
          </cell>
          <cell r="I540">
            <v>2</v>
          </cell>
          <cell r="J540" t="str">
            <v>LAW 433 (A)</v>
          </cell>
          <cell r="K540">
            <v>1</v>
          </cell>
          <cell r="L540">
            <v>2</v>
          </cell>
          <cell r="M540">
            <v>30</v>
          </cell>
          <cell r="N540">
            <v>304</v>
          </cell>
          <cell r="O540" t="str">
            <v>K7/25 Quang Trung</v>
          </cell>
          <cell r="P540" t="str">
            <v>Luật</v>
          </cell>
          <cell r="Q540">
            <v>0</v>
          </cell>
          <cell r="R540" t="str">
            <v>07h30 - 18/02/2023</v>
          </cell>
        </row>
        <row r="541">
          <cell r="A541">
            <v>537</v>
          </cell>
          <cell r="B541">
            <v>7</v>
          </cell>
          <cell r="C541">
            <v>44975</v>
          </cell>
          <cell r="D541" t="str">
            <v>07h30</v>
          </cell>
          <cell r="E541" t="str">
            <v>PSU-CSN</v>
          </cell>
          <cell r="F541">
            <v>250</v>
          </cell>
          <cell r="G541" t="str">
            <v>PSU-CSN 250</v>
          </cell>
          <cell r="H541" t="str">
            <v>Những Nguyên Lý Nấu Nướng Khối Lượng Lớn</v>
          </cell>
          <cell r="I541" t="e">
            <v>#N/A</v>
          </cell>
          <cell r="J541" t="str">
            <v>PSU-CSN 250 (AIS)</v>
          </cell>
          <cell r="K541">
            <v>1</v>
          </cell>
          <cell r="L541">
            <v>1</v>
          </cell>
          <cell r="M541">
            <v>23</v>
          </cell>
          <cell r="N541">
            <v>712</v>
          </cell>
          <cell r="O541" t="str">
            <v>K7/25 Quang Trung</v>
          </cell>
          <cell r="P541" t="str">
            <v>Trường Du lịch</v>
          </cell>
          <cell r="Q541">
            <v>0</v>
          </cell>
          <cell r="R541" t="str">
            <v>07h30 - 18/02/2023</v>
          </cell>
        </row>
        <row r="542">
          <cell r="A542">
            <v>538</v>
          </cell>
          <cell r="B542">
            <v>7</v>
          </cell>
          <cell r="C542">
            <v>44975</v>
          </cell>
          <cell r="D542" t="str">
            <v>07h30</v>
          </cell>
          <cell r="E542" t="str">
            <v>PSU-COM</v>
          </cell>
          <cell r="F542">
            <v>384</v>
          </cell>
          <cell r="G542" t="str">
            <v>PSU-COM 384</v>
          </cell>
          <cell r="H542" t="str">
            <v>Nghệ Thuật Đàm Phán</v>
          </cell>
          <cell r="I542" t="e">
            <v>#N/A</v>
          </cell>
          <cell r="J542" t="str">
            <v>PSU-COM 384 (AIS)</v>
          </cell>
          <cell r="K542">
            <v>1</v>
          </cell>
          <cell r="L542">
            <v>1</v>
          </cell>
          <cell r="M542">
            <v>21</v>
          </cell>
          <cell r="N542">
            <v>305</v>
          </cell>
          <cell r="O542" t="str">
            <v>K7/25 Quang Trung</v>
          </cell>
          <cell r="P542" t="str">
            <v>Trường ĐTQT</v>
          </cell>
          <cell r="Q542">
            <v>0</v>
          </cell>
          <cell r="R542" t="str">
            <v>07h30 - 18/02/2023</v>
          </cell>
        </row>
        <row r="543">
          <cell r="A543">
            <v>539</v>
          </cell>
          <cell r="B543">
            <v>7</v>
          </cell>
          <cell r="C543">
            <v>44975</v>
          </cell>
          <cell r="D543" t="str">
            <v>07h30</v>
          </cell>
          <cell r="E543" t="str">
            <v>IS-ENG</v>
          </cell>
          <cell r="F543">
            <v>181</v>
          </cell>
          <cell r="G543" t="str">
            <v>IS-ENG 181</v>
          </cell>
          <cell r="H543" t="str">
            <v>IELTS - Level 2</v>
          </cell>
          <cell r="I543" t="e">
            <v>#N/A</v>
          </cell>
          <cell r="J543" t="str">
            <v>IS-ENG 181 (A-C-E-G)</v>
          </cell>
          <cell r="K543">
            <v>1</v>
          </cell>
          <cell r="L543">
            <v>3</v>
          </cell>
          <cell r="M543">
            <v>75</v>
          </cell>
          <cell r="N543" t="str">
            <v>307-308</v>
          </cell>
          <cell r="O543" t="str">
            <v>K7/25 Quang Trung</v>
          </cell>
          <cell r="P543" t="str">
            <v>ADP</v>
          </cell>
          <cell r="Q543">
            <v>0</v>
          </cell>
          <cell r="R543" t="str">
            <v>07h30 - 18/02/2023</v>
          </cell>
        </row>
        <row r="544">
          <cell r="A544">
            <v>540</v>
          </cell>
          <cell r="B544">
            <v>7</v>
          </cell>
          <cell r="C544">
            <v>44975</v>
          </cell>
          <cell r="D544" t="str">
            <v>07h30</v>
          </cell>
          <cell r="E544" t="str">
            <v>EE</v>
          </cell>
          <cell r="F544">
            <v>347</v>
          </cell>
          <cell r="G544" t="str">
            <v>EE 347</v>
          </cell>
          <cell r="H544" t="str">
            <v>Đồ án CDIO</v>
          </cell>
          <cell r="I544" t="e">
            <v>#N/A</v>
          </cell>
          <cell r="J544" t="str">
            <v>EE 347 (A)</v>
          </cell>
          <cell r="K544">
            <v>1</v>
          </cell>
          <cell r="L544">
            <v>2</v>
          </cell>
          <cell r="M544">
            <v>30</v>
          </cell>
          <cell r="N544">
            <v>302</v>
          </cell>
          <cell r="O544" t="str">
            <v>K7/25 Quang Trung</v>
          </cell>
          <cell r="P544" t="str">
            <v>Điện - Điện tử</v>
          </cell>
          <cell r="Q544">
            <v>0</v>
          </cell>
          <cell r="R544" t="str">
            <v>07h30 - 18/02/2023</v>
          </cell>
        </row>
        <row r="545">
          <cell r="A545">
            <v>541</v>
          </cell>
          <cell r="B545">
            <v>7</v>
          </cell>
          <cell r="C545">
            <v>44975</v>
          </cell>
          <cell r="D545" t="str">
            <v>07h30</v>
          </cell>
          <cell r="E545" t="str">
            <v>CS</v>
          </cell>
          <cell r="F545">
            <v>446</v>
          </cell>
          <cell r="G545" t="str">
            <v>CS 446</v>
          </cell>
          <cell r="H545" t="str">
            <v>Đồ Án Chuyên Ngành: Kỹ Thuật Mạng</v>
          </cell>
          <cell r="I545" t="e">
            <v>#N/A</v>
          </cell>
          <cell r="J545" t="str">
            <v>CS 446 (A-C)</v>
          </cell>
          <cell r="K545">
            <v>1</v>
          </cell>
          <cell r="L545">
            <v>1</v>
          </cell>
          <cell r="M545">
            <v>24</v>
          </cell>
          <cell r="N545">
            <v>404</v>
          </cell>
          <cell r="O545" t="str">
            <v>K7/25 Quang Trung</v>
          </cell>
          <cell r="P545" t="str">
            <v>KTMMT &amp; TT</v>
          </cell>
          <cell r="Q545">
            <v>0</v>
          </cell>
          <cell r="R545" t="str">
            <v>07h30 - 18/02/2023</v>
          </cell>
        </row>
        <row r="546">
          <cell r="A546">
            <v>542</v>
          </cell>
          <cell r="B546">
            <v>7</v>
          </cell>
          <cell r="C546">
            <v>44975</v>
          </cell>
          <cell r="D546" t="str">
            <v>09h30</v>
          </cell>
          <cell r="E546" t="str">
            <v>POS</v>
          </cell>
          <cell r="F546">
            <v>151</v>
          </cell>
          <cell r="G546" t="str">
            <v>POS 151</v>
          </cell>
          <cell r="H546" t="str">
            <v>Kinh Tế Chính Trị Marx - Lenin</v>
          </cell>
          <cell r="I546" t="e">
            <v>#N/A</v>
          </cell>
          <cell r="J546" t="str">
            <v>POS 151 (O-S-W)</v>
          </cell>
          <cell r="K546">
            <v>1</v>
          </cell>
          <cell r="L546">
            <v>25</v>
          </cell>
          <cell r="M546">
            <v>620</v>
          </cell>
          <cell r="N546" t="str">
            <v>208(4)-213-214-307-308-313-314-406-407-408-413-414</v>
          </cell>
          <cell r="O546" t="str">
            <v>254 Nguyễn Văn Linh</v>
          </cell>
          <cell r="P546" t="str">
            <v>KHXH &amp; NV</v>
          </cell>
          <cell r="Q546">
            <v>0</v>
          </cell>
          <cell r="R546" t="str">
            <v>09h30 - 18/02/2023</v>
          </cell>
        </row>
        <row r="547">
          <cell r="A547">
            <v>543</v>
          </cell>
          <cell r="B547">
            <v>7</v>
          </cell>
          <cell r="C547">
            <v>44975</v>
          </cell>
          <cell r="D547" t="str">
            <v>09h30</v>
          </cell>
          <cell r="E547" t="str">
            <v>MKT</v>
          </cell>
          <cell r="F547">
            <v>359</v>
          </cell>
          <cell r="G547" t="str">
            <v>MKT 359</v>
          </cell>
          <cell r="H547" t="str">
            <v>Tiếp Thị Địa Phương</v>
          </cell>
          <cell r="I547">
            <v>2</v>
          </cell>
          <cell r="J547" t="str">
            <v>MKT 359 (A)</v>
          </cell>
          <cell r="K547">
            <v>1</v>
          </cell>
          <cell r="L547">
            <v>2</v>
          </cell>
          <cell r="M547">
            <v>31</v>
          </cell>
          <cell r="N547" t="str">
            <v>702-703</v>
          </cell>
          <cell r="O547" t="str">
            <v>254 Nguyễn Văn Linh</v>
          </cell>
          <cell r="P547" t="str">
            <v>QTKD</v>
          </cell>
          <cell r="Q547" t="str">
            <v>Đề riêng</v>
          </cell>
          <cell r="R547" t="str">
            <v>09h30 - 18/02/2023</v>
          </cell>
        </row>
        <row r="548">
          <cell r="A548">
            <v>544</v>
          </cell>
          <cell r="B548">
            <v>7</v>
          </cell>
          <cell r="C548">
            <v>44975</v>
          </cell>
          <cell r="D548" t="str">
            <v>09h30</v>
          </cell>
          <cell r="E548" t="str">
            <v>MKT</v>
          </cell>
          <cell r="F548">
            <v>374</v>
          </cell>
          <cell r="G548" t="str">
            <v>MKT 374</v>
          </cell>
          <cell r="H548" t="str">
            <v>Phát Triển Sản Phẩm Thực Phẩm</v>
          </cell>
          <cell r="I548" t="e">
            <v>#N/A</v>
          </cell>
          <cell r="J548" t="str">
            <v>MKT 374 (A)</v>
          </cell>
          <cell r="K548">
            <v>1</v>
          </cell>
          <cell r="L548">
            <v>1</v>
          </cell>
          <cell r="M548">
            <v>19</v>
          </cell>
          <cell r="N548" t="str">
            <v>801B</v>
          </cell>
          <cell r="O548" t="str">
            <v>254 Nguyễn Văn Linh</v>
          </cell>
          <cell r="P548" t="str">
            <v>MT &amp; KHTN</v>
          </cell>
          <cell r="Q548">
            <v>0</v>
          </cell>
          <cell r="R548" t="str">
            <v>09h30 - 18/02/2023</v>
          </cell>
        </row>
        <row r="549">
          <cell r="A549">
            <v>545</v>
          </cell>
          <cell r="B549">
            <v>7</v>
          </cell>
          <cell r="C549">
            <v>44975</v>
          </cell>
          <cell r="D549" t="str">
            <v>09h30</v>
          </cell>
          <cell r="E549" t="str">
            <v>PNU-IE</v>
          </cell>
          <cell r="F549">
            <v>230</v>
          </cell>
          <cell r="G549" t="str">
            <v>PNU-IE 230</v>
          </cell>
          <cell r="H549" t="str">
            <v>Manufacturing Processes</v>
          </cell>
          <cell r="I549" t="e">
            <v>#N/A</v>
          </cell>
          <cell r="J549" t="str">
            <v>PNU-IE 230 (A)</v>
          </cell>
          <cell r="K549">
            <v>1</v>
          </cell>
          <cell r="L549">
            <v>1</v>
          </cell>
          <cell r="M549">
            <v>15</v>
          </cell>
          <cell r="N549">
            <v>802</v>
          </cell>
          <cell r="O549" t="str">
            <v>254 Nguyễn Văn Linh</v>
          </cell>
          <cell r="P549" t="str">
            <v>Cơ khí</v>
          </cell>
          <cell r="Q549">
            <v>0</v>
          </cell>
          <cell r="R549" t="str">
            <v>09h30 - 18/02/2023</v>
          </cell>
        </row>
        <row r="550">
          <cell r="A550">
            <v>546</v>
          </cell>
          <cell r="B550">
            <v>7</v>
          </cell>
          <cell r="C550">
            <v>44975</v>
          </cell>
          <cell r="D550" t="str">
            <v>09h30</v>
          </cell>
          <cell r="E550" t="str">
            <v>LIT</v>
          </cell>
          <cell r="F550">
            <v>313</v>
          </cell>
          <cell r="G550" t="str">
            <v>LIT 313</v>
          </cell>
          <cell r="H550" t="str">
            <v>Văn Học Trung Đại Việt Nam</v>
          </cell>
          <cell r="I550">
            <v>3</v>
          </cell>
          <cell r="J550" t="str">
            <v>LIT 313 (A)</v>
          </cell>
          <cell r="K550">
            <v>1</v>
          </cell>
          <cell r="L550">
            <v>1</v>
          </cell>
          <cell r="M550">
            <v>18</v>
          </cell>
          <cell r="N550" t="str">
            <v>801A</v>
          </cell>
          <cell r="O550" t="str">
            <v>254 Nguyễn Văn Linh</v>
          </cell>
          <cell r="P550" t="str">
            <v>KHXH &amp; NV</v>
          </cell>
          <cell r="Q550">
            <v>0</v>
          </cell>
          <cell r="R550" t="str">
            <v>09h30 - 18/02/2023</v>
          </cell>
        </row>
        <row r="551">
          <cell r="A551">
            <v>547</v>
          </cell>
          <cell r="B551">
            <v>7</v>
          </cell>
          <cell r="C551">
            <v>44975</v>
          </cell>
          <cell r="D551" t="str">
            <v>09h30</v>
          </cell>
          <cell r="E551" t="str">
            <v>STA</v>
          </cell>
          <cell r="F551">
            <v>277</v>
          </cell>
          <cell r="G551" t="str">
            <v>STA 277</v>
          </cell>
          <cell r="H551" t="str">
            <v>Xác Suất Thống Kê cho Môi Trường</v>
          </cell>
          <cell r="I551" t="e">
            <v>#N/A</v>
          </cell>
          <cell r="J551" t="str">
            <v>STA 277 (A)</v>
          </cell>
          <cell r="K551">
            <v>1</v>
          </cell>
          <cell r="L551">
            <v>1</v>
          </cell>
          <cell r="M551">
            <v>15</v>
          </cell>
          <cell r="N551">
            <v>803</v>
          </cell>
          <cell r="O551" t="str">
            <v>254 Nguyễn Văn Linh</v>
          </cell>
          <cell r="P551" t="str">
            <v>MT &amp; KHTN</v>
          </cell>
          <cell r="Q551">
            <v>0</v>
          </cell>
          <cell r="R551" t="str">
            <v>09h30 - 18/02/2023</v>
          </cell>
        </row>
        <row r="552">
          <cell r="A552">
            <v>548</v>
          </cell>
          <cell r="B552">
            <v>7</v>
          </cell>
          <cell r="C552">
            <v>44975</v>
          </cell>
          <cell r="D552" t="str">
            <v>09h30</v>
          </cell>
          <cell r="E552" t="str">
            <v>EVR</v>
          </cell>
          <cell r="F552">
            <v>427</v>
          </cell>
          <cell r="G552" t="str">
            <v>EVR 427</v>
          </cell>
          <cell r="H552" t="str">
            <v>Quản Lý Tổng Hợp Đới Bờ</v>
          </cell>
          <cell r="I552" t="e">
            <v>#N/A</v>
          </cell>
          <cell r="J552" t="str">
            <v>EVR 427 (A)</v>
          </cell>
          <cell r="K552">
            <v>1</v>
          </cell>
          <cell r="L552">
            <v>1</v>
          </cell>
          <cell r="M552">
            <v>13</v>
          </cell>
          <cell r="N552" t="str">
            <v>901A</v>
          </cell>
          <cell r="O552" t="str">
            <v>254 Nguyễn Văn Linh</v>
          </cell>
          <cell r="P552" t="str">
            <v>MT &amp; KHTN</v>
          </cell>
          <cell r="Q552">
            <v>0</v>
          </cell>
          <cell r="R552" t="str">
            <v>09h30 - 18/02/2023</v>
          </cell>
        </row>
        <row r="553">
          <cell r="A553">
            <v>549</v>
          </cell>
          <cell r="B553">
            <v>7</v>
          </cell>
          <cell r="C553">
            <v>44975</v>
          </cell>
          <cell r="D553" t="str">
            <v>09h30</v>
          </cell>
          <cell r="E553" t="str">
            <v>COM</v>
          </cell>
          <cell r="F553">
            <v>325</v>
          </cell>
          <cell r="G553" t="str">
            <v>COM 325</v>
          </cell>
          <cell r="H553" t="str">
            <v>Tổ Chức Sự Kiện Trong Văn Phòng</v>
          </cell>
          <cell r="I553">
            <v>2</v>
          </cell>
          <cell r="J553" t="str">
            <v>COM 325 (A)</v>
          </cell>
          <cell r="K553">
            <v>1</v>
          </cell>
          <cell r="L553">
            <v>1</v>
          </cell>
          <cell r="M553">
            <v>11</v>
          </cell>
          <cell r="N553">
            <v>903</v>
          </cell>
          <cell r="O553" t="str">
            <v>254 Nguyễn Văn Linh</v>
          </cell>
          <cell r="P553" t="str">
            <v>KHXH &amp; NV</v>
          </cell>
          <cell r="Q553">
            <v>0</v>
          </cell>
          <cell r="R553" t="str">
            <v>09h30 - 18/02/2023</v>
          </cell>
        </row>
        <row r="554">
          <cell r="A554">
            <v>550</v>
          </cell>
          <cell r="B554">
            <v>7</v>
          </cell>
          <cell r="C554">
            <v>44975</v>
          </cell>
          <cell r="D554" t="str">
            <v>09h30</v>
          </cell>
          <cell r="E554" t="str">
            <v>MEC</v>
          </cell>
          <cell r="F554">
            <v>305</v>
          </cell>
          <cell r="G554" t="str">
            <v>MEC 305</v>
          </cell>
          <cell r="H554" t="str">
            <v>Cơ Học Kết Cấu</v>
          </cell>
          <cell r="I554" t="e">
            <v>#N/A</v>
          </cell>
          <cell r="J554" t="str">
            <v>MEC 305 (A)</v>
          </cell>
          <cell r="K554">
            <v>1</v>
          </cell>
          <cell r="L554">
            <v>1</v>
          </cell>
          <cell r="M554">
            <v>11</v>
          </cell>
          <cell r="N554">
            <v>902</v>
          </cell>
          <cell r="O554" t="str">
            <v>254 Nguyễn Văn Linh</v>
          </cell>
          <cell r="P554" t="str">
            <v>Xây dựng</v>
          </cell>
          <cell r="Q554">
            <v>0</v>
          </cell>
          <cell r="R554" t="str">
            <v>09h30 - 18/02/2023</v>
          </cell>
        </row>
        <row r="555">
          <cell r="A555">
            <v>551</v>
          </cell>
          <cell r="B555">
            <v>7</v>
          </cell>
          <cell r="C555">
            <v>44975</v>
          </cell>
          <cell r="D555" t="str">
            <v>09h30</v>
          </cell>
          <cell r="E555" t="str">
            <v>ENG</v>
          </cell>
          <cell r="F555">
            <v>434</v>
          </cell>
          <cell r="G555" t="str">
            <v>ENG 434</v>
          </cell>
          <cell r="H555" t="str">
            <v>Anh Văn Đàm Phán</v>
          </cell>
          <cell r="I555" t="e">
            <v>#N/A</v>
          </cell>
          <cell r="J555" t="str">
            <v>ENG 434 (A)</v>
          </cell>
          <cell r="K555">
            <v>1</v>
          </cell>
          <cell r="L555">
            <v>2</v>
          </cell>
          <cell r="M555">
            <v>36</v>
          </cell>
          <cell r="N555">
            <v>401</v>
          </cell>
          <cell r="O555" t="str">
            <v>254 Nguyễn Văn Linh</v>
          </cell>
          <cell r="P555" t="str">
            <v>Tiếng Anh</v>
          </cell>
          <cell r="Q555">
            <v>0</v>
          </cell>
          <cell r="R555" t="str">
            <v>09h30 - 18/02/2023</v>
          </cell>
        </row>
        <row r="556">
          <cell r="A556">
            <v>552</v>
          </cell>
          <cell r="B556">
            <v>7</v>
          </cell>
          <cell r="C556">
            <v>44975</v>
          </cell>
          <cell r="D556" t="str">
            <v>09h30</v>
          </cell>
          <cell r="E556" t="str">
            <v>CHI</v>
          </cell>
          <cell r="F556">
            <v>424</v>
          </cell>
          <cell r="G556" t="str">
            <v>CHI 424</v>
          </cell>
          <cell r="H556" t="str">
            <v>Phiên Dịch Tiếng Trung trong Du Lịch</v>
          </cell>
          <cell r="I556" t="e">
            <v>#N/A</v>
          </cell>
          <cell r="J556" t="str">
            <v>CHI 424 (E-M-O-Q)</v>
          </cell>
          <cell r="K556">
            <v>1</v>
          </cell>
          <cell r="L556">
            <v>8</v>
          </cell>
          <cell r="M556">
            <v>159</v>
          </cell>
          <cell r="N556" t="str">
            <v>901B-1001A-1001B-1002-1003-1101-1102</v>
          </cell>
          <cell r="O556" t="str">
            <v>254 Nguyễn Văn Linh</v>
          </cell>
          <cell r="P556" t="str">
            <v>Tiếng Trung</v>
          </cell>
          <cell r="Q556">
            <v>0</v>
          </cell>
        </row>
        <row r="557">
          <cell r="A557">
            <v>553</v>
          </cell>
          <cell r="B557">
            <v>7</v>
          </cell>
          <cell r="C557">
            <v>44975</v>
          </cell>
          <cell r="D557" t="str">
            <v>09h30</v>
          </cell>
          <cell r="E557" t="str">
            <v>MCC</v>
          </cell>
          <cell r="F557">
            <v>351</v>
          </cell>
          <cell r="G557" t="str">
            <v>MCC 351</v>
          </cell>
          <cell r="H557" t="str">
            <v>Dược Liệu 1</v>
          </cell>
          <cell r="I557" t="e">
            <v>#N/A</v>
          </cell>
          <cell r="J557" t="str">
            <v>MCC 351 (A)</v>
          </cell>
          <cell r="K557">
            <v>1</v>
          </cell>
          <cell r="L557">
            <v>3</v>
          </cell>
          <cell r="M557">
            <v>59</v>
          </cell>
          <cell r="N557" t="str">
            <v>304-305</v>
          </cell>
          <cell r="O557" t="str">
            <v>K7/25 Quang Trung</v>
          </cell>
          <cell r="P557" t="str">
            <v>Dược</v>
          </cell>
          <cell r="Q557">
            <v>0</v>
          </cell>
        </row>
        <row r="558">
          <cell r="A558">
            <v>554</v>
          </cell>
          <cell r="B558">
            <v>7</v>
          </cell>
          <cell r="C558">
            <v>44975</v>
          </cell>
          <cell r="D558" t="str">
            <v>09h30</v>
          </cell>
          <cell r="E558" t="str">
            <v>CSN</v>
          </cell>
          <cell r="F558">
            <v>161</v>
          </cell>
          <cell r="G558" t="str">
            <v>CSN 161</v>
          </cell>
          <cell r="H558" t="str">
            <v>Ẩm Thực Việt Nam - Lý Thuyết &amp; Thực Hành</v>
          </cell>
          <cell r="I558" t="e">
            <v>#N/A</v>
          </cell>
          <cell r="J558" t="str">
            <v>CSN 161 (A)</v>
          </cell>
          <cell r="K558">
            <v>1</v>
          </cell>
          <cell r="L558">
            <v>5</v>
          </cell>
          <cell r="M558">
            <v>101</v>
          </cell>
          <cell r="N558" t="str">
            <v>510(4)-712</v>
          </cell>
          <cell r="O558" t="str">
            <v>K7/25 Quang Trung</v>
          </cell>
          <cell r="P558" t="str">
            <v>Trường Du lịch</v>
          </cell>
          <cell r="Q558">
            <v>0</v>
          </cell>
        </row>
        <row r="559">
          <cell r="A559">
            <v>555</v>
          </cell>
          <cell r="B559">
            <v>7</v>
          </cell>
          <cell r="C559">
            <v>44975</v>
          </cell>
          <cell r="D559" t="str">
            <v>09h30</v>
          </cell>
          <cell r="E559" t="str">
            <v>CSU-MEC</v>
          </cell>
          <cell r="F559">
            <v>201</v>
          </cell>
          <cell r="G559" t="str">
            <v>CSU-MEC 201</v>
          </cell>
          <cell r="H559" t="str">
            <v>Cơ Lý Thuyết 1</v>
          </cell>
          <cell r="I559" t="e">
            <v>#N/A</v>
          </cell>
          <cell r="J559" t="str">
            <v>CSU-MEC 201 (AIS)</v>
          </cell>
          <cell r="K559">
            <v>1</v>
          </cell>
          <cell r="L559">
            <v>1</v>
          </cell>
          <cell r="M559">
            <v>16</v>
          </cell>
          <cell r="N559">
            <v>310</v>
          </cell>
          <cell r="O559" t="str">
            <v>K7/25 Quang Trung</v>
          </cell>
          <cell r="P559" t="str">
            <v>Trường ĐTQT</v>
          </cell>
          <cell r="Q559">
            <v>0</v>
          </cell>
        </row>
        <row r="560">
          <cell r="A560">
            <v>556</v>
          </cell>
          <cell r="B560">
            <v>7</v>
          </cell>
          <cell r="C560">
            <v>44975</v>
          </cell>
          <cell r="D560" t="str">
            <v>13h30</v>
          </cell>
          <cell r="E560" t="str">
            <v>CR</v>
          </cell>
          <cell r="F560">
            <v>250</v>
          </cell>
          <cell r="G560" t="str">
            <v>CR 250</v>
          </cell>
          <cell r="H560" t="str">
            <v>Nền Tảng Hệ Thống Máy Tính</v>
          </cell>
          <cell r="I560" t="e">
            <v>#N/A</v>
          </cell>
          <cell r="J560" t="str">
            <v>CR 250 (A-C-G-I-K-Q-S-U)</v>
          </cell>
          <cell r="K560">
            <v>1</v>
          </cell>
          <cell r="L560">
            <v>12</v>
          </cell>
          <cell r="M560">
            <v>301</v>
          </cell>
          <cell r="N560" t="str">
            <v>208(4)-213-214-307-308</v>
          </cell>
          <cell r="O560" t="str">
            <v>254 Nguyễn Văn Linh</v>
          </cell>
          <cell r="P560" t="str">
            <v>KTMMT &amp; TT</v>
          </cell>
          <cell r="Q560">
            <v>0</v>
          </cell>
        </row>
        <row r="561">
          <cell r="A561">
            <v>557</v>
          </cell>
          <cell r="B561">
            <v>7</v>
          </cell>
          <cell r="C561">
            <v>44975</v>
          </cell>
          <cell r="D561" t="str">
            <v>13h30</v>
          </cell>
          <cell r="E561" t="str">
            <v>ENG</v>
          </cell>
          <cell r="F561">
            <v>228</v>
          </cell>
          <cell r="G561" t="str">
            <v>ENG 228</v>
          </cell>
          <cell r="H561" t="str">
            <v>Listening - Level 2 (International School)</v>
          </cell>
          <cell r="I561" t="e">
            <v>#N/A</v>
          </cell>
          <cell r="J561" t="str">
            <v>ENG 228 (AO-AQ-AS-CA-CC-CE-CS-CU-CW-CY)</v>
          </cell>
          <cell r="K561">
            <v>1</v>
          </cell>
          <cell r="L561">
            <v>17</v>
          </cell>
          <cell r="M561">
            <v>359</v>
          </cell>
          <cell r="N561" t="str">
            <v>313-314-401-406-413-414-702-703-801A-802-803-901A-902-903-1001A-1002-1003</v>
          </cell>
          <cell r="O561" t="str">
            <v>254 Nguyễn Văn Linh</v>
          </cell>
          <cell r="P561" t="str">
            <v>Tiếng Anh</v>
          </cell>
          <cell r="Q561">
            <v>0</v>
          </cell>
        </row>
        <row r="562">
          <cell r="A562">
            <v>558</v>
          </cell>
          <cell r="B562">
            <v>7</v>
          </cell>
          <cell r="C562">
            <v>44975</v>
          </cell>
          <cell r="D562" t="str">
            <v>13h30</v>
          </cell>
          <cell r="E562" t="str">
            <v>AHI</v>
          </cell>
          <cell r="F562">
            <v>391</v>
          </cell>
          <cell r="G562" t="str">
            <v>AHI 391</v>
          </cell>
          <cell r="H562" t="str">
            <v>Lịch Sử Kiến Trúc Phương Đông &amp; Việt Nam</v>
          </cell>
          <cell r="I562" t="e">
            <v>#N/A</v>
          </cell>
          <cell r="J562" t="str">
            <v>AHI 391 (A)</v>
          </cell>
          <cell r="K562">
            <v>1</v>
          </cell>
          <cell r="L562">
            <v>2</v>
          </cell>
          <cell r="M562">
            <v>30</v>
          </cell>
          <cell r="N562">
            <v>1101</v>
          </cell>
          <cell r="O562" t="str">
            <v>254 Nguyễn Văn Linh</v>
          </cell>
          <cell r="P562" t="str">
            <v>Kiến trúc</v>
          </cell>
          <cell r="Q562">
            <v>0</v>
          </cell>
        </row>
        <row r="563">
          <cell r="A563">
            <v>559</v>
          </cell>
          <cell r="B563">
            <v>7</v>
          </cell>
          <cell r="C563">
            <v>44975</v>
          </cell>
          <cell r="D563" t="str">
            <v>13h30</v>
          </cell>
          <cell r="E563" t="str">
            <v>FSE</v>
          </cell>
          <cell r="F563">
            <v>408</v>
          </cell>
          <cell r="G563" t="str">
            <v>FSE 408</v>
          </cell>
          <cell r="H563" t="str">
            <v>Công Nghệ Chế Biến Rau Củ Quả</v>
          </cell>
          <cell r="I563" t="e">
            <v>#N/A</v>
          </cell>
          <cell r="J563" t="str">
            <v>FSE 408 (A)</v>
          </cell>
          <cell r="K563">
            <v>1</v>
          </cell>
          <cell r="L563">
            <v>1</v>
          </cell>
          <cell r="M563">
            <v>18</v>
          </cell>
          <cell r="N563">
            <v>1102</v>
          </cell>
          <cell r="O563" t="str">
            <v>254 Nguyễn Văn Linh</v>
          </cell>
          <cell r="P563" t="str">
            <v>MT &amp; KHTN</v>
          </cell>
          <cell r="Q563">
            <v>0</v>
          </cell>
        </row>
        <row r="564">
          <cell r="A564">
            <v>560</v>
          </cell>
          <cell r="B564">
            <v>7</v>
          </cell>
          <cell r="C564">
            <v>44975</v>
          </cell>
          <cell r="D564" t="str">
            <v>13h30</v>
          </cell>
          <cell r="E564" t="str">
            <v>MED</v>
          </cell>
          <cell r="F564">
            <v>268</v>
          </cell>
          <cell r="G564" t="str">
            <v>MED 268</v>
          </cell>
          <cell r="H564" t="str">
            <v>Y Đức</v>
          </cell>
          <cell r="I564" t="e">
            <v>#N/A</v>
          </cell>
          <cell r="J564" t="str">
            <v>MED 268 (K)</v>
          </cell>
          <cell r="K564">
            <v>1</v>
          </cell>
          <cell r="L564">
            <v>1</v>
          </cell>
          <cell r="M564">
            <v>13</v>
          </cell>
          <cell r="N564">
            <v>302</v>
          </cell>
          <cell r="O564" t="str">
            <v>K7/25 Quang Trung</v>
          </cell>
          <cell r="P564" t="str">
            <v>Y</v>
          </cell>
          <cell r="Q564">
            <v>0</v>
          </cell>
        </row>
        <row r="565">
          <cell r="A565">
            <v>561</v>
          </cell>
          <cell r="B565">
            <v>7</v>
          </cell>
          <cell r="C565">
            <v>44975</v>
          </cell>
          <cell r="D565" t="str">
            <v>13h30</v>
          </cell>
          <cell r="E565" t="str">
            <v>IS-ENG</v>
          </cell>
          <cell r="F565">
            <v>181</v>
          </cell>
          <cell r="G565" t="str">
            <v>IS-ENG 181</v>
          </cell>
          <cell r="H565" t="str">
            <v>IELTS - Level 2</v>
          </cell>
          <cell r="I565" t="e">
            <v>#N/A</v>
          </cell>
          <cell r="J565" t="str">
            <v>IS-ENG 181 (A-C-E-G)</v>
          </cell>
          <cell r="K565">
            <v>1</v>
          </cell>
          <cell r="L565">
            <v>3</v>
          </cell>
          <cell r="M565">
            <v>75</v>
          </cell>
          <cell r="N565" t="str">
            <v>305-308-404</v>
          </cell>
          <cell r="O565" t="str">
            <v>K7/25 Quang Trung</v>
          </cell>
          <cell r="P565" t="str">
            <v>ADP</v>
          </cell>
          <cell r="Q565">
            <v>0</v>
          </cell>
        </row>
        <row r="566">
          <cell r="A566">
            <v>562</v>
          </cell>
          <cell r="B566">
            <v>7</v>
          </cell>
          <cell r="C566">
            <v>44975</v>
          </cell>
          <cell r="D566" t="str">
            <v>13h30</v>
          </cell>
          <cell r="E566" t="str">
            <v>PMY</v>
          </cell>
          <cell r="F566">
            <v>302</v>
          </cell>
          <cell r="G566" t="str">
            <v>PMY 302</v>
          </cell>
          <cell r="H566" t="str">
            <v>Dược Lý Căn Bản 1</v>
          </cell>
          <cell r="I566" t="e">
            <v>#N/A</v>
          </cell>
          <cell r="J566" t="str">
            <v>PMY 302 (A-C)</v>
          </cell>
          <cell r="K566">
            <v>1</v>
          </cell>
          <cell r="L566">
            <v>5</v>
          </cell>
          <cell r="M566">
            <v>107</v>
          </cell>
          <cell r="N566" t="str">
            <v>304-307-310</v>
          </cell>
          <cell r="O566" t="str">
            <v>K7/25 Quang Trung</v>
          </cell>
          <cell r="P566" t="str">
            <v>Dược</v>
          </cell>
          <cell r="Q566">
            <v>0</v>
          </cell>
        </row>
        <row r="567">
          <cell r="A567">
            <v>563</v>
          </cell>
          <cell r="B567">
            <v>7</v>
          </cell>
          <cell r="C567">
            <v>44975</v>
          </cell>
          <cell r="D567" t="str">
            <v>13h30</v>
          </cell>
          <cell r="E567" t="str">
            <v>LAW</v>
          </cell>
          <cell r="F567">
            <v>392</v>
          </cell>
          <cell r="G567" t="str">
            <v>LAW 392</v>
          </cell>
          <cell r="H567" t="str">
            <v>Pháp Chế Dược</v>
          </cell>
          <cell r="I567" t="e">
            <v>#N/A</v>
          </cell>
          <cell r="J567" t="str">
            <v>LAW 392 (A-C)</v>
          </cell>
          <cell r="K567">
            <v>1</v>
          </cell>
          <cell r="L567">
            <v>5</v>
          </cell>
          <cell r="M567">
            <v>121</v>
          </cell>
          <cell r="N567" t="str">
            <v>510(4)-712</v>
          </cell>
          <cell r="O567" t="str">
            <v>K7/25 Quang Trung</v>
          </cell>
          <cell r="P567" t="str">
            <v>Dược</v>
          </cell>
          <cell r="Q567">
            <v>0</v>
          </cell>
        </row>
        <row r="568">
          <cell r="A568">
            <v>564</v>
          </cell>
          <cell r="B568">
            <v>7</v>
          </cell>
          <cell r="C568">
            <v>44975</v>
          </cell>
          <cell r="D568" t="str">
            <v>13h30</v>
          </cell>
          <cell r="E568" t="str">
            <v>AET</v>
          </cell>
          <cell r="F568">
            <v>347</v>
          </cell>
          <cell r="G568" t="str">
            <v>AET 347</v>
          </cell>
          <cell r="H568" t="str">
            <v>Đồ án CDIO</v>
          </cell>
          <cell r="I568" t="e">
            <v>#N/A</v>
          </cell>
          <cell r="J568" t="str">
            <v>AET 347 (A-E)</v>
          </cell>
          <cell r="K568">
            <v>1</v>
          </cell>
          <cell r="L568">
            <v>4</v>
          </cell>
          <cell r="M568">
            <v>95</v>
          </cell>
          <cell r="N568" t="str">
            <v>407-408</v>
          </cell>
          <cell r="O568" t="str">
            <v>254 Nguyễn Văn Linh</v>
          </cell>
          <cell r="P568" t="str">
            <v>Cơ khí</v>
          </cell>
          <cell r="Q568">
            <v>0</v>
          </cell>
        </row>
        <row r="569">
          <cell r="A569">
            <v>565</v>
          </cell>
          <cell r="B569">
            <v>7</v>
          </cell>
          <cell r="C569">
            <v>44975</v>
          </cell>
          <cell r="D569" t="str">
            <v>15h30</v>
          </cell>
          <cell r="E569" t="str">
            <v>FIN</v>
          </cell>
          <cell r="F569">
            <v>301</v>
          </cell>
          <cell r="G569" t="str">
            <v>FIN 301</v>
          </cell>
          <cell r="H569" t="str">
            <v>Quản Trị Tài Chính 1</v>
          </cell>
          <cell r="I569">
            <v>3</v>
          </cell>
          <cell r="J569" t="str">
            <v>FIN 301 (A-AA-C-E-G-I-K)</v>
          </cell>
          <cell r="K569">
            <v>1</v>
          </cell>
          <cell r="L569">
            <v>26</v>
          </cell>
          <cell r="M569">
            <v>617</v>
          </cell>
          <cell r="N569" t="str">
            <v>208(4)-213-214-307-308-313-314-413-414-702-703-801A-801B-802-803</v>
          </cell>
          <cell r="O569" t="str">
            <v>254 Nguyễn Văn Linh</v>
          </cell>
          <cell r="P569" t="str">
            <v>Kinh tế - Tài chính</v>
          </cell>
          <cell r="Q569">
            <v>0</v>
          </cell>
        </row>
        <row r="570">
          <cell r="A570">
            <v>566</v>
          </cell>
          <cell r="B570">
            <v>7</v>
          </cell>
          <cell r="C570">
            <v>44975</v>
          </cell>
          <cell r="D570" t="str">
            <v>15h30</v>
          </cell>
          <cell r="E570" t="str">
            <v>BIO</v>
          </cell>
          <cell r="F570">
            <v>101</v>
          </cell>
          <cell r="G570" t="str">
            <v>BIO 101</v>
          </cell>
          <cell r="H570" t="str">
            <v>Sinh Học Đại Cương</v>
          </cell>
          <cell r="I570" t="e">
            <v>#N/A</v>
          </cell>
          <cell r="J570" t="str">
            <v>BIO 101 (C-S)</v>
          </cell>
          <cell r="K570">
            <v>1</v>
          </cell>
          <cell r="L570">
            <v>5</v>
          </cell>
          <cell r="M570">
            <v>180</v>
          </cell>
          <cell r="N570" t="str">
            <v>301-501-502-508-609</v>
          </cell>
          <cell r="O570" t="str">
            <v>K7/25 Quang Trung</v>
          </cell>
          <cell r="P570" t="str">
            <v>MT &amp; KHTN</v>
          </cell>
          <cell r="Q570">
            <v>0</v>
          </cell>
        </row>
        <row r="571">
          <cell r="A571">
            <v>567</v>
          </cell>
          <cell r="B571">
            <v>7</v>
          </cell>
          <cell r="C571">
            <v>44975</v>
          </cell>
          <cell r="D571" t="str">
            <v>15h30</v>
          </cell>
          <cell r="E571" t="str">
            <v>LAW</v>
          </cell>
          <cell r="F571">
            <v>385</v>
          </cell>
          <cell r="G571" t="str">
            <v>LAW 385</v>
          </cell>
          <cell r="H571" t="str">
            <v>Kỹ Năng Tư Vấn Pháp Luật</v>
          </cell>
          <cell r="I571">
            <v>2</v>
          </cell>
          <cell r="J571" t="str">
            <v>LAW 385 (A)</v>
          </cell>
          <cell r="K571">
            <v>1</v>
          </cell>
          <cell r="L571">
            <v>2</v>
          </cell>
          <cell r="M571">
            <v>29</v>
          </cell>
          <cell r="N571">
            <v>1101</v>
          </cell>
          <cell r="O571" t="str">
            <v>254 Nguyễn Văn Linh</v>
          </cell>
          <cell r="P571" t="str">
            <v>Luật</v>
          </cell>
          <cell r="Q571">
            <v>0</v>
          </cell>
        </row>
        <row r="572">
          <cell r="A572">
            <v>568</v>
          </cell>
          <cell r="B572">
            <v>7</v>
          </cell>
          <cell r="C572">
            <v>44975</v>
          </cell>
          <cell r="D572" t="str">
            <v>15h30</v>
          </cell>
          <cell r="E572" t="str">
            <v>ENG</v>
          </cell>
          <cell r="F572">
            <v>357</v>
          </cell>
          <cell r="G572" t="str">
            <v>ENG 357</v>
          </cell>
          <cell r="H572" t="str">
            <v>Viết 4</v>
          </cell>
          <cell r="I572" t="e">
            <v>#N/A</v>
          </cell>
          <cell r="J572" t="str">
            <v>ENG 357 (A-C-E-G-I)</v>
          </cell>
          <cell r="K572">
            <v>1</v>
          </cell>
          <cell r="L572">
            <v>9</v>
          </cell>
          <cell r="M572">
            <v>181</v>
          </cell>
          <cell r="N572" t="str">
            <v>401-406-901A-901B-902-903-1001A-1001B</v>
          </cell>
          <cell r="O572" t="str">
            <v>254 Nguyễn Văn Linh</v>
          </cell>
          <cell r="P572" t="str">
            <v>Tiếng Anh</v>
          </cell>
          <cell r="Q572">
            <v>0</v>
          </cell>
        </row>
        <row r="573">
          <cell r="A573">
            <v>569</v>
          </cell>
          <cell r="B573">
            <v>7</v>
          </cell>
          <cell r="C573">
            <v>44975</v>
          </cell>
          <cell r="D573" t="str">
            <v>15h30</v>
          </cell>
          <cell r="E573" t="str">
            <v>ANA</v>
          </cell>
          <cell r="F573">
            <v>201</v>
          </cell>
          <cell r="G573" t="str">
            <v>ANA 201</v>
          </cell>
          <cell r="H573" t="str">
            <v>Giải Phẫu Học 1</v>
          </cell>
          <cell r="I573" t="e">
            <v>#N/A</v>
          </cell>
          <cell r="J573" t="str">
            <v>ANA 201 (E-G)</v>
          </cell>
          <cell r="K573">
            <v>1</v>
          </cell>
          <cell r="L573">
            <v>7</v>
          </cell>
          <cell r="M573">
            <v>157</v>
          </cell>
          <cell r="N573" t="str">
            <v>302-304-307-310</v>
          </cell>
          <cell r="O573" t="str">
            <v>K7/25 Quang Trung</v>
          </cell>
          <cell r="P573" t="str">
            <v>Y</v>
          </cell>
          <cell r="Q573">
            <v>0</v>
          </cell>
        </row>
        <row r="574">
          <cell r="A574">
            <v>570</v>
          </cell>
          <cell r="B574">
            <v>7</v>
          </cell>
          <cell r="C574">
            <v>44975</v>
          </cell>
          <cell r="D574" t="str">
            <v>15h30</v>
          </cell>
          <cell r="E574" t="str">
            <v>HYD</v>
          </cell>
          <cell r="F574">
            <v>341</v>
          </cell>
          <cell r="G574" t="str">
            <v>HYD 341</v>
          </cell>
          <cell r="H574" t="str">
            <v>Cấp Thoát Nước</v>
          </cell>
          <cell r="I574" t="e">
            <v>#N/A</v>
          </cell>
          <cell r="J574" t="str">
            <v>HYD 341 (A)</v>
          </cell>
          <cell r="K574">
            <v>1</v>
          </cell>
          <cell r="L574">
            <v>1</v>
          </cell>
          <cell r="M574">
            <v>12</v>
          </cell>
          <cell r="N574">
            <v>712</v>
          </cell>
          <cell r="O574" t="str">
            <v>K7/25 Quang Trung</v>
          </cell>
          <cell r="P574" t="str">
            <v>Xây dựng</v>
          </cell>
          <cell r="Q574">
            <v>0</v>
          </cell>
        </row>
        <row r="575">
          <cell r="A575">
            <v>571</v>
          </cell>
          <cell r="B575">
            <v>7</v>
          </cell>
          <cell r="C575">
            <v>44975</v>
          </cell>
          <cell r="D575" t="str">
            <v>15h30</v>
          </cell>
          <cell r="E575" t="str">
            <v>FSH</v>
          </cell>
          <cell r="F575">
            <v>123</v>
          </cell>
          <cell r="G575" t="str">
            <v>FSH 123</v>
          </cell>
          <cell r="H575" t="str">
            <v>Vật Liệu May &amp; Xử Lý Bề Mặt Vải</v>
          </cell>
          <cell r="I575" t="e">
            <v>#N/A</v>
          </cell>
          <cell r="J575" t="str">
            <v>FSH 123 (A)</v>
          </cell>
          <cell r="K575">
            <v>1</v>
          </cell>
          <cell r="L575">
            <v>2</v>
          </cell>
          <cell r="M575">
            <v>29</v>
          </cell>
          <cell r="N575" t="str">
            <v>1002-1003</v>
          </cell>
          <cell r="O575" t="str">
            <v>254 Nguyễn Văn Linh</v>
          </cell>
          <cell r="P575" t="str">
            <v>Kiến trúc</v>
          </cell>
          <cell r="Q575">
            <v>0</v>
          </cell>
        </row>
        <row r="576">
          <cell r="A576">
            <v>572</v>
          </cell>
          <cell r="B576">
            <v>7</v>
          </cell>
          <cell r="C576">
            <v>44975</v>
          </cell>
          <cell r="D576" t="str">
            <v>18h00</v>
          </cell>
          <cell r="E576" t="str">
            <v>POS</v>
          </cell>
          <cell r="F576">
            <v>151</v>
          </cell>
          <cell r="G576" t="str">
            <v>POS 151</v>
          </cell>
          <cell r="H576" t="str">
            <v>Kinh Tế Chính Trị Marx - Lenin</v>
          </cell>
          <cell r="I576" t="e">
            <v>#N/A</v>
          </cell>
          <cell r="J576" t="str">
            <v>POS 151 (Q-U-Y)</v>
          </cell>
          <cell r="K576">
            <v>1</v>
          </cell>
          <cell r="L576">
            <v>27</v>
          </cell>
          <cell r="M576">
            <v>648</v>
          </cell>
          <cell r="N576" t="str">
            <v>208(4)-213-214-307-308-313-314-401-406-407-408-413-414</v>
          </cell>
          <cell r="O576" t="str">
            <v>254 Nguyễn Văn Linh</v>
          </cell>
          <cell r="P576" t="str">
            <v>KHXH &amp; NV</v>
          </cell>
          <cell r="Q576">
            <v>0</v>
          </cell>
        </row>
        <row r="577">
          <cell r="A577">
            <v>573</v>
          </cell>
          <cell r="B577">
            <v>7</v>
          </cell>
          <cell r="C577">
            <v>44975</v>
          </cell>
          <cell r="D577" t="str">
            <v>18h00</v>
          </cell>
          <cell r="E577" t="str">
            <v>MKT</v>
          </cell>
          <cell r="F577">
            <v>404</v>
          </cell>
          <cell r="G577" t="str">
            <v>MKT 404</v>
          </cell>
          <cell r="H577" t="str">
            <v>Hành Vi Tiêu Dùng</v>
          </cell>
          <cell r="I577">
            <v>3</v>
          </cell>
          <cell r="J577" t="str">
            <v>MKT 404 (C)</v>
          </cell>
          <cell r="K577">
            <v>1</v>
          </cell>
          <cell r="L577">
            <v>6</v>
          </cell>
          <cell r="M577">
            <v>107</v>
          </cell>
          <cell r="N577" t="str">
            <v>702-703-801A-801B-802-803</v>
          </cell>
          <cell r="O577" t="str">
            <v>254 Nguyễn Văn Linh</v>
          </cell>
          <cell r="P577" t="str">
            <v>QTKD</v>
          </cell>
          <cell r="Q577">
            <v>0</v>
          </cell>
        </row>
        <row r="578">
          <cell r="A578">
            <v>574</v>
          </cell>
          <cell r="B578">
            <v>7</v>
          </cell>
          <cell r="C578">
            <v>44975</v>
          </cell>
          <cell r="D578" t="str">
            <v>18h00</v>
          </cell>
          <cell r="E578" t="str">
            <v>NTR</v>
          </cell>
          <cell r="F578">
            <v>151</v>
          </cell>
          <cell r="G578" t="str">
            <v>NTR 151</v>
          </cell>
          <cell r="H578" t="str">
            <v>Dinh Dưỡng Học</v>
          </cell>
          <cell r="I578" t="e">
            <v>#N/A</v>
          </cell>
          <cell r="J578" t="str">
            <v>NTR 151 (A-C-E)</v>
          </cell>
          <cell r="K578">
            <v>1</v>
          </cell>
          <cell r="L578">
            <v>9</v>
          </cell>
          <cell r="M578">
            <v>218</v>
          </cell>
          <cell r="N578" t="str">
            <v>302-307-404-510(4)</v>
          </cell>
          <cell r="O578" t="str">
            <v>K7/25 Quang Trung</v>
          </cell>
          <cell r="P578" t="str">
            <v>Y</v>
          </cell>
          <cell r="Q578">
            <v>0</v>
          </cell>
        </row>
        <row r="579">
          <cell r="A579">
            <v>575</v>
          </cell>
          <cell r="B579">
            <v>7</v>
          </cell>
          <cell r="C579">
            <v>44975</v>
          </cell>
          <cell r="D579" t="str">
            <v>18h00</v>
          </cell>
          <cell r="E579" t="str">
            <v>ENG</v>
          </cell>
          <cell r="F579">
            <v>376</v>
          </cell>
          <cell r="G579" t="str">
            <v>ENG 376</v>
          </cell>
          <cell r="H579" t="str">
            <v>Phiên Dịch 2</v>
          </cell>
          <cell r="I579" t="e">
            <v>#N/A</v>
          </cell>
          <cell r="J579" t="str">
            <v>ENG 376 (A)</v>
          </cell>
          <cell r="K579">
            <v>1</v>
          </cell>
          <cell r="L579">
            <v>1</v>
          </cell>
          <cell r="M579">
            <v>23</v>
          </cell>
          <cell r="N579">
            <v>712</v>
          </cell>
          <cell r="O579" t="str">
            <v>K7/25 Quang Trung</v>
          </cell>
          <cell r="P579" t="str">
            <v>Tiếng Anh</v>
          </cell>
          <cell r="Q579">
            <v>0</v>
          </cell>
        </row>
        <row r="580">
          <cell r="A580">
            <v>576</v>
          </cell>
          <cell r="B580">
            <v>7</v>
          </cell>
          <cell r="C580">
            <v>44975</v>
          </cell>
          <cell r="D580" t="str">
            <v>18h00</v>
          </cell>
          <cell r="E580" t="str">
            <v>ENG</v>
          </cell>
          <cell r="F580">
            <v>206</v>
          </cell>
          <cell r="G580" t="str">
            <v>ENG 206</v>
          </cell>
          <cell r="H580" t="str">
            <v>Đọc 2</v>
          </cell>
          <cell r="I580" t="e">
            <v>#N/A</v>
          </cell>
          <cell r="J580" t="str">
            <v>ENG 206 (K-M-O-S-U)</v>
          </cell>
          <cell r="K580">
            <v>1</v>
          </cell>
          <cell r="L580">
            <v>6</v>
          </cell>
          <cell r="M580">
            <v>165</v>
          </cell>
          <cell r="N580" t="str">
            <v>304-305-308-310</v>
          </cell>
          <cell r="O580" t="str">
            <v>K7/25 Quang Trung</v>
          </cell>
          <cell r="P580" t="str">
            <v>Tiếng Anh</v>
          </cell>
          <cell r="Q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</row>
        <row r="583">
          <cell r="A583">
            <v>0</v>
          </cell>
          <cell r="B583" t="str">
            <v>Ghi chú: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</row>
        <row r="584">
          <cell r="A584">
            <v>0</v>
          </cell>
          <cell r="B584">
            <v>0</v>
          </cell>
          <cell r="C584" t="str">
            <v>Sinh viên phải theo dõi lịch thi của mình trên website Khoa, website Phòng Đào Tạo.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0</v>
          </cell>
          <cell r="B585">
            <v>0</v>
          </cell>
          <cell r="C585" t="str">
            <v>Sinh viên cần hoàn thành học phí trước khi thi.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</row>
        <row r="586">
          <cell r="A586">
            <v>0</v>
          </cell>
          <cell r="B586">
            <v>0</v>
          </cell>
          <cell r="C586" t="str">
            <v>Khi đi thi sinh viên phải mang theo thẻ sinh viên mới được vào phòng thi.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0</v>
          </cell>
          <cell r="B587">
            <v>0</v>
          </cell>
          <cell r="C587" t="str">
            <v>Mọi thắc mắc sinh viên liên hệ với Khoa và Phòng Đào tạo để được giải đáp.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 t="str">
            <v>Đà Nẵng, ngày  tháng 12 năm 2022</v>
          </cell>
          <cell r="Q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 t="str">
            <v>PHÒNG ĐÀO TẠO</v>
          </cell>
          <cell r="Q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 t="str">
            <v>TS. Nguyễn Phi Sơn</v>
          </cell>
          <cell r="Q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A595">
            <v>0</v>
          </cell>
          <cell r="B595">
            <v>0</v>
          </cell>
          <cell r="C595" t="str">
            <v>PHÒNG HỘI ĐỒNG:</v>
          </cell>
          <cell r="D595">
            <v>0</v>
          </cell>
          <cell r="E595">
            <v>0</v>
          </cell>
          <cell r="F595" t="str">
            <v>VĂN PHÒNG KHOA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 t="str">
            <v>Cơ sở 209 Phan Thanh: Phòng 402 - tầng 4 ( phòng nghỉ của giảng viên)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 t="str">
            <v>Cơ sở 03 Quang Trung: Phòng 612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 t="str">
            <v xml:space="preserve">Cơ sở Hòa Khánh Nam : Phòng 131- Tòa Nhà A 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1"/>
  <sheetViews>
    <sheetView workbookViewId="0">
      <pane xSplit="6" ySplit="3" topLeftCell="G4" activePane="bottomRight" state="frozen"/>
      <selection pane="topRight" activeCell="G1" sqref="G1"/>
      <selection pane="bottomLeft" activeCell="A7" sqref="A7"/>
      <selection pane="bottomRight" activeCell="J4" sqref="J4"/>
    </sheetView>
  </sheetViews>
  <sheetFormatPr defaultColWidth="8.85546875" defaultRowHeight="12.75" x14ac:dyDescent="0.2"/>
  <cols>
    <col min="1" max="1" width="4.5703125" style="1" customWidth="1"/>
    <col min="2" max="2" width="12.7109375" style="6" customWidth="1"/>
    <col min="3" max="3" width="21.85546875" style="1" bestFit="1" customWidth="1"/>
    <col min="4" max="4" width="9.5703125" style="3" customWidth="1"/>
    <col min="5" max="5" width="11.7109375" style="23" customWidth="1"/>
    <col min="6" max="6" width="11.7109375" style="7" customWidth="1"/>
    <col min="7" max="7" width="4" style="7" customWidth="1"/>
    <col min="8" max="10" width="4.28515625" style="7" customWidth="1"/>
    <col min="11" max="11" width="5.42578125" style="7" customWidth="1"/>
    <col min="12" max="12" width="5" style="6" customWidth="1"/>
    <col min="13" max="13" width="7.5703125" style="6" customWidth="1"/>
    <col min="14" max="14" width="5.85546875" style="5" customWidth="1"/>
    <col min="15" max="15" width="7" style="5" customWidth="1"/>
    <col min="16" max="16" width="9.5703125" style="5" bestFit="1" customWidth="1"/>
    <col min="17" max="17" width="7.28515625" style="5" customWidth="1"/>
    <col min="18" max="18" width="6.140625" style="2" customWidth="1"/>
    <col min="19" max="19" width="12.42578125" style="2" bestFit="1" customWidth="1"/>
    <col min="20" max="23" width="9.140625" style="1" customWidth="1"/>
    <col min="24" max="16384" width="8.85546875" style="1"/>
  </cols>
  <sheetData>
    <row r="1" spans="1:23" s="3" customFormat="1" ht="13.5" x14ac:dyDescent="0.25">
      <c r="A1" s="8" t="e">
        <f>"Thời gian : "&amp;VLOOKUP($J$1,LICHTH!$A$5:$S$1555,18,0)</f>
        <v>#REF!</v>
      </c>
      <c r="B1" s="5"/>
      <c r="C1" s="8"/>
      <c r="D1" s="5"/>
      <c r="E1" s="9"/>
      <c r="F1" s="6"/>
      <c r="G1" s="6"/>
      <c r="H1" s="6"/>
      <c r="I1" s="6"/>
      <c r="J1" s="75" t="e">
        <f>DS_THI!#REF!</f>
        <v>#REF!</v>
      </c>
      <c r="K1" s="6" t="e">
        <f>MATCH($J$1,LICHTH!$A:$A,0)</f>
        <v>#REF!</v>
      </c>
      <c r="L1" s="57"/>
      <c r="M1" s="4" t="s">
        <v>10</v>
      </c>
      <c r="N1" s="5">
        <v>1</v>
      </c>
      <c r="O1" s="5"/>
      <c r="P1" s="56"/>
      <c r="Q1" s="56"/>
      <c r="R1" s="56"/>
      <c r="S1" s="56"/>
      <c r="T1" s="56"/>
      <c r="U1" s="56"/>
      <c r="V1" s="56"/>
      <c r="W1" s="56"/>
    </row>
    <row r="2" spans="1:23" s="12" customFormat="1" ht="25.5" customHeight="1" x14ac:dyDescent="0.25">
      <c r="A2" s="110" t="s">
        <v>2</v>
      </c>
      <c r="B2" s="109" t="s">
        <v>3</v>
      </c>
      <c r="C2" s="111" t="s">
        <v>4</v>
      </c>
      <c r="D2" s="111" t="s">
        <v>5</v>
      </c>
      <c r="E2" s="109" t="s">
        <v>25</v>
      </c>
      <c r="F2" s="109" t="s">
        <v>26</v>
      </c>
      <c r="G2" s="10" t="str">
        <f>IF(ISNA(HLOOKUP(1,$P$1:$W$1,4,0)),"",HLOOKUP(1,$P$1:$W$1,3,0))</f>
        <v/>
      </c>
      <c r="H2" s="10" t="str">
        <f>IF(ISNA(HLOOKUP(2,$P$1:$W$1,4,0)),"",HLOOKUP(2,$P$1:$W$1,3,0))</f>
        <v/>
      </c>
      <c r="I2" s="10" t="str">
        <f>IF(ISNA(HLOOKUP(3,$P$1:$W$1,4,0)),"",HLOOKUP(3,$P$1:$W$1,3,0))</f>
        <v/>
      </c>
      <c r="J2" s="10" t="str">
        <f>IF(ISNA(HLOOKUP(4,$P$1:$W$1,4,0)),"",HLOOKUP(4,$P$1:$W$1,3,0))</f>
        <v/>
      </c>
      <c r="K2" s="10" t="str">
        <f>IF(ISNA(HLOOKUP(5,$P$1:$W$1,4,0)),"",HLOOKUP(5,$P$1:$W$1,4,0))</f>
        <v/>
      </c>
      <c r="L2" s="10" t="s">
        <v>7</v>
      </c>
      <c r="M2" s="10" t="s">
        <v>8</v>
      </c>
      <c r="N2" s="109" t="s">
        <v>9</v>
      </c>
      <c r="O2" s="109"/>
      <c r="P2" s="109" t="s">
        <v>264</v>
      </c>
      <c r="Q2" s="10"/>
      <c r="R2" s="11"/>
      <c r="S2" s="11"/>
    </row>
    <row r="3" spans="1:23" s="12" customFormat="1" ht="20.45" customHeight="1" x14ac:dyDescent="0.25">
      <c r="A3" s="110"/>
      <c r="B3" s="110"/>
      <c r="C3" s="111"/>
      <c r="D3" s="111"/>
      <c r="E3" s="112"/>
      <c r="F3" s="112"/>
      <c r="G3" s="76">
        <f>'TK MYDTU'!$L$7</f>
        <v>0.1</v>
      </c>
      <c r="H3" s="76">
        <f>'TK MYDTU'!$N$7</f>
        <v>0.15</v>
      </c>
      <c r="I3" s="76">
        <f>'TK MYDTU'!$P$7</f>
        <v>0.2</v>
      </c>
      <c r="J3" s="76">
        <f>'TK MYDTU'!$R$7</f>
        <v>0.55000000000000004</v>
      </c>
      <c r="K3" s="76"/>
      <c r="L3" s="76">
        <f>'TK MYDTU'!$Q$7</f>
        <v>0</v>
      </c>
      <c r="M3" s="13">
        <f>SUM(G3:L3)</f>
        <v>1</v>
      </c>
      <c r="N3" s="109"/>
      <c r="O3" s="109"/>
      <c r="P3" s="109"/>
      <c r="Q3" s="10"/>
      <c r="R3" s="93" t="str">
        <f>'TK MYDTU'!$S$7</f>
        <v>SỐ</v>
      </c>
      <c r="S3" s="11"/>
    </row>
    <row r="4" spans="1:23" s="21" customFormat="1" ht="13.5" x14ac:dyDescent="0.25">
      <c r="A4" s="14">
        <v>1</v>
      </c>
      <c r="B4" s="15" t="e">
        <f>VLOOKUP($A4,DSMYDTU!$A$2:$E$40229,2,0)</f>
        <v>#N/A</v>
      </c>
      <c r="C4" s="59" t="e">
        <f>VLOOKUP($A4,DSMYDTU!$A$2:$G$42299,3,0)</f>
        <v>#N/A</v>
      </c>
      <c r="D4" s="60" t="e">
        <f>VLOOKUP($A4,DSMYDTU!$A$2:$G$42299,4,0)</f>
        <v>#N/A</v>
      </c>
      <c r="E4" s="15" t="e">
        <f>VLOOKUP($A4,DSMYDTU!$A$2:$G$42299,5,0)</f>
        <v>#N/A</v>
      </c>
      <c r="F4" s="16" t="e">
        <f>VLOOKUP($A4,DSMYDTU!$A$2:$G$42299,6,0)</f>
        <v>#N/A</v>
      </c>
      <c r="G4" s="17" t="e">
        <f>VLOOKUP(B4,'TK MYDTU'!$B$8:$X$8047,11,0)</f>
        <v>#N/A</v>
      </c>
      <c r="H4" s="17" t="e">
        <f>VLOOKUP(B4,'TK MYDTU'!$B$8:$X$8047,13,0)</f>
        <v>#N/A</v>
      </c>
      <c r="I4" s="17" t="e">
        <f>VLOOKUP(B4,'TK MYDTU'!$B$8:$X$8047,15,0)</f>
        <v>#N/A</v>
      </c>
      <c r="J4" s="17" t="e">
        <f>VLOOKUP(B4,'TK MYDTU'!$B$8:$X$8047,17,0)</f>
        <v>#N/A</v>
      </c>
      <c r="K4" s="17" t="e">
        <f t="shared" ref="K4:K67" si="0">J4=L4</f>
        <v>#N/A</v>
      </c>
      <c r="L4" s="17"/>
      <c r="M4" s="18">
        <f t="shared" ref="M4:M67" si="1">IF(AND(L4&gt;=1,ISNUMBER(L4)=TRUE),ROUND(SUMPRODUCT(G4:L4,$G$3:$L$3)/$M$3,1),0)</f>
        <v>0</v>
      </c>
      <c r="N4" s="19"/>
      <c r="O4" s="19" t="e">
        <f>VLOOKUP($A4,DSMYDTU!$A$2:$G$42299,7,0)</f>
        <v>#N/A</v>
      </c>
      <c r="P4" s="73" t="e">
        <f>INDEX(LICHTH!$G:$G,$K$1)&amp;INDEX(LICHTH!$T:$T,$K$1)</f>
        <v>#REF!</v>
      </c>
      <c r="Q4" s="61" t="e">
        <f>R4=M4</f>
        <v>#N/A</v>
      </c>
      <c r="R4" s="17" t="e">
        <f>VLOOKUP($B4,'TK MYDTU'!$B$8:$X$5049,18,0)</f>
        <v>#N/A</v>
      </c>
      <c r="S4" s="14"/>
      <c r="T4" s="14"/>
      <c r="U4" s="19"/>
      <c r="V4" s="19"/>
      <c r="W4" s="19"/>
    </row>
    <row r="5" spans="1:23" s="21" customFormat="1" ht="13.5" x14ac:dyDescent="0.25">
      <c r="A5" s="14">
        <v>2</v>
      </c>
      <c r="B5" s="15" t="e">
        <f>VLOOKUP($A5,DSMYDTU!$A$2:$E$40229,2,0)</f>
        <v>#N/A</v>
      </c>
      <c r="C5" s="59" t="e">
        <f>VLOOKUP($A5,DSMYDTU!$A$2:$G$42299,3,0)</f>
        <v>#N/A</v>
      </c>
      <c r="D5" s="60" t="e">
        <f>VLOOKUP($A5,DSMYDTU!$A$2:$G$42299,4,0)</f>
        <v>#N/A</v>
      </c>
      <c r="E5" s="15" t="e">
        <f>VLOOKUP($A5,DSMYDTU!$A$2:$G$42299,5,0)</f>
        <v>#N/A</v>
      </c>
      <c r="F5" s="16" t="e">
        <f>VLOOKUP($A5,DSMYDTU!$A$2:$G$42299,6,0)</f>
        <v>#N/A</v>
      </c>
      <c r="G5" s="17" t="e">
        <f>VLOOKUP(B5,'TK MYDTU'!$B$8:$X$8047,11,0)</f>
        <v>#N/A</v>
      </c>
      <c r="H5" s="17" t="e">
        <f>VLOOKUP(B5,'TK MYDTU'!$B$8:$X$8047,13,0)</f>
        <v>#N/A</v>
      </c>
      <c r="I5" s="17" t="e">
        <f>VLOOKUP(B5,'TK MYDTU'!$B$8:$X$8047,15,0)</f>
        <v>#N/A</v>
      </c>
      <c r="J5" s="17" t="e">
        <f>VLOOKUP(B5,'TK MYDTU'!$B$8:$X$8047,17,0)</f>
        <v>#N/A</v>
      </c>
      <c r="K5" s="17" t="e">
        <f t="shared" si="0"/>
        <v>#N/A</v>
      </c>
      <c r="L5" s="17"/>
      <c r="M5" s="18">
        <f t="shared" si="1"/>
        <v>0</v>
      </c>
      <c r="N5" s="19"/>
      <c r="O5" s="19" t="e">
        <f>VLOOKUP($A5,DSMYDTU!$A$2:$G$42299,7,0)</f>
        <v>#N/A</v>
      </c>
      <c r="P5" s="73" t="e">
        <f>INDEX(LICHTH!$G:$G,$K$1)&amp;INDEX(LICHTH!$U:$U,$K$1)</f>
        <v>#REF!</v>
      </c>
      <c r="Q5" s="61" t="e">
        <f t="shared" ref="Q5:Q68" si="2">R5=M5</f>
        <v>#N/A</v>
      </c>
      <c r="R5" s="17" t="e">
        <f>VLOOKUP($B5,'TK MYDTU'!$B$8:$X$5049,18,0)</f>
        <v>#N/A</v>
      </c>
      <c r="S5" s="14"/>
      <c r="T5" s="14"/>
      <c r="U5" s="19"/>
      <c r="V5" s="19"/>
    </row>
    <row r="6" spans="1:23" s="21" customFormat="1" ht="13.5" x14ac:dyDescent="0.25">
      <c r="A6" s="14">
        <v>3</v>
      </c>
      <c r="B6" s="15" t="e">
        <f>VLOOKUP($A6,DSMYDTU!$A$2:$E$40229,2,0)</f>
        <v>#N/A</v>
      </c>
      <c r="C6" s="59" t="e">
        <f>VLOOKUP($A6,DSMYDTU!$A$2:$G$42299,3,0)</f>
        <v>#N/A</v>
      </c>
      <c r="D6" s="60" t="e">
        <f>VLOOKUP($A6,DSMYDTU!$A$2:$G$42299,4,0)</f>
        <v>#N/A</v>
      </c>
      <c r="E6" s="15" t="e">
        <f>VLOOKUP($A6,DSMYDTU!$A$2:$G$42299,5,0)</f>
        <v>#N/A</v>
      </c>
      <c r="F6" s="16" t="e">
        <f>VLOOKUP($A6,DSMYDTU!$A$2:$G$42299,6,0)</f>
        <v>#N/A</v>
      </c>
      <c r="G6" s="17" t="e">
        <f>VLOOKUP(B6,'TK MYDTU'!$B$8:$X$8047,11,0)</f>
        <v>#N/A</v>
      </c>
      <c r="H6" s="17" t="e">
        <f>VLOOKUP(B6,'TK MYDTU'!$B$8:$X$8047,13,0)</f>
        <v>#N/A</v>
      </c>
      <c r="I6" s="17" t="e">
        <f>VLOOKUP(B6,'TK MYDTU'!$B$8:$X$8047,15,0)</f>
        <v>#N/A</v>
      </c>
      <c r="J6" s="17" t="e">
        <f>VLOOKUP(B6,'TK MYDTU'!$B$8:$X$8047,17,0)</f>
        <v>#N/A</v>
      </c>
      <c r="K6" s="17" t="e">
        <f t="shared" si="0"/>
        <v>#N/A</v>
      </c>
      <c r="L6" s="17"/>
      <c r="M6" s="18">
        <f t="shared" si="1"/>
        <v>0</v>
      </c>
      <c r="N6" s="19"/>
      <c r="O6" s="19" t="e">
        <f>VLOOKUP($A6,DSMYDTU!$A$2:$G$42299,7,0)</f>
        <v>#N/A</v>
      </c>
      <c r="P6" s="73" t="e">
        <f>INDEX(LICHTH!$G:$G,$K$1)&amp;INDEX(LICHTH!$V:$V,$K$1)</f>
        <v>#REF!</v>
      </c>
      <c r="Q6" s="61" t="e">
        <f t="shared" si="2"/>
        <v>#N/A</v>
      </c>
      <c r="R6" s="17" t="e">
        <f>VLOOKUP($B6,'TK MYDTU'!$B$8:$X$5049,18,0)</f>
        <v>#N/A</v>
      </c>
      <c r="S6" s="14"/>
      <c r="T6" s="14"/>
      <c r="U6" s="19"/>
      <c r="V6" s="19"/>
    </row>
    <row r="7" spans="1:23" s="21" customFormat="1" ht="13.5" x14ac:dyDescent="0.25">
      <c r="A7" s="14">
        <v>4</v>
      </c>
      <c r="B7" s="15" t="e">
        <f>VLOOKUP($A7,DSMYDTU!$A$2:$E$40229,2,0)</f>
        <v>#N/A</v>
      </c>
      <c r="C7" s="59" t="e">
        <f>VLOOKUP($A7,DSMYDTU!$A$2:$G$42299,3,0)</f>
        <v>#N/A</v>
      </c>
      <c r="D7" s="60" t="e">
        <f>VLOOKUP($A7,DSMYDTU!$A$2:$G$42299,4,0)</f>
        <v>#N/A</v>
      </c>
      <c r="E7" s="15" t="e">
        <f>VLOOKUP($A7,DSMYDTU!$A$2:$G$42299,5,0)</f>
        <v>#N/A</v>
      </c>
      <c r="F7" s="16" t="e">
        <f>VLOOKUP($A7,DSMYDTU!$A$2:$G$42299,6,0)</f>
        <v>#N/A</v>
      </c>
      <c r="G7" s="17" t="e">
        <f>VLOOKUP(B7,'TK MYDTU'!$B$8:$X$8047,11,0)</f>
        <v>#N/A</v>
      </c>
      <c r="H7" s="17" t="e">
        <f>VLOOKUP(B7,'TK MYDTU'!$B$8:$X$8047,13,0)</f>
        <v>#N/A</v>
      </c>
      <c r="I7" s="17" t="e">
        <f>VLOOKUP(B7,'TK MYDTU'!$B$8:$X$8047,15,0)</f>
        <v>#N/A</v>
      </c>
      <c r="J7" s="17" t="e">
        <f>VLOOKUP(B7,'TK MYDTU'!$B$8:$X$8047,17,0)</f>
        <v>#N/A</v>
      </c>
      <c r="K7" s="17" t="e">
        <f t="shared" si="0"/>
        <v>#N/A</v>
      </c>
      <c r="L7" s="17"/>
      <c r="M7" s="18">
        <f t="shared" si="1"/>
        <v>0</v>
      </c>
      <c r="N7" s="19"/>
      <c r="O7" s="19" t="e">
        <f>VLOOKUP($A7,DSMYDTU!$A$2:$G$42299,7,0)</f>
        <v>#N/A</v>
      </c>
      <c r="P7" s="73" t="e">
        <f>INDEX(LICHTH!$G:$G,$K$1)&amp;INDEX(LICHTH!$W:$W,$K$1)</f>
        <v>#REF!</v>
      </c>
      <c r="Q7" s="61" t="e">
        <f t="shared" si="2"/>
        <v>#N/A</v>
      </c>
      <c r="R7" s="17" t="e">
        <f>VLOOKUP($B7,'TK MYDTU'!$B$8:$X$5049,18,0)</f>
        <v>#N/A</v>
      </c>
      <c r="S7" s="14"/>
      <c r="T7" s="14"/>
      <c r="U7" s="19"/>
      <c r="V7" s="19"/>
    </row>
    <row r="8" spans="1:23" s="21" customFormat="1" ht="13.5" x14ac:dyDescent="0.25">
      <c r="A8" s="14">
        <v>5</v>
      </c>
      <c r="B8" s="15" t="e">
        <f>VLOOKUP($A8,DSMYDTU!$A$2:$E$40229,2,0)</f>
        <v>#N/A</v>
      </c>
      <c r="C8" s="59" t="e">
        <f>VLOOKUP($A8,DSMYDTU!$A$2:$G$42299,3,0)</f>
        <v>#N/A</v>
      </c>
      <c r="D8" s="60" t="e">
        <f>VLOOKUP($A8,DSMYDTU!$A$2:$G$42299,4,0)</f>
        <v>#N/A</v>
      </c>
      <c r="E8" s="15" t="e">
        <f>VLOOKUP($A8,DSMYDTU!$A$2:$G$42299,5,0)</f>
        <v>#N/A</v>
      </c>
      <c r="F8" s="16" t="e">
        <f>VLOOKUP($A8,DSMYDTU!$A$2:$G$42299,6,0)</f>
        <v>#N/A</v>
      </c>
      <c r="G8" s="17" t="e">
        <f>VLOOKUP(B8,'TK MYDTU'!$B$8:$X$8047,11,0)</f>
        <v>#N/A</v>
      </c>
      <c r="H8" s="17" t="e">
        <f>VLOOKUP(B8,'TK MYDTU'!$B$8:$X$8047,13,0)</f>
        <v>#N/A</v>
      </c>
      <c r="I8" s="17" t="e">
        <f>VLOOKUP(B8,'TK MYDTU'!$B$8:$X$8047,15,0)</f>
        <v>#N/A</v>
      </c>
      <c r="J8" s="17" t="e">
        <f>VLOOKUP(B8,'TK MYDTU'!$B$8:$X$8047,17,0)</f>
        <v>#N/A</v>
      </c>
      <c r="K8" s="17" t="e">
        <f t="shared" si="0"/>
        <v>#N/A</v>
      </c>
      <c r="L8" s="17"/>
      <c r="M8" s="18">
        <f t="shared" si="1"/>
        <v>0</v>
      </c>
      <c r="N8" s="19"/>
      <c r="O8" s="19" t="e">
        <f>VLOOKUP($A8,DSMYDTU!$A$2:$G$42299,7,0)</f>
        <v>#N/A</v>
      </c>
      <c r="P8" s="73" t="e">
        <f>INDEX(LICHTH!$G:$G,$K$1)&amp;INDEX(LICHTH!$X:$X,$K$1)</f>
        <v>#REF!</v>
      </c>
      <c r="Q8" s="61" t="e">
        <f t="shared" si="2"/>
        <v>#N/A</v>
      </c>
      <c r="R8" s="17" t="e">
        <f>VLOOKUP($B8,'TK MYDTU'!$B$8:$X$5049,18,0)</f>
        <v>#N/A</v>
      </c>
      <c r="S8" s="14"/>
      <c r="T8" s="14"/>
      <c r="U8" s="19"/>
      <c r="V8" s="19"/>
    </row>
    <row r="9" spans="1:23" s="21" customFormat="1" ht="13.5" x14ac:dyDescent="0.25">
      <c r="A9" s="14">
        <v>6</v>
      </c>
      <c r="B9" s="15" t="e">
        <f>VLOOKUP($A9,DSMYDTU!$A$2:$E$40229,2,0)</f>
        <v>#N/A</v>
      </c>
      <c r="C9" s="59" t="e">
        <f>VLOOKUP($A9,DSMYDTU!$A$2:$G$42299,3,0)</f>
        <v>#N/A</v>
      </c>
      <c r="D9" s="60" t="e">
        <f>VLOOKUP($A9,DSMYDTU!$A$2:$G$42299,4,0)</f>
        <v>#N/A</v>
      </c>
      <c r="E9" s="15" t="e">
        <f>VLOOKUP($A9,DSMYDTU!$A$2:$G$42299,5,0)</f>
        <v>#N/A</v>
      </c>
      <c r="F9" s="16" t="e">
        <f>VLOOKUP($A9,DSMYDTU!$A$2:$G$42299,6,0)</f>
        <v>#N/A</v>
      </c>
      <c r="G9" s="17" t="e">
        <f>VLOOKUP(B9,'TK MYDTU'!$B$8:$X$8047,11,0)</f>
        <v>#N/A</v>
      </c>
      <c r="H9" s="17" t="e">
        <f>VLOOKUP(B9,'TK MYDTU'!$B$8:$X$8047,13,0)</f>
        <v>#N/A</v>
      </c>
      <c r="I9" s="17" t="e">
        <f>VLOOKUP(B9,'TK MYDTU'!$B$8:$X$8047,15,0)</f>
        <v>#N/A</v>
      </c>
      <c r="J9" s="17" t="e">
        <f>VLOOKUP(B9,'TK MYDTU'!$B$8:$X$8047,17,0)</f>
        <v>#N/A</v>
      </c>
      <c r="K9" s="17" t="e">
        <f t="shared" si="0"/>
        <v>#N/A</v>
      </c>
      <c r="L9" s="17"/>
      <c r="M9" s="18">
        <f t="shared" si="1"/>
        <v>0</v>
      </c>
      <c r="N9" s="19"/>
      <c r="O9" s="19" t="e">
        <f>VLOOKUP($A9,DSMYDTU!$A$2:$G$42299,7,0)</f>
        <v>#N/A</v>
      </c>
      <c r="P9" s="73" t="e">
        <f>INDEX(LICHTH!$G:$G,$K$1)&amp;INDEX(LICHTH!$Y:$Y,$K$1)</f>
        <v>#REF!</v>
      </c>
      <c r="Q9" s="61" t="e">
        <f t="shared" si="2"/>
        <v>#N/A</v>
      </c>
      <c r="R9" s="17" t="e">
        <f>VLOOKUP($B9,'TK MYDTU'!$B$8:$X$5049,18,0)</f>
        <v>#N/A</v>
      </c>
      <c r="S9" s="14"/>
      <c r="T9" s="14"/>
      <c r="U9" s="19"/>
      <c r="V9" s="19"/>
    </row>
    <row r="10" spans="1:23" s="21" customFormat="1" ht="13.5" x14ac:dyDescent="0.25">
      <c r="A10" s="14">
        <v>7</v>
      </c>
      <c r="B10" s="15" t="e">
        <f>VLOOKUP($A10,DSMYDTU!$A$2:$E$40229,2,0)</f>
        <v>#N/A</v>
      </c>
      <c r="C10" s="59" t="e">
        <f>VLOOKUP($A10,DSMYDTU!$A$2:$G$42299,3,0)</f>
        <v>#N/A</v>
      </c>
      <c r="D10" s="60" t="e">
        <f>VLOOKUP($A10,DSMYDTU!$A$2:$G$42299,4,0)</f>
        <v>#N/A</v>
      </c>
      <c r="E10" s="15" t="e">
        <f>VLOOKUP($A10,DSMYDTU!$A$2:$G$42299,5,0)</f>
        <v>#N/A</v>
      </c>
      <c r="F10" s="16" t="e">
        <f>VLOOKUP($A10,DSMYDTU!$A$2:$G$42299,6,0)</f>
        <v>#N/A</v>
      </c>
      <c r="G10" s="17" t="e">
        <f>VLOOKUP(B10,'TK MYDTU'!$B$8:$X$8047,11,0)</f>
        <v>#N/A</v>
      </c>
      <c r="H10" s="17" t="e">
        <f>VLOOKUP(B10,'TK MYDTU'!$B$8:$X$8047,13,0)</f>
        <v>#N/A</v>
      </c>
      <c r="I10" s="17" t="e">
        <f>VLOOKUP(B10,'TK MYDTU'!$B$8:$X$8047,15,0)</f>
        <v>#N/A</v>
      </c>
      <c r="J10" s="17" t="e">
        <f>VLOOKUP(B10,'TK MYDTU'!$B$8:$X$8047,17,0)</f>
        <v>#N/A</v>
      </c>
      <c r="K10" s="17" t="e">
        <f t="shared" si="0"/>
        <v>#N/A</v>
      </c>
      <c r="L10" s="17"/>
      <c r="M10" s="18">
        <f t="shared" si="1"/>
        <v>0</v>
      </c>
      <c r="N10" s="19"/>
      <c r="O10" s="19" t="e">
        <f>VLOOKUP($A10,DSMYDTU!$A$2:$G$42299,7,0)</f>
        <v>#N/A</v>
      </c>
      <c r="P10" s="73" t="e">
        <f>INDEX(LICHTH!$G:$G,$K$1)&amp;INDEX(LICHTH!$Z:$Z,$K$1)</f>
        <v>#REF!</v>
      </c>
      <c r="Q10" s="61" t="e">
        <f t="shared" si="2"/>
        <v>#N/A</v>
      </c>
      <c r="R10" s="17" t="e">
        <f>VLOOKUP($B10,'TK MYDTU'!$B$8:$X$5049,18,0)</f>
        <v>#N/A</v>
      </c>
      <c r="S10" s="14"/>
      <c r="T10" s="14"/>
      <c r="U10" s="19"/>
      <c r="V10" s="19"/>
    </row>
    <row r="11" spans="1:23" s="21" customFormat="1" ht="13.5" x14ac:dyDescent="0.25">
      <c r="A11" s="14">
        <v>8</v>
      </c>
      <c r="B11" s="15" t="e">
        <f>VLOOKUP($A11,DSMYDTU!$A$2:$E$40229,2,0)</f>
        <v>#N/A</v>
      </c>
      <c r="C11" s="59" t="e">
        <f>VLOOKUP($A11,DSMYDTU!$A$2:$G$42299,3,0)</f>
        <v>#N/A</v>
      </c>
      <c r="D11" s="60" t="e">
        <f>VLOOKUP($A11,DSMYDTU!$A$2:$G$42299,4,0)</f>
        <v>#N/A</v>
      </c>
      <c r="E11" s="15" t="e">
        <f>VLOOKUP($A11,DSMYDTU!$A$2:$G$42299,5,0)</f>
        <v>#N/A</v>
      </c>
      <c r="F11" s="16" t="e">
        <f>VLOOKUP($A11,DSMYDTU!$A$2:$G$42299,6,0)</f>
        <v>#N/A</v>
      </c>
      <c r="G11" s="17" t="e">
        <f>VLOOKUP(B11,'TK MYDTU'!$B$8:$X$8047,11,0)</f>
        <v>#N/A</v>
      </c>
      <c r="H11" s="17" t="e">
        <f>VLOOKUP(B11,'TK MYDTU'!$B$8:$X$8047,13,0)</f>
        <v>#N/A</v>
      </c>
      <c r="I11" s="17" t="e">
        <f>VLOOKUP(B11,'TK MYDTU'!$B$8:$X$8047,15,0)</f>
        <v>#N/A</v>
      </c>
      <c r="J11" s="17" t="e">
        <f>VLOOKUP(B11,'TK MYDTU'!$B$8:$X$8047,17,0)</f>
        <v>#N/A</v>
      </c>
      <c r="K11" s="17" t="e">
        <f t="shared" si="0"/>
        <v>#N/A</v>
      </c>
      <c r="L11" s="17"/>
      <c r="M11" s="18">
        <f t="shared" si="1"/>
        <v>0</v>
      </c>
      <c r="N11" s="19"/>
      <c r="O11" s="19" t="e">
        <f>VLOOKUP($A11,DSMYDTU!$A$2:$G$42299,7,0)</f>
        <v>#N/A</v>
      </c>
      <c r="P11" s="73" t="e">
        <f>INDEX(LICHTH!$G:$G,$K$1)&amp;INDEX(LICHTH!$AA:$AA,$K$1)</f>
        <v>#REF!</v>
      </c>
      <c r="Q11" s="61" t="e">
        <f t="shared" si="2"/>
        <v>#N/A</v>
      </c>
      <c r="R11" s="17" t="e">
        <f>VLOOKUP($B11,'TK MYDTU'!$B$8:$X$5049,18,0)</f>
        <v>#N/A</v>
      </c>
      <c r="S11" s="14"/>
      <c r="T11" s="14"/>
      <c r="U11" s="19"/>
      <c r="V11" s="19"/>
    </row>
    <row r="12" spans="1:23" s="21" customFormat="1" ht="13.5" x14ac:dyDescent="0.25">
      <c r="A12" s="14">
        <v>9</v>
      </c>
      <c r="B12" s="15" t="e">
        <f>VLOOKUP($A12,DSMYDTU!$A$2:$E$40229,2,0)</f>
        <v>#N/A</v>
      </c>
      <c r="C12" s="59" t="e">
        <f>VLOOKUP($A12,DSMYDTU!$A$2:$G$42299,3,0)</f>
        <v>#N/A</v>
      </c>
      <c r="D12" s="60" t="e">
        <f>VLOOKUP($A12,DSMYDTU!$A$2:$G$42299,4,0)</f>
        <v>#N/A</v>
      </c>
      <c r="E12" s="15" t="e">
        <f>VLOOKUP($A12,DSMYDTU!$A$2:$G$42299,5,0)</f>
        <v>#N/A</v>
      </c>
      <c r="F12" s="16" t="e">
        <f>VLOOKUP($A12,DSMYDTU!$A$2:$G$42299,6,0)</f>
        <v>#N/A</v>
      </c>
      <c r="G12" s="17" t="e">
        <f>VLOOKUP(B12,'TK MYDTU'!$B$8:$X$8047,11,0)</f>
        <v>#N/A</v>
      </c>
      <c r="H12" s="17" t="e">
        <f>VLOOKUP(B12,'TK MYDTU'!$B$8:$X$8047,13,0)</f>
        <v>#N/A</v>
      </c>
      <c r="I12" s="17" t="e">
        <f>VLOOKUP(B12,'TK MYDTU'!$B$8:$X$8047,15,0)</f>
        <v>#N/A</v>
      </c>
      <c r="J12" s="17" t="e">
        <f>VLOOKUP(B12,'TK MYDTU'!$B$8:$X$8047,17,0)</f>
        <v>#N/A</v>
      </c>
      <c r="K12" s="17" t="e">
        <f t="shared" si="0"/>
        <v>#N/A</v>
      </c>
      <c r="L12" s="17"/>
      <c r="M12" s="18">
        <f t="shared" si="1"/>
        <v>0</v>
      </c>
      <c r="N12" s="19"/>
      <c r="O12" s="19" t="e">
        <f>VLOOKUP($A12,DSMYDTU!$A$2:$G$42299,7,0)</f>
        <v>#N/A</v>
      </c>
      <c r="P12" s="73" t="e">
        <f>INDEX(LICHTH!$G:$G,$K$1)&amp;INDEX(LICHTH!$AB:$AB,$K$1)</f>
        <v>#REF!</v>
      </c>
      <c r="Q12" s="61" t="e">
        <f t="shared" si="2"/>
        <v>#N/A</v>
      </c>
      <c r="R12" s="17" t="e">
        <f>VLOOKUP($B12,'TK MYDTU'!$B$8:$X$5049,18,0)</f>
        <v>#N/A</v>
      </c>
      <c r="S12" s="14"/>
      <c r="T12" s="14"/>
      <c r="U12" s="19"/>
      <c r="V12" s="19"/>
    </row>
    <row r="13" spans="1:23" s="21" customFormat="1" ht="13.5" x14ac:dyDescent="0.25">
      <c r="A13" s="14">
        <v>10</v>
      </c>
      <c r="B13" s="15" t="e">
        <f>VLOOKUP($A13,DSMYDTU!$A$2:$E$40229,2,0)</f>
        <v>#N/A</v>
      </c>
      <c r="C13" s="59" t="e">
        <f>VLOOKUP($A13,DSMYDTU!$A$2:$G$42299,3,0)</f>
        <v>#N/A</v>
      </c>
      <c r="D13" s="60" t="e">
        <f>VLOOKUP($A13,DSMYDTU!$A$2:$G$42299,4,0)</f>
        <v>#N/A</v>
      </c>
      <c r="E13" s="15" t="e">
        <f>VLOOKUP($A13,DSMYDTU!$A$2:$G$42299,5,0)</f>
        <v>#N/A</v>
      </c>
      <c r="F13" s="16" t="e">
        <f>VLOOKUP($A13,DSMYDTU!$A$2:$G$42299,6,0)</f>
        <v>#N/A</v>
      </c>
      <c r="G13" s="17" t="e">
        <f>VLOOKUP(B13,'TK MYDTU'!$B$8:$X$8047,11,0)</f>
        <v>#N/A</v>
      </c>
      <c r="H13" s="17" t="e">
        <f>VLOOKUP(B13,'TK MYDTU'!$B$8:$X$8047,13,0)</f>
        <v>#N/A</v>
      </c>
      <c r="I13" s="17" t="e">
        <f>VLOOKUP(B13,'TK MYDTU'!$B$8:$X$8047,15,0)</f>
        <v>#N/A</v>
      </c>
      <c r="J13" s="17" t="e">
        <f>VLOOKUP(B13,'TK MYDTU'!$B$8:$X$8047,17,0)</f>
        <v>#N/A</v>
      </c>
      <c r="K13" s="17" t="e">
        <f t="shared" si="0"/>
        <v>#N/A</v>
      </c>
      <c r="L13" s="17"/>
      <c r="M13" s="18">
        <f t="shared" si="1"/>
        <v>0</v>
      </c>
      <c r="N13" s="19"/>
      <c r="O13" s="19" t="e">
        <f>VLOOKUP($A13,DSMYDTU!$A$2:$G$42299,7,0)</f>
        <v>#N/A</v>
      </c>
      <c r="P13" s="73" t="e">
        <f>INDEX(LICHTH!$G:$G,$K$1)&amp;INDEX(LICHTH!$AC:$AC,$K$1)</f>
        <v>#REF!</v>
      </c>
      <c r="Q13" s="61" t="e">
        <f t="shared" si="2"/>
        <v>#N/A</v>
      </c>
      <c r="R13" s="17" t="e">
        <f>VLOOKUP($B13,'TK MYDTU'!$B$8:$X$5049,18,0)</f>
        <v>#N/A</v>
      </c>
      <c r="S13" s="14"/>
      <c r="T13" s="14"/>
      <c r="U13" s="19"/>
      <c r="V13" s="19"/>
    </row>
    <row r="14" spans="1:23" s="21" customFormat="1" ht="13.5" x14ac:dyDescent="0.25">
      <c r="A14" s="14">
        <v>11</v>
      </c>
      <c r="B14" s="15" t="e">
        <f>VLOOKUP($A14,DSMYDTU!$A$2:$E$40229,2,0)</f>
        <v>#N/A</v>
      </c>
      <c r="C14" s="59" t="e">
        <f>VLOOKUP($A14,DSMYDTU!$A$2:$G$42299,3,0)</f>
        <v>#N/A</v>
      </c>
      <c r="D14" s="60" t="e">
        <f>VLOOKUP($A14,DSMYDTU!$A$2:$G$42299,4,0)</f>
        <v>#N/A</v>
      </c>
      <c r="E14" s="15" t="e">
        <f>VLOOKUP($A14,DSMYDTU!$A$2:$G$42299,5,0)</f>
        <v>#N/A</v>
      </c>
      <c r="F14" s="16" t="e">
        <f>VLOOKUP($A14,DSMYDTU!$A$2:$G$42299,6,0)</f>
        <v>#N/A</v>
      </c>
      <c r="G14" s="17" t="e">
        <f>VLOOKUP(B14,'TK MYDTU'!$B$8:$X$8047,11,0)</f>
        <v>#N/A</v>
      </c>
      <c r="H14" s="17" t="e">
        <f>VLOOKUP(B14,'TK MYDTU'!$B$8:$X$8047,13,0)</f>
        <v>#N/A</v>
      </c>
      <c r="I14" s="17" t="e">
        <f>VLOOKUP(B14,'TK MYDTU'!$B$8:$X$8047,15,0)</f>
        <v>#N/A</v>
      </c>
      <c r="J14" s="17" t="e">
        <f>VLOOKUP(B14,'TK MYDTU'!$B$8:$X$8047,17,0)</f>
        <v>#N/A</v>
      </c>
      <c r="K14" s="17" t="e">
        <f t="shared" si="0"/>
        <v>#N/A</v>
      </c>
      <c r="L14" s="17"/>
      <c r="M14" s="18">
        <f t="shared" si="1"/>
        <v>0</v>
      </c>
      <c r="N14" s="19"/>
      <c r="O14" s="19" t="e">
        <f>VLOOKUP($A14,DSMYDTU!$A$2:$G$42299,7,0)</f>
        <v>#N/A</v>
      </c>
      <c r="P14" s="73" t="e">
        <f>INDEX(LICHTH!$G:$G,$K$1)&amp;INDEX(LICHTH!$AD:$AD,$K$1)</f>
        <v>#REF!</v>
      </c>
      <c r="Q14" s="61" t="e">
        <f t="shared" si="2"/>
        <v>#N/A</v>
      </c>
      <c r="R14" s="17" t="e">
        <f>VLOOKUP($B14,'TK MYDTU'!$B$8:$X$5049,18,0)</f>
        <v>#N/A</v>
      </c>
      <c r="S14" s="14"/>
      <c r="T14" s="14"/>
      <c r="U14" s="19"/>
      <c r="V14" s="19"/>
    </row>
    <row r="15" spans="1:23" s="21" customFormat="1" ht="13.5" x14ac:dyDescent="0.25">
      <c r="A15" s="14">
        <v>12</v>
      </c>
      <c r="B15" s="15" t="e">
        <f>VLOOKUP($A15,DSMYDTU!$A$2:$E$40229,2,0)</f>
        <v>#N/A</v>
      </c>
      <c r="C15" s="59" t="e">
        <f>VLOOKUP($A15,DSMYDTU!$A$2:$G$42299,3,0)</f>
        <v>#N/A</v>
      </c>
      <c r="D15" s="60" t="e">
        <f>VLOOKUP($A15,DSMYDTU!$A$2:$G$42299,4,0)</f>
        <v>#N/A</v>
      </c>
      <c r="E15" s="15" t="e">
        <f>VLOOKUP($A15,DSMYDTU!$A$2:$G$42299,5,0)</f>
        <v>#N/A</v>
      </c>
      <c r="F15" s="16" t="e">
        <f>VLOOKUP($A15,DSMYDTU!$A$2:$G$42299,6,0)</f>
        <v>#N/A</v>
      </c>
      <c r="G15" s="17" t="e">
        <f>VLOOKUP(B15,'TK MYDTU'!$B$8:$X$8047,11,0)</f>
        <v>#N/A</v>
      </c>
      <c r="H15" s="17" t="e">
        <f>VLOOKUP(B15,'TK MYDTU'!$B$8:$X$8047,13,0)</f>
        <v>#N/A</v>
      </c>
      <c r="I15" s="17" t="e">
        <f>VLOOKUP(B15,'TK MYDTU'!$B$8:$X$8047,15,0)</f>
        <v>#N/A</v>
      </c>
      <c r="J15" s="17" t="e">
        <f>VLOOKUP(B15,'TK MYDTU'!$B$8:$X$8047,17,0)</f>
        <v>#N/A</v>
      </c>
      <c r="K15" s="17" t="e">
        <f t="shared" si="0"/>
        <v>#N/A</v>
      </c>
      <c r="L15" s="17"/>
      <c r="M15" s="18">
        <f t="shared" si="1"/>
        <v>0</v>
      </c>
      <c r="N15" s="19"/>
      <c r="O15" s="19" t="e">
        <f>VLOOKUP($A15,DSMYDTU!$A$2:$G$42299,7,0)</f>
        <v>#N/A</v>
      </c>
      <c r="P15" s="73" t="e">
        <f>INDEX(LICHTH!$G:$G,$K$1)&amp;INDEX(LICHTH!$AE:$AE,$K$1)</f>
        <v>#REF!</v>
      </c>
      <c r="Q15" s="61" t="e">
        <f t="shared" si="2"/>
        <v>#N/A</v>
      </c>
      <c r="R15" s="17" t="e">
        <f>VLOOKUP($B15,'TK MYDTU'!$B$8:$X$5049,18,0)</f>
        <v>#N/A</v>
      </c>
      <c r="S15" s="14"/>
      <c r="T15" s="14"/>
      <c r="U15" s="19"/>
      <c r="V15" s="19"/>
    </row>
    <row r="16" spans="1:23" s="21" customFormat="1" ht="13.5" x14ac:dyDescent="0.25">
      <c r="A16" s="14">
        <v>13</v>
      </c>
      <c r="B16" s="15" t="e">
        <f>VLOOKUP($A16,DSMYDTU!$A$2:$E$40229,2,0)</f>
        <v>#N/A</v>
      </c>
      <c r="C16" s="59" t="e">
        <f>VLOOKUP($A16,DSMYDTU!$A$2:$G$42299,3,0)</f>
        <v>#N/A</v>
      </c>
      <c r="D16" s="60" t="e">
        <f>VLOOKUP($A16,DSMYDTU!$A$2:$G$42299,4,0)</f>
        <v>#N/A</v>
      </c>
      <c r="E16" s="15" t="e">
        <f>VLOOKUP($A16,DSMYDTU!$A$2:$G$42299,5,0)</f>
        <v>#N/A</v>
      </c>
      <c r="F16" s="16" t="e">
        <f>VLOOKUP($A16,DSMYDTU!$A$2:$G$42299,6,0)</f>
        <v>#N/A</v>
      </c>
      <c r="G16" s="17" t="e">
        <f>VLOOKUP(B16,'TK MYDTU'!$B$8:$X$8047,11,0)</f>
        <v>#N/A</v>
      </c>
      <c r="H16" s="17" t="e">
        <f>VLOOKUP(B16,'TK MYDTU'!$B$8:$X$8047,13,0)</f>
        <v>#N/A</v>
      </c>
      <c r="I16" s="17" t="e">
        <f>VLOOKUP(B16,'TK MYDTU'!$B$8:$X$8047,15,0)</f>
        <v>#N/A</v>
      </c>
      <c r="J16" s="17" t="e">
        <f>VLOOKUP(B16,'TK MYDTU'!$B$8:$X$8047,17,0)</f>
        <v>#N/A</v>
      </c>
      <c r="K16" s="17" t="e">
        <f t="shared" si="0"/>
        <v>#N/A</v>
      </c>
      <c r="L16" s="17"/>
      <c r="M16" s="18">
        <f t="shared" si="1"/>
        <v>0</v>
      </c>
      <c r="N16" s="19"/>
      <c r="O16" s="19" t="e">
        <f>VLOOKUP($A16,DSMYDTU!$A$2:$G$42299,7,0)</f>
        <v>#N/A</v>
      </c>
      <c r="P16" s="73" t="e">
        <f>INDEX(LICHTH!$G:$G,$K$1)&amp;INDEX(LICHTH!$AF:$AF,$K$1)</f>
        <v>#REF!</v>
      </c>
      <c r="Q16" s="61" t="e">
        <f t="shared" si="2"/>
        <v>#N/A</v>
      </c>
      <c r="R16" s="17" t="e">
        <f>VLOOKUP($B16,'TK MYDTU'!$B$8:$X$5049,18,0)</f>
        <v>#N/A</v>
      </c>
      <c r="S16" s="14"/>
      <c r="T16" s="14"/>
      <c r="U16" s="19"/>
      <c r="V16" s="19"/>
    </row>
    <row r="17" spans="1:22" s="21" customFormat="1" ht="13.5" x14ac:dyDescent="0.25">
      <c r="A17" s="14">
        <v>14</v>
      </c>
      <c r="B17" s="15" t="e">
        <f>VLOOKUP($A17,DSMYDTU!$A$2:$E$40229,2,0)</f>
        <v>#N/A</v>
      </c>
      <c r="C17" s="59" t="e">
        <f>VLOOKUP($A17,DSMYDTU!$A$2:$G$42299,3,0)</f>
        <v>#N/A</v>
      </c>
      <c r="D17" s="60" t="e">
        <f>VLOOKUP($A17,DSMYDTU!$A$2:$G$42299,4,0)</f>
        <v>#N/A</v>
      </c>
      <c r="E17" s="15" t="e">
        <f>VLOOKUP($A17,DSMYDTU!$A$2:$G$42299,5,0)</f>
        <v>#N/A</v>
      </c>
      <c r="F17" s="16" t="e">
        <f>VLOOKUP($A17,DSMYDTU!$A$2:$G$42299,6,0)</f>
        <v>#N/A</v>
      </c>
      <c r="G17" s="17" t="e">
        <f>VLOOKUP(B17,'TK MYDTU'!$B$8:$X$8047,11,0)</f>
        <v>#N/A</v>
      </c>
      <c r="H17" s="17" t="e">
        <f>VLOOKUP(B17,'TK MYDTU'!$B$8:$X$8047,13,0)</f>
        <v>#N/A</v>
      </c>
      <c r="I17" s="17" t="e">
        <f>VLOOKUP(B17,'TK MYDTU'!$B$8:$X$8047,15,0)</f>
        <v>#N/A</v>
      </c>
      <c r="J17" s="17" t="e">
        <f>VLOOKUP(B17,'TK MYDTU'!$B$8:$X$8047,17,0)</f>
        <v>#N/A</v>
      </c>
      <c r="K17" s="17" t="e">
        <f t="shared" si="0"/>
        <v>#N/A</v>
      </c>
      <c r="L17" s="17"/>
      <c r="M17" s="18">
        <f t="shared" si="1"/>
        <v>0</v>
      </c>
      <c r="N17" s="19"/>
      <c r="O17" s="19" t="e">
        <f>VLOOKUP($A17,DSMYDTU!$A$2:$G$42299,7,0)</f>
        <v>#N/A</v>
      </c>
      <c r="P17" s="73" t="e">
        <f>INDEX(LICHTH!$G:$G,$K$1)&amp;INDEX(LICHTH!$AG:$AG,$K$1)</f>
        <v>#REF!</v>
      </c>
      <c r="Q17" s="61" t="e">
        <f t="shared" si="2"/>
        <v>#N/A</v>
      </c>
      <c r="R17" s="17" t="e">
        <f>VLOOKUP($B17,'TK MYDTU'!$B$8:$X$5049,18,0)</f>
        <v>#N/A</v>
      </c>
      <c r="S17" s="14"/>
      <c r="T17" s="14"/>
      <c r="U17" s="19"/>
      <c r="V17" s="19"/>
    </row>
    <row r="18" spans="1:22" s="21" customFormat="1" ht="13.5" x14ac:dyDescent="0.25">
      <c r="A18" s="14">
        <v>15</v>
      </c>
      <c r="B18" s="15" t="e">
        <f>VLOOKUP($A18,DSMYDTU!$A$2:$E$40229,2,0)</f>
        <v>#N/A</v>
      </c>
      <c r="C18" s="59" t="e">
        <f>VLOOKUP($A18,DSMYDTU!$A$2:$G$42299,3,0)</f>
        <v>#N/A</v>
      </c>
      <c r="D18" s="60" t="e">
        <f>VLOOKUP($A18,DSMYDTU!$A$2:$G$42299,4,0)</f>
        <v>#N/A</v>
      </c>
      <c r="E18" s="15" t="e">
        <f>VLOOKUP($A18,DSMYDTU!$A$2:$G$42299,5,0)</f>
        <v>#N/A</v>
      </c>
      <c r="F18" s="16" t="e">
        <f>VLOOKUP($A18,DSMYDTU!$A$2:$G$42299,6,0)</f>
        <v>#N/A</v>
      </c>
      <c r="G18" s="17" t="e">
        <f>VLOOKUP(B18,'TK MYDTU'!$B$8:$X$8047,11,0)</f>
        <v>#N/A</v>
      </c>
      <c r="H18" s="17" t="e">
        <f>VLOOKUP(B18,'TK MYDTU'!$B$8:$X$8047,13,0)</f>
        <v>#N/A</v>
      </c>
      <c r="I18" s="17" t="e">
        <f>VLOOKUP(B18,'TK MYDTU'!$B$8:$X$8047,15,0)</f>
        <v>#N/A</v>
      </c>
      <c r="J18" s="17" t="e">
        <f>VLOOKUP(B18,'TK MYDTU'!$B$8:$X$8047,17,0)</f>
        <v>#N/A</v>
      </c>
      <c r="K18" s="17" t="e">
        <f t="shared" si="0"/>
        <v>#N/A</v>
      </c>
      <c r="L18" s="17"/>
      <c r="M18" s="18">
        <f t="shared" si="1"/>
        <v>0</v>
      </c>
      <c r="N18" s="19"/>
      <c r="O18" s="19" t="e">
        <f>VLOOKUP($A18,DSMYDTU!$A$2:$G$42299,7,0)</f>
        <v>#N/A</v>
      </c>
      <c r="P18" s="73" t="e">
        <f>INDEX(LICHTH!$G:$G,$K$1)&amp;INDEX(LICHTH!$AH:$AH,$K$1)</f>
        <v>#REF!</v>
      </c>
      <c r="Q18" s="61" t="e">
        <f t="shared" si="2"/>
        <v>#N/A</v>
      </c>
      <c r="R18" s="17" t="e">
        <f>VLOOKUP($B18,'TK MYDTU'!$B$8:$X$5049,18,0)</f>
        <v>#N/A</v>
      </c>
      <c r="S18" s="14"/>
      <c r="T18" s="14"/>
      <c r="U18" s="19"/>
      <c r="V18" s="19"/>
    </row>
    <row r="19" spans="1:22" s="21" customFormat="1" ht="13.5" x14ac:dyDescent="0.25">
      <c r="A19" s="14">
        <v>16</v>
      </c>
      <c r="B19" s="15" t="e">
        <f>VLOOKUP($A19,DSMYDTU!$A$2:$E$40229,2,0)</f>
        <v>#N/A</v>
      </c>
      <c r="C19" s="59" t="e">
        <f>VLOOKUP($A19,DSMYDTU!$A$2:$G$42299,3,0)</f>
        <v>#N/A</v>
      </c>
      <c r="D19" s="60" t="e">
        <f>VLOOKUP($A19,DSMYDTU!$A$2:$G$42299,4,0)</f>
        <v>#N/A</v>
      </c>
      <c r="E19" s="15" t="e">
        <f>VLOOKUP($A19,DSMYDTU!$A$2:$G$42299,5,0)</f>
        <v>#N/A</v>
      </c>
      <c r="F19" s="16" t="e">
        <f>VLOOKUP($A19,DSMYDTU!$A$2:$G$42299,6,0)</f>
        <v>#N/A</v>
      </c>
      <c r="G19" s="17" t="e">
        <f>VLOOKUP(B19,'TK MYDTU'!$B$8:$X$8047,11,0)</f>
        <v>#N/A</v>
      </c>
      <c r="H19" s="17" t="e">
        <f>VLOOKUP(B19,'TK MYDTU'!$B$8:$X$8047,13,0)</f>
        <v>#N/A</v>
      </c>
      <c r="I19" s="17" t="e">
        <f>VLOOKUP(B19,'TK MYDTU'!$B$8:$X$8047,15,0)</f>
        <v>#N/A</v>
      </c>
      <c r="J19" s="17" t="e">
        <f>VLOOKUP(B19,'TK MYDTU'!$B$8:$X$8047,17,0)</f>
        <v>#N/A</v>
      </c>
      <c r="K19" s="17" t="e">
        <f t="shared" si="0"/>
        <v>#N/A</v>
      </c>
      <c r="L19" s="17"/>
      <c r="M19" s="18">
        <f t="shared" si="1"/>
        <v>0</v>
      </c>
      <c r="N19" s="19"/>
      <c r="O19" s="19" t="e">
        <f>VLOOKUP($A19,DSMYDTU!$A$2:$G$42299,7,0)</f>
        <v>#N/A</v>
      </c>
      <c r="P19" s="73" t="e">
        <f>INDEX(LICHTH!$G:$G,$K$1)&amp;INDEX(LICHTH!$AI:$AI,$K$1)</f>
        <v>#REF!</v>
      </c>
      <c r="Q19" s="61" t="e">
        <f t="shared" si="2"/>
        <v>#N/A</v>
      </c>
      <c r="R19" s="17" t="e">
        <f>VLOOKUP($B19,'TK MYDTU'!$B$8:$X$5049,18,0)</f>
        <v>#N/A</v>
      </c>
      <c r="S19" s="14"/>
      <c r="T19" s="14"/>
      <c r="U19" s="19"/>
      <c r="V19" s="19"/>
    </row>
    <row r="20" spans="1:22" s="21" customFormat="1" ht="13.5" x14ac:dyDescent="0.25">
      <c r="A20" s="14">
        <v>17</v>
      </c>
      <c r="B20" s="15" t="e">
        <f>VLOOKUP($A20,DSMYDTU!$A$2:$E$40229,2,0)</f>
        <v>#N/A</v>
      </c>
      <c r="C20" s="59" t="e">
        <f>VLOOKUP($A20,DSMYDTU!$A$2:$G$42299,3,0)</f>
        <v>#N/A</v>
      </c>
      <c r="D20" s="60" t="e">
        <f>VLOOKUP($A20,DSMYDTU!$A$2:$G$42299,4,0)</f>
        <v>#N/A</v>
      </c>
      <c r="E20" s="15" t="e">
        <f>VLOOKUP($A20,DSMYDTU!$A$2:$G$42299,5,0)</f>
        <v>#N/A</v>
      </c>
      <c r="F20" s="16" t="e">
        <f>VLOOKUP($A20,DSMYDTU!$A$2:$G$42299,6,0)</f>
        <v>#N/A</v>
      </c>
      <c r="G20" s="17" t="e">
        <f>VLOOKUP(B20,'TK MYDTU'!$B$8:$X$8047,11,0)</f>
        <v>#N/A</v>
      </c>
      <c r="H20" s="17" t="e">
        <f>VLOOKUP(B20,'TK MYDTU'!$B$8:$X$8047,13,0)</f>
        <v>#N/A</v>
      </c>
      <c r="I20" s="17" t="e">
        <f>VLOOKUP(B20,'TK MYDTU'!$B$8:$X$8047,15,0)</f>
        <v>#N/A</v>
      </c>
      <c r="J20" s="17" t="e">
        <f>VLOOKUP(B20,'TK MYDTU'!$B$8:$X$8047,17,0)</f>
        <v>#N/A</v>
      </c>
      <c r="K20" s="17" t="e">
        <f t="shared" si="0"/>
        <v>#N/A</v>
      </c>
      <c r="L20" s="17"/>
      <c r="M20" s="18">
        <f t="shared" si="1"/>
        <v>0</v>
      </c>
      <c r="N20" s="19"/>
      <c r="O20" s="19" t="e">
        <f>VLOOKUP($A20,DSMYDTU!$A$2:$G$42299,7,0)</f>
        <v>#N/A</v>
      </c>
      <c r="P20" s="73" t="e">
        <f>INDEX(LICHTH!$G:$G,$K$1)&amp;INDEX(LICHTH!$AJ:$AJ,$K$1)</f>
        <v>#REF!</v>
      </c>
      <c r="Q20" s="61" t="e">
        <f t="shared" si="2"/>
        <v>#N/A</v>
      </c>
      <c r="R20" s="17" t="e">
        <f>VLOOKUP($B20,'TK MYDTU'!$B$8:$X$5049,18,0)</f>
        <v>#N/A</v>
      </c>
      <c r="S20" s="14"/>
      <c r="T20" s="14"/>
      <c r="U20" s="19"/>
      <c r="V20" s="19"/>
    </row>
    <row r="21" spans="1:22" s="21" customFormat="1" ht="13.5" x14ac:dyDescent="0.25">
      <c r="A21" s="14">
        <v>18</v>
      </c>
      <c r="B21" s="15" t="e">
        <f>VLOOKUP($A21,DSMYDTU!$A$2:$E$40229,2,0)</f>
        <v>#N/A</v>
      </c>
      <c r="C21" s="59" t="e">
        <f>VLOOKUP($A21,DSMYDTU!$A$2:$G$42299,3,0)</f>
        <v>#N/A</v>
      </c>
      <c r="D21" s="60" t="e">
        <f>VLOOKUP($A21,DSMYDTU!$A$2:$G$42299,4,0)</f>
        <v>#N/A</v>
      </c>
      <c r="E21" s="15" t="e">
        <f>VLOOKUP($A21,DSMYDTU!$A$2:$G$42299,5,0)</f>
        <v>#N/A</v>
      </c>
      <c r="F21" s="16" t="e">
        <f>VLOOKUP($A21,DSMYDTU!$A$2:$G$42299,6,0)</f>
        <v>#N/A</v>
      </c>
      <c r="G21" s="17" t="e">
        <f>VLOOKUP(B21,'TK MYDTU'!$B$8:$X$8047,11,0)</f>
        <v>#N/A</v>
      </c>
      <c r="H21" s="17" t="e">
        <f>VLOOKUP(B21,'TK MYDTU'!$B$8:$X$8047,13,0)</f>
        <v>#N/A</v>
      </c>
      <c r="I21" s="17" t="e">
        <f>VLOOKUP(B21,'TK MYDTU'!$B$8:$X$8047,15,0)</f>
        <v>#N/A</v>
      </c>
      <c r="J21" s="17" t="e">
        <f>VLOOKUP(B21,'TK MYDTU'!$B$8:$X$8047,17,0)</f>
        <v>#N/A</v>
      </c>
      <c r="K21" s="17" t="e">
        <f t="shared" si="0"/>
        <v>#N/A</v>
      </c>
      <c r="L21" s="17"/>
      <c r="M21" s="18">
        <f t="shared" si="1"/>
        <v>0</v>
      </c>
      <c r="N21" s="19"/>
      <c r="O21" s="19" t="e">
        <f>VLOOKUP($A21,DSMYDTU!$A$2:$G$42299,7,0)</f>
        <v>#N/A</v>
      </c>
      <c r="P21" s="73" t="e">
        <f>INDEX(LICHTH!$G:$G,$K$1)&amp;INDEX(LICHTH!$AK:$AK,$K$1)</f>
        <v>#REF!</v>
      </c>
      <c r="Q21" s="61" t="e">
        <f t="shared" si="2"/>
        <v>#N/A</v>
      </c>
      <c r="R21" s="17" t="e">
        <f>VLOOKUP($B21,'TK MYDTU'!$B$8:$X$5049,18,0)</f>
        <v>#N/A</v>
      </c>
      <c r="S21" s="14"/>
      <c r="T21" s="14"/>
      <c r="U21" s="19"/>
      <c r="V21" s="19"/>
    </row>
    <row r="22" spans="1:22" s="21" customFormat="1" ht="13.5" x14ac:dyDescent="0.25">
      <c r="A22" s="14">
        <v>19</v>
      </c>
      <c r="B22" s="15" t="e">
        <f>VLOOKUP($A22,DSMYDTU!$A$2:$E$40229,2,0)</f>
        <v>#N/A</v>
      </c>
      <c r="C22" s="59" t="e">
        <f>VLOOKUP($A22,DSMYDTU!$A$2:$G$42299,3,0)</f>
        <v>#N/A</v>
      </c>
      <c r="D22" s="60" t="e">
        <f>VLOOKUP($A22,DSMYDTU!$A$2:$G$42299,4,0)</f>
        <v>#N/A</v>
      </c>
      <c r="E22" s="15" t="e">
        <f>VLOOKUP($A22,DSMYDTU!$A$2:$G$42299,5,0)</f>
        <v>#N/A</v>
      </c>
      <c r="F22" s="16" t="e">
        <f>VLOOKUP($A22,DSMYDTU!$A$2:$G$42299,6,0)</f>
        <v>#N/A</v>
      </c>
      <c r="G22" s="17" t="e">
        <f>VLOOKUP(B22,'TK MYDTU'!$B$8:$X$8047,11,0)</f>
        <v>#N/A</v>
      </c>
      <c r="H22" s="17" t="e">
        <f>VLOOKUP(B22,'TK MYDTU'!$B$8:$X$8047,13,0)</f>
        <v>#N/A</v>
      </c>
      <c r="I22" s="17" t="e">
        <f>VLOOKUP(B22,'TK MYDTU'!$B$8:$X$8047,15,0)</f>
        <v>#N/A</v>
      </c>
      <c r="J22" s="17" t="e">
        <f>VLOOKUP(B22,'TK MYDTU'!$B$8:$X$8047,17,0)</f>
        <v>#N/A</v>
      </c>
      <c r="K22" s="17" t="e">
        <f t="shared" si="0"/>
        <v>#N/A</v>
      </c>
      <c r="L22" s="17"/>
      <c r="M22" s="18">
        <f t="shared" si="1"/>
        <v>0</v>
      </c>
      <c r="N22" s="19"/>
      <c r="O22" s="19" t="e">
        <f>VLOOKUP($A22,DSMYDTU!$A$2:$G$42299,7,0)</f>
        <v>#N/A</v>
      </c>
      <c r="P22" s="20"/>
      <c r="Q22" s="61" t="e">
        <f t="shared" si="2"/>
        <v>#N/A</v>
      </c>
      <c r="R22" s="17" t="e">
        <f>VLOOKUP($B22,'TK MYDTU'!$B$8:$X$5049,18,0)</f>
        <v>#N/A</v>
      </c>
      <c r="S22" s="14"/>
      <c r="T22" s="14"/>
      <c r="U22" s="19"/>
      <c r="V22" s="19"/>
    </row>
    <row r="23" spans="1:22" s="21" customFormat="1" ht="13.5" x14ac:dyDescent="0.25">
      <c r="A23" s="14">
        <v>20</v>
      </c>
      <c r="B23" s="15" t="e">
        <f>VLOOKUP($A23,DSMYDTU!$A$2:$E$40229,2,0)</f>
        <v>#N/A</v>
      </c>
      <c r="C23" s="59" t="e">
        <f>VLOOKUP($A23,DSMYDTU!$A$2:$G$42299,3,0)</f>
        <v>#N/A</v>
      </c>
      <c r="D23" s="60" t="e">
        <f>VLOOKUP($A23,DSMYDTU!$A$2:$G$42299,4,0)</f>
        <v>#N/A</v>
      </c>
      <c r="E23" s="15" t="e">
        <f>VLOOKUP($A23,DSMYDTU!$A$2:$G$42299,5,0)</f>
        <v>#N/A</v>
      </c>
      <c r="F23" s="16" t="e">
        <f>VLOOKUP($A23,DSMYDTU!$A$2:$G$42299,6,0)</f>
        <v>#N/A</v>
      </c>
      <c r="G23" s="17" t="e">
        <f>VLOOKUP(B23,'TK MYDTU'!$B$8:$X$8047,11,0)</f>
        <v>#N/A</v>
      </c>
      <c r="H23" s="17" t="e">
        <f>VLOOKUP(B23,'TK MYDTU'!$B$8:$X$8047,13,0)</f>
        <v>#N/A</v>
      </c>
      <c r="I23" s="17" t="e">
        <f>VLOOKUP(B23,'TK MYDTU'!$B$8:$X$8047,15,0)</f>
        <v>#N/A</v>
      </c>
      <c r="J23" s="17" t="e">
        <f>VLOOKUP(B23,'TK MYDTU'!$B$8:$X$8047,17,0)</f>
        <v>#N/A</v>
      </c>
      <c r="K23" s="17" t="e">
        <f t="shared" si="0"/>
        <v>#N/A</v>
      </c>
      <c r="L23" s="17"/>
      <c r="M23" s="18">
        <f t="shared" si="1"/>
        <v>0</v>
      </c>
      <c r="N23" s="19"/>
      <c r="O23" s="19" t="e">
        <f>VLOOKUP($A23,DSMYDTU!$A$2:$G$42299,7,0)</f>
        <v>#N/A</v>
      </c>
      <c r="P23" s="20"/>
      <c r="Q23" s="61" t="e">
        <f t="shared" si="2"/>
        <v>#N/A</v>
      </c>
      <c r="R23" s="17" t="e">
        <f>VLOOKUP($B23,'TK MYDTU'!$B$8:$X$5049,18,0)</f>
        <v>#N/A</v>
      </c>
      <c r="S23" s="14"/>
      <c r="T23" s="14"/>
      <c r="U23" s="19"/>
      <c r="V23" s="19"/>
    </row>
    <row r="24" spans="1:22" s="21" customFormat="1" ht="13.5" x14ac:dyDescent="0.25">
      <c r="A24" s="14">
        <v>21</v>
      </c>
      <c r="B24" s="15" t="e">
        <f>VLOOKUP($A24,DSMYDTU!$A$2:$E$40229,2,0)</f>
        <v>#N/A</v>
      </c>
      <c r="C24" s="59" t="e">
        <f>VLOOKUP($A24,DSMYDTU!$A$2:$G$42299,3,0)</f>
        <v>#N/A</v>
      </c>
      <c r="D24" s="60" t="e">
        <f>VLOOKUP($A24,DSMYDTU!$A$2:$G$42299,4,0)</f>
        <v>#N/A</v>
      </c>
      <c r="E24" s="15" t="e">
        <f>VLOOKUP($A24,DSMYDTU!$A$2:$G$42299,5,0)</f>
        <v>#N/A</v>
      </c>
      <c r="F24" s="16" t="e">
        <f>VLOOKUP($A24,DSMYDTU!$A$2:$G$42299,6,0)</f>
        <v>#N/A</v>
      </c>
      <c r="G24" s="17" t="e">
        <f>VLOOKUP(B24,'TK MYDTU'!$B$8:$X$8047,11,0)</f>
        <v>#N/A</v>
      </c>
      <c r="H24" s="17" t="e">
        <f>VLOOKUP(B24,'TK MYDTU'!$B$8:$X$8047,13,0)</f>
        <v>#N/A</v>
      </c>
      <c r="I24" s="17" t="e">
        <f>VLOOKUP(B24,'TK MYDTU'!$B$8:$X$8047,15,0)</f>
        <v>#N/A</v>
      </c>
      <c r="J24" s="17" t="e">
        <f>VLOOKUP(B24,'TK MYDTU'!$B$8:$X$8047,17,0)</f>
        <v>#N/A</v>
      </c>
      <c r="K24" s="17" t="e">
        <f t="shared" si="0"/>
        <v>#N/A</v>
      </c>
      <c r="L24" s="17"/>
      <c r="M24" s="18">
        <f t="shared" si="1"/>
        <v>0</v>
      </c>
      <c r="N24" s="19"/>
      <c r="O24" s="19" t="e">
        <f>VLOOKUP($A24,DSMYDTU!$A$2:$G$42299,7,0)</f>
        <v>#N/A</v>
      </c>
      <c r="P24" s="20"/>
      <c r="Q24" s="61" t="e">
        <f t="shared" si="2"/>
        <v>#N/A</v>
      </c>
      <c r="R24" s="17" t="e">
        <f>VLOOKUP($B24,'TK MYDTU'!$B$8:$X$5049,18,0)</f>
        <v>#N/A</v>
      </c>
      <c r="S24" s="14"/>
      <c r="T24" s="14"/>
      <c r="U24" s="19"/>
      <c r="V24" s="19"/>
    </row>
    <row r="25" spans="1:22" s="21" customFormat="1" ht="13.5" x14ac:dyDescent="0.25">
      <c r="A25" s="14">
        <v>22</v>
      </c>
      <c r="B25" s="15" t="e">
        <f>VLOOKUP($A25,DSMYDTU!$A$2:$E$40229,2,0)</f>
        <v>#N/A</v>
      </c>
      <c r="C25" s="59" t="e">
        <f>VLOOKUP($A25,DSMYDTU!$A$2:$G$42299,3,0)</f>
        <v>#N/A</v>
      </c>
      <c r="D25" s="60" t="e">
        <f>VLOOKUP($A25,DSMYDTU!$A$2:$G$42299,4,0)</f>
        <v>#N/A</v>
      </c>
      <c r="E25" s="15" t="e">
        <f>VLOOKUP($A25,DSMYDTU!$A$2:$G$42299,5,0)</f>
        <v>#N/A</v>
      </c>
      <c r="F25" s="16" t="e">
        <f>VLOOKUP($A25,DSMYDTU!$A$2:$G$42299,6,0)</f>
        <v>#N/A</v>
      </c>
      <c r="G25" s="17" t="e">
        <f>VLOOKUP(B25,'TK MYDTU'!$B$8:$X$8047,11,0)</f>
        <v>#N/A</v>
      </c>
      <c r="H25" s="17" t="e">
        <f>VLOOKUP(B25,'TK MYDTU'!$B$8:$X$8047,13,0)</f>
        <v>#N/A</v>
      </c>
      <c r="I25" s="17" t="e">
        <f>VLOOKUP(B25,'TK MYDTU'!$B$8:$X$8047,15,0)</f>
        <v>#N/A</v>
      </c>
      <c r="J25" s="17" t="e">
        <f>VLOOKUP(B25,'TK MYDTU'!$B$8:$X$8047,17,0)</f>
        <v>#N/A</v>
      </c>
      <c r="K25" s="17" t="e">
        <f t="shared" si="0"/>
        <v>#N/A</v>
      </c>
      <c r="L25" s="17"/>
      <c r="M25" s="18">
        <f t="shared" si="1"/>
        <v>0</v>
      </c>
      <c r="N25" s="19"/>
      <c r="O25" s="19" t="e">
        <f>VLOOKUP($A25,DSMYDTU!$A$2:$G$42299,7,0)</f>
        <v>#N/A</v>
      </c>
      <c r="P25" s="20"/>
      <c r="Q25" s="61" t="e">
        <f t="shared" si="2"/>
        <v>#N/A</v>
      </c>
      <c r="R25" s="17" t="e">
        <f>VLOOKUP($B25,'TK MYDTU'!$B$8:$X$5049,18,0)</f>
        <v>#N/A</v>
      </c>
      <c r="S25" s="14"/>
      <c r="T25" s="14"/>
      <c r="U25" s="19"/>
      <c r="V25" s="19"/>
    </row>
    <row r="26" spans="1:22" s="21" customFormat="1" ht="13.5" x14ac:dyDescent="0.25">
      <c r="A26" s="14">
        <v>23</v>
      </c>
      <c r="B26" s="15" t="e">
        <f>VLOOKUP($A26,DSMYDTU!$A$2:$E$40229,2,0)</f>
        <v>#N/A</v>
      </c>
      <c r="C26" s="59" t="e">
        <f>VLOOKUP($A26,DSMYDTU!$A$2:$G$42299,3,0)</f>
        <v>#N/A</v>
      </c>
      <c r="D26" s="60" t="e">
        <f>VLOOKUP($A26,DSMYDTU!$A$2:$G$42299,4,0)</f>
        <v>#N/A</v>
      </c>
      <c r="E26" s="15" t="e">
        <f>VLOOKUP($A26,DSMYDTU!$A$2:$G$42299,5,0)</f>
        <v>#N/A</v>
      </c>
      <c r="F26" s="16" t="e">
        <f>VLOOKUP($A26,DSMYDTU!$A$2:$G$42299,6,0)</f>
        <v>#N/A</v>
      </c>
      <c r="G26" s="17" t="e">
        <f>VLOOKUP(B26,'TK MYDTU'!$B$8:$X$8047,11,0)</f>
        <v>#N/A</v>
      </c>
      <c r="H26" s="17" t="e">
        <f>VLOOKUP(B26,'TK MYDTU'!$B$8:$X$8047,13,0)</f>
        <v>#N/A</v>
      </c>
      <c r="I26" s="17" t="e">
        <f>VLOOKUP(B26,'TK MYDTU'!$B$8:$X$8047,15,0)</f>
        <v>#N/A</v>
      </c>
      <c r="J26" s="17" t="e">
        <f>VLOOKUP(B26,'TK MYDTU'!$B$8:$X$8047,17,0)</f>
        <v>#N/A</v>
      </c>
      <c r="K26" s="17" t="e">
        <f t="shared" si="0"/>
        <v>#N/A</v>
      </c>
      <c r="L26" s="17"/>
      <c r="M26" s="18">
        <f t="shared" si="1"/>
        <v>0</v>
      </c>
      <c r="N26" s="19"/>
      <c r="O26" s="19" t="e">
        <f>VLOOKUP($A26,DSMYDTU!$A$2:$G$42299,7,0)</f>
        <v>#N/A</v>
      </c>
      <c r="P26" s="20"/>
      <c r="Q26" s="61" t="e">
        <f t="shared" si="2"/>
        <v>#N/A</v>
      </c>
      <c r="R26" s="17" t="e">
        <f>VLOOKUP($B26,'TK MYDTU'!$B$8:$X$5049,18,0)</f>
        <v>#N/A</v>
      </c>
      <c r="S26" s="14"/>
      <c r="T26" s="14"/>
      <c r="U26" s="19"/>
      <c r="V26" s="19"/>
    </row>
    <row r="27" spans="1:22" s="21" customFormat="1" ht="13.5" x14ac:dyDescent="0.25">
      <c r="A27" s="14">
        <v>24</v>
      </c>
      <c r="B27" s="15" t="e">
        <f>VLOOKUP($A27,DSMYDTU!$A$2:$E$40229,2,0)</f>
        <v>#N/A</v>
      </c>
      <c r="C27" s="59" t="e">
        <f>VLOOKUP($A27,DSMYDTU!$A$2:$G$42299,3,0)</f>
        <v>#N/A</v>
      </c>
      <c r="D27" s="60" t="e">
        <f>VLOOKUP($A27,DSMYDTU!$A$2:$G$42299,4,0)</f>
        <v>#N/A</v>
      </c>
      <c r="E27" s="15" t="e">
        <f>VLOOKUP($A27,DSMYDTU!$A$2:$G$42299,5,0)</f>
        <v>#N/A</v>
      </c>
      <c r="F27" s="16" t="e">
        <f>VLOOKUP($A27,DSMYDTU!$A$2:$G$42299,6,0)</f>
        <v>#N/A</v>
      </c>
      <c r="G27" s="17" t="e">
        <f>VLOOKUP(B27,'TK MYDTU'!$B$8:$X$8047,11,0)</f>
        <v>#N/A</v>
      </c>
      <c r="H27" s="17" t="e">
        <f>VLOOKUP(B27,'TK MYDTU'!$B$8:$X$8047,13,0)</f>
        <v>#N/A</v>
      </c>
      <c r="I27" s="17" t="e">
        <f>VLOOKUP(B27,'TK MYDTU'!$B$8:$X$8047,15,0)</f>
        <v>#N/A</v>
      </c>
      <c r="J27" s="17" t="e">
        <f>VLOOKUP(B27,'TK MYDTU'!$B$8:$X$8047,17,0)</f>
        <v>#N/A</v>
      </c>
      <c r="K27" s="17" t="e">
        <f t="shared" si="0"/>
        <v>#N/A</v>
      </c>
      <c r="L27" s="17"/>
      <c r="M27" s="18">
        <f t="shared" si="1"/>
        <v>0</v>
      </c>
      <c r="N27" s="19"/>
      <c r="O27" s="19" t="e">
        <f>VLOOKUP($A27,DSMYDTU!$A$2:$G$42299,7,0)</f>
        <v>#N/A</v>
      </c>
      <c r="P27" s="20"/>
      <c r="Q27" s="61" t="e">
        <f t="shared" si="2"/>
        <v>#N/A</v>
      </c>
      <c r="R27" s="17" t="e">
        <f>VLOOKUP($B27,'TK MYDTU'!$B$8:$X$5049,18,0)</f>
        <v>#N/A</v>
      </c>
      <c r="S27" s="14"/>
      <c r="T27" s="14"/>
      <c r="U27" s="19"/>
      <c r="V27" s="19"/>
    </row>
    <row r="28" spans="1:22" s="21" customFormat="1" ht="13.5" x14ac:dyDescent="0.25">
      <c r="A28" s="14">
        <v>25</v>
      </c>
      <c r="B28" s="15" t="e">
        <f>VLOOKUP($A28,DSMYDTU!$A$2:$E$40229,2,0)</f>
        <v>#N/A</v>
      </c>
      <c r="C28" s="59" t="e">
        <f>VLOOKUP($A28,DSMYDTU!$A$2:$G$42299,3,0)</f>
        <v>#N/A</v>
      </c>
      <c r="D28" s="60" t="e">
        <f>VLOOKUP($A28,DSMYDTU!$A$2:$G$42299,4,0)</f>
        <v>#N/A</v>
      </c>
      <c r="E28" s="15" t="e">
        <f>VLOOKUP($A28,DSMYDTU!$A$2:$G$42299,5,0)</f>
        <v>#N/A</v>
      </c>
      <c r="F28" s="16" t="e">
        <f>VLOOKUP($A28,DSMYDTU!$A$2:$G$42299,6,0)</f>
        <v>#N/A</v>
      </c>
      <c r="G28" s="17" t="e">
        <f>VLOOKUP(B28,'TK MYDTU'!$B$8:$X$8047,11,0)</f>
        <v>#N/A</v>
      </c>
      <c r="H28" s="17" t="e">
        <f>VLOOKUP(B28,'TK MYDTU'!$B$8:$X$8047,13,0)</f>
        <v>#N/A</v>
      </c>
      <c r="I28" s="17" t="e">
        <f>VLOOKUP(B28,'TK MYDTU'!$B$8:$X$8047,15,0)</f>
        <v>#N/A</v>
      </c>
      <c r="J28" s="17" t="e">
        <f>VLOOKUP(B28,'TK MYDTU'!$B$8:$X$8047,17,0)</f>
        <v>#N/A</v>
      </c>
      <c r="K28" s="17" t="e">
        <f t="shared" si="0"/>
        <v>#N/A</v>
      </c>
      <c r="L28" s="17"/>
      <c r="M28" s="18">
        <f t="shared" si="1"/>
        <v>0</v>
      </c>
      <c r="N28" s="19"/>
      <c r="O28" s="19" t="e">
        <f>VLOOKUP($A28,DSMYDTU!$A$2:$G$42299,7,0)</f>
        <v>#N/A</v>
      </c>
      <c r="P28" s="20"/>
      <c r="Q28" s="61" t="e">
        <f t="shared" si="2"/>
        <v>#N/A</v>
      </c>
      <c r="R28" s="17" t="e">
        <f>VLOOKUP($B28,'TK MYDTU'!$B$8:$X$5049,18,0)</f>
        <v>#N/A</v>
      </c>
      <c r="S28" s="14"/>
      <c r="T28" s="14"/>
      <c r="U28" s="19"/>
      <c r="V28" s="19"/>
    </row>
    <row r="29" spans="1:22" s="21" customFormat="1" ht="13.5" x14ac:dyDescent="0.25">
      <c r="A29" s="14">
        <v>26</v>
      </c>
      <c r="B29" s="15" t="e">
        <f>VLOOKUP($A29,DSMYDTU!$A$2:$E$40229,2,0)</f>
        <v>#N/A</v>
      </c>
      <c r="C29" s="59" t="e">
        <f>VLOOKUP($A29,DSMYDTU!$A$2:$G$42299,3,0)</f>
        <v>#N/A</v>
      </c>
      <c r="D29" s="60" t="e">
        <f>VLOOKUP($A29,DSMYDTU!$A$2:$G$42299,4,0)</f>
        <v>#N/A</v>
      </c>
      <c r="E29" s="15" t="e">
        <f>VLOOKUP($A29,DSMYDTU!$A$2:$G$42299,5,0)</f>
        <v>#N/A</v>
      </c>
      <c r="F29" s="16" t="e">
        <f>VLOOKUP($A29,DSMYDTU!$A$2:$G$42299,6,0)</f>
        <v>#N/A</v>
      </c>
      <c r="G29" s="17" t="e">
        <f>VLOOKUP(B29,'TK MYDTU'!$B$8:$X$8047,11,0)</f>
        <v>#N/A</v>
      </c>
      <c r="H29" s="17" t="e">
        <f>VLOOKUP(B29,'TK MYDTU'!$B$8:$X$8047,13,0)</f>
        <v>#N/A</v>
      </c>
      <c r="I29" s="17" t="e">
        <f>VLOOKUP(B29,'TK MYDTU'!$B$8:$X$8047,15,0)</f>
        <v>#N/A</v>
      </c>
      <c r="J29" s="17" t="e">
        <f>VLOOKUP(B29,'TK MYDTU'!$B$8:$X$8047,17,0)</f>
        <v>#N/A</v>
      </c>
      <c r="K29" s="17" t="e">
        <f t="shared" si="0"/>
        <v>#N/A</v>
      </c>
      <c r="L29" s="17"/>
      <c r="M29" s="18">
        <f t="shared" si="1"/>
        <v>0</v>
      </c>
      <c r="N29" s="19"/>
      <c r="O29" s="19" t="e">
        <f>VLOOKUP($A29,DSMYDTU!$A$2:$G$42299,7,0)</f>
        <v>#N/A</v>
      </c>
      <c r="P29" s="20"/>
      <c r="Q29" s="61" t="e">
        <f t="shared" si="2"/>
        <v>#N/A</v>
      </c>
      <c r="R29" s="17" t="e">
        <f>VLOOKUP($B29,'TK MYDTU'!$B$8:$X$5049,18,0)</f>
        <v>#N/A</v>
      </c>
      <c r="S29" s="14"/>
      <c r="T29" s="14"/>
      <c r="U29" s="19"/>
      <c r="V29" s="19"/>
    </row>
    <row r="30" spans="1:22" s="21" customFormat="1" ht="13.5" x14ac:dyDescent="0.25">
      <c r="A30" s="14">
        <v>27</v>
      </c>
      <c r="B30" s="15" t="e">
        <f>VLOOKUP($A30,DSMYDTU!$A$2:$E$40229,2,0)</f>
        <v>#N/A</v>
      </c>
      <c r="C30" s="59" t="e">
        <f>VLOOKUP($A30,DSMYDTU!$A$2:$G$42299,3,0)</f>
        <v>#N/A</v>
      </c>
      <c r="D30" s="60" t="e">
        <f>VLOOKUP($A30,DSMYDTU!$A$2:$G$42299,4,0)</f>
        <v>#N/A</v>
      </c>
      <c r="E30" s="15" t="e">
        <f>VLOOKUP($A30,DSMYDTU!$A$2:$G$42299,5,0)</f>
        <v>#N/A</v>
      </c>
      <c r="F30" s="16" t="e">
        <f>VLOOKUP($A30,DSMYDTU!$A$2:$G$42299,6,0)</f>
        <v>#N/A</v>
      </c>
      <c r="G30" s="17" t="e">
        <f>VLOOKUP(B30,'TK MYDTU'!$B$8:$X$8047,11,0)</f>
        <v>#N/A</v>
      </c>
      <c r="H30" s="17" t="e">
        <f>VLOOKUP(B30,'TK MYDTU'!$B$8:$X$8047,13,0)</f>
        <v>#N/A</v>
      </c>
      <c r="I30" s="17" t="e">
        <f>VLOOKUP(B30,'TK MYDTU'!$B$8:$X$8047,15,0)</f>
        <v>#N/A</v>
      </c>
      <c r="J30" s="17" t="e">
        <f>VLOOKUP(B30,'TK MYDTU'!$B$8:$X$8047,17,0)</f>
        <v>#N/A</v>
      </c>
      <c r="K30" s="17" t="e">
        <f t="shared" si="0"/>
        <v>#N/A</v>
      </c>
      <c r="L30" s="17"/>
      <c r="M30" s="18">
        <f t="shared" si="1"/>
        <v>0</v>
      </c>
      <c r="N30" s="19"/>
      <c r="O30" s="19" t="e">
        <f>VLOOKUP($A30,DSMYDTU!$A$2:$G$42299,7,0)</f>
        <v>#N/A</v>
      </c>
      <c r="P30" s="20"/>
      <c r="Q30" s="61" t="e">
        <f t="shared" si="2"/>
        <v>#N/A</v>
      </c>
      <c r="R30" s="17" t="e">
        <f>VLOOKUP($B30,'TK MYDTU'!$B$8:$X$5049,18,0)</f>
        <v>#N/A</v>
      </c>
      <c r="S30" s="14"/>
      <c r="T30" s="14"/>
      <c r="U30" s="19"/>
      <c r="V30" s="19"/>
    </row>
    <row r="31" spans="1:22" s="21" customFormat="1" ht="13.5" x14ac:dyDescent="0.25">
      <c r="A31" s="14">
        <v>28</v>
      </c>
      <c r="B31" s="15" t="e">
        <f>VLOOKUP($A31,DSMYDTU!$A$2:$E$40229,2,0)</f>
        <v>#N/A</v>
      </c>
      <c r="C31" s="59" t="e">
        <f>VLOOKUP($A31,DSMYDTU!$A$2:$G$42299,3,0)</f>
        <v>#N/A</v>
      </c>
      <c r="D31" s="60" t="e">
        <f>VLOOKUP($A31,DSMYDTU!$A$2:$G$42299,4,0)</f>
        <v>#N/A</v>
      </c>
      <c r="E31" s="15" t="e">
        <f>VLOOKUP($A31,DSMYDTU!$A$2:$G$42299,5,0)</f>
        <v>#N/A</v>
      </c>
      <c r="F31" s="16" t="e">
        <f>VLOOKUP($A31,DSMYDTU!$A$2:$G$42299,6,0)</f>
        <v>#N/A</v>
      </c>
      <c r="G31" s="17" t="e">
        <f>VLOOKUP(B31,'TK MYDTU'!$B$8:$X$8047,11,0)</f>
        <v>#N/A</v>
      </c>
      <c r="H31" s="17" t="e">
        <f>VLOOKUP(B31,'TK MYDTU'!$B$8:$X$8047,13,0)</f>
        <v>#N/A</v>
      </c>
      <c r="I31" s="17" t="e">
        <f>VLOOKUP(B31,'TK MYDTU'!$B$8:$X$8047,15,0)</f>
        <v>#N/A</v>
      </c>
      <c r="J31" s="17" t="e">
        <f>VLOOKUP(B31,'TK MYDTU'!$B$8:$X$8047,17,0)</f>
        <v>#N/A</v>
      </c>
      <c r="K31" s="17" t="e">
        <f t="shared" si="0"/>
        <v>#N/A</v>
      </c>
      <c r="L31" s="17"/>
      <c r="M31" s="18">
        <f t="shared" si="1"/>
        <v>0</v>
      </c>
      <c r="N31" s="19"/>
      <c r="O31" s="19" t="e">
        <f>VLOOKUP($A31,DSMYDTU!$A$2:$G$42299,7,0)</f>
        <v>#N/A</v>
      </c>
      <c r="P31" s="20"/>
      <c r="Q31" s="61" t="e">
        <f t="shared" si="2"/>
        <v>#N/A</v>
      </c>
      <c r="R31" s="17" t="e">
        <f>VLOOKUP($B31,'TK MYDTU'!$B$8:$X$5049,18,0)</f>
        <v>#N/A</v>
      </c>
      <c r="S31" s="14"/>
      <c r="T31" s="14"/>
      <c r="U31" s="19"/>
      <c r="V31" s="19"/>
    </row>
    <row r="32" spans="1:22" s="21" customFormat="1" ht="13.5" x14ac:dyDescent="0.25">
      <c r="A32" s="14">
        <v>29</v>
      </c>
      <c r="B32" s="15" t="e">
        <f>VLOOKUP($A32,DSMYDTU!$A$2:$E$40229,2,0)</f>
        <v>#N/A</v>
      </c>
      <c r="C32" s="59" t="e">
        <f>VLOOKUP($A32,DSMYDTU!$A$2:$G$42299,3,0)</f>
        <v>#N/A</v>
      </c>
      <c r="D32" s="60" t="e">
        <f>VLOOKUP($A32,DSMYDTU!$A$2:$G$42299,4,0)</f>
        <v>#N/A</v>
      </c>
      <c r="E32" s="15" t="e">
        <f>VLOOKUP($A32,DSMYDTU!$A$2:$G$42299,5,0)</f>
        <v>#N/A</v>
      </c>
      <c r="F32" s="16" t="e">
        <f>VLOOKUP($A32,DSMYDTU!$A$2:$G$42299,6,0)</f>
        <v>#N/A</v>
      </c>
      <c r="G32" s="17" t="e">
        <f>VLOOKUP(B32,'TK MYDTU'!$B$8:$X$8047,11,0)</f>
        <v>#N/A</v>
      </c>
      <c r="H32" s="17" t="e">
        <f>VLOOKUP(B32,'TK MYDTU'!$B$8:$X$8047,13,0)</f>
        <v>#N/A</v>
      </c>
      <c r="I32" s="17" t="e">
        <f>VLOOKUP(B32,'TK MYDTU'!$B$8:$X$8047,15,0)</f>
        <v>#N/A</v>
      </c>
      <c r="J32" s="17" t="e">
        <f>VLOOKUP(B32,'TK MYDTU'!$B$8:$X$8047,17,0)</f>
        <v>#N/A</v>
      </c>
      <c r="K32" s="17" t="e">
        <f t="shared" si="0"/>
        <v>#N/A</v>
      </c>
      <c r="L32" s="17"/>
      <c r="M32" s="18">
        <f t="shared" si="1"/>
        <v>0</v>
      </c>
      <c r="N32" s="19"/>
      <c r="O32" s="19" t="e">
        <f>VLOOKUP($A32,DSMYDTU!$A$2:$G$42299,7,0)</f>
        <v>#N/A</v>
      </c>
      <c r="P32" s="20"/>
      <c r="Q32" s="61" t="e">
        <f t="shared" si="2"/>
        <v>#N/A</v>
      </c>
      <c r="R32" s="17" t="e">
        <f>VLOOKUP($B32,'TK MYDTU'!$B$8:$X$5049,18,0)</f>
        <v>#N/A</v>
      </c>
      <c r="S32" s="14"/>
      <c r="T32" s="14"/>
      <c r="U32" s="19"/>
      <c r="V32" s="19"/>
    </row>
    <row r="33" spans="1:22" s="21" customFormat="1" ht="13.5" x14ac:dyDescent="0.25">
      <c r="A33" s="14">
        <v>30</v>
      </c>
      <c r="B33" s="15" t="e">
        <f>VLOOKUP($A33,DSMYDTU!$A$2:$E$40229,2,0)</f>
        <v>#N/A</v>
      </c>
      <c r="C33" s="59" t="e">
        <f>VLOOKUP($A33,DSMYDTU!$A$2:$G$42299,3,0)</f>
        <v>#N/A</v>
      </c>
      <c r="D33" s="60" t="e">
        <f>VLOOKUP($A33,DSMYDTU!$A$2:$G$42299,4,0)</f>
        <v>#N/A</v>
      </c>
      <c r="E33" s="15" t="e">
        <f>VLOOKUP($A33,DSMYDTU!$A$2:$G$42299,5,0)</f>
        <v>#N/A</v>
      </c>
      <c r="F33" s="16" t="e">
        <f>VLOOKUP($A33,DSMYDTU!$A$2:$G$42299,6,0)</f>
        <v>#N/A</v>
      </c>
      <c r="G33" s="17" t="e">
        <f>VLOOKUP(B33,'TK MYDTU'!$B$8:$X$8047,11,0)</f>
        <v>#N/A</v>
      </c>
      <c r="H33" s="17" t="e">
        <f>VLOOKUP(B33,'TK MYDTU'!$B$8:$X$8047,13,0)</f>
        <v>#N/A</v>
      </c>
      <c r="I33" s="17" t="e">
        <f>VLOOKUP(B33,'TK MYDTU'!$B$8:$X$8047,15,0)</f>
        <v>#N/A</v>
      </c>
      <c r="J33" s="17" t="e">
        <f>VLOOKUP(B33,'TK MYDTU'!$B$8:$X$8047,17,0)</f>
        <v>#N/A</v>
      </c>
      <c r="K33" s="17" t="e">
        <f t="shared" si="0"/>
        <v>#N/A</v>
      </c>
      <c r="L33" s="17"/>
      <c r="M33" s="18">
        <f t="shared" si="1"/>
        <v>0</v>
      </c>
      <c r="N33" s="19"/>
      <c r="O33" s="19" t="e">
        <f>VLOOKUP($A33,DSMYDTU!$A$2:$G$42299,7,0)</f>
        <v>#N/A</v>
      </c>
      <c r="P33" s="20"/>
      <c r="Q33" s="61" t="e">
        <f t="shared" si="2"/>
        <v>#N/A</v>
      </c>
      <c r="R33" s="17" t="e">
        <f>VLOOKUP($B33,'TK MYDTU'!$B$8:$X$5049,18,0)</f>
        <v>#N/A</v>
      </c>
      <c r="S33" s="14"/>
      <c r="T33" s="14"/>
      <c r="U33" s="19"/>
      <c r="V33" s="19"/>
    </row>
    <row r="34" spans="1:22" s="21" customFormat="1" ht="13.5" x14ac:dyDescent="0.25">
      <c r="A34" s="14">
        <v>31</v>
      </c>
      <c r="B34" s="15" t="e">
        <f>VLOOKUP($A34,DSMYDTU!$A$2:$E$40229,2,0)</f>
        <v>#N/A</v>
      </c>
      <c r="C34" s="59" t="e">
        <f>VLOOKUP($A34,DSMYDTU!$A$2:$G$42299,3,0)</f>
        <v>#N/A</v>
      </c>
      <c r="D34" s="60" t="e">
        <f>VLOOKUP($A34,DSMYDTU!$A$2:$G$42299,4,0)</f>
        <v>#N/A</v>
      </c>
      <c r="E34" s="15" t="e">
        <f>VLOOKUP($A34,DSMYDTU!$A$2:$G$42299,5,0)</f>
        <v>#N/A</v>
      </c>
      <c r="F34" s="16" t="e">
        <f>VLOOKUP($A34,DSMYDTU!$A$2:$G$42299,6,0)</f>
        <v>#N/A</v>
      </c>
      <c r="G34" s="17" t="e">
        <f>VLOOKUP(B34,'TK MYDTU'!$B$8:$X$8047,11,0)</f>
        <v>#N/A</v>
      </c>
      <c r="H34" s="17" t="e">
        <f>VLOOKUP(B34,'TK MYDTU'!$B$8:$X$8047,13,0)</f>
        <v>#N/A</v>
      </c>
      <c r="I34" s="17" t="e">
        <f>VLOOKUP(B34,'TK MYDTU'!$B$8:$X$8047,15,0)</f>
        <v>#N/A</v>
      </c>
      <c r="J34" s="17" t="e">
        <f>VLOOKUP(B34,'TK MYDTU'!$B$8:$X$8047,17,0)</f>
        <v>#N/A</v>
      </c>
      <c r="K34" s="17" t="e">
        <f t="shared" si="0"/>
        <v>#N/A</v>
      </c>
      <c r="L34" s="17"/>
      <c r="M34" s="18">
        <f t="shared" si="1"/>
        <v>0</v>
      </c>
      <c r="N34" s="19"/>
      <c r="O34" s="19" t="e">
        <f>VLOOKUP($A34,DSMYDTU!$A$2:$G$42299,7,0)</f>
        <v>#N/A</v>
      </c>
      <c r="P34" s="20"/>
      <c r="Q34" s="61" t="e">
        <f t="shared" si="2"/>
        <v>#N/A</v>
      </c>
      <c r="R34" s="17" t="e">
        <f>VLOOKUP($B34,'TK MYDTU'!$B$8:$X$5049,18,0)</f>
        <v>#N/A</v>
      </c>
      <c r="S34" s="14"/>
      <c r="T34" s="14"/>
      <c r="U34" s="19"/>
      <c r="V34" s="19"/>
    </row>
    <row r="35" spans="1:22" s="21" customFormat="1" ht="13.5" x14ac:dyDescent="0.25">
      <c r="A35" s="14">
        <v>32</v>
      </c>
      <c r="B35" s="15" t="e">
        <f>VLOOKUP($A35,DSMYDTU!$A$2:$E$40229,2,0)</f>
        <v>#N/A</v>
      </c>
      <c r="C35" s="59" t="e">
        <f>VLOOKUP($A35,DSMYDTU!$A$2:$G$42299,3,0)</f>
        <v>#N/A</v>
      </c>
      <c r="D35" s="60" t="e">
        <f>VLOOKUP($A35,DSMYDTU!$A$2:$G$42299,4,0)</f>
        <v>#N/A</v>
      </c>
      <c r="E35" s="15" t="e">
        <f>VLOOKUP($A35,DSMYDTU!$A$2:$G$42299,5,0)</f>
        <v>#N/A</v>
      </c>
      <c r="F35" s="16" t="e">
        <f>VLOOKUP($A35,DSMYDTU!$A$2:$G$42299,6,0)</f>
        <v>#N/A</v>
      </c>
      <c r="G35" s="17" t="e">
        <f>VLOOKUP(B35,'TK MYDTU'!$B$8:$X$8047,11,0)</f>
        <v>#N/A</v>
      </c>
      <c r="H35" s="17" t="e">
        <f>VLOOKUP(B35,'TK MYDTU'!$B$8:$X$8047,13,0)</f>
        <v>#N/A</v>
      </c>
      <c r="I35" s="17" t="e">
        <f>VLOOKUP(B35,'TK MYDTU'!$B$8:$X$8047,15,0)</f>
        <v>#N/A</v>
      </c>
      <c r="J35" s="17" t="e">
        <f>VLOOKUP(B35,'TK MYDTU'!$B$8:$X$8047,17,0)</f>
        <v>#N/A</v>
      </c>
      <c r="K35" s="17" t="e">
        <f t="shared" si="0"/>
        <v>#N/A</v>
      </c>
      <c r="L35" s="17"/>
      <c r="M35" s="18">
        <f t="shared" si="1"/>
        <v>0</v>
      </c>
      <c r="N35" s="19"/>
      <c r="O35" s="19" t="e">
        <f>VLOOKUP($A35,DSMYDTU!$A$2:$G$42299,7,0)</f>
        <v>#N/A</v>
      </c>
      <c r="P35" s="20"/>
      <c r="Q35" s="61" t="e">
        <f t="shared" si="2"/>
        <v>#N/A</v>
      </c>
      <c r="R35" s="17" t="e">
        <f>VLOOKUP($B35,'TK MYDTU'!$B$8:$X$5049,18,0)</f>
        <v>#N/A</v>
      </c>
      <c r="S35" s="14"/>
      <c r="T35" s="14"/>
      <c r="U35" s="19"/>
      <c r="V35" s="19"/>
    </row>
    <row r="36" spans="1:22" s="21" customFormat="1" ht="13.5" x14ac:dyDescent="0.25">
      <c r="A36" s="14">
        <v>33</v>
      </c>
      <c r="B36" s="15" t="e">
        <f>VLOOKUP($A36,DSMYDTU!$A$2:$E$40229,2,0)</f>
        <v>#N/A</v>
      </c>
      <c r="C36" s="59" t="e">
        <f>VLOOKUP($A36,DSMYDTU!$A$2:$G$42299,3,0)</f>
        <v>#N/A</v>
      </c>
      <c r="D36" s="60" t="e">
        <f>VLOOKUP($A36,DSMYDTU!$A$2:$G$42299,4,0)</f>
        <v>#N/A</v>
      </c>
      <c r="E36" s="15" t="e">
        <f>VLOOKUP($A36,DSMYDTU!$A$2:$G$42299,5,0)</f>
        <v>#N/A</v>
      </c>
      <c r="F36" s="16" t="e">
        <f>VLOOKUP($A36,DSMYDTU!$A$2:$G$42299,6,0)</f>
        <v>#N/A</v>
      </c>
      <c r="G36" s="17" t="e">
        <f>VLOOKUP(B36,'TK MYDTU'!$B$8:$X$8047,11,0)</f>
        <v>#N/A</v>
      </c>
      <c r="H36" s="17" t="e">
        <f>VLOOKUP(B36,'TK MYDTU'!$B$8:$X$8047,13,0)</f>
        <v>#N/A</v>
      </c>
      <c r="I36" s="17" t="e">
        <f>VLOOKUP(B36,'TK MYDTU'!$B$8:$X$8047,15,0)</f>
        <v>#N/A</v>
      </c>
      <c r="J36" s="17" t="e">
        <f>VLOOKUP(B36,'TK MYDTU'!$B$8:$X$8047,17,0)</f>
        <v>#N/A</v>
      </c>
      <c r="K36" s="17" t="e">
        <f t="shared" si="0"/>
        <v>#N/A</v>
      </c>
      <c r="L36" s="17"/>
      <c r="M36" s="18">
        <f t="shared" si="1"/>
        <v>0</v>
      </c>
      <c r="N36" s="19"/>
      <c r="O36" s="19" t="e">
        <f>VLOOKUP($A36,DSMYDTU!$A$2:$G$42299,7,0)</f>
        <v>#N/A</v>
      </c>
      <c r="P36" s="20"/>
      <c r="Q36" s="61" t="e">
        <f t="shared" si="2"/>
        <v>#N/A</v>
      </c>
      <c r="R36" s="17" t="e">
        <f>VLOOKUP($B36,'TK MYDTU'!$B$8:$X$5049,18,0)</f>
        <v>#N/A</v>
      </c>
      <c r="S36" s="14"/>
      <c r="T36" s="14"/>
      <c r="U36" s="19"/>
      <c r="V36" s="19"/>
    </row>
    <row r="37" spans="1:22" s="21" customFormat="1" ht="13.5" x14ac:dyDescent="0.25">
      <c r="A37" s="14">
        <v>34</v>
      </c>
      <c r="B37" s="15" t="e">
        <f>VLOOKUP($A37,DSMYDTU!$A$2:$E$40229,2,0)</f>
        <v>#N/A</v>
      </c>
      <c r="C37" s="59" t="e">
        <f>VLOOKUP($A37,DSMYDTU!$A$2:$G$42299,3,0)</f>
        <v>#N/A</v>
      </c>
      <c r="D37" s="60" t="e">
        <f>VLOOKUP($A37,DSMYDTU!$A$2:$G$42299,4,0)</f>
        <v>#N/A</v>
      </c>
      <c r="E37" s="15" t="e">
        <f>VLOOKUP($A37,DSMYDTU!$A$2:$G$42299,5,0)</f>
        <v>#N/A</v>
      </c>
      <c r="F37" s="16" t="e">
        <f>VLOOKUP($A37,DSMYDTU!$A$2:$G$42299,6,0)</f>
        <v>#N/A</v>
      </c>
      <c r="G37" s="17" t="e">
        <f>VLOOKUP(B37,'TK MYDTU'!$B$8:$X$8047,11,0)</f>
        <v>#N/A</v>
      </c>
      <c r="H37" s="17" t="e">
        <f>VLOOKUP(B37,'TK MYDTU'!$B$8:$X$8047,13,0)</f>
        <v>#N/A</v>
      </c>
      <c r="I37" s="17" t="e">
        <f>VLOOKUP(B37,'TK MYDTU'!$B$8:$X$8047,15,0)</f>
        <v>#N/A</v>
      </c>
      <c r="J37" s="17" t="e">
        <f>VLOOKUP(B37,'TK MYDTU'!$B$8:$X$8047,17,0)</f>
        <v>#N/A</v>
      </c>
      <c r="K37" s="17" t="e">
        <f t="shared" si="0"/>
        <v>#N/A</v>
      </c>
      <c r="L37" s="17"/>
      <c r="M37" s="18">
        <f t="shared" si="1"/>
        <v>0</v>
      </c>
      <c r="N37" s="19"/>
      <c r="O37" s="19" t="e">
        <f>VLOOKUP($A37,DSMYDTU!$A$2:$G$42299,7,0)</f>
        <v>#N/A</v>
      </c>
      <c r="P37" s="20"/>
      <c r="Q37" s="61" t="e">
        <f t="shared" si="2"/>
        <v>#N/A</v>
      </c>
      <c r="R37" s="17" t="e">
        <f>VLOOKUP($B37,'TK MYDTU'!$B$8:$X$5049,18,0)</f>
        <v>#N/A</v>
      </c>
      <c r="S37" s="14"/>
      <c r="T37" s="14"/>
      <c r="U37" s="19"/>
      <c r="V37" s="19"/>
    </row>
    <row r="38" spans="1:22" s="21" customFormat="1" ht="13.5" x14ac:dyDescent="0.25">
      <c r="A38" s="14">
        <v>35</v>
      </c>
      <c r="B38" s="15" t="e">
        <f>VLOOKUP($A38,DSMYDTU!$A$2:$E$40229,2,0)</f>
        <v>#N/A</v>
      </c>
      <c r="C38" s="59" t="e">
        <f>VLOOKUP($A38,DSMYDTU!$A$2:$G$42299,3,0)</f>
        <v>#N/A</v>
      </c>
      <c r="D38" s="60" t="e">
        <f>VLOOKUP($A38,DSMYDTU!$A$2:$G$42299,4,0)</f>
        <v>#N/A</v>
      </c>
      <c r="E38" s="15" t="e">
        <f>VLOOKUP($A38,DSMYDTU!$A$2:$G$42299,5,0)</f>
        <v>#N/A</v>
      </c>
      <c r="F38" s="16" t="e">
        <f>VLOOKUP($A38,DSMYDTU!$A$2:$G$42299,6,0)</f>
        <v>#N/A</v>
      </c>
      <c r="G38" s="17" t="e">
        <f>VLOOKUP(B38,'TK MYDTU'!$B$8:$X$8047,11,0)</f>
        <v>#N/A</v>
      </c>
      <c r="H38" s="17" t="e">
        <f>VLOOKUP(B38,'TK MYDTU'!$B$8:$X$8047,13,0)</f>
        <v>#N/A</v>
      </c>
      <c r="I38" s="17" t="e">
        <f>VLOOKUP(B38,'TK MYDTU'!$B$8:$X$8047,15,0)</f>
        <v>#N/A</v>
      </c>
      <c r="J38" s="17" t="e">
        <f>VLOOKUP(B38,'TK MYDTU'!$B$8:$X$8047,17,0)</f>
        <v>#N/A</v>
      </c>
      <c r="K38" s="17" t="e">
        <f t="shared" si="0"/>
        <v>#N/A</v>
      </c>
      <c r="L38" s="17"/>
      <c r="M38" s="18">
        <f t="shared" si="1"/>
        <v>0</v>
      </c>
      <c r="N38" s="19"/>
      <c r="O38" s="19" t="e">
        <f>VLOOKUP($A38,DSMYDTU!$A$2:$G$42299,7,0)</f>
        <v>#N/A</v>
      </c>
      <c r="P38" s="20"/>
      <c r="Q38" s="61" t="e">
        <f t="shared" si="2"/>
        <v>#N/A</v>
      </c>
      <c r="R38" s="17" t="e">
        <f>VLOOKUP($B38,'TK MYDTU'!$B$8:$X$5049,18,0)</f>
        <v>#N/A</v>
      </c>
      <c r="S38" s="14"/>
      <c r="T38" s="14"/>
      <c r="U38" s="19"/>
      <c r="V38" s="19"/>
    </row>
    <row r="39" spans="1:22" s="21" customFormat="1" ht="13.5" x14ac:dyDescent="0.25">
      <c r="A39" s="14">
        <v>36</v>
      </c>
      <c r="B39" s="15" t="e">
        <f>VLOOKUP($A39,DSMYDTU!$A$2:$E$40229,2,0)</f>
        <v>#N/A</v>
      </c>
      <c r="C39" s="59" t="e">
        <f>VLOOKUP($A39,DSMYDTU!$A$2:$G$42299,3,0)</f>
        <v>#N/A</v>
      </c>
      <c r="D39" s="60" t="e">
        <f>VLOOKUP($A39,DSMYDTU!$A$2:$G$42299,4,0)</f>
        <v>#N/A</v>
      </c>
      <c r="E39" s="15" t="e">
        <f>VLOOKUP($A39,DSMYDTU!$A$2:$G$42299,5,0)</f>
        <v>#N/A</v>
      </c>
      <c r="F39" s="16" t="e">
        <f>VLOOKUP($A39,DSMYDTU!$A$2:$G$42299,6,0)</f>
        <v>#N/A</v>
      </c>
      <c r="G39" s="17" t="e">
        <f>VLOOKUP(B39,'TK MYDTU'!$B$8:$X$8047,11,0)</f>
        <v>#N/A</v>
      </c>
      <c r="H39" s="17" t="e">
        <f>VLOOKUP(B39,'TK MYDTU'!$B$8:$X$8047,13,0)</f>
        <v>#N/A</v>
      </c>
      <c r="I39" s="17" t="e">
        <f>VLOOKUP(B39,'TK MYDTU'!$B$8:$X$8047,15,0)</f>
        <v>#N/A</v>
      </c>
      <c r="J39" s="17" t="e">
        <f>VLOOKUP(B39,'TK MYDTU'!$B$8:$X$8047,17,0)</f>
        <v>#N/A</v>
      </c>
      <c r="K39" s="17" t="e">
        <f t="shared" si="0"/>
        <v>#N/A</v>
      </c>
      <c r="L39" s="17"/>
      <c r="M39" s="18">
        <f t="shared" si="1"/>
        <v>0</v>
      </c>
      <c r="N39" s="19"/>
      <c r="O39" s="19" t="e">
        <f>VLOOKUP($A39,DSMYDTU!$A$2:$G$42299,7,0)</f>
        <v>#N/A</v>
      </c>
      <c r="P39" s="20"/>
      <c r="Q39" s="61" t="e">
        <f t="shared" si="2"/>
        <v>#N/A</v>
      </c>
      <c r="R39" s="17" t="e">
        <f>VLOOKUP($B39,'TK MYDTU'!$B$8:$X$5049,18,0)</f>
        <v>#N/A</v>
      </c>
      <c r="S39" s="14"/>
      <c r="T39" s="14"/>
      <c r="U39" s="19"/>
      <c r="V39" s="19"/>
    </row>
    <row r="40" spans="1:22" s="21" customFormat="1" ht="13.5" x14ac:dyDescent="0.25">
      <c r="A40" s="14">
        <v>37</v>
      </c>
      <c r="B40" s="15" t="e">
        <f>VLOOKUP($A40,DSMYDTU!$A$2:$E$40229,2,0)</f>
        <v>#N/A</v>
      </c>
      <c r="C40" s="59" t="e">
        <f>VLOOKUP($A40,DSMYDTU!$A$2:$G$42299,3,0)</f>
        <v>#N/A</v>
      </c>
      <c r="D40" s="60" t="e">
        <f>VLOOKUP($A40,DSMYDTU!$A$2:$G$42299,4,0)</f>
        <v>#N/A</v>
      </c>
      <c r="E40" s="15" t="e">
        <f>VLOOKUP($A40,DSMYDTU!$A$2:$G$42299,5,0)</f>
        <v>#N/A</v>
      </c>
      <c r="F40" s="16" t="e">
        <f>VLOOKUP($A40,DSMYDTU!$A$2:$G$42299,6,0)</f>
        <v>#N/A</v>
      </c>
      <c r="G40" s="17" t="e">
        <f>VLOOKUP(B40,'TK MYDTU'!$B$8:$X$8047,11,0)</f>
        <v>#N/A</v>
      </c>
      <c r="H40" s="17" t="e">
        <f>VLOOKUP(B40,'TK MYDTU'!$B$8:$X$8047,13,0)</f>
        <v>#N/A</v>
      </c>
      <c r="I40" s="17" t="e">
        <f>VLOOKUP(B40,'TK MYDTU'!$B$8:$X$8047,15,0)</f>
        <v>#N/A</v>
      </c>
      <c r="J40" s="17" t="e">
        <f>VLOOKUP(B40,'TK MYDTU'!$B$8:$X$8047,17,0)</f>
        <v>#N/A</v>
      </c>
      <c r="K40" s="17" t="e">
        <f t="shared" si="0"/>
        <v>#N/A</v>
      </c>
      <c r="L40" s="17"/>
      <c r="M40" s="18">
        <f t="shared" si="1"/>
        <v>0</v>
      </c>
      <c r="N40" s="19"/>
      <c r="O40" s="19" t="e">
        <f>VLOOKUP($A40,DSMYDTU!$A$2:$G$42299,7,0)</f>
        <v>#N/A</v>
      </c>
      <c r="P40" s="20"/>
      <c r="Q40" s="61" t="e">
        <f t="shared" si="2"/>
        <v>#N/A</v>
      </c>
      <c r="R40" s="17" t="e">
        <f>VLOOKUP($B40,'TK MYDTU'!$B$8:$X$5049,18,0)</f>
        <v>#N/A</v>
      </c>
      <c r="S40" s="14"/>
      <c r="T40" s="14"/>
      <c r="U40" s="19"/>
      <c r="V40" s="19"/>
    </row>
    <row r="41" spans="1:22" s="21" customFormat="1" ht="13.5" x14ac:dyDescent="0.25">
      <c r="A41" s="14">
        <v>38</v>
      </c>
      <c r="B41" s="15" t="e">
        <f>VLOOKUP($A41,DSMYDTU!$A$2:$E$40229,2,0)</f>
        <v>#N/A</v>
      </c>
      <c r="C41" s="59" t="e">
        <f>VLOOKUP($A41,DSMYDTU!$A$2:$G$42299,3,0)</f>
        <v>#N/A</v>
      </c>
      <c r="D41" s="60" t="e">
        <f>VLOOKUP($A41,DSMYDTU!$A$2:$G$42299,4,0)</f>
        <v>#N/A</v>
      </c>
      <c r="E41" s="15" t="e">
        <f>VLOOKUP($A41,DSMYDTU!$A$2:$G$42299,5,0)</f>
        <v>#N/A</v>
      </c>
      <c r="F41" s="16" t="e">
        <f>VLOOKUP($A41,DSMYDTU!$A$2:$G$42299,6,0)</f>
        <v>#N/A</v>
      </c>
      <c r="G41" s="17" t="e">
        <f>VLOOKUP(B41,'TK MYDTU'!$B$8:$X$8047,11,0)</f>
        <v>#N/A</v>
      </c>
      <c r="H41" s="17" t="e">
        <f>VLOOKUP(B41,'TK MYDTU'!$B$8:$X$8047,13,0)</f>
        <v>#N/A</v>
      </c>
      <c r="I41" s="17" t="e">
        <f>VLOOKUP(B41,'TK MYDTU'!$B$8:$X$8047,15,0)</f>
        <v>#N/A</v>
      </c>
      <c r="J41" s="17" t="e">
        <f>VLOOKUP(B41,'TK MYDTU'!$B$8:$X$8047,17,0)</f>
        <v>#N/A</v>
      </c>
      <c r="K41" s="17" t="e">
        <f t="shared" si="0"/>
        <v>#N/A</v>
      </c>
      <c r="L41" s="17"/>
      <c r="M41" s="18">
        <f t="shared" si="1"/>
        <v>0</v>
      </c>
      <c r="N41" s="19"/>
      <c r="O41" s="19" t="e">
        <f>VLOOKUP($A41,DSMYDTU!$A$2:$G$42299,7,0)</f>
        <v>#N/A</v>
      </c>
      <c r="P41" s="20"/>
      <c r="Q41" s="61" t="e">
        <f t="shared" si="2"/>
        <v>#N/A</v>
      </c>
      <c r="R41" s="17" t="e">
        <f>VLOOKUP($B41,'TK MYDTU'!$B$8:$X$5049,18,0)</f>
        <v>#N/A</v>
      </c>
      <c r="S41" s="14"/>
      <c r="T41" s="14"/>
      <c r="U41" s="19"/>
      <c r="V41" s="19"/>
    </row>
    <row r="42" spans="1:22" s="21" customFormat="1" ht="13.5" x14ac:dyDescent="0.25">
      <c r="A42" s="14">
        <v>39</v>
      </c>
      <c r="B42" s="15" t="e">
        <f>VLOOKUP($A42,DSMYDTU!$A$2:$E$40229,2,0)</f>
        <v>#N/A</v>
      </c>
      <c r="C42" s="59" t="e">
        <f>VLOOKUP($A42,DSMYDTU!$A$2:$G$42299,3,0)</f>
        <v>#N/A</v>
      </c>
      <c r="D42" s="60" t="e">
        <f>VLOOKUP($A42,DSMYDTU!$A$2:$G$42299,4,0)</f>
        <v>#N/A</v>
      </c>
      <c r="E42" s="15" t="e">
        <f>VLOOKUP($A42,DSMYDTU!$A$2:$G$42299,5,0)</f>
        <v>#N/A</v>
      </c>
      <c r="F42" s="16" t="e">
        <f>VLOOKUP($A42,DSMYDTU!$A$2:$G$42299,6,0)</f>
        <v>#N/A</v>
      </c>
      <c r="G42" s="17" t="e">
        <f>VLOOKUP(B42,'TK MYDTU'!$B$8:$X$8047,11,0)</f>
        <v>#N/A</v>
      </c>
      <c r="H42" s="17" t="e">
        <f>VLOOKUP(B42,'TK MYDTU'!$B$8:$X$8047,13,0)</f>
        <v>#N/A</v>
      </c>
      <c r="I42" s="17" t="e">
        <f>VLOOKUP(B42,'TK MYDTU'!$B$8:$X$8047,15,0)</f>
        <v>#N/A</v>
      </c>
      <c r="J42" s="17" t="e">
        <f>VLOOKUP(B42,'TK MYDTU'!$B$8:$X$8047,17,0)</f>
        <v>#N/A</v>
      </c>
      <c r="K42" s="17" t="e">
        <f t="shared" si="0"/>
        <v>#N/A</v>
      </c>
      <c r="L42" s="17"/>
      <c r="M42" s="18">
        <f t="shared" si="1"/>
        <v>0</v>
      </c>
      <c r="N42" s="19"/>
      <c r="O42" s="19" t="e">
        <f>VLOOKUP($A42,DSMYDTU!$A$2:$G$42299,7,0)</f>
        <v>#N/A</v>
      </c>
      <c r="P42" s="20"/>
      <c r="Q42" s="61" t="e">
        <f t="shared" si="2"/>
        <v>#N/A</v>
      </c>
      <c r="R42" s="17" t="e">
        <f>VLOOKUP($B42,'TK MYDTU'!$B$8:$X$5049,18,0)</f>
        <v>#N/A</v>
      </c>
      <c r="S42" s="14"/>
      <c r="T42" s="14"/>
      <c r="U42" s="19"/>
      <c r="V42" s="19"/>
    </row>
    <row r="43" spans="1:22" s="21" customFormat="1" ht="13.5" x14ac:dyDescent="0.25">
      <c r="A43" s="14">
        <v>40</v>
      </c>
      <c r="B43" s="15" t="e">
        <f>VLOOKUP($A43,DSMYDTU!$A$2:$E$40229,2,0)</f>
        <v>#N/A</v>
      </c>
      <c r="C43" s="59" t="e">
        <f>VLOOKUP($A43,DSMYDTU!$A$2:$G$42299,3,0)</f>
        <v>#N/A</v>
      </c>
      <c r="D43" s="60" t="e">
        <f>VLOOKUP($A43,DSMYDTU!$A$2:$G$42299,4,0)</f>
        <v>#N/A</v>
      </c>
      <c r="E43" s="15" t="e">
        <f>VLOOKUP($A43,DSMYDTU!$A$2:$G$42299,5,0)</f>
        <v>#N/A</v>
      </c>
      <c r="F43" s="16" t="e">
        <f>VLOOKUP($A43,DSMYDTU!$A$2:$G$42299,6,0)</f>
        <v>#N/A</v>
      </c>
      <c r="G43" s="17" t="e">
        <f>VLOOKUP(B43,'TK MYDTU'!$B$8:$X$8047,11,0)</f>
        <v>#N/A</v>
      </c>
      <c r="H43" s="17" t="e">
        <f>VLOOKUP(B43,'TK MYDTU'!$B$8:$X$8047,13,0)</f>
        <v>#N/A</v>
      </c>
      <c r="I43" s="17" t="e">
        <f>VLOOKUP(B43,'TK MYDTU'!$B$8:$X$8047,15,0)</f>
        <v>#N/A</v>
      </c>
      <c r="J43" s="17" t="e">
        <f>VLOOKUP(B43,'TK MYDTU'!$B$8:$X$8047,17,0)</f>
        <v>#N/A</v>
      </c>
      <c r="K43" s="17" t="e">
        <f t="shared" si="0"/>
        <v>#N/A</v>
      </c>
      <c r="L43" s="17"/>
      <c r="M43" s="18">
        <f t="shared" si="1"/>
        <v>0</v>
      </c>
      <c r="N43" s="19"/>
      <c r="O43" s="19" t="e">
        <f>VLOOKUP($A43,DSMYDTU!$A$2:$G$42299,7,0)</f>
        <v>#N/A</v>
      </c>
      <c r="P43" s="20"/>
      <c r="Q43" s="61" t="e">
        <f t="shared" si="2"/>
        <v>#N/A</v>
      </c>
      <c r="R43" s="17" t="e">
        <f>VLOOKUP($B43,'TK MYDTU'!$B$8:$X$5049,18,0)</f>
        <v>#N/A</v>
      </c>
      <c r="S43" s="14"/>
      <c r="T43" s="14"/>
      <c r="U43" s="19"/>
      <c r="V43" s="19"/>
    </row>
    <row r="44" spans="1:22" s="21" customFormat="1" ht="13.5" x14ac:dyDescent="0.25">
      <c r="A44" s="14">
        <v>41</v>
      </c>
      <c r="B44" s="15" t="e">
        <f>VLOOKUP($A44,DSMYDTU!$A$2:$E$40229,2,0)</f>
        <v>#N/A</v>
      </c>
      <c r="C44" s="59" t="e">
        <f>VLOOKUP($A44,DSMYDTU!$A$2:$G$42299,3,0)</f>
        <v>#N/A</v>
      </c>
      <c r="D44" s="60" t="e">
        <f>VLOOKUP($A44,DSMYDTU!$A$2:$G$42299,4,0)</f>
        <v>#N/A</v>
      </c>
      <c r="E44" s="15" t="e">
        <f>VLOOKUP($A44,DSMYDTU!$A$2:$G$42299,5,0)</f>
        <v>#N/A</v>
      </c>
      <c r="F44" s="16" t="e">
        <f>VLOOKUP($A44,DSMYDTU!$A$2:$G$42299,6,0)</f>
        <v>#N/A</v>
      </c>
      <c r="G44" s="17" t="e">
        <f>VLOOKUP(B44,'TK MYDTU'!$B$8:$X$8047,11,0)</f>
        <v>#N/A</v>
      </c>
      <c r="H44" s="17" t="e">
        <f>VLOOKUP(B44,'TK MYDTU'!$B$8:$X$8047,13,0)</f>
        <v>#N/A</v>
      </c>
      <c r="I44" s="17" t="e">
        <f>VLOOKUP(B44,'TK MYDTU'!$B$8:$X$8047,15,0)</f>
        <v>#N/A</v>
      </c>
      <c r="J44" s="17" t="e">
        <f>VLOOKUP(B44,'TK MYDTU'!$B$8:$X$8047,17,0)</f>
        <v>#N/A</v>
      </c>
      <c r="K44" s="17" t="e">
        <f t="shared" si="0"/>
        <v>#N/A</v>
      </c>
      <c r="L44" s="17"/>
      <c r="M44" s="18">
        <f t="shared" si="1"/>
        <v>0</v>
      </c>
      <c r="N44" s="19"/>
      <c r="O44" s="19" t="e">
        <f>VLOOKUP($A44,DSMYDTU!$A$2:$G$42299,7,0)</f>
        <v>#N/A</v>
      </c>
      <c r="P44" s="20"/>
      <c r="Q44" s="61" t="e">
        <f t="shared" si="2"/>
        <v>#N/A</v>
      </c>
      <c r="R44" s="17" t="e">
        <f>VLOOKUP($B44,'TK MYDTU'!$B$8:$X$5049,18,0)</f>
        <v>#N/A</v>
      </c>
      <c r="S44" s="14"/>
      <c r="T44" s="14"/>
      <c r="U44" s="19"/>
      <c r="V44" s="19"/>
    </row>
    <row r="45" spans="1:22" s="21" customFormat="1" ht="13.5" x14ac:dyDescent="0.25">
      <c r="A45" s="14">
        <v>42</v>
      </c>
      <c r="B45" s="15" t="e">
        <f>VLOOKUP($A45,DSMYDTU!$A$2:$E$40229,2,0)</f>
        <v>#N/A</v>
      </c>
      <c r="C45" s="59" t="e">
        <f>VLOOKUP($A45,DSMYDTU!$A$2:$G$42299,3,0)</f>
        <v>#N/A</v>
      </c>
      <c r="D45" s="60" t="e">
        <f>VLOOKUP($A45,DSMYDTU!$A$2:$G$42299,4,0)</f>
        <v>#N/A</v>
      </c>
      <c r="E45" s="15" t="e">
        <f>VLOOKUP($A45,DSMYDTU!$A$2:$G$42299,5,0)</f>
        <v>#N/A</v>
      </c>
      <c r="F45" s="16" t="e">
        <f>VLOOKUP($A45,DSMYDTU!$A$2:$G$42299,6,0)</f>
        <v>#N/A</v>
      </c>
      <c r="G45" s="17" t="e">
        <f>VLOOKUP(B45,'TK MYDTU'!$B$8:$X$8047,11,0)</f>
        <v>#N/A</v>
      </c>
      <c r="H45" s="17" t="e">
        <f>VLOOKUP(B45,'TK MYDTU'!$B$8:$X$8047,13,0)</f>
        <v>#N/A</v>
      </c>
      <c r="I45" s="17" t="e">
        <f>VLOOKUP(B45,'TK MYDTU'!$B$8:$X$8047,15,0)</f>
        <v>#N/A</v>
      </c>
      <c r="J45" s="17" t="e">
        <f>VLOOKUP(B45,'TK MYDTU'!$B$8:$X$8047,17,0)</f>
        <v>#N/A</v>
      </c>
      <c r="K45" s="17" t="e">
        <f t="shared" si="0"/>
        <v>#N/A</v>
      </c>
      <c r="L45" s="17"/>
      <c r="M45" s="18">
        <f t="shared" si="1"/>
        <v>0</v>
      </c>
      <c r="N45" s="19"/>
      <c r="O45" s="19" t="e">
        <f>VLOOKUP($A45,DSMYDTU!$A$2:$G$42299,7,0)</f>
        <v>#N/A</v>
      </c>
      <c r="P45" s="20"/>
      <c r="Q45" s="61" t="e">
        <f t="shared" si="2"/>
        <v>#N/A</v>
      </c>
      <c r="R45" s="17" t="e">
        <f>VLOOKUP($B45,'TK MYDTU'!$B$8:$X$5049,18,0)</f>
        <v>#N/A</v>
      </c>
      <c r="S45" s="14"/>
      <c r="T45" s="14"/>
      <c r="U45" s="19"/>
      <c r="V45" s="19"/>
    </row>
    <row r="46" spans="1:22" s="21" customFormat="1" ht="13.5" x14ac:dyDescent="0.25">
      <c r="A46" s="14">
        <v>43</v>
      </c>
      <c r="B46" s="15" t="e">
        <f>VLOOKUP($A46,DSMYDTU!$A$2:$E$40229,2,0)</f>
        <v>#N/A</v>
      </c>
      <c r="C46" s="59" t="e">
        <f>VLOOKUP($A46,DSMYDTU!$A$2:$G$42299,3,0)</f>
        <v>#N/A</v>
      </c>
      <c r="D46" s="60" t="e">
        <f>VLOOKUP($A46,DSMYDTU!$A$2:$G$42299,4,0)</f>
        <v>#N/A</v>
      </c>
      <c r="E46" s="15" t="e">
        <f>VLOOKUP($A46,DSMYDTU!$A$2:$G$42299,5,0)</f>
        <v>#N/A</v>
      </c>
      <c r="F46" s="16" t="e">
        <f>VLOOKUP($A46,DSMYDTU!$A$2:$G$42299,6,0)</f>
        <v>#N/A</v>
      </c>
      <c r="G46" s="17" t="e">
        <f>VLOOKUP(B46,'TK MYDTU'!$B$8:$X$8047,11,0)</f>
        <v>#N/A</v>
      </c>
      <c r="H46" s="17" t="e">
        <f>VLOOKUP(B46,'TK MYDTU'!$B$8:$X$8047,13,0)</f>
        <v>#N/A</v>
      </c>
      <c r="I46" s="17" t="e">
        <f>VLOOKUP(B46,'TK MYDTU'!$B$8:$X$8047,15,0)</f>
        <v>#N/A</v>
      </c>
      <c r="J46" s="17" t="e">
        <f>VLOOKUP(B46,'TK MYDTU'!$B$8:$X$8047,17,0)</f>
        <v>#N/A</v>
      </c>
      <c r="K46" s="17" t="e">
        <f t="shared" si="0"/>
        <v>#N/A</v>
      </c>
      <c r="L46" s="17"/>
      <c r="M46" s="18">
        <f t="shared" si="1"/>
        <v>0</v>
      </c>
      <c r="N46" s="19"/>
      <c r="O46" s="19" t="e">
        <f>VLOOKUP($A46,DSMYDTU!$A$2:$G$42299,7,0)</f>
        <v>#N/A</v>
      </c>
      <c r="P46" s="20"/>
      <c r="Q46" s="61" t="e">
        <f t="shared" si="2"/>
        <v>#N/A</v>
      </c>
      <c r="R46" s="17" t="e">
        <f>VLOOKUP($B46,'TK MYDTU'!$B$8:$X$5049,18,0)</f>
        <v>#N/A</v>
      </c>
      <c r="S46" s="14"/>
      <c r="T46" s="14"/>
      <c r="U46" s="19"/>
      <c r="V46" s="19"/>
    </row>
    <row r="47" spans="1:22" s="21" customFormat="1" ht="13.5" x14ac:dyDescent="0.25">
      <c r="A47" s="14">
        <v>44</v>
      </c>
      <c r="B47" s="15" t="e">
        <f>VLOOKUP($A47,DSMYDTU!$A$2:$E$40229,2,0)</f>
        <v>#N/A</v>
      </c>
      <c r="C47" s="59" t="e">
        <f>VLOOKUP($A47,DSMYDTU!$A$2:$G$42299,3,0)</f>
        <v>#N/A</v>
      </c>
      <c r="D47" s="60" t="e">
        <f>VLOOKUP($A47,DSMYDTU!$A$2:$G$42299,4,0)</f>
        <v>#N/A</v>
      </c>
      <c r="E47" s="15" t="e">
        <f>VLOOKUP($A47,DSMYDTU!$A$2:$G$42299,5,0)</f>
        <v>#N/A</v>
      </c>
      <c r="F47" s="16" t="e">
        <f>VLOOKUP($A47,DSMYDTU!$A$2:$G$42299,6,0)</f>
        <v>#N/A</v>
      </c>
      <c r="G47" s="17" t="e">
        <f>VLOOKUP(B47,'TK MYDTU'!$B$8:$X$8047,11,0)</f>
        <v>#N/A</v>
      </c>
      <c r="H47" s="17" t="e">
        <f>VLOOKUP(B47,'TK MYDTU'!$B$8:$X$8047,13,0)</f>
        <v>#N/A</v>
      </c>
      <c r="I47" s="17" t="e">
        <f>VLOOKUP(B47,'TK MYDTU'!$B$8:$X$8047,15,0)</f>
        <v>#N/A</v>
      </c>
      <c r="J47" s="17" t="e">
        <f>VLOOKUP(B47,'TK MYDTU'!$B$8:$X$8047,17,0)</f>
        <v>#N/A</v>
      </c>
      <c r="K47" s="17" t="e">
        <f t="shared" si="0"/>
        <v>#N/A</v>
      </c>
      <c r="L47" s="17"/>
      <c r="M47" s="18">
        <f t="shared" si="1"/>
        <v>0</v>
      </c>
      <c r="N47" s="19"/>
      <c r="O47" s="19" t="e">
        <f>VLOOKUP($A47,DSMYDTU!$A$2:$G$42299,7,0)</f>
        <v>#N/A</v>
      </c>
      <c r="P47" s="20"/>
      <c r="Q47" s="61" t="e">
        <f t="shared" si="2"/>
        <v>#N/A</v>
      </c>
      <c r="R47" s="17" t="e">
        <f>VLOOKUP($B47,'TK MYDTU'!$B$8:$X$5049,18,0)</f>
        <v>#N/A</v>
      </c>
      <c r="S47" s="14"/>
      <c r="T47" s="14"/>
      <c r="U47" s="19"/>
      <c r="V47" s="19"/>
    </row>
    <row r="48" spans="1:22" s="21" customFormat="1" ht="13.5" x14ac:dyDescent="0.25">
      <c r="A48" s="14">
        <v>45</v>
      </c>
      <c r="B48" s="15" t="e">
        <f>VLOOKUP($A48,DSMYDTU!$A$2:$E$40229,2,0)</f>
        <v>#N/A</v>
      </c>
      <c r="C48" s="59" t="e">
        <f>VLOOKUP($A48,DSMYDTU!$A$2:$G$42299,3,0)</f>
        <v>#N/A</v>
      </c>
      <c r="D48" s="60" t="e">
        <f>VLOOKUP($A48,DSMYDTU!$A$2:$G$42299,4,0)</f>
        <v>#N/A</v>
      </c>
      <c r="E48" s="15" t="e">
        <f>VLOOKUP($A48,DSMYDTU!$A$2:$G$42299,5,0)</f>
        <v>#N/A</v>
      </c>
      <c r="F48" s="16" t="e">
        <f>VLOOKUP($A48,DSMYDTU!$A$2:$G$42299,6,0)</f>
        <v>#N/A</v>
      </c>
      <c r="G48" s="17" t="e">
        <f>VLOOKUP(B48,'TK MYDTU'!$B$8:$X$8047,11,0)</f>
        <v>#N/A</v>
      </c>
      <c r="H48" s="17" t="e">
        <f>VLOOKUP(B48,'TK MYDTU'!$B$8:$X$8047,13,0)</f>
        <v>#N/A</v>
      </c>
      <c r="I48" s="17" t="e">
        <f>VLOOKUP(B48,'TK MYDTU'!$B$8:$X$8047,15,0)</f>
        <v>#N/A</v>
      </c>
      <c r="J48" s="17" t="e">
        <f>VLOOKUP(B48,'TK MYDTU'!$B$8:$X$8047,17,0)</f>
        <v>#N/A</v>
      </c>
      <c r="K48" s="17" t="e">
        <f t="shared" si="0"/>
        <v>#N/A</v>
      </c>
      <c r="L48" s="17"/>
      <c r="M48" s="18">
        <f t="shared" si="1"/>
        <v>0</v>
      </c>
      <c r="N48" s="19"/>
      <c r="O48" s="19" t="e">
        <f>VLOOKUP($A48,DSMYDTU!$A$2:$G$42299,7,0)</f>
        <v>#N/A</v>
      </c>
      <c r="P48" s="20"/>
      <c r="Q48" s="61" t="e">
        <f t="shared" si="2"/>
        <v>#N/A</v>
      </c>
      <c r="R48" s="17" t="e">
        <f>VLOOKUP($B48,'TK MYDTU'!$B$8:$X$5049,18,0)</f>
        <v>#N/A</v>
      </c>
      <c r="S48" s="14"/>
      <c r="T48" s="14"/>
      <c r="U48" s="19"/>
      <c r="V48" s="19"/>
    </row>
    <row r="49" spans="1:22" s="21" customFormat="1" ht="13.5" x14ac:dyDescent="0.25">
      <c r="A49" s="14">
        <v>46</v>
      </c>
      <c r="B49" s="15" t="e">
        <f>VLOOKUP($A49,DSMYDTU!$A$2:$E$40229,2,0)</f>
        <v>#N/A</v>
      </c>
      <c r="C49" s="59" t="e">
        <f>VLOOKUP($A49,DSMYDTU!$A$2:$G$42299,3,0)</f>
        <v>#N/A</v>
      </c>
      <c r="D49" s="60" t="e">
        <f>VLOOKUP($A49,DSMYDTU!$A$2:$G$42299,4,0)</f>
        <v>#N/A</v>
      </c>
      <c r="E49" s="15" t="e">
        <f>VLOOKUP($A49,DSMYDTU!$A$2:$G$42299,5,0)</f>
        <v>#N/A</v>
      </c>
      <c r="F49" s="16" t="e">
        <f>VLOOKUP($A49,DSMYDTU!$A$2:$G$42299,6,0)</f>
        <v>#N/A</v>
      </c>
      <c r="G49" s="17" t="e">
        <f>VLOOKUP(B49,'TK MYDTU'!$B$8:$X$8047,11,0)</f>
        <v>#N/A</v>
      </c>
      <c r="H49" s="17" t="e">
        <f>VLOOKUP(B49,'TK MYDTU'!$B$8:$X$8047,13,0)</f>
        <v>#N/A</v>
      </c>
      <c r="I49" s="17" t="e">
        <f>VLOOKUP(B49,'TK MYDTU'!$B$8:$X$8047,15,0)</f>
        <v>#N/A</v>
      </c>
      <c r="J49" s="17" t="e">
        <f>VLOOKUP(B49,'TK MYDTU'!$B$8:$X$8047,17,0)</f>
        <v>#N/A</v>
      </c>
      <c r="K49" s="17" t="e">
        <f t="shared" si="0"/>
        <v>#N/A</v>
      </c>
      <c r="L49" s="17"/>
      <c r="M49" s="18">
        <f t="shared" si="1"/>
        <v>0</v>
      </c>
      <c r="N49" s="19"/>
      <c r="O49" s="19" t="e">
        <f>VLOOKUP($A49,DSMYDTU!$A$2:$G$42299,7,0)</f>
        <v>#N/A</v>
      </c>
      <c r="P49" s="20"/>
      <c r="Q49" s="61" t="e">
        <f t="shared" si="2"/>
        <v>#N/A</v>
      </c>
      <c r="R49" s="17" t="e">
        <f>VLOOKUP($B49,'TK MYDTU'!$B$8:$X$5049,18,0)</f>
        <v>#N/A</v>
      </c>
      <c r="S49" s="14"/>
      <c r="T49" s="14"/>
      <c r="U49" s="19"/>
      <c r="V49" s="19"/>
    </row>
    <row r="50" spans="1:22" s="21" customFormat="1" ht="13.5" x14ac:dyDescent="0.25">
      <c r="A50" s="14">
        <v>47</v>
      </c>
      <c r="B50" s="15" t="e">
        <f>VLOOKUP($A50,DSMYDTU!$A$2:$E$40229,2,0)</f>
        <v>#N/A</v>
      </c>
      <c r="C50" s="59" t="e">
        <f>VLOOKUP($A50,DSMYDTU!$A$2:$G$42299,3,0)</f>
        <v>#N/A</v>
      </c>
      <c r="D50" s="60" t="e">
        <f>VLOOKUP($A50,DSMYDTU!$A$2:$G$42299,4,0)</f>
        <v>#N/A</v>
      </c>
      <c r="E50" s="15" t="e">
        <f>VLOOKUP($A50,DSMYDTU!$A$2:$G$42299,5,0)</f>
        <v>#N/A</v>
      </c>
      <c r="F50" s="16" t="e">
        <f>VLOOKUP($A50,DSMYDTU!$A$2:$G$42299,6,0)</f>
        <v>#N/A</v>
      </c>
      <c r="G50" s="17" t="e">
        <f>VLOOKUP(B50,'TK MYDTU'!$B$8:$X$8047,11,0)</f>
        <v>#N/A</v>
      </c>
      <c r="H50" s="17" t="e">
        <f>VLOOKUP(B50,'TK MYDTU'!$B$8:$X$8047,13,0)</f>
        <v>#N/A</v>
      </c>
      <c r="I50" s="17" t="e">
        <f>VLOOKUP(B50,'TK MYDTU'!$B$8:$X$8047,15,0)</f>
        <v>#N/A</v>
      </c>
      <c r="J50" s="17" t="e">
        <f>VLOOKUP(B50,'TK MYDTU'!$B$8:$X$8047,17,0)</f>
        <v>#N/A</v>
      </c>
      <c r="K50" s="17" t="e">
        <f t="shared" si="0"/>
        <v>#N/A</v>
      </c>
      <c r="L50" s="17"/>
      <c r="M50" s="18">
        <f t="shared" si="1"/>
        <v>0</v>
      </c>
      <c r="N50" s="19"/>
      <c r="O50" s="19" t="e">
        <f>VLOOKUP($A50,DSMYDTU!$A$2:$G$42299,7,0)</f>
        <v>#N/A</v>
      </c>
      <c r="P50" s="20"/>
      <c r="Q50" s="61" t="e">
        <f t="shared" si="2"/>
        <v>#N/A</v>
      </c>
      <c r="R50" s="17" t="e">
        <f>VLOOKUP($B50,'TK MYDTU'!$B$8:$X$5049,18,0)</f>
        <v>#N/A</v>
      </c>
      <c r="S50" s="14"/>
      <c r="T50" s="14"/>
      <c r="U50" s="19"/>
      <c r="V50" s="19"/>
    </row>
    <row r="51" spans="1:22" s="21" customFormat="1" ht="13.5" x14ac:dyDescent="0.25">
      <c r="A51" s="14">
        <v>48</v>
      </c>
      <c r="B51" s="15" t="e">
        <f>VLOOKUP($A51,DSMYDTU!$A$2:$E$40229,2,0)</f>
        <v>#N/A</v>
      </c>
      <c r="C51" s="59" t="e">
        <f>VLOOKUP($A51,DSMYDTU!$A$2:$G$42299,3,0)</f>
        <v>#N/A</v>
      </c>
      <c r="D51" s="60" t="e">
        <f>VLOOKUP($A51,DSMYDTU!$A$2:$G$42299,4,0)</f>
        <v>#N/A</v>
      </c>
      <c r="E51" s="15" t="e">
        <f>VLOOKUP($A51,DSMYDTU!$A$2:$G$42299,5,0)</f>
        <v>#N/A</v>
      </c>
      <c r="F51" s="16" t="e">
        <f>VLOOKUP($A51,DSMYDTU!$A$2:$G$42299,6,0)</f>
        <v>#N/A</v>
      </c>
      <c r="G51" s="17" t="e">
        <f>VLOOKUP(B51,'TK MYDTU'!$B$8:$X$8047,11,0)</f>
        <v>#N/A</v>
      </c>
      <c r="H51" s="17" t="e">
        <f>VLOOKUP(B51,'TK MYDTU'!$B$8:$X$8047,13,0)</f>
        <v>#N/A</v>
      </c>
      <c r="I51" s="17" t="e">
        <f>VLOOKUP(B51,'TK MYDTU'!$B$8:$X$8047,15,0)</f>
        <v>#N/A</v>
      </c>
      <c r="J51" s="17" t="e">
        <f>VLOOKUP(B51,'TK MYDTU'!$B$8:$X$8047,17,0)</f>
        <v>#N/A</v>
      </c>
      <c r="K51" s="17" t="e">
        <f t="shared" si="0"/>
        <v>#N/A</v>
      </c>
      <c r="L51" s="17"/>
      <c r="M51" s="18">
        <f t="shared" si="1"/>
        <v>0</v>
      </c>
      <c r="N51" s="19"/>
      <c r="O51" s="19" t="e">
        <f>VLOOKUP($A51,DSMYDTU!$A$2:$G$42299,7,0)</f>
        <v>#N/A</v>
      </c>
      <c r="P51" s="20"/>
      <c r="Q51" s="61" t="e">
        <f t="shared" si="2"/>
        <v>#N/A</v>
      </c>
      <c r="R51" s="17" t="e">
        <f>VLOOKUP($B51,'TK MYDTU'!$B$8:$X$5049,18,0)</f>
        <v>#N/A</v>
      </c>
      <c r="S51" s="14"/>
      <c r="T51" s="14"/>
      <c r="U51" s="19"/>
      <c r="V51" s="19"/>
    </row>
    <row r="52" spans="1:22" s="21" customFormat="1" ht="13.5" x14ac:dyDescent="0.25">
      <c r="A52" s="14">
        <v>49</v>
      </c>
      <c r="B52" s="15" t="e">
        <f>VLOOKUP($A52,DSMYDTU!$A$2:$E$40229,2,0)</f>
        <v>#N/A</v>
      </c>
      <c r="C52" s="59" t="e">
        <f>VLOOKUP($A52,DSMYDTU!$A$2:$G$42299,3,0)</f>
        <v>#N/A</v>
      </c>
      <c r="D52" s="60" t="e">
        <f>VLOOKUP($A52,DSMYDTU!$A$2:$G$42299,4,0)</f>
        <v>#N/A</v>
      </c>
      <c r="E52" s="15" t="e">
        <f>VLOOKUP($A52,DSMYDTU!$A$2:$G$42299,5,0)</f>
        <v>#N/A</v>
      </c>
      <c r="F52" s="16" t="e">
        <f>VLOOKUP($A52,DSMYDTU!$A$2:$G$42299,6,0)</f>
        <v>#N/A</v>
      </c>
      <c r="G52" s="17" t="e">
        <f>VLOOKUP(B52,'TK MYDTU'!$B$8:$X$8047,11,0)</f>
        <v>#N/A</v>
      </c>
      <c r="H52" s="17" t="e">
        <f>VLOOKUP(B52,'TK MYDTU'!$B$8:$X$8047,13,0)</f>
        <v>#N/A</v>
      </c>
      <c r="I52" s="17" t="e">
        <f>VLOOKUP(B52,'TK MYDTU'!$B$8:$X$8047,15,0)</f>
        <v>#N/A</v>
      </c>
      <c r="J52" s="17" t="e">
        <f>VLOOKUP(B52,'TK MYDTU'!$B$8:$X$8047,17,0)</f>
        <v>#N/A</v>
      </c>
      <c r="K52" s="17" t="e">
        <f t="shared" si="0"/>
        <v>#N/A</v>
      </c>
      <c r="L52" s="17"/>
      <c r="M52" s="18">
        <f t="shared" si="1"/>
        <v>0</v>
      </c>
      <c r="N52" s="19"/>
      <c r="O52" s="19" t="e">
        <f>VLOOKUP($A52,DSMYDTU!$A$2:$G$42299,7,0)</f>
        <v>#N/A</v>
      </c>
      <c r="P52" s="20"/>
      <c r="Q52" s="61" t="e">
        <f t="shared" si="2"/>
        <v>#N/A</v>
      </c>
      <c r="R52" s="17" t="e">
        <f>VLOOKUP($B52,'TK MYDTU'!$B$8:$X$5049,18,0)</f>
        <v>#N/A</v>
      </c>
      <c r="S52" s="14"/>
      <c r="T52" s="14"/>
      <c r="U52" s="19"/>
      <c r="V52" s="19"/>
    </row>
    <row r="53" spans="1:22" s="21" customFormat="1" ht="13.5" x14ac:dyDescent="0.25">
      <c r="A53" s="14">
        <v>50</v>
      </c>
      <c r="B53" s="15" t="e">
        <f>VLOOKUP($A53,DSMYDTU!$A$2:$E$40229,2,0)</f>
        <v>#N/A</v>
      </c>
      <c r="C53" s="59" t="e">
        <f>VLOOKUP($A53,DSMYDTU!$A$2:$G$42299,3,0)</f>
        <v>#N/A</v>
      </c>
      <c r="D53" s="60" t="e">
        <f>VLOOKUP($A53,DSMYDTU!$A$2:$G$42299,4,0)</f>
        <v>#N/A</v>
      </c>
      <c r="E53" s="15" t="e">
        <f>VLOOKUP($A53,DSMYDTU!$A$2:$G$42299,5,0)</f>
        <v>#N/A</v>
      </c>
      <c r="F53" s="16" t="e">
        <f>VLOOKUP($A53,DSMYDTU!$A$2:$G$42299,6,0)</f>
        <v>#N/A</v>
      </c>
      <c r="G53" s="17" t="e">
        <f>VLOOKUP(B53,'TK MYDTU'!$B$8:$X$8047,11,0)</f>
        <v>#N/A</v>
      </c>
      <c r="H53" s="17" t="e">
        <f>VLOOKUP(B53,'TK MYDTU'!$B$8:$X$8047,13,0)</f>
        <v>#N/A</v>
      </c>
      <c r="I53" s="17" t="e">
        <f>VLOOKUP(B53,'TK MYDTU'!$B$8:$X$8047,15,0)</f>
        <v>#N/A</v>
      </c>
      <c r="J53" s="17" t="e">
        <f>VLOOKUP(B53,'TK MYDTU'!$B$8:$X$8047,17,0)</f>
        <v>#N/A</v>
      </c>
      <c r="K53" s="17" t="e">
        <f t="shared" si="0"/>
        <v>#N/A</v>
      </c>
      <c r="L53" s="17"/>
      <c r="M53" s="18">
        <f t="shared" si="1"/>
        <v>0</v>
      </c>
      <c r="N53" s="19"/>
      <c r="O53" s="19" t="e">
        <f>VLOOKUP($A53,DSMYDTU!$A$2:$G$42299,7,0)</f>
        <v>#N/A</v>
      </c>
      <c r="P53" s="20"/>
      <c r="Q53" s="61" t="e">
        <f t="shared" si="2"/>
        <v>#N/A</v>
      </c>
      <c r="R53" s="17" t="e">
        <f>VLOOKUP($B53,'TK MYDTU'!$B$8:$X$5049,18,0)</f>
        <v>#N/A</v>
      </c>
      <c r="S53" s="14"/>
      <c r="T53" s="14"/>
      <c r="U53" s="19"/>
      <c r="V53" s="19"/>
    </row>
    <row r="54" spans="1:22" s="21" customFormat="1" ht="13.5" x14ac:dyDescent="0.25">
      <c r="A54" s="14">
        <v>51</v>
      </c>
      <c r="B54" s="15" t="e">
        <f>VLOOKUP($A54,DSMYDTU!$A$2:$E$40229,2,0)</f>
        <v>#N/A</v>
      </c>
      <c r="C54" s="59" t="e">
        <f>VLOOKUP($A54,DSMYDTU!$A$2:$G$42299,3,0)</f>
        <v>#N/A</v>
      </c>
      <c r="D54" s="60" t="e">
        <f>VLOOKUP($A54,DSMYDTU!$A$2:$G$42299,4,0)</f>
        <v>#N/A</v>
      </c>
      <c r="E54" s="15" t="e">
        <f>VLOOKUP($A54,DSMYDTU!$A$2:$G$42299,5,0)</f>
        <v>#N/A</v>
      </c>
      <c r="F54" s="16" t="e">
        <f>VLOOKUP($A54,DSMYDTU!$A$2:$G$42299,6,0)</f>
        <v>#N/A</v>
      </c>
      <c r="G54" s="17" t="e">
        <f>VLOOKUP(B54,'TK MYDTU'!$B$8:$X$8047,11,0)</f>
        <v>#N/A</v>
      </c>
      <c r="H54" s="17" t="e">
        <f>VLOOKUP(B54,'TK MYDTU'!$B$8:$X$8047,13,0)</f>
        <v>#N/A</v>
      </c>
      <c r="I54" s="17" t="e">
        <f>VLOOKUP(B54,'TK MYDTU'!$B$8:$X$8047,15,0)</f>
        <v>#N/A</v>
      </c>
      <c r="J54" s="17" t="e">
        <f>VLOOKUP(B54,'TK MYDTU'!$B$8:$X$8047,17,0)</f>
        <v>#N/A</v>
      </c>
      <c r="K54" s="17" t="e">
        <f t="shared" si="0"/>
        <v>#N/A</v>
      </c>
      <c r="L54" s="17"/>
      <c r="M54" s="18">
        <f t="shared" si="1"/>
        <v>0</v>
      </c>
      <c r="N54" s="19"/>
      <c r="O54" s="19" t="e">
        <f>VLOOKUP($A54,DSMYDTU!$A$2:$G$42299,7,0)</f>
        <v>#N/A</v>
      </c>
      <c r="P54" s="20"/>
      <c r="Q54" s="61" t="e">
        <f t="shared" si="2"/>
        <v>#N/A</v>
      </c>
      <c r="R54" s="17" t="e">
        <f>VLOOKUP($B54,'TK MYDTU'!$B$8:$X$5049,18,0)</f>
        <v>#N/A</v>
      </c>
      <c r="S54" s="14"/>
      <c r="T54" s="14"/>
      <c r="U54" s="19"/>
      <c r="V54" s="19"/>
    </row>
    <row r="55" spans="1:22" s="21" customFormat="1" ht="13.5" x14ac:dyDescent="0.25">
      <c r="A55" s="14">
        <v>52</v>
      </c>
      <c r="B55" s="15" t="e">
        <f>VLOOKUP($A55,DSMYDTU!$A$2:$E$40229,2,0)</f>
        <v>#N/A</v>
      </c>
      <c r="C55" s="59" t="e">
        <f>VLOOKUP($A55,DSMYDTU!$A$2:$G$42299,3,0)</f>
        <v>#N/A</v>
      </c>
      <c r="D55" s="60" t="e">
        <f>VLOOKUP($A55,DSMYDTU!$A$2:$G$42299,4,0)</f>
        <v>#N/A</v>
      </c>
      <c r="E55" s="15" t="e">
        <f>VLOOKUP($A55,DSMYDTU!$A$2:$G$42299,5,0)</f>
        <v>#N/A</v>
      </c>
      <c r="F55" s="16" t="e">
        <f>VLOOKUP($A55,DSMYDTU!$A$2:$G$42299,6,0)</f>
        <v>#N/A</v>
      </c>
      <c r="G55" s="17" t="e">
        <f>VLOOKUP(B55,'TK MYDTU'!$B$8:$X$8047,11,0)</f>
        <v>#N/A</v>
      </c>
      <c r="H55" s="17" t="e">
        <f>VLOOKUP(B55,'TK MYDTU'!$B$8:$X$8047,13,0)</f>
        <v>#N/A</v>
      </c>
      <c r="I55" s="17" t="e">
        <f>VLOOKUP(B55,'TK MYDTU'!$B$8:$X$8047,15,0)</f>
        <v>#N/A</v>
      </c>
      <c r="J55" s="17" t="e">
        <f>VLOOKUP(B55,'TK MYDTU'!$B$8:$X$8047,17,0)</f>
        <v>#N/A</v>
      </c>
      <c r="K55" s="17" t="e">
        <f t="shared" si="0"/>
        <v>#N/A</v>
      </c>
      <c r="L55" s="17"/>
      <c r="M55" s="18">
        <f t="shared" si="1"/>
        <v>0</v>
      </c>
      <c r="N55" s="19"/>
      <c r="O55" s="19" t="e">
        <f>VLOOKUP($A55,DSMYDTU!$A$2:$G$42299,7,0)</f>
        <v>#N/A</v>
      </c>
      <c r="P55" s="20"/>
      <c r="Q55" s="61" t="e">
        <f t="shared" si="2"/>
        <v>#N/A</v>
      </c>
      <c r="R55" s="17" t="e">
        <f>VLOOKUP($B55,'TK MYDTU'!$B$8:$X$5049,18,0)</f>
        <v>#N/A</v>
      </c>
      <c r="S55" s="14"/>
      <c r="T55" s="14"/>
      <c r="U55" s="19"/>
      <c r="V55" s="19"/>
    </row>
    <row r="56" spans="1:22" s="21" customFormat="1" ht="13.5" x14ac:dyDescent="0.25">
      <c r="A56" s="14">
        <v>53</v>
      </c>
      <c r="B56" s="15" t="e">
        <f>VLOOKUP($A56,DSMYDTU!$A$2:$E$40229,2,0)</f>
        <v>#N/A</v>
      </c>
      <c r="C56" s="59" t="e">
        <f>VLOOKUP($A56,DSMYDTU!$A$2:$G$42299,3,0)</f>
        <v>#N/A</v>
      </c>
      <c r="D56" s="60" t="e">
        <f>VLOOKUP($A56,DSMYDTU!$A$2:$G$42299,4,0)</f>
        <v>#N/A</v>
      </c>
      <c r="E56" s="15" t="e">
        <f>VLOOKUP($A56,DSMYDTU!$A$2:$G$42299,5,0)</f>
        <v>#N/A</v>
      </c>
      <c r="F56" s="16" t="e">
        <f>VLOOKUP($A56,DSMYDTU!$A$2:$G$42299,6,0)</f>
        <v>#N/A</v>
      </c>
      <c r="G56" s="17" t="e">
        <f>VLOOKUP(B56,'TK MYDTU'!$B$8:$X$8047,11,0)</f>
        <v>#N/A</v>
      </c>
      <c r="H56" s="17" t="e">
        <f>VLOOKUP(B56,'TK MYDTU'!$B$8:$X$8047,13,0)</f>
        <v>#N/A</v>
      </c>
      <c r="I56" s="17" t="e">
        <f>VLOOKUP(B56,'TK MYDTU'!$B$8:$X$8047,15,0)</f>
        <v>#N/A</v>
      </c>
      <c r="J56" s="17" t="e">
        <f>VLOOKUP(B56,'TK MYDTU'!$B$8:$X$8047,17,0)</f>
        <v>#N/A</v>
      </c>
      <c r="K56" s="17" t="e">
        <f t="shared" si="0"/>
        <v>#N/A</v>
      </c>
      <c r="L56" s="17"/>
      <c r="M56" s="18">
        <f t="shared" si="1"/>
        <v>0</v>
      </c>
      <c r="N56" s="19"/>
      <c r="O56" s="19" t="e">
        <f>VLOOKUP($A56,DSMYDTU!$A$2:$G$42299,7,0)</f>
        <v>#N/A</v>
      </c>
      <c r="P56" s="20"/>
      <c r="Q56" s="61" t="e">
        <f t="shared" si="2"/>
        <v>#N/A</v>
      </c>
      <c r="R56" s="17" t="e">
        <f>VLOOKUP($B56,'TK MYDTU'!$B$8:$X$5049,18,0)</f>
        <v>#N/A</v>
      </c>
      <c r="S56" s="14"/>
      <c r="T56" s="14"/>
      <c r="U56" s="19"/>
      <c r="V56" s="19"/>
    </row>
    <row r="57" spans="1:22" s="21" customFormat="1" ht="13.5" x14ac:dyDescent="0.25">
      <c r="A57" s="14">
        <v>54</v>
      </c>
      <c r="B57" s="15" t="e">
        <f>VLOOKUP($A57,DSMYDTU!$A$2:$E$40229,2,0)</f>
        <v>#N/A</v>
      </c>
      <c r="C57" s="59" t="e">
        <f>VLOOKUP($A57,DSMYDTU!$A$2:$G$42299,3,0)</f>
        <v>#N/A</v>
      </c>
      <c r="D57" s="60" t="e">
        <f>VLOOKUP($A57,DSMYDTU!$A$2:$G$42299,4,0)</f>
        <v>#N/A</v>
      </c>
      <c r="E57" s="15" t="e">
        <f>VLOOKUP($A57,DSMYDTU!$A$2:$G$42299,5,0)</f>
        <v>#N/A</v>
      </c>
      <c r="F57" s="16" t="e">
        <f>VLOOKUP($A57,DSMYDTU!$A$2:$G$42299,6,0)</f>
        <v>#N/A</v>
      </c>
      <c r="G57" s="17" t="e">
        <f>VLOOKUP(B57,'TK MYDTU'!$B$8:$X$8047,11,0)</f>
        <v>#N/A</v>
      </c>
      <c r="H57" s="17" t="e">
        <f>VLOOKUP(B57,'TK MYDTU'!$B$8:$X$8047,13,0)</f>
        <v>#N/A</v>
      </c>
      <c r="I57" s="17" t="e">
        <f>VLOOKUP(B57,'TK MYDTU'!$B$8:$X$8047,15,0)</f>
        <v>#N/A</v>
      </c>
      <c r="J57" s="17" t="e">
        <f>VLOOKUP(B57,'TK MYDTU'!$B$8:$X$8047,17,0)</f>
        <v>#N/A</v>
      </c>
      <c r="K57" s="17" t="e">
        <f t="shared" si="0"/>
        <v>#N/A</v>
      </c>
      <c r="L57" s="17"/>
      <c r="M57" s="18">
        <f t="shared" si="1"/>
        <v>0</v>
      </c>
      <c r="N57" s="19"/>
      <c r="O57" s="19" t="e">
        <f>VLOOKUP($A57,DSMYDTU!$A$2:$G$42299,7,0)</f>
        <v>#N/A</v>
      </c>
      <c r="P57" s="20"/>
      <c r="Q57" s="61" t="e">
        <f t="shared" si="2"/>
        <v>#N/A</v>
      </c>
      <c r="R57" s="17" t="e">
        <f>VLOOKUP($B57,'TK MYDTU'!$B$8:$X$5049,18,0)</f>
        <v>#N/A</v>
      </c>
      <c r="S57" s="14"/>
      <c r="T57" s="14"/>
      <c r="U57" s="19"/>
      <c r="V57" s="19"/>
    </row>
    <row r="58" spans="1:22" s="21" customFormat="1" ht="13.5" x14ac:dyDescent="0.25">
      <c r="A58" s="14">
        <v>55</v>
      </c>
      <c r="B58" s="15" t="e">
        <f>VLOOKUP($A58,DSMYDTU!$A$2:$E$40229,2,0)</f>
        <v>#N/A</v>
      </c>
      <c r="C58" s="59" t="e">
        <f>VLOOKUP($A58,DSMYDTU!$A$2:$G$42299,3,0)</f>
        <v>#N/A</v>
      </c>
      <c r="D58" s="60" t="e">
        <f>VLOOKUP($A58,DSMYDTU!$A$2:$G$42299,4,0)</f>
        <v>#N/A</v>
      </c>
      <c r="E58" s="15" t="e">
        <f>VLOOKUP($A58,DSMYDTU!$A$2:$G$42299,5,0)</f>
        <v>#N/A</v>
      </c>
      <c r="F58" s="16" t="e">
        <f>VLOOKUP($A58,DSMYDTU!$A$2:$G$42299,6,0)</f>
        <v>#N/A</v>
      </c>
      <c r="G58" s="17" t="e">
        <f>VLOOKUP(B58,'TK MYDTU'!$B$8:$X$8047,11,0)</f>
        <v>#N/A</v>
      </c>
      <c r="H58" s="17" t="e">
        <f>VLOOKUP(B58,'TK MYDTU'!$B$8:$X$8047,13,0)</f>
        <v>#N/A</v>
      </c>
      <c r="I58" s="17" t="e">
        <f>VLOOKUP(B58,'TK MYDTU'!$B$8:$X$8047,15,0)</f>
        <v>#N/A</v>
      </c>
      <c r="J58" s="17" t="e">
        <f>VLOOKUP(B58,'TK MYDTU'!$B$8:$X$8047,17,0)</f>
        <v>#N/A</v>
      </c>
      <c r="K58" s="17" t="e">
        <f t="shared" si="0"/>
        <v>#N/A</v>
      </c>
      <c r="L58" s="17"/>
      <c r="M58" s="18">
        <f t="shared" si="1"/>
        <v>0</v>
      </c>
      <c r="N58" s="19"/>
      <c r="O58" s="19" t="e">
        <f>VLOOKUP($A58,DSMYDTU!$A$2:$G$42299,7,0)</f>
        <v>#N/A</v>
      </c>
      <c r="P58" s="20"/>
      <c r="Q58" s="61" t="e">
        <f t="shared" si="2"/>
        <v>#N/A</v>
      </c>
      <c r="R58" s="17" t="e">
        <f>VLOOKUP($B58,'TK MYDTU'!$B$8:$X$5049,18,0)</f>
        <v>#N/A</v>
      </c>
      <c r="S58" s="14"/>
      <c r="T58" s="14"/>
      <c r="U58" s="19"/>
      <c r="V58" s="19"/>
    </row>
    <row r="59" spans="1:22" s="21" customFormat="1" ht="13.5" x14ac:dyDescent="0.25">
      <c r="A59" s="14">
        <v>56</v>
      </c>
      <c r="B59" s="15" t="e">
        <f>VLOOKUP($A59,DSMYDTU!$A$2:$E$40229,2,0)</f>
        <v>#N/A</v>
      </c>
      <c r="C59" s="59" t="e">
        <f>VLOOKUP($A59,DSMYDTU!$A$2:$G$42299,3,0)</f>
        <v>#N/A</v>
      </c>
      <c r="D59" s="60" t="e">
        <f>VLOOKUP($A59,DSMYDTU!$A$2:$G$42299,4,0)</f>
        <v>#N/A</v>
      </c>
      <c r="E59" s="15" t="e">
        <f>VLOOKUP($A59,DSMYDTU!$A$2:$G$42299,5,0)</f>
        <v>#N/A</v>
      </c>
      <c r="F59" s="16" t="e">
        <f>VLOOKUP($A59,DSMYDTU!$A$2:$G$42299,6,0)</f>
        <v>#N/A</v>
      </c>
      <c r="G59" s="17" t="e">
        <f>VLOOKUP(B59,'TK MYDTU'!$B$8:$X$8047,11,0)</f>
        <v>#N/A</v>
      </c>
      <c r="H59" s="17" t="e">
        <f>VLOOKUP(B59,'TK MYDTU'!$B$8:$X$8047,13,0)</f>
        <v>#N/A</v>
      </c>
      <c r="I59" s="17" t="e">
        <f>VLOOKUP(B59,'TK MYDTU'!$B$8:$X$8047,15,0)</f>
        <v>#N/A</v>
      </c>
      <c r="J59" s="17" t="e">
        <f>VLOOKUP(B59,'TK MYDTU'!$B$8:$X$8047,17,0)</f>
        <v>#N/A</v>
      </c>
      <c r="K59" s="17" t="e">
        <f t="shared" si="0"/>
        <v>#N/A</v>
      </c>
      <c r="L59" s="17"/>
      <c r="M59" s="18">
        <f t="shared" si="1"/>
        <v>0</v>
      </c>
      <c r="N59" s="19"/>
      <c r="O59" s="19" t="e">
        <f>VLOOKUP($A59,DSMYDTU!$A$2:$G$42299,7,0)</f>
        <v>#N/A</v>
      </c>
      <c r="P59" s="20"/>
      <c r="Q59" s="61" t="e">
        <f t="shared" si="2"/>
        <v>#N/A</v>
      </c>
      <c r="R59" s="17" t="e">
        <f>VLOOKUP($B59,'TK MYDTU'!$B$8:$X$5049,18,0)</f>
        <v>#N/A</v>
      </c>
      <c r="S59" s="14"/>
      <c r="T59" s="14"/>
      <c r="U59" s="19"/>
      <c r="V59" s="19"/>
    </row>
    <row r="60" spans="1:22" s="21" customFormat="1" ht="13.5" x14ac:dyDescent="0.25">
      <c r="A60" s="14">
        <v>57</v>
      </c>
      <c r="B60" s="15" t="e">
        <f>VLOOKUP($A60,DSMYDTU!$A$2:$E$40229,2,0)</f>
        <v>#N/A</v>
      </c>
      <c r="C60" s="59" t="e">
        <f>VLOOKUP($A60,DSMYDTU!$A$2:$G$42299,3,0)</f>
        <v>#N/A</v>
      </c>
      <c r="D60" s="60" t="e">
        <f>VLOOKUP($A60,DSMYDTU!$A$2:$G$42299,4,0)</f>
        <v>#N/A</v>
      </c>
      <c r="E60" s="15" t="e">
        <f>VLOOKUP($A60,DSMYDTU!$A$2:$G$42299,5,0)</f>
        <v>#N/A</v>
      </c>
      <c r="F60" s="16" t="e">
        <f>VLOOKUP($A60,DSMYDTU!$A$2:$G$42299,6,0)</f>
        <v>#N/A</v>
      </c>
      <c r="G60" s="17" t="e">
        <f>VLOOKUP(B60,'TK MYDTU'!$B$8:$X$8047,11,0)</f>
        <v>#N/A</v>
      </c>
      <c r="H60" s="17" t="e">
        <f>VLOOKUP(B60,'TK MYDTU'!$B$8:$X$8047,13,0)</f>
        <v>#N/A</v>
      </c>
      <c r="I60" s="17" t="e">
        <f>VLOOKUP(B60,'TK MYDTU'!$B$8:$X$8047,15,0)</f>
        <v>#N/A</v>
      </c>
      <c r="J60" s="17" t="e">
        <f>VLOOKUP(B60,'TK MYDTU'!$B$8:$X$8047,17,0)</f>
        <v>#N/A</v>
      </c>
      <c r="K60" s="17" t="e">
        <f t="shared" si="0"/>
        <v>#N/A</v>
      </c>
      <c r="L60" s="17"/>
      <c r="M60" s="18">
        <f t="shared" si="1"/>
        <v>0</v>
      </c>
      <c r="N60" s="19"/>
      <c r="O60" s="19" t="e">
        <f>VLOOKUP($A60,DSMYDTU!$A$2:$G$42299,7,0)</f>
        <v>#N/A</v>
      </c>
      <c r="P60" s="20"/>
      <c r="Q60" s="61" t="e">
        <f t="shared" si="2"/>
        <v>#N/A</v>
      </c>
      <c r="R60" s="17" t="e">
        <f>VLOOKUP($B60,'TK MYDTU'!$B$8:$X$5049,18,0)</f>
        <v>#N/A</v>
      </c>
      <c r="S60" s="14"/>
      <c r="T60" s="14"/>
      <c r="U60" s="19"/>
      <c r="V60" s="19"/>
    </row>
    <row r="61" spans="1:22" s="21" customFormat="1" ht="13.5" x14ac:dyDescent="0.25">
      <c r="A61" s="14">
        <v>58</v>
      </c>
      <c r="B61" s="15" t="e">
        <f>VLOOKUP($A61,DSMYDTU!$A$2:$E$40229,2,0)</f>
        <v>#N/A</v>
      </c>
      <c r="C61" s="59" t="e">
        <f>VLOOKUP($A61,DSMYDTU!$A$2:$G$42299,3,0)</f>
        <v>#N/A</v>
      </c>
      <c r="D61" s="60" t="e">
        <f>VLOOKUP($A61,DSMYDTU!$A$2:$G$42299,4,0)</f>
        <v>#N/A</v>
      </c>
      <c r="E61" s="15" t="e">
        <f>VLOOKUP($A61,DSMYDTU!$A$2:$G$42299,5,0)</f>
        <v>#N/A</v>
      </c>
      <c r="F61" s="16" t="e">
        <f>VLOOKUP($A61,DSMYDTU!$A$2:$G$42299,6,0)</f>
        <v>#N/A</v>
      </c>
      <c r="G61" s="17" t="e">
        <f>VLOOKUP(B61,'TK MYDTU'!$B$8:$X$8047,11,0)</f>
        <v>#N/A</v>
      </c>
      <c r="H61" s="17" t="e">
        <f>VLOOKUP(B61,'TK MYDTU'!$B$8:$X$8047,13,0)</f>
        <v>#N/A</v>
      </c>
      <c r="I61" s="17" t="e">
        <f>VLOOKUP(B61,'TK MYDTU'!$B$8:$X$8047,15,0)</f>
        <v>#N/A</v>
      </c>
      <c r="J61" s="17" t="e">
        <f>VLOOKUP(B61,'TK MYDTU'!$B$8:$X$8047,17,0)</f>
        <v>#N/A</v>
      </c>
      <c r="K61" s="17" t="e">
        <f t="shared" si="0"/>
        <v>#N/A</v>
      </c>
      <c r="L61" s="17"/>
      <c r="M61" s="18">
        <f t="shared" si="1"/>
        <v>0</v>
      </c>
      <c r="N61" s="19"/>
      <c r="O61" s="19" t="e">
        <f>VLOOKUP($A61,DSMYDTU!$A$2:$G$42299,7,0)</f>
        <v>#N/A</v>
      </c>
      <c r="P61" s="20"/>
      <c r="Q61" s="61" t="e">
        <f t="shared" si="2"/>
        <v>#N/A</v>
      </c>
      <c r="R61" s="17" t="e">
        <f>VLOOKUP($B61,'TK MYDTU'!$B$8:$X$5049,18,0)</f>
        <v>#N/A</v>
      </c>
      <c r="S61" s="14"/>
      <c r="T61" s="14"/>
      <c r="U61" s="19"/>
      <c r="V61" s="19"/>
    </row>
    <row r="62" spans="1:22" s="21" customFormat="1" ht="13.5" x14ac:dyDescent="0.25">
      <c r="A62" s="14">
        <v>59</v>
      </c>
      <c r="B62" s="15" t="e">
        <f>VLOOKUP($A62,DSMYDTU!$A$2:$E$40229,2,0)</f>
        <v>#N/A</v>
      </c>
      <c r="C62" s="59" t="e">
        <f>VLOOKUP($A62,DSMYDTU!$A$2:$G$42299,3,0)</f>
        <v>#N/A</v>
      </c>
      <c r="D62" s="60" t="e">
        <f>VLOOKUP($A62,DSMYDTU!$A$2:$G$42299,4,0)</f>
        <v>#N/A</v>
      </c>
      <c r="E62" s="15" t="e">
        <f>VLOOKUP($A62,DSMYDTU!$A$2:$G$42299,5,0)</f>
        <v>#N/A</v>
      </c>
      <c r="F62" s="16" t="e">
        <f>VLOOKUP($A62,DSMYDTU!$A$2:$G$42299,6,0)</f>
        <v>#N/A</v>
      </c>
      <c r="G62" s="17" t="e">
        <f>VLOOKUP(B62,'TK MYDTU'!$B$8:$X$8047,11,0)</f>
        <v>#N/A</v>
      </c>
      <c r="H62" s="17" t="e">
        <f>VLOOKUP(B62,'TK MYDTU'!$B$8:$X$8047,13,0)</f>
        <v>#N/A</v>
      </c>
      <c r="I62" s="17" t="e">
        <f>VLOOKUP(B62,'TK MYDTU'!$B$8:$X$8047,15,0)</f>
        <v>#N/A</v>
      </c>
      <c r="J62" s="17" t="e">
        <f>VLOOKUP(B62,'TK MYDTU'!$B$8:$X$8047,17,0)</f>
        <v>#N/A</v>
      </c>
      <c r="K62" s="17" t="e">
        <f t="shared" si="0"/>
        <v>#N/A</v>
      </c>
      <c r="L62" s="17"/>
      <c r="M62" s="18">
        <f t="shared" si="1"/>
        <v>0</v>
      </c>
      <c r="N62" s="19"/>
      <c r="O62" s="19" t="e">
        <f>VLOOKUP($A62,DSMYDTU!$A$2:$G$42299,7,0)</f>
        <v>#N/A</v>
      </c>
      <c r="P62" s="20"/>
      <c r="Q62" s="61" t="e">
        <f t="shared" si="2"/>
        <v>#N/A</v>
      </c>
      <c r="R62" s="17" t="e">
        <f>VLOOKUP($B62,'TK MYDTU'!$B$8:$X$5049,18,0)</f>
        <v>#N/A</v>
      </c>
      <c r="S62" s="14"/>
      <c r="T62" s="14"/>
      <c r="U62" s="19"/>
      <c r="V62" s="19"/>
    </row>
    <row r="63" spans="1:22" s="21" customFormat="1" ht="13.5" x14ac:dyDescent="0.25">
      <c r="A63" s="14">
        <v>60</v>
      </c>
      <c r="B63" s="15" t="e">
        <f>VLOOKUP($A63,DSMYDTU!$A$2:$E$40229,2,0)</f>
        <v>#N/A</v>
      </c>
      <c r="C63" s="59" t="e">
        <f>VLOOKUP($A63,DSMYDTU!$A$2:$G$42299,3,0)</f>
        <v>#N/A</v>
      </c>
      <c r="D63" s="60" t="e">
        <f>VLOOKUP($A63,DSMYDTU!$A$2:$G$42299,4,0)</f>
        <v>#N/A</v>
      </c>
      <c r="E63" s="15" t="e">
        <f>VLOOKUP($A63,DSMYDTU!$A$2:$G$42299,5,0)</f>
        <v>#N/A</v>
      </c>
      <c r="F63" s="16" t="e">
        <f>VLOOKUP($A63,DSMYDTU!$A$2:$G$42299,6,0)</f>
        <v>#N/A</v>
      </c>
      <c r="G63" s="17" t="e">
        <f>VLOOKUP(B63,'TK MYDTU'!$B$8:$X$8047,11,0)</f>
        <v>#N/A</v>
      </c>
      <c r="H63" s="17" t="e">
        <f>VLOOKUP(B63,'TK MYDTU'!$B$8:$X$8047,13,0)</f>
        <v>#N/A</v>
      </c>
      <c r="I63" s="17" t="e">
        <f>VLOOKUP(B63,'TK MYDTU'!$B$8:$X$8047,15,0)</f>
        <v>#N/A</v>
      </c>
      <c r="J63" s="17" t="e">
        <f>VLOOKUP(B63,'TK MYDTU'!$B$8:$X$8047,17,0)</f>
        <v>#N/A</v>
      </c>
      <c r="K63" s="17" t="e">
        <f t="shared" si="0"/>
        <v>#N/A</v>
      </c>
      <c r="L63" s="17"/>
      <c r="M63" s="18">
        <f t="shared" si="1"/>
        <v>0</v>
      </c>
      <c r="N63" s="19"/>
      <c r="O63" s="19" t="e">
        <f>VLOOKUP($A63,DSMYDTU!$A$2:$G$42299,7,0)</f>
        <v>#N/A</v>
      </c>
      <c r="P63" s="20"/>
      <c r="Q63" s="61" t="e">
        <f t="shared" si="2"/>
        <v>#N/A</v>
      </c>
      <c r="R63" s="17" t="e">
        <f>VLOOKUP($B63,'TK MYDTU'!$B$8:$X$5049,18,0)</f>
        <v>#N/A</v>
      </c>
      <c r="S63" s="14"/>
      <c r="T63" s="14"/>
      <c r="U63" s="19"/>
      <c r="V63" s="19"/>
    </row>
    <row r="64" spans="1:22" s="21" customFormat="1" ht="13.5" x14ac:dyDescent="0.25">
      <c r="A64" s="14">
        <v>61</v>
      </c>
      <c r="B64" s="15" t="e">
        <f>VLOOKUP($A64,DSMYDTU!$A$2:$E$40229,2,0)</f>
        <v>#N/A</v>
      </c>
      <c r="C64" s="59" t="e">
        <f>VLOOKUP($A64,DSMYDTU!$A$2:$G$42299,3,0)</f>
        <v>#N/A</v>
      </c>
      <c r="D64" s="60" t="e">
        <f>VLOOKUP($A64,DSMYDTU!$A$2:$G$42299,4,0)</f>
        <v>#N/A</v>
      </c>
      <c r="E64" s="15" t="e">
        <f>VLOOKUP($A64,DSMYDTU!$A$2:$G$42299,5,0)</f>
        <v>#N/A</v>
      </c>
      <c r="F64" s="16" t="e">
        <f>VLOOKUP($A64,DSMYDTU!$A$2:$G$42299,6,0)</f>
        <v>#N/A</v>
      </c>
      <c r="G64" s="17" t="e">
        <f>VLOOKUP(B64,'TK MYDTU'!$B$8:$X$8047,11,0)</f>
        <v>#N/A</v>
      </c>
      <c r="H64" s="17" t="e">
        <f>VLOOKUP(B64,'TK MYDTU'!$B$8:$X$8047,13,0)</f>
        <v>#N/A</v>
      </c>
      <c r="I64" s="17" t="e">
        <f>VLOOKUP(B64,'TK MYDTU'!$B$8:$X$8047,15,0)</f>
        <v>#N/A</v>
      </c>
      <c r="J64" s="17" t="e">
        <f>VLOOKUP(B64,'TK MYDTU'!$B$8:$X$8047,17,0)</f>
        <v>#N/A</v>
      </c>
      <c r="K64" s="17" t="e">
        <f t="shared" si="0"/>
        <v>#N/A</v>
      </c>
      <c r="L64" s="17"/>
      <c r="M64" s="18">
        <f t="shared" si="1"/>
        <v>0</v>
      </c>
      <c r="N64" s="19"/>
      <c r="O64" s="19" t="e">
        <f>VLOOKUP($A64,DSMYDTU!$A$2:$G$42299,7,0)</f>
        <v>#N/A</v>
      </c>
      <c r="P64" s="20"/>
      <c r="Q64" s="61" t="e">
        <f t="shared" si="2"/>
        <v>#N/A</v>
      </c>
      <c r="R64" s="17" t="e">
        <f>VLOOKUP($B64,'TK MYDTU'!$B$8:$X$5049,18,0)</f>
        <v>#N/A</v>
      </c>
      <c r="S64" s="14"/>
      <c r="T64" s="14"/>
      <c r="U64" s="19"/>
      <c r="V64" s="19"/>
    </row>
    <row r="65" spans="1:22" s="21" customFormat="1" ht="13.5" x14ac:dyDescent="0.25">
      <c r="A65" s="14">
        <v>62</v>
      </c>
      <c r="B65" s="15" t="e">
        <f>VLOOKUP($A65,DSMYDTU!$A$2:$E$40229,2,0)</f>
        <v>#N/A</v>
      </c>
      <c r="C65" s="59" t="e">
        <f>VLOOKUP($A65,DSMYDTU!$A$2:$G$42299,3,0)</f>
        <v>#N/A</v>
      </c>
      <c r="D65" s="60" t="e">
        <f>VLOOKUP($A65,DSMYDTU!$A$2:$G$42299,4,0)</f>
        <v>#N/A</v>
      </c>
      <c r="E65" s="15" t="e">
        <f>VLOOKUP($A65,DSMYDTU!$A$2:$G$42299,5,0)</f>
        <v>#N/A</v>
      </c>
      <c r="F65" s="16" t="e">
        <f>VLOOKUP($A65,DSMYDTU!$A$2:$G$42299,6,0)</f>
        <v>#N/A</v>
      </c>
      <c r="G65" s="17" t="e">
        <f>VLOOKUP(B65,'TK MYDTU'!$B$8:$X$8047,11,0)</f>
        <v>#N/A</v>
      </c>
      <c r="H65" s="17" t="e">
        <f>VLOOKUP(B65,'TK MYDTU'!$B$8:$X$8047,13,0)</f>
        <v>#N/A</v>
      </c>
      <c r="I65" s="17" t="e">
        <f>VLOOKUP(B65,'TK MYDTU'!$B$8:$X$8047,15,0)</f>
        <v>#N/A</v>
      </c>
      <c r="J65" s="17" t="e">
        <f>VLOOKUP(B65,'TK MYDTU'!$B$8:$X$8047,17,0)</f>
        <v>#N/A</v>
      </c>
      <c r="K65" s="17" t="e">
        <f t="shared" si="0"/>
        <v>#N/A</v>
      </c>
      <c r="L65" s="17"/>
      <c r="M65" s="18">
        <f t="shared" si="1"/>
        <v>0</v>
      </c>
      <c r="N65" s="19"/>
      <c r="O65" s="19" t="e">
        <f>VLOOKUP($A65,DSMYDTU!$A$2:$G$42299,7,0)</f>
        <v>#N/A</v>
      </c>
      <c r="P65" s="20"/>
      <c r="Q65" s="61" t="e">
        <f t="shared" si="2"/>
        <v>#N/A</v>
      </c>
      <c r="R65" s="17" t="e">
        <f>VLOOKUP($B65,'TK MYDTU'!$B$8:$X$5049,18,0)</f>
        <v>#N/A</v>
      </c>
      <c r="S65" s="14"/>
      <c r="T65" s="14"/>
      <c r="U65" s="19"/>
      <c r="V65" s="19"/>
    </row>
    <row r="66" spans="1:22" s="21" customFormat="1" ht="13.5" x14ac:dyDescent="0.25">
      <c r="A66" s="14">
        <v>63</v>
      </c>
      <c r="B66" s="15" t="e">
        <f>VLOOKUP($A66,DSMYDTU!$A$2:$E$40229,2,0)</f>
        <v>#N/A</v>
      </c>
      <c r="C66" s="59" t="e">
        <f>VLOOKUP($A66,DSMYDTU!$A$2:$G$42299,3,0)</f>
        <v>#N/A</v>
      </c>
      <c r="D66" s="60" t="e">
        <f>VLOOKUP($A66,DSMYDTU!$A$2:$G$42299,4,0)</f>
        <v>#N/A</v>
      </c>
      <c r="E66" s="15" t="e">
        <f>VLOOKUP($A66,DSMYDTU!$A$2:$G$42299,5,0)</f>
        <v>#N/A</v>
      </c>
      <c r="F66" s="16" t="e">
        <f>VLOOKUP($A66,DSMYDTU!$A$2:$G$42299,6,0)</f>
        <v>#N/A</v>
      </c>
      <c r="G66" s="17" t="e">
        <f>VLOOKUP(B66,'TK MYDTU'!$B$8:$X$8047,11,0)</f>
        <v>#N/A</v>
      </c>
      <c r="H66" s="17" t="e">
        <f>VLOOKUP(B66,'TK MYDTU'!$B$8:$X$8047,13,0)</f>
        <v>#N/A</v>
      </c>
      <c r="I66" s="17" t="e">
        <f>VLOOKUP(B66,'TK MYDTU'!$B$8:$X$8047,15,0)</f>
        <v>#N/A</v>
      </c>
      <c r="J66" s="17" t="e">
        <f>VLOOKUP(B66,'TK MYDTU'!$B$8:$X$8047,17,0)</f>
        <v>#N/A</v>
      </c>
      <c r="K66" s="17" t="e">
        <f t="shared" si="0"/>
        <v>#N/A</v>
      </c>
      <c r="L66" s="17"/>
      <c r="M66" s="18">
        <f t="shared" si="1"/>
        <v>0</v>
      </c>
      <c r="N66" s="19"/>
      <c r="O66" s="19" t="e">
        <f>VLOOKUP($A66,DSMYDTU!$A$2:$G$42299,7,0)</f>
        <v>#N/A</v>
      </c>
      <c r="P66" s="20"/>
      <c r="Q66" s="61" t="e">
        <f t="shared" si="2"/>
        <v>#N/A</v>
      </c>
      <c r="R66" s="17" t="e">
        <f>VLOOKUP($B66,'TK MYDTU'!$B$8:$X$5049,18,0)</f>
        <v>#N/A</v>
      </c>
      <c r="S66" s="14"/>
      <c r="T66" s="14"/>
      <c r="U66" s="19"/>
      <c r="V66" s="19"/>
    </row>
    <row r="67" spans="1:22" s="21" customFormat="1" ht="13.5" x14ac:dyDescent="0.25">
      <c r="A67" s="14">
        <v>64</v>
      </c>
      <c r="B67" s="15" t="e">
        <f>VLOOKUP($A67,DSMYDTU!$A$2:$E$40229,2,0)</f>
        <v>#N/A</v>
      </c>
      <c r="C67" s="59" t="e">
        <f>VLOOKUP($A67,DSMYDTU!$A$2:$G$42299,3,0)</f>
        <v>#N/A</v>
      </c>
      <c r="D67" s="60" t="e">
        <f>VLOOKUP($A67,DSMYDTU!$A$2:$G$42299,4,0)</f>
        <v>#N/A</v>
      </c>
      <c r="E67" s="15" t="e">
        <f>VLOOKUP($A67,DSMYDTU!$A$2:$G$42299,5,0)</f>
        <v>#N/A</v>
      </c>
      <c r="F67" s="16" t="e">
        <f>VLOOKUP($A67,DSMYDTU!$A$2:$G$42299,6,0)</f>
        <v>#N/A</v>
      </c>
      <c r="G67" s="17" t="e">
        <f>VLOOKUP(B67,'TK MYDTU'!$B$8:$X$8047,11,0)</f>
        <v>#N/A</v>
      </c>
      <c r="H67" s="17" t="e">
        <f>VLOOKUP(B67,'TK MYDTU'!$B$8:$X$8047,13,0)</f>
        <v>#N/A</v>
      </c>
      <c r="I67" s="17" t="e">
        <f>VLOOKUP(B67,'TK MYDTU'!$B$8:$X$8047,15,0)</f>
        <v>#N/A</v>
      </c>
      <c r="J67" s="17" t="e">
        <f>VLOOKUP(B67,'TK MYDTU'!$B$8:$X$8047,17,0)</f>
        <v>#N/A</v>
      </c>
      <c r="K67" s="17" t="e">
        <f t="shared" si="0"/>
        <v>#N/A</v>
      </c>
      <c r="L67" s="17"/>
      <c r="M67" s="18">
        <f t="shared" si="1"/>
        <v>0</v>
      </c>
      <c r="N67" s="19"/>
      <c r="O67" s="19" t="e">
        <f>VLOOKUP($A67,DSMYDTU!$A$2:$G$42299,7,0)</f>
        <v>#N/A</v>
      </c>
      <c r="P67" s="20"/>
      <c r="Q67" s="61" t="e">
        <f t="shared" si="2"/>
        <v>#N/A</v>
      </c>
      <c r="R67" s="17" t="e">
        <f>VLOOKUP($B67,'TK MYDTU'!$B$8:$X$5049,18,0)</f>
        <v>#N/A</v>
      </c>
      <c r="S67" s="14"/>
      <c r="T67" s="14"/>
      <c r="U67" s="19"/>
      <c r="V67" s="19"/>
    </row>
    <row r="68" spans="1:22" s="21" customFormat="1" ht="13.5" x14ac:dyDescent="0.25">
      <c r="A68" s="14">
        <v>65</v>
      </c>
      <c r="B68" s="15" t="e">
        <f>VLOOKUP($A68,DSMYDTU!$A$2:$E$40229,2,0)</f>
        <v>#N/A</v>
      </c>
      <c r="C68" s="59" t="e">
        <f>VLOOKUP($A68,DSMYDTU!$A$2:$G$42299,3,0)</f>
        <v>#N/A</v>
      </c>
      <c r="D68" s="60" t="e">
        <f>VLOOKUP($A68,DSMYDTU!$A$2:$G$42299,4,0)</f>
        <v>#N/A</v>
      </c>
      <c r="E68" s="15" t="e">
        <f>VLOOKUP($A68,DSMYDTU!$A$2:$G$42299,5,0)</f>
        <v>#N/A</v>
      </c>
      <c r="F68" s="16" t="e">
        <f>VLOOKUP($A68,DSMYDTU!$A$2:$G$42299,6,0)</f>
        <v>#N/A</v>
      </c>
      <c r="G68" s="17" t="e">
        <f>VLOOKUP(B68,'TK MYDTU'!$B$8:$X$8047,11,0)</f>
        <v>#N/A</v>
      </c>
      <c r="H68" s="17" t="e">
        <f>VLOOKUP(B68,'TK MYDTU'!$B$8:$X$8047,13,0)</f>
        <v>#N/A</v>
      </c>
      <c r="I68" s="17" t="e">
        <f>VLOOKUP(B68,'TK MYDTU'!$B$8:$X$8047,15,0)</f>
        <v>#N/A</v>
      </c>
      <c r="J68" s="17" t="e">
        <f>VLOOKUP(B68,'TK MYDTU'!$B$8:$X$8047,17,0)</f>
        <v>#N/A</v>
      </c>
      <c r="K68" s="17" t="e">
        <f t="shared" ref="K68:K131" si="3">J68=L68</f>
        <v>#N/A</v>
      </c>
      <c r="L68" s="17"/>
      <c r="M68" s="18">
        <f t="shared" ref="M68:M131" si="4">IF(AND(L68&gt;=1,ISNUMBER(L68)=TRUE),ROUND(SUMPRODUCT(G68:L68,$G$3:$L$3)/$M$3,1),0)</f>
        <v>0</v>
      </c>
      <c r="N68" s="19"/>
      <c r="O68" s="19" t="e">
        <f>VLOOKUP($A68,DSMYDTU!$A$2:$G$42299,7,0)</f>
        <v>#N/A</v>
      </c>
      <c r="P68" s="20"/>
      <c r="Q68" s="61" t="e">
        <f t="shared" si="2"/>
        <v>#N/A</v>
      </c>
      <c r="R68" s="17" t="e">
        <f>VLOOKUP($B68,'TK MYDTU'!$B$8:$X$5049,18,0)</f>
        <v>#N/A</v>
      </c>
      <c r="S68" s="14"/>
      <c r="T68" s="14"/>
      <c r="U68" s="19"/>
      <c r="V68" s="19"/>
    </row>
    <row r="69" spans="1:22" s="21" customFormat="1" ht="13.5" x14ac:dyDescent="0.25">
      <c r="A69" s="14">
        <v>66</v>
      </c>
      <c r="B69" s="15" t="e">
        <f>VLOOKUP($A69,DSMYDTU!$A$2:$E$40229,2,0)</f>
        <v>#N/A</v>
      </c>
      <c r="C69" s="59" t="e">
        <f>VLOOKUP($A69,DSMYDTU!$A$2:$G$42299,3,0)</f>
        <v>#N/A</v>
      </c>
      <c r="D69" s="60" t="e">
        <f>VLOOKUP($A69,DSMYDTU!$A$2:$G$42299,4,0)</f>
        <v>#N/A</v>
      </c>
      <c r="E69" s="15" t="e">
        <f>VLOOKUP($A69,DSMYDTU!$A$2:$G$42299,5,0)</f>
        <v>#N/A</v>
      </c>
      <c r="F69" s="16" t="e">
        <f>VLOOKUP($A69,DSMYDTU!$A$2:$G$42299,6,0)</f>
        <v>#N/A</v>
      </c>
      <c r="G69" s="17" t="e">
        <f>VLOOKUP(B69,'TK MYDTU'!$B$8:$X$8047,11,0)</f>
        <v>#N/A</v>
      </c>
      <c r="H69" s="17" t="e">
        <f>VLOOKUP(B69,'TK MYDTU'!$B$8:$X$8047,13,0)</f>
        <v>#N/A</v>
      </c>
      <c r="I69" s="17" t="e">
        <f>VLOOKUP(B69,'TK MYDTU'!$B$8:$X$8047,15,0)</f>
        <v>#N/A</v>
      </c>
      <c r="J69" s="17" t="e">
        <f>VLOOKUP(B69,'TK MYDTU'!$B$8:$X$8047,17,0)</f>
        <v>#N/A</v>
      </c>
      <c r="K69" s="17" t="e">
        <f t="shared" si="3"/>
        <v>#N/A</v>
      </c>
      <c r="L69" s="17"/>
      <c r="M69" s="18">
        <f t="shared" si="4"/>
        <v>0</v>
      </c>
      <c r="N69" s="19"/>
      <c r="O69" s="19" t="e">
        <f>VLOOKUP($A69,DSMYDTU!$A$2:$G$42299,7,0)</f>
        <v>#N/A</v>
      </c>
      <c r="P69" s="20"/>
      <c r="Q69" s="61" t="e">
        <f t="shared" ref="Q69:Q132" si="5">R69=M69</f>
        <v>#N/A</v>
      </c>
      <c r="R69" s="17" t="e">
        <f>VLOOKUP($B69,'TK MYDTU'!$B$8:$X$5049,18,0)</f>
        <v>#N/A</v>
      </c>
      <c r="S69" s="14"/>
      <c r="T69" s="14"/>
      <c r="U69" s="19"/>
      <c r="V69" s="19"/>
    </row>
    <row r="70" spans="1:22" s="21" customFormat="1" ht="13.5" x14ac:dyDescent="0.25">
      <c r="A70" s="14">
        <v>67</v>
      </c>
      <c r="B70" s="15" t="e">
        <f>VLOOKUP($A70,DSMYDTU!$A$2:$E$40229,2,0)</f>
        <v>#N/A</v>
      </c>
      <c r="C70" s="59" t="e">
        <f>VLOOKUP($A70,DSMYDTU!$A$2:$G$42299,3,0)</f>
        <v>#N/A</v>
      </c>
      <c r="D70" s="60" t="e">
        <f>VLOOKUP($A70,DSMYDTU!$A$2:$G$42299,4,0)</f>
        <v>#N/A</v>
      </c>
      <c r="E70" s="15" t="e">
        <f>VLOOKUP($A70,DSMYDTU!$A$2:$G$42299,5,0)</f>
        <v>#N/A</v>
      </c>
      <c r="F70" s="16" t="e">
        <f>VLOOKUP($A70,DSMYDTU!$A$2:$G$42299,6,0)</f>
        <v>#N/A</v>
      </c>
      <c r="G70" s="17" t="e">
        <f>VLOOKUP(B70,'TK MYDTU'!$B$8:$X$8047,11,0)</f>
        <v>#N/A</v>
      </c>
      <c r="H70" s="17" t="e">
        <f>VLOOKUP(B70,'TK MYDTU'!$B$8:$X$8047,13,0)</f>
        <v>#N/A</v>
      </c>
      <c r="I70" s="17" t="e">
        <f>VLOOKUP(B70,'TK MYDTU'!$B$8:$X$8047,15,0)</f>
        <v>#N/A</v>
      </c>
      <c r="J70" s="17" t="e">
        <f>VLOOKUP(B70,'TK MYDTU'!$B$8:$X$8047,17,0)</f>
        <v>#N/A</v>
      </c>
      <c r="K70" s="17" t="e">
        <f t="shared" si="3"/>
        <v>#N/A</v>
      </c>
      <c r="L70" s="17"/>
      <c r="M70" s="18">
        <f t="shared" si="4"/>
        <v>0</v>
      </c>
      <c r="N70" s="19"/>
      <c r="O70" s="19" t="e">
        <f>VLOOKUP($A70,DSMYDTU!$A$2:$G$42299,7,0)</f>
        <v>#N/A</v>
      </c>
      <c r="P70" s="20"/>
      <c r="Q70" s="61" t="e">
        <f t="shared" si="5"/>
        <v>#N/A</v>
      </c>
      <c r="R70" s="17" t="e">
        <f>VLOOKUP($B70,'TK MYDTU'!$B$8:$X$5049,18,0)</f>
        <v>#N/A</v>
      </c>
      <c r="S70" s="14"/>
      <c r="T70" s="14"/>
      <c r="U70" s="19"/>
      <c r="V70" s="19"/>
    </row>
    <row r="71" spans="1:22" s="21" customFormat="1" ht="13.5" x14ac:dyDescent="0.25">
      <c r="A71" s="14">
        <v>68</v>
      </c>
      <c r="B71" s="15" t="e">
        <f>VLOOKUP($A71,DSMYDTU!$A$2:$E$40229,2,0)</f>
        <v>#N/A</v>
      </c>
      <c r="C71" s="59" t="e">
        <f>VLOOKUP($A71,DSMYDTU!$A$2:$G$42299,3,0)</f>
        <v>#N/A</v>
      </c>
      <c r="D71" s="60" t="e">
        <f>VLOOKUP($A71,DSMYDTU!$A$2:$G$42299,4,0)</f>
        <v>#N/A</v>
      </c>
      <c r="E71" s="15" t="e">
        <f>VLOOKUP($A71,DSMYDTU!$A$2:$G$42299,5,0)</f>
        <v>#N/A</v>
      </c>
      <c r="F71" s="16" t="e">
        <f>VLOOKUP($A71,DSMYDTU!$A$2:$G$42299,6,0)</f>
        <v>#N/A</v>
      </c>
      <c r="G71" s="17" t="e">
        <f>VLOOKUP(B71,'TK MYDTU'!$B$8:$X$8047,11,0)</f>
        <v>#N/A</v>
      </c>
      <c r="H71" s="17" t="e">
        <f>VLOOKUP(B71,'TK MYDTU'!$B$8:$X$8047,13,0)</f>
        <v>#N/A</v>
      </c>
      <c r="I71" s="17" t="e">
        <f>VLOOKUP(B71,'TK MYDTU'!$B$8:$X$8047,15,0)</f>
        <v>#N/A</v>
      </c>
      <c r="J71" s="17" t="e">
        <f>VLOOKUP(B71,'TK MYDTU'!$B$8:$X$8047,17,0)</f>
        <v>#N/A</v>
      </c>
      <c r="K71" s="17" t="e">
        <f t="shared" si="3"/>
        <v>#N/A</v>
      </c>
      <c r="L71" s="17"/>
      <c r="M71" s="18">
        <f t="shared" si="4"/>
        <v>0</v>
      </c>
      <c r="N71" s="19"/>
      <c r="O71" s="19" t="e">
        <f>VLOOKUP($A71,DSMYDTU!$A$2:$G$42299,7,0)</f>
        <v>#N/A</v>
      </c>
      <c r="P71" s="20"/>
      <c r="Q71" s="61" t="e">
        <f t="shared" si="5"/>
        <v>#N/A</v>
      </c>
      <c r="R71" s="17" t="e">
        <f>VLOOKUP($B71,'TK MYDTU'!$B$8:$X$5049,18,0)</f>
        <v>#N/A</v>
      </c>
      <c r="S71" s="14"/>
      <c r="T71" s="14"/>
      <c r="U71" s="19"/>
      <c r="V71" s="19"/>
    </row>
    <row r="72" spans="1:22" s="21" customFormat="1" ht="13.5" x14ac:dyDescent="0.25">
      <c r="A72" s="14">
        <v>69</v>
      </c>
      <c r="B72" s="15" t="e">
        <f>VLOOKUP($A72,DSMYDTU!$A$2:$E$40229,2,0)</f>
        <v>#N/A</v>
      </c>
      <c r="C72" s="59" t="e">
        <f>VLOOKUP($A72,DSMYDTU!$A$2:$G$42299,3,0)</f>
        <v>#N/A</v>
      </c>
      <c r="D72" s="60" t="e">
        <f>VLOOKUP($A72,DSMYDTU!$A$2:$G$42299,4,0)</f>
        <v>#N/A</v>
      </c>
      <c r="E72" s="15" t="e">
        <f>VLOOKUP($A72,DSMYDTU!$A$2:$G$42299,5,0)</f>
        <v>#N/A</v>
      </c>
      <c r="F72" s="16" t="e">
        <f>VLOOKUP($A72,DSMYDTU!$A$2:$G$42299,6,0)</f>
        <v>#N/A</v>
      </c>
      <c r="G72" s="17" t="e">
        <f>VLOOKUP(B72,'TK MYDTU'!$B$8:$X$8047,11,0)</f>
        <v>#N/A</v>
      </c>
      <c r="H72" s="17" t="e">
        <f>VLOOKUP(B72,'TK MYDTU'!$B$8:$X$8047,13,0)</f>
        <v>#N/A</v>
      </c>
      <c r="I72" s="17" t="e">
        <f>VLOOKUP(B72,'TK MYDTU'!$B$8:$X$8047,15,0)</f>
        <v>#N/A</v>
      </c>
      <c r="J72" s="17" t="e">
        <f>VLOOKUP(B72,'TK MYDTU'!$B$8:$X$8047,17,0)</f>
        <v>#N/A</v>
      </c>
      <c r="K72" s="17" t="e">
        <f t="shared" si="3"/>
        <v>#N/A</v>
      </c>
      <c r="L72" s="17"/>
      <c r="M72" s="18">
        <f t="shared" si="4"/>
        <v>0</v>
      </c>
      <c r="N72" s="19"/>
      <c r="O72" s="19" t="e">
        <f>VLOOKUP($A72,DSMYDTU!$A$2:$G$42299,7,0)</f>
        <v>#N/A</v>
      </c>
      <c r="P72" s="20"/>
      <c r="Q72" s="61" t="e">
        <f t="shared" si="5"/>
        <v>#N/A</v>
      </c>
      <c r="R72" s="17" t="e">
        <f>VLOOKUP($B72,'TK MYDTU'!$B$8:$X$5049,18,0)</f>
        <v>#N/A</v>
      </c>
      <c r="S72" s="14"/>
      <c r="T72" s="14"/>
      <c r="U72" s="19"/>
      <c r="V72" s="19"/>
    </row>
    <row r="73" spans="1:22" s="21" customFormat="1" ht="13.5" x14ac:dyDescent="0.25">
      <c r="A73" s="14">
        <v>70</v>
      </c>
      <c r="B73" s="15" t="e">
        <f>VLOOKUP($A73,DSMYDTU!$A$2:$E$40229,2,0)</f>
        <v>#N/A</v>
      </c>
      <c r="C73" s="59" t="e">
        <f>VLOOKUP($A73,DSMYDTU!$A$2:$G$42299,3,0)</f>
        <v>#N/A</v>
      </c>
      <c r="D73" s="60" t="e">
        <f>VLOOKUP($A73,DSMYDTU!$A$2:$G$42299,4,0)</f>
        <v>#N/A</v>
      </c>
      <c r="E73" s="15" t="e">
        <f>VLOOKUP($A73,DSMYDTU!$A$2:$G$42299,5,0)</f>
        <v>#N/A</v>
      </c>
      <c r="F73" s="16" t="e">
        <f>VLOOKUP($A73,DSMYDTU!$A$2:$G$42299,6,0)</f>
        <v>#N/A</v>
      </c>
      <c r="G73" s="17" t="e">
        <f>VLOOKUP(B73,'TK MYDTU'!$B$8:$X$8047,11,0)</f>
        <v>#N/A</v>
      </c>
      <c r="H73" s="17" t="e">
        <f>VLOOKUP(B73,'TK MYDTU'!$B$8:$X$8047,13,0)</f>
        <v>#N/A</v>
      </c>
      <c r="I73" s="17" t="e">
        <f>VLOOKUP(B73,'TK MYDTU'!$B$8:$X$8047,15,0)</f>
        <v>#N/A</v>
      </c>
      <c r="J73" s="17" t="e">
        <f>VLOOKUP(B73,'TK MYDTU'!$B$8:$X$8047,17,0)</f>
        <v>#N/A</v>
      </c>
      <c r="K73" s="17" t="e">
        <f t="shared" si="3"/>
        <v>#N/A</v>
      </c>
      <c r="L73" s="17"/>
      <c r="M73" s="18">
        <f t="shared" si="4"/>
        <v>0</v>
      </c>
      <c r="N73" s="19"/>
      <c r="O73" s="19" t="e">
        <f>VLOOKUP($A73,DSMYDTU!$A$2:$G$42299,7,0)</f>
        <v>#N/A</v>
      </c>
      <c r="P73" s="20"/>
      <c r="Q73" s="61" t="e">
        <f t="shared" si="5"/>
        <v>#N/A</v>
      </c>
      <c r="R73" s="17" t="e">
        <f>VLOOKUP($B73,'TK MYDTU'!$B$8:$X$5049,18,0)</f>
        <v>#N/A</v>
      </c>
      <c r="S73" s="14"/>
      <c r="T73" s="14"/>
      <c r="U73" s="19"/>
      <c r="V73" s="19"/>
    </row>
    <row r="74" spans="1:22" s="21" customFormat="1" ht="13.5" x14ac:dyDescent="0.25">
      <c r="A74" s="14">
        <v>71</v>
      </c>
      <c r="B74" s="15" t="e">
        <f>VLOOKUP($A74,DSMYDTU!$A$2:$E$40229,2,0)</f>
        <v>#N/A</v>
      </c>
      <c r="C74" s="59" t="e">
        <f>VLOOKUP($A74,DSMYDTU!$A$2:$G$42299,3,0)</f>
        <v>#N/A</v>
      </c>
      <c r="D74" s="60" t="e">
        <f>VLOOKUP($A74,DSMYDTU!$A$2:$G$42299,4,0)</f>
        <v>#N/A</v>
      </c>
      <c r="E74" s="15" t="e">
        <f>VLOOKUP($A74,DSMYDTU!$A$2:$G$42299,5,0)</f>
        <v>#N/A</v>
      </c>
      <c r="F74" s="16" t="e">
        <f>VLOOKUP($A74,DSMYDTU!$A$2:$G$42299,6,0)</f>
        <v>#N/A</v>
      </c>
      <c r="G74" s="17" t="e">
        <f>VLOOKUP(B74,'TK MYDTU'!$B$8:$X$8047,11,0)</f>
        <v>#N/A</v>
      </c>
      <c r="H74" s="17" t="e">
        <f>VLOOKUP(B74,'TK MYDTU'!$B$8:$X$8047,13,0)</f>
        <v>#N/A</v>
      </c>
      <c r="I74" s="17" t="e">
        <f>VLOOKUP(B74,'TK MYDTU'!$B$8:$X$8047,15,0)</f>
        <v>#N/A</v>
      </c>
      <c r="J74" s="17" t="e">
        <f>VLOOKUP(B74,'TK MYDTU'!$B$8:$X$8047,17,0)</f>
        <v>#N/A</v>
      </c>
      <c r="K74" s="17" t="e">
        <f t="shared" si="3"/>
        <v>#N/A</v>
      </c>
      <c r="L74" s="17"/>
      <c r="M74" s="18">
        <f t="shared" si="4"/>
        <v>0</v>
      </c>
      <c r="N74" s="19"/>
      <c r="O74" s="19" t="e">
        <f>VLOOKUP($A74,DSMYDTU!$A$2:$G$42299,7,0)</f>
        <v>#N/A</v>
      </c>
      <c r="P74" s="20"/>
      <c r="Q74" s="61" t="e">
        <f t="shared" si="5"/>
        <v>#N/A</v>
      </c>
      <c r="R74" s="17" t="e">
        <f>VLOOKUP($B74,'TK MYDTU'!$B$8:$X$5049,18,0)</f>
        <v>#N/A</v>
      </c>
      <c r="S74" s="14"/>
      <c r="T74" s="14"/>
      <c r="U74" s="19"/>
      <c r="V74" s="19"/>
    </row>
    <row r="75" spans="1:22" s="21" customFormat="1" ht="13.5" x14ac:dyDescent="0.25">
      <c r="A75" s="14">
        <v>72</v>
      </c>
      <c r="B75" s="15" t="e">
        <f>VLOOKUP($A75,DSMYDTU!$A$2:$E$40229,2,0)</f>
        <v>#N/A</v>
      </c>
      <c r="C75" s="59" t="e">
        <f>VLOOKUP($A75,DSMYDTU!$A$2:$G$42299,3,0)</f>
        <v>#N/A</v>
      </c>
      <c r="D75" s="60" t="e">
        <f>VLOOKUP($A75,DSMYDTU!$A$2:$G$42299,4,0)</f>
        <v>#N/A</v>
      </c>
      <c r="E75" s="15" t="e">
        <f>VLOOKUP($A75,DSMYDTU!$A$2:$G$42299,5,0)</f>
        <v>#N/A</v>
      </c>
      <c r="F75" s="16" t="e">
        <f>VLOOKUP($A75,DSMYDTU!$A$2:$G$42299,6,0)</f>
        <v>#N/A</v>
      </c>
      <c r="G75" s="17" t="e">
        <f>VLOOKUP(B75,'TK MYDTU'!$B$8:$X$8047,11,0)</f>
        <v>#N/A</v>
      </c>
      <c r="H75" s="17" t="e">
        <f>VLOOKUP(B75,'TK MYDTU'!$B$8:$X$8047,13,0)</f>
        <v>#N/A</v>
      </c>
      <c r="I75" s="17" t="e">
        <f>VLOOKUP(B75,'TK MYDTU'!$B$8:$X$8047,15,0)</f>
        <v>#N/A</v>
      </c>
      <c r="J75" s="17" t="e">
        <f>VLOOKUP(B75,'TK MYDTU'!$B$8:$X$8047,17,0)</f>
        <v>#N/A</v>
      </c>
      <c r="K75" s="17" t="e">
        <f t="shared" si="3"/>
        <v>#N/A</v>
      </c>
      <c r="L75" s="17"/>
      <c r="M75" s="18">
        <f t="shared" si="4"/>
        <v>0</v>
      </c>
      <c r="N75" s="19"/>
      <c r="O75" s="19" t="e">
        <f>VLOOKUP($A75,DSMYDTU!$A$2:$G$42299,7,0)</f>
        <v>#N/A</v>
      </c>
      <c r="P75" s="20"/>
      <c r="Q75" s="61" t="e">
        <f t="shared" si="5"/>
        <v>#N/A</v>
      </c>
      <c r="R75" s="17" t="e">
        <f>VLOOKUP($B75,'TK MYDTU'!$B$8:$X$5049,18,0)</f>
        <v>#N/A</v>
      </c>
      <c r="S75" s="14"/>
      <c r="T75" s="14"/>
      <c r="U75" s="19"/>
      <c r="V75" s="19"/>
    </row>
    <row r="76" spans="1:22" s="21" customFormat="1" ht="13.5" x14ac:dyDescent="0.25">
      <c r="A76" s="14">
        <v>73</v>
      </c>
      <c r="B76" s="15" t="e">
        <f>VLOOKUP($A76,DSMYDTU!$A$2:$E$40229,2,0)</f>
        <v>#N/A</v>
      </c>
      <c r="C76" s="59" t="e">
        <f>VLOOKUP($A76,DSMYDTU!$A$2:$G$42299,3,0)</f>
        <v>#N/A</v>
      </c>
      <c r="D76" s="60" t="e">
        <f>VLOOKUP($A76,DSMYDTU!$A$2:$G$42299,4,0)</f>
        <v>#N/A</v>
      </c>
      <c r="E76" s="15" t="e">
        <f>VLOOKUP($A76,DSMYDTU!$A$2:$G$42299,5,0)</f>
        <v>#N/A</v>
      </c>
      <c r="F76" s="16" t="e">
        <f>VLOOKUP($A76,DSMYDTU!$A$2:$G$42299,6,0)</f>
        <v>#N/A</v>
      </c>
      <c r="G76" s="17" t="e">
        <f>VLOOKUP(B76,'TK MYDTU'!$B$8:$X$8047,11,0)</f>
        <v>#N/A</v>
      </c>
      <c r="H76" s="17" t="e">
        <f>VLOOKUP(B76,'TK MYDTU'!$B$8:$X$8047,13,0)</f>
        <v>#N/A</v>
      </c>
      <c r="I76" s="17" t="e">
        <f>VLOOKUP(B76,'TK MYDTU'!$B$8:$X$8047,15,0)</f>
        <v>#N/A</v>
      </c>
      <c r="J76" s="17" t="e">
        <f>VLOOKUP(B76,'TK MYDTU'!$B$8:$X$8047,17,0)</f>
        <v>#N/A</v>
      </c>
      <c r="K76" s="17" t="e">
        <f t="shared" si="3"/>
        <v>#N/A</v>
      </c>
      <c r="L76" s="17"/>
      <c r="M76" s="18">
        <f t="shared" si="4"/>
        <v>0</v>
      </c>
      <c r="N76" s="19"/>
      <c r="O76" s="19" t="e">
        <f>VLOOKUP($A76,DSMYDTU!$A$2:$G$42299,7,0)</f>
        <v>#N/A</v>
      </c>
      <c r="P76" s="20"/>
      <c r="Q76" s="61" t="e">
        <f t="shared" si="5"/>
        <v>#N/A</v>
      </c>
      <c r="R76" s="17" t="e">
        <f>VLOOKUP($B76,'TK MYDTU'!$B$8:$X$5049,18,0)</f>
        <v>#N/A</v>
      </c>
      <c r="S76" s="14"/>
      <c r="T76" s="14"/>
      <c r="U76" s="19"/>
      <c r="V76" s="19"/>
    </row>
    <row r="77" spans="1:22" s="21" customFormat="1" ht="13.5" x14ac:dyDescent="0.25">
      <c r="A77" s="14">
        <v>74</v>
      </c>
      <c r="B77" s="15" t="e">
        <f>VLOOKUP($A77,DSMYDTU!$A$2:$E$40229,2,0)</f>
        <v>#N/A</v>
      </c>
      <c r="C77" s="59" t="e">
        <f>VLOOKUP($A77,DSMYDTU!$A$2:$G$42299,3,0)</f>
        <v>#N/A</v>
      </c>
      <c r="D77" s="60" t="e">
        <f>VLOOKUP($A77,DSMYDTU!$A$2:$G$42299,4,0)</f>
        <v>#N/A</v>
      </c>
      <c r="E77" s="15" t="e">
        <f>VLOOKUP($A77,DSMYDTU!$A$2:$G$42299,5,0)</f>
        <v>#N/A</v>
      </c>
      <c r="F77" s="16" t="e">
        <f>VLOOKUP($A77,DSMYDTU!$A$2:$G$42299,6,0)</f>
        <v>#N/A</v>
      </c>
      <c r="G77" s="17" t="e">
        <f>VLOOKUP(B77,'TK MYDTU'!$B$8:$X$8047,11,0)</f>
        <v>#N/A</v>
      </c>
      <c r="H77" s="17" t="e">
        <f>VLOOKUP(B77,'TK MYDTU'!$B$8:$X$8047,13,0)</f>
        <v>#N/A</v>
      </c>
      <c r="I77" s="17" t="e">
        <f>VLOOKUP(B77,'TK MYDTU'!$B$8:$X$8047,15,0)</f>
        <v>#N/A</v>
      </c>
      <c r="J77" s="17" t="e">
        <f>VLOOKUP(B77,'TK MYDTU'!$B$8:$X$8047,17,0)</f>
        <v>#N/A</v>
      </c>
      <c r="K77" s="17" t="e">
        <f t="shared" si="3"/>
        <v>#N/A</v>
      </c>
      <c r="L77" s="17"/>
      <c r="M77" s="18">
        <f t="shared" si="4"/>
        <v>0</v>
      </c>
      <c r="N77" s="19"/>
      <c r="O77" s="19" t="e">
        <f>VLOOKUP($A77,DSMYDTU!$A$2:$G$42299,7,0)</f>
        <v>#N/A</v>
      </c>
      <c r="P77" s="20"/>
      <c r="Q77" s="61" t="e">
        <f t="shared" si="5"/>
        <v>#N/A</v>
      </c>
      <c r="R77" s="17" t="e">
        <f>VLOOKUP($B77,'TK MYDTU'!$B$8:$X$5049,18,0)</f>
        <v>#N/A</v>
      </c>
      <c r="S77" s="14"/>
      <c r="T77" s="14"/>
      <c r="U77" s="19"/>
      <c r="V77" s="19"/>
    </row>
    <row r="78" spans="1:22" s="21" customFormat="1" ht="13.5" x14ac:dyDescent="0.25">
      <c r="A78" s="14">
        <v>75</v>
      </c>
      <c r="B78" s="15" t="e">
        <f>VLOOKUP($A78,DSMYDTU!$A$2:$E$40229,2,0)</f>
        <v>#N/A</v>
      </c>
      <c r="C78" s="59" t="e">
        <f>VLOOKUP($A78,DSMYDTU!$A$2:$G$42299,3,0)</f>
        <v>#N/A</v>
      </c>
      <c r="D78" s="60" t="e">
        <f>VLOOKUP($A78,DSMYDTU!$A$2:$G$42299,4,0)</f>
        <v>#N/A</v>
      </c>
      <c r="E78" s="15" t="e">
        <f>VLOOKUP($A78,DSMYDTU!$A$2:$G$42299,5,0)</f>
        <v>#N/A</v>
      </c>
      <c r="F78" s="16" t="e">
        <f>VLOOKUP($A78,DSMYDTU!$A$2:$G$42299,6,0)</f>
        <v>#N/A</v>
      </c>
      <c r="G78" s="17" t="e">
        <f>VLOOKUP(B78,'TK MYDTU'!$B$8:$X$8047,11,0)</f>
        <v>#N/A</v>
      </c>
      <c r="H78" s="17" t="e">
        <f>VLOOKUP(B78,'TK MYDTU'!$B$8:$X$8047,13,0)</f>
        <v>#N/A</v>
      </c>
      <c r="I78" s="17" t="e">
        <f>VLOOKUP(B78,'TK MYDTU'!$B$8:$X$8047,15,0)</f>
        <v>#N/A</v>
      </c>
      <c r="J78" s="17" t="e">
        <f>VLOOKUP(B78,'TK MYDTU'!$B$8:$X$8047,17,0)</f>
        <v>#N/A</v>
      </c>
      <c r="K78" s="17" t="e">
        <f t="shared" si="3"/>
        <v>#N/A</v>
      </c>
      <c r="L78" s="17"/>
      <c r="M78" s="18">
        <f t="shared" si="4"/>
        <v>0</v>
      </c>
      <c r="N78" s="19"/>
      <c r="O78" s="19" t="e">
        <f>VLOOKUP($A78,DSMYDTU!$A$2:$G$42299,7,0)</f>
        <v>#N/A</v>
      </c>
      <c r="P78" s="20"/>
      <c r="Q78" s="61" t="e">
        <f t="shared" si="5"/>
        <v>#N/A</v>
      </c>
      <c r="R78" s="17" t="e">
        <f>VLOOKUP($B78,'TK MYDTU'!$B$8:$X$5049,18,0)</f>
        <v>#N/A</v>
      </c>
      <c r="S78" s="14"/>
      <c r="T78" s="14"/>
      <c r="U78" s="19"/>
      <c r="V78" s="19"/>
    </row>
    <row r="79" spans="1:22" s="21" customFormat="1" ht="13.5" x14ac:dyDescent="0.25">
      <c r="A79" s="14">
        <v>76</v>
      </c>
      <c r="B79" s="15" t="e">
        <f>VLOOKUP($A79,DSMYDTU!$A$2:$E$40229,2,0)</f>
        <v>#N/A</v>
      </c>
      <c r="C79" s="59" t="e">
        <f>VLOOKUP($A79,DSMYDTU!$A$2:$G$42299,3,0)</f>
        <v>#N/A</v>
      </c>
      <c r="D79" s="60" t="e">
        <f>VLOOKUP($A79,DSMYDTU!$A$2:$G$42299,4,0)</f>
        <v>#N/A</v>
      </c>
      <c r="E79" s="15" t="e">
        <f>VLOOKUP($A79,DSMYDTU!$A$2:$G$42299,5,0)</f>
        <v>#N/A</v>
      </c>
      <c r="F79" s="16" t="e">
        <f>VLOOKUP($A79,DSMYDTU!$A$2:$G$42299,6,0)</f>
        <v>#N/A</v>
      </c>
      <c r="G79" s="17" t="e">
        <f>VLOOKUP(B79,'TK MYDTU'!$B$8:$X$8047,11,0)</f>
        <v>#N/A</v>
      </c>
      <c r="H79" s="17" t="e">
        <f>VLOOKUP(B79,'TK MYDTU'!$B$8:$X$8047,13,0)</f>
        <v>#N/A</v>
      </c>
      <c r="I79" s="17" t="e">
        <f>VLOOKUP(B79,'TK MYDTU'!$B$8:$X$8047,15,0)</f>
        <v>#N/A</v>
      </c>
      <c r="J79" s="17" t="e">
        <f>VLOOKUP(B79,'TK MYDTU'!$B$8:$X$8047,17,0)</f>
        <v>#N/A</v>
      </c>
      <c r="K79" s="17" t="e">
        <f t="shared" si="3"/>
        <v>#N/A</v>
      </c>
      <c r="L79" s="17"/>
      <c r="M79" s="18">
        <f t="shared" si="4"/>
        <v>0</v>
      </c>
      <c r="N79" s="19"/>
      <c r="O79" s="19" t="e">
        <f>VLOOKUP($A79,DSMYDTU!$A$2:$G$42299,7,0)</f>
        <v>#N/A</v>
      </c>
      <c r="P79" s="20"/>
      <c r="Q79" s="61" t="e">
        <f t="shared" si="5"/>
        <v>#N/A</v>
      </c>
      <c r="R79" s="17" t="e">
        <f>VLOOKUP($B79,'TK MYDTU'!$B$8:$X$5049,18,0)</f>
        <v>#N/A</v>
      </c>
      <c r="S79" s="14"/>
      <c r="T79" s="14"/>
      <c r="U79" s="19"/>
      <c r="V79" s="19"/>
    </row>
    <row r="80" spans="1:22" s="21" customFormat="1" ht="13.5" x14ac:dyDescent="0.25">
      <c r="A80" s="14">
        <v>77</v>
      </c>
      <c r="B80" s="15" t="e">
        <f>VLOOKUP($A80,DSMYDTU!$A$2:$E$40229,2,0)</f>
        <v>#N/A</v>
      </c>
      <c r="C80" s="59" t="e">
        <f>VLOOKUP($A80,DSMYDTU!$A$2:$G$42299,3,0)</f>
        <v>#N/A</v>
      </c>
      <c r="D80" s="60" t="e">
        <f>VLOOKUP($A80,DSMYDTU!$A$2:$G$42299,4,0)</f>
        <v>#N/A</v>
      </c>
      <c r="E80" s="15" t="e">
        <f>VLOOKUP($A80,DSMYDTU!$A$2:$G$42299,5,0)</f>
        <v>#N/A</v>
      </c>
      <c r="F80" s="16" t="e">
        <f>VLOOKUP($A80,DSMYDTU!$A$2:$G$42299,6,0)</f>
        <v>#N/A</v>
      </c>
      <c r="G80" s="17" t="e">
        <f>VLOOKUP(B80,'TK MYDTU'!$B$8:$X$8047,11,0)</f>
        <v>#N/A</v>
      </c>
      <c r="H80" s="17" t="e">
        <f>VLOOKUP(B80,'TK MYDTU'!$B$8:$X$8047,13,0)</f>
        <v>#N/A</v>
      </c>
      <c r="I80" s="17" t="e">
        <f>VLOOKUP(B80,'TK MYDTU'!$B$8:$X$8047,15,0)</f>
        <v>#N/A</v>
      </c>
      <c r="J80" s="17" t="e">
        <f>VLOOKUP(B80,'TK MYDTU'!$B$8:$X$8047,17,0)</f>
        <v>#N/A</v>
      </c>
      <c r="K80" s="17" t="e">
        <f t="shared" si="3"/>
        <v>#N/A</v>
      </c>
      <c r="L80" s="17"/>
      <c r="M80" s="18">
        <f t="shared" si="4"/>
        <v>0</v>
      </c>
      <c r="N80" s="19"/>
      <c r="O80" s="19" t="e">
        <f>VLOOKUP($A80,DSMYDTU!$A$2:$G$42299,7,0)</f>
        <v>#N/A</v>
      </c>
      <c r="P80" s="20"/>
      <c r="Q80" s="61" t="e">
        <f t="shared" si="5"/>
        <v>#N/A</v>
      </c>
      <c r="R80" s="17" t="e">
        <f>VLOOKUP($B80,'TK MYDTU'!$B$8:$X$5049,18,0)</f>
        <v>#N/A</v>
      </c>
      <c r="S80" s="14"/>
      <c r="T80" s="14"/>
      <c r="U80" s="19"/>
      <c r="V80" s="19"/>
    </row>
    <row r="81" spans="1:22" s="21" customFormat="1" ht="13.5" x14ac:dyDescent="0.25">
      <c r="A81" s="14">
        <v>78</v>
      </c>
      <c r="B81" s="15" t="e">
        <f>VLOOKUP($A81,DSMYDTU!$A$2:$E$40229,2,0)</f>
        <v>#N/A</v>
      </c>
      <c r="C81" s="59" t="e">
        <f>VLOOKUP($A81,DSMYDTU!$A$2:$G$42299,3,0)</f>
        <v>#N/A</v>
      </c>
      <c r="D81" s="60" t="e">
        <f>VLOOKUP($A81,DSMYDTU!$A$2:$G$42299,4,0)</f>
        <v>#N/A</v>
      </c>
      <c r="E81" s="15" t="e">
        <f>VLOOKUP($A81,DSMYDTU!$A$2:$G$42299,5,0)</f>
        <v>#N/A</v>
      </c>
      <c r="F81" s="16" t="e">
        <f>VLOOKUP($A81,DSMYDTU!$A$2:$G$42299,6,0)</f>
        <v>#N/A</v>
      </c>
      <c r="G81" s="17" t="e">
        <f>VLOOKUP(B81,'TK MYDTU'!$B$8:$X$8047,11,0)</f>
        <v>#N/A</v>
      </c>
      <c r="H81" s="17" t="e">
        <f>VLOOKUP(B81,'TK MYDTU'!$B$8:$X$8047,13,0)</f>
        <v>#N/A</v>
      </c>
      <c r="I81" s="17" t="e">
        <f>VLOOKUP(B81,'TK MYDTU'!$B$8:$X$8047,15,0)</f>
        <v>#N/A</v>
      </c>
      <c r="J81" s="17" t="e">
        <f>VLOOKUP(B81,'TK MYDTU'!$B$8:$X$8047,17,0)</f>
        <v>#N/A</v>
      </c>
      <c r="K81" s="17" t="e">
        <f t="shared" si="3"/>
        <v>#N/A</v>
      </c>
      <c r="L81" s="17"/>
      <c r="M81" s="18">
        <f t="shared" si="4"/>
        <v>0</v>
      </c>
      <c r="N81" s="19"/>
      <c r="O81" s="19" t="e">
        <f>VLOOKUP($A81,DSMYDTU!$A$2:$G$42299,7,0)</f>
        <v>#N/A</v>
      </c>
      <c r="P81" s="20"/>
      <c r="Q81" s="61" t="e">
        <f t="shared" si="5"/>
        <v>#N/A</v>
      </c>
      <c r="R81" s="17" t="e">
        <f>VLOOKUP($B81,'TK MYDTU'!$B$8:$X$5049,18,0)</f>
        <v>#N/A</v>
      </c>
      <c r="S81" s="14"/>
      <c r="T81" s="14"/>
      <c r="U81" s="19"/>
      <c r="V81" s="19"/>
    </row>
    <row r="82" spans="1:22" s="21" customFormat="1" ht="13.5" x14ac:dyDescent="0.25">
      <c r="A82" s="14">
        <v>79</v>
      </c>
      <c r="B82" s="15" t="e">
        <f>VLOOKUP($A82,DSMYDTU!$A$2:$E$40229,2,0)</f>
        <v>#N/A</v>
      </c>
      <c r="C82" s="59" t="e">
        <f>VLOOKUP($A82,DSMYDTU!$A$2:$G$42299,3,0)</f>
        <v>#N/A</v>
      </c>
      <c r="D82" s="60" t="e">
        <f>VLOOKUP($A82,DSMYDTU!$A$2:$G$42299,4,0)</f>
        <v>#N/A</v>
      </c>
      <c r="E82" s="15" t="e">
        <f>VLOOKUP($A82,DSMYDTU!$A$2:$G$42299,5,0)</f>
        <v>#N/A</v>
      </c>
      <c r="F82" s="16" t="e">
        <f>VLOOKUP($A82,DSMYDTU!$A$2:$G$42299,6,0)</f>
        <v>#N/A</v>
      </c>
      <c r="G82" s="17" t="e">
        <f>VLOOKUP(B82,'TK MYDTU'!$B$8:$X$8047,11,0)</f>
        <v>#N/A</v>
      </c>
      <c r="H82" s="17" t="e">
        <f>VLOOKUP(B82,'TK MYDTU'!$B$8:$X$8047,13,0)</f>
        <v>#N/A</v>
      </c>
      <c r="I82" s="17" t="e">
        <f>VLOOKUP(B82,'TK MYDTU'!$B$8:$X$8047,15,0)</f>
        <v>#N/A</v>
      </c>
      <c r="J82" s="17" t="e">
        <f>VLOOKUP(B82,'TK MYDTU'!$B$8:$X$8047,17,0)</f>
        <v>#N/A</v>
      </c>
      <c r="K82" s="17" t="e">
        <f t="shared" si="3"/>
        <v>#N/A</v>
      </c>
      <c r="L82" s="17"/>
      <c r="M82" s="18">
        <f t="shared" si="4"/>
        <v>0</v>
      </c>
      <c r="N82" s="19"/>
      <c r="O82" s="19" t="e">
        <f>VLOOKUP($A82,DSMYDTU!$A$2:$G$42299,7,0)</f>
        <v>#N/A</v>
      </c>
      <c r="P82" s="20"/>
      <c r="Q82" s="61" t="e">
        <f t="shared" si="5"/>
        <v>#N/A</v>
      </c>
      <c r="R82" s="17" t="e">
        <f>VLOOKUP($B82,'TK MYDTU'!$B$8:$X$5049,18,0)</f>
        <v>#N/A</v>
      </c>
      <c r="S82" s="14"/>
      <c r="T82" s="14"/>
      <c r="U82" s="19"/>
      <c r="V82" s="19"/>
    </row>
    <row r="83" spans="1:22" s="21" customFormat="1" ht="13.5" x14ac:dyDescent="0.25">
      <c r="A83" s="14">
        <v>80</v>
      </c>
      <c r="B83" s="15" t="e">
        <f>VLOOKUP($A83,DSMYDTU!$A$2:$E$40229,2,0)</f>
        <v>#N/A</v>
      </c>
      <c r="C83" s="59" t="e">
        <f>VLOOKUP($A83,DSMYDTU!$A$2:$G$42299,3,0)</f>
        <v>#N/A</v>
      </c>
      <c r="D83" s="60" t="e">
        <f>VLOOKUP($A83,DSMYDTU!$A$2:$G$42299,4,0)</f>
        <v>#N/A</v>
      </c>
      <c r="E83" s="15" t="e">
        <f>VLOOKUP($A83,DSMYDTU!$A$2:$G$42299,5,0)</f>
        <v>#N/A</v>
      </c>
      <c r="F83" s="16" t="e">
        <f>VLOOKUP($A83,DSMYDTU!$A$2:$G$42299,6,0)</f>
        <v>#N/A</v>
      </c>
      <c r="G83" s="17" t="e">
        <f>VLOOKUP(B83,'TK MYDTU'!$B$8:$X$8047,11,0)</f>
        <v>#N/A</v>
      </c>
      <c r="H83" s="17" t="e">
        <f>VLOOKUP(B83,'TK MYDTU'!$B$8:$X$8047,13,0)</f>
        <v>#N/A</v>
      </c>
      <c r="I83" s="17" t="e">
        <f>VLOOKUP(B83,'TK MYDTU'!$B$8:$X$8047,15,0)</f>
        <v>#N/A</v>
      </c>
      <c r="J83" s="17" t="e">
        <f>VLOOKUP(B83,'TK MYDTU'!$B$8:$X$8047,17,0)</f>
        <v>#N/A</v>
      </c>
      <c r="K83" s="17" t="e">
        <f t="shared" si="3"/>
        <v>#N/A</v>
      </c>
      <c r="L83" s="17"/>
      <c r="M83" s="18">
        <f t="shared" si="4"/>
        <v>0</v>
      </c>
      <c r="N83" s="19"/>
      <c r="O83" s="19" t="e">
        <f>VLOOKUP($A83,DSMYDTU!$A$2:$G$42299,7,0)</f>
        <v>#N/A</v>
      </c>
      <c r="P83" s="20"/>
      <c r="Q83" s="61" t="e">
        <f t="shared" si="5"/>
        <v>#N/A</v>
      </c>
      <c r="R83" s="17" t="e">
        <f>VLOOKUP($B83,'TK MYDTU'!$B$8:$X$5049,18,0)</f>
        <v>#N/A</v>
      </c>
      <c r="S83" s="14"/>
      <c r="T83" s="14"/>
      <c r="U83" s="19"/>
      <c r="V83" s="19"/>
    </row>
    <row r="84" spans="1:22" s="21" customFormat="1" ht="13.5" x14ac:dyDescent="0.25">
      <c r="A84" s="14">
        <v>81</v>
      </c>
      <c r="B84" s="15" t="e">
        <f>VLOOKUP($A84,DSMYDTU!$A$2:$E$40229,2,0)</f>
        <v>#N/A</v>
      </c>
      <c r="C84" s="59" t="e">
        <f>VLOOKUP($A84,DSMYDTU!$A$2:$G$42299,3,0)</f>
        <v>#N/A</v>
      </c>
      <c r="D84" s="60" t="e">
        <f>VLOOKUP($A84,DSMYDTU!$A$2:$G$42299,4,0)</f>
        <v>#N/A</v>
      </c>
      <c r="E84" s="15" t="e">
        <f>VLOOKUP($A84,DSMYDTU!$A$2:$G$42299,5,0)</f>
        <v>#N/A</v>
      </c>
      <c r="F84" s="16" t="e">
        <f>VLOOKUP($A84,DSMYDTU!$A$2:$G$42299,6,0)</f>
        <v>#N/A</v>
      </c>
      <c r="G84" s="17" t="e">
        <f>VLOOKUP(B84,'TK MYDTU'!$B$8:$X$8047,11,0)</f>
        <v>#N/A</v>
      </c>
      <c r="H84" s="17" t="e">
        <f>VLOOKUP(B84,'TK MYDTU'!$B$8:$X$8047,13,0)</f>
        <v>#N/A</v>
      </c>
      <c r="I84" s="17" t="e">
        <f>VLOOKUP(B84,'TK MYDTU'!$B$8:$X$8047,15,0)</f>
        <v>#N/A</v>
      </c>
      <c r="J84" s="17" t="e">
        <f>VLOOKUP(B84,'TK MYDTU'!$B$8:$X$8047,17,0)</f>
        <v>#N/A</v>
      </c>
      <c r="K84" s="17" t="e">
        <f t="shared" si="3"/>
        <v>#N/A</v>
      </c>
      <c r="L84" s="17"/>
      <c r="M84" s="18">
        <f t="shared" si="4"/>
        <v>0</v>
      </c>
      <c r="N84" s="19"/>
      <c r="O84" s="19" t="e">
        <f>VLOOKUP($A84,DSMYDTU!$A$2:$G$42299,7,0)</f>
        <v>#N/A</v>
      </c>
      <c r="P84" s="20"/>
      <c r="Q84" s="61" t="e">
        <f t="shared" si="5"/>
        <v>#N/A</v>
      </c>
      <c r="R84" s="17" t="e">
        <f>VLOOKUP($B84,'TK MYDTU'!$B$8:$X$5049,18,0)</f>
        <v>#N/A</v>
      </c>
      <c r="S84" s="14"/>
      <c r="T84" s="14"/>
      <c r="U84" s="19"/>
      <c r="V84" s="19"/>
    </row>
    <row r="85" spans="1:22" s="21" customFormat="1" ht="13.5" x14ac:dyDescent="0.25">
      <c r="A85" s="14">
        <v>82</v>
      </c>
      <c r="B85" s="15" t="e">
        <f>VLOOKUP($A85,DSMYDTU!$A$2:$E$40229,2,0)</f>
        <v>#N/A</v>
      </c>
      <c r="C85" s="59" t="e">
        <f>VLOOKUP($A85,DSMYDTU!$A$2:$G$42299,3,0)</f>
        <v>#N/A</v>
      </c>
      <c r="D85" s="60" t="e">
        <f>VLOOKUP($A85,DSMYDTU!$A$2:$G$42299,4,0)</f>
        <v>#N/A</v>
      </c>
      <c r="E85" s="15" t="e">
        <f>VLOOKUP($A85,DSMYDTU!$A$2:$G$42299,5,0)</f>
        <v>#N/A</v>
      </c>
      <c r="F85" s="16" t="e">
        <f>VLOOKUP($A85,DSMYDTU!$A$2:$G$42299,6,0)</f>
        <v>#N/A</v>
      </c>
      <c r="G85" s="17" t="e">
        <f>VLOOKUP(B85,'TK MYDTU'!$B$8:$X$8047,11,0)</f>
        <v>#N/A</v>
      </c>
      <c r="H85" s="17" t="e">
        <f>VLOOKUP(B85,'TK MYDTU'!$B$8:$X$8047,13,0)</f>
        <v>#N/A</v>
      </c>
      <c r="I85" s="17" t="e">
        <f>VLOOKUP(B85,'TK MYDTU'!$B$8:$X$8047,15,0)</f>
        <v>#N/A</v>
      </c>
      <c r="J85" s="17" t="e">
        <f>VLOOKUP(B85,'TK MYDTU'!$B$8:$X$8047,17,0)</f>
        <v>#N/A</v>
      </c>
      <c r="K85" s="17" t="e">
        <f t="shared" si="3"/>
        <v>#N/A</v>
      </c>
      <c r="L85" s="17"/>
      <c r="M85" s="18">
        <f t="shared" si="4"/>
        <v>0</v>
      </c>
      <c r="N85" s="19"/>
      <c r="O85" s="19" t="e">
        <f>VLOOKUP($A85,DSMYDTU!$A$2:$G$42299,7,0)</f>
        <v>#N/A</v>
      </c>
      <c r="P85" s="20"/>
      <c r="Q85" s="61" t="e">
        <f t="shared" si="5"/>
        <v>#N/A</v>
      </c>
      <c r="R85" s="17" t="e">
        <f>VLOOKUP($B85,'TK MYDTU'!$B$8:$X$5049,18,0)</f>
        <v>#N/A</v>
      </c>
      <c r="S85" s="14"/>
      <c r="T85" s="14"/>
      <c r="U85" s="19"/>
      <c r="V85" s="19"/>
    </row>
    <row r="86" spans="1:22" s="21" customFormat="1" ht="13.5" x14ac:dyDescent="0.25">
      <c r="A86" s="14">
        <v>83</v>
      </c>
      <c r="B86" s="15" t="e">
        <f>VLOOKUP($A86,DSMYDTU!$A$2:$E$40229,2,0)</f>
        <v>#N/A</v>
      </c>
      <c r="C86" s="59" t="e">
        <f>VLOOKUP($A86,DSMYDTU!$A$2:$G$42299,3,0)</f>
        <v>#N/A</v>
      </c>
      <c r="D86" s="60" t="e">
        <f>VLOOKUP($A86,DSMYDTU!$A$2:$G$42299,4,0)</f>
        <v>#N/A</v>
      </c>
      <c r="E86" s="15" t="e">
        <f>VLOOKUP($A86,DSMYDTU!$A$2:$G$42299,5,0)</f>
        <v>#N/A</v>
      </c>
      <c r="F86" s="16" t="e">
        <f>VLOOKUP($A86,DSMYDTU!$A$2:$G$42299,6,0)</f>
        <v>#N/A</v>
      </c>
      <c r="G86" s="17" t="e">
        <f>VLOOKUP(B86,'TK MYDTU'!$B$8:$X$8047,11,0)</f>
        <v>#N/A</v>
      </c>
      <c r="H86" s="17" t="e">
        <f>VLOOKUP(B86,'TK MYDTU'!$B$8:$X$8047,13,0)</f>
        <v>#N/A</v>
      </c>
      <c r="I86" s="17" t="e">
        <f>VLOOKUP(B86,'TK MYDTU'!$B$8:$X$8047,15,0)</f>
        <v>#N/A</v>
      </c>
      <c r="J86" s="17" t="e">
        <f>VLOOKUP(B86,'TK MYDTU'!$B$8:$X$8047,17,0)</f>
        <v>#N/A</v>
      </c>
      <c r="K86" s="17" t="e">
        <f t="shared" si="3"/>
        <v>#N/A</v>
      </c>
      <c r="L86" s="17"/>
      <c r="M86" s="18">
        <f t="shared" si="4"/>
        <v>0</v>
      </c>
      <c r="N86" s="19"/>
      <c r="O86" s="19" t="e">
        <f>VLOOKUP($A86,DSMYDTU!$A$2:$G$42299,7,0)</f>
        <v>#N/A</v>
      </c>
      <c r="P86" s="20"/>
      <c r="Q86" s="61" t="e">
        <f t="shared" si="5"/>
        <v>#N/A</v>
      </c>
      <c r="R86" s="17" t="e">
        <f>VLOOKUP($B86,'TK MYDTU'!$B$8:$X$5049,18,0)</f>
        <v>#N/A</v>
      </c>
      <c r="S86" s="14"/>
      <c r="T86" s="14"/>
      <c r="U86" s="19"/>
      <c r="V86" s="19"/>
    </row>
    <row r="87" spans="1:22" s="21" customFormat="1" ht="13.5" x14ac:dyDescent="0.25">
      <c r="A87" s="14">
        <v>84</v>
      </c>
      <c r="B87" s="15" t="e">
        <f>VLOOKUP($A87,DSMYDTU!$A$2:$E$40229,2,0)</f>
        <v>#N/A</v>
      </c>
      <c r="C87" s="59" t="e">
        <f>VLOOKUP($A87,DSMYDTU!$A$2:$G$42299,3,0)</f>
        <v>#N/A</v>
      </c>
      <c r="D87" s="60" t="e">
        <f>VLOOKUP($A87,DSMYDTU!$A$2:$G$42299,4,0)</f>
        <v>#N/A</v>
      </c>
      <c r="E87" s="15" t="e">
        <f>VLOOKUP($A87,DSMYDTU!$A$2:$G$42299,5,0)</f>
        <v>#N/A</v>
      </c>
      <c r="F87" s="16" t="e">
        <f>VLOOKUP($A87,DSMYDTU!$A$2:$G$42299,6,0)</f>
        <v>#N/A</v>
      </c>
      <c r="G87" s="17" t="e">
        <f>VLOOKUP(B87,'TK MYDTU'!$B$8:$X$8047,11,0)</f>
        <v>#N/A</v>
      </c>
      <c r="H87" s="17" t="e">
        <f>VLOOKUP(B87,'TK MYDTU'!$B$8:$X$8047,13,0)</f>
        <v>#N/A</v>
      </c>
      <c r="I87" s="17" t="e">
        <f>VLOOKUP(B87,'TK MYDTU'!$B$8:$X$8047,15,0)</f>
        <v>#N/A</v>
      </c>
      <c r="J87" s="17" t="e">
        <f>VLOOKUP(B87,'TK MYDTU'!$B$8:$X$8047,17,0)</f>
        <v>#N/A</v>
      </c>
      <c r="K87" s="17" t="e">
        <f t="shared" si="3"/>
        <v>#N/A</v>
      </c>
      <c r="L87" s="17"/>
      <c r="M87" s="18">
        <f t="shared" si="4"/>
        <v>0</v>
      </c>
      <c r="N87" s="19"/>
      <c r="O87" s="19" t="e">
        <f>VLOOKUP($A87,DSMYDTU!$A$2:$G$42299,7,0)</f>
        <v>#N/A</v>
      </c>
      <c r="P87" s="20"/>
      <c r="Q87" s="61" t="e">
        <f t="shared" si="5"/>
        <v>#N/A</v>
      </c>
      <c r="R87" s="17" t="e">
        <f>VLOOKUP($B87,'TK MYDTU'!$B$8:$X$5049,18,0)</f>
        <v>#N/A</v>
      </c>
      <c r="S87" s="14"/>
      <c r="T87" s="14"/>
      <c r="U87" s="19"/>
      <c r="V87" s="19"/>
    </row>
    <row r="88" spans="1:22" s="21" customFormat="1" ht="13.5" x14ac:dyDescent="0.25">
      <c r="A88" s="14">
        <v>85</v>
      </c>
      <c r="B88" s="15" t="e">
        <f>VLOOKUP($A88,DSMYDTU!$A$2:$E$40229,2,0)</f>
        <v>#N/A</v>
      </c>
      <c r="C88" s="59" t="e">
        <f>VLOOKUP($A88,DSMYDTU!$A$2:$G$42299,3,0)</f>
        <v>#N/A</v>
      </c>
      <c r="D88" s="60" t="e">
        <f>VLOOKUP($A88,DSMYDTU!$A$2:$G$42299,4,0)</f>
        <v>#N/A</v>
      </c>
      <c r="E88" s="15" t="e">
        <f>VLOOKUP($A88,DSMYDTU!$A$2:$G$42299,5,0)</f>
        <v>#N/A</v>
      </c>
      <c r="F88" s="16" t="e">
        <f>VLOOKUP($A88,DSMYDTU!$A$2:$G$42299,6,0)</f>
        <v>#N/A</v>
      </c>
      <c r="G88" s="17" t="e">
        <f>VLOOKUP(B88,'TK MYDTU'!$B$8:$X$8047,11,0)</f>
        <v>#N/A</v>
      </c>
      <c r="H88" s="17" t="e">
        <f>VLOOKUP(B88,'TK MYDTU'!$B$8:$X$8047,13,0)</f>
        <v>#N/A</v>
      </c>
      <c r="I88" s="17" t="e">
        <f>VLOOKUP(B88,'TK MYDTU'!$B$8:$X$8047,15,0)</f>
        <v>#N/A</v>
      </c>
      <c r="J88" s="17" t="e">
        <f>VLOOKUP(B88,'TK MYDTU'!$B$8:$X$8047,17,0)</f>
        <v>#N/A</v>
      </c>
      <c r="K88" s="17" t="e">
        <f t="shared" si="3"/>
        <v>#N/A</v>
      </c>
      <c r="L88" s="17"/>
      <c r="M88" s="18">
        <f t="shared" si="4"/>
        <v>0</v>
      </c>
      <c r="N88" s="19"/>
      <c r="O88" s="19" t="e">
        <f>VLOOKUP($A88,DSMYDTU!$A$2:$G$42299,7,0)</f>
        <v>#N/A</v>
      </c>
      <c r="P88" s="20"/>
      <c r="Q88" s="61" t="e">
        <f t="shared" si="5"/>
        <v>#N/A</v>
      </c>
      <c r="R88" s="17" t="e">
        <f>VLOOKUP($B88,'TK MYDTU'!$B$8:$X$5049,18,0)</f>
        <v>#N/A</v>
      </c>
      <c r="S88" s="14"/>
      <c r="T88" s="14"/>
      <c r="U88" s="19"/>
      <c r="V88" s="19"/>
    </row>
    <row r="89" spans="1:22" s="21" customFormat="1" ht="13.5" x14ac:dyDescent="0.25">
      <c r="A89" s="14">
        <v>86</v>
      </c>
      <c r="B89" s="15" t="e">
        <f>VLOOKUP($A89,DSMYDTU!$A$2:$E$40229,2,0)</f>
        <v>#N/A</v>
      </c>
      <c r="C89" s="59" t="e">
        <f>VLOOKUP($A89,DSMYDTU!$A$2:$G$42299,3,0)</f>
        <v>#N/A</v>
      </c>
      <c r="D89" s="60" t="e">
        <f>VLOOKUP($A89,DSMYDTU!$A$2:$G$42299,4,0)</f>
        <v>#N/A</v>
      </c>
      <c r="E89" s="15" t="e">
        <f>VLOOKUP($A89,DSMYDTU!$A$2:$G$42299,5,0)</f>
        <v>#N/A</v>
      </c>
      <c r="F89" s="16" t="e">
        <f>VLOOKUP($A89,DSMYDTU!$A$2:$G$42299,6,0)</f>
        <v>#N/A</v>
      </c>
      <c r="G89" s="17" t="e">
        <f>VLOOKUP(B89,'TK MYDTU'!$B$8:$X$8047,11,0)</f>
        <v>#N/A</v>
      </c>
      <c r="H89" s="17" t="e">
        <f>VLOOKUP(B89,'TK MYDTU'!$B$8:$X$8047,13,0)</f>
        <v>#N/A</v>
      </c>
      <c r="I89" s="17" t="e">
        <f>VLOOKUP(B89,'TK MYDTU'!$B$8:$X$8047,15,0)</f>
        <v>#N/A</v>
      </c>
      <c r="J89" s="17" t="e">
        <f>VLOOKUP(B89,'TK MYDTU'!$B$8:$X$8047,17,0)</f>
        <v>#N/A</v>
      </c>
      <c r="K89" s="17" t="e">
        <f t="shared" si="3"/>
        <v>#N/A</v>
      </c>
      <c r="L89" s="17"/>
      <c r="M89" s="18">
        <f t="shared" si="4"/>
        <v>0</v>
      </c>
      <c r="N89" s="19"/>
      <c r="O89" s="19" t="e">
        <f>VLOOKUP($A89,DSMYDTU!$A$2:$G$42299,7,0)</f>
        <v>#N/A</v>
      </c>
      <c r="P89" s="20"/>
      <c r="Q89" s="61" t="e">
        <f t="shared" si="5"/>
        <v>#N/A</v>
      </c>
      <c r="R89" s="17" t="e">
        <f>VLOOKUP($B89,'TK MYDTU'!$B$8:$X$5049,18,0)</f>
        <v>#N/A</v>
      </c>
      <c r="S89" s="14"/>
      <c r="T89" s="14"/>
      <c r="U89" s="19"/>
      <c r="V89" s="19"/>
    </row>
    <row r="90" spans="1:22" s="21" customFormat="1" ht="13.5" x14ac:dyDescent="0.25">
      <c r="A90" s="14">
        <v>87</v>
      </c>
      <c r="B90" s="15" t="e">
        <f>VLOOKUP($A90,DSMYDTU!$A$2:$E$40229,2,0)</f>
        <v>#N/A</v>
      </c>
      <c r="C90" s="59" t="e">
        <f>VLOOKUP($A90,DSMYDTU!$A$2:$G$42299,3,0)</f>
        <v>#N/A</v>
      </c>
      <c r="D90" s="60" t="e">
        <f>VLOOKUP($A90,DSMYDTU!$A$2:$G$42299,4,0)</f>
        <v>#N/A</v>
      </c>
      <c r="E90" s="15" t="e">
        <f>VLOOKUP($A90,DSMYDTU!$A$2:$G$42299,5,0)</f>
        <v>#N/A</v>
      </c>
      <c r="F90" s="16" t="e">
        <f>VLOOKUP($A90,DSMYDTU!$A$2:$G$42299,6,0)</f>
        <v>#N/A</v>
      </c>
      <c r="G90" s="17" t="e">
        <f>VLOOKUP(B90,'TK MYDTU'!$B$8:$X$8047,11,0)</f>
        <v>#N/A</v>
      </c>
      <c r="H90" s="17" t="e">
        <f>VLOOKUP(B90,'TK MYDTU'!$B$8:$X$8047,13,0)</f>
        <v>#N/A</v>
      </c>
      <c r="I90" s="17" t="e">
        <f>VLOOKUP(B90,'TK MYDTU'!$B$8:$X$8047,15,0)</f>
        <v>#N/A</v>
      </c>
      <c r="J90" s="17" t="e">
        <f>VLOOKUP(B90,'TK MYDTU'!$B$8:$X$8047,17,0)</f>
        <v>#N/A</v>
      </c>
      <c r="K90" s="17" t="e">
        <f t="shared" si="3"/>
        <v>#N/A</v>
      </c>
      <c r="L90" s="17"/>
      <c r="M90" s="18">
        <f t="shared" si="4"/>
        <v>0</v>
      </c>
      <c r="N90" s="19"/>
      <c r="O90" s="19" t="e">
        <f>VLOOKUP($A90,DSMYDTU!$A$2:$G$42299,7,0)</f>
        <v>#N/A</v>
      </c>
      <c r="P90" s="20"/>
      <c r="Q90" s="61" t="e">
        <f t="shared" si="5"/>
        <v>#N/A</v>
      </c>
      <c r="R90" s="17" t="e">
        <f>VLOOKUP($B90,'TK MYDTU'!$B$8:$X$5049,18,0)</f>
        <v>#N/A</v>
      </c>
      <c r="S90" s="14"/>
      <c r="T90" s="14"/>
      <c r="U90" s="19"/>
      <c r="V90" s="19"/>
    </row>
    <row r="91" spans="1:22" s="21" customFormat="1" ht="13.5" x14ac:dyDescent="0.25">
      <c r="A91" s="14">
        <v>88</v>
      </c>
      <c r="B91" s="15" t="e">
        <f>VLOOKUP($A91,DSMYDTU!$A$2:$E$40229,2,0)</f>
        <v>#N/A</v>
      </c>
      <c r="C91" s="59" t="e">
        <f>VLOOKUP($A91,DSMYDTU!$A$2:$G$42299,3,0)</f>
        <v>#N/A</v>
      </c>
      <c r="D91" s="60" t="e">
        <f>VLOOKUP($A91,DSMYDTU!$A$2:$G$42299,4,0)</f>
        <v>#N/A</v>
      </c>
      <c r="E91" s="15" t="e">
        <f>VLOOKUP($A91,DSMYDTU!$A$2:$G$42299,5,0)</f>
        <v>#N/A</v>
      </c>
      <c r="F91" s="16" t="e">
        <f>VLOOKUP($A91,DSMYDTU!$A$2:$G$42299,6,0)</f>
        <v>#N/A</v>
      </c>
      <c r="G91" s="17" t="e">
        <f>VLOOKUP(B91,'TK MYDTU'!$B$8:$X$8047,11,0)</f>
        <v>#N/A</v>
      </c>
      <c r="H91" s="17" t="e">
        <f>VLOOKUP(B91,'TK MYDTU'!$B$8:$X$8047,13,0)</f>
        <v>#N/A</v>
      </c>
      <c r="I91" s="17" t="e">
        <f>VLOOKUP(B91,'TK MYDTU'!$B$8:$X$8047,15,0)</f>
        <v>#N/A</v>
      </c>
      <c r="J91" s="17" t="e">
        <f>VLOOKUP(B91,'TK MYDTU'!$B$8:$X$8047,17,0)</f>
        <v>#N/A</v>
      </c>
      <c r="K91" s="17" t="e">
        <f t="shared" si="3"/>
        <v>#N/A</v>
      </c>
      <c r="L91" s="17"/>
      <c r="M91" s="18">
        <f t="shared" si="4"/>
        <v>0</v>
      </c>
      <c r="N91" s="19"/>
      <c r="O91" s="19" t="e">
        <f>VLOOKUP($A91,DSMYDTU!$A$2:$G$42299,7,0)</f>
        <v>#N/A</v>
      </c>
      <c r="P91" s="20"/>
      <c r="Q91" s="61" t="e">
        <f t="shared" si="5"/>
        <v>#N/A</v>
      </c>
      <c r="R91" s="17" t="e">
        <f>VLOOKUP($B91,'TK MYDTU'!$B$8:$X$5049,18,0)</f>
        <v>#N/A</v>
      </c>
      <c r="S91" s="14"/>
      <c r="T91" s="14"/>
      <c r="U91" s="19"/>
      <c r="V91" s="19"/>
    </row>
    <row r="92" spans="1:22" s="21" customFormat="1" ht="13.5" x14ac:dyDescent="0.25">
      <c r="A92" s="14">
        <v>89</v>
      </c>
      <c r="B92" s="15" t="e">
        <f>VLOOKUP($A92,DSMYDTU!$A$2:$E$40229,2,0)</f>
        <v>#N/A</v>
      </c>
      <c r="C92" s="59" t="e">
        <f>VLOOKUP($A92,DSMYDTU!$A$2:$G$42299,3,0)</f>
        <v>#N/A</v>
      </c>
      <c r="D92" s="60" t="e">
        <f>VLOOKUP($A92,DSMYDTU!$A$2:$G$42299,4,0)</f>
        <v>#N/A</v>
      </c>
      <c r="E92" s="15" t="e">
        <f>VLOOKUP($A92,DSMYDTU!$A$2:$G$42299,5,0)</f>
        <v>#N/A</v>
      </c>
      <c r="F92" s="16" t="e">
        <f>VLOOKUP($A92,DSMYDTU!$A$2:$G$42299,6,0)</f>
        <v>#N/A</v>
      </c>
      <c r="G92" s="17" t="e">
        <f>VLOOKUP(B92,'TK MYDTU'!$B$8:$X$8047,11,0)</f>
        <v>#N/A</v>
      </c>
      <c r="H92" s="17" t="e">
        <f>VLOOKUP(B92,'TK MYDTU'!$B$8:$X$8047,13,0)</f>
        <v>#N/A</v>
      </c>
      <c r="I92" s="17" t="e">
        <f>VLOOKUP(B92,'TK MYDTU'!$B$8:$X$8047,15,0)</f>
        <v>#N/A</v>
      </c>
      <c r="J92" s="17" t="e">
        <f>VLOOKUP(B92,'TK MYDTU'!$B$8:$X$8047,17,0)</f>
        <v>#N/A</v>
      </c>
      <c r="K92" s="17" t="e">
        <f t="shared" si="3"/>
        <v>#N/A</v>
      </c>
      <c r="L92" s="17"/>
      <c r="M92" s="18">
        <f t="shared" si="4"/>
        <v>0</v>
      </c>
      <c r="N92" s="19"/>
      <c r="O92" s="19" t="e">
        <f>VLOOKUP($A92,DSMYDTU!$A$2:$G$42299,7,0)</f>
        <v>#N/A</v>
      </c>
      <c r="P92" s="20"/>
      <c r="Q92" s="61" t="e">
        <f t="shared" si="5"/>
        <v>#N/A</v>
      </c>
      <c r="R92" s="17" t="e">
        <f>VLOOKUP($B92,'TK MYDTU'!$B$8:$X$5049,18,0)</f>
        <v>#N/A</v>
      </c>
      <c r="S92" s="14"/>
      <c r="T92" s="14"/>
      <c r="U92" s="19"/>
      <c r="V92" s="19"/>
    </row>
    <row r="93" spans="1:22" s="21" customFormat="1" ht="13.5" x14ac:dyDescent="0.25">
      <c r="A93" s="14">
        <v>90</v>
      </c>
      <c r="B93" s="15" t="e">
        <f>VLOOKUP($A93,DSMYDTU!$A$2:$E$40229,2,0)</f>
        <v>#N/A</v>
      </c>
      <c r="C93" s="59" t="e">
        <f>VLOOKUP($A93,DSMYDTU!$A$2:$G$42299,3,0)</f>
        <v>#N/A</v>
      </c>
      <c r="D93" s="60" t="e">
        <f>VLOOKUP($A93,DSMYDTU!$A$2:$G$42299,4,0)</f>
        <v>#N/A</v>
      </c>
      <c r="E93" s="15" t="e">
        <f>VLOOKUP($A93,DSMYDTU!$A$2:$G$42299,5,0)</f>
        <v>#N/A</v>
      </c>
      <c r="F93" s="16" t="e">
        <f>VLOOKUP($A93,DSMYDTU!$A$2:$G$42299,6,0)</f>
        <v>#N/A</v>
      </c>
      <c r="G93" s="17" t="e">
        <f>VLOOKUP(B93,'TK MYDTU'!$B$8:$X$8047,11,0)</f>
        <v>#N/A</v>
      </c>
      <c r="H93" s="17" t="e">
        <f>VLOOKUP(B93,'TK MYDTU'!$B$8:$X$8047,13,0)</f>
        <v>#N/A</v>
      </c>
      <c r="I93" s="17" t="e">
        <f>VLOOKUP(B93,'TK MYDTU'!$B$8:$X$8047,15,0)</f>
        <v>#N/A</v>
      </c>
      <c r="J93" s="17" t="e">
        <f>VLOOKUP(B93,'TK MYDTU'!$B$8:$X$8047,17,0)</f>
        <v>#N/A</v>
      </c>
      <c r="K93" s="17" t="e">
        <f t="shared" si="3"/>
        <v>#N/A</v>
      </c>
      <c r="L93" s="17"/>
      <c r="M93" s="18">
        <f t="shared" si="4"/>
        <v>0</v>
      </c>
      <c r="N93" s="19"/>
      <c r="O93" s="19" t="e">
        <f>VLOOKUP($A93,DSMYDTU!$A$2:$G$42299,7,0)</f>
        <v>#N/A</v>
      </c>
      <c r="P93" s="20"/>
      <c r="Q93" s="61" t="e">
        <f t="shared" si="5"/>
        <v>#N/A</v>
      </c>
      <c r="R93" s="17" t="e">
        <f>VLOOKUP($B93,'TK MYDTU'!$B$8:$X$5049,18,0)</f>
        <v>#N/A</v>
      </c>
      <c r="S93" s="14"/>
      <c r="T93" s="14"/>
      <c r="U93" s="19"/>
      <c r="V93" s="19"/>
    </row>
    <row r="94" spans="1:22" s="21" customFormat="1" ht="13.5" x14ac:dyDescent="0.25">
      <c r="A94" s="14">
        <v>91</v>
      </c>
      <c r="B94" s="15" t="e">
        <f>VLOOKUP($A94,DSMYDTU!$A$2:$E$40229,2,0)</f>
        <v>#N/A</v>
      </c>
      <c r="C94" s="59" t="e">
        <f>VLOOKUP($A94,DSMYDTU!$A$2:$G$42299,3,0)</f>
        <v>#N/A</v>
      </c>
      <c r="D94" s="60" t="e">
        <f>VLOOKUP($A94,DSMYDTU!$A$2:$G$42299,4,0)</f>
        <v>#N/A</v>
      </c>
      <c r="E94" s="15" t="e">
        <f>VLOOKUP($A94,DSMYDTU!$A$2:$G$42299,5,0)</f>
        <v>#N/A</v>
      </c>
      <c r="F94" s="16" t="e">
        <f>VLOOKUP($A94,DSMYDTU!$A$2:$G$42299,6,0)</f>
        <v>#N/A</v>
      </c>
      <c r="G94" s="17" t="e">
        <f>VLOOKUP(B94,'TK MYDTU'!$B$8:$X$8047,11,0)</f>
        <v>#N/A</v>
      </c>
      <c r="H94" s="17" t="e">
        <f>VLOOKUP(B94,'TK MYDTU'!$B$8:$X$8047,13,0)</f>
        <v>#N/A</v>
      </c>
      <c r="I94" s="17" t="e">
        <f>VLOOKUP(B94,'TK MYDTU'!$B$8:$X$8047,15,0)</f>
        <v>#N/A</v>
      </c>
      <c r="J94" s="17" t="e">
        <f>VLOOKUP(B94,'TK MYDTU'!$B$8:$X$8047,17,0)</f>
        <v>#N/A</v>
      </c>
      <c r="K94" s="17" t="e">
        <f t="shared" si="3"/>
        <v>#N/A</v>
      </c>
      <c r="L94" s="17"/>
      <c r="M94" s="18">
        <f t="shared" si="4"/>
        <v>0</v>
      </c>
      <c r="N94" s="19"/>
      <c r="O94" s="19" t="e">
        <f>VLOOKUP($A94,DSMYDTU!$A$2:$G$42299,7,0)</f>
        <v>#N/A</v>
      </c>
      <c r="P94" s="20"/>
      <c r="Q94" s="61" t="e">
        <f t="shared" si="5"/>
        <v>#N/A</v>
      </c>
      <c r="R94" s="17" t="e">
        <f>VLOOKUP($B94,'TK MYDTU'!$B$8:$X$5049,18,0)</f>
        <v>#N/A</v>
      </c>
      <c r="S94" s="14"/>
      <c r="T94" s="14"/>
      <c r="U94" s="19"/>
      <c r="V94" s="19"/>
    </row>
    <row r="95" spans="1:22" s="21" customFormat="1" ht="13.5" x14ac:dyDescent="0.25">
      <c r="A95" s="14">
        <v>92</v>
      </c>
      <c r="B95" s="15" t="e">
        <f>VLOOKUP($A95,DSMYDTU!$A$2:$E$40229,2,0)</f>
        <v>#N/A</v>
      </c>
      <c r="C95" s="59" t="e">
        <f>VLOOKUP($A95,DSMYDTU!$A$2:$G$42299,3,0)</f>
        <v>#N/A</v>
      </c>
      <c r="D95" s="60" t="e">
        <f>VLOOKUP($A95,DSMYDTU!$A$2:$G$42299,4,0)</f>
        <v>#N/A</v>
      </c>
      <c r="E95" s="15" t="e">
        <f>VLOOKUP($A95,DSMYDTU!$A$2:$G$42299,5,0)</f>
        <v>#N/A</v>
      </c>
      <c r="F95" s="16" t="e">
        <f>VLOOKUP($A95,DSMYDTU!$A$2:$G$42299,6,0)</f>
        <v>#N/A</v>
      </c>
      <c r="G95" s="17" t="e">
        <f>VLOOKUP(B95,'TK MYDTU'!$B$8:$X$8047,11,0)</f>
        <v>#N/A</v>
      </c>
      <c r="H95" s="17" t="e">
        <f>VLOOKUP(B95,'TK MYDTU'!$B$8:$X$8047,13,0)</f>
        <v>#N/A</v>
      </c>
      <c r="I95" s="17" t="e">
        <f>VLOOKUP(B95,'TK MYDTU'!$B$8:$X$8047,15,0)</f>
        <v>#N/A</v>
      </c>
      <c r="J95" s="17" t="e">
        <f>VLOOKUP(B95,'TK MYDTU'!$B$8:$X$8047,17,0)</f>
        <v>#N/A</v>
      </c>
      <c r="K95" s="17" t="e">
        <f t="shared" si="3"/>
        <v>#N/A</v>
      </c>
      <c r="L95" s="17"/>
      <c r="M95" s="18">
        <f t="shared" si="4"/>
        <v>0</v>
      </c>
      <c r="N95" s="19"/>
      <c r="O95" s="19" t="e">
        <f>VLOOKUP($A95,DSMYDTU!$A$2:$G$42299,7,0)</f>
        <v>#N/A</v>
      </c>
      <c r="P95" s="20"/>
      <c r="Q95" s="61" t="e">
        <f t="shared" si="5"/>
        <v>#N/A</v>
      </c>
      <c r="R95" s="17" t="e">
        <f>VLOOKUP($B95,'TK MYDTU'!$B$8:$X$5049,18,0)</f>
        <v>#N/A</v>
      </c>
      <c r="S95" s="14"/>
      <c r="T95" s="14"/>
      <c r="U95" s="19"/>
      <c r="V95" s="19"/>
    </row>
    <row r="96" spans="1:22" s="21" customFormat="1" ht="13.5" x14ac:dyDescent="0.25">
      <c r="A96" s="14">
        <v>93</v>
      </c>
      <c r="B96" s="15" t="e">
        <f>VLOOKUP($A96,DSMYDTU!$A$2:$E$40229,2,0)</f>
        <v>#N/A</v>
      </c>
      <c r="C96" s="59" t="e">
        <f>VLOOKUP($A96,DSMYDTU!$A$2:$G$42299,3,0)</f>
        <v>#N/A</v>
      </c>
      <c r="D96" s="60" t="e">
        <f>VLOOKUP($A96,DSMYDTU!$A$2:$G$42299,4,0)</f>
        <v>#N/A</v>
      </c>
      <c r="E96" s="15" t="e">
        <f>VLOOKUP($A96,DSMYDTU!$A$2:$G$42299,5,0)</f>
        <v>#N/A</v>
      </c>
      <c r="F96" s="16" t="e">
        <f>VLOOKUP($A96,DSMYDTU!$A$2:$G$42299,6,0)</f>
        <v>#N/A</v>
      </c>
      <c r="G96" s="17" t="e">
        <f>VLOOKUP(B96,'TK MYDTU'!$B$8:$X$8047,11,0)</f>
        <v>#N/A</v>
      </c>
      <c r="H96" s="17" t="e">
        <f>VLOOKUP(B96,'TK MYDTU'!$B$8:$X$8047,13,0)</f>
        <v>#N/A</v>
      </c>
      <c r="I96" s="17" t="e">
        <f>VLOOKUP(B96,'TK MYDTU'!$B$8:$X$8047,15,0)</f>
        <v>#N/A</v>
      </c>
      <c r="J96" s="17" t="e">
        <f>VLOOKUP(B96,'TK MYDTU'!$B$8:$X$8047,17,0)</f>
        <v>#N/A</v>
      </c>
      <c r="K96" s="17" t="e">
        <f t="shared" si="3"/>
        <v>#N/A</v>
      </c>
      <c r="L96" s="17"/>
      <c r="M96" s="18">
        <f t="shared" si="4"/>
        <v>0</v>
      </c>
      <c r="N96" s="19"/>
      <c r="O96" s="19" t="e">
        <f>VLOOKUP($A96,DSMYDTU!$A$2:$G$42299,7,0)</f>
        <v>#N/A</v>
      </c>
      <c r="P96" s="20"/>
      <c r="Q96" s="61" t="e">
        <f t="shared" si="5"/>
        <v>#N/A</v>
      </c>
      <c r="R96" s="17" t="e">
        <f>VLOOKUP($B96,'TK MYDTU'!$B$8:$X$5049,18,0)</f>
        <v>#N/A</v>
      </c>
      <c r="S96" s="14"/>
      <c r="T96" s="14"/>
      <c r="U96" s="19"/>
      <c r="V96" s="19"/>
    </row>
    <row r="97" spans="1:22" s="21" customFormat="1" ht="13.5" x14ac:dyDescent="0.25">
      <c r="A97" s="14">
        <v>94</v>
      </c>
      <c r="B97" s="15" t="e">
        <f>VLOOKUP($A97,DSMYDTU!$A$2:$E$40229,2,0)</f>
        <v>#N/A</v>
      </c>
      <c r="C97" s="59" t="e">
        <f>VLOOKUP($A97,DSMYDTU!$A$2:$G$42299,3,0)</f>
        <v>#N/A</v>
      </c>
      <c r="D97" s="60" t="e">
        <f>VLOOKUP($A97,DSMYDTU!$A$2:$G$42299,4,0)</f>
        <v>#N/A</v>
      </c>
      <c r="E97" s="15" t="e">
        <f>VLOOKUP($A97,DSMYDTU!$A$2:$G$42299,5,0)</f>
        <v>#N/A</v>
      </c>
      <c r="F97" s="16" t="e">
        <f>VLOOKUP($A97,DSMYDTU!$A$2:$G$42299,6,0)</f>
        <v>#N/A</v>
      </c>
      <c r="G97" s="17" t="e">
        <f>VLOOKUP(B97,'TK MYDTU'!$B$8:$X$8047,11,0)</f>
        <v>#N/A</v>
      </c>
      <c r="H97" s="17" t="e">
        <f>VLOOKUP(B97,'TK MYDTU'!$B$8:$X$8047,13,0)</f>
        <v>#N/A</v>
      </c>
      <c r="I97" s="17" t="e">
        <f>VLOOKUP(B97,'TK MYDTU'!$B$8:$X$8047,15,0)</f>
        <v>#N/A</v>
      </c>
      <c r="J97" s="17" t="e">
        <f>VLOOKUP(B97,'TK MYDTU'!$B$8:$X$8047,17,0)</f>
        <v>#N/A</v>
      </c>
      <c r="K97" s="17" t="e">
        <f t="shared" si="3"/>
        <v>#N/A</v>
      </c>
      <c r="L97" s="17"/>
      <c r="M97" s="18">
        <f t="shared" si="4"/>
        <v>0</v>
      </c>
      <c r="N97" s="19"/>
      <c r="O97" s="19" t="e">
        <f>VLOOKUP($A97,DSMYDTU!$A$2:$G$42299,7,0)</f>
        <v>#N/A</v>
      </c>
      <c r="P97" s="20"/>
      <c r="Q97" s="61" t="e">
        <f t="shared" si="5"/>
        <v>#N/A</v>
      </c>
      <c r="R97" s="17" t="e">
        <f>VLOOKUP($B97,'TK MYDTU'!$B$8:$X$5049,18,0)</f>
        <v>#N/A</v>
      </c>
      <c r="S97" s="14"/>
      <c r="T97" s="14"/>
      <c r="U97" s="19"/>
      <c r="V97" s="19"/>
    </row>
    <row r="98" spans="1:22" s="21" customFormat="1" ht="13.5" x14ac:dyDescent="0.25">
      <c r="A98" s="14">
        <v>95</v>
      </c>
      <c r="B98" s="15" t="e">
        <f>VLOOKUP($A98,DSMYDTU!$A$2:$E$40229,2,0)</f>
        <v>#N/A</v>
      </c>
      <c r="C98" s="59" t="e">
        <f>VLOOKUP($A98,DSMYDTU!$A$2:$G$42299,3,0)</f>
        <v>#N/A</v>
      </c>
      <c r="D98" s="60" t="e">
        <f>VLOOKUP($A98,DSMYDTU!$A$2:$G$42299,4,0)</f>
        <v>#N/A</v>
      </c>
      <c r="E98" s="15" t="e">
        <f>VLOOKUP($A98,DSMYDTU!$A$2:$G$42299,5,0)</f>
        <v>#N/A</v>
      </c>
      <c r="F98" s="16" t="e">
        <f>VLOOKUP($A98,DSMYDTU!$A$2:$G$42299,6,0)</f>
        <v>#N/A</v>
      </c>
      <c r="G98" s="17" t="e">
        <f>VLOOKUP(B98,'TK MYDTU'!$B$8:$X$8047,11,0)</f>
        <v>#N/A</v>
      </c>
      <c r="H98" s="17" t="e">
        <f>VLOOKUP(B98,'TK MYDTU'!$B$8:$X$8047,13,0)</f>
        <v>#N/A</v>
      </c>
      <c r="I98" s="17" t="e">
        <f>VLOOKUP(B98,'TK MYDTU'!$B$8:$X$8047,15,0)</f>
        <v>#N/A</v>
      </c>
      <c r="J98" s="17" t="e">
        <f>VLOOKUP(B98,'TK MYDTU'!$B$8:$X$8047,17,0)</f>
        <v>#N/A</v>
      </c>
      <c r="K98" s="17" t="e">
        <f t="shared" si="3"/>
        <v>#N/A</v>
      </c>
      <c r="L98" s="17"/>
      <c r="M98" s="18">
        <f t="shared" si="4"/>
        <v>0</v>
      </c>
      <c r="N98" s="19"/>
      <c r="O98" s="19" t="e">
        <f>VLOOKUP($A98,DSMYDTU!$A$2:$G$42299,7,0)</f>
        <v>#N/A</v>
      </c>
      <c r="P98" s="20"/>
      <c r="Q98" s="61" t="e">
        <f t="shared" si="5"/>
        <v>#N/A</v>
      </c>
      <c r="R98" s="17" t="e">
        <f>VLOOKUP($B98,'TK MYDTU'!$B$8:$X$5049,18,0)</f>
        <v>#N/A</v>
      </c>
      <c r="S98" s="14"/>
      <c r="T98" s="14"/>
      <c r="U98" s="19"/>
      <c r="V98" s="19"/>
    </row>
    <row r="99" spans="1:22" s="21" customFormat="1" ht="13.5" x14ac:dyDescent="0.25">
      <c r="A99" s="14">
        <v>96</v>
      </c>
      <c r="B99" s="15" t="e">
        <f>VLOOKUP($A99,DSMYDTU!$A$2:$E$40229,2,0)</f>
        <v>#N/A</v>
      </c>
      <c r="C99" s="59" t="e">
        <f>VLOOKUP($A99,DSMYDTU!$A$2:$G$42299,3,0)</f>
        <v>#N/A</v>
      </c>
      <c r="D99" s="60" t="e">
        <f>VLOOKUP($A99,DSMYDTU!$A$2:$G$42299,4,0)</f>
        <v>#N/A</v>
      </c>
      <c r="E99" s="15" t="e">
        <f>VLOOKUP($A99,DSMYDTU!$A$2:$G$42299,5,0)</f>
        <v>#N/A</v>
      </c>
      <c r="F99" s="16" t="e">
        <f>VLOOKUP($A99,DSMYDTU!$A$2:$G$42299,6,0)</f>
        <v>#N/A</v>
      </c>
      <c r="G99" s="17" t="e">
        <f>VLOOKUP(B99,'TK MYDTU'!$B$8:$X$8047,11,0)</f>
        <v>#N/A</v>
      </c>
      <c r="H99" s="17" t="e">
        <f>VLOOKUP(B99,'TK MYDTU'!$B$8:$X$8047,13,0)</f>
        <v>#N/A</v>
      </c>
      <c r="I99" s="17" t="e">
        <f>VLOOKUP(B99,'TK MYDTU'!$B$8:$X$8047,15,0)</f>
        <v>#N/A</v>
      </c>
      <c r="J99" s="17" t="e">
        <f>VLOOKUP(B99,'TK MYDTU'!$B$8:$X$8047,17,0)</f>
        <v>#N/A</v>
      </c>
      <c r="K99" s="17" t="e">
        <f t="shared" si="3"/>
        <v>#N/A</v>
      </c>
      <c r="L99" s="17"/>
      <c r="M99" s="18">
        <f t="shared" si="4"/>
        <v>0</v>
      </c>
      <c r="N99" s="19"/>
      <c r="O99" s="19" t="e">
        <f>VLOOKUP($A99,DSMYDTU!$A$2:$G$42299,7,0)</f>
        <v>#N/A</v>
      </c>
      <c r="P99" s="20"/>
      <c r="Q99" s="61" t="e">
        <f t="shared" si="5"/>
        <v>#N/A</v>
      </c>
      <c r="R99" s="17" t="e">
        <f>VLOOKUP($B99,'TK MYDTU'!$B$8:$X$5049,18,0)</f>
        <v>#N/A</v>
      </c>
      <c r="S99" s="14"/>
      <c r="T99" s="14"/>
      <c r="U99" s="19"/>
      <c r="V99" s="19"/>
    </row>
    <row r="100" spans="1:22" s="21" customFormat="1" ht="13.5" x14ac:dyDescent="0.25">
      <c r="A100" s="14">
        <v>97</v>
      </c>
      <c r="B100" s="15" t="e">
        <f>VLOOKUP($A100,DSMYDTU!$A$2:$E$40229,2,0)</f>
        <v>#N/A</v>
      </c>
      <c r="C100" s="59" t="e">
        <f>VLOOKUP($A100,DSMYDTU!$A$2:$G$42299,3,0)</f>
        <v>#N/A</v>
      </c>
      <c r="D100" s="60" t="e">
        <f>VLOOKUP($A100,DSMYDTU!$A$2:$G$42299,4,0)</f>
        <v>#N/A</v>
      </c>
      <c r="E100" s="15" t="e">
        <f>VLOOKUP($A100,DSMYDTU!$A$2:$G$42299,5,0)</f>
        <v>#N/A</v>
      </c>
      <c r="F100" s="16" t="e">
        <f>VLOOKUP($A100,DSMYDTU!$A$2:$G$42299,6,0)</f>
        <v>#N/A</v>
      </c>
      <c r="G100" s="17" t="e">
        <f>VLOOKUP(B100,'TK MYDTU'!$B$8:$X$8047,11,0)</f>
        <v>#N/A</v>
      </c>
      <c r="H100" s="17" t="e">
        <f>VLOOKUP(B100,'TK MYDTU'!$B$8:$X$8047,13,0)</f>
        <v>#N/A</v>
      </c>
      <c r="I100" s="17" t="e">
        <f>VLOOKUP(B100,'TK MYDTU'!$B$8:$X$8047,15,0)</f>
        <v>#N/A</v>
      </c>
      <c r="J100" s="17" t="e">
        <f>VLOOKUP(B100,'TK MYDTU'!$B$8:$X$8047,17,0)</f>
        <v>#N/A</v>
      </c>
      <c r="K100" s="17" t="e">
        <f t="shared" si="3"/>
        <v>#N/A</v>
      </c>
      <c r="L100" s="17"/>
      <c r="M100" s="18">
        <f t="shared" si="4"/>
        <v>0</v>
      </c>
      <c r="N100" s="19"/>
      <c r="O100" s="19" t="e">
        <f>VLOOKUP($A100,DSMYDTU!$A$2:$G$42299,7,0)</f>
        <v>#N/A</v>
      </c>
      <c r="P100" s="20"/>
      <c r="Q100" s="61" t="e">
        <f t="shared" si="5"/>
        <v>#N/A</v>
      </c>
      <c r="R100" s="17" t="e">
        <f>VLOOKUP($B100,'TK MYDTU'!$B$8:$X$5049,18,0)</f>
        <v>#N/A</v>
      </c>
      <c r="S100" s="14"/>
      <c r="T100" s="14"/>
      <c r="U100" s="19"/>
      <c r="V100" s="19"/>
    </row>
    <row r="101" spans="1:22" s="21" customFormat="1" ht="13.5" x14ac:dyDescent="0.25">
      <c r="A101" s="14">
        <v>98</v>
      </c>
      <c r="B101" s="15" t="e">
        <f>VLOOKUP($A101,DSMYDTU!$A$2:$E$40229,2,0)</f>
        <v>#N/A</v>
      </c>
      <c r="C101" s="59" t="e">
        <f>VLOOKUP($A101,DSMYDTU!$A$2:$G$42299,3,0)</f>
        <v>#N/A</v>
      </c>
      <c r="D101" s="60" t="e">
        <f>VLOOKUP($A101,DSMYDTU!$A$2:$G$42299,4,0)</f>
        <v>#N/A</v>
      </c>
      <c r="E101" s="15" t="e">
        <f>VLOOKUP($A101,DSMYDTU!$A$2:$G$42299,5,0)</f>
        <v>#N/A</v>
      </c>
      <c r="F101" s="16" t="e">
        <f>VLOOKUP($A101,DSMYDTU!$A$2:$G$42299,6,0)</f>
        <v>#N/A</v>
      </c>
      <c r="G101" s="17" t="e">
        <f>VLOOKUP(B101,'TK MYDTU'!$B$8:$X$8047,11,0)</f>
        <v>#N/A</v>
      </c>
      <c r="H101" s="17" t="e">
        <f>VLOOKUP(B101,'TK MYDTU'!$B$8:$X$8047,13,0)</f>
        <v>#N/A</v>
      </c>
      <c r="I101" s="17" t="e">
        <f>VLOOKUP(B101,'TK MYDTU'!$B$8:$X$8047,15,0)</f>
        <v>#N/A</v>
      </c>
      <c r="J101" s="17" t="e">
        <f>VLOOKUP(B101,'TK MYDTU'!$B$8:$X$8047,17,0)</f>
        <v>#N/A</v>
      </c>
      <c r="K101" s="17" t="e">
        <f t="shared" si="3"/>
        <v>#N/A</v>
      </c>
      <c r="L101" s="17"/>
      <c r="M101" s="18">
        <f t="shared" si="4"/>
        <v>0</v>
      </c>
      <c r="N101" s="19"/>
      <c r="O101" s="19" t="e">
        <f>VLOOKUP($A101,DSMYDTU!$A$2:$G$42299,7,0)</f>
        <v>#N/A</v>
      </c>
      <c r="P101" s="20"/>
      <c r="Q101" s="61" t="e">
        <f t="shared" si="5"/>
        <v>#N/A</v>
      </c>
      <c r="R101" s="17" t="e">
        <f>VLOOKUP($B101,'TK MYDTU'!$B$8:$X$5049,18,0)</f>
        <v>#N/A</v>
      </c>
      <c r="S101" s="14"/>
      <c r="T101" s="14"/>
      <c r="U101" s="19"/>
      <c r="V101" s="19"/>
    </row>
    <row r="102" spans="1:22" s="21" customFormat="1" ht="13.5" x14ac:dyDescent="0.25">
      <c r="A102" s="14">
        <v>99</v>
      </c>
      <c r="B102" s="15" t="e">
        <f>VLOOKUP($A102,DSMYDTU!$A$2:$E$40229,2,0)</f>
        <v>#N/A</v>
      </c>
      <c r="C102" s="59" t="e">
        <f>VLOOKUP($A102,DSMYDTU!$A$2:$G$42299,3,0)</f>
        <v>#N/A</v>
      </c>
      <c r="D102" s="60" t="e">
        <f>VLOOKUP($A102,DSMYDTU!$A$2:$G$42299,4,0)</f>
        <v>#N/A</v>
      </c>
      <c r="E102" s="15" t="e">
        <f>VLOOKUP($A102,DSMYDTU!$A$2:$G$42299,5,0)</f>
        <v>#N/A</v>
      </c>
      <c r="F102" s="16" t="e">
        <f>VLOOKUP($A102,DSMYDTU!$A$2:$G$42299,6,0)</f>
        <v>#N/A</v>
      </c>
      <c r="G102" s="17" t="e">
        <f>VLOOKUP(B102,'TK MYDTU'!$B$8:$X$8047,11,0)</f>
        <v>#N/A</v>
      </c>
      <c r="H102" s="17" t="e">
        <f>VLOOKUP(B102,'TK MYDTU'!$B$8:$X$8047,13,0)</f>
        <v>#N/A</v>
      </c>
      <c r="I102" s="17" t="e">
        <f>VLOOKUP(B102,'TK MYDTU'!$B$8:$X$8047,15,0)</f>
        <v>#N/A</v>
      </c>
      <c r="J102" s="17" t="e">
        <f>VLOOKUP(B102,'TK MYDTU'!$B$8:$X$8047,17,0)</f>
        <v>#N/A</v>
      </c>
      <c r="K102" s="17" t="e">
        <f t="shared" si="3"/>
        <v>#N/A</v>
      </c>
      <c r="L102" s="17"/>
      <c r="M102" s="18">
        <f t="shared" si="4"/>
        <v>0</v>
      </c>
      <c r="N102" s="19"/>
      <c r="O102" s="19" t="e">
        <f>VLOOKUP($A102,DSMYDTU!$A$2:$G$42299,7,0)</f>
        <v>#N/A</v>
      </c>
      <c r="P102" s="20"/>
      <c r="Q102" s="61" t="e">
        <f t="shared" si="5"/>
        <v>#N/A</v>
      </c>
      <c r="R102" s="17" t="e">
        <f>VLOOKUP($B102,'TK MYDTU'!$B$8:$X$5049,18,0)</f>
        <v>#N/A</v>
      </c>
      <c r="S102" s="14"/>
      <c r="T102" s="14"/>
      <c r="U102" s="19"/>
      <c r="V102" s="19"/>
    </row>
    <row r="103" spans="1:22" s="21" customFormat="1" ht="13.5" x14ac:dyDescent="0.25">
      <c r="A103" s="14">
        <v>100</v>
      </c>
      <c r="B103" s="15" t="e">
        <f>VLOOKUP($A103,DSMYDTU!$A$2:$E$40229,2,0)</f>
        <v>#N/A</v>
      </c>
      <c r="C103" s="59" t="e">
        <f>VLOOKUP($A103,DSMYDTU!$A$2:$G$42299,3,0)</f>
        <v>#N/A</v>
      </c>
      <c r="D103" s="60" t="e">
        <f>VLOOKUP($A103,DSMYDTU!$A$2:$G$42299,4,0)</f>
        <v>#N/A</v>
      </c>
      <c r="E103" s="15" t="e">
        <f>VLOOKUP($A103,DSMYDTU!$A$2:$G$42299,5,0)</f>
        <v>#N/A</v>
      </c>
      <c r="F103" s="16" t="e">
        <f>VLOOKUP($A103,DSMYDTU!$A$2:$G$42299,6,0)</f>
        <v>#N/A</v>
      </c>
      <c r="G103" s="17" t="e">
        <f>VLOOKUP(B103,'TK MYDTU'!$B$8:$X$8047,11,0)</f>
        <v>#N/A</v>
      </c>
      <c r="H103" s="17" t="e">
        <f>VLOOKUP(B103,'TK MYDTU'!$B$8:$X$8047,13,0)</f>
        <v>#N/A</v>
      </c>
      <c r="I103" s="17" t="e">
        <f>VLOOKUP(B103,'TK MYDTU'!$B$8:$X$8047,15,0)</f>
        <v>#N/A</v>
      </c>
      <c r="J103" s="17" t="e">
        <f>VLOOKUP(B103,'TK MYDTU'!$B$8:$X$8047,17,0)</f>
        <v>#N/A</v>
      </c>
      <c r="K103" s="17" t="e">
        <f t="shared" si="3"/>
        <v>#N/A</v>
      </c>
      <c r="L103" s="17"/>
      <c r="M103" s="18">
        <f t="shared" si="4"/>
        <v>0</v>
      </c>
      <c r="N103" s="19"/>
      <c r="O103" s="19" t="e">
        <f>VLOOKUP($A103,DSMYDTU!$A$2:$G$42299,7,0)</f>
        <v>#N/A</v>
      </c>
      <c r="P103" s="20"/>
      <c r="Q103" s="61" t="e">
        <f t="shared" si="5"/>
        <v>#N/A</v>
      </c>
      <c r="R103" s="17" t="e">
        <f>VLOOKUP($B103,'TK MYDTU'!$B$8:$X$5049,18,0)</f>
        <v>#N/A</v>
      </c>
      <c r="S103" s="14"/>
      <c r="T103" s="14"/>
      <c r="U103" s="19"/>
      <c r="V103" s="19"/>
    </row>
    <row r="104" spans="1:22" s="21" customFormat="1" ht="13.5" x14ac:dyDescent="0.25">
      <c r="A104" s="14">
        <v>101</v>
      </c>
      <c r="B104" s="15" t="e">
        <f>VLOOKUP($A104,DSMYDTU!$A$2:$E$40229,2,0)</f>
        <v>#N/A</v>
      </c>
      <c r="C104" s="59" t="e">
        <f>VLOOKUP($A104,DSMYDTU!$A$2:$G$42299,3,0)</f>
        <v>#N/A</v>
      </c>
      <c r="D104" s="60" t="e">
        <f>VLOOKUP($A104,DSMYDTU!$A$2:$G$42299,4,0)</f>
        <v>#N/A</v>
      </c>
      <c r="E104" s="15" t="e">
        <f>VLOOKUP($A104,DSMYDTU!$A$2:$G$42299,5,0)</f>
        <v>#N/A</v>
      </c>
      <c r="F104" s="16" t="e">
        <f>VLOOKUP($A104,DSMYDTU!$A$2:$G$42299,6,0)</f>
        <v>#N/A</v>
      </c>
      <c r="G104" s="17" t="e">
        <f>VLOOKUP(B104,'TK MYDTU'!$B$8:$X$8047,11,0)</f>
        <v>#N/A</v>
      </c>
      <c r="H104" s="17" t="e">
        <f>VLOOKUP(B104,'TK MYDTU'!$B$8:$X$8047,13,0)</f>
        <v>#N/A</v>
      </c>
      <c r="I104" s="17" t="e">
        <f>VLOOKUP(B104,'TK MYDTU'!$B$8:$X$8047,15,0)</f>
        <v>#N/A</v>
      </c>
      <c r="J104" s="17" t="e">
        <f>VLOOKUP(B104,'TK MYDTU'!$B$8:$X$8047,17,0)</f>
        <v>#N/A</v>
      </c>
      <c r="K104" s="17" t="e">
        <f t="shared" si="3"/>
        <v>#N/A</v>
      </c>
      <c r="L104" s="17"/>
      <c r="M104" s="18">
        <f t="shared" si="4"/>
        <v>0</v>
      </c>
      <c r="N104" s="19"/>
      <c r="O104" s="19" t="e">
        <f>VLOOKUP($A104,DSMYDTU!$A$2:$G$42299,7,0)</f>
        <v>#N/A</v>
      </c>
      <c r="P104" s="20"/>
      <c r="Q104" s="61" t="e">
        <f t="shared" si="5"/>
        <v>#N/A</v>
      </c>
      <c r="R104" s="17" t="e">
        <f>VLOOKUP($B104,'TK MYDTU'!$B$8:$X$5049,18,0)</f>
        <v>#N/A</v>
      </c>
      <c r="S104" s="14"/>
      <c r="T104" s="14"/>
      <c r="U104" s="19"/>
      <c r="V104" s="19"/>
    </row>
    <row r="105" spans="1:22" s="21" customFormat="1" ht="13.5" x14ac:dyDescent="0.25">
      <c r="A105" s="14">
        <v>102</v>
      </c>
      <c r="B105" s="15" t="e">
        <f>VLOOKUP($A105,DSMYDTU!$A$2:$E$40229,2,0)</f>
        <v>#N/A</v>
      </c>
      <c r="C105" s="59" t="e">
        <f>VLOOKUP($A105,DSMYDTU!$A$2:$G$42299,3,0)</f>
        <v>#N/A</v>
      </c>
      <c r="D105" s="60" t="e">
        <f>VLOOKUP($A105,DSMYDTU!$A$2:$G$42299,4,0)</f>
        <v>#N/A</v>
      </c>
      <c r="E105" s="15" t="e">
        <f>VLOOKUP($A105,DSMYDTU!$A$2:$G$42299,5,0)</f>
        <v>#N/A</v>
      </c>
      <c r="F105" s="16" t="e">
        <f>VLOOKUP($A105,DSMYDTU!$A$2:$G$42299,6,0)</f>
        <v>#N/A</v>
      </c>
      <c r="G105" s="17" t="e">
        <f>VLOOKUP(B105,'TK MYDTU'!$B$8:$X$8047,11,0)</f>
        <v>#N/A</v>
      </c>
      <c r="H105" s="17" t="e">
        <f>VLOOKUP(B105,'TK MYDTU'!$B$8:$X$8047,13,0)</f>
        <v>#N/A</v>
      </c>
      <c r="I105" s="17" t="e">
        <f>VLOOKUP(B105,'TK MYDTU'!$B$8:$X$8047,15,0)</f>
        <v>#N/A</v>
      </c>
      <c r="J105" s="17" t="e">
        <f>VLOOKUP(B105,'TK MYDTU'!$B$8:$X$8047,17,0)</f>
        <v>#N/A</v>
      </c>
      <c r="K105" s="17" t="e">
        <f t="shared" si="3"/>
        <v>#N/A</v>
      </c>
      <c r="L105" s="17"/>
      <c r="M105" s="18">
        <f t="shared" si="4"/>
        <v>0</v>
      </c>
      <c r="N105" s="19"/>
      <c r="O105" s="19" t="e">
        <f>VLOOKUP($A105,DSMYDTU!$A$2:$G$42299,7,0)</f>
        <v>#N/A</v>
      </c>
      <c r="P105" s="20"/>
      <c r="Q105" s="61" t="e">
        <f t="shared" si="5"/>
        <v>#N/A</v>
      </c>
      <c r="R105" s="17" t="e">
        <f>VLOOKUP($B105,'TK MYDTU'!$B$8:$X$5049,18,0)</f>
        <v>#N/A</v>
      </c>
      <c r="S105" s="14"/>
      <c r="T105" s="14"/>
      <c r="U105" s="19"/>
      <c r="V105" s="19"/>
    </row>
    <row r="106" spans="1:22" s="21" customFormat="1" ht="13.5" x14ac:dyDescent="0.25">
      <c r="A106" s="14">
        <v>103</v>
      </c>
      <c r="B106" s="15" t="e">
        <f>VLOOKUP($A106,DSMYDTU!$A$2:$E$40229,2,0)</f>
        <v>#N/A</v>
      </c>
      <c r="C106" s="59" t="e">
        <f>VLOOKUP($A106,DSMYDTU!$A$2:$G$42299,3,0)</f>
        <v>#N/A</v>
      </c>
      <c r="D106" s="60" t="e">
        <f>VLOOKUP($A106,DSMYDTU!$A$2:$G$42299,4,0)</f>
        <v>#N/A</v>
      </c>
      <c r="E106" s="15" t="e">
        <f>VLOOKUP($A106,DSMYDTU!$A$2:$G$42299,5,0)</f>
        <v>#N/A</v>
      </c>
      <c r="F106" s="16" t="e">
        <f>VLOOKUP($A106,DSMYDTU!$A$2:$G$42299,6,0)</f>
        <v>#N/A</v>
      </c>
      <c r="G106" s="17" t="e">
        <f>VLOOKUP(B106,'TK MYDTU'!$B$8:$X$8047,11,0)</f>
        <v>#N/A</v>
      </c>
      <c r="H106" s="17" t="e">
        <f>VLOOKUP(B106,'TK MYDTU'!$B$8:$X$8047,13,0)</f>
        <v>#N/A</v>
      </c>
      <c r="I106" s="17" t="e">
        <f>VLOOKUP(B106,'TK MYDTU'!$B$8:$X$8047,15,0)</f>
        <v>#N/A</v>
      </c>
      <c r="J106" s="17" t="e">
        <f>VLOOKUP(B106,'TK MYDTU'!$B$8:$X$8047,17,0)</f>
        <v>#N/A</v>
      </c>
      <c r="K106" s="17" t="e">
        <f t="shared" si="3"/>
        <v>#N/A</v>
      </c>
      <c r="L106" s="17"/>
      <c r="M106" s="18">
        <f t="shared" si="4"/>
        <v>0</v>
      </c>
      <c r="N106" s="19"/>
      <c r="O106" s="19" t="e">
        <f>VLOOKUP($A106,DSMYDTU!$A$2:$G$42299,7,0)</f>
        <v>#N/A</v>
      </c>
      <c r="P106" s="20"/>
      <c r="Q106" s="61" t="e">
        <f t="shared" si="5"/>
        <v>#N/A</v>
      </c>
      <c r="R106" s="17" t="e">
        <f>VLOOKUP($B106,'TK MYDTU'!$B$8:$X$5049,18,0)</f>
        <v>#N/A</v>
      </c>
      <c r="S106" s="14"/>
      <c r="T106" s="14"/>
      <c r="U106" s="19"/>
      <c r="V106" s="19"/>
    </row>
    <row r="107" spans="1:22" s="21" customFormat="1" ht="13.5" x14ac:dyDescent="0.25">
      <c r="A107" s="14">
        <v>104</v>
      </c>
      <c r="B107" s="15" t="e">
        <f>VLOOKUP($A107,DSMYDTU!$A$2:$E$40229,2,0)</f>
        <v>#N/A</v>
      </c>
      <c r="C107" s="59" t="e">
        <f>VLOOKUP($A107,DSMYDTU!$A$2:$G$42299,3,0)</f>
        <v>#N/A</v>
      </c>
      <c r="D107" s="60" t="e">
        <f>VLOOKUP($A107,DSMYDTU!$A$2:$G$42299,4,0)</f>
        <v>#N/A</v>
      </c>
      <c r="E107" s="15" t="e">
        <f>VLOOKUP($A107,DSMYDTU!$A$2:$G$42299,5,0)</f>
        <v>#N/A</v>
      </c>
      <c r="F107" s="16" t="e">
        <f>VLOOKUP($A107,DSMYDTU!$A$2:$G$42299,6,0)</f>
        <v>#N/A</v>
      </c>
      <c r="G107" s="17" t="e">
        <f>VLOOKUP(B107,'TK MYDTU'!$B$8:$X$8047,11,0)</f>
        <v>#N/A</v>
      </c>
      <c r="H107" s="17" t="e">
        <f>VLOOKUP(B107,'TK MYDTU'!$B$8:$X$8047,13,0)</f>
        <v>#N/A</v>
      </c>
      <c r="I107" s="17" t="e">
        <f>VLOOKUP(B107,'TK MYDTU'!$B$8:$X$8047,15,0)</f>
        <v>#N/A</v>
      </c>
      <c r="J107" s="17" t="e">
        <f>VLOOKUP(B107,'TK MYDTU'!$B$8:$X$8047,17,0)</f>
        <v>#N/A</v>
      </c>
      <c r="K107" s="17" t="e">
        <f t="shared" si="3"/>
        <v>#N/A</v>
      </c>
      <c r="L107" s="17"/>
      <c r="M107" s="18">
        <f t="shared" si="4"/>
        <v>0</v>
      </c>
      <c r="N107" s="19"/>
      <c r="O107" s="19" t="e">
        <f>VLOOKUP($A107,DSMYDTU!$A$2:$G$42299,7,0)</f>
        <v>#N/A</v>
      </c>
      <c r="P107" s="20"/>
      <c r="Q107" s="61" t="e">
        <f t="shared" si="5"/>
        <v>#N/A</v>
      </c>
      <c r="R107" s="17" t="e">
        <f>VLOOKUP($B107,'TK MYDTU'!$B$8:$X$5049,18,0)</f>
        <v>#N/A</v>
      </c>
      <c r="S107" s="14"/>
      <c r="T107" s="14"/>
      <c r="U107" s="19"/>
      <c r="V107" s="19"/>
    </row>
    <row r="108" spans="1:22" s="21" customFormat="1" ht="13.5" x14ac:dyDescent="0.25">
      <c r="A108" s="14">
        <v>105</v>
      </c>
      <c r="B108" s="15" t="e">
        <f>VLOOKUP($A108,DSMYDTU!$A$2:$E$40229,2,0)</f>
        <v>#N/A</v>
      </c>
      <c r="C108" s="59" t="e">
        <f>VLOOKUP($A108,DSMYDTU!$A$2:$G$42299,3,0)</f>
        <v>#N/A</v>
      </c>
      <c r="D108" s="60" t="e">
        <f>VLOOKUP($A108,DSMYDTU!$A$2:$G$42299,4,0)</f>
        <v>#N/A</v>
      </c>
      <c r="E108" s="15" t="e">
        <f>VLOOKUP($A108,DSMYDTU!$A$2:$G$42299,5,0)</f>
        <v>#N/A</v>
      </c>
      <c r="F108" s="16" t="e">
        <f>VLOOKUP($A108,DSMYDTU!$A$2:$G$42299,6,0)</f>
        <v>#N/A</v>
      </c>
      <c r="G108" s="17" t="e">
        <f>VLOOKUP(B108,'TK MYDTU'!$B$8:$X$8047,11,0)</f>
        <v>#N/A</v>
      </c>
      <c r="H108" s="17" t="e">
        <f>VLOOKUP(B108,'TK MYDTU'!$B$8:$X$8047,13,0)</f>
        <v>#N/A</v>
      </c>
      <c r="I108" s="17" t="e">
        <f>VLOOKUP(B108,'TK MYDTU'!$B$8:$X$8047,15,0)</f>
        <v>#N/A</v>
      </c>
      <c r="J108" s="17" t="e">
        <f>VLOOKUP(B108,'TK MYDTU'!$B$8:$X$8047,17,0)</f>
        <v>#N/A</v>
      </c>
      <c r="K108" s="17" t="e">
        <f t="shared" si="3"/>
        <v>#N/A</v>
      </c>
      <c r="L108" s="17"/>
      <c r="M108" s="18">
        <f t="shared" si="4"/>
        <v>0</v>
      </c>
      <c r="N108" s="19"/>
      <c r="O108" s="19" t="e">
        <f>VLOOKUP($A108,DSMYDTU!$A$2:$G$42299,7,0)</f>
        <v>#N/A</v>
      </c>
      <c r="P108" s="20"/>
      <c r="Q108" s="61" t="e">
        <f t="shared" si="5"/>
        <v>#N/A</v>
      </c>
      <c r="R108" s="17" t="e">
        <f>VLOOKUP($B108,'TK MYDTU'!$B$8:$X$5049,18,0)</f>
        <v>#N/A</v>
      </c>
      <c r="S108" s="14"/>
      <c r="T108" s="14"/>
      <c r="U108" s="19"/>
      <c r="V108" s="19"/>
    </row>
    <row r="109" spans="1:22" s="21" customFormat="1" ht="13.5" x14ac:dyDescent="0.25">
      <c r="A109" s="14">
        <v>106</v>
      </c>
      <c r="B109" s="15" t="e">
        <f>VLOOKUP($A109,DSMYDTU!$A$2:$E$40229,2,0)</f>
        <v>#N/A</v>
      </c>
      <c r="C109" s="59" t="e">
        <f>VLOOKUP($A109,DSMYDTU!$A$2:$G$42299,3,0)</f>
        <v>#N/A</v>
      </c>
      <c r="D109" s="60" t="e">
        <f>VLOOKUP($A109,DSMYDTU!$A$2:$G$42299,4,0)</f>
        <v>#N/A</v>
      </c>
      <c r="E109" s="15" t="e">
        <f>VLOOKUP($A109,DSMYDTU!$A$2:$G$42299,5,0)</f>
        <v>#N/A</v>
      </c>
      <c r="F109" s="16" t="e">
        <f>VLOOKUP($A109,DSMYDTU!$A$2:$G$42299,6,0)</f>
        <v>#N/A</v>
      </c>
      <c r="G109" s="17" t="e">
        <f>VLOOKUP(B109,'TK MYDTU'!$B$8:$X$8047,11,0)</f>
        <v>#N/A</v>
      </c>
      <c r="H109" s="17" t="e">
        <f>VLOOKUP(B109,'TK MYDTU'!$B$8:$X$8047,13,0)</f>
        <v>#N/A</v>
      </c>
      <c r="I109" s="17" t="e">
        <f>VLOOKUP(B109,'TK MYDTU'!$B$8:$X$8047,15,0)</f>
        <v>#N/A</v>
      </c>
      <c r="J109" s="17" t="e">
        <f>VLOOKUP(B109,'TK MYDTU'!$B$8:$X$8047,17,0)</f>
        <v>#N/A</v>
      </c>
      <c r="K109" s="17" t="e">
        <f t="shared" si="3"/>
        <v>#N/A</v>
      </c>
      <c r="L109" s="17"/>
      <c r="M109" s="18">
        <f t="shared" si="4"/>
        <v>0</v>
      </c>
      <c r="N109" s="19"/>
      <c r="O109" s="19" t="e">
        <f>VLOOKUP($A109,DSMYDTU!$A$2:$G$42299,7,0)</f>
        <v>#N/A</v>
      </c>
      <c r="P109" s="20"/>
      <c r="Q109" s="61" t="e">
        <f t="shared" si="5"/>
        <v>#N/A</v>
      </c>
      <c r="R109" s="17" t="e">
        <f>VLOOKUP($B109,'TK MYDTU'!$B$8:$X$5049,18,0)</f>
        <v>#N/A</v>
      </c>
      <c r="S109" s="14"/>
      <c r="T109" s="14"/>
      <c r="U109" s="19"/>
      <c r="V109" s="19"/>
    </row>
    <row r="110" spans="1:22" s="21" customFormat="1" ht="13.5" x14ac:dyDescent="0.25">
      <c r="A110" s="14">
        <v>107</v>
      </c>
      <c r="B110" s="15" t="e">
        <f>VLOOKUP($A110,DSMYDTU!$A$2:$E$40229,2,0)</f>
        <v>#N/A</v>
      </c>
      <c r="C110" s="59" t="e">
        <f>VLOOKUP($A110,DSMYDTU!$A$2:$G$42299,3,0)</f>
        <v>#N/A</v>
      </c>
      <c r="D110" s="60" t="e">
        <f>VLOOKUP($A110,DSMYDTU!$A$2:$G$42299,4,0)</f>
        <v>#N/A</v>
      </c>
      <c r="E110" s="15" t="e">
        <f>VLOOKUP($A110,DSMYDTU!$A$2:$G$42299,5,0)</f>
        <v>#N/A</v>
      </c>
      <c r="F110" s="16" t="e">
        <f>VLOOKUP($A110,DSMYDTU!$A$2:$G$42299,6,0)</f>
        <v>#N/A</v>
      </c>
      <c r="G110" s="17" t="e">
        <f>VLOOKUP(B110,'TK MYDTU'!$B$8:$X$8047,11,0)</f>
        <v>#N/A</v>
      </c>
      <c r="H110" s="17" t="e">
        <f>VLOOKUP(B110,'TK MYDTU'!$B$8:$X$8047,13,0)</f>
        <v>#N/A</v>
      </c>
      <c r="I110" s="17" t="e">
        <f>VLOOKUP(B110,'TK MYDTU'!$B$8:$X$8047,15,0)</f>
        <v>#N/A</v>
      </c>
      <c r="J110" s="17" t="e">
        <f>VLOOKUP(B110,'TK MYDTU'!$B$8:$X$8047,17,0)</f>
        <v>#N/A</v>
      </c>
      <c r="K110" s="17" t="e">
        <f t="shared" si="3"/>
        <v>#N/A</v>
      </c>
      <c r="L110" s="17"/>
      <c r="M110" s="18">
        <f t="shared" si="4"/>
        <v>0</v>
      </c>
      <c r="N110" s="19"/>
      <c r="O110" s="19" t="e">
        <f>VLOOKUP($A110,DSMYDTU!$A$2:$G$42299,7,0)</f>
        <v>#N/A</v>
      </c>
      <c r="P110" s="20"/>
      <c r="Q110" s="61" t="e">
        <f t="shared" si="5"/>
        <v>#N/A</v>
      </c>
      <c r="R110" s="17" t="e">
        <f>VLOOKUP($B110,'TK MYDTU'!$B$8:$X$5049,18,0)</f>
        <v>#N/A</v>
      </c>
      <c r="S110" s="14"/>
      <c r="T110" s="14"/>
      <c r="U110" s="19"/>
      <c r="V110" s="19"/>
    </row>
    <row r="111" spans="1:22" s="21" customFormat="1" ht="13.5" x14ac:dyDescent="0.25">
      <c r="A111" s="14">
        <v>108</v>
      </c>
      <c r="B111" s="15" t="e">
        <f>VLOOKUP($A111,DSMYDTU!$A$2:$E$40229,2,0)</f>
        <v>#N/A</v>
      </c>
      <c r="C111" s="59" t="e">
        <f>VLOOKUP($A111,DSMYDTU!$A$2:$G$42299,3,0)</f>
        <v>#N/A</v>
      </c>
      <c r="D111" s="60" t="e">
        <f>VLOOKUP($A111,DSMYDTU!$A$2:$G$42299,4,0)</f>
        <v>#N/A</v>
      </c>
      <c r="E111" s="15" t="e">
        <f>VLOOKUP($A111,DSMYDTU!$A$2:$G$42299,5,0)</f>
        <v>#N/A</v>
      </c>
      <c r="F111" s="16" t="e">
        <f>VLOOKUP($A111,DSMYDTU!$A$2:$G$42299,6,0)</f>
        <v>#N/A</v>
      </c>
      <c r="G111" s="17" t="e">
        <f>VLOOKUP(B111,'TK MYDTU'!$B$8:$X$8047,11,0)</f>
        <v>#N/A</v>
      </c>
      <c r="H111" s="17" t="e">
        <f>VLOOKUP(B111,'TK MYDTU'!$B$8:$X$8047,13,0)</f>
        <v>#N/A</v>
      </c>
      <c r="I111" s="17" t="e">
        <f>VLOOKUP(B111,'TK MYDTU'!$B$8:$X$8047,15,0)</f>
        <v>#N/A</v>
      </c>
      <c r="J111" s="17" t="e">
        <f>VLOOKUP(B111,'TK MYDTU'!$B$8:$X$8047,17,0)</f>
        <v>#N/A</v>
      </c>
      <c r="K111" s="17" t="e">
        <f t="shared" si="3"/>
        <v>#N/A</v>
      </c>
      <c r="L111" s="17"/>
      <c r="M111" s="18">
        <f t="shared" si="4"/>
        <v>0</v>
      </c>
      <c r="N111" s="19"/>
      <c r="O111" s="19" t="e">
        <f>VLOOKUP($A111,DSMYDTU!$A$2:$G$42299,7,0)</f>
        <v>#N/A</v>
      </c>
      <c r="P111" s="20"/>
      <c r="Q111" s="61" t="e">
        <f t="shared" si="5"/>
        <v>#N/A</v>
      </c>
      <c r="R111" s="17" t="e">
        <f>VLOOKUP($B111,'TK MYDTU'!$B$8:$X$5049,18,0)</f>
        <v>#N/A</v>
      </c>
      <c r="S111" s="14"/>
      <c r="T111" s="14"/>
      <c r="U111" s="19"/>
      <c r="V111" s="19"/>
    </row>
    <row r="112" spans="1:22" s="21" customFormat="1" ht="13.5" x14ac:dyDescent="0.25">
      <c r="A112" s="14">
        <v>109</v>
      </c>
      <c r="B112" s="15" t="e">
        <f>VLOOKUP($A112,DSMYDTU!$A$2:$E$40229,2,0)</f>
        <v>#N/A</v>
      </c>
      <c r="C112" s="59" t="e">
        <f>VLOOKUP($A112,DSMYDTU!$A$2:$G$42299,3,0)</f>
        <v>#N/A</v>
      </c>
      <c r="D112" s="60" t="e">
        <f>VLOOKUP($A112,DSMYDTU!$A$2:$G$42299,4,0)</f>
        <v>#N/A</v>
      </c>
      <c r="E112" s="15" t="e">
        <f>VLOOKUP($A112,DSMYDTU!$A$2:$G$42299,5,0)</f>
        <v>#N/A</v>
      </c>
      <c r="F112" s="16" t="e">
        <f>VLOOKUP($A112,DSMYDTU!$A$2:$G$42299,6,0)</f>
        <v>#N/A</v>
      </c>
      <c r="G112" s="17" t="e">
        <f>VLOOKUP(B112,'TK MYDTU'!$B$8:$X$8047,11,0)</f>
        <v>#N/A</v>
      </c>
      <c r="H112" s="17" t="e">
        <f>VLOOKUP(B112,'TK MYDTU'!$B$8:$X$8047,13,0)</f>
        <v>#N/A</v>
      </c>
      <c r="I112" s="17" t="e">
        <f>VLOOKUP(B112,'TK MYDTU'!$B$8:$X$8047,15,0)</f>
        <v>#N/A</v>
      </c>
      <c r="J112" s="17" t="e">
        <f>VLOOKUP(B112,'TK MYDTU'!$B$8:$X$8047,17,0)</f>
        <v>#N/A</v>
      </c>
      <c r="K112" s="17" t="e">
        <f t="shared" si="3"/>
        <v>#N/A</v>
      </c>
      <c r="L112" s="17"/>
      <c r="M112" s="18">
        <f t="shared" si="4"/>
        <v>0</v>
      </c>
      <c r="N112" s="19"/>
      <c r="O112" s="19" t="e">
        <f>VLOOKUP($A112,DSMYDTU!$A$2:$G$42299,7,0)</f>
        <v>#N/A</v>
      </c>
      <c r="P112" s="20"/>
      <c r="Q112" s="61" t="e">
        <f t="shared" si="5"/>
        <v>#N/A</v>
      </c>
      <c r="R112" s="17" t="e">
        <f>VLOOKUP($B112,'TK MYDTU'!$B$8:$X$5049,18,0)</f>
        <v>#N/A</v>
      </c>
      <c r="S112" s="14"/>
      <c r="T112" s="14"/>
      <c r="U112" s="19"/>
      <c r="V112" s="19"/>
    </row>
    <row r="113" spans="1:22" s="21" customFormat="1" ht="13.5" x14ac:dyDescent="0.25">
      <c r="A113" s="14">
        <v>110</v>
      </c>
      <c r="B113" s="15" t="e">
        <f>VLOOKUP($A113,DSMYDTU!$A$2:$E$40229,2,0)</f>
        <v>#N/A</v>
      </c>
      <c r="C113" s="59" t="e">
        <f>VLOOKUP($A113,DSMYDTU!$A$2:$G$42299,3,0)</f>
        <v>#N/A</v>
      </c>
      <c r="D113" s="60" t="e">
        <f>VLOOKUP($A113,DSMYDTU!$A$2:$G$42299,4,0)</f>
        <v>#N/A</v>
      </c>
      <c r="E113" s="15" t="e">
        <f>VLOOKUP($A113,DSMYDTU!$A$2:$G$42299,5,0)</f>
        <v>#N/A</v>
      </c>
      <c r="F113" s="16" t="e">
        <f>VLOOKUP($A113,DSMYDTU!$A$2:$G$42299,6,0)</f>
        <v>#N/A</v>
      </c>
      <c r="G113" s="17" t="e">
        <f>VLOOKUP(B113,'TK MYDTU'!$B$8:$X$8047,11,0)</f>
        <v>#N/A</v>
      </c>
      <c r="H113" s="17" t="e">
        <f>VLOOKUP(B113,'TK MYDTU'!$B$8:$X$8047,13,0)</f>
        <v>#N/A</v>
      </c>
      <c r="I113" s="17" t="e">
        <f>VLOOKUP(B113,'TK MYDTU'!$B$8:$X$8047,15,0)</f>
        <v>#N/A</v>
      </c>
      <c r="J113" s="17" t="e">
        <f>VLOOKUP(B113,'TK MYDTU'!$B$8:$X$8047,17,0)</f>
        <v>#N/A</v>
      </c>
      <c r="K113" s="17" t="e">
        <f t="shared" si="3"/>
        <v>#N/A</v>
      </c>
      <c r="L113" s="17"/>
      <c r="M113" s="18">
        <f t="shared" si="4"/>
        <v>0</v>
      </c>
      <c r="N113" s="19"/>
      <c r="O113" s="19" t="e">
        <f>VLOOKUP($A113,DSMYDTU!$A$2:$G$42299,7,0)</f>
        <v>#N/A</v>
      </c>
      <c r="P113" s="20"/>
      <c r="Q113" s="61" t="e">
        <f t="shared" si="5"/>
        <v>#N/A</v>
      </c>
      <c r="R113" s="17" t="e">
        <f>VLOOKUP($B113,'TK MYDTU'!$B$8:$X$5049,18,0)</f>
        <v>#N/A</v>
      </c>
      <c r="S113" s="14"/>
      <c r="T113" s="14"/>
      <c r="U113" s="19"/>
      <c r="V113" s="19"/>
    </row>
    <row r="114" spans="1:22" ht="13.5" x14ac:dyDescent="0.25">
      <c r="A114" s="14">
        <v>111</v>
      </c>
      <c r="B114" s="15" t="e">
        <f>VLOOKUP($A114,DSMYDTU!$A$2:$E$40229,2,0)</f>
        <v>#N/A</v>
      </c>
      <c r="C114" s="59" t="e">
        <f>VLOOKUP($A114,DSMYDTU!$A$2:$G$42299,3,0)</f>
        <v>#N/A</v>
      </c>
      <c r="D114" s="60" t="e">
        <f>VLOOKUP($A114,DSMYDTU!$A$2:$G$42299,4,0)</f>
        <v>#N/A</v>
      </c>
      <c r="E114" s="15" t="e">
        <f>VLOOKUP($A114,DSMYDTU!$A$2:$G$42299,5,0)</f>
        <v>#N/A</v>
      </c>
      <c r="F114" s="16" t="e">
        <f>VLOOKUP($A114,DSMYDTU!$A$2:$G$42299,6,0)</f>
        <v>#N/A</v>
      </c>
      <c r="G114" s="17" t="e">
        <f>VLOOKUP(B114,'TK MYDTU'!$B$8:$X$8047,11,0)</f>
        <v>#N/A</v>
      </c>
      <c r="H114" s="17" t="e">
        <f>VLOOKUP(B114,'TK MYDTU'!$B$8:$X$8047,13,0)</f>
        <v>#N/A</v>
      </c>
      <c r="I114" s="17" t="e">
        <f>VLOOKUP(B114,'TK MYDTU'!$B$8:$X$8047,15,0)</f>
        <v>#N/A</v>
      </c>
      <c r="J114" s="17" t="e">
        <f>VLOOKUP(B114,'TK MYDTU'!$B$8:$X$8047,17,0)</f>
        <v>#N/A</v>
      </c>
      <c r="K114" s="17" t="e">
        <f t="shared" si="3"/>
        <v>#N/A</v>
      </c>
      <c r="L114" s="17"/>
      <c r="M114" s="18">
        <f t="shared" si="4"/>
        <v>0</v>
      </c>
      <c r="N114" s="19"/>
      <c r="O114" s="19" t="e">
        <f>VLOOKUP($A114,DSMYDTU!$A$2:$G$42299,7,0)</f>
        <v>#N/A</v>
      </c>
      <c r="P114" s="20"/>
      <c r="Q114" s="61" t="e">
        <f t="shared" si="5"/>
        <v>#N/A</v>
      </c>
      <c r="R114" s="17" t="e">
        <f>VLOOKUP($B114,'TK MYDTU'!$B$8:$X$5049,18,0)</f>
        <v>#N/A</v>
      </c>
      <c r="T114" s="2"/>
      <c r="U114" s="19"/>
      <c r="V114" s="19"/>
    </row>
    <row r="115" spans="1:22" ht="13.5" x14ac:dyDescent="0.25">
      <c r="A115" s="14">
        <v>112</v>
      </c>
      <c r="B115" s="15" t="e">
        <f>VLOOKUP($A115,DSMYDTU!$A$2:$E$40229,2,0)</f>
        <v>#N/A</v>
      </c>
      <c r="C115" s="59" t="e">
        <f>VLOOKUP($A115,DSMYDTU!$A$2:$G$42299,3,0)</f>
        <v>#N/A</v>
      </c>
      <c r="D115" s="60" t="e">
        <f>VLOOKUP($A115,DSMYDTU!$A$2:$G$42299,4,0)</f>
        <v>#N/A</v>
      </c>
      <c r="E115" s="15" t="e">
        <f>VLOOKUP($A115,DSMYDTU!$A$2:$G$42299,5,0)</f>
        <v>#N/A</v>
      </c>
      <c r="F115" s="16" t="e">
        <f>VLOOKUP($A115,DSMYDTU!$A$2:$G$42299,6,0)</f>
        <v>#N/A</v>
      </c>
      <c r="G115" s="17" t="e">
        <f>VLOOKUP(B115,'TK MYDTU'!$B$8:$X$8047,11,0)</f>
        <v>#N/A</v>
      </c>
      <c r="H115" s="17" t="e">
        <f>VLOOKUP(B115,'TK MYDTU'!$B$8:$X$8047,13,0)</f>
        <v>#N/A</v>
      </c>
      <c r="I115" s="17" t="e">
        <f>VLOOKUP(B115,'TK MYDTU'!$B$8:$X$8047,15,0)</f>
        <v>#N/A</v>
      </c>
      <c r="J115" s="17" t="e">
        <f>VLOOKUP(B115,'TK MYDTU'!$B$8:$X$8047,17,0)</f>
        <v>#N/A</v>
      </c>
      <c r="K115" s="17" t="e">
        <f t="shared" si="3"/>
        <v>#N/A</v>
      </c>
      <c r="L115" s="17"/>
      <c r="M115" s="18">
        <f t="shared" si="4"/>
        <v>0</v>
      </c>
      <c r="N115" s="19"/>
      <c r="O115" s="19" t="e">
        <f>VLOOKUP($A115,DSMYDTU!$A$2:$G$42299,7,0)</f>
        <v>#N/A</v>
      </c>
      <c r="P115" s="20"/>
      <c r="Q115" s="61" t="e">
        <f t="shared" si="5"/>
        <v>#N/A</v>
      </c>
      <c r="R115" s="17" t="e">
        <f>VLOOKUP($B115,'TK MYDTU'!$B$8:$X$5049,18,0)</f>
        <v>#N/A</v>
      </c>
      <c r="T115" s="2"/>
      <c r="U115" s="19"/>
      <c r="V115" s="19"/>
    </row>
    <row r="116" spans="1:22" ht="13.5" x14ac:dyDescent="0.25">
      <c r="A116" s="14">
        <v>113</v>
      </c>
      <c r="B116" s="15" t="e">
        <f>VLOOKUP($A116,DSMYDTU!$A$2:$E$40229,2,0)</f>
        <v>#N/A</v>
      </c>
      <c r="C116" s="59" t="e">
        <f>VLOOKUP($A116,DSMYDTU!$A$2:$G$42299,3,0)</f>
        <v>#N/A</v>
      </c>
      <c r="D116" s="60" t="e">
        <f>VLOOKUP($A116,DSMYDTU!$A$2:$G$42299,4,0)</f>
        <v>#N/A</v>
      </c>
      <c r="E116" s="15" t="e">
        <f>VLOOKUP($A116,DSMYDTU!$A$2:$G$42299,5,0)</f>
        <v>#N/A</v>
      </c>
      <c r="F116" s="16" t="e">
        <f>VLOOKUP($A116,DSMYDTU!$A$2:$G$42299,6,0)</f>
        <v>#N/A</v>
      </c>
      <c r="G116" s="17" t="e">
        <f>VLOOKUP(B116,'TK MYDTU'!$B$8:$X$8047,11,0)</f>
        <v>#N/A</v>
      </c>
      <c r="H116" s="17" t="e">
        <f>VLOOKUP(B116,'TK MYDTU'!$B$8:$X$8047,13,0)</f>
        <v>#N/A</v>
      </c>
      <c r="I116" s="17" t="e">
        <f>VLOOKUP(B116,'TK MYDTU'!$B$8:$X$8047,15,0)</f>
        <v>#N/A</v>
      </c>
      <c r="J116" s="17" t="e">
        <f>VLOOKUP(B116,'TK MYDTU'!$B$8:$X$8047,17,0)</f>
        <v>#N/A</v>
      </c>
      <c r="K116" s="17" t="e">
        <f t="shared" si="3"/>
        <v>#N/A</v>
      </c>
      <c r="L116" s="17"/>
      <c r="M116" s="18">
        <f t="shared" si="4"/>
        <v>0</v>
      </c>
      <c r="N116" s="19"/>
      <c r="O116" s="19" t="e">
        <f>VLOOKUP($A116,DSMYDTU!$A$2:$G$42299,7,0)</f>
        <v>#N/A</v>
      </c>
      <c r="P116" s="20"/>
      <c r="Q116" s="61" t="e">
        <f t="shared" si="5"/>
        <v>#N/A</v>
      </c>
      <c r="R116" s="17" t="e">
        <f>VLOOKUP($B116,'TK MYDTU'!$B$8:$X$5049,18,0)</f>
        <v>#N/A</v>
      </c>
      <c r="T116" s="2"/>
      <c r="U116" s="19"/>
      <c r="V116" s="19"/>
    </row>
    <row r="117" spans="1:22" ht="13.5" x14ac:dyDescent="0.25">
      <c r="A117" s="14">
        <v>114</v>
      </c>
      <c r="B117" s="15" t="e">
        <f>VLOOKUP($A117,DSMYDTU!$A$2:$E$40229,2,0)</f>
        <v>#N/A</v>
      </c>
      <c r="C117" s="59" t="e">
        <f>VLOOKUP($A117,DSMYDTU!$A$2:$G$42299,3,0)</f>
        <v>#N/A</v>
      </c>
      <c r="D117" s="60" t="e">
        <f>VLOOKUP($A117,DSMYDTU!$A$2:$G$42299,4,0)</f>
        <v>#N/A</v>
      </c>
      <c r="E117" s="15" t="e">
        <f>VLOOKUP($A117,DSMYDTU!$A$2:$G$42299,5,0)</f>
        <v>#N/A</v>
      </c>
      <c r="F117" s="16" t="e">
        <f>VLOOKUP($A117,DSMYDTU!$A$2:$G$42299,6,0)</f>
        <v>#N/A</v>
      </c>
      <c r="G117" s="17" t="e">
        <f>VLOOKUP(B117,'TK MYDTU'!$B$8:$X$8047,11,0)</f>
        <v>#N/A</v>
      </c>
      <c r="H117" s="17" t="e">
        <f>VLOOKUP(B117,'TK MYDTU'!$B$8:$X$8047,13,0)</f>
        <v>#N/A</v>
      </c>
      <c r="I117" s="17" t="e">
        <f>VLOOKUP(B117,'TK MYDTU'!$B$8:$X$8047,15,0)</f>
        <v>#N/A</v>
      </c>
      <c r="J117" s="17" t="e">
        <f>VLOOKUP(B117,'TK MYDTU'!$B$8:$X$8047,17,0)</f>
        <v>#N/A</v>
      </c>
      <c r="K117" s="17" t="e">
        <f t="shared" si="3"/>
        <v>#N/A</v>
      </c>
      <c r="L117" s="17"/>
      <c r="M117" s="18">
        <f t="shared" si="4"/>
        <v>0</v>
      </c>
      <c r="N117" s="19"/>
      <c r="O117" s="19" t="e">
        <f>VLOOKUP($A117,DSMYDTU!$A$2:$G$42299,7,0)</f>
        <v>#N/A</v>
      </c>
      <c r="P117" s="20"/>
      <c r="Q117" s="61" t="e">
        <f t="shared" si="5"/>
        <v>#N/A</v>
      </c>
      <c r="R117" s="17" t="e">
        <f>VLOOKUP($B117,'TK MYDTU'!$B$8:$X$5049,18,0)</f>
        <v>#N/A</v>
      </c>
      <c r="T117" s="2"/>
      <c r="U117" s="19"/>
      <c r="V117" s="19"/>
    </row>
    <row r="118" spans="1:22" ht="13.5" x14ac:dyDescent="0.25">
      <c r="A118" s="14">
        <v>115</v>
      </c>
      <c r="B118" s="15" t="e">
        <f>VLOOKUP($A118,DSMYDTU!$A$2:$E$40229,2,0)</f>
        <v>#N/A</v>
      </c>
      <c r="C118" s="59" t="e">
        <f>VLOOKUP($A118,DSMYDTU!$A$2:$G$42299,3,0)</f>
        <v>#N/A</v>
      </c>
      <c r="D118" s="60" t="e">
        <f>VLOOKUP($A118,DSMYDTU!$A$2:$G$42299,4,0)</f>
        <v>#N/A</v>
      </c>
      <c r="E118" s="15" t="e">
        <f>VLOOKUP($A118,DSMYDTU!$A$2:$G$42299,5,0)</f>
        <v>#N/A</v>
      </c>
      <c r="F118" s="16" t="e">
        <f>VLOOKUP($A118,DSMYDTU!$A$2:$G$42299,6,0)</f>
        <v>#N/A</v>
      </c>
      <c r="G118" s="17" t="e">
        <f>VLOOKUP(B118,'TK MYDTU'!$B$8:$X$8047,11,0)</f>
        <v>#N/A</v>
      </c>
      <c r="H118" s="17" t="e">
        <f>VLOOKUP(B118,'TK MYDTU'!$B$8:$X$8047,13,0)</f>
        <v>#N/A</v>
      </c>
      <c r="I118" s="17" t="e">
        <f>VLOOKUP(B118,'TK MYDTU'!$B$8:$X$8047,15,0)</f>
        <v>#N/A</v>
      </c>
      <c r="J118" s="17" t="e">
        <f>VLOOKUP(B118,'TK MYDTU'!$B$8:$X$8047,17,0)</f>
        <v>#N/A</v>
      </c>
      <c r="K118" s="17" t="e">
        <f t="shared" si="3"/>
        <v>#N/A</v>
      </c>
      <c r="L118" s="17"/>
      <c r="M118" s="18">
        <f t="shared" si="4"/>
        <v>0</v>
      </c>
      <c r="N118" s="19"/>
      <c r="O118" s="19" t="e">
        <f>VLOOKUP($A118,DSMYDTU!$A$2:$G$42299,7,0)</f>
        <v>#N/A</v>
      </c>
      <c r="P118" s="20"/>
      <c r="Q118" s="61" t="e">
        <f t="shared" si="5"/>
        <v>#N/A</v>
      </c>
      <c r="R118" s="17" t="e">
        <f>VLOOKUP($B118,'TK MYDTU'!$B$8:$X$5049,18,0)</f>
        <v>#N/A</v>
      </c>
      <c r="T118" s="2"/>
      <c r="U118" s="19"/>
      <c r="V118" s="19"/>
    </row>
    <row r="119" spans="1:22" ht="13.5" x14ac:dyDescent="0.25">
      <c r="A119" s="14">
        <v>116</v>
      </c>
      <c r="B119" s="15" t="e">
        <f>VLOOKUP($A119,DSMYDTU!$A$2:$E$40229,2,0)</f>
        <v>#N/A</v>
      </c>
      <c r="C119" s="59" t="e">
        <f>VLOOKUP($A119,DSMYDTU!$A$2:$G$42299,3,0)</f>
        <v>#N/A</v>
      </c>
      <c r="D119" s="60" t="e">
        <f>VLOOKUP($A119,DSMYDTU!$A$2:$G$42299,4,0)</f>
        <v>#N/A</v>
      </c>
      <c r="E119" s="15" t="e">
        <f>VLOOKUP($A119,DSMYDTU!$A$2:$G$42299,5,0)</f>
        <v>#N/A</v>
      </c>
      <c r="F119" s="16" t="e">
        <f>VLOOKUP($A119,DSMYDTU!$A$2:$G$42299,6,0)</f>
        <v>#N/A</v>
      </c>
      <c r="G119" s="17" t="e">
        <f>VLOOKUP(B119,'TK MYDTU'!$B$8:$X$8047,11,0)</f>
        <v>#N/A</v>
      </c>
      <c r="H119" s="17" t="e">
        <f>VLOOKUP(B119,'TK MYDTU'!$B$8:$X$8047,13,0)</f>
        <v>#N/A</v>
      </c>
      <c r="I119" s="17" t="e">
        <f>VLOOKUP(B119,'TK MYDTU'!$B$8:$X$8047,15,0)</f>
        <v>#N/A</v>
      </c>
      <c r="J119" s="17" t="e">
        <f>VLOOKUP(B119,'TK MYDTU'!$B$8:$X$8047,17,0)</f>
        <v>#N/A</v>
      </c>
      <c r="K119" s="17" t="e">
        <f t="shared" si="3"/>
        <v>#N/A</v>
      </c>
      <c r="L119" s="17"/>
      <c r="M119" s="18">
        <f t="shared" si="4"/>
        <v>0</v>
      </c>
      <c r="N119" s="19"/>
      <c r="O119" s="19" t="e">
        <f>VLOOKUP($A119,DSMYDTU!$A$2:$G$42299,7,0)</f>
        <v>#N/A</v>
      </c>
      <c r="P119" s="20"/>
      <c r="Q119" s="61" t="e">
        <f t="shared" si="5"/>
        <v>#N/A</v>
      </c>
      <c r="R119" s="17" t="e">
        <f>VLOOKUP($B119,'TK MYDTU'!$B$8:$X$5049,18,0)</f>
        <v>#N/A</v>
      </c>
      <c r="T119" s="2"/>
      <c r="U119" s="19"/>
      <c r="V119" s="19"/>
    </row>
    <row r="120" spans="1:22" ht="13.5" x14ac:dyDescent="0.25">
      <c r="A120" s="14">
        <v>117</v>
      </c>
      <c r="B120" s="15" t="e">
        <f>VLOOKUP($A120,DSMYDTU!$A$2:$E$40229,2,0)</f>
        <v>#N/A</v>
      </c>
      <c r="C120" s="59" t="e">
        <f>VLOOKUP($A120,DSMYDTU!$A$2:$G$42299,3,0)</f>
        <v>#N/A</v>
      </c>
      <c r="D120" s="60" t="e">
        <f>VLOOKUP($A120,DSMYDTU!$A$2:$G$42299,4,0)</f>
        <v>#N/A</v>
      </c>
      <c r="E120" s="15" t="e">
        <f>VLOOKUP($A120,DSMYDTU!$A$2:$G$42299,5,0)</f>
        <v>#N/A</v>
      </c>
      <c r="F120" s="16" t="e">
        <f>VLOOKUP($A120,DSMYDTU!$A$2:$G$42299,6,0)</f>
        <v>#N/A</v>
      </c>
      <c r="G120" s="17" t="e">
        <f>VLOOKUP(B120,'TK MYDTU'!$B$8:$X$8047,11,0)</f>
        <v>#N/A</v>
      </c>
      <c r="H120" s="17" t="e">
        <f>VLOOKUP(B120,'TK MYDTU'!$B$8:$X$8047,13,0)</f>
        <v>#N/A</v>
      </c>
      <c r="I120" s="17" t="e">
        <f>VLOOKUP(B120,'TK MYDTU'!$B$8:$X$8047,15,0)</f>
        <v>#N/A</v>
      </c>
      <c r="J120" s="17" t="e">
        <f>VLOOKUP(B120,'TK MYDTU'!$B$8:$X$8047,17,0)</f>
        <v>#N/A</v>
      </c>
      <c r="K120" s="17" t="e">
        <f t="shared" si="3"/>
        <v>#N/A</v>
      </c>
      <c r="L120" s="17"/>
      <c r="M120" s="18">
        <f t="shared" si="4"/>
        <v>0</v>
      </c>
      <c r="N120" s="19"/>
      <c r="O120" s="19" t="e">
        <f>VLOOKUP($A120,DSMYDTU!$A$2:$G$42299,7,0)</f>
        <v>#N/A</v>
      </c>
      <c r="P120" s="20"/>
      <c r="Q120" s="61" t="e">
        <f t="shared" si="5"/>
        <v>#N/A</v>
      </c>
      <c r="R120" s="17" t="e">
        <f>VLOOKUP($B120,'TK MYDTU'!$B$8:$X$5049,18,0)</f>
        <v>#N/A</v>
      </c>
      <c r="T120" s="2"/>
      <c r="U120" s="19"/>
      <c r="V120" s="19"/>
    </row>
    <row r="121" spans="1:22" ht="13.5" x14ac:dyDescent="0.25">
      <c r="A121" s="14">
        <v>118</v>
      </c>
      <c r="B121" s="15" t="e">
        <f>VLOOKUP($A121,DSMYDTU!$A$2:$E$40229,2,0)</f>
        <v>#N/A</v>
      </c>
      <c r="C121" s="59" t="e">
        <f>VLOOKUP($A121,DSMYDTU!$A$2:$G$42299,3,0)</f>
        <v>#N/A</v>
      </c>
      <c r="D121" s="60" t="e">
        <f>VLOOKUP($A121,DSMYDTU!$A$2:$G$42299,4,0)</f>
        <v>#N/A</v>
      </c>
      <c r="E121" s="15" t="e">
        <f>VLOOKUP($A121,DSMYDTU!$A$2:$G$42299,5,0)</f>
        <v>#N/A</v>
      </c>
      <c r="F121" s="16" t="e">
        <f>VLOOKUP($A121,DSMYDTU!$A$2:$G$42299,6,0)</f>
        <v>#N/A</v>
      </c>
      <c r="G121" s="17" t="e">
        <f>VLOOKUP(B121,'TK MYDTU'!$B$8:$X$8047,11,0)</f>
        <v>#N/A</v>
      </c>
      <c r="H121" s="17" t="e">
        <f>VLOOKUP(B121,'TK MYDTU'!$B$8:$X$8047,13,0)</f>
        <v>#N/A</v>
      </c>
      <c r="I121" s="17" t="e">
        <f>VLOOKUP(B121,'TK MYDTU'!$B$8:$X$8047,15,0)</f>
        <v>#N/A</v>
      </c>
      <c r="J121" s="17" t="e">
        <f>VLOOKUP(B121,'TK MYDTU'!$B$8:$X$8047,17,0)</f>
        <v>#N/A</v>
      </c>
      <c r="K121" s="17" t="e">
        <f t="shared" si="3"/>
        <v>#N/A</v>
      </c>
      <c r="L121" s="17"/>
      <c r="M121" s="18">
        <f t="shared" si="4"/>
        <v>0</v>
      </c>
      <c r="N121" s="19"/>
      <c r="O121" s="19" t="e">
        <f>VLOOKUP($A121,DSMYDTU!$A$2:$G$42299,7,0)</f>
        <v>#N/A</v>
      </c>
      <c r="P121" s="20"/>
      <c r="Q121" s="61" t="e">
        <f t="shared" si="5"/>
        <v>#N/A</v>
      </c>
      <c r="R121" s="17" t="e">
        <f>VLOOKUP($B121,'TK MYDTU'!$B$8:$X$5049,18,0)</f>
        <v>#N/A</v>
      </c>
      <c r="T121" s="2"/>
      <c r="U121" s="19"/>
      <c r="V121" s="19"/>
    </row>
    <row r="122" spans="1:22" ht="13.5" x14ac:dyDescent="0.25">
      <c r="A122" s="14">
        <v>119</v>
      </c>
      <c r="B122" s="15" t="e">
        <f>VLOOKUP($A122,DSMYDTU!$A$2:$E$40229,2,0)</f>
        <v>#N/A</v>
      </c>
      <c r="C122" s="59" t="e">
        <f>VLOOKUP($A122,DSMYDTU!$A$2:$G$42299,3,0)</f>
        <v>#N/A</v>
      </c>
      <c r="D122" s="60" t="e">
        <f>VLOOKUP($A122,DSMYDTU!$A$2:$G$42299,4,0)</f>
        <v>#N/A</v>
      </c>
      <c r="E122" s="15" t="e">
        <f>VLOOKUP($A122,DSMYDTU!$A$2:$G$42299,5,0)</f>
        <v>#N/A</v>
      </c>
      <c r="F122" s="16" t="e">
        <f>VLOOKUP($A122,DSMYDTU!$A$2:$G$42299,6,0)</f>
        <v>#N/A</v>
      </c>
      <c r="G122" s="17" t="e">
        <f>VLOOKUP(B122,'TK MYDTU'!$B$8:$X$8047,11,0)</f>
        <v>#N/A</v>
      </c>
      <c r="H122" s="17" t="e">
        <f>VLOOKUP(B122,'TK MYDTU'!$B$8:$X$8047,13,0)</f>
        <v>#N/A</v>
      </c>
      <c r="I122" s="17" t="e">
        <f>VLOOKUP(B122,'TK MYDTU'!$B$8:$X$8047,15,0)</f>
        <v>#N/A</v>
      </c>
      <c r="J122" s="17" t="e">
        <f>VLOOKUP(B122,'TK MYDTU'!$B$8:$X$8047,17,0)</f>
        <v>#N/A</v>
      </c>
      <c r="K122" s="17" t="e">
        <f t="shared" si="3"/>
        <v>#N/A</v>
      </c>
      <c r="L122" s="17"/>
      <c r="M122" s="18">
        <f t="shared" si="4"/>
        <v>0</v>
      </c>
      <c r="N122" s="19"/>
      <c r="O122" s="19" t="e">
        <f>VLOOKUP($A122,DSMYDTU!$A$2:$G$42299,7,0)</f>
        <v>#N/A</v>
      </c>
      <c r="P122" s="20"/>
      <c r="Q122" s="61" t="e">
        <f t="shared" si="5"/>
        <v>#N/A</v>
      </c>
      <c r="R122" s="17" t="e">
        <f>VLOOKUP($B122,'TK MYDTU'!$B$8:$X$5049,18,0)</f>
        <v>#N/A</v>
      </c>
      <c r="T122" s="2"/>
      <c r="U122" s="19"/>
      <c r="V122" s="19"/>
    </row>
    <row r="123" spans="1:22" ht="13.5" x14ac:dyDescent="0.25">
      <c r="A123" s="14">
        <v>120</v>
      </c>
      <c r="B123" s="15" t="e">
        <f>VLOOKUP($A123,DSMYDTU!$A$2:$E$40229,2,0)</f>
        <v>#N/A</v>
      </c>
      <c r="C123" s="59" t="e">
        <f>VLOOKUP($A123,DSMYDTU!$A$2:$G$42299,3,0)</f>
        <v>#N/A</v>
      </c>
      <c r="D123" s="60" t="e">
        <f>VLOOKUP($A123,DSMYDTU!$A$2:$G$42299,4,0)</f>
        <v>#N/A</v>
      </c>
      <c r="E123" s="15" t="e">
        <f>VLOOKUP($A123,DSMYDTU!$A$2:$G$42299,5,0)</f>
        <v>#N/A</v>
      </c>
      <c r="F123" s="16" t="e">
        <f>VLOOKUP($A123,DSMYDTU!$A$2:$G$42299,6,0)</f>
        <v>#N/A</v>
      </c>
      <c r="G123" s="17" t="e">
        <f>VLOOKUP(B123,'TK MYDTU'!$B$8:$X$8047,11,0)</f>
        <v>#N/A</v>
      </c>
      <c r="H123" s="17" t="e">
        <f>VLOOKUP(B123,'TK MYDTU'!$B$8:$X$8047,13,0)</f>
        <v>#N/A</v>
      </c>
      <c r="I123" s="17" t="e">
        <f>VLOOKUP(B123,'TK MYDTU'!$B$8:$X$8047,15,0)</f>
        <v>#N/A</v>
      </c>
      <c r="J123" s="17" t="e">
        <f>VLOOKUP(B123,'TK MYDTU'!$B$8:$X$8047,17,0)</f>
        <v>#N/A</v>
      </c>
      <c r="K123" s="17" t="e">
        <f t="shared" si="3"/>
        <v>#N/A</v>
      </c>
      <c r="L123" s="17"/>
      <c r="M123" s="18">
        <f t="shared" si="4"/>
        <v>0</v>
      </c>
      <c r="N123" s="19"/>
      <c r="O123" s="19" t="e">
        <f>VLOOKUP($A123,DSMYDTU!$A$2:$G$42299,7,0)</f>
        <v>#N/A</v>
      </c>
      <c r="P123" s="20"/>
      <c r="Q123" s="61" t="e">
        <f t="shared" si="5"/>
        <v>#N/A</v>
      </c>
      <c r="R123" s="17" t="e">
        <f>VLOOKUP($B123,'TK MYDTU'!$B$8:$X$5049,18,0)</f>
        <v>#N/A</v>
      </c>
      <c r="T123" s="2"/>
      <c r="U123" s="19"/>
      <c r="V123" s="19"/>
    </row>
    <row r="124" spans="1:22" ht="13.5" x14ac:dyDescent="0.25">
      <c r="A124" s="14">
        <v>121</v>
      </c>
      <c r="B124" s="15" t="e">
        <f>VLOOKUP($A124,DSMYDTU!$A$2:$E$40229,2,0)</f>
        <v>#N/A</v>
      </c>
      <c r="C124" s="59" t="e">
        <f>VLOOKUP($A124,DSMYDTU!$A$2:$G$42299,3,0)</f>
        <v>#N/A</v>
      </c>
      <c r="D124" s="60" t="e">
        <f>VLOOKUP($A124,DSMYDTU!$A$2:$G$42299,4,0)</f>
        <v>#N/A</v>
      </c>
      <c r="E124" s="15" t="e">
        <f>VLOOKUP($A124,DSMYDTU!$A$2:$G$42299,5,0)</f>
        <v>#N/A</v>
      </c>
      <c r="F124" s="16" t="e">
        <f>VLOOKUP($A124,DSMYDTU!$A$2:$G$42299,6,0)</f>
        <v>#N/A</v>
      </c>
      <c r="G124" s="17" t="e">
        <f>VLOOKUP(B124,'TK MYDTU'!$B$8:$X$8047,11,0)</f>
        <v>#N/A</v>
      </c>
      <c r="H124" s="17" t="e">
        <f>VLOOKUP(B124,'TK MYDTU'!$B$8:$X$8047,13,0)</f>
        <v>#N/A</v>
      </c>
      <c r="I124" s="17" t="e">
        <f>VLOOKUP(B124,'TK MYDTU'!$B$8:$X$8047,15,0)</f>
        <v>#N/A</v>
      </c>
      <c r="J124" s="17" t="e">
        <f>VLOOKUP(B124,'TK MYDTU'!$B$8:$X$8047,17,0)</f>
        <v>#N/A</v>
      </c>
      <c r="K124" s="17" t="e">
        <f t="shared" si="3"/>
        <v>#N/A</v>
      </c>
      <c r="L124" s="17"/>
      <c r="M124" s="18">
        <f t="shared" si="4"/>
        <v>0</v>
      </c>
      <c r="N124" s="19"/>
      <c r="O124" s="19" t="e">
        <f>VLOOKUP($A124,DSMYDTU!$A$2:$G$42299,7,0)</f>
        <v>#N/A</v>
      </c>
      <c r="P124" s="20"/>
      <c r="Q124" s="61" t="e">
        <f t="shared" si="5"/>
        <v>#N/A</v>
      </c>
      <c r="R124" s="17" t="e">
        <f>VLOOKUP($B124,'TK MYDTU'!$B$8:$X$5049,18,0)</f>
        <v>#N/A</v>
      </c>
      <c r="T124" s="2"/>
      <c r="U124" s="19"/>
      <c r="V124" s="19"/>
    </row>
    <row r="125" spans="1:22" ht="13.5" x14ac:dyDescent="0.25">
      <c r="A125" s="14">
        <v>122</v>
      </c>
      <c r="B125" s="15" t="e">
        <f>VLOOKUP($A125,DSMYDTU!$A$2:$E$40229,2,0)</f>
        <v>#N/A</v>
      </c>
      <c r="C125" s="59" t="e">
        <f>VLOOKUP($A125,DSMYDTU!$A$2:$G$42299,3,0)</f>
        <v>#N/A</v>
      </c>
      <c r="D125" s="60" t="e">
        <f>VLOOKUP($A125,DSMYDTU!$A$2:$G$42299,4,0)</f>
        <v>#N/A</v>
      </c>
      <c r="E125" s="15" t="e">
        <f>VLOOKUP($A125,DSMYDTU!$A$2:$G$42299,5,0)</f>
        <v>#N/A</v>
      </c>
      <c r="F125" s="16" t="e">
        <f>VLOOKUP($A125,DSMYDTU!$A$2:$G$42299,6,0)</f>
        <v>#N/A</v>
      </c>
      <c r="G125" s="17" t="e">
        <f>VLOOKUP(B125,'TK MYDTU'!$B$8:$X$8047,11,0)</f>
        <v>#N/A</v>
      </c>
      <c r="H125" s="17" t="e">
        <f>VLOOKUP(B125,'TK MYDTU'!$B$8:$X$8047,13,0)</f>
        <v>#N/A</v>
      </c>
      <c r="I125" s="17" t="e">
        <f>VLOOKUP(B125,'TK MYDTU'!$B$8:$X$8047,15,0)</f>
        <v>#N/A</v>
      </c>
      <c r="J125" s="17" t="e">
        <f>VLOOKUP(B125,'TK MYDTU'!$B$8:$X$8047,17,0)</f>
        <v>#N/A</v>
      </c>
      <c r="K125" s="17" t="e">
        <f t="shared" si="3"/>
        <v>#N/A</v>
      </c>
      <c r="L125" s="17"/>
      <c r="M125" s="18">
        <f t="shared" si="4"/>
        <v>0</v>
      </c>
      <c r="N125" s="19"/>
      <c r="O125" s="19" t="e">
        <f>VLOOKUP($A125,DSMYDTU!$A$2:$G$42299,7,0)</f>
        <v>#N/A</v>
      </c>
      <c r="P125" s="20"/>
      <c r="Q125" s="61" t="e">
        <f t="shared" si="5"/>
        <v>#N/A</v>
      </c>
      <c r="R125" s="17" t="e">
        <f>VLOOKUP($B125,'TK MYDTU'!$B$8:$X$5049,18,0)</f>
        <v>#N/A</v>
      </c>
      <c r="T125" s="2"/>
      <c r="U125" s="19"/>
      <c r="V125" s="19"/>
    </row>
    <row r="126" spans="1:22" ht="13.5" x14ac:dyDescent="0.25">
      <c r="A126" s="14">
        <v>123</v>
      </c>
      <c r="B126" s="15" t="e">
        <f>VLOOKUP($A126,DSMYDTU!$A$2:$E$40229,2,0)</f>
        <v>#N/A</v>
      </c>
      <c r="C126" s="59" t="e">
        <f>VLOOKUP($A126,DSMYDTU!$A$2:$G$42299,3,0)</f>
        <v>#N/A</v>
      </c>
      <c r="D126" s="60" t="e">
        <f>VLOOKUP($A126,DSMYDTU!$A$2:$G$42299,4,0)</f>
        <v>#N/A</v>
      </c>
      <c r="E126" s="15" t="e">
        <f>VLOOKUP($A126,DSMYDTU!$A$2:$G$42299,5,0)</f>
        <v>#N/A</v>
      </c>
      <c r="F126" s="16" t="e">
        <f>VLOOKUP($A126,DSMYDTU!$A$2:$G$42299,6,0)</f>
        <v>#N/A</v>
      </c>
      <c r="G126" s="17" t="e">
        <f>VLOOKUP(B126,'TK MYDTU'!$B$8:$X$8047,11,0)</f>
        <v>#N/A</v>
      </c>
      <c r="H126" s="17" t="e">
        <f>VLOOKUP(B126,'TK MYDTU'!$B$8:$X$8047,13,0)</f>
        <v>#N/A</v>
      </c>
      <c r="I126" s="17" t="e">
        <f>VLOOKUP(B126,'TK MYDTU'!$B$8:$X$8047,15,0)</f>
        <v>#N/A</v>
      </c>
      <c r="J126" s="17" t="e">
        <f>VLOOKUP(B126,'TK MYDTU'!$B$8:$X$8047,17,0)</f>
        <v>#N/A</v>
      </c>
      <c r="K126" s="17" t="e">
        <f t="shared" si="3"/>
        <v>#N/A</v>
      </c>
      <c r="L126" s="17"/>
      <c r="M126" s="18">
        <f t="shared" si="4"/>
        <v>0</v>
      </c>
      <c r="N126" s="19"/>
      <c r="O126" s="19" t="e">
        <f>VLOOKUP($A126,DSMYDTU!$A$2:$G$42299,7,0)</f>
        <v>#N/A</v>
      </c>
      <c r="P126" s="20"/>
      <c r="Q126" s="61" t="e">
        <f t="shared" si="5"/>
        <v>#N/A</v>
      </c>
      <c r="R126" s="17" t="e">
        <f>VLOOKUP($B126,'TK MYDTU'!$B$8:$X$5049,18,0)</f>
        <v>#N/A</v>
      </c>
      <c r="T126" s="2"/>
      <c r="U126" s="19"/>
      <c r="V126" s="19"/>
    </row>
    <row r="127" spans="1:22" ht="13.5" x14ac:dyDescent="0.25">
      <c r="A127" s="14">
        <v>124</v>
      </c>
      <c r="B127" s="15" t="e">
        <f>VLOOKUP($A127,DSMYDTU!$A$2:$E$40229,2,0)</f>
        <v>#N/A</v>
      </c>
      <c r="C127" s="59" t="e">
        <f>VLOOKUP($A127,DSMYDTU!$A$2:$G$42299,3,0)</f>
        <v>#N/A</v>
      </c>
      <c r="D127" s="60" t="e">
        <f>VLOOKUP($A127,DSMYDTU!$A$2:$G$42299,4,0)</f>
        <v>#N/A</v>
      </c>
      <c r="E127" s="15" t="e">
        <f>VLOOKUP($A127,DSMYDTU!$A$2:$G$42299,5,0)</f>
        <v>#N/A</v>
      </c>
      <c r="F127" s="16" t="e">
        <f>VLOOKUP($A127,DSMYDTU!$A$2:$G$42299,6,0)</f>
        <v>#N/A</v>
      </c>
      <c r="G127" s="17" t="e">
        <f>VLOOKUP(B127,'TK MYDTU'!$B$8:$X$8047,11,0)</f>
        <v>#N/A</v>
      </c>
      <c r="H127" s="17" t="e">
        <f>VLOOKUP(B127,'TK MYDTU'!$B$8:$X$8047,13,0)</f>
        <v>#N/A</v>
      </c>
      <c r="I127" s="17" t="e">
        <f>VLOOKUP(B127,'TK MYDTU'!$B$8:$X$8047,15,0)</f>
        <v>#N/A</v>
      </c>
      <c r="J127" s="17" t="e">
        <f>VLOOKUP(B127,'TK MYDTU'!$B$8:$X$8047,17,0)</f>
        <v>#N/A</v>
      </c>
      <c r="K127" s="17" t="e">
        <f t="shared" si="3"/>
        <v>#N/A</v>
      </c>
      <c r="L127" s="17"/>
      <c r="M127" s="18">
        <f t="shared" si="4"/>
        <v>0</v>
      </c>
      <c r="N127" s="19"/>
      <c r="O127" s="19" t="e">
        <f>VLOOKUP($A127,DSMYDTU!$A$2:$G$42299,7,0)</f>
        <v>#N/A</v>
      </c>
      <c r="P127" s="20"/>
      <c r="Q127" s="61" t="e">
        <f t="shared" si="5"/>
        <v>#N/A</v>
      </c>
      <c r="R127" s="17" t="e">
        <f>VLOOKUP($B127,'TK MYDTU'!$B$8:$X$5049,18,0)</f>
        <v>#N/A</v>
      </c>
      <c r="T127" s="2"/>
      <c r="U127" s="19"/>
      <c r="V127" s="19"/>
    </row>
    <row r="128" spans="1:22" ht="13.5" x14ac:dyDescent="0.25">
      <c r="A128" s="14">
        <v>125</v>
      </c>
      <c r="B128" s="15" t="e">
        <f>VLOOKUP($A128,DSMYDTU!$A$2:$E$40229,2,0)</f>
        <v>#N/A</v>
      </c>
      <c r="C128" s="59" t="e">
        <f>VLOOKUP($A128,DSMYDTU!$A$2:$G$42299,3,0)</f>
        <v>#N/A</v>
      </c>
      <c r="D128" s="60" t="e">
        <f>VLOOKUP($A128,DSMYDTU!$A$2:$G$42299,4,0)</f>
        <v>#N/A</v>
      </c>
      <c r="E128" s="15" t="e">
        <f>VLOOKUP($A128,DSMYDTU!$A$2:$G$42299,5,0)</f>
        <v>#N/A</v>
      </c>
      <c r="F128" s="16" t="e">
        <f>VLOOKUP($A128,DSMYDTU!$A$2:$G$42299,6,0)</f>
        <v>#N/A</v>
      </c>
      <c r="G128" s="17" t="e">
        <f>VLOOKUP(B128,'TK MYDTU'!$B$8:$X$8047,11,0)</f>
        <v>#N/A</v>
      </c>
      <c r="H128" s="17" t="e">
        <f>VLOOKUP(B128,'TK MYDTU'!$B$8:$X$8047,13,0)</f>
        <v>#N/A</v>
      </c>
      <c r="I128" s="17" t="e">
        <f>VLOOKUP(B128,'TK MYDTU'!$B$8:$X$8047,15,0)</f>
        <v>#N/A</v>
      </c>
      <c r="J128" s="17" t="e">
        <f>VLOOKUP(B128,'TK MYDTU'!$B$8:$X$8047,17,0)</f>
        <v>#N/A</v>
      </c>
      <c r="K128" s="17" t="e">
        <f t="shared" si="3"/>
        <v>#N/A</v>
      </c>
      <c r="L128" s="17"/>
      <c r="M128" s="18">
        <f t="shared" si="4"/>
        <v>0</v>
      </c>
      <c r="N128" s="19"/>
      <c r="O128" s="19" t="e">
        <f>VLOOKUP($A128,DSMYDTU!$A$2:$G$42299,7,0)</f>
        <v>#N/A</v>
      </c>
      <c r="P128" s="20"/>
      <c r="Q128" s="61" t="e">
        <f t="shared" si="5"/>
        <v>#N/A</v>
      </c>
      <c r="R128" s="17" t="e">
        <f>VLOOKUP($B128,'TK MYDTU'!$B$8:$X$5049,18,0)</f>
        <v>#N/A</v>
      </c>
      <c r="T128" s="2"/>
      <c r="U128" s="19"/>
      <c r="V128" s="19"/>
    </row>
    <row r="129" spans="1:22" ht="13.5" x14ac:dyDescent="0.25">
      <c r="A129" s="14">
        <v>126</v>
      </c>
      <c r="B129" s="15" t="e">
        <f>VLOOKUP($A129,DSMYDTU!$A$2:$E$40229,2,0)</f>
        <v>#N/A</v>
      </c>
      <c r="C129" s="59" t="e">
        <f>VLOOKUP($A129,DSMYDTU!$A$2:$G$42299,3,0)</f>
        <v>#N/A</v>
      </c>
      <c r="D129" s="60" t="e">
        <f>VLOOKUP($A129,DSMYDTU!$A$2:$G$42299,4,0)</f>
        <v>#N/A</v>
      </c>
      <c r="E129" s="15" t="e">
        <f>VLOOKUP($A129,DSMYDTU!$A$2:$G$42299,5,0)</f>
        <v>#N/A</v>
      </c>
      <c r="F129" s="16" t="e">
        <f>VLOOKUP($A129,DSMYDTU!$A$2:$G$42299,6,0)</f>
        <v>#N/A</v>
      </c>
      <c r="G129" s="17" t="e">
        <f>VLOOKUP(B129,'TK MYDTU'!$B$8:$X$8047,11,0)</f>
        <v>#N/A</v>
      </c>
      <c r="H129" s="17" t="e">
        <f>VLOOKUP(B129,'TK MYDTU'!$B$8:$X$8047,13,0)</f>
        <v>#N/A</v>
      </c>
      <c r="I129" s="17" t="e">
        <f>VLOOKUP(B129,'TK MYDTU'!$B$8:$X$8047,15,0)</f>
        <v>#N/A</v>
      </c>
      <c r="J129" s="17" t="e">
        <f>VLOOKUP(B129,'TK MYDTU'!$B$8:$X$8047,17,0)</f>
        <v>#N/A</v>
      </c>
      <c r="K129" s="17" t="e">
        <f t="shared" si="3"/>
        <v>#N/A</v>
      </c>
      <c r="L129" s="17"/>
      <c r="M129" s="18">
        <f t="shared" si="4"/>
        <v>0</v>
      </c>
      <c r="N129" s="19"/>
      <c r="O129" s="19" t="e">
        <f>VLOOKUP($A129,DSMYDTU!$A$2:$G$42299,7,0)</f>
        <v>#N/A</v>
      </c>
      <c r="P129" s="20"/>
      <c r="Q129" s="61" t="e">
        <f t="shared" si="5"/>
        <v>#N/A</v>
      </c>
      <c r="R129" s="17" t="e">
        <f>VLOOKUP($B129,'TK MYDTU'!$B$8:$X$5049,18,0)</f>
        <v>#N/A</v>
      </c>
      <c r="T129" s="2"/>
      <c r="U129" s="19"/>
      <c r="V129" s="19"/>
    </row>
    <row r="130" spans="1:22" ht="13.5" x14ac:dyDescent="0.25">
      <c r="A130" s="14">
        <v>127</v>
      </c>
      <c r="B130" s="15" t="e">
        <f>VLOOKUP($A130,DSMYDTU!$A$2:$E$40229,2,0)</f>
        <v>#N/A</v>
      </c>
      <c r="C130" s="59" t="e">
        <f>VLOOKUP($A130,DSMYDTU!$A$2:$G$42299,3,0)</f>
        <v>#N/A</v>
      </c>
      <c r="D130" s="60" t="e">
        <f>VLOOKUP($A130,DSMYDTU!$A$2:$G$42299,4,0)</f>
        <v>#N/A</v>
      </c>
      <c r="E130" s="15" t="e">
        <f>VLOOKUP($A130,DSMYDTU!$A$2:$G$42299,5,0)</f>
        <v>#N/A</v>
      </c>
      <c r="F130" s="16" t="e">
        <f>VLOOKUP($A130,DSMYDTU!$A$2:$G$42299,6,0)</f>
        <v>#N/A</v>
      </c>
      <c r="G130" s="17" t="e">
        <f>VLOOKUP(B130,'TK MYDTU'!$B$8:$X$8047,11,0)</f>
        <v>#N/A</v>
      </c>
      <c r="H130" s="17" t="e">
        <f>VLOOKUP(B130,'TK MYDTU'!$B$8:$X$8047,13,0)</f>
        <v>#N/A</v>
      </c>
      <c r="I130" s="17" t="e">
        <f>VLOOKUP(B130,'TK MYDTU'!$B$8:$X$8047,15,0)</f>
        <v>#N/A</v>
      </c>
      <c r="J130" s="17" t="e">
        <f>VLOOKUP(B130,'TK MYDTU'!$B$8:$X$8047,17,0)</f>
        <v>#N/A</v>
      </c>
      <c r="K130" s="17" t="e">
        <f t="shared" si="3"/>
        <v>#N/A</v>
      </c>
      <c r="L130" s="17"/>
      <c r="M130" s="18">
        <f t="shared" si="4"/>
        <v>0</v>
      </c>
      <c r="N130" s="19"/>
      <c r="O130" s="19" t="e">
        <f>VLOOKUP($A130,DSMYDTU!$A$2:$G$42299,7,0)</f>
        <v>#N/A</v>
      </c>
      <c r="P130" s="20"/>
      <c r="Q130" s="61" t="e">
        <f t="shared" si="5"/>
        <v>#N/A</v>
      </c>
      <c r="R130" s="17" t="e">
        <f>VLOOKUP($B130,'TK MYDTU'!$B$8:$X$5049,18,0)</f>
        <v>#N/A</v>
      </c>
      <c r="T130" s="2"/>
      <c r="U130" s="19"/>
      <c r="V130" s="19"/>
    </row>
    <row r="131" spans="1:22" ht="13.5" x14ac:dyDescent="0.25">
      <c r="A131" s="14">
        <v>128</v>
      </c>
      <c r="B131" s="15" t="e">
        <f>VLOOKUP($A131,DSMYDTU!$A$2:$E$40229,2,0)</f>
        <v>#N/A</v>
      </c>
      <c r="C131" s="59" t="e">
        <f>VLOOKUP($A131,DSMYDTU!$A$2:$G$42299,3,0)</f>
        <v>#N/A</v>
      </c>
      <c r="D131" s="60" t="e">
        <f>VLOOKUP($A131,DSMYDTU!$A$2:$G$42299,4,0)</f>
        <v>#N/A</v>
      </c>
      <c r="E131" s="15" t="e">
        <f>VLOOKUP($A131,DSMYDTU!$A$2:$G$42299,5,0)</f>
        <v>#N/A</v>
      </c>
      <c r="F131" s="16" t="e">
        <f>VLOOKUP($A131,DSMYDTU!$A$2:$G$42299,6,0)</f>
        <v>#N/A</v>
      </c>
      <c r="G131" s="17" t="e">
        <f>VLOOKUP(B131,'TK MYDTU'!$B$8:$X$8047,11,0)</f>
        <v>#N/A</v>
      </c>
      <c r="H131" s="17" t="e">
        <f>VLOOKUP(B131,'TK MYDTU'!$B$8:$X$8047,13,0)</f>
        <v>#N/A</v>
      </c>
      <c r="I131" s="17" t="e">
        <f>VLOOKUP(B131,'TK MYDTU'!$B$8:$X$8047,15,0)</f>
        <v>#N/A</v>
      </c>
      <c r="J131" s="17" t="e">
        <f>VLOOKUP(B131,'TK MYDTU'!$B$8:$X$8047,17,0)</f>
        <v>#N/A</v>
      </c>
      <c r="K131" s="17" t="e">
        <f t="shared" si="3"/>
        <v>#N/A</v>
      </c>
      <c r="L131" s="17"/>
      <c r="M131" s="18">
        <f t="shared" si="4"/>
        <v>0</v>
      </c>
      <c r="N131" s="19"/>
      <c r="O131" s="19" t="e">
        <f>VLOOKUP($A131,DSMYDTU!$A$2:$G$42299,7,0)</f>
        <v>#N/A</v>
      </c>
      <c r="P131" s="20"/>
      <c r="Q131" s="61" t="e">
        <f t="shared" si="5"/>
        <v>#N/A</v>
      </c>
      <c r="R131" s="17" t="e">
        <f>VLOOKUP($B131,'TK MYDTU'!$B$8:$X$5049,18,0)</f>
        <v>#N/A</v>
      </c>
      <c r="T131" s="2"/>
      <c r="U131" s="19"/>
      <c r="V131" s="19"/>
    </row>
    <row r="132" spans="1:22" ht="13.5" x14ac:dyDescent="0.25">
      <c r="A132" s="14">
        <v>129</v>
      </c>
      <c r="B132" s="15" t="e">
        <f>VLOOKUP($A132,DSMYDTU!$A$2:$E$40229,2,0)</f>
        <v>#N/A</v>
      </c>
      <c r="C132" s="59" t="e">
        <f>VLOOKUP($A132,DSMYDTU!$A$2:$G$42299,3,0)</f>
        <v>#N/A</v>
      </c>
      <c r="D132" s="60" t="e">
        <f>VLOOKUP($A132,DSMYDTU!$A$2:$G$42299,4,0)</f>
        <v>#N/A</v>
      </c>
      <c r="E132" s="15" t="e">
        <f>VLOOKUP($A132,DSMYDTU!$A$2:$G$42299,5,0)</f>
        <v>#N/A</v>
      </c>
      <c r="F132" s="16" t="e">
        <f>VLOOKUP($A132,DSMYDTU!$A$2:$G$42299,6,0)</f>
        <v>#N/A</v>
      </c>
      <c r="G132" s="17" t="e">
        <f>VLOOKUP(B132,'TK MYDTU'!$B$8:$X$8047,11,0)</f>
        <v>#N/A</v>
      </c>
      <c r="H132" s="17" t="e">
        <f>VLOOKUP(B132,'TK MYDTU'!$B$8:$X$8047,13,0)</f>
        <v>#N/A</v>
      </c>
      <c r="I132" s="17" t="e">
        <f>VLOOKUP(B132,'TK MYDTU'!$B$8:$X$8047,15,0)</f>
        <v>#N/A</v>
      </c>
      <c r="J132" s="17" t="e">
        <f>VLOOKUP(B132,'TK MYDTU'!$B$8:$X$8047,17,0)</f>
        <v>#N/A</v>
      </c>
      <c r="K132" s="17" t="e">
        <f t="shared" ref="K132:K195" si="6">J132=L132</f>
        <v>#N/A</v>
      </c>
      <c r="L132" s="17"/>
      <c r="M132" s="18">
        <f t="shared" ref="M132:M195" si="7">IF(AND(L132&gt;=1,ISNUMBER(L132)=TRUE),ROUND(SUMPRODUCT(G132:L132,$G$3:$L$3)/$M$3,1),0)</f>
        <v>0</v>
      </c>
      <c r="N132" s="19"/>
      <c r="O132" s="19" t="e">
        <f>VLOOKUP($A132,DSMYDTU!$A$2:$G$42299,7,0)</f>
        <v>#N/A</v>
      </c>
      <c r="P132" s="20"/>
      <c r="Q132" s="61" t="e">
        <f t="shared" si="5"/>
        <v>#N/A</v>
      </c>
      <c r="R132" s="17" t="e">
        <f>VLOOKUP($B132,'TK MYDTU'!$B$8:$X$5049,18,0)</f>
        <v>#N/A</v>
      </c>
      <c r="T132" s="2"/>
      <c r="U132" s="19"/>
      <c r="V132" s="19"/>
    </row>
    <row r="133" spans="1:22" ht="13.5" x14ac:dyDescent="0.25">
      <c r="A133" s="14">
        <v>130</v>
      </c>
      <c r="B133" s="15" t="e">
        <f>VLOOKUP($A133,DSMYDTU!$A$2:$E$40229,2,0)</f>
        <v>#N/A</v>
      </c>
      <c r="C133" s="59" t="e">
        <f>VLOOKUP($A133,DSMYDTU!$A$2:$G$42299,3,0)</f>
        <v>#N/A</v>
      </c>
      <c r="D133" s="60" t="e">
        <f>VLOOKUP($A133,DSMYDTU!$A$2:$G$42299,4,0)</f>
        <v>#N/A</v>
      </c>
      <c r="E133" s="15" t="e">
        <f>VLOOKUP($A133,DSMYDTU!$A$2:$G$42299,5,0)</f>
        <v>#N/A</v>
      </c>
      <c r="F133" s="16" t="e">
        <f>VLOOKUP($A133,DSMYDTU!$A$2:$G$42299,6,0)</f>
        <v>#N/A</v>
      </c>
      <c r="G133" s="17" t="e">
        <f>VLOOKUP(B133,'TK MYDTU'!$B$8:$X$8047,11,0)</f>
        <v>#N/A</v>
      </c>
      <c r="H133" s="17" t="e">
        <f>VLOOKUP(B133,'TK MYDTU'!$B$8:$X$8047,13,0)</f>
        <v>#N/A</v>
      </c>
      <c r="I133" s="17" t="e">
        <f>VLOOKUP(B133,'TK MYDTU'!$B$8:$X$8047,15,0)</f>
        <v>#N/A</v>
      </c>
      <c r="J133" s="17" t="e">
        <f>VLOOKUP(B133,'TK MYDTU'!$B$8:$X$8047,17,0)</f>
        <v>#N/A</v>
      </c>
      <c r="K133" s="17" t="e">
        <f t="shared" si="6"/>
        <v>#N/A</v>
      </c>
      <c r="L133" s="17"/>
      <c r="M133" s="18">
        <f t="shared" si="7"/>
        <v>0</v>
      </c>
      <c r="N133" s="19"/>
      <c r="O133" s="19" t="e">
        <f>VLOOKUP($A133,DSMYDTU!$A$2:$G$42299,7,0)</f>
        <v>#N/A</v>
      </c>
      <c r="P133" s="20"/>
      <c r="Q133" s="61" t="e">
        <f t="shared" ref="Q133:Q196" si="8">R133=M133</f>
        <v>#N/A</v>
      </c>
      <c r="R133" s="17" t="e">
        <f>VLOOKUP($B133,'TK MYDTU'!$B$8:$X$5049,18,0)</f>
        <v>#N/A</v>
      </c>
      <c r="T133" s="2"/>
      <c r="U133" s="19"/>
      <c r="V133" s="19"/>
    </row>
    <row r="134" spans="1:22" ht="13.5" x14ac:dyDescent="0.25">
      <c r="A134" s="14">
        <v>131</v>
      </c>
      <c r="B134" s="15" t="e">
        <f>VLOOKUP($A134,DSMYDTU!$A$2:$E$40229,2,0)</f>
        <v>#N/A</v>
      </c>
      <c r="C134" s="59" t="e">
        <f>VLOOKUP($A134,DSMYDTU!$A$2:$G$42299,3,0)</f>
        <v>#N/A</v>
      </c>
      <c r="D134" s="60" t="e">
        <f>VLOOKUP($A134,DSMYDTU!$A$2:$G$42299,4,0)</f>
        <v>#N/A</v>
      </c>
      <c r="E134" s="15" t="e">
        <f>VLOOKUP($A134,DSMYDTU!$A$2:$G$42299,5,0)</f>
        <v>#N/A</v>
      </c>
      <c r="F134" s="16" t="e">
        <f>VLOOKUP($A134,DSMYDTU!$A$2:$G$42299,6,0)</f>
        <v>#N/A</v>
      </c>
      <c r="G134" s="17" t="e">
        <f>VLOOKUP(B134,'TK MYDTU'!$B$8:$X$8047,11,0)</f>
        <v>#N/A</v>
      </c>
      <c r="H134" s="17" t="e">
        <f>VLOOKUP(B134,'TK MYDTU'!$B$8:$X$8047,13,0)</f>
        <v>#N/A</v>
      </c>
      <c r="I134" s="17" t="e">
        <f>VLOOKUP(B134,'TK MYDTU'!$B$8:$X$8047,15,0)</f>
        <v>#N/A</v>
      </c>
      <c r="J134" s="17" t="e">
        <f>VLOOKUP(B134,'TK MYDTU'!$B$8:$X$8047,17,0)</f>
        <v>#N/A</v>
      </c>
      <c r="K134" s="17" t="e">
        <f t="shared" si="6"/>
        <v>#N/A</v>
      </c>
      <c r="L134" s="17"/>
      <c r="M134" s="18">
        <f t="shared" si="7"/>
        <v>0</v>
      </c>
      <c r="N134" s="19"/>
      <c r="O134" s="19" t="e">
        <f>VLOOKUP($A134,DSMYDTU!$A$2:$G$42299,7,0)</f>
        <v>#N/A</v>
      </c>
      <c r="P134" s="20"/>
      <c r="Q134" s="61" t="e">
        <f t="shared" si="8"/>
        <v>#N/A</v>
      </c>
      <c r="R134" s="17" t="e">
        <f>VLOOKUP($B134,'TK MYDTU'!$B$8:$X$5049,18,0)</f>
        <v>#N/A</v>
      </c>
      <c r="T134" s="2"/>
      <c r="U134" s="19"/>
      <c r="V134" s="19"/>
    </row>
    <row r="135" spans="1:22" ht="13.5" x14ac:dyDescent="0.25">
      <c r="A135" s="14">
        <v>132</v>
      </c>
      <c r="B135" s="15" t="e">
        <f>VLOOKUP($A135,DSMYDTU!$A$2:$E$40229,2,0)</f>
        <v>#N/A</v>
      </c>
      <c r="C135" s="59" t="e">
        <f>VLOOKUP($A135,DSMYDTU!$A$2:$G$42299,3,0)</f>
        <v>#N/A</v>
      </c>
      <c r="D135" s="60" t="e">
        <f>VLOOKUP($A135,DSMYDTU!$A$2:$G$42299,4,0)</f>
        <v>#N/A</v>
      </c>
      <c r="E135" s="15" t="e">
        <f>VLOOKUP($A135,DSMYDTU!$A$2:$G$42299,5,0)</f>
        <v>#N/A</v>
      </c>
      <c r="F135" s="16" t="e">
        <f>VLOOKUP($A135,DSMYDTU!$A$2:$G$42299,6,0)</f>
        <v>#N/A</v>
      </c>
      <c r="G135" s="17" t="e">
        <f>VLOOKUP(B135,'TK MYDTU'!$B$8:$X$8047,11,0)</f>
        <v>#N/A</v>
      </c>
      <c r="H135" s="17" t="e">
        <f>VLOOKUP(B135,'TK MYDTU'!$B$8:$X$8047,13,0)</f>
        <v>#N/A</v>
      </c>
      <c r="I135" s="17" t="e">
        <f>VLOOKUP(B135,'TK MYDTU'!$B$8:$X$8047,15,0)</f>
        <v>#N/A</v>
      </c>
      <c r="J135" s="17" t="e">
        <f>VLOOKUP(B135,'TK MYDTU'!$B$8:$X$8047,17,0)</f>
        <v>#N/A</v>
      </c>
      <c r="K135" s="17" t="e">
        <f t="shared" si="6"/>
        <v>#N/A</v>
      </c>
      <c r="L135" s="17"/>
      <c r="M135" s="18">
        <f t="shared" si="7"/>
        <v>0</v>
      </c>
      <c r="N135" s="19"/>
      <c r="O135" s="19" t="e">
        <f>VLOOKUP($A135,DSMYDTU!$A$2:$G$42299,7,0)</f>
        <v>#N/A</v>
      </c>
      <c r="P135" s="20"/>
      <c r="Q135" s="61" t="e">
        <f t="shared" si="8"/>
        <v>#N/A</v>
      </c>
      <c r="R135" s="17" t="e">
        <f>VLOOKUP($B135,'TK MYDTU'!$B$8:$X$5049,18,0)</f>
        <v>#N/A</v>
      </c>
      <c r="T135" s="2"/>
      <c r="U135" s="19"/>
      <c r="V135" s="19"/>
    </row>
    <row r="136" spans="1:22" ht="13.5" x14ac:dyDescent="0.25">
      <c r="A136" s="14">
        <v>133</v>
      </c>
      <c r="B136" s="15" t="e">
        <f>VLOOKUP($A136,DSMYDTU!$A$2:$E$40229,2,0)</f>
        <v>#N/A</v>
      </c>
      <c r="C136" s="59" t="e">
        <f>VLOOKUP($A136,DSMYDTU!$A$2:$G$42299,3,0)</f>
        <v>#N/A</v>
      </c>
      <c r="D136" s="60" t="e">
        <f>VLOOKUP($A136,DSMYDTU!$A$2:$G$42299,4,0)</f>
        <v>#N/A</v>
      </c>
      <c r="E136" s="15" t="e">
        <f>VLOOKUP($A136,DSMYDTU!$A$2:$G$42299,5,0)</f>
        <v>#N/A</v>
      </c>
      <c r="F136" s="16" t="e">
        <f>VLOOKUP($A136,DSMYDTU!$A$2:$G$42299,6,0)</f>
        <v>#N/A</v>
      </c>
      <c r="G136" s="17" t="e">
        <f>VLOOKUP(B136,'TK MYDTU'!$B$8:$X$8047,11,0)</f>
        <v>#N/A</v>
      </c>
      <c r="H136" s="17" t="e">
        <f>VLOOKUP(B136,'TK MYDTU'!$B$8:$X$8047,13,0)</f>
        <v>#N/A</v>
      </c>
      <c r="I136" s="17" t="e">
        <f>VLOOKUP(B136,'TK MYDTU'!$B$8:$X$8047,15,0)</f>
        <v>#N/A</v>
      </c>
      <c r="J136" s="17" t="e">
        <f>VLOOKUP(B136,'TK MYDTU'!$B$8:$X$8047,17,0)</f>
        <v>#N/A</v>
      </c>
      <c r="K136" s="17" t="e">
        <f t="shared" si="6"/>
        <v>#N/A</v>
      </c>
      <c r="L136" s="17"/>
      <c r="M136" s="18">
        <f t="shared" si="7"/>
        <v>0</v>
      </c>
      <c r="N136" s="19"/>
      <c r="O136" s="19" t="e">
        <f>VLOOKUP($A136,DSMYDTU!$A$2:$G$42299,7,0)</f>
        <v>#N/A</v>
      </c>
      <c r="P136" s="20"/>
      <c r="Q136" s="61" t="e">
        <f t="shared" si="8"/>
        <v>#N/A</v>
      </c>
      <c r="R136" s="17" t="e">
        <f>VLOOKUP($B136,'TK MYDTU'!$B$8:$X$5049,18,0)</f>
        <v>#N/A</v>
      </c>
      <c r="T136" s="2"/>
      <c r="U136" s="19"/>
      <c r="V136" s="19"/>
    </row>
    <row r="137" spans="1:22" ht="13.5" x14ac:dyDescent="0.25">
      <c r="A137" s="14">
        <v>134</v>
      </c>
      <c r="B137" s="15" t="e">
        <f>VLOOKUP($A137,DSMYDTU!$A$2:$E$40229,2,0)</f>
        <v>#N/A</v>
      </c>
      <c r="C137" s="59" t="e">
        <f>VLOOKUP($A137,DSMYDTU!$A$2:$G$42299,3,0)</f>
        <v>#N/A</v>
      </c>
      <c r="D137" s="60" t="e">
        <f>VLOOKUP($A137,DSMYDTU!$A$2:$G$42299,4,0)</f>
        <v>#N/A</v>
      </c>
      <c r="E137" s="15" t="e">
        <f>VLOOKUP($A137,DSMYDTU!$A$2:$G$42299,5,0)</f>
        <v>#N/A</v>
      </c>
      <c r="F137" s="16" t="e">
        <f>VLOOKUP($A137,DSMYDTU!$A$2:$G$42299,6,0)</f>
        <v>#N/A</v>
      </c>
      <c r="G137" s="17" t="e">
        <f>VLOOKUP(B137,'TK MYDTU'!$B$8:$X$8047,11,0)</f>
        <v>#N/A</v>
      </c>
      <c r="H137" s="17" t="e">
        <f>VLOOKUP(B137,'TK MYDTU'!$B$8:$X$8047,13,0)</f>
        <v>#N/A</v>
      </c>
      <c r="I137" s="17" t="e">
        <f>VLOOKUP(B137,'TK MYDTU'!$B$8:$X$8047,15,0)</f>
        <v>#N/A</v>
      </c>
      <c r="J137" s="17" t="e">
        <f>VLOOKUP(B137,'TK MYDTU'!$B$8:$X$8047,17,0)</f>
        <v>#N/A</v>
      </c>
      <c r="K137" s="17" t="e">
        <f t="shared" si="6"/>
        <v>#N/A</v>
      </c>
      <c r="L137" s="17"/>
      <c r="M137" s="18">
        <f t="shared" si="7"/>
        <v>0</v>
      </c>
      <c r="N137" s="19"/>
      <c r="O137" s="19" t="e">
        <f>VLOOKUP($A137,DSMYDTU!$A$2:$G$42299,7,0)</f>
        <v>#N/A</v>
      </c>
      <c r="P137" s="20"/>
      <c r="Q137" s="61" t="e">
        <f t="shared" si="8"/>
        <v>#N/A</v>
      </c>
      <c r="R137" s="17" t="e">
        <f>VLOOKUP($B137,'TK MYDTU'!$B$8:$X$5049,18,0)</f>
        <v>#N/A</v>
      </c>
      <c r="T137" s="2"/>
      <c r="U137" s="19"/>
      <c r="V137" s="19"/>
    </row>
    <row r="138" spans="1:22" ht="13.5" x14ac:dyDescent="0.25">
      <c r="A138" s="14">
        <v>135</v>
      </c>
      <c r="B138" s="15" t="e">
        <f>VLOOKUP($A138,DSMYDTU!$A$2:$E$40229,2,0)</f>
        <v>#N/A</v>
      </c>
      <c r="C138" s="59" t="e">
        <f>VLOOKUP($A138,DSMYDTU!$A$2:$G$42299,3,0)</f>
        <v>#N/A</v>
      </c>
      <c r="D138" s="60" t="e">
        <f>VLOOKUP($A138,DSMYDTU!$A$2:$G$42299,4,0)</f>
        <v>#N/A</v>
      </c>
      <c r="E138" s="15" t="e">
        <f>VLOOKUP($A138,DSMYDTU!$A$2:$G$42299,5,0)</f>
        <v>#N/A</v>
      </c>
      <c r="F138" s="16" t="e">
        <f>VLOOKUP($A138,DSMYDTU!$A$2:$G$42299,6,0)</f>
        <v>#N/A</v>
      </c>
      <c r="G138" s="17" t="e">
        <f>VLOOKUP(B138,'TK MYDTU'!$B$8:$X$8047,11,0)</f>
        <v>#N/A</v>
      </c>
      <c r="H138" s="17" t="e">
        <f>VLOOKUP(B138,'TK MYDTU'!$B$8:$X$8047,13,0)</f>
        <v>#N/A</v>
      </c>
      <c r="I138" s="17" t="e">
        <f>VLOOKUP(B138,'TK MYDTU'!$B$8:$X$8047,15,0)</f>
        <v>#N/A</v>
      </c>
      <c r="J138" s="17" t="e">
        <f>VLOOKUP(B138,'TK MYDTU'!$B$8:$X$8047,17,0)</f>
        <v>#N/A</v>
      </c>
      <c r="K138" s="17" t="e">
        <f t="shared" si="6"/>
        <v>#N/A</v>
      </c>
      <c r="L138" s="17"/>
      <c r="M138" s="18">
        <f t="shared" si="7"/>
        <v>0</v>
      </c>
      <c r="N138" s="19"/>
      <c r="O138" s="19" t="e">
        <f>VLOOKUP($A138,DSMYDTU!$A$2:$G$42299,7,0)</f>
        <v>#N/A</v>
      </c>
      <c r="P138" s="20"/>
      <c r="Q138" s="61" t="e">
        <f t="shared" si="8"/>
        <v>#N/A</v>
      </c>
      <c r="R138" s="17" t="e">
        <f>VLOOKUP($B138,'TK MYDTU'!$B$8:$X$5049,18,0)</f>
        <v>#N/A</v>
      </c>
      <c r="T138" s="2"/>
      <c r="U138" s="19"/>
      <c r="V138" s="19"/>
    </row>
    <row r="139" spans="1:22" ht="13.5" x14ac:dyDescent="0.25">
      <c r="A139" s="14">
        <v>136</v>
      </c>
      <c r="B139" s="15" t="e">
        <f>VLOOKUP($A139,DSMYDTU!$A$2:$E$40229,2,0)</f>
        <v>#N/A</v>
      </c>
      <c r="C139" s="59" t="e">
        <f>VLOOKUP($A139,DSMYDTU!$A$2:$G$42299,3,0)</f>
        <v>#N/A</v>
      </c>
      <c r="D139" s="60" t="e">
        <f>VLOOKUP($A139,DSMYDTU!$A$2:$G$42299,4,0)</f>
        <v>#N/A</v>
      </c>
      <c r="E139" s="15" t="e">
        <f>VLOOKUP($A139,DSMYDTU!$A$2:$G$42299,5,0)</f>
        <v>#N/A</v>
      </c>
      <c r="F139" s="16" t="e">
        <f>VLOOKUP($A139,DSMYDTU!$A$2:$G$42299,6,0)</f>
        <v>#N/A</v>
      </c>
      <c r="G139" s="17" t="e">
        <f>VLOOKUP(B139,'TK MYDTU'!$B$8:$X$8047,11,0)</f>
        <v>#N/A</v>
      </c>
      <c r="H139" s="17" t="e">
        <f>VLOOKUP(B139,'TK MYDTU'!$B$8:$X$8047,13,0)</f>
        <v>#N/A</v>
      </c>
      <c r="I139" s="17" t="e">
        <f>VLOOKUP(B139,'TK MYDTU'!$B$8:$X$8047,15,0)</f>
        <v>#N/A</v>
      </c>
      <c r="J139" s="17" t="e">
        <f>VLOOKUP(B139,'TK MYDTU'!$B$8:$X$8047,17,0)</f>
        <v>#N/A</v>
      </c>
      <c r="K139" s="17" t="e">
        <f t="shared" si="6"/>
        <v>#N/A</v>
      </c>
      <c r="L139" s="17"/>
      <c r="M139" s="18">
        <f t="shared" si="7"/>
        <v>0</v>
      </c>
      <c r="N139" s="19"/>
      <c r="O139" s="19" t="e">
        <f>VLOOKUP($A139,DSMYDTU!$A$2:$G$42299,7,0)</f>
        <v>#N/A</v>
      </c>
      <c r="P139" s="20"/>
      <c r="Q139" s="61" t="e">
        <f t="shared" si="8"/>
        <v>#N/A</v>
      </c>
      <c r="R139" s="17" t="e">
        <f>VLOOKUP($B139,'TK MYDTU'!$B$8:$X$5049,18,0)</f>
        <v>#N/A</v>
      </c>
      <c r="T139" s="2"/>
      <c r="U139" s="19"/>
      <c r="V139" s="19"/>
    </row>
    <row r="140" spans="1:22" ht="13.5" x14ac:dyDescent="0.25">
      <c r="A140" s="14">
        <v>137</v>
      </c>
      <c r="B140" s="15" t="e">
        <f>VLOOKUP($A140,DSMYDTU!$A$2:$E$40229,2,0)</f>
        <v>#N/A</v>
      </c>
      <c r="C140" s="59" t="e">
        <f>VLOOKUP($A140,DSMYDTU!$A$2:$G$42299,3,0)</f>
        <v>#N/A</v>
      </c>
      <c r="D140" s="60" t="e">
        <f>VLOOKUP($A140,DSMYDTU!$A$2:$G$42299,4,0)</f>
        <v>#N/A</v>
      </c>
      <c r="E140" s="15" t="e">
        <f>VLOOKUP($A140,DSMYDTU!$A$2:$G$42299,5,0)</f>
        <v>#N/A</v>
      </c>
      <c r="F140" s="16" t="e">
        <f>VLOOKUP($A140,DSMYDTU!$A$2:$G$42299,6,0)</f>
        <v>#N/A</v>
      </c>
      <c r="G140" s="17" t="e">
        <f>VLOOKUP(B140,'TK MYDTU'!$B$8:$X$8047,11,0)</f>
        <v>#N/A</v>
      </c>
      <c r="H140" s="17" t="e">
        <f>VLOOKUP(B140,'TK MYDTU'!$B$8:$X$8047,13,0)</f>
        <v>#N/A</v>
      </c>
      <c r="I140" s="17" t="e">
        <f>VLOOKUP(B140,'TK MYDTU'!$B$8:$X$8047,15,0)</f>
        <v>#N/A</v>
      </c>
      <c r="J140" s="17" t="e">
        <f>VLOOKUP(B140,'TK MYDTU'!$B$8:$X$8047,17,0)</f>
        <v>#N/A</v>
      </c>
      <c r="K140" s="17" t="e">
        <f t="shared" si="6"/>
        <v>#N/A</v>
      </c>
      <c r="L140" s="17"/>
      <c r="M140" s="18">
        <f t="shared" si="7"/>
        <v>0</v>
      </c>
      <c r="N140" s="19"/>
      <c r="O140" s="19" t="e">
        <f>VLOOKUP($A140,DSMYDTU!$A$2:$G$42299,7,0)</f>
        <v>#N/A</v>
      </c>
      <c r="P140" s="20"/>
      <c r="Q140" s="61" t="e">
        <f t="shared" si="8"/>
        <v>#N/A</v>
      </c>
      <c r="R140" s="17" t="e">
        <f>VLOOKUP($B140,'TK MYDTU'!$B$8:$X$5049,18,0)</f>
        <v>#N/A</v>
      </c>
      <c r="T140" s="2"/>
      <c r="U140" s="19"/>
      <c r="V140" s="19"/>
    </row>
    <row r="141" spans="1:22" ht="13.5" x14ac:dyDescent="0.25">
      <c r="A141" s="14">
        <v>138</v>
      </c>
      <c r="B141" s="15" t="e">
        <f>VLOOKUP($A141,DSMYDTU!$A$2:$E$40229,2,0)</f>
        <v>#N/A</v>
      </c>
      <c r="C141" s="59" t="e">
        <f>VLOOKUP($A141,DSMYDTU!$A$2:$G$42299,3,0)</f>
        <v>#N/A</v>
      </c>
      <c r="D141" s="60" t="e">
        <f>VLOOKUP($A141,DSMYDTU!$A$2:$G$42299,4,0)</f>
        <v>#N/A</v>
      </c>
      <c r="E141" s="15" t="e">
        <f>VLOOKUP($A141,DSMYDTU!$A$2:$G$42299,5,0)</f>
        <v>#N/A</v>
      </c>
      <c r="F141" s="16" t="e">
        <f>VLOOKUP($A141,DSMYDTU!$A$2:$G$42299,6,0)</f>
        <v>#N/A</v>
      </c>
      <c r="G141" s="17" t="e">
        <f>VLOOKUP(B141,'TK MYDTU'!$B$8:$X$8047,11,0)</f>
        <v>#N/A</v>
      </c>
      <c r="H141" s="17" t="e">
        <f>VLOOKUP(B141,'TK MYDTU'!$B$8:$X$8047,13,0)</f>
        <v>#N/A</v>
      </c>
      <c r="I141" s="17" t="e">
        <f>VLOOKUP(B141,'TK MYDTU'!$B$8:$X$8047,15,0)</f>
        <v>#N/A</v>
      </c>
      <c r="J141" s="17" t="e">
        <f>VLOOKUP(B141,'TK MYDTU'!$B$8:$X$8047,17,0)</f>
        <v>#N/A</v>
      </c>
      <c r="K141" s="17" t="e">
        <f t="shared" si="6"/>
        <v>#N/A</v>
      </c>
      <c r="L141" s="17"/>
      <c r="M141" s="18">
        <f t="shared" si="7"/>
        <v>0</v>
      </c>
      <c r="N141" s="19"/>
      <c r="O141" s="19" t="e">
        <f>VLOOKUP($A141,DSMYDTU!$A$2:$G$42299,7,0)</f>
        <v>#N/A</v>
      </c>
      <c r="P141" s="20"/>
      <c r="Q141" s="61" t="e">
        <f t="shared" si="8"/>
        <v>#N/A</v>
      </c>
      <c r="R141" s="17" t="e">
        <f>VLOOKUP($B141,'TK MYDTU'!$B$8:$X$5049,18,0)</f>
        <v>#N/A</v>
      </c>
      <c r="T141" s="2"/>
      <c r="U141" s="19"/>
      <c r="V141" s="19"/>
    </row>
    <row r="142" spans="1:22" ht="13.5" x14ac:dyDescent="0.25">
      <c r="A142" s="14">
        <v>139</v>
      </c>
      <c r="B142" s="15" t="e">
        <f>VLOOKUP($A142,DSMYDTU!$A$2:$E$40229,2,0)</f>
        <v>#N/A</v>
      </c>
      <c r="C142" s="59" t="e">
        <f>VLOOKUP($A142,DSMYDTU!$A$2:$G$42299,3,0)</f>
        <v>#N/A</v>
      </c>
      <c r="D142" s="60" t="e">
        <f>VLOOKUP($A142,DSMYDTU!$A$2:$G$42299,4,0)</f>
        <v>#N/A</v>
      </c>
      <c r="E142" s="15" t="e">
        <f>VLOOKUP($A142,DSMYDTU!$A$2:$G$42299,5,0)</f>
        <v>#N/A</v>
      </c>
      <c r="F142" s="16" t="e">
        <f>VLOOKUP($A142,DSMYDTU!$A$2:$G$42299,6,0)</f>
        <v>#N/A</v>
      </c>
      <c r="G142" s="17" t="e">
        <f>VLOOKUP(B142,'TK MYDTU'!$B$8:$X$8047,11,0)</f>
        <v>#N/A</v>
      </c>
      <c r="H142" s="17" t="e">
        <f>VLOOKUP(B142,'TK MYDTU'!$B$8:$X$8047,13,0)</f>
        <v>#N/A</v>
      </c>
      <c r="I142" s="17" t="e">
        <f>VLOOKUP(B142,'TK MYDTU'!$B$8:$X$8047,15,0)</f>
        <v>#N/A</v>
      </c>
      <c r="J142" s="17" t="e">
        <f>VLOOKUP(B142,'TK MYDTU'!$B$8:$X$8047,17,0)</f>
        <v>#N/A</v>
      </c>
      <c r="K142" s="17" t="e">
        <f t="shared" si="6"/>
        <v>#N/A</v>
      </c>
      <c r="L142" s="17"/>
      <c r="M142" s="18">
        <f t="shared" si="7"/>
        <v>0</v>
      </c>
      <c r="N142" s="19"/>
      <c r="O142" s="19" t="e">
        <f>VLOOKUP($A142,DSMYDTU!$A$2:$G$42299,7,0)</f>
        <v>#N/A</v>
      </c>
      <c r="P142" s="20"/>
      <c r="Q142" s="61" t="e">
        <f t="shared" si="8"/>
        <v>#N/A</v>
      </c>
      <c r="R142" s="17" t="e">
        <f>VLOOKUP($B142,'TK MYDTU'!$B$8:$X$5049,18,0)</f>
        <v>#N/A</v>
      </c>
      <c r="T142" s="2"/>
      <c r="U142" s="19"/>
      <c r="V142" s="19"/>
    </row>
    <row r="143" spans="1:22" ht="13.5" x14ac:dyDescent="0.25">
      <c r="A143" s="14">
        <v>140</v>
      </c>
      <c r="B143" s="15" t="e">
        <f>VLOOKUP($A143,DSMYDTU!$A$2:$E$40229,2,0)</f>
        <v>#N/A</v>
      </c>
      <c r="C143" s="59" t="e">
        <f>VLOOKUP($A143,DSMYDTU!$A$2:$G$42299,3,0)</f>
        <v>#N/A</v>
      </c>
      <c r="D143" s="60" t="e">
        <f>VLOOKUP($A143,DSMYDTU!$A$2:$G$42299,4,0)</f>
        <v>#N/A</v>
      </c>
      <c r="E143" s="15" t="e">
        <f>VLOOKUP($A143,DSMYDTU!$A$2:$G$42299,5,0)</f>
        <v>#N/A</v>
      </c>
      <c r="F143" s="16" t="e">
        <f>VLOOKUP($A143,DSMYDTU!$A$2:$G$42299,6,0)</f>
        <v>#N/A</v>
      </c>
      <c r="G143" s="17" t="e">
        <f>VLOOKUP(B143,'TK MYDTU'!$B$8:$X$8047,11,0)</f>
        <v>#N/A</v>
      </c>
      <c r="H143" s="17" t="e">
        <f>VLOOKUP(B143,'TK MYDTU'!$B$8:$X$8047,13,0)</f>
        <v>#N/A</v>
      </c>
      <c r="I143" s="17" t="e">
        <f>VLOOKUP(B143,'TK MYDTU'!$B$8:$X$8047,15,0)</f>
        <v>#N/A</v>
      </c>
      <c r="J143" s="17" t="e">
        <f>VLOOKUP(B143,'TK MYDTU'!$B$8:$X$8047,17,0)</f>
        <v>#N/A</v>
      </c>
      <c r="K143" s="17" t="e">
        <f t="shared" si="6"/>
        <v>#N/A</v>
      </c>
      <c r="L143" s="17"/>
      <c r="M143" s="18">
        <f t="shared" si="7"/>
        <v>0</v>
      </c>
      <c r="N143" s="19"/>
      <c r="O143" s="19" t="e">
        <f>VLOOKUP($A143,DSMYDTU!$A$2:$G$42299,7,0)</f>
        <v>#N/A</v>
      </c>
      <c r="P143" s="20"/>
      <c r="Q143" s="61" t="e">
        <f t="shared" si="8"/>
        <v>#N/A</v>
      </c>
      <c r="R143" s="17" t="e">
        <f>VLOOKUP($B143,'TK MYDTU'!$B$8:$X$5049,18,0)</f>
        <v>#N/A</v>
      </c>
      <c r="T143" s="2"/>
      <c r="U143" s="19"/>
      <c r="V143" s="19"/>
    </row>
    <row r="144" spans="1:22" ht="13.5" x14ac:dyDescent="0.25">
      <c r="A144" s="14">
        <v>141</v>
      </c>
      <c r="B144" s="15" t="e">
        <f>VLOOKUP($A144,DSMYDTU!$A$2:$E$40229,2,0)</f>
        <v>#N/A</v>
      </c>
      <c r="C144" s="59" t="e">
        <f>VLOOKUP($A144,DSMYDTU!$A$2:$G$42299,3,0)</f>
        <v>#N/A</v>
      </c>
      <c r="D144" s="60" t="e">
        <f>VLOOKUP($A144,DSMYDTU!$A$2:$G$42299,4,0)</f>
        <v>#N/A</v>
      </c>
      <c r="E144" s="15" t="e">
        <f>VLOOKUP($A144,DSMYDTU!$A$2:$G$42299,5,0)</f>
        <v>#N/A</v>
      </c>
      <c r="F144" s="16" t="e">
        <f>VLOOKUP($A144,DSMYDTU!$A$2:$G$42299,6,0)</f>
        <v>#N/A</v>
      </c>
      <c r="G144" s="17" t="e">
        <f>VLOOKUP(B144,'TK MYDTU'!$B$8:$X$8047,11,0)</f>
        <v>#N/A</v>
      </c>
      <c r="H144" s="17" t="e">
        <f>VLOOKUP(B144,'TK MYDTU'!$B$8:$X$8047,13,0)</f>
        <v>#N/A</v>
      </c>
      <c r="I144" s="17" t="e">
        <f>VLOOKUP(B144,'TK MYDTU'!$B$8:$X$8047,15,0)</f>
        <v>#N/A</v>
      </c>
      <c r="J144" s="17" t="e">
        <f>VLOOKUP(B144,'TK MYDTU'!$B$8:$X$8047,17,0)</f>
        <v>#N/A</v>
      </c>
      <c r="K144" s="17" t="e">
        <f t="shared" si="6"/>
        <v>#N/A</v>
      </c>
      <c r="L144" s="17"/>
      <c r="M144" s="18">
        <f t="shared" si="7"/>
        <v>0</v>
      </c>
      <c r="N144" s="19"/>
      <c r="O144" s="19" t="e">
        <f>VLOOKUP($A144,DSMYDTU!$A$2:$G$42299,7,0)</f>
        <v>#N/A</v>
      </c>
      <c r="P144" s="20"/>
      <c r="Q144" s="61" t="e">
        <f t="shared" si="8"/>
        <v>#N/A</v>
      </c>
      <c r="R144" s="17" t="e">
        <f>VLOOKUP($B144,'TK MYDTU'!$B$8:$X$5049,18,0)</f>
        <v>#N/A</v>
      </c>
      <c r="T144" s="2"/>
      <c r="U144" s="19"/>
      <c r="V144" s="19"/>
    </row>
    <row r="145" spans="1:22" ht="13.5" x14ac:dyDescent="0.25">
      <c r="A145" s="14">
        <v>142</v>
      </c>
      <c r="B145" s="15" t="e">
        <f>VLOOKUP($A145,DSMYDTU!$A$2:$E$40229,2,0)</f>
        <v>#N/A</v>
      </c>
      <c r="C145" s="59" t="e">
        <f>VLOOKUP($A145,DSMYDTU!$A$2:$G$42299,3,0)</f>
        <v>#N/A</v>
      </c>
      <c r="D145" s="60" t="e">
        <f>VLOOKUP($A145,DSMYDTU!$A$2:$G$42299,4,0)</f>
        <v>#N/A</v>
      </c>
      <c r="E145" s="15" t="e">
        <f>VLOOKUP($A145,DSMYDTU!$A$2:$G$42299,5,0)</f>
        <v>#N/A</v>
      </c>
      <c r="F145" s="16" t="e">
        <f>VLOOKUP($A145,DSMYDTU!$A$2:$G$42299,6,0)</f>
        <v>#N/A</v>
      </c>
      <c r="G145" s="17" t="e">
        <f>VLOOKUP(B145,'TK MYDTU'!$B$8:$X$8047,11,0)</f>
        <v>#N/A</v>
      </c>
      <c r="H145" s="17" t="e">
        <f>VLOOKUP(B145,'TK MYDTU'!$B$8:$X$8047,13,0)</f>
        <v>#N/A</v>
      </c>
      <c r="I145" s="17" t="e">
        <f>VLOOKUP(B145,'TK MYDTU'!$B$8:$X$8047,15,0)</f>
        <v>#N/A</v>
      </c>
      <c r="J145" s="17" t="e">
        <f>VLOOKUP(B145,'TK MYDTU'!$B$8:$X$8047,17,0)</f>
        <v>#N/A</v>
      </c>
      <c r="K145" s="17" t="e">
        <f t="shared" si="6"/>
        <v>#N/A</v>
      </c>
      <c r="L145" s="17"/>
      <c r="M145" s="18">
        <f t="shared" si="7"/>
        <v>0</v>
      </c>
      <c r="N145" s="19"/>
      <c r="O145" s="19" t="e">
        <f>VLOOKUP($A145,DSMYDTU!$A$2:$G$42299,7,0)</f>
        <v>#N/A</v>
      </c>
      <c r="P145" s="20"/>
      <c r="Q145" s="61" t="e">
        <f t="shared" si="8"/>
        <v>#N/A</v>
      </c>
      <c r="R145" s="17" t="e">
        <f>VLOOKUP($B145,'TK MYDTU'!$B$8:$X$5049,18,0)</f>
        <v>#N/A</v>
      </c>
      <c r="T145" s="2"/>
      <c r="U145" s="19"/>
      <c r="V145" s="19"/>
    </row>
    <row r="146" spans="1:22" ht="13.5" x14ac:dyDescent="0.25">
      <c r="A146" s="14">
        <v>143</v>
      </c>
      <c r="B146" s="15" t="e">
        <f>VLOOKUP($A146,DSMYDTU!$A$2:$E$40229,2,0)</f>
        <v>#N/A</v>
      </c>
      <c r="C146" s="59" t="e">
        <f>VLOOKUP($A146,DSMYDTU!$A$2:$G$42299,3,0)</f>
        <v>#N/A</v>
      </c>
      <c r="D146" s="60" t="e">
        <f>VLOOKUP($A146,DSMYDTU!$A$2:$G$42299,4,0)</f>
        <v>#N/A</v>
      </c>
      <c r="E146" s="15" t="e">
        <f>VLOOKUP($A146,DSMYDTU!$A$2:$G$42299,5,0)</f>
        <v>#N/A</v>
      </c>
      <c r="F146" s="16" t="e">
        <f>VLOOKUP($A146,DSMYDTU!$A$2:$G$42299,6,0)</f>
        <v>#N/A</v>
      </c>
      <c r="G146" s="17" t="e">
        <f>VLOOKUP(B146,'TK MYDTU'!$B$8:$X$8047,11,0)</f>
        <v>#N/A</v>
      </c>
      <c r="H146" s="17" t="e">
        <f>VLOOKUP(B146,'TK MYDTU'!$B$8:$X$8047,13,0)</f>
        <v>#N/A</v>
      </c>
      <c r="I146" s="17" t="e">
        <f>VLOOKUP(B146,'TK MYDTU'!$B$8:$X$8047,15,0)</f>
        <v>#N/A</v>
      </c>
      <c r="J146" s="17" t="e">
        <f>VLOOKUP(B146,'TK MYDTU'!$B$8:$X$8047,17,0)</f>
        <v>#N/A</v>
      </c>
      <c r="K146" s="17" t="e">
        <f t="shared" si="6"/>
        <v>#N/A</v>
      </c>
      <c r="L146" s="17"/>
      <c r="M146" s="18">
        <f t="shared" si="7"/>
        <v>0</v>
      </c>
      <c r="N146" s="19"/>
      <c r="O146" s="19" t="e">
        <f>VLOOKUP($A146,DSMYDTU!$A$2:$G$42299,7,0)</f>
        <v>#N/A</v>
      </c>
      <c r="P146" s="20"/>
      <c r="Q146" s="61" t="e">
        <f t="shared" si="8"/>
        <v>#N/A</v>
      </c>
      <c r="R146" s="17" t="e">
        <f>VLOOKUP($B146,'TK MYDTU'!$B$8:$X$5049,18,0)</f>
        <v>#N/A</v>
      </c>
      <c r="T146" s="2"/>
      <c r="U146" s="19"/>
      <c r="V146" s="19"/>
    </row>
    <row r="147" spans="1:22" ht="13.5" x14ac:dyDescent="0.25">
      <c r="A147" s="14">
        <v>144</v>
      </c>
      <c r="B147" s="15" t="e">
        <f>VLOOKUP($A147,DSMYDTU!$A$2:$E$40229,2,0)</f>
        <v>#N/A</v>
      </c>
      <c r="C147" s="59" t="e">
        <f>VLOOKUP($A147,DSMYDTU!$A$2:$G$42299,3,0)</f>
        <v>#N/A</v>
      </c>
      <c r="D147" s="60" t="e">
        <f>VLOOKUP($A147,DSMYDTU!$A$2:$G$42299,4,0)</f>
        <v>#N/A</v>
      </c>
      <c r="E147" s="15" t="e">
        <f>VLOOKUP($A147,DSMYDTU!$A$2:$G$42299,5,0)</f>
        <v>#N/A</v>
      </c>
      <c r="F147" s="16" t="e">
        <f>VLOOKUP($A147,DSMYDTU!$A$2:$G$42299,6,0)</f>
        <v>#N/A</v>
      </c>
      <c r="G147" s="17" t="e">
        <f>VLOOKUP(B147,'TK MYDTU'!$B$8:$X$8047,11,0)</f>
        <v>#N/A</v>
      </c>
      <c r="H147" s="17" t="e">
        <f>VLOOKUP(B147,'TK MYDTU'!$B$8:$X$8047,13,0)</f>
        <v>#N/A</v>
      </c>
      <c r="I147" s="17" t="e">
        <f>VLOOKUP(B147,'TK MYDTU'!$B$8:$X$8047,15,0)</f>
        <v>#N/A</v>
      </c>
      <c r="J147" s="17" t="e">
        <f>VLOOKUP(B147,'TK MYDTU'!$B$8:$X$8047,17,0)</f>
        <v>#N/A</v>
      </c>
      <c r="K147" s="17" t="e">
        <f t="shared" si="6"/>
        <v>#N/A</v>
      </c>
      <c r="L147" s="17"/>
      <c r="M147" s="18">
        <f t="shared" si="7"/>
        <v>0</v>
      </c>
      <c r="N147" s="19"/>
      <c r="O147" s="19" t="e">
        <f>VLOOKUP($A147,DSMYDTU!$A$2:$G$42299,7,0)</f>
        <v>#N/A</v>
      </c>
      <c r="P147" s="20"/>
      <c r="Q147" s="61" t="e">
        <f t="shared" si="8"/>
        <v>#N/A</v>
      </c>
      <c r="R147" s="17" t="e">
        <f>VLOOKUP($B147,'TK MYDTU'!$B$8:$X$5049,18,0)</f>
        <v>#N/A</v>
      </c>
      <c r="T147" s="2"/>
      <c r="U147" s="19"/>
      <c r="V147" s="19"/>
    </row>
    <row r="148" spans="1:22" ht="13.5" x14ac:dyDescent="0.25">
      <c r="A148" s="14">
        <v>145</v>
      </c>
      <c r="B148" s="15" t="e">
        <f>VLOOKUP($A148,DSMYDTU!$A$2:$E$40229,2,0)</f>
        <v>#N/A</v>
      </c>
      <c r="C148" s="59" t="e">
        <f>VLOOKUP($A148,DSMYDTU!$A$2:$G$42299,3,0)</f>
        <v>#N/A</v>
      </c>
      <c r="D148" s="60" t="e">
        <f>VLOOKUP($A148,DSMYDTU!$A$2:$G$42299,4,0)</f>
        <v>#N/A</v>
      </c>
      <c r="E148" s="15" t="e">
        <f>VLOOKUP($A148,DSMYDTU!$A$2:$G$42299,5,0)</f>
        <v>#N/A</v>
      </c>
      <c r="F148" s="16" t="e">
        <f>VLOOKUP($A148,DSMYDTU!$A$2:$G$42299,6,0)</f>
        <v>#N/A</v>
      </c>
      <c r="G148" s="17" t="e">
        <f>VLOOKUP(B148,'TK MYDTU'!$B$8:$X$8047,11,0)</f>
        <v>#N/A</v>
      </c>
      <c r="H148" s="17" t="e">
        <f>VLOOKUP(B148,'TK MYDTU'!$B$8:$X$8047,13,0)</f>
        <v>#N/A</v>
      </c>
      <c r="I148" s="17" t="e">
        <f>VLOOKUP(B148,'TK MYDTU'!$B$8:$X$8047,15,0)</f>
        <v>#N/A</v>
      </c>
      <c r="J148" s="17" t="e">
        <f>VLOOKUP(B148,'TK MYDTU'!$B$8:$X$8047,17,0)</f>
        <v>#N/A</v>
      </c>
      <c r="K148" s="17" t="e">
        <f t="shared" si="6"/>
        <v>#N/A</v>
      </c>
      <c r="L148" s="17"/>
      <c r="M148" s="18">
        <f t="shared" si="7"/>
        <v>0</v>
      </c>
      <c r="N148" s="19"/>
      <c r="O148" s="19" t="e">
        <f>VLOOKUP($A148,DSMYDTU!$A$2:$G$42299,7,0)</f>
        <v>#N/A</v>
      </c>
      <c r="P148" s="20"/>
      <c r="Q148" s="61" t="e">
        <f t="shared" si="8"/>
        <v>#N/A</v>
      </c>
      <c r="R148" s="17" t="e">
        <f>VLOOKUP($B148,'TK MYDTU'!$B$8:$X$5049,18,0)</f>
        <v>#N/A</v>
      </c>
      <c r="T148" s="2"/>
      <c r="U148" s="19"/>
      <c r="V148" s="19"/>
    </row>
    <row r="149" spans="1:22" ht="13.5" x14ac:dyDescent="0.25">
      <c r="A149" s="14">
        <v>146</v>
      </c>
      <c r="B149" s="15" t="e">
        <f>VLOOKUP($A149,DSMYDTU!$A$2:$E$40229,2,0)</f>
        <v>#N/A</v>
      </c>
      <c r="C149" s="59" t="e">
        <f>VLOOKUP($A149,DSMYDTU!$A$2:$G$42299,3,0)</f>
        <v>#N/A</v>
      </c>
      <c r="D149" s="60" t="e">
        <f>VLOOKUP($A149,DSMYDTU!$A$2:$G$42299,4,0)</f>
        <v>#N/A</v>
      </c>
      <c r="E149" s="15" t="e">
        <f>VLOOKUP($A149,DSMYDTU!$A$2:$G$42299,5,0)</f>
        <v>#N/A</v>
      </c>
      <c r="F149" s="16" t="e">
        <f>VLOOKUP($A149,DSMYDTU!$A$2:$G$42299,6,0)</f>
        <v>#N/A</v>
      </c>
      <c r="G149" s="17" t="e">
        <f>VLOOKUP(B149,'TK MYDTU'!$B$8:$X$8047,11,0)</f>
        <v>#N/A</v>
      </c>
      <c r="H149" s="17" t="e">
        <f>VLOOKUP(B149,'TK MYDTU'!$B$8:$X$8047,13,0)</f>
        <v>#N/A</v>
      </c>
      <c r="I149" s="17" t="e">
        <f>VLOOKUP(B149,'TK MYDTU'!$B$8:$X$8047,15,0)</f>
        <v>#N/A</v>
      </c>
      <c r="J149" s="17" t="e">
        <f>VLOOKUP(B149,'TK MYDTU'!$B$8:$X$8047,17,0)</f>
        <v>#N/A</v>
      </c>
      <c r="K149" s="17" t="e">
        <f t="shared" si="6"/>
        <v>#N/A</v>
      </c>
      <c r="L149" s="17"/>
      <c r="M149" s="18">
        <f t="shared" si="7"/>
        <v>0</v>
      </c>
      <c r="N149" s="19"/>
      <c r="O149" s="19" t="e">
        <f>VLOOKUP($A149,DSMYDTU!$A$2:$G$42299,7,0)</f>
        <v>#N/A</v>
      </c>
      <c r="P149" s="20"/>
      <c r="Q149" s="61" t="e">
        <f t="shared" si="8"/>
        <v>#N/A</v>
      </c>
      <c r="R149" s="17" t="e">
        <f>VLOOKUP($B149,'TK MYDTU'!$B$8:$X$5049,18,0)</f>
        <v>#N/A</v>
      </c>
      <c r="T149" s="2"/>
      <c r="U149" s="19"/>
      <c r="V149" s="19"/>
    </row>
    <row r="150" spans="1:22" ht="13.5" x14ac:dyDescent="0.25">
      <c r="A150" s="14">
        <v>147</v>
      </c>
      <c r="B150" s="15" t="e">
        <f>VLOOKUP($A150,DSMYDTU!$A$2:$E$40229,2,0)</f>
        <v>#N/A</v>
      </c>
      <c r="C150" s="59" t="e">
        <f>VLOOKUP($A150,DSMYDTU!$A$2:$G$42299,3,0)</f>
        <v>#N/A</v>
      </c>
      <c r="D150" s="60" t="e">
        <f>VLOOKUP($A150,DSMYDTU!$A$2:$G$42299,4,0)</f>
        <v>#N/A</v>
      </c>
      <c r="E150" s="15" t="e">
        <f>VLOOKUP($A150,DSMYDTU!$A$2:$G$42299,5,0)</f>
        <v>#N/A</v>
      </c>
      <c r="F150" s="16" t="e">
        <f>VLOOKUP($A150,DSMYDTU!$A$2:$G$42299,6,0)</f>
        <v>#N/A</v>
      </c>
      <c r="G150" s="17" t="e">
        <f>VLOOKUP(B150,'TK MYDTU'!$B$8:$X$8047,11,0)</f>
        <v>#N/A</v>
      </c>
      <c r="H150" s="17" t="e">
        <f>VLOOKUP(B150,'TK MYDTU'!$B$8:$X$8047,13,0)</f>
        <v>#N/A</v>
      </c>
      <c r="I150" s="17" t="e">
        <f>VLOOKUP(B150,'TK MYDTU'!$B$8:$X$8047,15,0)</f>
        <v>#N/A</v>
      </c>
      <c r="J150" s="17" t="e">
        <f>VLOOKUP(B150,'TK MYDTU'!$B$8:$X$8047,17,0)</f>
        <v>#N/A</v>
      </c>
      <c r="K150" s="17" t="e">
        <f t="shared" si="6"/>
        <v>#N/A</v>
      </c>
      <c r="L150" s="17"/>
      <c r="M150" s="18">
        <f t="shared" si="7"/>
        <v>0</v>
      </c>
      <c r="N150" s="19"/>
      <c r="O150" s="19" t="e">
        <f>VLOOKUP($A150,DSMYDTU!$A$2:$G$42299,7,0)</f>
        <v>#N/A</v>
      </c>
      <c r="P150" s="20"/>
      <c r="Q150" s="61" t="e">
        <f t="shared" si="8"/>
        <v>#N/A</v>
      </c>
      <c r="R150" s="17" t="e">
        <f>VLOOKUP($B150,'TK MYDTU'!$B$8:$X$5049,18,0)</f>
        <v>#N/A</v>
      </c>
      <c r="T150" s="2"/>
      <c r="U150" s="19"/>
      <c r="V150" s="19"/>
    </row>
    <row r="151" spans="1:22" ht="13.5" x14ac:dyDescent="0.25">
      <c r="A151" s="14">
        <v>148</v>
      </c>
      <c r="B151" s="15" t="e">
        <f>VLOOKUP($A151,DSMYDTU!$A$2:$E$40229,2,0)</f>
        <v>#N/A</v>
      </c>
      <c r="C151" s="59" t="e">
        <f>VLOOKUP($A151,DSMYDTU!$A$2:$G$42299,3,0)</f>
        <v>#N/A</v>
      </c>
      <c r="D151" s="60" t="e">
        <f>VLOOKUP($A151,DSMYDTU!$A$2:$G$42299,4,0)</f>
        <v>#N/A</v>
      </c>
      <c r="E151" s="15" t="e">
        <f>VLOOKUP($A151,DSMYDTU!$A$2:$G$42299,5,0)</f>
        <v>#N/A</v>
      </c>
      <c r="F151" s="16" t="e">
        <f>VLOOKUP($A151,DSMYDTU!$A$2:$G$42299,6,0)</f>
        <v>#N/A</v>
      </c>
      <c r="G151" s="17" t="e">
        <f>VLOOKUP(B151,'TK MYDTU'!$B$8:$X$8047,11,0)</f>
        <v>#N/A</v>
      </c>
      <c r="H151" s="17" t="e">
        <f>VLOOKUP(B151,'TK MYDTU'!$B$8:$X$8047,13,0)</f>
        <v>#N/A</v>
      </c>
      <c r="I151" s="17" t="e">
        <f>VLOOKUP(B151,'TK MYDTU'!$B$8:$X$8047,15,0)</f>
        <v>#N/A</v>
      </c>
      <c r="J151" s="17" t="e">
        <f>VLOOKUP(B151,'TK MYDTU'!$B$8:$X$8047,17,0)</f>
        <v>#N/A</v>
      </c>
      <c r="K151" s="17" t="e">
        <f t="shared" si="6"/>
        <v>#N/A</v>
      </c>
      <c r="L151" s="17"/>
      <c r="M151" s="18">
        <f t="shared" si="7"/>
        <v>0</v>
      </c>
      <c r="N151" s="19"/>
      <c r="O151" s="19" t="e">
        <f>VLOOKUP($A151,DSMYDTU!$A$2:$G$42299,7,0)</f>
        <v>#N/A</v>
      </c>
      <c r="P151" s="20"/>
      <c r="Q151" s="61" t="e">
        <f t="shared" si="8"/>
        <v>#N/A</v>
      </c>
      <c r="R151" s="17" t="e">
        <f>VLOOKUP($B151,'TK MYDTU'!$B$8:$X$5049,18,0)</f>
        <v>#N/A</v>
      </c>
      <c r="T151" s="2"/>
      <c r="U151" s="19"/>
      <c r="V151" s="19"/>
    </row>
    <row r="152" spans="1:22" ht="13.5" x14ac:dyDescent="0.25">
      <c r="A152" s="14">
        <v>149</v>
      </c>
      <c r="B152" s="15" t="e">
        <f>VLOOKUP($A152,DSMYDTU!$A$2:$E$40229,2,0)</f>
        <v>#N/A</v>
      </c>
      <c r="C152" s="59" t="e">
        <f>VLOOKUP($A152,DSMYDTU!$A$2:$G$42299,3,0)</f>
        <v>#N/A</v>
      </c>
      <c r="D152" s="60" t="e">
        <f>VLOOKUP($A152,DSMYDTU!$A$2:$G$42299,4,0)</f>
        <v>#N/A</v>
      </c>
      <c r="E152" s="15" t="e">
        <f>VLOOKUP($A152,DSMYDTU!$A$2:$G$42299,5,0)</f>
        <v>#N/A</v>
      </c>
      <c r="F152" s="16" t="e">
        <f>VLOOKUP($A152,DSMYDTU!$A$2:$G$42299,6,0)</f>
        <v>#N/A</v>
      </c>
      <c r="G152" s="17" t="e">
        <f>VLOOKUP(B152,'TK MYDTU'!$B$8:$X$8047,11,0)</f>
        <v>#N/A</v>
      </c>
      <c r="H152" s="17" t="e">
        <f>VLOOKUP(B152,'TK MYDTU'!$B$8:$X$8047,13,0)</f>
        <v>#N/A</v>
      </c>
      <c r="I152" s="17" t="e">
        <f>VLOOKUP(B152,'TK MYDTU'!$B$8:$X$8047,15,0)</f>
        <v>#N/A</v>
      </c>
      <c r="J152" s="17" t="e">
        <f>VLOOKUP(B152,'TK MYDTU'!$B$8:$X$8047,17,0)</f>
        <v>#N/A</v>
      </c>
      <c r="K152" s="17" t="e">
        <f t="shared" si="6"/>
        <v>#N/A</v>
      </c>
      <c r="L152" s="17"/>
      <c r="M152" s="18">
        <f t="shared" si="7"/>
        <v>0</v>
      </c>
      <c r="N152" s="19"/>
      <c r="O152" s="19" t="e">
        <f>VLOOKUP($A152,DSMYDTU!$A$2:$G$42299,7,0)</f>
        <v>#N/A</v>
      </c>
      <c r="P152" s="20"/>
      <c r="Q152" s="61" t="e">
        <f t="shared" si="8"/>
        <v>#N/A</v>
      </c>
      <c r="R152" s="17" t="e">
        <f>VLOOKUP($B152,'TK MYDTU'!$B$8:$X$5049,18,0)</f>
        <v>#N/A</v>
      </c>
      <c r="T152" s="2"/>
      <c r="U152" s="19"/>
      <c r="V152" s="19"/>
    </row>
    <row r="153" spans="1:22" ht="13.5" x14ac:dyDescent="0.25">
      <c r="A153" s="14">
        <v>150</v>
      </c>
      <c r="B153" s="15" t="e">
        <f>VLOOKUP($A153,DSMYDTU!$A$2:$E$40229,2,0)</f>
        <v>#N/A</v>
      </c>
      <c r="C153" s="59" t="e">
        <f>VLOOKUP($A153,DSMYDTU!$A$2:$G$42299,3,0)</f>
        <v>#N/A</v>
      </c>
      <c r="D153" s="60" t="e">
        <f>VLOOKUP($A153,DSMYDTU!$A$2:$G$42299,4,0)</f>
        <v>#N/A</v>
      </c>
      <c r="E153" s="15" t="e">
        <f>VLOOKUP($A153,DSMYDTU!$A$2:$G$42299,5,0)</f>
        <v>#N/A</v>
      </c>
      <c r="F153" s="16" t="e">
        <f>VLOOKUP($A153,DSMYDTU!$A$2:$G$42299,6,0)</f>
        <v>#N/A</v>
      </c>
      <c r="G153" s="17" t="e">
        <f>VLOOKUP(B153,'TK MYDTU'!$B$8:$X$8047,11,0)</f>
        <v>#N/A</v>
      </c>
      <c r="H153" s="17" t="e">
        <f>VLOOKUP(B153,'TK MYDTU'!$B$8:$X$8047,13,0)</f>
        <v>#N/A</v>
      </c>
      <c r="I153" s="17" t="e">
        <f>VLOOKUP(B153,'TK MYDTU'!$B$8:$X$8047,15,0)</f>
        <v>#N/A</v>
      </c>
      <c r="J153" s="17" t="e">
        <f>VLOOKUP(B153,'TK MYDTU'!$B$8:$X$8047,17,0)</f>
        <v>#N/A</v>
      </c>
      <c r="K153" s="17" t="e">
        <f t="shared" si="6"/>
        <v>#N/A</v>
      </c>
      <c r="L153" s="17"/>
      <c r="M153" s="18">
        <f t="shared" si="7"/>
        <v>0</v>
      </c>
      <c r="N153" s="19"/>
      <c r="O153" s="19" t="e">
        <f>VLOOKUP($A153,DSMYDTU!$A$2:$G$42299,7,0)</f>
        <v>#N/A</v>
      </c>
      <c r="P153" s="20"/>
      <c r="Q153" s="61" t="e">
        <f t="shared" si="8"/>
        <v>#N/A</v>
      </c>
      <c r="R153" s="17" t="e">
        <f>VLOOKUP($B153,'TK MYDTU'!$B$8:$X$5049,18,0)</f>
        <v>#N/A</v>
      </c>
      <c r="T153" s="2"/>
      <c r="U153" s="19"/>
      <c r="V153" s="19"/>
    </row>
    <row r="154" spans="1:22" ht="13.5" x14ac:dyDescent="0.25">
      <c r="A154" s="14">
        <v>151</v>
      </c>
      <c r="B154" s="15" t="e">
        <f>VLOOKUP($A154,DSMYDTU!$A$2:$E$40229,2,0)</f>
        <v>#N/A</v>
      </c>
      <c r="C154" s="59" t="e">
        <f>VLOOKUP($A154,DSMYDTU!$A$2:$G$42299,3,0)</f>
        <v>#N/A</v>
      </c>
      <c r="D154" s="60" t="e">
        <f>VLOOKUP($A154,DSMYDTU!$A$2:$G$42299,4,0)</f>
        <v>#N/A</v>
      </c>
      <c r="E154" s="15" t="e">
        <f>VLOOKUP($A154,DSMYDTU!$A$2:$G$42299,5,0)</f>
        <v>#N/A</v>
      </c>
      <c r="F154" s="16" t="e">
        <f>VLOOKUP($A154,DSMYDTU!$A$2:$G$42299,6,0)</f>
        <v>#N/A</v>
      </c>
      <c r="G154" s="17" t="e">
        <f>VLOOKUP(B154,'TK MYDTU'!$B$8:$X$8047,11,0)</f>
        <v>#N/A</v>
      </c>
      <c r="H154" s="17" t="e">
        <f>VLOOKUP(B154,'TK MYDTU'!$B$8:$X$8047,13,0)</f>
        <v>#N/A</v>
      </c>
      <c r="I154" s="17" t="e">
        <f>VLOOKUP(B154,'TK MYDTU'!$B$8:$X$8047,15,0)</f>
        <v>#N/A</v>
      </c>
      <c r="J154" s="17" t="e">
        <f>VLOOKUP(B154,'TK MYDTU'!$B$8:$X$8047,17,0)</f>
        <v>#N/A</v>
      </c>
      <c r="K154" s="17" t="e">
        <f t="shared" si="6"/>
        <v>#N/A</v>
      </c>
      <c r="L154" s="17"/>
      <c r="M154" s="18">
        <f t="shared" si="7"/>
        <v>0</v>
      </c>
      <c r="N154" s="19"/>
      <c r="O154" s="19" t="e">
        <f>VLOOKUP($A154,DSMYDTU!$A$2:$G$42299,7,0)</f>
        <v>#N/A</v>
      </c>
      <c r="P154" s="20"/>
      <c r="Q154" s="61" t="e">
        <f t="shared" si="8"/>
        <v>#N/A</v>
      </c>
      <c r="R154" s="17" t="e">
        <f>VLOOKUP($B154,'TK MYDTU'!$B$8:$X$5049,18,0)</f>
        <v>#N/A</v>
      </c>
      <c r="T154" s="2"/>
      <c r="U154" s="19"/>
      <c r="V154" s="19"/>
    </row>
    <row r="155" spans="1:22" ht="13.5" x14ac:dyDescent="0.25">
      <c r="A155" s="14">
        <v>152</v>
      </c>
      <c r="B155" s="15" t="e">
        <f>VLOOKUP($A155,DSMYDTU!$A$2:$E$40229,2,0)</f>
        <v>#N/A</v>
      </c>
      <c r="C155" s="59" t="e">
        <f>VLOOKUP($A155,DSMYDTU!$A$2:$G$42299,3,0)</f>
        <v>#N/A</v>
      </c>
      <c r="D155" s="60" t="e">
        <f>VLOOKUP($A155,DSMYDTU!$A$2:$G$42299,4,0)</f>
        <v>#N/A</v>
      </c>
      <c r="E155" s="15" t="e">
        <f>VLOOKUP($A155,DSMYDTU!$A$2:$G$42299,5,0)</f>
        <v>#N/A</v>
      </c>
      <c r="F155" s="16" t="e">
        <f>VLOOKUP($A155,DSMYDTU!$A$2:$G$42299,6,0)</f>
        <v>#N/A</v>
      </c>
      <c r="G155" s="17" t="e">
        <f>VLOOKUP(B155,'TK MYDTU'!$B$8:$X$8047,11,0)</f>
        <v>#N/A</v>
      </c>
      <c r="H155" s="17" t="e">
        <f>VLOOKUP(B155,'TK MYDTU'!$B$8:$X$8047,13,0)</f>
        <v>#N/A</v>
      </c>
      <c r="I155" s="17" t="e">
        <f>VLOOKUP(B155,'TK MYDTU'!$B$8:$X$8047,15,0)</f>
        <v>#N/A</v>
      </c>
      <c r="J155" s="17" t="e">
        <f>VLOOKUP(B155,'TK MYDTU'!$B$8:$X$8047,17,0)</f>
        <v>#N/A</v>
      </c>
      <c r="K155" s="17" t="e">
        <f t="shared" si="6"/>
        <v>#N/A</v>
      </c>
      <c r="L155" s="17"/>
      <c r="M155" s="18">
        <f t="shared" si="7"/>
        <v>0</v>
      </c>
      <c r="N155" s="19"/>
      <c r="O155" s="19" t="e">
        <f>VLOOKUP($A155,DSMYDTU!$A$2:$G$42299,7,0)</f>
        <v>#N/A</v>
      </c>
      <c r="P155" s="20"/>
      <c r="Q155" s="61" t="e">
        <f t="shared" si="8"/>
        <v>#N/A</v>
      </c>
      <c r="R155" s="17" t="e">
        <f>VLOOKUP($B155,'TK MYDTU'!$B$8:$X$5049,18,0)</f>
        <v>#N/A</v>
      </c>
      <c r="T155" s="2"/>
      <c r="U155" s="19"/>
      <c r="V155" s="19"/>
    </row>
    <row r="156" spans="1:22" ht="13.5" x14ac:dyDescent="0.25">
      <c r="A156" s="14">
        <v>153</v>
      </c>
      <c r="B156" s="15" t="e">
        <f>VLOOKUP($A156,DSMYDTU!$A$2:$E$40229,2,0)</f>
        <v>#N/A</v>
      </c>
      <c r="C156" s="59" t="e">
        <f>VLOOKUP($A156,DSMYDTU!$A$2:$G$42299,3,0)</f>
        <v>#N/A</v>
      </c>
      <c r="D156" s="60" t="e">
        <f>VLOOKUP($A156,DSMYDTU!$A$2:$G$42299,4,0)</f>
        <v>#N/A</v>
      </c>
      <c r="E156" s="15" t="e">
        <f>VLOOKUP($A156,DSMYDTU!$A$2:$G$42299,5,0)</f>
        <v>#N/A</v>
      </c>
      <c r="F156" s="16" t="e">
        <f>VLOOKUP($A156,DSMYDTU!$A$2:$G$42299,6,0)</f>
        <v>#N/A</v>
      </c>
      <c r="G156" s="17" t="e">
        <f>VLOOKUP(B156,'TK MYDTU'!$B$8:$X$8047,11,0)</f>
        <v>#N/A</v>
      </c>
      <c r="H156" s="17" t="e">
        <f>VLOOKUP(B156,'TK MYDTU'!$B$8:$X$8047,13,0)</f>
        <v>#N/A</v>
      </c>
      <c r="I156" s="17" t="e">
        <f>VLOOKUP(B156,'TK MYDTU'!$B$8:$X$8047,15,0)</f>
        <v>#N/A</v>
      </c>
      <c r="J156" s="17" t="e">
        <f>VLOOKUP(B156,'TK MYDTU'!$B$8:$X$8047,17,0)</f>
        <v>#N/A</v>
      </c>
      <c r="K156" s="17" t="e">
        <f t="shared" si="6"/>
        <v>#N/A</v>
      </c>
      <c r="L156" s="17"/>
      <c r="M156" s="18">
        <f t="shared" si="7"/>
        <v>0</v>
      </c>
      <c r="N156" s="19"/>
      <c r="O156" s="19" t="e">
        <f>VLOOKUP($A156,DSMYDTU!$A$2:$G$42299,7,0)</f>
        <v>#N/A</v>
      </c>
      <c r="P156" s="20"/>
      <c r="Q156" s="61" t="e">
        <f t="shared" si="8"/>
        <v>#N/A</v>
      </c>
      <c r="R156" s="17" t="e">
        <f>VLOOKUP($B156,'TK MYDTU'!$B$8:$X$5049,18,0)</f>
        <v>#N/A</v>
      </c>
      <c r="T156" s="2"/>
      <c r="U156" s="19"/>
      <c r="V156" s="19"/>
    </row>
    <row r="157" spans="1:22" ht="13.5" x14ac:dyDescent="0.25">
      <c r="A157" s="14">
        <v>154</v>
      </c>
      <c r="B157" s="15" t="e">
        <f>VLOOKUP($A157,DSMYDTU!$A$2:$E$40229,2,0)</f>
        <v>#N/A</v>
      </c>
      <c r="C157" s="59" t="e">
        <f>VLOOKUP($A157,DSMYDTU!$A$2:$G$42299,3,0)</f>
        <v>#N/A</v>
      </c>
      <c r="D157" s="60" t="e">
        <f>VLOOKUP($A157,DSMYDTU!$A$2:$G$42299,4,0)</f>
        <v>#N/A</v>
      </c>
      <c r="E157" s="15" t="e">
        <f>VLOOKUP($A157,DSMYDTU!$A$2:$G$42299,5,0)</f>
        <v>#N/A</v>
      </c>
      <c r="F157" s="16" t="e">
        <f>VLOOKUP($A157,DSMYDTU!$A$2:$G$42299,6,0)</f>
        <v>#N/A</v>
      </c>
      <c r="G157" s="17" t="e">
        <f>VLOOKUP(B157,'TK MYDTU'!$B$8:$X$8047,11,0)</f>
        <v>#N/A</v>
      </c>
      <c r="H157" s="17" t="e">
        <f>VLOOKUP(B157,'TK MYDTU'!$B$8:$X$8047,13,0)</f>
        <v>#N/A</v>
      </c>
      <c r="I157" s="17" t="e">
        <f>VLOOKUP(B157,'TK MYDTU'!$B$8:$X$8047,15,0)</f>
        <v>#N/A</v>
      </c>
      <c r="J157" s="17" t="e">
        <f>VLOOKUP(B157,'TK MYDTU'!$B$8:$X$8047,17,0)</f>
        <v>#N/A</v>
      </c>
      <c r="K157" s="17" t="e">
        <f t="shared" si="6"/>
        <v>#N/A</v>
      </c>
      <c r="L157" s="17"/>
      <c r="M157" s="18">
        <f t="shared" si="7"/>
        <v>0</v>
      </c>
      <c r="N157" s="19"/>
      <c r="O157" s="19" t="e">
        <f>VLOOKUP($A157,DSMYDTU!$A$2:$G$42299,7,0)</f>
        <v>#N/A</v>
      </c>
      <c r="P157" s="20"/>
      <c r="Q157" s="61" t="e">
        <f t="shared" si="8"/>
        <v>#N/A</v>
      </c>
      <c r="R157" s="17" t="e">
        <f>VLOOKUP($B157,'TK MYDTU'!$B$8:$X$5049,18,0)</f>
        <v>#N/A</v>
      </c>
      <c r="T157" s="2"/>
      <c r="U157" s="19"/>
      <c r="V157" s="19"/>
    </row>
    <row r="158" spans="1:22" ht="13.5" x14ac:dyDescent="0.25">
      <c r="A158" s="14">
        <v>155</v>
      </c>
      <c r="B158" s="15" t="e">
        <f>VLOOKUP($A158,DSMYDTU!$A$2:$E$40229,2,0)</f>
        <v>#N/A</v>
      </c>
      <c r="C158" s="59" t="e">
        <f>VLOOKUP($A158,DSMYDTU!$A$2:$G$42299,3,0)</f>
        <v>#N/A</v>
      </c>
      <c r="D158" s="60" t="e">
        <f>VLOOKUP($A158,DSMYDTU!$A$2:$G$42299,4,0)</f>
        <v>#N/A</v>
      </c>
      <c r="E158" s="15" t="e">
        <f>VLOOKUP($A158,DSMYDTU!$A$2:$G$42299,5,0)</f>
        <v>#N/A</v>
      </c>
      <c r="F158" s="16" t="e">
        <f>VLOOKUP($A158,DSMYDTU!$A$2:$G$42299,6,0)</f>
        <v>#N/A</v>
      </c>
      <c r="G158" s="17" t="e">
        <f>VLOOKUP(B158,'TK MYDTU'!$B$8:$X$8047,11,0)</f>
        <v>#N/A</v>
      </c>
      <c r="H158" s="17" t="e">
        <f>VLOOKUP(B158,'TK MYDTU'!$B$8:$X$8047,13,0)</f>
        <v>#N/A</v>
      </c>
      <c r="I158" s="17" t="e">
        <f>VLOOKUP(B158,'TK MYDTU'!$B$8:$X$8047,15,0)</f>
        <v>#N/A</v>
      </c>
      <c r="J158" s="17" t="e">
        <f>VLOOKUP(B158,'TK MYDTU'!$B$8:$X$8047,17,0)</f>
        <v>#N/A</v>
      </c>
      <c r="K158" s="17" t="e">
        <f t="shared" si="6"/>
        <v>#N/A</v>
      </c>
      <c r="L158" s="17"/>
      <c r="M158" s="18">
        <f t="shared" si="7"/>
        <v>0</v>
      </c>
      <c r="N158" s="19"/>
      <c r="O158" s="19" t="e">
        <f>VLOOKUP($A158,DSMYDTU!$A$2:$G$42299,7,0)</f>
        <v>#N/A</v>
      </c>
      <c r="P158" s="20"/>
      <c r="Q158" s="61" t="e">
        <f t="shared" si="8"/>
        <v>#N/A</v>
      </c>
      <c r="R158" s="17" t="e">
        <f>VLOOKUP($B158,'TK MYDTU'!$B$8:$X$5049,18,0)</f>
        <v>#N/A</v>
      </c>
      <c r="T158" s="2"/>
      <c r="U158" s="19"/>
      <c r="V158" s="19"/>
    </row>
    <row r="159" spans="1:22" ht="13.5" x14ac:dyDescent="0.25">
      <c r="A159" s="14">
        <v>156</v>
      </c>
      <c r="B159" s="15" t="e">
        <f>VLOOKUP($A159,DSMYDTU!$A$2:$E$40229,2,0)</f>
        <v>#N/A</v>
      </c>
      <c r="C159" s="59" t="e">
        <f>VLOOKUP($A159,DSMYDTU!$A$2:$G$42299,3,0)</f>
        <v>#N/A</v>
      </c>
      <c r="D159" s="60" t="e">
        <f>VLOOKUP($A159,DSMYDTU!$A$2:$G$42299,4,0)</f>
        <v>#N/A</v>
      </c>
      <c r="E159" s="15" t="e">
        <f>VLOOKUP($A159,DSMYDTU!$A$2:$G$42299,5,0)</f>
        <v>#N/A</v>
      </c>
      <c r="F159" s="16" t="e">
        <f>VLOOKUP($A159,DSMYDTU!$A$2:$G$42299,6,0)</f>
        <v>#N/A</v>
      </c>
      <c r="G159" s="17" t="e">
        <f>VLOOKUP(B159,'TK MYDTU'!$B$8:$X$8047,11,0)</f>
        <v>#N/A</v>
      </c>
      <c r="H159" s="17" t="e">
        <f>VLOOKUP(B159,'TK MYDTU'!$B$8:$X$8047,13,0)</f>
        <v>#N/A</v>
      </c>
      <c r="I159" s="17" t="e">
        <f>VLOOKUP(B159,'TK MYDTU'!$B$8:$X$8047,15,0)</f>
        <v>#N/A</v>
      </c>
      <c r="J159" s="17" t="e">
        <f>VLOOKUP(B159,'TK MYDTU'!$B$8:$X$8047,17,0)</f>
        <v>#N/A</v>
      </c>
      <c r="K159" s="17" t="e">
        <f t="shared" si="6"/>
        <v>#N/A</v>
      </c>
      <c r="L159" s="17"/>
      <c r="M159" s="18">
        <f t="shared" si="7"/>
        <v>0</v>
      </c>
      <c r="N159" s="19"/>
      <c r="O159" s="19" t="e">
        <f>VLOOKUP($A159,DSMYDTU!$A$2:$G$42299,7,0)</f>
        <v>#N/A</v>
      </c>
      <c r="P159" s="20"/>
      <c r="Q159" s="61" t="e">
        <f t="shared" si="8"/>
        <v>#N/A</v>
      </c>
      <c r="R159" s="17" t="e">
        <f>VLOOKUP($B159,'TK MYDTU'!$B$8:$X$5049,18,0)</f>
        <v>#N/A</v>
      </c>
      <c r="T159" s="2"/>
      <c r="U159" s="19"/>
      <c r="V159" s="19"/>
    </row>
    <row r="160" spans="1:22" ht="13.5" x14ac:dyDescent="0.25">
      <c r="A160" s="14">
        <v>157</v>
      </c>
      <c r="B160" s="15" t="e">
        <f>VLOOKUP($A160,DSMYDTU!$A$2:$E$40229,2,0)</f>
        <v>#N/A</v>
      </c>
      <c r="C160" s="59" t="e">
        <f>VLOOKUP($A160,DSMYDTU!$A$2:$G$42299,3,0)</f>
        <v>#N/A</v>
      </c>
      <c r="D160" s="60" t="e">
        <f>VLOOKUP($A160,DSMYDTU!$A$2:$G$42299,4,0)</f>
        <v>#N/A</v>
      </c>
      <c r="E160" s="15" t="e">
        <f>VLOOKUP($A160,DSMYDTU!$A$2:$G$42299,5,0)</f>
        <v>#N/A</v>
      </c>
      <c r="F160" s="16" t="e">
        <f>VLOOKUP($A160,DSMYDTU!$A$2:$G$42299,6,0)</f>
        <v>#N/A</v>
      </c>
      <c r="G160" s="17" t="e">
        <f>VLOOKUP(B160,'TK MYDTU'!$B$8:$X$8047,11,0)</f>
        <v>#N/A</v>
      </c>
      <c r="H160" s="17" t="e">
        <f>VLOOKUP(B160,'TK MYDTU'!$B$8:$X$8047,13,0)</f>
        <v>#N/A</v>
      </c>
      <c r="I160" s="17" t="e">
        <f>VLOOKUP(B160,'TK MYDTU'!$B$8:$X$8047,15,0)</f>
        <v>#N/A</v>
      </c>
      <c r="J160" s="17" t="e">
        <f>VLOOKUP(B160,'TK MYDTU'!$B$8:$X$8047,17,0)</f>
        <v>#N/A</v>
      </c>
      <c r="K160" s="17" t="e">
        <f t="shared" si="6"/>
        <v>#N/A</v>
      </c>
      <c r="L160" s="17"/>
      <c r="M160" s="18">
        <f t="shared" si="7"/>
        <v>0</v>
      </c>
      <c r="N160" s="19"/>
      <c r="O160" s="19" t="e">
        <f>VLOOKUP($A160,DSMYDTU!$A$2:$G$42299,7,0)</f>
        <v>#N/A</v>
      </c>
      <c r="P160" s="20"/>
      <c r="Q160" s="61" t="e">
        <f t="shared" si="8"/>
        <v>#N/A</v>
      </c>
      <c r="R160" s="17" t="e">
        <f>VLOOKUP($B160,'TK MYDTU'!$B$8:$X$5049,18,0)</f>
        <v>#N/A</v>
      </c>
      <c r="T160" s="2"/>
      <c r="U160" s="19"/>
      <c r="V160" s="19"/>
    </row>
    <row r="161" spans="1:22" ht="13.5" x14ac:dyDescent="0.25">
      <c r="A161" s="14">
        <v>158</v>
      </c>
      <c r="B161" s="15" t="e">
        <f>VLOOKUP($A161,DSMYDTU!$A$2:$E$40229,2,0)</f>
        <v>#N/A</v>
      </c>
      <c r="C161" s="59" t="e">
        <f>VLOOKUP($A161,DSMYDTU!$A$2:$G$42299,3,0)</f>
        <v>#N/A</v>
      </c>
      <c r="D161" s="60" t="e">
        <f>VLOOKUP($A161,DSMYDTU!$A$2:$G$42299,4,0)</f>
        <v>#N/A</v>
      </c>
      <c r="E161" s="15" t="e">
        <f>VLOOKUP($A161,DSMYDTU!$A$2:$G$42299,5,0)</f>
        <v>#N/A</v>
      </c>
      <c r="F161" s="16" t="e">
        <f>VLOOKUP($A161,DSMYDTU!$A$2:$G$42299,6,0)</f>
        <v>#N/A</v>
      </c>
      <c r="G161" s="17" t="e">
        <f>VLOOKUP(B161,'TK MYDTU'!$B$8:$X$8047,11,0)</f>
        <v>#N/A</v>
      </c>
      <c r="H161" s="17" t="e">
        <f>VLOOKUP(B161,'TK MYDTU'!$B$8:$X$8047,13,0)</f>
        <v>#N/A</v>
      </c>
      <c r="I161" s="17" t="e">
        <f>VLOOKUP(B161,'TK MYDTU'!$B$8:$X$8047,15,0)</f>
        <v>#N/A</v>
      </c>
      <c r="J161" s="17" t="e">
        <f>VLOOKUP(B161,'TK MYDTU'!$B$8:$X$8047,17,0)</f>
        <v>#N/A</v>
      </c>
      <c r="K161" s="17" t="e">
        <f t="shared" si="6"/>
        <v>#N/A</v>
      </c>
      <c r="L161" s="17"/>
      <c r="M161" s="18">
        <f t="shared" si="7"/>
        <v>0</v>
      </c>
      <c r="N161" s="19"/>
      <c r="O161" s="19" t="e">
        <f>VLOOKUP($A161,DSMYDTU!$A$2:$G$42299,7,0)</f>
        <v>#N/A</v>
      </c>
      <c r="P161" s="20"/>
      <c r="Q161" s="61" t="e">
        <f t="shared" si="8"/>
        <v>#N/A</v>
      </c>
      <c r="R161" s="17" t="e">
        <f>VLOOKUP($B161,'TK MYDTU'!$B$8:$X$5049,18,0)</f>
        <v>#N/A</v>
      </c>
      <c r="T161" s="2"/>
      <c r="U161" s="19"/>
      <c r="V161" s="19"/>
    </row>
    <row r="162" spans="1:22" ht="13.5" x14ac:dyDescent="0.25">
      <c r="A162" s="14">
        <v>159</v>
      </c>
      <c r="B162" s="15" t="e">
        <f>VLOOKUP($A162,DSMYDTU!$A$2:$E$40229,2,0)</f>
        <v>#N/A</v>
      </c>
      <c r="C162" s="59" t="e">
        <f>VLOOKUP($A162,DSMYDTU!$A$2:$G$42299,3,0)</f>
        <v>#N/A</v>
      </c>
      <c r="D162" s="60" t="e">
        <f>VLOOKUP($A162,DSMYDTU!$A$2:$G$42299,4,0)</f>
        <v>#N/A</v>
      </c>
      <c r="E162" s="15" t="e">
        <f>VLOOKUP($A162,DSMYDTU!$A$2:$G$42299,5,0)</f>
        <v>#N/A</v>
      </c>
      <c r="F162" s="16" t="e">
        <f>VLOOKUP($A162,DSMYDTU!$A$2:$G$42299,6,0)</f>
        <v>#N/A</v>
      </c>
      <c r="G162" s="17" t="e">
        <f>VLOOKUP(B162,'TK MYDTU'!$B$8:$X$8047,11,0)</f>
        <v>#N/A</v>
      </c>
      <c r="H162" s="17" t="e">
        <f>VLOOKUP(B162,'TK MYDTU'!$B$8:$X$8047,13,0)</f>
        <v>#N/A</v>
      </c>
      <c r="I162" s="17" t="e">
        <f>VLOOKUP(B162,'TK MYDTU'!$B$8:$X$8047,15,0)</f>
        <v>#N/A</v>
      </c>
      <c r="J162" s="17" t="e">
        <f>VLOOKUP(B162,'TK MYDTU'!$B$8:$X$8047,17,0)</f>
        <v>#N/A</v>
      </c>
      <c r="K162" s="17" t="e">
        <f t="shared" si="6"/>
        <v>#N/A</v>
      </c>
      <c r="L162" s="17"/>
      <c r="M162" s="18">
        <f t="shared" si="7"/>
        <v>0</v>
      </c>
      <c r="N162" s="19"/>
      <c r="O162" s="19" t="e">
        <f>VLOOKUP($A162,DSMYDTU!$A$2:$G$42299,7,0)</f>
        <v>#N/A</v>
      </c>
      <c r="P162" s="20"/>
      <c r="Q162" s="61" t="e">
        <f t="shared" si="8"/>
        <v>#N/A</v>
      </c>
      <c r="R162" s="17" t="e">
        <f>VLOOKUP($B162,'TK MYDTU'!$B$8:$X$5049,18,0)</f>
        <v>#N/A</v>
      </c>
      <c r="T162" s="2"/>
      <c r="U162" s="19"/>
      <c r="V162" s="19"/>
    </row>
    <row r="163" spans="1:22" ht="13.5" x14ac:dyDescent="0.25">
      <c r="A163" s="14">
        <v>160</v>
      </c>
      <c r="B163" s="15" t="e">
        <f>VLOOKUP($A163,DSMYDTU!$A$2:$E$40229,2,0)</f>
        <v>#N/A</v>
      </c>
      <c r="C163" s="59" t="e">
        <f>VLOOKUP($A163,DSMYDTU!$A$2:$G$42299,3,0)</f>
        <v>#N/A</v>
      </c>
      <c r="D163" s="60" t="e">
        <f>VLOOKUP($A163,DSMYDTU!$A$2:$G$42299,4,0)</f>
        <v>#N/A</v>
      </c>
      <c r="E163" s="15" t="e">
        <f>VLOOKUP($A163,DSMYDTU!$A$2:$G$42299,5,0)</f>
        <v>#N/A</v>
      </c>
      <c r="F163" s="16" t="e">
        <f>VLOOKUP($A163,DSMYDTU!$A$2:$G$42299,6,0)</f>
        <v>#N/A</v>
      </c>
      <c r="G163" s="17" t="e">
        <f>VLOOKUP(B163,'TK MYDTU'!$B$8:$X$8047,11,0)</f>
        <v>#N/A</v>
      </c>
      <c r="H163" s="17" t="e">
        <f>VLOOKUP(B163,'TK MYDTU'!$B$8:$X$8047,13,0)</f>
        <v>#N/A</v>
      </c>
      <c r="I163" s="17" t="e">
        <f>VLOOKUP(B163,'TK MYDTU'!$B$8:$X$8047,15,0)</f>
        <v>#N/A</v>
      </c>
      <c r="J163" s="17" t="e">
        <f>VLOOKUP(B163,'TK MYDTU'!$B$8:$X$8047,17,0)</f>
        <v>#N/A</v>
      </c>
      <c r="K163" s="17" t="e">
        <f t="shared" si="6"/>
        <v>#N/A</v>
      </c>
      <c r="L163" s="17"/>
      <c r="M163" s="18">
        <f t="shared" si="7"/>
        <v>0</v>
      </c>
      <c r="N163" s="19"/>
      <c r="O163" s="19" t="e">
        <f>VLOOKUP($A163,DSMYDTU!$A$2:$G$42299,7,0)</f>
        <v>#N/A</v>
      </c>
      <c r="P163" s="20"/>
      <c r="Q163" s="61" t="e">
        <f t="shared" si="8"/>
        <v>#N/A</v>
      </c>
      <c r="R163" s="17" t="e">
        <f>VLOOKUP($B163,'TK MYDTU'!$B$8:$X$5049,18,0)</f>
        <v>#N/A</v>
      </c>
      <c r="T163" s="2"/>
      <c r="U163" s="19"/>
      <c r="V163" s="19"/>
    </row>
    <row r="164" spans="1:22" ht="13.5" x14ac:dyDescent="0.25">
      <c r="A164" s="14">
        <v>161</v>
      </c>
      <c r="B164" s="15" t="e">
        <f>VLOOKUP($A164,DSMYDTU!$A$2:$E$40229,2,0)</f>
        <v>#N/A</v>
      </c>
      <c r="C164" s="59" t="e">
        <f>VLOOKUP($A164,DSMYDTU!$A$2:$G$42299,3,0)</f>
        <v>#N/A</v>
      </c>
      <c r="D164" s="60" t="e">
        <f>VLOOKUP($A164,DSMYDTU!$A$2:$G$42299,4,0)</f>
        <v>#N/A</v>
      </c>
      <c r="E164" s="15" t="e">
        <f>VLOOKUP($A164,DSMYDTU!$A$2:$G$42299,5,0)</f>
        <v>#N/A</v>
      </c>
      <c r="F164" s="16" t="e">
        <f>VLOOKUP($A164,DSMYDTU!$A$2:$G$42299,6,0)</f>
        <v>#N/A</v>
      </c>
      <c r="G164" s="17" t="e">
        <f>VLOOKUP(B164,'TK MYDTU'!$B$8:$X$8047,11,0)</f>
        <v>#N/A</v>
      </c>
      <c r="H164" s="17" t="e">
        <f>VLOOKUP(B164,'TK MYDTU'!$B$8:$X$8047,13,0)</f>
        <v>#N/A</v>
      </c>
      <c r="I164" s="17" t="e">
        <f>VLOOKUP(B164,'TK MYDTU'!$B$8:$X$8047,15,0)</f>
        <v>#N/A</v>
      </c>
      <c r="J164" s="17" t="e">
        <f>VLOOKUP(B164,'TK MYDTU'!$B$8:$X$8047,17,0)</f>
        <v>#N/A</v>
      </c>
      <c r="K164" s="17" t="e">
        <f t="shared" si="6"/>
        <v>#N/A</v>
      </c>
      <c r="L164" s="17"/>
      <c r="M164" s="18">
        <f t="shared" si="7"/>
        <v>0</v>
      </c>
      <c r="N164" s="19"/>
      <c r="O164" s="19" t="e">
        <f>VLOOKUP($A164,DSMYDTU!$A$2:$G$42299,7,0)</f>
        <v>#N/A</v>
      </c>
      <c r="P164" s="20"/>
      <c r="Q164" s="61" t="e">
        <f t="shared" si="8"/>
        <v>#N/A</v>
      </c>
      <c r="R164" s="17" t="e">
        <f>VLOOKUP($B164,'TK MYDTU'!$B$8:$X$5049,18,0)</f>
        <v>#N/A</v>
      </c>
      <c r="T164" s="2"/>
      <c r="U164" s="19"/>
      <c r="V164" s="19"/>
    </row>
    <row r="165" spans="1:22" ht="13.5" x14ac:dyDescent="0.25">
      <c r="A165" s="14">
        <v>162</v>
      </c>
      <c r="B165" s="15" t="e">
        <f>VLOOKUP($A165,DSMYDTU!$A$2:$E$40229,2,0)</f>
        <v>#N/A</v>
      </c>
      <c r="C165" s="59" t="e">
        <f>VLOOKUP($A165,DSMYDTU!$A$2:$G$42299,3,0)</f>
        <v>#N/A</v>
      </c>
      <c r="D165" s="60" t="e">
        <f>VLOOKUP($A165,DSMYDTU!$A$2:$G$42299,4,0)</f>
        <v>#N/A</v>
      </c>
      <c r="E165" s="15" t="e">
        <f>VLOOKUP($A165,DSMYDTU!$A$2:$G$42299,5,0)</f>
        <v>#N/A</v>
      </c>
      <c r="F165" s="16" t="e">
        <f>VLOOKUP($A165,DSMYDTU!$A$2:$G$42299,6,0)</f>
        <v>#N/A</v>
      </c>
      <c r="G165" s="17" t="e">
        <f>VLOOKUP(B165,'TK MYDTU'!$B$8:$X$8047,11,0)</f>
        <v>#N/A</v>
      </c>
      <c r="H165" s="17" t="e">
        <f>VLOOKUP(B165,'TK MYDTU'!$B$8:$X$8047,13,0)</f>
        <v>#N/A</v>
      </c>
      <c r="I165" s="17" t="e">
        <f>VLOOKUP(B165,'TK MYDTU'!$B$8:$X$8047,15,0)</f>
        <v>#N/A</v>
      </c>
      <c r="J165" s="17" t="e">
        <f>VLOOKUP(B165,'TK MYDTU'!$B$8:$X$8047,17,0)</f>
        <v>#N/A</v>
      </c>
      <c r="K165" s="17" t="e">
        <f t="shared" si="6"/>
        <v>#N/A</v>
      </c>
      <c r="L165" s="17"/>
      <c r="M165" s="18">
        <f t="shared" si="7"/>
        <v>0</v>
      </c>
      <c r="N165" s="19"/>
      <c r="O165" s="19" t="e">
        <f>VLOOKUP($A165,DSMYDTU!$A$2:$G$42299,7,0)</f>
        <v>#N/A</v>
      </c>
      <c r="P165" s="20"/>
      <c r="Q165" s="61" t="e">
        <f t="shared" si="8"/>
        <v>#N/A</v>
      </c>
      <c r="R165" s="17" t="e">
        <f>VLOOKUP($B165,'TK MYDTU'!$B$8:$X$5049,18,0)</f>
        <v>#N/A</v>
      </c>
      <c r="T165" s="2"/>
      <c r="U165" s="19"/>
      <c r="V165" s="19"/>
    </row>
    <row r="166" spans="1:22" ht="13.5" x14ac:dyDescent="0.25">
      <c r="A166" s="14">
        <v>163</v>
      </c>
      <c r="B166" s="15" t="e">
        <f>VLOOKUP($A166,DSMYDTU!$A$2:$E$40229,2,0)</f>
        <v>#N/A</v>
      </c>
      <c r="C166" s="59" t="e">
        <f>VLOOKUP($A166,DSMYDTU!$A$2:$G$42299,3,0)</f>
        <v>#N/A</v>
      </c>
      <c r="D166" s="60" t="e">
        <f>VLOOKUP($A166,DSMYDTU!$A$2:$G$42299,4,0)</f>
        <v>#N/A</v>
      </c>
      <c r="E166" s="15" t="e">
        <f>VLOOKUP($A166,DSMYDTU!$A$2:$G$42299,5,0)</f>
        <v>#N/A</v>
      </c>
      <c r="F166" s="16" t="e">
        <f>VLOOKUP($A166,DSMYDTU!$A$2:$G$42299,6,0)</f>
        <v>#N/A</v>
      </c>
      <c r="G166" s="17" t="e">
        <f>VLOOKUP(B166,'TK MYDTU'!$B$8:$X$8047,11,0)</f>
        <v>#N/A</v>
      </c>
      <c r="H166" s="17" t="e">
        <f>VLOOKUP(B166,'TK MYDTU'!$B$8:$X$8047,13,0)</f>
        <v>#N/A</v>
      </c>
      <c r="I166" s="17" t="e">
        <f>VLOOKUP(B166,'TK MYDTU'!$B$8:$X$8047,15,0)</f>
        <v>#N/A</v>
      </c>
      <c r="J166" s="17" t="e">
        <f>VLOOKUP(B166,'TK MYDTU'!$B$8:$X$8047,17,0)</f>
        <v>#N/A</v>
      </c>
      <c r="K166" s="17" t="e">
        <f t="shared" si="6"/>
        <v>#N/A</v>
      </c>
      <c r="L166" s="17"/>
      <c r="M166" s="18">
        <f t="shared" si="7"/>
        <v>0</v>
      </c>
      <c r="N166" s="19"/>
      <c r="O166" s="19" t="e">
        <f>VLOOKUP($A166,DSMYDTU!$A$2:$G$42299,7,0)</f>
        <v>#N/A</v>
      </c>
      <c r="P166" s="20"/>
      <c r="Q166" s="61" t="e">
        <f t="shared" si="8"/>
        <v>#N/A</v>
      </c>
      <c r="R166" s="17" t="e">
        <f>VLOOKUP($B166,'TK MYDTU'!$B$8:$X$5049,18,0)</f>
        <v>#N/A</v>
      </c>
      <c r="T166" s="2"/>
      <c r="U166" s="19"/>
      <c r="V166" s="19"/>
    </row>
    <row r="167" spans="1:22" ht="13.5" x14ac:dyDescent="0.25">
      <c r="A167" s="14">
        <v>164</v>
      </c>
      <c r="B167" s="15" t="e">
        <f>VLOOKUP($A167,DSMYDTU!$A$2:$E$40229,2,0)</f>
        <v>#N/A</v>
      </c>
      <c r="C167" s="59" t="e">
        <f>VLOOKUP($A167,DSMYDTU!$A$2:$G$42299,3,0)</f>
        <v>#N/A</v>
      </c>
      <c r="D167" s="60" t="e">
        <f>VLOOKUP($A167,DSMYDTU!$A$2:$G$42299,4,0)</f>
        <v>#N/A</v>
      </c>
      <c r="E167" s="15" t="e">
        <f>VLOOKUP($A167,DSMYDTU!$A$2:$G$42299,5,0)</f>
        <v>#N/A</v>
      </c>
      <c r="F167" s="16" t="e">
        <f>VLOOKUP($A167,DSMYDTU!$A$2:$G$42299,6,0)</f>
        <v>#N/A</v>
      </c>
      <c r="G167" s="17" t="e">
        <f>VLOOKUP(B167,'TK MYDTU'!$B$8:$X$8047,11,0)</f>
        <v>#N/A</v>
      </c>
      <c r="H167" s="17" t="e">
        <f>VLOOKUP(B167,'TK MYDTU'!$B$8:$X$8047,13,0)</f>
        <v>#N/A</v>
      </c>
      <c r="I167" s="17" t="e">
        <f>VLOOKUP(B167,'TK MYDTU'!$B$8:$X$8047,15,0)</f>
        <v>#N/A</v>
      </c>
      <c r="J167" s="17" t="e">
        <f>VLOOKUP(B167,'TK MYDTU'!$B$8:$X$8047,17,0)</f>
        <v>#N/A</v>
      </c>
      <c r="K167" s="17" t="e">
        <f t="shared" si="6"/>
        <v>#N/A</v>
      </c>
      <c r="L167" s="17"/>
      <c r="M167" s="18">
        <f t="shared" si="7"/>
        <v>0</v>
      </c>
      <c r="N167" s="19"/>
      <c r="O167" s="19" t="e">
        <f>VLOOKUP($A167,DSMYDTU!$A$2:$G$42299,7,0)</f>
        <v>#N/A</v>
      </c>
      <c r="P167" s="20"/>
      <c r="Q167" s="61" t="e">
        <f t="shared" si="8"/>
        <v>#N/A</v>
      </c>
      <c r="R167" s="17" t="e">
        <f>VLOOKUP($B167,'TK MYDTU'!$B$8:$X$5049,18,0)</f>
        <v>#N/A</v>
      </c>
      <c r="T167" s="2"/>
      <c r="U167" s="19"/>
      <c r="V167" s="19"/>
    </row>
    <row r="168" spans="1:22" ht="13.5" x14ac:dyDescent="0.25">
      <c r="A168" s="14">
        <v>165</v>
      </c>
      <c r="B168" s="15" t="e">
        <f>VLOOKUP($A168,DSMYDTU!$A$2:$E$40229,2,0)</f>
        <v>#N/A</v>
      </c>
      <c r="C168" s="59" t="e">
        <f>VLOOKUP($A168,DSMYDTU!$A$2:$G$42299,3,0)</f>
        <v>#N/A</v>
      </c>
      <c r="D168" s="60" t="e">
        <f>VLOOKUP($A168,DSMYDTU!$A$2:$G$42299,4,0)</f>
        <v>#N/A</v>
      </c>
      <c r="E168" s="15" t="e">
        <f>VLOOKUP($A168,DSMYDTU!$A$2:$G$42299,5,0)</f>
        <v>#N/A</v>
      </c>
      <c r="F168" s="16" t="e">
        <f>VLOOKUP($A168,DSMYDTU!$A$2:$G$42299,6,0)</f>
        <v>#N/A</v>
      </c>
      <c r="G168" s="17" t="e">
        <f>VLOOKUP(B168,'TK MYDTU'!$B$8:$X$8047,11,0)</f>
        <v>#N/A</v>
      </c>
      <c r="H168" s="17" t="e">
        <f>VLOOKUP(B168,'TK MYDTU'!$B$8:$X$8047,13,0)</f>
        <v>#N/A</v>
      </c>
      <c r="I168" s="17" t="e">
        <f>VLOOKUP(B168,'TK MYDTU'!$B$8:$X$8047,15,0)</f>
        <v>#N/A</v>
      </c>
      <c r="J168" s="17" t="e">
        <f>VLOOKUP(B168,'TK MYDTU'!$B$8:$X$8047,17,0)</f>
        <v>#N/A</v>
      </c>
      <c r="K168" s="17" t="e">
        <f t="shared" si="6"/>
        <v>#N/A</v>
      </c>
      <c r="L168" s="17"/>
      <c r="M168" s="18">
        <f t="shared" si="7"/>
        <v>0</v>
      </c>
      <c r="N168" s="19"/>
      <c r="O168" s="19" t="e">
        <f>VLOOKUP($A168,DSMYDTU!$A$2:$G$42299,7,0)</f>
        <v>#N/A</v>
      </c>
      <c r="P168" s="20"/>
      <c r="Q168" s="61" t="e">
        <f t="shared" si="8"/>
        <v>#N/A</v>
      </c>
      <c r="R168" s="17" t="e">
        <f>VLOOKUP($B168,'TK MYDTU'!$B$8:$X$5049,18,0)</f>
        <v>#N/A</v>
      </c>
      <c r="T168" s="2"/>
      <c r="U168" s="19"/>
      <c r="V168" s="19"/>
    </row>
    <row r="169" spans="1:22" ht="13.5" x14ac:dyDescent="0.25">
      <c r="A169" s="14">
        <v>166</v>
      </c>
      <c r="B169" s="15" t="e">
        <f>VLOOKUP($A169,DSMYDTU!$A$2:$E$40229,2,0)</f>
        <v>#N/A</v>
      </c>
      <c r="C169" s="59" t="e">
        <f>VLOOKUP($A169,DSMYDTU!$A$2:$G$42299,3,0)</f>
        <v>#N/A</v>
      </c>
      <c r="D169" s="60" t="e">
        <f>VLOOKUP($A169,DSMYDTU!$A$2:$G$42299,4,0)</f>
        <v>#N/A</v>
      </c>
      <c r="E169" s="15" t="e">
        <f>VLOOKUP($A169,DSMYDTU!$A$2:$G$42299,5,0)</f>
        <v>#N/A</v>
      </c>
      <c r="F169" s="16" t="e">
        <f>VLOOKUP($A169,DSMYDTU!$A$2:$G$42299,6,0)</f>
        <v>#N/A</v>
      </c>
      <c r="G169" s="17" t="e">
        <f>VLOOKUP(B169,'TK MYDTU'!$B$8:$X$8047,11,0)</f>
        <v>#N/A</v>
      </c>
      <c r="H169" s="17" t="e">
        <f>VLOOKUP(B169,'TK MYDTU'!$B$8:$X$8047,13,0)</f>
        <v>#N/A</v>
      </c>
      <c r="I169" s="17" t="e">
        <f>VLOOKUP(B169,'TK MYDTU'!$B$8:$X$8047,15,0)</f>
        <v>#N/A</v>
      </c>
      <c r="J169" s="17" t="e">
        <f>VLOOKUP(B169,'TK MYDTU'!$B$8:$X$8047,17,0)</f>
        <v>#N/A</v>
      </c>
      <c r="K169" s="17" t="e">
        <f t="shared" si="6"/>
        <v>#N/A</v>
      </c>
      <c r="L169" s="17"/>
      <c r="M169" s="18">
        <f t="shared" si="7"/>
        <v>0</v>
      </c>
      <c r="N169" s="19"/>
      <c r="O169" s="19" t="e">
        <f>VLOOKUP($A169,DSMYDTU!$A$2:$G$42299,7,0)</f>
        <v>#N/A</v>
      </c>
      <c r="P169" s="20"/>
      <c r="Q169" s="61" t="e">
        <f t="shared" si="8"/>
        <v>#N/A</v>
      </c>
      <c r="R169" s="17" t="e">
        <f>VLOOKUP($B169,'TK MYDTU'!$B$8:$X$5049,18,0)</f>
        <v>#N/A</v>
      </c>
      <c r="T169" s="2"/>
      <c r="U169" s="19"/>
      <c r="V169" s="19"/>
    </row>
    <row r="170" spans="1:22" ht="13.5" x14ac:dyDescent="0.25">
      <c r="A170" s="14">
        <v>167</v>
      </c>
      <c r="B170" s="15" t="e">
        <f>VLOOKUP($A170,DSMYDTU!$A$2:$E$40229,2,0)</f>
        <v>#N/A</v>
      </c>
      <c r="C170" s="59" t="e">
        <f>VLOOKUP($A170,DSMYDTU!$A$2:$G$42299,3,0)</f>
        <v>#N/A</v>
      </c>
      <c r="D170" s="60" t="e">
        <f>VLOOKUP($A170,DSMYDTU!$A$2:$G$42299,4,0)</f>
        <v>#N/A</v>
      </c>
      <c r="E170" s="15" t="e">
        <f>VLOOKUP($A170,DSMYDTU!$A$2:$G$42299,5,0)</f>
        <v>#N/A</v>
      </c>
      <c r="F170" s="16" t="e">
        <f>VLOOKUP($A170,DSMYDTU!$A$2:$G$42299,6,0)</f>
        <v>#N/A</v>
      </c>
      <c r="G170" s="17" t="e">
        <f>VLOOKUP(B170,'TK MYDTU'!$B$8:$X$8047,11,0)</f>
        <v>#N/A</v>
      </c>
      <c r="H170" s="17" t="e">
        <f>VLOOKUP(B170,'TK MYDTU'!$B$8:$X$8047,13,0)</f>
        <v>#N/A</v>
      </c>
      <c r="I170" s="17" t="e">
        <f>VLOOKUP(B170,'TK MYDTU'!$B$8:$X$8047,15,0)</f>
        <v>#N/A</v>
      </c>
      <c r="J170" s="17" t="e">
        <f>VLOOKUP(B170,'TK MYDTU'!$B$8:$X$8047,17,0)</f>
        <v>#N/A</v>
      </c>
      <c r="K170" s="17" t="e">
        <f t="shared" si="6"/>
        <v>#N/A</v>
      </c>
      <c r="L170" s="17"/>
      <c r="M170" s="18">
        <f t="shared" si="7"/>
        <v>0</v>
      </c>
      <c r="N170" s="19"/>
      <c r="O170" s="19" t="e">
        <f>VLOOKUP($A170,DSMYDTU!$A$2:$G$42299,7,0)</f>
        <v>#N/A</v>
      </c>
      <c r="P170" s="20"/>
      <c r="Q170" s="61" t="e">
        <f t="shared" si="8"/>
        <v>#N/A</v>
      </c>
      <c r="R170" s="17" t="e">
        <f>VLOOKUP($B170,'TK MYDTU'!$B$8:$X$5049,18,0)</f>
        <v>#N/A</v>
      </c>
      <c r="T170" s="2"/>
      <c r="U170" s="19"/>
      <c r="V170" s="19"/>
    </row>
    <row r="171" spans="1:22" ht="13.5" x14ac:dyDescent="0.25">
      <c r="A171" s="14">
        <v>168</v>
      </c>
      <c r="B171" s="15" t="e">
        <f>VLOOKUP($A171,DSMYDTU!$A$2:$E$40229,2,0)</f>
        <v>#N/A</v>
      </c>
      <c r="C171" s="59" t="e">
        <f>VLOOKUP($A171,DSMYDTU!$A$2:$G$42299,3,0)</f>
        <v>#N/A</v>
      </c>
      <c r="D171" s="60" t="e">
        <f>VLOOKUP($A171,DSMYDTU!$A$2:$G$42299,4,0)</f>
        <v>#N/A</v>
      </c>
      <c r="E171" s="15" t="e">
        <f>VLOOKUP($A171,DSMYDTU!$A$2:$G$42299,5,0)</f>
        <v>#N/A</v>
      </c>
      <c r="F171" s="16" t="e">
        <f>VLOOKUP($A171,DSMYDTU!$A$2:$G$42299,6,0)</f>
        <v>#N/A</v>
      </c>
      <c r="G171" s="17" t="e">
        <f>VLOOKUP(B171,'TK MYDTU'!$B$8:$X$8047,11,0)</f>
        <v>#N/A</v>
      </c>
      <c r="H171" s="17" t="e">
        <f>VLOOKUP(B171,'TK MYDTU'!$B$8:$X$8047,13,0)</f>
        <v>#N/A</v>
      </c>
      <c r="I171" s="17" t="e">
        <f>VLOOKUP(B171,'TK MYDTU'!$B$8:$X$8047,15,0)</f>
        <v>#N/A</v>
      </c>
      <c r="J171" s="17" t="e">
        <f>VLOOKUP(B171,'TK MYDTU'!$B$8:$X$8047,17,0)</f>
        <v>#N/A</v>
      </c>
      <c r="K171" s="17" t="e">
        <f t="shared" si="6"/>
        <v>#N/A</v>
      </c>
      <c r="L171" s="17"/>
      <c r="M171" s="18">
        <f t="shared" si="7"/>
        <v>0</v>
      </c>
      <c r="N171" s="19"/>
      <c r="O171" s="19" t="e">
        <f>VLOOKUP($A171,DSMYDTU!$A$2:$G$42299,7,0)</f>
        <v>#N/A</v>
      </c>
      <c r="P171" s="20"/>
      <c r="Q171" s="61" t="e">
        <f t="shared" si="8"/>
        <v>#N/A</v>
      </c>
      <c r="R171" s="17" t="e">
        <f>VLOOKUP($B171,'TK MYDTU'!$B$8:$X$5049,18,0)</f>
        <v>#N/A</v>
      </c>
      <c r="T171" s="2"/>
      <c r="U171" s="19"/>
      <c r="V171" s="19"/>
    </row>
    <row r="172" spans="1:22" ht="13.5" x14ac:dyDescent="0.25">
      <c r="A172" s="14">
        <v>169</v>
      </c>
      <c r="B172" s="15" t="e">
        <f>VLOOKUP($A172,DSMYDTU!$A$2:$E$40229,2,0)</f>
        <v>#N/A</v>
      </c>
      <c r="C172" s="59" t="e">
        <f>VLOOKUP($A172,DSMYDTU!$A$2:$G$42299,3,0)</f>
        <v>#N/A</v>
      </c>
      <c r="D172" s="60" t="e">
        <f>VLOOKUP($A172,DSMYDTU!$A$2:$G$42299,4,0)</f>
        <v>#N/A</v>
      </c>
      <c r="E172" s="15" t="e">
        <f>VLOOKUP($A172,DSMYDTU!$A$2:$G$42299,5,0)</f>
        <v>#N/A</v>
      </c>
      <c r="F172" s="16" t="e">
        <f>VLOOKUP($A172,DSMYDTU!$A$2:$G$42299,6,0)</f>
        <v>#N/A</v>
      </c>
      <c r="G172" s="17" t="e">
        <f>VLOOKUP(B172,'TK MYDTU'!$B$8:$X$8047,11,0)</f>
        <v>#N/A</v>
      </c>
      <c r="H172" s="17" t="e">
        <f>VLOOKUP(B172,'TK MYDTU'!$B$8:$X$8047,13,0)</f>
        <v>#N/A</v>
      </c>
      <c r="I172" s="17" t="e">
        <f>VLOOKUP(B172,'TK MYDTU'!$B$8:$X$8047,15,0)</f>
        <v>#N/A</v>
      </c>
      <c r="J172" s="17" t="e">
        <f>VLOOKUP(B172,'TK MYDTU'!$B$8:$X$8047,17,0)</f>
        <v>#N/A</v>
      </c>
      <c r="K172" s="17" t="e">
        <f t="shared" si="6"/>
        <v>#N/A</v>
      </c>
      <c r="L172" s="17"/>
      <c r="M172" s="18">
        <f t="shared" si="7"/>
        <v>0</v>
      </c>
      <c r="N172" s="19"/>
      <c r="O172" s="19" t="e">
        <f>VLOOKUP($A172,DSMYDTU!$A$2:$G$42299,7,0)</f>
        <v>#N/A</v>
      </c>
      <c r="P172" s="20"/>
      <c r="Q172" s="61" t="e">
        <f t="shared" si="8"/>
        <v>#N/A</v>
      </c>
      <c r="R172" s="17" t="e">
        <f>VLOOKUP($B172,'TK MYDTU'!$B$8:$X$5049,18,0)</f>
        <v>#N/A</v>
      </c>
      <c r="T172" s="2"/>
      <c r="U172" s="19"/>
      <c r="V172" s="19"/>
    </row>
    <row r="173" spans="1:22" ht="13.5" x14ac:dyDescent="0.25">
      <c r="A173" s="14">
        <v>170</v>
      </c>
      <c r="B173" s="15" t="e">
        <f>VLOOKUP($A173,DSMYDTU!$A$2:$E$40229,2,0)</f>
        <v>#N/A</v>
      </c>
      <c r="C173" s="59" t="e">
        <f>VLOOKUP($A173,DSMYDTU!$A$2:$G$42299,3,0)</f>
        <v>#N/A</v>
      </c>
      <c r="D173" s="60" t="e">
        <f>VLOOKUP($A173,DSMYDTU!$A$2:$G$42299,4,0)</f>
        <v>#N/A</v>
      </c>
      <c r="E173" s="15" t="e">
        <f>VLOOKUP($A173,DSMYDTU!$A$2:$G$42299,5,0)</f>
        <v>#N/A</v>
      </c>
      <c r="F173" s="16" t="e">
        <f>VLOOKUP($A173,DSMYDTU!$A$2:$G$42299,6,0)</f>
        <v>#N/A</v>
      </c>
      <c r="G173" s="17" t="e">
        <f>VLOOKUP(B173,'TK MYDTU'!$B$8:$X$8047,11,0)</f>
        <v>#N/A</v>
      </c>
      <c r="H173" s="17" t="e">
        <f>VLOOKUP(B173,'TK MYDTU'!$B$8:$X$8047,13,0)</f>
        <v>#N/A</v>
      </c>
      <c r="I173" s="17" t="e">
        <f>VLOOKUP(B173,'TK MYDTU'!$B$8:$X$8047,15,0)</f>
        <v>#N/A</v>
      </c>
      <c r="J173" s="17" t="e">
        <f>VLOOKUP(B173,'TK MYDTU'!$B$8:$X$8047,17,0)</f>
        <v>#N/A</v>
      </c>
      <c r="K173" s="17" t="e">
        <f t="shared" si="6"/>
        <v>#N/A</v>
      </c>
      <c r="L173" s="17"/>
      <c r="M173" s="18">
        <f t="shared" si="7"/>
        <v>0</v>
      </c>
      <c r="N173" s="19"/>
      <c r="O173" s="19" t="e">
        <f>VLOOKUP($A173,DSMYDTU!$A$2:$G$42299,7,0)</f>
        <v>#N/A</v>
      </c>
      <c r="P173" s="20"/>
      <c r="Q173" s="61" t="e">
        <f t="shared" si="8"/>
        <v>#N/A</v>
      </c>
      <c r="R173" s="17" t="e">
        <f>VLOOKUP($B173,'TK MYDTU'!$B$8:$X$5049,18,0)</f>
        <v>#N/A</v>
      </c>
      <c r="T173" s="2"/>
      <c r="U173" s="19"/>
      <c r="V173" s="19"/>
    </row>
    <row r="174" spans="1:22" ht="13.5" x14ac:dyDescent="0.25">
      <c r="A174" s="14">
        <v>171</v>
      </c>
      <c r="B174" s="15" t="e">
        <f>VLOOKUP($A174,DSMYDTU!$A$2:$E$40229,2,0)</f>
        <v>#N/A</v>
      </c>
      <c r="C174" s="59" t="e">
        <f>VLOOKUP($A174,DSMYDTU!$A$2:$G$42299,3,0)</f>
        <v>#N/A</v>
      </c>
      <c r="D174" s="60" t="e">
        <f>VLOOKUP($A174,DSMYDTU!$A$2:$G$42299,4,0)</f>
        <v>#N/A</v>
      </c>
      <c r="E174" s="15" t="e">
        <f>VLOOKUP($A174,DSMYDTU!$A$2:$G$42299,5,0)</f>
        <v>#N/A</v>
      </c>
      <c r="F174" s="16" t="e">
        <f>VLOOKUP($A174,DSMYDTU!$A$2:$G$42299,6,0)</f>
        <v>#N/A</v>
      </c>
      <c r="G174" s="17" t="e">
        <f>VLOOKUP(B174,'TK MYDTU'!$B$8:$X$8047,11,0)</f>
        <v>#N/A</v>
      </c>
      <c r="H174" s="17" t="e">
        <f>VLOOKUP(B174,'TK MYDTU'!$B$8:$X$8047,13,0)</f>
        <v>#N/A</v>
      </c>
      <c r="I174" s="17" t="e">
        <f>VLOOKUP(B174,'TK MYDTU'!$B$8:$X$8047,15,0)</f>
        <v>#N/A</v>
      </c>
      <c r="J174" s="17" t="e">
        <f>VLOOKUP(B174,'TK MYDTU'!$B$8:$X$8047,17,0)</f>
        <v>#N/A</v>
      </c>
      <c r="K174" s="17" t="e">
        <f t="shared" si="6"/>
        <v>#N/A</v>
      </c>
      <c r="L174" s="17"/>
      <c r="M174" s="18">
        <f t="shared" si="7"/>
        <v>0</v>
      </c>
      <c r="N174" s="19"/>
      <c r="O174" s="19" t="e">
        <f>VLOOKUP($A174,DSMYDTU!$A$2:$G$42299,7,0)</f>
        <v>#N/A</v>
      </c>
      <c r="P174" s="20"/>
      <c r="Q174" s="61" t="e">
        <f t="shared" si="8"/>
        <v>#N/A</v>
      </c>
      <c r="R174" s="17" t="e">
        <f>VLOOKUP($B174,'TK MYDTU'!$B$8:$X$5049,18,0)</f>
        <v>#N/A</v>
      </c>
      <c r="T174" s="2"/>
      <c r="U174" s="19"/>
      <c r="V174" s="19"/>
    </row>
    <row r="175" spans="1:22" ht="13.5" x14ac:dyDescent="0.25">
      <c r="A175" s="14">
        <v>172</v>
      </c>
      <c r="B175" s="15" t="e">
        <f>VLOOKUP($A175,DSMYDTU!$A$2:$E$40229,2,0)</f>
        <v>#N/A</v>
      </c>
      <c r="C175" s="59" t="e">
        <f>VLOOKUP($A175,DSMYDTU!$A$2:$G$42299,3,0)</f>
        <v>#N/A</v>
      </c>
      <c r="D175" s="60" t="e">
        <f>VLOOKUP($A175,DSMYDTU!$A$2:$G$42299,4,0)</f>
        <v>#N/A</v>
      </c>
      <c r="E175" s="15" t="e">
        <f>VLOOKUP($A175,DSMYDTU!$A$2:$G$42299,5,0)</f>
        <v>#N/A</v>
      </c>
      <c r="F175" s="16" t="e">
        <f>VLOOKUP($A175,DSMYDTU!$A$2:$G$42299,6,0)</f>
        <v>#N/A</v>
      </c>
      <c r="G175" s="17" t="e">
        <f>VLOOKUP(B175,'TK MYDTU'!$B$8:$X$8047,11,0)</f>
        <v>#N/A</v>
      </c>
      <c r="H175" s="17" t="e">
        <f>VLOOKUP(B175,'TK MYDTU'!$B$8:$X$8047,13,0)</f>
        <v>#N/A</v>
      </c>
      <c r="I175" s="17" t="e">
        <f>VLOOKUP(B175,'TK MYDTU'!$B$8:$X$8047,15,0)</f>
        <v>#N/A</v>
      </c>
      <c r="J175" s="17" t="e">
        <f>VLOOKUP(B175,'TK MYDTU'!$B$8:$X$8047,17,0)</f>
        <v>#N/A</v>
      </c>
      <c r="K175" s="17" t="e">
        <f t="shared" si="6"/>
        <v>#N/A</v>
      </c>
      <c r="L175" s="17"/>
      <c r="M175" s="18">
        <f t="shared" si="7"/>
        <v>0</v>
      </c>
      <c r="N175" s="19"/>
      <c r="O175" s="19" t="e">
        <f>VLOOKUP($A175,DSMYDTU!$A$2:$G$42299,7,0)</f>
        <v>#N/A</v>
      </c>
      <c r="P175" s="20"/>
      <c r="Q175" s="61" t="e">
        <f t="shared" si="8"/>
        <v>#N/A</v>
      </c>
      <c r="R175" s="17" t="e">
        <f>VLOOKUP($B175,'TK MYDTU'!$B$8:$X$5049,18,0)</f>
        <v>#N/A</v>
      </c>
      <c r="T175" s="2"/>
      <c r="U175" s="19"/>
      <c r="V175" s="19"/>
    </row>
    <row r="176" spans="1:22" ht="13.5" x14ac:dyDescent="0.25">
      <c r="A176" s="14">
        <v>173</v>
      </c>
      <c r="B176" s="15" t="e">
        <f>VLOOKUP($A176,DSMYDTU!$A$2:$E$40229,2,0)</f>
        <v>#N/A</v>
      </c>
      <c r="C176" s="59" t="e">
        <f>VLOOKUP($A176,DSMYDTU!$A$2:$G$42299,3,0)</f>
        <v>#N/A</v>
      </c>
      <c r="D176" s="60" t="e">
        <f>VLOOKUP($A176,DSMYDTU!$A$2:$G$42299,4,0)</f>
        <v>#N/A</v>
      </c>
      <c r="E176" s="15" t="e">
        <f>VLOOKUP($A176,DSMYDTU!$A$2:$G$42299,5,0)</f>
        <v>#N/A</v>
      </c>
      <c r="F176" s="16" t="e">
        <f>VLOOKUP($A176,DSMYDTU!$A$2:$G$42299,6,0)</f>
        <v>#N/A</v>
      </c>
      <c r="G176" s="17" t="e">
        <f>VLOOKUP(B176,'TK MYDTU'!$B$8:$X$8047,11,0)</f>
        <v>#N/A</v>
      </c>
      <c r="H176" s="17" t="e">
        <f>VLOOKUP(B176,'TK MYDTU'!$B$8:$X$8047,13,0)</f>
        <v>#N/A</v>
      </c>
      <c r="I176" s="17" t="e">
        <f>VLOOKUP(B176,'TK MYDTU'!$B$8:$X$8047,15,0)</f>
        <v>#N/A</v>
      </c>
      <c r="J176" s="17" t="e">
        <f>VLOOKUP(B176,'TK MYDTU'!$B$8:$X$8047,17,0)</f>
        <v>#N/A</v>
      </c>
      <c r="K176" s="17" t="e">
        <f t="shared" si="6"/>
        <v>#N/A</v>
      </c>
      <c r="L176" s="17"/>
      <c r="M176" s="18">
        <f t="shared" si="7"/>
        <v>0</v>
      </c>
      <c r="N176" s="19"/>
      <c r="O176" s="19" t="e">
        <f>VLOOKUP($A176,DSMYDTU!$A$2:$G$42299,7,0)</f>
        <v>#N/A</v>
      </c>
      <c r="P176" s="20"/>
      <c r="Q176" s="61" t="e">
        <f t="shared" si="8"/>
        <v>#N/A</v>
      </c>
      <c r="R176" s="17" t="e">
        <f>VLOOKUP($B176,'TK MYDTU'!$B$8:$X$5049,18,0)</f>
        <v>#N/A</v>
      </c>
      <c r="T176" s="2"/>
      <c r="U176" s="19"/>
      <c r="V176" s="19"/>
    </row>
    <row r="177" spans="1:22" ht="13.5" x14ac:dyDescent="0.25">
      <c r="A177" s="14">
        <v>174</v>
      </c>
      <c r="B177" s="15" t="e">
        <f>VLOOKUP($A177,DSMYDTU!$A$2:$E$40229,2,0)</f>
        <v>#N/A</v>
      </c>
      <c r="C177" s="59" t="e">
        <f>VLOOKUP($A177,DSMYDTU!$A$2:$G$42299,3,0)</f>
        <v>#N/A</v>
      </c>
      <c r="D177" s="60" t="e">
        <f>VLOOKUP($A177,DSMYDTU!$A$2:$G$42299,4,0)</f>
        <v>#N/A</v>
      </c>
      <c r="E177" s="15" t="e">
        <f>VLOOKUP($A177,DSMYDTU!$A$2:$G$42299,5,0)</f>
        <v>#N/A</v>
      </c>
      <c r="F177" s="16" t="e">
        <f>VLOOKUP($A177,DSMYDTU!$A$2:$G$42299,6,0)</f>
        <v>#N/A</v>
      </c>
      <c r="G177" s="17" t="e">
        <f>VLOOKUP(B177,'TK MYDTU'!$B$8:$X$8047,11,0)</f>
        <v>#N/A</v>
      </c>
      <c r="H177" s="17" t="e">
        <f>VLOOKUP(B177,'TK MYDTU'!$B$8:$X$8047,13,0)</f>
        <v>#N/A</v>
      </c>
      <c r="I177" s="17" t="e">
        <f>VLOOKUP(B177,'TK MYDTU'!$B$8:$X$8047,15,0)</f>
        <v>#N/A</v>
      </c>
      <c r="J177" s="17" t="e">
        <f>VLOOKUP(B177,'TK MYDTU'!$B$8:$X$8047,17,0)</f>
        <v>#N/A</v>
      </c>
      <c r="K177" s="17" t="e">
        <f t="shared" si="6"/>
        <v>#N/A</v>
      </c>
      <c r="L177" s="17"/>
      <c r="M177" s="18">
        <f t="shared" si="7"/>
        <v>0</v>
      </c>
      <c r="N177" s="19"/>
      <c r="O177" s="19" t="e">
        <f>VLOOKUP($A177,DSMYDTU!$A$2:$G$42299,7,0)</f>
        <v>#N/A</v>
      </c>
      <c r="P177" s="20"/>
      <c r="Q177" s="61" t="e">
        <f t="shared" si="8"/>
        <v>#N/A</v>
      </c>
      <c r="R177" s="17" t="e">
        <f>VLOOKUP($B177,'TK MYDTU'!$B$8:$X$5049,18,0)</f>
        <v>#N/A</v>
      </c>
      <c r="T177" s="2"/>
      <c r="U177" s="19"/>
      <c r="V177" s="19"/>
    </row>
    <row r="178" spans="1:22" ht="13.5" x14ac:dyDescent="0.25">
      <c r="A178" s="14">
        <v>175</v>
      </c>
      <c r="B178" s="15" t="e">
        <f>VLOOKUP($A178,DSMYDTU!$A$2:$E$40229,2,0)</f>
        <v>#N/A</v>
      </c>
      <c r="C178" s="59" t="e">
        <f>VLOOKUP($A178,DSMYDTU!$A$2:$G$42299,3,0)</f>
        <v>#N/A</v>
      </c>
      <c r="D178" s="60" t="e">
        <f>VLOOKUP($A178,DSMYDTU!$A$2:$G$42299,4,0)</f>
        <v>#N/A</v>
      </c>
      <c r="E178" s="15" t="e">
        <f>VLOOKUP($A178,DSMYDTU!$A$2:$G$42299,5,0)</f>
        <v>#N/A</v>
      </c>
      <c r="F178" s="16" t="e">
        <f>VLOOKUP($A178,DSMYDTU!$A$2:$G$42299,6,0)</f>
        <v>#N/A</v>
      </c>
      <c r="G178" s="17" t="e">
        <f>VLOOKUP(B178,'TK MYDTU'!$B$8:$X$8047,11,0)</f>
        <v>#N/A</v>
      </c>
      <c r="H178" s="17" t="e">
        <f>VLOOKUP(B178,'TK MYDTU'!$B$8:$X$8047,13,0)</f>
        <v>#N/A</v>
      </c>
      <c r="I178" s="17" t="e">
        <f>VLOOKUP(B178,'TK MYDTU'!$B$8:$X$8047,15,0)</f>
        <v>#N/A</v>
      </c>
      <c r="J178" s="17" t="e">
        <f>VLOOKUP(B178,'TK MYDTU'!$B$8:$X$8047,17,0)</f>
        <v>#N/A</v>
      </c>
      <c r="K178" s="17" t="e">
        <f t="shared" si="6"/>
        <v>#N/A</v>
      </c>
      <c r="L178" s="17"/>
      <c r="M178" s="18">
        <f t="shared" si="7"/>
        <v>0</v>
      </c>
      <c r="N178" s="19"/>
      <c r="O178" s="19" t="e">
        <f>VLOOKUP($A178,DSMYDTU!$A$2:$G$42299,7,0)</f>
        <v>#N/A</v>
      </c>
      <c r="P178" s="20"/>
      <c r="Q178" s="61" t="e">
        <f t="shared" si="8"/>
        <v>#N/A</v>
      </c>
      <c r="R178" s="17" t="e">
        <f>VLOOKUP($B178,'TK MYDTU'!$B$8:$X$5049,18,0)</f>
        <v>#N/A</v>
      </c>
      <c r="T178" s="2"/>
      <c r="U178" s="19"/>
      <c r="V178" s="19"/>
    </row>
    <row r="179" spans="1:22" ht="13.5" x14ac:dyDescent="0.25">
      <c r="A179" s="14">
        <v>176</v>
      </c>
      <c r="B179" s="15" t="e">
        <f>VLOOKUP($A179,DSMYDTU!$A$2:$E$40229,2,0)</f>
        <v>#N/A</v>
      </c>
      <c r="C179" s="59" t="e">
        <f>VLOOKUP($A179,DSMYDTU!$A$2:$G$42299,3,0)</f>
        <v>#N/A</v>
      </c>
      <c r="D179" s="60" t="e">
        <f>VLOOKUP($A179,DSMYDTU!$A$2:$G$42299,4,0)</f>
        <v>#N/A</v>
      </c>
      <c r="E179" s="15" t="e">
        <f>VLOOKUP($A179,DSMYDTU!$A$2:$G$42299,5,0)</f>
        <v>#N/A</v>
      </c>
      <c r="F179" s="16" t="e">
        <f>VLOOKUP($A179,DSMYDTU!$A$2:$G$42299,6,0)</f>
        <v>#N/A</v>
      </c>
      <c r="G179" s="17" t="e">
        <f>VLOOKUP(B179,'TK MYDTU'!$B$8:$X$8047,11,0)</f>
        <v>#N/A</v>
      </c>
      <c r="H179" s="17" t="e">
        <f>VLOOKUP(B179,'TK MYDTU'!$B$8:$X$8047,13,0)</f>
        <v>#N/A</v>
      </c>
      <c r="I179" s="17" t="e">
        <f>VLOOKUP(B179,'TK MYDTU'!$B$8:$X$8047,15,0)</f>
        <v>#N/A</v>
      </c>
      <c r="J179" s="17" t="e">
        <f>VLOOKUP(B179,'TK MYDTU'!$B$8:$X$8047,17,0)</f>
        <v>#N/A</v>
      </c>
      <c r="K179" s="17" t="e">
        <f t="shared" si="6"/>
        <v>#N/A</v>
      </c>
      <c r="L179" s="17"/>
      <c r="M179" s="18">
        <f t="shared" si="7"/>
        <v>0</v>
      </c>
      <c r="N179" s="19"/>
      <c r="O179" s="19" t="e">
        <f>VLOOKUP($A179,DSMYDTU!$A$2:$G$42299,7,0)</f>
        <v>#N/A</v>
      </c>
      <c r="P179" s="20"/>
      <c r="Q179" s="61" t="e">
        <f t="shared" si="8"/>
        <v>#N/A</v>
      </c>
      <c r="R179" s="17" t="e">
        <f>VLOOKUP($B179,'TK MYDTU'!$B$8:$X$5049,18,0)</f>
        <v>#N/A</v>
      </c>
      <c r="T179" s="2"/>
      <c r="U179" s="19"/>
      <c r="V179" s="19"/>
    </row>
    <row r="180" spans="1:22" ht="13.5" x14ac:dyDescent="0.25">
      <c r="A180" s="14">
        <v>177</v>
      </c>
      <c r="B180" s="15" t="e">
        <f>VLOOKUP($A180,DSMYDTU!$A$2:$E$40229,2,0)</f>
        <v>#N/A</v>
      </c>
      <c r="C180" s="59" t="e">
        <f>VLOOKUP($A180,DSMYDTU!$A$2:$G$42299,3,0)</f>
        <v>#N/A</v>
      </c>
      <c r="D180" s="60" t="e">
        <f>VLOOKUP($A180,DSMYDTU!$A$2:$G$42299,4,0)</f>
        <v>#N/A</v>
      </c>
      <c r="E180" s="15" t="e">
        <f>VLOOKUP($A180,DSMYDTU!$A$2:$G$42299,5,0)</f>
        <v>#N/A</v>
      </c>
      <c r="F180" s="16" t="e">
        <f>VLOOKUP($A180,DSMYDTU!$A$2:$G$42299,6,0)</f>
        <v>#N/A</v>
      </c>
      <c r="G180" s="17" t="e">
        <f>VLOOKUP(B180,'TK MYDTU'!$B$8:$X$8047,11,0)</f>
        <v>#N/A</v>
      </c>
      <c r="H180" s="17" t="e">
        <f>VLOOKUP(B180,'TK MYDTU'!$B$8:$X$8047,13,0)</f>
        <v>#N/A</v>
      </c>
      <c r="I180" s="17" t="e">
        <f>VLOOKUP(B180,'TK MYDTU'!$B$8:$X$8047,15,0)</f>
        <v>#N/A</v>
      </c>
      <c r="J180" s="17" t="e">
        <f>VLOOKUP(B180,'TK MYDTU'!$B$8:$X$8047,17,0)</f>
        <v>#N/A</v>
      </c>
      <c r="K180" s="17" t="e">
        <f t="shared" si="6"/>
        <v>#N/A</v>
      </c>
      <c r="L180" s="17"/>
      <c r="M180" s="18">
        <f t="shared" si="7"/>
        <v>0</v>
      </c>
      <c r="N180" s="19"/>
      <c r="O180" s="19" t="e">
        <f>VLOOKUP($A180,DSMYDTU!$A$2:$G$42299,7,0)</f>
        <v>#N/A</v>
      </c>
      <c r="P180" s="20"/>
      <c r="Q180" s="61" t="e">
        <f t="shared" si="8"/>
        <v>#N/A</v>
      </c>
      <c r="R180" s="17" t="e">
        <f>VLOOKUP($B180,'TK MYDTU'!$B$8:$X$5049,18,0)</f>
        <v>#N/A</v>
      </c>
      <c r="T180" s="2"/>
      <c r="U180" s="19"/>
      <c r="V180" s="19"/>
    </row>
    <row r="181" spans="1:22" ht="13.5" x14ac:dyDescent="0.25">
      <c r="A181" s="14">
        <v>178</v>
      </c>
      <c r="B181" s="15" t="e">
        <f>VLOOKUP($A181,DSMYDTU!$A$2:$E$40229,2,0)</f>
        <v>#N/A</v>
      </c>
      <c r="C181" s="59" t="e">
        <f>VLOOKUP($A181,DSMYDTU!$A$2:$G$42299,3,0)</f>
        <v>#N/A</v>
      </c>
      <c r="D181" s="60" t="e">
        <f>VLOOKUP($A181,DSMYDTU!$A$2:$G$42299,4,0)</f>
        <v>#N/A</v>
      </c>
      <c r="E181" s="15" t="e">
        <f>VLOOKUP($A181,DSMYDTU!$A$2:$G$42299,5,0)</f>
        <v>#N/A</v>
      </c>
      <c r="F181" s="16" t="e">
        <f>VLOOKUP($A181,DSMYDTU!$A$2:$G$42299,6,0)</f>
        <v>#N/A</v>
      </c>
      <c r="G181" s="17" t="e">
        <f>VLOOKUP(B181,'TK MYDTU'!$B$8:$X$8047,11,0)</f>
        <v>#N/A</v>
      </c>
      <c r="H181" s="17" t="e">
        <f>VLOOKUP(B181,'TK MYDTU'!$B$8:$X$8047,13,0)</f>
        <v>#N/A</v>
      </c>
      <c r="I181" s="17" t="e">
        <f>VLOOKUP(B181,'TK MYDTU'!$B$8:$X$8047,15,0)</f>
        <v>#N/A</v>
      </c>
      <c r="J181" s="17" t="e">
        <f>VLOOKUP(B181,'TK MYDTU'!$B$8:$X$8047,17,0)</f>
        <v>#N/A</v>
      </c>
      <c r="K181" s="17" t="e">
        <f t="shared" si="6"/>
        <v>#N/A</v>
      </c>
      <c r="L181" s="17"/>
      <c r="M181" s="18">
        <f t="shared" si="7"/>
        <v>0</v>
      </c>
      <c r="N181" s="19"/>
      <c r="O181" s="19" t="e">
        <f>VLOOKUP($A181,DSMYDTU!$A$2:$G$42299,7,0)</f>
        <v>#N/A</v>
      </c>
      <c r="P181" s="20"/>
      <c r="Q181" s="61" t="e">
        <f t="shared" si="8"/>
        <v>#N/A</v>
      </c>
      <c r="R181" s="17" t="e">
        <f>VLOOKUP($B181,'TK MYDTU'!$B$8:$X$5049,18,0)</f>
        <v>#N/A</v>
      </c>
      <c r="T181" s="2"/>
      <c r="U181" s="19"/>
      <c r="V181" s="19"/>
    </row>
    <row r="182" spans="1:22" ht="13.5" x14ac:dyDescent="0.25">
      <c r="A182" s="14">
        <v>179</v>
      </c>
      <c r="B182" s="15" t="e">
        <f>VLOOKUP($A182,DSMYDTU!$A$2:$E$40229,2,0)</f>
        <v>#N/A</v>
      </c>
      <c r="C182" s="59" t="e">
        <f>VLOOKUP($A182,DSMYDTU!$A$2:$G$42299,3,0)</f>
        <v>#N/A</v>
      </c>
      <c r="D182" s="60" t="e">
        <f>VLOOKUP($A182,DSMYDTU!$A$2:$G$42299,4,0)</f>
        <v>#N/A</v>
      </c>
      <c r="E182" s="15" t="e">
        <f>VLOOKUP($A182,DSMYDTU!$A$2:$G$42299,5,0)</f>
        <v>#N/A</v>
      </c>
      <c r="F182" s="16" t="e">
        <f>VLOOKUP($A182,DSMYDTU!$A$2:$G$42299,6,0)</f>
        <v>#N/A</v>
      </c>
      <c r="G182" s="17" t="e">
        <f>VLOOKUP(B182,'TK MYDTU'!$B$8:$X$8047,11,0)</f>
        <v>#N/A</v>
      </c>
      <c r="H182" s="17" t="e">
        <f>VLOOKUP(B182,'TK MYDTU'!$B$8:$X$8047,13,0)</f>
        <v>#N/A</v>
      </c>
      <c r="I182" s="17" t="e">
        <f>VLOOKUP(B182,'TK MYDTU'!$B$8:$X$8047,15,0)</f>
        <v>#N/A</v>
      </c>
      <c r="J182" s="17" t="e">
        <f>VLOOKUP(B182,'TK MYDTU'!$B$8:$X$8047,17,0)</f>
        <v>#N/A</v>
      </c>
      <c r="K182" s="17" t="e">
        <f t="shared" si="6"/>
        <v>#N/A</v>
      </c>
      <c r="L182" s="17"/>
      <c r="M182" s="18">
        <f t="shared" si="7"/>
        <v>0</v>
      </c>
      <c r="N182" s="19"/>
      <c r="O182" s="19" t="e">
        <f>VLOOKUP($A182,DSMYDTU!$A$2:$G$42299,7,0)</f>
        <v>#N/A</v>
      </c>
      <c r="P182" s="20"/>
      <c r="Q182" s="61" t="e">
        <f t="shared" si="8"/>
        <v>#N/A</v>
      </c>
      <c r="R182" s="17" t="e">
        <f>VLOOKUP($B182,'TK MYDTU'!$B$8:$X$5049,18,0)</f>
        <v>#N/A</v>
      </c>
      <c r="T182" s="2"/>
      <c r="U182" s="19"/>
      <c r="V182" s="19"/>
    </row>
    <row r="183" spans="1:22" ht="13.5" x14ac:dyDescent="0.25">
      <c r="A183" s="14">
        <v>180</v>
      </c>
      <c r="B183" s="15" t="e">
        <f>VLOOKUP($A183,DSMYDTU!$A$2:$E$40229,2,0)</f>
        <v>#N/A</v>
      </c>
      <c r="C183" s="59" t="e">
        <f>VLOOKUP($A183,DSMYDTU!$A$2:$G$42299,3,0)</f>
        <v>#N/A</v>
      </c>
      <c r="D183" s="60" t="e">
        <f>VLOOKUP($A183,DSMYDTU!$A$2:$G$42299,4,0)</f>
        <v>#N/A</v>
      </c>
      <c r="E183" s="15" t="e">
        <f>VLOOKUP($A183,DSMYDTU!$A$2:$G$42299,5,0)</f>
        <v>#N/A</v>
      </c>
      <c r="F183" s="16" t="e">
        <f>VLOOKUP($A183,DSMYDTU!$A$2:$G$42299,6,0)</f>
        <v>#N/A</v>
      </c>
      <c r="G183" s="17" t="e">
        <f>VLOOKUP(B183,'TK MYDTU'!$B$8:$X$8047,11,0)</f>
        <v>#N/A</v>
      </c>
      <c r="H183" s="17" t="e">
        <f>VLOOKUP(B183,'TK MYDTU'!$B$8:$X$8047,13,0)</f>
        <v>#N/A</v>
      </c>
      <c r="I183" s="17" t="e">
        <f>VLOOKUP(B183,'TK MYDTU'!$B$8:$X$8047,15,0)</f>
        <v>#N/A</v>
      </c>
      <c r="J183" s="17" t="e">
        <f>VLOOKUP(B183,'TK MYDTU'!$B$8:$X$8047,17,0)</f>
        <v>#N/A</v>
      </c>
      <c r="K183" s="17" t="e">
        <f t="shared" si="6"/>
        <v>#N/A</v>
      </c>
      <c r="L183" s="17"/>
      <c r="M183" s="18">
        <f t="shared" si="7"/>
        <v>0</v>
      </c>
      <c r="N183" s="19"/>
      <c r="O183" s="19" t="e">
        <f>VLOOKUP($A183,DSMYDTU!$A$2:$G$42299,7,0)</f>
        <v>#N/A</v>
      </c>
      <c r="P183" s="20"/>
      <c r="Q183" s="61" t="e">
        <f t="shared" si="8"/>
        <v>#N/A</v>
      </c>
      <c r="R183" s="17" t="e">
        <f>VLOOKUP($B183,'TK MYDTU'!$B$8:$X$5049,18,0)</f>
        <v>#N/A</v>
      </c>
      <c r="T183" s="2"/>
      <c r="U183" s="19"/>
      <c r="V183" s="19"/>
    </row>
    <row r="184" spans="1:22" ht="13.5" x14ac:dyDescent="0.25">
      <c r="A184" s="14">
        <v>181</v>
      </c>
      <c r="B184" s="15" t="e">
        <f>VLOOKUP($A184,DSMYDTU!$A$2:$E$40229,2,0)</f>
        <v>#N/A</v>
      </c>
      <c r="C184" s="59" t="e">
        <f>VLOOKUP($A184,DSMYDTU!$A$2:$G$42299,3,0)</f>
        <v>#N/A</v>
      </c>
      <c r="D184" s="60" t="e">
        <f>VLOOKUP($A184,DSMYDTU!$A$2:$G$42299,4,0)</f>
        <v>#N/A</v>
      </c>
      <c r="E184" s="15" t="e">
        <f>VLOOKUP($A184,DSMYDTU!$A$2:$G$42299,5,0)</f>
        <v>#N/A</v>
      </c>
      <c r="F184" s="16" t="e">
        <f>VLOOKUP($A184,DSMYDTU!$A$2:$G$42299,6,0)</f>
        <v>#N/A</v>
      </c>
      <c r="G184" s="17" t="e">
        <f>VLOOKUP(B184,'TK MYDTU'!$B$8:$X$8047,11,0)</f>
        <v>#N/A</v>
      </c>
      <c r="H184" s="17" t="e">
        <f>VLOOKUP(B184,'TK MYDTU'!$B$8:$X$8047,13,0)</f>
        <v>#N/A</v>
      </c>
      <c r="I184" s="17" t="e">
        <f>VLOOKUP(B184,'TK MYDTU'!$B$8:$X$8047,15,0)</f>
        <v>#N/A</v>
      </c>
      <c r="J184" s="17" t="e">
        <f>VLOOKUP(B184,'TK MYDTU'!$B$8:$X$8047,17,0)</f>
        <v>#N/A</v>
      </c>
      <c r="K184" s="17" t="e">
        <f t="shared" si="6"/>
        <v>#N/A</v>
      </c>
      <c r="L184" s="17"/>
      <c r="M184" s="18">
        <f t="shared" si="7"/>
        <v>0</v>
      </c>
      <c r="N184" s="19"/>
      <c r="O184" s="19" t="e">
        <f>VLOOKUP($A184,DSMYDTU!$A$2:$G$42299,7,0)</f>
        <v>#N/A</v>
      </c>
      <c r="P184" s="20"/>
      <c r="Q184" s="61" t="e">
        <f t="shared" si="8"/>
        <v>#N/A</v>
      </c>
      <c r="R184" s="17" t="e">
        <f>VLOOKUP($B184,'TK MYDTU'!$B$8:$X$5049,18,0)</f>
        <v>#N/A</v>
      </c>
      <c r="T184" s="2"/>
      <c r="U184" s="19"/>
      <c r="V184" s="19"/>
    </row>
    <row r="185" spans="1:22" ht="13.5" x14ac:dyDescent="0.25">
      <c r="A185" s="14">
        <v>182</v>
      </c>
      <c r="B185" s="15" t="e">
        <f>VLOOKUP($A185,DSMYDTU!$A$2:$E$40229,2,0)</f>
        <v>#N/A</v>
      </c>
      <c r="C185" s="59" t="e">
        <f>VLOOKUP($A185,DSMYDTU!$A$2:$G$42299,3,0)</f>
        <v>#N/A</v>
      </c>
      <c r="D185" s="60" t="e">
        <f>VLOOKUP($A185,DSMYDTU!$A$2:$G$42299,4,0)</f>
        <v>#N/A</v>
      </c>
      <c r="E185" s="15" t="e">
        <f>VLOOKUP($A185,DSMYDTU!$A$2:$G$42299,5,0)</f>
        <v>#N/A</v>
      </c>
      <c r="F185" s="16" t="e">
        <f>VLOOKUP($A185,DSMYDTU!$A$2:$G$42299,6,0)</f>
        <v>#N/A</v>
      </c>
      <c r="G185" s="17" t="e">
        <f>VLOOKUP(B185,'TK MYDTU'!$B$8:$X$8047,11,0)</f>
        <v>#N/A</v>
      </c>
      <c r="H185" s="17" t="e">
        <f>VLOOKUP(B185,'TK MYDTU'!$B$8:$X$8047,13,0)</f>
        <v>#N/A</v>
      </c>
      <c r="I185" s="17" t="e">
        <f>VLOOKUP(B185,'TK MYDTU'!$B$8:$X$8047,15,0)</f>
        <v>#N/A</v>
      </c>
      <c r="J185" s="17" t="e">
        <f>VLOOKUP(B185,'TK MYDTU'!$B$8:$X$8047,17,0)</f>
        <v>#N/A</v>
      </c>
      <c r="K185" s="17" t="e">
        <f t="shared" si="6"/>
        <v>#N/A</v>
      </c>
      <c r="L185" s="17"/>
      <c r="M185" s="18">
        <f t="shared" si="7"/>
        <v>0</v>
      </c>
      <c r="N185" s="19"/>
      <c r="O185" s="19" t="e">
        <f>VLOOKUP($A185,DSMYDTU!$A$2:$G$42299,7,0)</f>
        <v>#N/A</v>
      </c>
      <c r="P185" s="20"/>
      <c r="Q185" s="61" t="e">
        <f t="shared" si="8"/>
        <v>#N/A</v>
      </c>
      <c r="R185" s="17" t="e">
        <f>VLOOKUP($B185,'TK MYDTU'!$B$8:$X$5049,18,0)</f>
        <v>#N/A</v>
      </c>
      <c r="T185" s="2"/>
      <c r="U185" s="19"/>
      <c r="V185" s="19"/>
    </row>
    <row r="186" spans="1:22" ht="13.5" x14ac:dyDescent="0.25">
      <c r="A186" s="14">
        <v>183</v>
      </c>
      <c r="B186" s="15" t="e">
        <f>VLOOKUP($A186,DSMYDTU!$A$2:$E$40229,2,0)</f>
        <v>#N/A</v>
      </c>
      <c r="C186" s="59" t="e">
        <f>VLOOKUP($A186,DSMYDTU!$A$2:$G$42299,3,0)</f>
        <v>#N/A</v>
      </c>
      <c r="D186" s="60" t="e">
        <f>VLOOKUP($A186,DSMYDTU!$A$2:$G$42299,4,0)</f>
        <v>#N/A</v>
      </c>
      <c r="E186" s="15" t="e">
        <f>VLOOKUP($A186,DSMYDTU!$A$2:$G$42299,5,0)</f>
        <v>#N/A</v>
      </c>
      <c r="F186" s="16" t="e">
        <f>VLOOKUP($A186,DSMYDTU!$A$2:$G$42299,6,0)</f>
        <v>#N/A</v>
      </c>
      <c r="G186" s="17" t="e">
        <f>VLOOKUP(B186,'TK MYDTU'!$B$8:$X$8047,11,0)</f>
        <v>#N/A</v>
      </c>
      <c r="H186" s="17" t="e">
        <f>VLOOKUP(B186,'TK MYDTU'!$B$8:$X$8047,13,0)</f>
        <v>#N/A</v>
      </c>
      <c r="I186" s="17" t="e">
        <f>VLOOKUP(B186,'TK MYDTU'!$B$8:$X$8047,15,0)</f>
        <v>#N/A</v>
      </c>
      <c r="J186" s="17" t="e">
        <f>VLOOKUP(B186,'TK MYDTU'!$B$8:$X$8047,17,0)</f>
        <v>#N/A</v>
      </c>
      <c r="K186" s="17" t="e">
        <f t="shared" si="6"/>
        <v>#N/A</v>
      </c>
      <c r="L186" s="17"/>
      <c r="M186" s="18">
        <f t="shared" si="7"/>
        <v>0</v>
      </c>
      <c r="N186" s="19"/>
      <c r="O186" s="19" t="e">
        <f>VLOOKUP($A186,DSMYDTU!$A$2:$G$42299,7,0)</f>
        <v>#N/A</v>
      </c>
      <c r="P186" s="20"/>
      <c r="Q186" s="61" t="e">
        <f t="shared" si="8"/>
        <v>#N/A</v>
      </c>
      <c r="R186" s="17" t="e">
        <f>VLOOKUP($B186,'TK MYDTU'!$B$8:$X$5049,18,0)</f>
        <v>#N/A</v>
      </c>
      <c r="T186" s="2"/>
      <c r="U186" s="19"/>
      <c r="V186" s="19"/>
    </row>
    <row r="187" spans="1:22" ht="13.5" x14ac:dyDescent="0.25">
      <c r="A187" s="14">
        <v>184</v>
      </c>
      <c r="B187" s="15" t="e">
        <f>VLOOKUP($A187,DSMYDTU!$A$2:$E$40229,2,0)</f>
        <v>#N/A</v>
      </c>
      <c r="C187" s="59" t="e">
        <f>VLOOKUP($A187,DSMYDTU!$A$2:$G$42299,3,0)</f>
        <v>#N/A</v>
      </c>
      <c r="D187" s="60" t="e">
        <f>VLOOKUP($A187,DSMYDTU!$A$2:$G$42299,4,0)</f>
        <v>#N/A</v>
      </c>
      <c r="E187" s="15" t="e">
        <f>VLOOKUP($A187,DSMYDTU!$A$2:$G$42299,5,0)</f>
        <v>#N/A</v>
      </c>
      <c r="F187" s="16" t="e">
        <f>VLOOKUP($A187,DSMYDTU!$A$2:$G$42299,6,0)</f>
        <v>#N/A</v>
      </c>
      <c r="G187" s="17" t="e">
        <f>VLOOKUP(B187,'TK MYDTU'!$B$8:$X$8047,11,0)</f>
        <v>#N/A</v>
      </c>
      <c r="H187" s="17" t="e">
        <f>VLOOKUP(B187,'TK MYDTU'!$B$8:$X$8047,13,0)</f>
        <v>#N/A</v>
      </c>
      <c r="I187" s="17" t="e">
        <f>VLOOKUP(B187,'TK MYDTU'!$B$8:$X$8047,15,0)</f>
        <v>#N/A</v>
      </c>
      <c r="J187" s="17" t="e">
        <f>VLOOKUP(B187,'TK MYDTU'!$B$8:$X$8047,17,0)</f>
        <v>#N/A</v>
      </c>
      <c r="K187" s="17" t="e">
        <f t="shared" si="6"/>
        <v>#N/A</v>
      </c>
      <c r="L187" s="17"/>
      <c r="M187" s="18">
        <f t="shared" si="7"/>
        <v>0</v>
      </c>
      <c r="N187" s="19"/>
      <c r="O187" s="19" t="e">
        <f>VLOOKUP($A187,DSMYDTU!$A$2:$G$42299,7,0)</f>
        <v>#N/A</v>
      </c>
      <c r="P187" s="20"/>
      <c r="Q187" s="61" t="e">
        <f t="shared" si="8"/>
        <v>#N/A</v>
      </c>
      <c r="R187" s="17" t="e">
        <f>VLOOKUP($B187,'TK MYDTU'!$B$8:$X$5049,18,0)</f>
        <v>#N/A</v>
      </c>
      <c r="T187" s="2"/>
      <c r="U187" s="19"/>
      <c r="V187" s="19"/>
    </row>
    <row r="188" spans="1:22" ht="13.5" x14ac:dyDescent="0.25">
      <c r="A188" s="14">
        <v>185</v>
      </c>
      <c r="B188" s="15" t="e">
        <f>VLOOKUP($A188,DSMYDTU!$A$2:$E$40229,2,0)</f>
        <v>#N/A</v>
      </c>
      <c r="C188" s="59" t="e">
        <f>VLOOKUP($A188,DSMYDTU!$A$2:$G$42299,3,0)</f>
        <v>#N/A</v>
      </c>
      <c r="D188" s="60" t="e">
        <f>VLOOKUP($A188,DSMYDTU!$A$2:$G$42299,4,0)</f>
        <v>#N/A</v>
      </c>
      <c r="E188" s="15" t="e">
        <f>VLOOKUP($A188,DSMYDTU!$A$2:$G$42299,5,0)</f>
        <v>#N/A</v>
      </c>
      <c r="F188" s="16" t="e">
        <f>VLOOKUP($A188,DSMYDTU!$A$2:$G$42299,6,0)</f>
        <v>#N/A</v>
      </c>
      <c r="G188" s="17" t="e">
        <f>VLOOKUP(B188,'TK MYDTU'!$B$8:$X$8047,11,0)</f>
        <v>#N/A</v>
      </c>
      <c r="H188" s="17" t="e">
        <f>VLOOKUP(B188,'TK MYDTU'!$B$8:$X$8047,13,0)</f>
        <v>#N/A</v>
      </c>
      <c r="I188" s="17" t="e">
        <f>VLOOKUP(B188,'TK MYDTU'!$B$8:$X$8047,15,0)</f>
        <v>#N/A</v>
      </c>
      <c r="J188" s="17" t="e">
        <f>VLOOKUP(B188,'TK MYDTU'!$B$8:$X$8047,17,0)</f>
        <v>#N/A</v>
      </c>
      <c r="K188" s="17" t="e">
        <f t="shared" si="6"/>
        <v>#N/A</v>
      </c>
      <c r="L188" s="17"/>
      <c r="M188" s="18">
        <f t="shared" si="7"/>
        <v>0</v>
      </c>
      <c r="N188" s="19"/>
      <c r="O188" s="19" t="e">
        <f>VLOOKUP($A188,DSMYDTU!$A$2:$G$42299,7,0)</f>
        <v>#N/A</v>
      </c>
      <c r="P188" s="20"/>
      <c r="Q188" s="61" t="e">
        <f t="shared" si="8"/>
        <v>#N/A</v>
      </c>
      <c r="R188" s="17" t="e">
        <f>VLOOKUP($B188,'TK MYDTU'!$B$8:$X$5049,18,0)</f>
        <v>#N/A</v>
      </c>
      <c r="T188" s="2"/>
      <c r="U188" s="19"/>
      <c r="V188" s="19"/>
    </row>
    <row r="189" spans="1:22" ht="13.5" x14ac:dyDescent="0.25">
      <c r="A189" s="14">
        <v>186</v>
      </c>
      <c r="B189" s="15" t="e">
        <f>VLOOKUP($A189,DSMYDTU!$A$2:$E$40229,2,0)</f>
        <v>#N/A</v>
      </c>
      <c r="C189" s="59" t="e">
        <f>VLOOKUP($A189,DSMYDTU!$A$2:$G$42299,3,0)</f>
        <v>#N/A</v>
      </c>
      <c r="D189" s="60" t="e">
        <f>VLOOKUP($A189,DSMYDTU!$A$2:$G$42299,4,0)</f>
        <v>#N/A</v>
      </c>
      <c r="E189" s="15" t="e">
        <f>VLOOKUP($A189,DSMYDTU!$A$2:$G$42299,5,0)</f>
        <v>#N/A</v>
      </c>
      <c r="F189" s="16" t="e">
        <f>VLOOKUP($A189,DSMYDTU!$A$2:$G$42299,6,0)</f>
        <v>#N/A</v>
      </c>
      <c r="G189" s="17" t="e">
        <f>VLOOKUP(B189,'TK MYDTU'!$B$8:$X$8047,11,0)</f>
        <v>#N/A</v>
      </c>
      <c r="H189" s="17" t="e">
        <f>VLOOKUP(B189,'TK MYDTU'!$B$8:$X$8047,13,0)</f>
        <v>#N/A</v>
      </c>
      <c r="I189" s="17" t="e">
        <f>VLOOKUP(B189,'TK MYDTU'!$B$8:$X$8047,15,0)</f>
        <v>#N/A</v>
      </c>
      <c r="J189" s="17" t="e">
        <f>VLOOKUP(B189,'TK MYDTU'!$B$8:$X$8047,17,0)</f>
        <v>#N/A</v>
      </c>
      <c r="K189" s="17" t="e">
        <f t="shared" si="6"/>
        <v>#N/A</v>
      </c>
      <c r="L189" s="17"/>
      <c r="M189" s="18">
        <f t="shared" si="7"/>
        <v>0</v>
      </c>
      <c r="N189" s="19"/>
      <c r="O189" s="19" t="e">
        <f>VLOOKUP($A189,DSMYDTU!$A$2:$G$42299,7,0)</f>
        <v>#N/A</v>
      </c>
      <c r="P189" s="20"/>
      <c r="Q189" s="61" t="e">
        <f t="shared" si="8"/>
        <v>#N/A</v>
      </c>
      <c r="R189" s="17" t="e">
        <f>VLOOKUP($B189,'TK MYDTU'!$B$8:$X$5049,18,0)</f>
        <v>#N/A</v>
      </c>
      <c r="T189" s="2"/>
      <c r="U189" s="19"/>
      <c r="V189" s="19"/>
    </row>
    <row r="190" spans="1:22" ht="13.5" x14ac:dyDescent="0.25">
      <c r="A190" s="14">
        <v>187</v>
      </c>
      <c r="B190" s="15" t="e">
        <f>VLOOKUP($A190,DSMYDTU!$A$2:$E$40229,2,0)</f>
        <v>#N/A</v>
      </c>
      <c r="C190" s="59" t="e">
        <f>VLOOKUP($A190,DSMYDTU!$A$2:$G$42299,3,0)</f>
        <v>#N/A</v>
      </c>
      <c r="D190" s="60" t="e">
        <f>VLOOKUP($A190,DSMYDTU!$A$2:$G$42299,4,0)</f>
        <v>#N/A</v>
      </c>
      <c r="E190" s="15" t="e">
        <f>VLOOKUP($A190,DSMYDTU!$A$2:$G$42299,5,0)</f>
        <v>#N/A</v>
      </c>
      <c r="F190" s="16" t="e">
        <f>VLOOKUP($A190,DSMYDTU!$A$2:$G$42299,6,0)</f>
        <v>#N/A</v>
      </c>
      <c r="G190" s="17" t="e">
        <f>VLOOKUP(B190,'TK MYDTU'!$B$8:$X$8047,11,0)</f>
        <v>#N/A</v>
      </c>
      <c r="H190" s="17" t="e">
        <f>VLOOKUP(B190,'TK MYDTU'!$B$8:$X$8047,13,0)</f>
        <v>#N/A</v>
      </c>
      <c r="I190" s="17" t="e">
        <f>VLOOKUP(B190,'TK MYDTU'!$B$8:$X$8047,15,0)</f>
        <v>#N/A</v>
      </c>
      <c r="J190" s="17" t="e">
        <f>VLOOKUP(B190,'TK MYDTU'!$B$8:$X$8047,17,0)</f>
        <v>#N/A</v>
      </c>
      <c r="K190" s="17" t="e">
        <f t="shared" si="6"/>
        <v>#N/A</v>
      </c>
      <c r="L190" s="17"/>
      <c r="M190" s="18">
        <f t="shared" si="7"/>
        <v>0</v>
      </c>
      <c r="N190" s="19"/>
      <c r="O190" s="19" t="e">
        <f>VLOOKUP($A190,DSMYDTU!$A$2:$G$42299,7,0)</f>
        <v>#N/A</v>
      </c>
      <c r="P190" s="20"/>
      <c r="Q190" s="61" t="e">
        <f t="shared" si="8"/>
        <v>#N/A</v>
      </c>
      <c r="R190" s="17" t="e">
        <f>VLOOKUP($B190,'TK MYDTU'!$B$8:$X$5049,18,0)</f>
        <v>#N/A</v>
      </c>
      <c r="T190" s="2"/>
      <c r="U190" s="19"/>
      <c r="V190" s="19"/>
    </row>
    <row r="191" spans="1:22" ht="13.5" x14ac:dyDescent="0.25">
      <c r="A191" s="14">
        <v>188</v>
      </c>
      <c r="B191" s="15" t="e">
        <f>VLOOKUP($A191,DSMYDTU!$A$2:$E$40229,2,0)</f>
        <v>#N/A</v>
      </c>
      <c r="C191" s="59" t="e">
        <f>VLOOKUP($A191,DSMYDTU!$A$2:$G$42299,3,0)</f>
        <v>#N/A</v>
      </c>
      <c r="D191" s="60" t="e">
        <f>VLOOKUP($A191,DSMYDTU!$A$2:$G$42299,4,0)</f>
        <v>#N/A</v>
      </c>
      <c r="E191" s="15" t="e">
        <f>VLOOKUP($A191,DSMYDTU!$A$2:$G$42299,5,0)</f>
        <v>#N/A</v>
      </c>
      <c r="F191" s="16" t="e">
        <f>VLOOKUP($A191,DSMYDTU!$A$2:$G$42299,6,0)</f>
        <v>#N/A</v>
      </c>
      <c r="G191" s="17" t="e">
        <f>VLOOKUP(B191,'TK MYDTU'!$B$8:$X$8047,11,0)</f>
        <v>#N/A</v>
      </c>
      <c r="H191" s="17" t="e">
        <f>VLOOKUP(B191,'TK MYDTU'!$B$8:$X$8047,13,0)</f>
        <v>#N/A</v>
      </c>
      <c r="I191" s="17" t="e">
        <f>VLOOKUP(B191,'TK MYDTU'!$B$8:$X$8047,15,0)</f>
        <v>#N/A</v>
      </c>
      <c r="J191" s="17" t="e">
        <f>VLOOKUP(B191,'TK MYDTU'!$B$8:$X$8047,17,0)</f>
        <v>#N/A</v>
      </c>
      <c r="K191" s="17" t="e">
        <f t="shared" si="6"/>
        <v>#N/A</v>
      </c>
      <c r="L191" s="17"/>
      <c r="M191" s="18">
        <f t="shared" si="7"/>
        <v>0</v>
      </c>
      <c r="N191" s="19"/>
      <c r="O191" s="19" t="e">
        <f>VLOOKUP($A191,DSMYDTU!$A$2:$G$42299,7,0)</f>
        <v>#N/A</v>
      </c>
      <c r="P191" s="20"/>
      <c r="Q191" s="61" t="e">
        <f t="shared" si="8"/>
        <v>#N/A</v>
      </c>
      <c r="R191" s="17" t="e">
        <f>VLOOKUP($B191,'TK MYDTU'!$B$8:$X$5049,18,0)</f>
        <v>#N/A</v>
      </c>
      <c r="T191" s="2"/>
      <c r="U191" s="19"/>
      <c r="V191" s="19"/>
    </row>
    <row r="192" spans="1:22" ht="13.5" x14ac:dyDescent="0.25">
      <c r="A192" s="14">
        <v>189</v>
      </c>
      <c r="B192" s="15" t="e">
        <f>VLOOKUP($A192,DSMYDTU!$A$2:$E$40229,2,0)</f>
        <v>#N/A</v>
      </c>
      <c r="C192" s="59" t="e">
        <f>VLOOKUP($A192,DSMYDTU!$A$2:$G$42299,3,0)</f>
        <v>#N/A</v>
      </c>
      <c r="D192" s="60" t="e">
        <f>VLOOKUP($A192,DSMYDTU!$A$2:$G$42299,4,0)</f>
        <v>#N/A</v>
      </c>
      <c r="E192" s="15" t="e">
        <f>VLOOKUP($A192,DSMYDTU!$A$2:$G$42299,5,0)</f>
        <v>#N/A</v>
      </c>
      <c r="F192" s="16" t="e">
        <f>VLOOKUP($A192,DSMYDTU!$A$2:$G$42299,6,0)</f>
        <v>#N/A</v>
      </c>
      <c r="G192" s="17" t="e">
        <f>VLOOKUP(B192,'TK MYDTU'!$B$8:$X$8047,11,0)</f>
        <v>#N/A</v>
      </c>
      <c r="H192" s="17" t="e">
        <f>VLOOKUP(B192,'TK MYDTU'!$B$8:$X$8047,13,0)</f>
        <v>#N/A</v>
      </c>
      <c r="I192" s="17" t="e">
        <f>VLOOKUP(B192,'TK MYDTU'!$B$8:$X$8047,15,0)</f>
        <v>#N/A</v>
      </c>
      <c r="J192" s="17" t="e">
        <f>VLOOKUP(B192,'TK MYDTU'!$B$8:$X$8047,17,0)</f>
        <v>#N/A</v>
      </c>
      <c r="K192" s="17" t="e">
        <f t="shared" si="6"/>
        <v>#N/A</v>
      </c>
      <c r="L192" s="17"/>
      <c r="M192" s="18">
        <f t="shared" si="7"/>
        <v>0</v>
      </c>
      <c r="N192" s="19"/>
      <c r="O192" s="19" t="e">
        <f>VLOOKUP($A192,DSMYDTU!$A$2:$G$42299,7,0)</f>
        <v>#N/A</v>
      </c>
      <c r="P192" s="20"/>
      <c r="Q192" s="61" t="e">
        <f t="shared" si="8"/>
        <v>#N/A</v>
      </c>
      <c r="R192" s="17" t="e">
        <f>VLOOKUP($B192,'TK MYDTU'!$B$8:$X$5049,18,0)</f>
        <v>#N/A</v>
      </c>
      <c r="T192" s="2"/>
      <c r="U192" s="19"/>
      <c r="V192" s="19"/>
    </row>
    <row r="193" spans="1:22" ht="13.5" x14ac:dyDescent="0.25">
      <c r="A193" s="14">
        <v>190</v>
      </c>
      <c r="B193" s="15" t="e">
        <f>VLOOKUP($A193,DSMYDTU!$A$2:$E$40229,2,0)</f>
        <v>#N/A</v>
      </c>
      <c r="C193" s="59" t="e">
        <f>VLOOKUP($A193,DSMYDTU!$A$2:$G$42299,3,0)</f>
        <v>#N/A</v>
      </c>
      <c r="D193" s="60" t="e">
        <f>VLOOKUP($A193,DSMYDTU!$A$2:$G$42299,4,0)</f>
        <v>#N/A</v>
      </c>
      <c r="E193" s="15" t="e">
        <f>VLOOKUP($A193,DSMYDTU!$A$2:$G$42299,5,0)</f>
        <v>#N/A</v>
      </c>
      <c r="F193" s="16" t="e">
        <f>VLOOKUP($A193,DSMYDTU!$A$2:$G$42299,6,0)</f>
        <v>#N/A</v>
      </c>
      <c r="G193" s="17" t="e">
        <f>VLOOKUP(B193,'TK MYDTU'!$B$8:$X$8047,11,0)</f>
        <v>#N/A</v>
      </c>
      <c r="H193" s="17" t="e">
        <f>VLOOKUP(B193,'TK MYDTU'!$B$8:$X$8047,13,0)</f>
        <v>#N/A</v>
      </c>
      <c r="I193" s="17" t="e">
        <f>VLOOKUP(B193,'TK MYDTU'!$B$8:$X$8047,15,0)</f>
        <v>#N/A</v>
      </c>
      <c r="J193" s="17" t="e">
        <f>VLOOKUP(B193,'TK MYDTU'!$B$8:$X$8047,17,0)</f>
        <v>#N/A</v>
      </c>
      <c r="K193" s="17" t="e">
        <f t="shared" si="6"/>
        <v>#N/A</v>
      </c>
      <c r="L193" s="17"/>
      <c r="M193" s="18">
        <f t="shared" si="7"/>
        <v>0</v>
      </c>
      <c r="N193" s="19"/>
      <c r="O193" s="19" t="e">
        <f>VLOOKUP($A193,DSMYDTU!$A$2:$G$42299,7,0)</f>
        <v>#N/A</v>
      </c>
      <c r="P193" s="20"/>
      <c r="Q193" s="61" t="e">
        <f t="shared" si="8"/>
        <v>#N/A</v>
      </c>
      <c r="R193" s="17" t="e">
        <f>VLOOKUP($B193,'TK MYDTU'!$B$8:$X$5049,18,0)</f>
        <v>#N/A</v>
      </c>
      <c r="T193" s="2"/>
      <c r="U193" s="19"/>
      <c r="V193" s="19"/>
    </row>
    <row r="194" spans="1:22" ht="13.5" x14ac:dyDescent="0.25">
      <c r="A194" s="14">
        <v>191</v>
      </c>
      <c r="B194" s="15" t="e">
        <f>VLOOKUP($A194,DSMYDTU!$A$2:$E$40229,2,0)</f>
        <v>#N/A</v>
      </c>
      <c r="C194" s="59" t="e">
        <f>VLOOKUP($A194,DSMYDTU!$A$2:$G$42299,3,0)</f>
        <v>#N/A</v>
      </c>
      <c r="D194" s="60" t="e">
        <f>VLOOKUP($A194,DSMYDTU!$A$2:$G$42299,4,0)</f>
        <v>#N/A</v>
      </c>
      <c r="E194" s="15" t="e">
        <f>VLOOKUP($A194,DSMYDTU!$A$2:$G$42299,5,0)</f>
        <v>#N/A</v>
      </c>
      <c r="F194" s="16" t="e">
        <f>VLOOKUP($A194,DSMYDTU!$A$2:$G$42299,6,0)</f>
        <v>#N/A</v>
      </c>
      <c r="G194" s="17" t="e">
        <f>VLOOKUP(B194,'TK MYDTU'!$B$8:$X$8047,11,0)</f>
        <v>#N/A</v>
      </c>
      <c r="H194" s="17" t="e">
        <f>VLOOKUP(B194,'TK MYDTU'!$B$8:$X$8047,13,0)</f>
        <v>#N/A</v>
      </c>
      <c r="I194" s="17" t="e">
        <f>VLOOKUP(B194,'TK MYDTU'!$B$8:$X$8047,15,0)</f>
        <v>#N/A</v>
      </c>
      <c r="J194" s="17" t="e">
        <f>VLOOKUP(B194,'TK MYDTU'!$B$8:$X$8047,17,0)</f>
        <v>#N/A</v>
      </c>
      <c r="K194" s="17" t="e">
        <f t="shared" si="6"/>
        <v>#N/A</v>
      </c>
      <c r="L194" s="17"/>
      <c r="M194" s="18">
        <f t="shared" si="7"/>
        <v>0</v>
      </c>
      <c r="N194" s="19"/>
      <c r="O194" s="19" t="e">
        <f>VLOOKUP($A194,DSMYDTU!$A$2:$G$42299,7,0)</f>
        <v>#N/A</v>
      </c>
      <c r="P194" s="20"/>
      <c r="Q194" s="61" t="e">
        <f t="shared" si="8"/>
        <v>#N/A</v>
      </c>
      <c r="R194" s="17" t="e">
        <f>VLOOKUP($B194,'TK MYDTU'!$B$8:$X$5049,18,0)</f>
        <v>#N/A</v>
      </c>
      <c r="T194" s="2"/>
      <c r="U194" s="19"/>
      <c r="V194" s="19"/>
    </row>
    <row r="195" spans="1:22" ht="13.5" x14ac:dyDescent="0.25">
      <c r="A195" s="14">
        <v>192</v>
      </c>
      <c r="B195" s="15" t="e">
        <f>VLOOKUP($A195,DSMYDTU!$A$2:$E$40229,2,0)</f>
        <v>#N/A</v>
      </c>
      <c r="C195" s="59" t="e">
        <f>VLOOKUP($A195,DSMYDTU!$A$2:$G$42299,3,0)</f>
        <v>#N/A</v>
      </c>
      <c r="D195" s="60" t="e">
        <f>VLOOKUP($A195,DSMYDTU!$A$2:$G$42299,4,0)</f>
        <v>#N/A</v>
      </c>
      <c r="E195" s="15" t="e">
        <f>VLOOKUP($A195,DSMYDTU!$A$2:$G$42299,5,0)</f>
        <v>#N/A</v>
      </c>
      <c r="F195" s="16" t="e">
        <f>VLOOKUP($A195,DSMYDTU!$A$2:$G$42299,6,0)</f>
        <v>#N/A</v>
      </c>
      <c r="G195" s="17" t="e">
        <f>VLOOKUP(B195,'TK MYDTU'!$B$8:$X$8047,11,0)</f>
        <v>#N/A</v>
      </c>
      <c r="H195" s="17" t="e">
        <f>VLOOKUP(B195,'TK MYDTU'!$B$8:$X$8047,13,0)</f>
        <v>#N/A</v>
      </c>
      <c r="I195" s="17" t="e">
        <f>VLOOKUP(B195,'TK MYDTU'!$B$8:$X$8047,15,0)</f>
        <v>#N/A</v>
      </c>
      <c r="J195" s="17" t="e">
        <f>VLOOKUP(B195,'TK MYDTU'!$B$8:$X$8047,17,0)</f>
        <v>#N/A</v>
      </c>
      <c r="K195" s="17" t="e">
        <f t="shared" si="6"/>
        <v>#N/A</v>
      </c>
      <c r="L195" s="17"/>
      <c r="M195" s="18">
        <f t="shared" si="7"/>
        <v>0</v>
      </c>
      <c r="N195" s="19"/>
      <c r="O195" s="19" t="e">
        <f>VLOOKUP($A195,DSMYDTU!$A$2:$G$42299,7,0)</f>
        <v>#N/A</v>
      </c>
      <c r="P195" s="20"/>
      <c r="Q195" s="61" t="e">
        <f t="shared" si="8"/>
        <v>#N/A</v>
      </c>
      <c r="R195" s="17" t="e">
        <f>VLOOKUP($B195,'TK MYDTU'!$B$8:$X$5049,18,0)</f>
        <v>#N/A</v>
      </c>
      <c r="T195" s="2"/>
      <c r="U195" s="19"/>
      <c r="V195" s="19"/>
    </row>
    <row r="196" spans="1:22" ht="13.5" x14ac:dyDescent="0.25">
      <c r="A196" s="14">
        <v>193</v>
      </c>
      <c r="B196" s="15" t="e">
        <f>VLOOKUP($A196,DSMYDTU!$A$2:$E$40229,2,0)</f>
        <v>#N/A</v>
      </c>
      <c r="C196" s="59" t="e">
        <f>VLOOKUP($A196,DSMYDTU!$A$2:$G$42299,3,0)</f>
        <v>#N/A</v>
      </c>
      <c r="D196" s="60" t="e">
        <f>VLOOKUP($A196,DSMYDTU!$A$2:$G$42299,4,0)</f>
        <v>#N/A</v>
      </c>
      <c r="E196" s="15" t="e">
        <f>VLOOKUP($A196,DSMYDTU!$A$2:$G$42299,5,0)</f>
        <v>#N/A</v>
      </c>
      <c r="F196" s="16" t="e">
        <f>VLOOKUP($A196,DSMYDTU!$A$2:$G$42299,6,0)</f>
        <v>#N/A</v>
      </c>
      <c r="G196" s="17" t="e">
        <f>VLOOKUP(B196,'TK MYDTU'!$B$8:$X$8047,11,0)</f>
        <v>#N/A</v>
      </c>
      <c r="H196" s="17" t="e">
        <f>VLOOKUP(B196,'TK MYDTU'!$B$8:$X$8047,13,0)</f>
        <v>#N/A</v>
      </c>
      <c r="I196" s="17" t="e">
        <f>VLOOKUP(B196,'TK MYDTU'!$B$8:$X$8047,15,0)</f>
        <v>#N/A</v>
      </c>
      <c r="J196" s="17" t="e">
        <f>VLOOKUP(B196,'TK MYDTU'!$B$8:$X$8047,17,0)</f>
        <v>#N/A</v>
      </c>
      <c r="K196" s="17" t="e">
        <f t="shared" ref="K196:K259" si="9">J196=L196</f>
        <v>#N/A</v>
      </c>
      <c r="L196" s="17"/>
      <c r="M196" s="18">
        <f t="shared" ref="M196:M259" si="10">IF(AND(L196&gt;=1,ISNUMBER(L196)=TRUE),ROUND(SUMPRODUCT(G196:L196,$G$3:$L$3)/$M$3,1),0)</f>
        <v>0</v>
      </c>
      <c r="N196" s="19"/>
      <c r="O196" s="19" t="e">
        <f>VLOOKUP($A196,DSMYDTU!$A$2:$G$42299,7,0)</f>
        <v>#N/A</v>
      </c>
      <c r="P196" s="20"/>
      <c r="Q196" s="61" t="e">
        <f t="shared" si="8"/>
        <v>#N/A</v>
      </c>
      <c r="R196" s="17" t="e">
        <f>VLOOKUP($B196,'TK MYDTU'!$B$8:$X$5049,18,0)</f>
        <v>#N/A</v>
      </c>
      <c r="T196" s="2"/>
      <c r="U196" s="19"/>
      <c r="V196" s="19"/>
    </row>
    <row r="197" spans="1:22" ht="13.5" x14ac:dyDescent="0.25">
      <c r="A197" s="14">
        <v>194</v>
      </c>
      <c r="B197" s="15" t="e">
        <f>VLOOKUP($A197,DSMYDTU!$A$2:$E$40229,2,0)</f>
        <v>#N/A</v>
      </c>
      <c r="C197" s="59" t="e">
        <f>VLOOKUP($A197,DSMYDTU!$A$2:$G$42299,3,0)</f>
        <v>#N/A</v>
      </c>
      <c r="D197" s="60" t="e">
        <f>VLOOKUP($A197,DSMYDTU!$A$2:$G$42299,4,0)</f>
        <v>#N/A</v>
      </c>
      <c r="E197" s="15" t="e">
        <f>VLOOKUP($A197,DSMYDTU!$A$2:$G$42299,5,0)</f>
        <v>#N/A</v>
      </c>
      <c r="F197" s="16" t="e">
        <f>VLOOKUP($A197,DSMYDTU!$A$2:$G$42299,6,0)</f>
        <v>#N/A</v>
      </c>
      <c r="G197" s="17" t="e">
        <f>VLOOKUP(B197,'TK MYDTU'!$B$8:$X$8047,11,0)</f>
        <v>#N/A</v>
      </c>
      <c r="H197" s="17" t="e">
        <f>VLOOKUP(B197,'TK MYDTU'!$B$8:$X$8047,13,0)</f>
        <v>#N/A</v>
      </c>
      <c r="I197" s="17" t="e">
        <f>VLOOKUP(B197,'TK MYDTU'!$B$8:$X$8047,15,0)</f>
        <v>#N/A</v>
      </c>
      <c r="J197" s="17" t="e">
        <f>VLOOKUP(B197,'TK MYDTU'!$B$8:$X$8047,17,0)</f>
        <v>#N/A</v>
      </c>
      <c r="K197" s="17" t="e">
        <f t="shared" si="9"/>
        <v>#N/A</v>
      </c>
      <c r="L197" s="17"/>
      <c r="M197" s="18">
        <f t="shared" si="10"/>
        <v>0</v>
      </c>
      <c r="N197" s="19"/>
      <c r="O197" s="19" t="e">
        <f>VLOOKUP($A197,DSMYDTU!$A$2:$G$42299,7,0)</f>
        <v>#N/A</v>
      </c>
      <c r="P197" s="20"/>
      <c r="Q197" s="61" t="e">
        <f t="shared" ref="Q197:Q260" si="11">R197=M197</f>
        <v>#N/A</v>
      </c>
      <c r="R197" s="17" t="e">
        <f>VLOOKUP($B197,'TK MYDTU'!$B$8:$X$5049,18,0)</f>
        <v>#N/A</v>
      </c>
      <c r="T197" s="2"/>
      <c r="U197" s="19"/>
      <c r="V197" s="19"/>
    </row>
    <row r="198" spans="1:22" ht="13.5" x14ac:dyDescent="0.25">
      <c r="A198" s="14">
        <v>195</v>
      </c>
      <c r="B198" s="15" t="e">
        <f>VLOOKUP($A198,DSMYDTU!$A$2:$E$40229,2,0)</f>
        <v>#N/A</v>
      </c>
      <c r="C198" s="59" t="e">
        <f>VLOOKUP($A198,DSMYDTU!$A$2:$G$42299,3,0)</f>
        <v>#N/A</v>
      </c>
      <c r="D198" s="60" t="e">
        <f>VLOOKUP($A198,DSMYDTU!$A$2:$G$42299,4,0)</f>
        <v>#N/A</v>
      </c>
      <c r="E198" s="15" t="e">
        <f>VLOOKUP($A198,DSMYDTU!$A$2:$G$42299,5,0)</f>
        <v>#N/A</v>
      </c>
      <c r="F198" s="16" t="e">
        <f>VLOOKUP($A198,DSMYDTU!$A$2:$G$42299,6,0)</f>
        <v>#N/A</v>
      </c>
      <c r="G198" s="17" t="e">
        <f>VLOOKUP(B198,'TK MYDTU'!$B$8:$X$8047,11,0)</f>
        <v>#N/A</v>
      </c>
      <c r="H198" s="17" t="e">
        <f>VLOOKUP(B198,'TK MYDTU'!$B$8:$X$8047,13,0)</f>
        <v>#N/A</v>
      </c>
      <c r="I198" s="17" t="e">
        <f>VLOOKUP(B198,'TK MYDTU'!$B$8:$X$8047,15,0)</f>
        <v>#N/A</v>
      </c>
      <c r="J198" s="17" t="e">
        <f>VLOOKUP(B198,'TK MYDTU'!$B$8:$X$8047,17,0)</f>
        <v>#N/A</v>
      </c>
      <c r="K198" s="17" t="e">
        <f t="shared" si="9"/>
        <v>#N/A</v>
      </c>
      <c r="L198" s="17"/>
      <c r="M198" s="18">
        <f t="shared" si="10"/>
        <v>0</v>
      </c>
      <c r="N198" s="19"/>
      <c r="O198" s="19" t="e">
        <f>VLOOKUP($A198,DSMYDTU!$A$2:$G$42299,7,0)</f>
        <v>#N/A</v>
      </c>
      <c r="P198" s="20"/>
      <c r="Q198" s="61" t="e">
        <f t="shared" si="11"/>
        <v>#N/A</v>
      </c>
      <c r="R198" s="17" t="e">
        <f>VLOOKUP($B198,'TK MYDTU'!$B$8:$X$5049,18,0)</f>
        <v>#N/A</v>
      </c>
      <c r="T198" s="2"/>
      <c r="U198" s="19"/>
      <c r="V198" s="19"/>
    </row>
    <row r="199" spans="1:22" ht="13.5" x14ac:dyDescent="0.25">
      <c r="A199" s="14">
        <v>196</v>
      </c>
      <c r="B199" s="15" t="e">
        <f>VLOOKUP($A199,DSMYDTU!$A$2:$E$40229,2,0)</f>
        <v>#N/A</v>
      </c>
      <c r="C199" s="59" t="e">
        <f>VLOOKUP($A199,DSMYDTU!$A$2:$G$42299,3,0)</f>
        <v>#N/A</v>
      </c>
      <c r="D199" s="60" t="e">
        <f>VLOOKUP($A199,DSMYDTU!$A$2:$G$42299,4,0)</f>
        <v>#N/A</v>
      </c>
      <c r="E199" s="15" t="e">
        <f>VLOOKUP($A199,DSMYDTU!$A$2:$G$42299,5,0)</f>
        <v>#N/A</v>
      </c>
      <c r="F199" s="16" t="e">
        <f>VLOOKUP($A199,DSMYDTU!$A$2:$G$42299,6,0)</f>
        <v>#N/A</v>
      </c>
      <c r="G199" s="17" t="e">
        <f>VLOOKUP(B199,'TK MYDTU'!$B$8:$X$8047,11,0)</f>
        <v>#N/A</v>
      </c>
      <c r="H199" s="17" t="e">
        <f>VLOOKUP(B199,'TK MYDTU'!$B$8:$X$8047,13,0)</f>
        <v>#N/A</v>
      </c>
      <c r="I199" s="17" t="e">
        <f>VLOOKUP(B199,'TK MYDTU'!$B$8:$X$8047,15,0)</f>
        <v>#N/A</v>
      </c>
      <c r="J199" s="17" t="e">
        <f>VLOOKUP(B199,'TK MYDTU'!$B$8:$X$8047,17,0)</f>
        <v>#N/A</v>
      </c>
      <c r="K199" s="17" t="e">
        <f t="shared" si="9"/>
        <v>#N/A</v>
      </c>
      <c r="L199" s="17"/>
      <c r="M199" s="18">
        <f t="shared" si="10"/>
        <v>0</v>
      </c>
      <c r="N199" s="19"/>
      <c r="O199" s="19" t="e">
        <f>VLOOKUP($A199,DSMYDTU!$A$2:$G$42299,7,0)</f>
        <v>#N/A</v>
      </c>
      <c r="P199" s="20"/>
      <c r="Q199" s="61" t="e">
        <f t="shared" si="11"/>
        <v>#N/A</v>
      </c>
      <c r="R199" s="17" t="e">
        <f>VLOOKUP($B199,'TK MYDTU'!$B$8:$X$5049,18,0)</f>
        <v>#N/A</v>
      </c>
      <c r="T199" s="2"/>
      <c r="U199" s="19"/>
      <c r="V199" s="19"/>
    </row>
    <row r="200" spans="1:22" ht="13.5" x14ac:dyDescent="0.25">
      <c r="A200" s="14">
        <v>197</v>
      </c>
      <c r="B200" s="15" t="e">
        <f>VLOOKUP($A200,DSMYDTU!$A$2:$E$40229,2,0)</f>
        <v>#N/A</v>
      </c>
      <c r="C200" s="59" t="e">
        <f>VLOOKUP($A200,DSMYDTU!$A$2:$G$42299,3,0)</f>
        <v>#N/A</v>
      </c>
      <c r="D200" s="60" t="e">
        <f>VLOOKUP($A200,DSMYDTU!$A$2:$G$42299,4,0)</f>
        <v>#N/A</v>
      </c>
      <c r="E200" s="15" t="e">
        <f>VLOOKUP($A200,DSMYDTU!$A$2:$G$42299,5,0)</f>
        <v>#N/A</v>
      </c>
      <c r="F200" s="16" t="e">
        <f>VLOOKUP($A200,DSMYDTU!$A$2:$G$42299,6,0)</f>
        <v>#N/A</v>
      </c>
      <c r="G200" s="17" t="e">
        <f>VLOOKUP(B200,'TK MYDTU'!$B$8:$X$8047,11,0)</f>
        <v>#N/A</v>
      </c>
      <c r="H200" s="17" t="e">
        <f>VLOOKUP(B200,'TK MYDTU'!$B$8:$X$8047,13,0)</f>
        <v>#N/A</v>
      </c>
      <c r="I200" s="17" t="e">
        <f>VLOOKUP(B200,'TK MYDTU'!$B$8:$X$8047,15,0)</f>
        <v>#N/A</v>
      </c>
      <c r="J200" s="17" t="e">
        <f>VLOOKUP(B200,'TK MYDTU'!$B$8:$X$8047,17,0)</f>
        <v>#N/A</v>
      </c>
      <c r="K200" s="17" t="e">
        <f t="shared" si="9"/>
        <v>#N/A</v>
      </c>
      <c r="L200" s="17"/>
      <c r="M200" s="18">
        <f t="shared" si="10"/>
        <v>0</v>
      </c>
      <c r="N200" s="19"/>
      <c r="O200" s="19" t="e">
        <f>VLOOKUP($A200,DSMYDTU!$A$2:$G$42299,7,0)</f>
        <v>#N/A</v>
      </c>
      <c r="P200" s="20"/>
      <c r="Q200" s="61" t="e">
        <f t="shared" si="11"/>
        <v>#N/A</v>
      </c>
      <c r="R200" s="17" t="e">
        <f>VLOOKUP($B200,'TK MYDTU'!$B$8:$X$5049,18,0)</f>
        <v>#N/A</v>
      </c>
      <c r="T200" s="2"/>
      <c r="U200" s="19"/>
      <c r="V200" s="19"/>
    </row>
    <row r="201" spans="1:22" ht="13.5" x14ac:dyDescent="0.25">
      <c r="A201" s="14">
        <v>198</v>
      </c>
      <c r="B201" s="15" t="e">
        <f>VLOOKUP($A201,DSMYDTU!$A$2:$E$40229,2,0)</f>
        <v>#N/A</v>
      </c>
      <c r="C201" s="59" t="e">
        <f>VLOOKUP($A201,DSMYDTU!$A$2:$G$42299,3,0)</f>
        <v>#N/A</v>
      </c>
      <c r="D201" s="60" t="e">
        <f>VLOOKUP($A201,DSMYDTU!$A$2:$G$42299,4,0)</f>
        <v>#N/A</v>
      </c>
      <c r="E201" s="15" t="e">
        <f>VLOOKUP($A201,DSMYDTU!$A$2:$G$42299,5,0)</f>
        <v>#N/A</v>
      </c>
      <c r="F201" s="16" t="e">
        <f>VLOOKUP($A201,DSMYDTU!$A$2:$G$42299,6,0)</f>
        <v>#N/A</v>
      </c>
      <c r="G201" s="17" t="e">
        <f>VLOOKUP(B201,'TK MYDTU'!$B$8:$X$8047,11,0)</f>
        <v>#N/A</v>
      </c>
      <c r="H201" s="17" t="e">
        <f>VLOOKUP(B201,'TK MYDTU'!$B$8:$X$8047,13,0)</f>
        <v>#N/A</v>
      </c>
      <c r="I201" s="17" t="e">
        <f>VLOOKUP(B201,'TK MYDTU'!$B$8:$X$8047,15,0)</f>
        <v>#N/A</v>
      </c>
      <c r="J201" s="17" t="e">
        <f>VLOOKUP(B201,'TK MYDTU'!$B$8:$X$8047,17,0)</f>
        <v>#N/A</v>
      </c>
      <c r="K201" s="17" t="e">
        <f t="shared" si="9"/>
        <v>#N/A</v>
      </c>
      <c r="L201" s="17"/>
      <c r="M201" s="18">
        <f t="shared" si="10"/>
        <v>0</v>
      </c>
      <c r="N201" s="19"/>
      <c r="O201" s="19" t="e">
        <f>VLOOKUP($A201,DSMYDTU!$A$2:$G$42299,7,0)</f>
        <v>#N/A</v>
      </c>
      <c r="P201" s="20"/>
      <c r="Q201" s="61" t="e">
        <f t="shared" si="11"/>
        <v>#N/A</v>
      </c>
      <c r="R201" s="17" t="e">
        <f>VLOOKUP($B201,'TK MYDTU'!$B$8:$X$5049,18,0)</f>
        <v>#N/A</v>
      </c>
      <c r="T201" s="2"/>
      <c r="U201" s="19"/>
      <c r="V201" s="19"/>
    </row>
    <row r="202" spans="1:22" ht="13.5" x14ac:dyDescent="0.25">
      <c r="A202" s="14">
        <v>199</v>
      </c>
      <c r="B202" s="15" t="e">
        <f>VLOOKUP($A202,DSMYDTU!$A$2:$E$40229,2,0)</f>
        <v>#N/A</v>
      </c>
      <c r="C202" s="59" t="e">
        <f>VLOOKUP($A202,DSMYDTU!$A$2:$G$42299,3,0)</f>
        <v>#N/A</v>
      </c>
      <c r="D202" s="60" t="e">
        <f>VLOOKUP($A202,DSMYDTU!$A$2:$G$42299,4,0)</f>
        <v>#N/A</v>
      </c>
      <c r="E202" s="15" t="e">
        <f>VLOOKUP($A202,DSMYDTU!$A$2:$G$42299,5,0)</f>
        <v>#N/A</v>
      </c>
      <c r="F202" s="16" t="e">
        <f>VLOOKUP($A202,DSMYDTU!$A$2:$G$42299,6,0)</f>
        <v>#N/A</v>
      </c>
      <c r="G202" s="17" t="e">
        <f>VLOOKUP(B202,'TK MYDTU'!$B$8:$X$8047,11,0)</f>
        <v>#N/A</v>
      </c>
      <c r="H202" s="17" t="e">
        <f>VLOOKUP(B202,'TK MYDTU'!$B$8:$X$8047,13,0)</f>
        <v>#N/A</v>
      </c>
      <c r="I202" s="17" t="e">
        <f>VLOOKUP(B202,'TK MYDTU'!$B$8:$X$8047,15,0)</f>
        <v>#N/A</v>
      </c>
      <c r="J202" s="17" t="e">
        <f>VLOOKUP(B202,'TK MYDTU'!$B$8:$X$8047,17,0)</f>
        <v>#N/A</v>
      </c>
      <c r="K202" s="17" t="e">
        <f t="shared" si="9"/>
        <v>#N/A</v>
      </c>
      <c r="L202" s="17"/>
      <c r="M202" s="18">
        <f t="shared" si="10"/>
        <v>0</v>
      </c>
      <c r="N202" s="19"/>
      <c r="O202" s="19" t="e">
        <f>VLOOKUP($A202,DSMYDTU!$A$2:$G$42299,7,0)</f>
        <v>#N/A</v>
      </c>
      <c r="P202" s="20"/>
      <c r="Q202" s="61" t="e">
        <f t="shared" si="11"/>
        <v>#N/A</v>
      </c>
      <c r="R202" s="17" t="e">
        <f>VLOOKUP($B202,'TK MYDTU'!$B$8:$X$5049,18,0)</f>
        <v>#N/A</v>
      </c>
      <c r="T202" s="2"/>
      <c r="U202" s="19"/>
      <c r="V202" s="19"/>
    </row>
    <row r="203" spans="1:22" ht="13.5" x14ac:dyDescent="0.25">
      <c r="A203" s="14">
        <v>200</v>
      </c>
      <c r="B203" s="15" t="e">
        <f>VLOOKUP($A203,DSMYDTU!$A$2:$E$40229,2,0)</f>
        <v>#N/A</v>
      </c>
      <c r="C203" s="59" t="e">
        <f>VLOOKUP($A203,DSMYDTU!$A$2:$G$42299,3,0)</f>
        <v>#N/A</v>
      </c>
      <c r="D203" s="60" t="e">
        <f>VLOOKUP($A203,DSMYDTU!$A$2:$G$42299,4,0)</f>
        <v>#N/A</v>
      </c>
      <c r="E203" s="15" t="e">
        <f>VLOOKUP($A203,DSMYDTU!$A$2:$G$42299,5,0)</f>
        <v>#N/A</v>
      </c>
      <c r="F203" s="16" t="e">
        <f>VLOOKUP($A203,DSMYDTU!$A$2:$G$42299,6,0)</f>
        <v>#N/A</v>
      </c>
      <c r="G203" s="17" t="e">
        <f>VLOOKUP(B203,'TK MYDTU'!$B$8:$X$8047,11,0)</f>
        <v>#N/A</v>
      </c>
      <c r="H203" s="17" t="e">
        <f>VLOOKUP(B203,'TK MYDTU'!$B$8:$X$8047,13,0)</f>
        <v>#N/A</v>
      </c>
      <c r="I203" s="17" t="e">
        <f>VLOOKUP(B203,'TK MYDTU'!$B$8:$X$8047,15,0)</f>
        <v>#N/A</v>
      </c>
      <c r="J203" s="17" t="e">
        <f>VLOOKUP(B203,'TK MYDTU'!$B$8:$X$8047,17,0)</f>
        <v>#N/A</v>
      </c>
      <c r="K203" s="17" t="e">
        <f t="shared" si="9"/>
        <v>#N/A</v>
      </c>
      <c r="L203" s="17"/>
      <c r="M203" s="18">
        <f t="shared" si="10"/>
        <v>0</v>
      </c>
      <c r="N203" s="19"/>
      <c r="O203" s="19" t="e">
        <f>VLOOKUP($A203,DSMYDTU!$A$2:$G$42299,7,0)</f>
        <v>#N/A</v>
      </c>
      <c r="P203" s="20"/>
      <c r="Q203" s="61" t="e">
        <f t="shared" si="11"/>
        <v>#N/A</v>
      </c>
      <c r="R203" s="17" t="e">
        <f>VLOOKUP($B203,'TK MYDTU'!$B$8:$X$5049,18,0)</f>
        <v>#N/A</v>
      </c>
      <c r="T203" s="2"/>
      <c r="U203" s="19"/>
      <c r="V203" s="19"/>
    </row>
    <row r="204" spans="1:22" ht="13.5" x14ac:dyDescent="0.25">
      <c r="A204" s="14">
        <v>201</v>
      </c>
      <c r="B204" s="15" t="e">
        <f>VLOOKUP($A204,DSMYDTU!$A$2:$E$40229,2,0)</f>
        <v>#N/A</v>
      </c>
      <c r="C204" s="59" t="e">
        <f>VLOOKUP($A204,DSMYDTU!$A$2:$G$42299,3,0)</f>
        <v>#N/A</v>
      </c>
      <c r="D204" s="60" t="e">
        <f>VLOOKUP($A204,DSMYDTU!$A$2:$G$42299,4,0)</f>
        <v>#N/A</v>
      </c>
      <c r="E204" s="15" t="e">
        <f>VLOOKUP($A204,DSMYDTU!$A$2:$G$42299,5,0)</f>
        <v>#N/A</v>
      </c>
      <c r="F204" s="16" t="e">
        <f>VLOOKUP($A204,DSMYDTU!$A$2:$G$42299,6,0)</f>
        <v>#N/A</v>
      </c>
      <c r="G204" s="17" t="e">
        <f>VLOOKUP(B204,'TK MYDTU'!$B$8:$X$8047,11,0)</f>
        <v>#N/A</v>
      </c>
      <c r="H204" s="17" t="e">
        <f>VLOOKUP(B204,'TK MYDTU'!$B$8:$X$8047,13,0)</f>
        <v>#N/A</v>
      </c>
      <c r="I204" s="17" t="e">
        <f>VLOOKUP(B204,'TK MYDTU'!$B$8:$X$8047,15,0)</f>
        <v>#N/A</v>
      </c>
      <c r="J204" s="17" t="e">
        <f>VLOOKUP(B204,'TK MYDTU'!$B$8:$X$8047,17,0)</f>
        <v>#N/A</v>
      </c>
      <c r="K204" s="17" t="e">
        <f t="shared" si="9"/>
        <v>#N/A</v>
      </c>
      <c r="L204" s="17"/>
      <c r="M204" s="18">
        <f t="shared" si="10"/>
        <v>0</v>
      </c>
      <c r="N204" s="19"/>
      <c r="O204" s="19" t="e">
        <f>VLOOKUP($A204,DSMYDTU!$A$2:$G$42299,7,0)</f>
        <v>#N/A</v>
      </c>
      <c r="P204" s="20"/>
      <c r="Q204" s="61" t="e">
        <f t="shared" si="11"/>
        <v>#N/A</v>
      </c>
      <c r="R204" s="17" t="e">
        <f>VLOOKUP($B204,'TK MYDTU'!$B$8:$X$5049,18,0)</f>
        <v>#N/A</v>
      </c>
      <c r="T204" s="2"/>
      <c r="U204" s="19"/>
      <c r="V204" s="19"/>
    </row>
    <row r="205" spans="1:22" ht="13.5" x14ac:dyDescent="0.25">
      <c r="A205" s="14">
        <v>202</v>
      </c>
      <c r="B205" s="15" t="e">
        <f>VLOOKUP($A205,DSMYDTU!$A$2:$E$40229,2,0)</f>
        <v>#N/A</v>
      </c>
      <c r="C205" s="59" t="e">
        <f>VLOOKUP($A205,DSMYDTU!$A$2:$G$42299,3,0)</f>
        <v>#N/A</v>
      </c>
      <c r="D205" s="60" t="e">
        <f>VLOOKUP($A205,DSMYDTU!$A$2:$G$42299,4,0)</f>
        <v>#N/A</v>
      </c>
      <c r="E205" s="15" t="e">
        <f>VLOOKUP($A205,DSMYDTU!$A$2:$G$42299,5,0)</f>
        <v>#N/A</v>
      </c>
      <c r="F205" s="16" t="e">
        <f>VLOOKUP($A205,DSMYDTU!$A$2:$G$42299,6,0)</f>
        <v>#N/A</v>
      </c>
      <c r="G205" s="17" t="e">
        <f>VLOOKUP(B205,'TK MYDTU'!$B$8:$X$8047,11,0)</f>
        <v>#N/A</v>
      </c>
      <c r="H205" s="17" t="e">
        <f>VLOOKUP(B205,'TK MYDTU'!$B$8:$X$8047,13,0)</f>
        <v>#N/A</v>
      </c>
      <c r="I205" s="17" t="e">
        <f>VLOOKUP(B205,'TK MYDTU'!$B$8:$X$8047,15,0)</f>
        <v>#N/A</v>
      </c>
      <c r="J205" s="17" t="e">
        <f>VLOOKUP(B205,'TK MYDTU'!$B$8:$X$8047,17,0)</f>
        <v>#N/A</v>
      </c>
      <c r="K205" s="17" t="e">
        <f t="shared" si="9"/>
        <v>#N/A</v>
      </c>
      <c r="L205" s="17"/>
      <c r="M205" s="18">
        <f t="shared" si="10"/>
        <v>0</v>
      </c>
      <c r="N205" s="19"/>
      <c r="O205" s="19" t="e">
        <f>VLOOKUP($A205,DSMYDTU!$A$2:$G$42299,7,0)</f>
        <v>#N/A</v>
      </c>
      <c r="P205" s="20"/>
      <c r="Q205" s="61" t="e">
        <f t="shared" si="11"/>
        <v>#N/A</v>
      </c>
      <c r="R205" s="17" t="e">
        <f>VLOOKUP($B205,'TK MYDTU'!$B$8:$X$5049,18,0)</f>
        <v>#N/A</v>
      </c>
      <c r="T205" s="2"/>
      <c r="U205" s="19"/>
      <c r="V205" s="19"/>
    </row>
    <row r="206" spans="1:22" ht="13.5" x14ac:dyDescent="0.25">
      <c r="A206" s="14">
        <v>203</v>
      </c>
      <c r="B206" s="15" t="e">
        <f>VLOOKUP($A206,DSMYDTU!$A$2:$E$40229,2,0)</f>
        <v>#N/A</v>
      </c>
      <c r="C206" s="59" t="e">
        <f>VLOOKUP($A206,DSMYDTU!$A$2:$G$42299,3,0)</f>
        <v>#N/A</v>
      </c>
      <c r="D206" s="60" t="e">
        <f>VLOOKUP($A206,DSMYDTU!$A$2:$G$42299,4,0)</f>
        <v>#N/A</v>
      </c>
      <c r="E206" s="15" t="e">
        <f>VLOOKUP($A206,DSMYDTU!$A$2:$G$42299,5,0)</f>
        <v>#N/A</v>
      </c>
      <c r="F206" s="16" t="e">
        <f>VLOOKUP($A206,DSMYDTU!$A$2:$G$42299,6,0)</f>
        <v>#N/A</v>
      </c>
      <c r="G206" s="17" t="e">
        <f>VLOOKUP(B206,'TK MYDTU'!$B$8:$X$8047,11,0)</f>
        <v>#N/A</v>
      </c>
      <c r="H206" s="17" t="e">
        <f>VLOOKUP(B206,'TK MYDTU'!$B$8:$X$8047,13,0)</f>
        <v>#N/A</v>
      </c>
      <c r="I206" s="17" t="e">
        <f>VLOOKUP(B206,'TK MYDTU'!$B$8:$X$8047,15,0)</f>
        <v>#N/A</v>
      </c>
      <c r="J206" s="17" t="e">
        <f>VLOOKUP(B206,'TK MYDTU'!$B$8:$X$8047,17,0)</f>
        <v>#N/A</v>
      </c>
      <c r="K206" s="17" t="e">
        <f t="shared" si="9"/>
        <v>#N/A</v>
      </c>
      <c r="L206" s="17"/>
      <c r="M206" s="18">
        <f t="shared" si="10"/>
        <v>0</v>
      </c>
      <c r="N206" s="19"/>
      <c r="O206" s="19" t="e">
        <f>VLOOKUP($A206,DSMYDTU!$A$2:$G$42299,7,0)</f>
        <v>#N/A</v>
      </c>
      <c r="P206" s="20"/>
      <c r="Q206" s="61" t="e">
        <f t="shared" si="11"/>
        <v>#N/A</v>
      </c>
      <c r="R206" s="17" t="e">
        <f>VLOOKUP($B206,'TK MYDTU'!$B$8:$X$5049,18,0)</f>
        <v>#N/A</v>
      </c>
      <c r="T206" s="2"/>
      <c r="U206" s="19"/>
      <c r="V206" s="19"/>
    </row>
    <row r="207" spans="1:22" ht="13.5" x14ac:dyDescent="0.25">
      <c r="A207" s="14">
        <v>204</v>
      </c>
      <c r="B207" s="15" t="e">
        <f>VLOOKUP($A207,DSMYDTU!$A$2:$E$40229,2,0)</f>
        <v>#N/A</v>
      </c>
      <c r="C207" s="59" t="e">
        <f>VLOOKUP($A207,DSMYDTU!$A$2:$G$42299,3,0)</f>
        <v>#N/A</v>
      </c>
      <c r="D207" s="60" t="e">
        <f>VLOOKUP($A207,DSMYDTU!$A$2:$G$42299,4,0)</f>
        <v>#N/A</v>
      </c>
      <c r="E207" s="15" t="e">
        <f>VLOOKUP($A207,DSMYDTU!$A$2:$G$42299,5,0)</f>
        <v>#N/A</v>
      </c>
      <c r="F207" s="16" t="e">
        <f>VLOOKUP($A207,DSMYDTU!$A$2:$G$42299,6,0)</f>
        <v>#N/A</v>
      </c>
      <c r="G207" s="17" t="e">
        <f>VLOOKUP(B207,'TK MYDTU'!$B$8:$X$8047,11,0)</f>
        <v>#N/A</v>
      </c>
      <c r="H207" s="17" t="e">
        <f>VLOOKUP(B207,'TK MYDTU'!$B$8:$X$8047,13,0)</f>
        <v>#N/A</v>
      </c>
      <c r="I207" s="17" t="e">
        <f>VLOOKUP(B207,'TK MYDTU'!$B$8:$X$8047,15,0)</f>
        <v>#N/A</v>
      </c>
      <c r="J207" s="17" t="e">
        <f>VLOOKUP(B207,'TK MYDTU'!$B$8:$X$8047,17,0)</f>
        <v>#N/A</v>
      </c>
      <c r="K207" s="17" t="e">
        <f t="shared" si="9"/>
        <v>#N/A</v>
      </c>
      <c r="L207" s="17"/>
      <c r="M207" s="18">
        <f t="shared" si="10"/>
        <v>0</v>
      </c>
      <c r="N207" s="19"/>
      <c r="O207" s="19" t="e">
        <f>VLOOKUP($A207,DSMYDTU!$A$2:$G$42299,7,0)</f>
        <v>#N/A</v>
      </c>
      <c r="P207" s="20"/>
      <c r="Q207" s="61" t="e">
        <f t="shared" si="11"/>
        <v>#N/A</v>
      </c>
      <c r="R207" s="17" t="e">
        <f>VLOOKUP($B207,'TK MYDTU'!$B$8:$X$5049,18,0)</f>
        <v>#N/A</v>
      </c>
      <c r="T207" s="2"/>
      <c r="U207" s="19"/>
      <c r="V207" s="19"/>
    </row>
    <row r="208" spans="1:22" ht="13.5" x14ac:dyDescent="0.25">
      <c r="A208" s="14">
        <v>205</v>
      </c>
      <c r="B208" s="15" t="e">
        <f>VLOOKUP($A208,DSMYDTU!$A$2:$E$40229,2,0)</f>
        <v>#N/A</v>
      </c>
      <c r="C208" s="59" t="e">
        <f>VLOOKUP($A208,DSMYDTU!$A$2:$G$42299,3,0)</f>
        <v>#N/A</v>
      </c>
      <c r="D208" s="60" t="e">
        <f>VLOOKUP($A208,DSMYDTU!$A$2:$G$42299,4,0)</f>
        <v>#N/A</v>
      </c>
      <c r="E208" s="15" t="e">
        <f>VLOOKUP($A208,DSMYDTU!$A$2:$G$42299,5,0)</f>
        <v>#N/A</v>
      </c>
      <c r="F208" s="16" t="e">
        <f>VLOOKUP($A208,DSMYDTU!$A$2:$G$42299,6,0)</f>
        <v>#N/A</v>
      </c>
      <c r="G208" s="17" t="e">
        <f>VLOOKUP(B208,'TK MYDTU'!$B$8:$X$8047,11,0)</f>
        <v>#N/A</v>
      </c>
      <c r="H208" s="17" t="e">
        <f>VLOOKUP(B208,'TK MYDTU'!$B$8:$X$8047,13,0)</f>
        <v>#N/A</v>
      </c>
      <c r="I208" s="17" t="e">
        <f>VLOOKUP(B208,'TK MYDTU'!$B$8:$X$8047,15,0)</f>
        <v>#N/A</v>
      </c>
      <c r="J208" s="17" t="e">
        <f>VLOOKUP(B208,'TK MYDTU'!$B$8:$X$8047,17,0)</f>
        <v>#N/A</v>
      </c>
      <c r="K208" s="17" t="e">
        <f t="shared" si="9"/>
        <v>#N/A</v>
      </c>
      <c r="L208" s="17"/>
      <c r="M208" s="18">
        <f t="shared" si="10"/>
        <v>0</v>
      </c>
      <c r="N208" s="19"/>
      <c r="O208" s="19" t="e">
        <f>VLOOKUP($A208,DSMYDTU!$A$2:$G$42299,7,0)</f>
        <v>#N/A</v>
      </c>
      <c r="P208" s="20"/>
      <c r="Q208" s="61" t="e">
        <f t="shared" si="11"/>
        <v>#N/A</v>
      </c>
      <c r="R208" s="17" t="e">
        <f>VLOOKUP($B208,'TK MYDTU'!$B$8:$X$5049,18,0)</f>
        <v>#N/A</v>
      </c>
      <c r="T208" s="2"/>
      <c r="U208" s="19"/>
      <c r="V208" s="19"/>
    </row>
    <row r="209" spans="1:22" ht="13.5" x14ac:dyDescent="0.25">
      <c r="A209" s="14">
        <v>206</v>
      </c>
      <c r="B209" s="15" t="e">
        <f>VLOOKUP($A209,DSMYDTU!$A$2:$E$40229,2,0)</f>
        <v>#N/A</v>
      </c>
      <c r="C209" s="59" t="e">
        <f>VLOOKUP($A209,DSMYDTU!$A$2:$G$42299,3,0)</f>
        <v>#N/A</v>
      </c>
      <c r="D209" s="60" t="e">
        <f>VLOOKUP($A209,DSMYDTU!$A$2:$G$42299,4,0)</f>
        <v>#N/A</v>
      </c>
      <c r="E209" s="15" t="e">
        <f>VLOOKUP($A209,DSMYDTU!$A$2:$G$42299,5,0)</f>
        <v>#N/A</v>
      </c>
      <c r="F209" s="16" t="e">
        <f>VLOOKUP($A209,DSMYDTU!$A$2:$G$42299,6,0)</f>
        <v>#N/A</v>
      </c>
      <c r="G209" s="17" t="e">
        <f>VLOOKUP(B209,'TK MYDTU'!$B$8:$X$8047,11,0)</f>
        <v>#N/A</v>
      </c>
      <c r="H209" s="17" t="e">
        <f>VLOOKUP(B209,'TK MYDTU'!$B$8:$X$8047,13,0)</f>
        <v>#N/A</v>
      </c>
      <c r="I209" s="17" t="e">
        <f>VLOOKUP(B209,'TK MYDTU'!$B$8:$X$8047,15,0)</f>
        <v>#N/A</v>
      </c>
      <c r="J209" s="17" t="e">
        <f>VLOOKUP(B209,'TK MYDTU'!$B$8:$X$8047,17,0)</f>
        <v>#N/A</v>
      </c>
      <c r="K209" s="17" t="e">
        <f t="shared" si="9"/>
        <v>#N/A</v>
      </c>
      <c r="L209" s="17"/>
      <c r="M209" s="18">
        <f t="shared" si="10"/>
        <v>0</v>
      </c>
      <c r="N209" s="19"/>
      <c r="O209" s="19" t="e">
        <f>VLOOKUP($A209,DSMYDTU!$A$2:$G$42299,7,0)</f>
        <v>#N/A</v>
      </c>
      <c r="P209" s="20"/>
      <c r="Q209" s="61" t="e">
        <f t="shared" si="11"/>
        <v>#N/A</v>
      </c>
      <c r="R209" s="17" t="e">
        <f>VLOOKUP($B209,'TK MYDTU'!$B$8:$X$5049,18,0)</f>
        <v>#N/A</v>
      </c>
      <c r="T209" s="2"/>
      <c r="U209" s="19"/>
      <c r="V209" s="19"/>
    </row>
    <row r="210" spans="1:22" ht="13.5" x14ac:dyDescent="0.25">
      <c r="A210" s="14">
        <v>207</v>
      </c>
      <c r="B210" s="15" t="e">
        <f>VLOOKUP($A210,DSMYDTU!$A$2:$E$40229,2,0)</f>
        <v>#N/A</v>
      </c>
      <c r="C210" s="59" t="e">
        <f>VLOOKUP($A210,DSMYDTU!$A$2:$G$42299,3,0)</f>
        <v>#N/A</v>
      </c>
      <c r="D210" s="60" t="e">
        <f>VLOOKUP($A210,DSMYDTU!$A$2:$G$42299,4,0)</f>
        <v>#N/A</v>
      </c>
      <c r="E210" s="15" t="e">
        <f>VLOOKUP($A210,DSMYDTU!$A$2:$G$42299,5,0)</f>
        <v>#N/A</v>
      </c>
      <c r="F210" s="16" t="e">
        <f>VLOOKUP($A210,DSMYDTU!$A$2:$G$42299,6,0)</f>
        <v>#N/A</v>
      </c>
      <c r="G210" s="17" t="e">
        <f>VLOOKUP(B210,'TK MYDTU'!$B$8:$X$8047,11,0)</f>
        <v>#N/A</v>
      </c>
      <c r="H210" s="17" t="e">
        <f>VLOOKUP(B210,'TK MYDTU'!$B$8:$X$8047,13,0)</f>
        <v>#N/A</v>
      </c>
      <c r="I210" s="17" t="e">
        <f>VLOOKUP(B210,'TK MYDTU'!$B$8:$X$8047,15,0)</f>
        <v>#N/A</v>
      </c>
      <c r="J210" s="17" t="e">
        <f>VLOOKUP(B210,'TK MYDTU'!$B$8:$X$8047,17,0)</f>
        <v>#N/A</v>
      </c>
      <c r="K210" s="17" t="e">
        <f t="shared" si="9"/>
        <v>#N/A</v>
      </c>
      <c r="L210" s="17"/>
      <c r="M210" s="18">
        <f t="shared" si="10"/>
        <v>0</v>
      </c>
      <c r="N210" s="19"/>
      <c r="O210" s="19" t="e">
        <f>VLOOKUP($A210,DSMYDTU!$A$2:$G$42299,7,0)</f>
        <v>#N/A</v>
      </c>
      <c r="P210" s="20"/>
      <c r="Q210" s="61" t="e">
        <f t="shared" si="11"/>
        <v>#N/A</v>
      </c>
      <c r="R210" s="17" t="e">
        <f>VLOOKUP($B210,'TK MYDTU'!$B$8:$X$5049,18,0)</f>
        <v>#N/A</v>
      </c>
      <c r="T210" s="2"/>
      <c r="U210" s="19"/>
      <c r="V210" s="19"/>
    </row>
    <row r="211" spans="1:22" ht="13.5" x14ac:dyDescent="0.25">
      <c r="A211" s="14">
        <v>208</v>
      </c>
      <c r="B211" s="15" t="e">
        <f>VLOOKUP($A211,DSMYDTU!$A$2:$E$40229,2,0)</f>
        <v>#N/A</v>
      </c>
      <c r="C211" s="59" t="e">
        <f>VLOOKUP($A211,DSMYDTU!$A$2:$G$42299,3,0)</f>
        <v>#N/A</v>
      </c>
      <c r="D211" s="60" t="e">
        <f>VLOOKUP($A211,DSMYDTU!$A$2:$G$42299,4,0)</f>
        <v>#N/A</v>
      </c>
      <c r="E211" s="15" t="e">
        <f>VLOOKUP($A211,DSMYDTU!$A$2:$G$42299,5,0)</f>
        <v>#N/A</v>
      </c>
      <c r="F211" s="16" t="e">
        <f>VLOOKUP($A211,DSMYDTU!$A$2:$G$42299,6,0)</f>
        <v>#N/A</v>
      </c>
      <c r="G211" s="17" t="e">
        <f>VLOOKUP(B211,'TK MYDTU'!$B$8:$X$8047,11,0)</f>
        <v>#N/A</v>
      </c>
      <c r="H211" s="17" t="e">
        <f>VLOOKUP(B211,'TK MYDTU'!$B$8:$X$8047,13,0)</f>
        <v>#N/A</v>
      </c>
      <c r="I211" s="17" t="e">
        <f>VLOOKUP(B211,'TK MYDTU'!$B$8:$X$8047,15,0)</f>
        <v>#N/A</v>
      </c>
      <c r="J211" s="17" t="e">
        <f>VLOOKUP(B211,'TK MYDTU'!$B$8:$X$8047,17,0)</f>
        <v>#N/A</v>
      </c>
      <c r="K211" s="17" t="e">
        <f t="shared" si="9"/>
        <v>#N/A</v>
      </c>
      <c r="L211" s="17"/>
      <c r="M211" s="18">
        <f t="shared" si="10"/>
        <v>0</v>
      </c>
      <c r="N211" s="19"/>
      <c r="O211" s="19" t="e">
        <f>VLOOKUP($A211,DSMYDTU!$A$2:$G$42299,7,0)</f>
        <v>#N/A</v>
      </c>
      <c r="P211" s="20"/>
      <c r="Q211" s="61" t="e">
        <f t="shared" si="11"/>
        <v>#N/A</v>
      </c>
      <c r="R211" s="17" t="e">
        <f>VLOOKUP($B211,'TK MYDTU'!$B$8:$X$5049,18,0)</f>
        <v>#N/A</v>
      </c>
      <c r="T211" s="2"/>
      <c r="U211" s="19"/>
      <c r="V211" s="19"/>
    </row>
    <row r="212" spans="1:22" ht="13.5" x14ac:dyDescent="0.25">
      <c r="A212" s="14">
        <v>209</v>
      </c>
      <c r="B212" s="15" t="e">
        <f>VLOOKUP($A212,DSMYDTU!$A$2:$E$40229,2,0)</f>
        <v>#N/A</v>
      </c>
      <c r="C212" s="59" t="e">
        <f>VLOOKUP($A212,DSMYDTU!$A$2:$G$42299,3,0)</f>
        <v>#N/A</v>
      </c>
      <c r="D212" s="60" t="e">
        <f>VLOOKUP($A212,DSMYDTU!$A$2:$G$42299,4,0)</f>
        <v>#N/A</v>
      </c>
      <c r="E212" s="15" t="e">
        <f>VLOOKUP($A212,DSMYDTU!$A$2:$G$42299,5,0)</f>
        <v>#N/A</v>
      </c>
      <c r="F212" s="16" t="e">
        <f>VLOOKUP($A212,DSMYDTU!$A$2:$G$42299,6,0)</f>
        <v>#N/A</v>
      </c>
      <c r="G212" s="17" t="e">
        <f>VLOOKUP(B212,'TK MYDTU'!$B$8:$X$8047,11,0)</f>
        <v>#N/A</v>
      </c>
      <c r="H212" s="17" t="e">
        <f>VLOOKUP(B212,'TK MYDTU'!$B$8:$X$8047,13,0)</f>
        <v>#N/A</v>
      </c>
      <c r="I212" s="17" t="e">
        <f>VLOOKUP(B212,'TK MYDTU'!$B$8:$X$8047,15,0)</f>
        <v>#N/A</v>
      </c>
      <c r="J212" s="17" t="e">
        <f>VLOOKUP(B212,'TK MYDTU'!$B$8:$X$8047,17,0)</f>
        <v>#N/A</v>
      </c>
      <c r="K212" s="17" t="e">
        <f t="shared" si="9"/>
        <v>#N/A</v>
      </c>
      <c r="L212" s="17"/>
      <c r="M212" s="18">
        <f t="shared" si="10"/>
        <v>0</v>
      </c>
      <c r="N212" s="19"/>
      <c r="O212" s="19" t="e">
        <f>VLOOKUP($A212,DSMYDTU!$A$2:$G$42299,7,0)</f>
        <v>#N/A</v>
      </c>
      <c r="P212" s="20"/>
      <c r="Q212" s="61" t="e">
        <f t="shared" si="11"/>
        <v>#N/A</v>
      </c>
      <c r="R212" s="17" t="e">
        <f>VLOOKUP($B212,'TK MYDTU'!$B$8:$X$5049,18,0)</f>
        <v>#N/A</v>
      </c>
      <c r="T212" s="2"/>
      <c r="U212" s="19"/>
      <c r="V212" s="19"/>
    </row>
    <row r="213" spans="1:22" ht="13.5" x14ac:dyDescent="0.25">
      <c r="A213" s="14">
        <v>210</v>
      </c>
      <c r="B213" s="15" t="e">
        <f>VLOOKUP($A213,DSMYDTU!$A$2:$E$40229,2,0)</f>
        <v>#N/A</v>
      </c>
      <c r="C213" s="59" t="e">
        <f>VLOOKUP($A213,DSMYDTU!$A$2:$G$42299,3,0)</f>
        <v>#N/A</v>
      </c>
      <c r="D213" s="60" t="e">
        <f>VLOOKUP($A213,DSMYDTU!$A$2:$G$42299,4,0)</f>
        <v>#N/A</v>
      </c>
      <c r="E213" s="15" t="e">
        <f>VLOOKUP($A213,DSMYDTU!$A$2:$G$42299,5,0)</f>
        <v>#N/A</v>
      </c>
      <c r="F213" s="16" t="e">
        <f>VLOOKUP($A213,DSMYDTU!$A$2:$G$42299,6,0)</f>
        <v>#N/A</v>
      </c>
      <c r="G213" s="17" t="e">
        <f>VLOOKUP(B213,'TK MYDTU'!$B$8:$X$8047,11,0)</f>
        <v>#N/A</v>
      </c>
      <c r="H213" s="17" t="e">
        <f>VLOOKUP(B213,'TK MYDTU'!$B$8:$X$8047,13,0)</f>
        <v>#N/A</v>
      </c>
      <c r="I213" s="17" t="e">
        <f>VLOOKUP(B213,'TK MYDTU'!$B$8:$X$8047,15,0)</f>
        <v>#N/A</v>
      </c>
      <c r="J213" s="17" t="e">
        <f>VLOOKUP(B213,'TK MYDTU'!$B$8:$X$8047,17,0)</f>
        <v>#N/A</v>
      </c>
      <c r="K213" s="17" t="e">
        <f t="shared" si="9"/>
        <v>#N/A</v>
      </c>
      <c r="L213" s="17"/>
      <c r="M213" s="18">
        <f t="shared" si="10"/>
        <v>0</v>
      </c>
      <c r="N213" s="19"/>
      <c r="O213" s="19" t="e">
        <f>VLOOKUP($A213,DSMYDTU!$A$2:$G$42299,7,0)</f>
        <v>#N/A</v>
      </c>
      <c r="P213" s="20"/>
      <c r="Q213" s="61" t="e">
        <f t="shared" si="11"/>
        <v>#N/A</v>
      </c>
      <c r="R213" s="17" t="e">
        <f>VLOOKUP($B213,'TK MYDTU'!$B$8:$X$5049,18,0)</f>
        <v>#N/A</v>
      </c>
      <c r="T213" s="2"/>
      <c r="U213" s="19"/>
      <c r="V213" s="19"/>
    </row>
    <row r="214" spans="1:22" ht="13.5" x14ac:dyDescent="0.25">
      <c r="A214" s="14">
        <v>211</v>
      </c>
      <c r="B214" s="15" t="e">
        <f>VLOOKUP($A214,DSMYDTU!$A$2:$E$40229,2,0)</f>
        <v>#N/A</v>
      </c>
      <c r="C214" s="59" t="e">
        <f>VLOOKUP($A214,DSMYDTU!$A$2:$G$42299,3,0)</f>
        <v>#N/A</v>
      </c>
      <c r="D214" s="60" t="e">
        <f>VLOOKUP($A214,DSMYDTU!$A$2:$G$42299,4,0)</f>
        <v>#N/A</v>
      </c>
      <c r="E214" s="15" t="e">
        <f>VLOOKUP($A214,DSMYDTU!$A$2:$G$42299,5,0)</f>
        <v>#N/A</v>
      </c>
      <c r="F214" s="16" t="e">
        <f>VLOOKUP($A214,DSMYDTU!$A$2:$G$42299,6,0)</f>
        <v>#N/A</v>
      </c>
      <c r="G214" s="17" t="e">
        <f>VLOOKUP(B214,'TK MYDTU'!$B$8:$X$8047,11,0)</f>
        <v>#N/A</v>
      </c>
      <c r="H214" s="17" t="e">
        <f>VLOOKUP(B214,'TK MYDTU'!$B$8:$X$8047,13,0)</f>
        <v>#N/A</v>
      </c>
      <c r="I214" s="17" t="e">
        <f>VLOOKUP(B214,'TK MYDTU'!$B$8:$X$8047,15,0)</f>
        <v>#N/A</v>
      </c>
      <c r="J214" s="17" t="e">
        <f>VLOOKUP(B214,'TK MYDTU'!$B$8:$X$8047,17,0)</f>
        <v>#N/A</v>
      </c>
      <c r="K214" s="17" t="e">
        <f t="shared" si="9"/>
        <v>#N/A</v>
      </c>
      <c r="L214" s="17"/>
      <c r="M214" s="18">
        <f t="shared" si="10"/>
        <v>0</v>
      </c>
      <c r="N214" s="19"/>
      <c r="O214" s="19" t="e">
        <f>VLOOKUP($A214,DSMYDTU!$A$2:$G$42299,7,0)</f>
        <v>#N/A</v>
      </c>
      <c r="P214" s="20"/>
      <c r="Q214" s="61" t="e">
        <f t="shared" si="11"/>
        <v>#N/A</v>
      </c>
      <c r="R214" s="17" t="e">
        <f>VLOOKUP($B214,'TK MYDTU'!$B$8:$X$5049,18,0)</f>
        <v>#N/A</v>
      </c>
      <c r="T214" s="2"/>
      <c r="U214" s="19"/>
      <c r="V214" s="19"/>
    </row>
    <row r="215" spans="1:22" ht="13.5" x14ac:dyDescent="0.25">
      <c r="A215" s="14">
        <v>212</v>
      </c>
      <c r="B215" s="15" t="e">
        <f>VLOOKUP($A215,DSMYDTU!$A$2:$E$40229,2,0)</f>
        <v>#N/A</v>
      </c>
      <c r="C215" s="59" t="e">
        <f>VLOOKUP($A215,DSMYDTU!$A$2:$G$42299,3,0)</f>
        <v>#N/A</v>
      </c>
      <c r="D215" s="60" t="e">
        <f>VLOOKUP($A215,DSMYDTU!$A$2:$G$42299,4,0)</f>
        <v>#N/A</v>
      </c>
      <c r="E215" s="15" t="e">
        <f>VLOOKUP($A215,DSMYDTU!$A$2:$G$42299,5,0)</f>
        <v>#N/A</v>
      </c>
      <c r="F215" s="16" t="e">
        <f>VLOOKUP($A215,DSMYDTU!$A$2:$G$42299,6,0)</f>
        <v>#N/A</v>
      </c>
      <c r="G215" s="17" t="e">
        <f>VLOOKUP(B215,'TK MYDTU'!$B$8:$X$8047,11,0)</f>
        <v>#N/A</v>
      </c>
      <c r="H215" s="17" t="e">
        <f>VLOOKUP(B215,'TK MYDTU'!$B$8:$X$8047,13,0)</f>
        <v>#N/A</v>
      </c>
      <c r="I215" s="17" t="e">
        <f>VLOOKUP(B215,'TK MYDTU'!$B$8:$X$8047,15,0)</f>
        <v>#N/A</v>
      </c>
      <c r="J215" s="17" t="e">
        <f>VLOOKUP(B215,'TK MYDTU'!$B$8:$X$8047,17,0)</f>
        <v>#N/A</v>
      </c>
      <c r="K215" s="17" t="e">
        <f t="shared" si="9"/>
        <v>#N/A</v>
      </c>
      <c r="L215" s="17"/>
      <c r="M215" s="18">
        <f t="shared" si="10"/>
        <v>0</v>
      </c>
      <c r="N215" s="19"/>
      <c r="O215" s="19" t="e">
        <f>VLOOKUP($A215,DSMYDTU!$A$2:$G$42299,7,0)</f>
        <v>#N/A</v>
      </c>
      <c r="P215" s="20"/>
      <c r="Q215" s="61" t="e">
        <f t="shared" si="11"/>
        <v>#N/A</v>
      </c>
      <c r="R215" s="17" t="e">
        <f>VLOOKUP($B215,'TK MYDTU'!$B$8:$X$5049,18,0)</f>
        <v>#N/A</v>
      </c>
      <c r="T215" s="2"/>
      <c r="U215" s="19"/>
      <c r="V215" s="19"/>
    </row>
    <row r="216" spans="1:22" ht="13.5" x14ac:dyDescent="0.25">
      <c r="A216" s="14">
        <v>213</v>
      </c>
      <c r="B216" s="15" t="e">
        <f>VLOOKUP($A216,DSMYDTU!$A$2:$E$40229,2,0)</f>
        <v>#N/A</v>
      </c>
      <c r="C216" s="59" t="e">
        <f>VLOOKUP($A216,DSMYDTU!$A$2:$G$42299,3,0)</f>
        <v>#N/A</v>
      </c>
      <c r="D216" s="60" t="e">
        <f>VLOOKUP($A216,DSMYDTU!$A$2:$G$42299,4,0)</f>
        <v>#N/A</v>
      </c>
      <c r="E216" s="15" t="e">
        <f>VLOOKUP($A216,DSMYDTU!$A$2:$G$42299,5,0)</f>
        <v>#N/A</v>
      </c>
      <c r="F216" s="16" t="e">
        <f>VLOOKUP($A216,DSMYDTU!$A$2:$G$42299,6,0)</f>
        <v>#N/A</v>
      </c>
      <c r="G216" s="17" t="e">
        <f>VLOOKUP(B216,'TK MYDTU'!$B$8:$X$8047,11,0)</f>
        <v>#N/A</v>
      </c>
      <c r="H216" s="17" t="e">
        <f>VLOOKUP(B216,'TK MYDTU'!$B$8:$X$8047,13,0)</f>
        <v>#N/A</v>
      </c>
      <c r="I216" s="17" t="e">
        <f>VLOOKUP(B216,'TK MYDTU'!$B$8:$X$8047,15,0)</f>
        <v>#N/A</v>
      </c>
      <c r="J216" s="17" t="e">
        <f>VLOOKUP(B216,'TK MYDTU'!$B$8:$X$8047,17,0)</f>
        <v>#N/A</v>
      </c>
      <c r="K216" s="17" t="e">
        <f t="shared" si="9"/>
        <v>#N/A</v>
      </c>
      <c r="L216" s="17"/>
      <c r="M216" s="18">
        <f t="shared" si="10"/>
        <v>0</v>
      </c>
      <c r="N216" s="19"/>
      <c r="O216" s="19" t="e">
        <f>VLOOKUP($A216,DSMYDTU!$A$2:$G$42299,7,0)</f>
        <v>#N/A</v>
      </c>
      <c r="P216" s="20"/>
      <c r="Q216" s="61" t="e">
        <f t="shared" si="11"/>
        <v>#N/A</v>
      </c>
      <c r="R216" s="17" t="e">
        <f>VLOOKUP($B216,'TK MYDTU'!$B$8:$X$5049,18,0)</f>
        <v>#N/A</v>
      </c>
      <c r="T216" s="2"/>
      <c r="U216" s="19"/>
      <c r="V216" s="19"/>
    </row>
    <row r="217" spans="1:22" ht="13.5" x14ac:dyDescent="0.25">
      <c r="A217" s="14">
        <v>214</v>
      </c>
      <c r="B217" s="15" t="e">
        <f>VLOOKUP($A217,DSMYDTU!$A$2:$E$40229,2,0)</f>
        <v>#N/A</v>
      </c>
      <c r="C217" s="59" t="e">
        <f>VLOOKUP($A217,DSMYDTU!$A$2:$G$42299,3,0)</f>
        <v>#N/A</v>
      </c>
      <c r="D217" s="60" t="e">
        <f>VLOOKUP($A217,DSMYDTU!$A$2:$G$42299,4,0)</f>
        <v>#N/A</v>
      </c>
      <c r="E217" s="15" t="e">
        <f>VLOOKUP($A217,DSMYDTU!$A$2:$G$42299,5,0)</f>
        <v>#N/A</v>
      </c>
      <c r="F217" s="16" t="e">
        <f>VLOOKUP($A217,DSMYDTU!$A$2:$G$42299,6,0)</f>
        <v>#N/A</v>
      </c>
      <c r="G217" s="17" t="e">
        <f>VLOOKUP(B217,'TK MYDTU'!$B$8:$X$8047,11,0)</f>
        <v>#N/A</v>
      </c>
      <c r="H217" s="17" t="e">
        <f>VLOOKUP(B217,'TK MYDTU'!$B$8:$X$8047,13,0)</f>
        <v>#N/A</v>
      </c>
      <c r="I217" s="17" t="e">
        <f>VLOOKUP(B217,'TK MYDTU'!$B$8:$X$8047,15,0)</f>
        <v>#N/A</v>
      </c>
      <c r="J217" s="17" t="e">
        <f>VLOOKUP(B217,'TK MYDTU'!$B$8:$X$8047,17,0)</f>
        <v>#N/A</v>
      </c>
      <c r="K217" s="17" t="e">
        <f t="shared" si="9"/>
        <v>#N/A</v>
      </c>
      <c r="L217" s="17"/>
      <c r="M217" s="18">
        <f t="shared" si="10"/>
        <v>0</v>
      </c>
      <c r="N217" s="19"/>
      <c r="O217" s="19" t="e">
        <f>VLOOKUP($A217,DSMYDTU!$A$2:$G$42299,7,0)</f>
        <v>#N/A</v>
      </c>
      <c r="P217" s="20"/>
      <c r="Q217" s="61" t="e">
        <f t="shared" si="11"/>
        <v>#N/A</v>
      </c>
      <c r="R217" s="17" t="e">
        <f>VLOOKUP($B217,'TK MYDTU'!$B$8:$X$5049,18,0)</f>
        <v>#N/A</v>
      </c>
      <c r="T217" s="2"/>
      <c r="U217" s="19"/>
      <c r="V217" s="19"/>
    </row>
    <row r="218" spans="1:22" ht="13.5" x14ac:dyDescent="0.25">
      <c r="A218" s="14">
        <v>215</v>
      </c>
      <c r="B218" s="15" t="e">
        <f>VLOOKUP($A218,DSMYDTU!$A$2:$E$40229,2,0)</f>
        <v>#N/A</v>
      </c>
      <c r="C218" s="59" t="e">
        <f>VLOOKUP($A218,DSMYDTU!$A$2:$G$42299,3,0)</f>
        <v>#N/A</v>
      </c>
      <c r="D218" s="60" t="e">
        <f>VLOOKUP($A218,DSMYDTU!$A$2:$G$42299,4,0)</f>
        <v>#N/A</v>
      </c>
      <c r="E218" s="15" t="e">
        <f>VLOOKUP($A218,DSMYDTU!$A$2:$G$42299,5,0)</f>
        <v>#N/A</v>
      </c>
      <c r="F218" s="16" t="e">
        <f>VLOOKUP($A218,DSMYDTU!$A$2:$G$42299,6,0)</f>
        <v>#N/A</v>
      </c>
      <c r="G218" s="17" t="e">
        <f>VLOOKUP(B218,'TK MYDTU'!$B$8:$X$8047,11,0)</f>
        <v>#N/A</v>
      </c>
      <c r="H218" s="17" t="e">
        <f>VLOOKUP(B218,'TK MYDTU'!$B$8:$X$8047,13,0)</f>
        <v>#N/A</v>
      </c>
      <c r="I218" s="17" t="e">
        <f>VLOOKUP(B218,'TK MYDTU'!$B$8:$X$8047,15,0)</f>
        <v>#N/A</v>
      </c>
      <c r="J218" s="17" t="e">
        <f>VLOOKUP(B218,'TK MYDTU'!$B$8:$X$8047,17,0)</f>
        <v>#N/A</v>
      </c>
      <c r="K218" s="17" t="e">
        <f t="shared" si="9"/>
        <v>#N/A</v>
      </c>
      <c r="L218" s="17"/>
      <c r="M218" s="18">
        <f t="shared" si="10"/>
        <v>0</v>
      </c>
      <c r="N218" s="19"/>
      <c r="O218" s="19" t="e">
        <f>VLOOKUP($A218,DSMYDTU!$A$2:$G$42299,7,0)</f>
        <v>#N/A</v>
      </c>
      <c r="P218" s="20"/>
      <c r="Q218" s="61" t="e">
        <f t="shared" si="11"/>
        <v>#N/A</v>
      </c>
      <c r="R218" s="17" t="e">
        <f>VLOOKUP($B218,'TK MYDTU'!$B$8:$X$5049,18,0)</f>
        <v>#N/A</v>
      </c>
      <c r="T218" s="2"/>
      <c r="U218" s="19"/>
      <c r="V218" s="19"/>
    </row>
    <row r="219" spans="1:22" ht="13.5" x14ac:dyDescent="0.25">
      <c r="A219" s="14">
        <v>216</v>
      </c>
      <c r="B219" s="15" t="e">
        <f>VLOOKUP($A219,DSMYDTU!$A$2:$E$40229,2,0)</f>
        <v>#N/A</v>
      </c>
      <c r="C219" s="59" t="e">
        <f>VLOOKUP($A219,DSMYDTU!$A$2:$G$42299,3,0)</f>
        <v>#N/A</v>
      </c>
      <c r="D219" s="60" t="e">
        <f>VLOOKUP($A219,DSMYDTU!$A$2:$G$42299,4,0)</f>
        <v>#N/A</v>
      </c>
      <c r="E219" s="15" t="e">
        <f>VLOOKUP($A219,DSMYDTU!$A$2:$G$42299,5,0)</f>
        <v>#N/A</v>
      </c>
      <c r="F219" s="16" t="e">
        <f>VLOOKUP($A219,DSMYDTU!$A$2:$G$42299,6,0)</f>
        <v>#N/A</v>
      </c>
      <c r="G219" s="17" t="e">
        <f>VLOOKUP(B219,'TK MYDTU'!$B$8:$X$8047,11,0)</f>
        <v>#N/A</v>
      </c>
      <c r="H219" s="17" t="e">
        <f>VLOOKUP(B219,'TK MYDTU'!$B$8:$X$8047,13,0)</f>
        <v>#N/A</v>
      </c>
      <c r="I219" s="17" t="e">
        <f>VLOOKUP(B219,'TK MYDTU'!$B$8:$X$8047,15,0)</f>
        <v>#N/A</v>
      </c>
      <c r="J219" s="17" t="e">
        <f>VLOOKUP(B219,'TK MYDTU'!$B$8:$X$8047,17,0)</f>
        <v>#N/A</v>
      </c>
      <c r="K219" s="17" t="e">
        <f t="shared" si="9"/>
        <v>#N/A</v>
      </c>
      <c r="L219" s="17"/>
      <c r="M219" s="18">
        <f t="shared" si="10"/>
        <v>0</v>
      </c>
      <c r="N219" s="19"/>
      <c r="O219" s="19" t="e">
        <f>VLOOKUP($A219,DSMYDTU!$A$2:$G$42299,7,0)</f>
        <v>#N/A</v>
      </c>
      <c r="P219" s="20"/>
      <c r="Q219" s="61" t="e">
        <f t="shared" si="11"/>
        <v>#N/A</v>
      </c>
      <c r="R219" s="17" t="e">
        <f>VLOOKUP($B219,'TK MYDTU'!$B$8:$X$5049,18,0)</f>
        <v>#N/A</v>
      </c>
      <c r="T219" s="2"/>
      <c r="U219" s="19"/>
      <c r="V219" s="19"/>
    </row>
    <row r="220" spans="1:22" ht="13.5" x14ac:dyDescent="0.25">
      <c r="A220" s="14">
        <v>217</v>
      </c>
      <c r="B220" s="15" t="e">
        <f>VLOOKUP($A220,DSMYDTU!$A$2:$E$40229,2,0)</f>
        <v>#N/A</v>
      </c>
      <c r="C220" s="59" t="e">
        <f>VLOOKUP($A220,DSMYDTU!$A$2:$G$42299,3,0)</f>
        <v>#N/A</v>
      </c>
      <c r="D220" s="60" t="e">
        <f>VLOOKUP($A220,DSMYDTU!$A$2:$G$42299,4,0)</f>
        <v>#N/A</v>
      </c>
      <c r="E220" s="15" t="e">
        <f>VLOOKUP($A220,DSMYDTU!$A$2:$G$42299,5,0)</f>
        <v>#N/A</v>
      </c>
      <c r="F220" s="16" t="e">
        <f>VLOOKUP($A220,DSMYDTU!$A$2:$G$42299,6,0)</f>
        <v>#N/A</v>
      </c>
      <c r="G220" s="17" t="e">
        <f>VLOOKUP(B220,'TK MYDTU'!$B$8:$X$8047,11,0)</f>
        <v>#N/A</v>
      </c>
      <c r="H220" s="17" t="e">
        <f>VLOOKUP(B220,'TK MYDTU'!$B$8:$X$8047,13,0)</f>
        <v>#N/A</v>
      </c>
      <c r="I220" s="17" t="e">
        <f>VLOOKUP(B220,'TK MYDTU'!$B$8:$X$8047,15,0)</f>
        <v>#N/A</v>
      </c>
      <c r="J220" s="17" t="e">
        <f>VLOOKUP(B220,'TK MYDTU'!$B$8:$X$8047,17,0)</f>
        <v>#N/A</v>
      </c>
      <c r="K220" s="17" t="e">
        <f t="shared" si="9"/>
        <v>#N/A</v>
      </c>
      <c r="L220" s="17"/>
      <c r="M220" s="18">
        <f t="shared" si="10"/>
        <v>0</v>
      </c>
      <c r="N220" s="19"/>
      <c r="O220" s="19" t="e">
        <f>VLOOKUP($A220,DSMYDTU!$A$2:$G$42299,7,0)</f>
        <v>#N/A</v>
      </c>
      <c r="P220" s="20"/>
      <c r="Q220" s="61" t="e">
        <f t="shared" si="11"/>
        <v>#N/A</v>
      </c>
      <c r="R220" s="17" t="e">
        <f>VLOOKUP($B220,'TK MYDTU'!$B$8:$X$5049,18,0)</f>
        <v>#N/A</v>
      </c>
      <c r="T220" s="2"/>
      <c r="U220" s="19"/>
      <c r="V220" s="19"/>
    </row>
    <row r="221" spans="1:22" ht="13.5" x14ac:dyDescent="0.25">
      <c r="A221" s="14">
        <v>218</v>
      </c>
      <c r="B221" s="15" t="e">
        <f>VLOOKUP($A221,DSMYDTU!$A$2:$E$40229,2,0)</f>
        <v>#N/A</v>
      </c>
      <c r="C221" s="59" t="e">
        <f>VLOOKUP($A221,DSMYDTU!$A$2:$G$42299,3,0)</f>
        <v>#N/A</v>
      </c>
      <c r="D221" s="60" t="e">
        <f>VLOOKUP($A221,DSMYDTU!$A$2:$G$42299,4,0)</f>
        <v>#N/A</v>
      </c>
      <c r="E221" s="15" t="e">
        <f>VLOOKUP($A221,DSMYDTU!$A$2:$G$42299,5,0)</f>
        <v>#N/A</v>
      </c>
      <c r="F221" s="16" t="e">
        <f>VLOOKUP($A221,DSMYDTU!$A$2:$G$42299,6,0)</f>
        <v>#N/A</v>
      </c>
      <c r="G221" s="17" t="e">
        <f>VLOOKUP(B221,'TK MYDTU'!$B$8:$X$8047,11,0)</f>
        <v>#N/A</v>
      </c>
      <c r="H221" s="17" t="e">
        <f>VLOOKUP(B221,'TK MYDTU'!$B$8:$X$8047,13,0)</f>
        <v>#N/A</v>
      </c>
      <c r="I221" s="17" t="e">
        <f>VLOOKUP(B221,'TK MYDTU'!$B$8:$X$8047,15,0)</f>
        <v>#N/A</v>
      </c>
      <c r="J221" s="17" t="e">
        <f>VLOOKUP(B221,'TK MYDTU'!$B$8:$X$8047,17,0)</f>
        <v>#N/A</v>
      </c>
      <c r="K221" s="17" t="e">
        <f t="shared" si="9"/>
        <v>#N/A</v>
      </c>
      <c r="L221" s="17"/>
      <c r="M221" s="18">
        <f t="shared" si="10"/>
        <v>0</v>
      </c>
      <c r="N221" s="19"/>
      <c r="O221" s="19" t="e">
        <f>VLOOKUP($A221,DSMYDTU!$A$2:$G$42299,7,0)</f>
        <v>#N/A</v>
      </c>
      <c r="P221" s="20"/>
      <c r="Q221" s="61" t="e">
        <f t="shared" si="11"/>
        <v>#N/A</v>
      </c>
      <c r="R221" s="17" t="e">
        <f>VLOOKUP($B221,'TK MYDTU'!$B$8:$X$5049,18,0)</f>
        <v>#N/A</v>
      </c>
      <c r="T221" s="2"/>
      <c r="U221" s="19"/>
      <c r="V221" s="19"/>
    </row>
    <row r="222" spans="1:22" ht="13.5" x14ac:dyDescent="0.25">
      <c r="A222" s="14">
        <v>219</v>
      </c>
      <c r="B222" s="15" t="e">
        <f>VLOOKUP($A222,DSMYDTU!$A$2:$E$40229,2,0)</f>
        <v>#N/A</v>
      </c>
      <c r="C222" s="59" t="e">
        <f>VLOOKUP($A222,DSMYDTU!$A$2:$G$42299,3,0)</f>
        <v>#N/A</v>
      </c>
      <c r="D222" s="60" t="e">
        <f>VLOOKUP($A222,DSMYDTU!$A$2:$G$42299,4,0)</f>
        <v>#N/A</v>
      </c>
      <c r="E222" s="15" t="e">
        <f>VLOOKUP($A222,DSMYDTU!$A$2:$G$42299,5,0)</f>
        <v>#N/A</v>
      </c>
      <c r="F222" s="16" t="e">
        <f>VLOOKUP($A222,DSMYDTU!$A$2:$G$42299,6,0)</f>
        <v>#N/A</v>
      </c>
      <c r="G222" s="17" t="e">
        <f>VLOOKUP(B222,'TK MYDTU'!$B$8:$X$8047,11,0)</f>
        <v>#N/A</v>
      </c>
      <c r="H222" s="17" t="e">
        <f>VLOOKUP(B222,'TK MYDTU'!$B$8:$X$8047,13,0)</f>
        <v>#N/A</v>
      </c>
      <c r="I222" s="17" t="e">
        <f>VLOOKUP(B222,'TK MYDTU'!$B$8:$X$8047,15,0)</f>
        <v>#N/A</v>
      </c>
      <c r="J222" s="17" t="e">
        <f>VLOOKUP(B222,'TK MYDTU'!$B$8:$X$8047,17,0)</f>
        <v>#N/A</v>
      </c>
      <c r="K222" s="17" t="e">
        <f t="shared" si="9"/>
        <v>#N/A</v>
      </c>
      <c r="L222" s="17"/>
      <c r="M222" s="18">
        <f t="shared" si="10"/>
        <v>0</v>
      </c>
      <c r="N222" s="19"/>
      <c r="O222" s="19" t="e">
        <f>VLOOKUP($A222,DSMYDTU!$A$2:$G$42299,7,0)</f>
        <v>#N/A</v>
      </c>
      <c r="P222" s="20"/>
      <c r="Q222" s="61" t="e">
        <f t="shared" si="11"/>
        <v>#N/A</v>
      </c>
      <c r="R222" s="17" t="e">
        <f>VLOOKUP($B222,'TK MYDTU'!$B$8:$X$5049,18,0)</f>
        <v>#N/A</v>
      </c>
      <c r="T222" s="2"/>
      <c r="U222" s="19"/>
      <c r="V222" s="19"/>
    </row>
    <row r="223" spans="1:22" ht="13.5" x14ac:dyDescent="0.25">
      <c r="A223" s="14">
        <v>220</v>
      </c>
      <c r="B223" s="15" t="e">
        <f>VLOOKUP($A223,DSMYDTU!$A$2:$E$40229,2,0)</f>
        <v>#N/A</v>
      </c>
      <c r="C223" s="59" t="e">
        <f>VLOOKUP($A223,DSMYDTU!$A$2:$G$42299,3,0)</f>
        <v>#N/A</v>
      </c>
      <c r="D223" s="60" t="e">
        <f>VLOOKUP($A223,DSMYDTU!$A$2:$G$42299,4,0)</f>
        <v>#N/A</v>
      </c>
      <c r="E223" s="15" t="e">
        <f>VLOOKUP($A223,DSMYDTU!$A$2:$G$42299,5,0)</f>
        <v>#N/A</v>
      </c>
      <c r="F223" s="16" t="e">
        <f>VLOOKUP($A223,DSMYDTU!$A$2:$G$42299,6,0)</f>
        <v>#N/A</v>
      </c>
      <c r="G223" s="17" t="e">
        <f>VLOOKUP(B223,'TK MYDTU'!$B$8:$X$8047,11,0)</f>
        <v>#N/A</v>
      </c>
      <c r="H223" s="17" t="e">
        <f>VLOOKUP(B223,'TK MYDTU'!$B$8:$X$8047,13,0)</f>
        <v>#N/A</v>
      </c>
      <c r="I223" s="17" t="e">
        <f>VLOOKUP(B223,'TK MYDTU'!$B$8:$X$8047,15,0)</f>
        <v>#N/A</v>
      </c>
      <c r="J223" s="17" t="e">
        <f>VLOOKUP(B223,'TK MYDTU'!$B$8:$X$8047,17,0)</f>
        <v>#N/A</v>
      </c>
      <c r="K223" s="17" t="e">
        <f t="shared" si="9"/>
        <v>#N/A</v>
      </c>
      <c r="L223" s="17"/>
      <c r="M223" s="18">
        <f t="shared" si="10"/>
        <v>0</v>
      </c>
      <c r="N223" s="19"/>
      <c r="O223" s="19" t="e">
        <f>VLOOKUP($A223,DSMYDTU!$A$2:$G$42299,7,0)</f>
        <v>#N/A</v>
      </c>
      <c r="P223" s="20"/>
      <c r="Q223" s="61" t="e">
        <f t="shared" si="11"/>
        <v>#N/A</v>
      </c>
      <c r="R223" s="17" t="e">
        <f>VLOOKUP($B223,'TK MYDTU'!$B$8:$X$5049,18,0)</f>
        <v>#N/A</v>
      </c>
      <c r="T223" s="2"/>
      <c r="U223" s="19"/>
      <c r="V223" s="19"/>
    </row>
    <row r="224" spans="1:22" ht="13.5" x14ac:dyDescent="0.25">
      <c r="A224" s="14">
        <v>221</v>
      </c>
      <c r="B224" s="15" t="e">
        <f>VLOOKUP($A224,DSMYDTU!$A$2:$E$40229,2,0)</f>
        <v>#N/A</v>
      </c>
      <c r="C224" s="59" t="e">
        <f>VLOOKUP($A224,DSMYDTU!$A$2:$G$42299,3,0)</f>
        <v>#N/A</v>
      </c>
      <c r="D224" s="60" t="e">
        <f>VLOOKUP($A224,DSMYDTU!$A$2:$G$42299,4,0)</f>
        <v>#N/A</v>
      </c>
      <c r="E224" s="15" t="e">
        <f>VLOOKUP($A224,DSMYDTU!$A$2:$G$42299,5,0)</f>
        <v>#N/A</v>
      </c>
      <c r="F224" s="16" t="e">
        <f>VLOOKUP($A224,DSMYDTU!$A$2:$G$42299,6,0)</f>
        <v>#N/A</v>
      </c>
      <c r="G224" s="17" t="e">
        <f>VLOOKUP(B224,'TK MYDTU'!$B$8:$X$8047,11,0)</f>
        <v>#N/A</v>
      </c>
      <c r="H224" s="17" t="e">
        <f>VLOOKUP(B224,'TK MYDTU'!$B$8:$X$8047,13,0)</f>
        <v>#N/A</v>
      </c>
      <c r="I224" s="17" t="e">
        <f>VLOOKUP(B224,'TK MYDTU'!$B$8:$X$8047,15,0)</f>
        <v>#N/A</v>
      </c>
      <c r="J224" s="17" t="e">
        <f>VLOOKUP(B224,'TK MYDTU'!$B$8:$X$8047,17,0)</f>
        <v>#N/A</v>
      </c>
      <c r="K224" s="17" t="e">
        <f t="shared" si="9"/>
        <v>#N/A</v>
      </c>
      <c r="L224" s="17"/>
      <c r="M224" s="18">
        <f t="shared" si="10"/>
        <v>0</v>
      </c>
      <c r="N224" s="19"/>
      <c r="O224" s="19" t="e">
        <f>VLOOKUP($A224,DSMYDTU!$A$2:$G$42299,7,0)</f>
        <v>#N/A</v>
      </c>
      <c r="P224" s="20"/>
      <c r="Q224" s="61" t="e">
        <f t="shared" si="11"/>
        <v>#N/A</v>
      </c>
      <c r="R224" s="17" t="e">
        <f>VLOOKUP($B224,'TK MYDTU'!$B$8:$X$5049,18,0)</f>
        <v>#N/A</v>
      </c>
      <c r="T224" s="2"/>
      <c r="U224" s="19"/>
      <c r="V224" s="19"/>
    </row>
    <row r="225" spans="1:22" ht="13.5" x14ac:dyDescent="0.25">
      <c r="A225" s="14">
        <v>222</v>
      </c>
      <c r="B225" s="15" t="e">
        <f>VLOOKUP($A225,DSMYDTU!$A$2:$E$40229,2,0)</f>
        <v>#N/A</v>
      </c>
      <c r="C225" s="59" t="e">
        <f>VLOOKUP($A225,DSMYDTU!$A$2:$G$42299,3,0)</f>
        <v>#N/A</v>
      </c>
      <c r="D225" s="60" t="e">
        <f>VLOOKUP($A225,DSMYDTU!$A$2:$G$42299,4,0)</f>
        <v>#N/A</v>
      </c>
      <c r="E225" s="15" t="e">
        <f>VLOOKUP($A225,DSMYDTU!$A$2:$G$42299,5,0)</f>
        <v>#N/A</v>
      </c>
      <c r="F225" s="16" t="e">
        <f>VLOOKUP($A225,DSMYDTU!$A$2:$G$42299,6,0)</f>
        <v>#N/A</v>
      </c>
      <c r="G225" s="17" t="e">
        <f>VLOOKUP(B225,'TK MYDTU'!$B$8:$X$8047,11,0)</f>
        <v>#N/A</v>
      </c>
      <c r="H225" s="17" t="e">
        <f>VLOOKUP(B225,'TK MYDTU'!$B$8:$X$8047,13,0)</f>
        <v>#N/A</v>
      </c>
      <c r="I225" s="17" t="e">
        <f>VLOOKUP(B225,'TK MYDTU'!$B$8:$X$8047,15,0)</f>
        <v>#N/A</v>
      </c>
      <c r="J225" s="17" t="e">
        <f>VLOOKUP(B225,'TK MYDTU'!$B$8:$X$8047,17,0)</f>
        <v>#N/A</v>
      </c>
      <c r="K225" s="17" t="e">
        <f t="shared" si="9"/>
        <v>#N/A</v>
      </c>
      <c r="L225" s="17"/>
      <c r="M225" s="18">
        <f t="shared" si="10"/>
        <v>0</v>
      </c>
      <c r="N225" s="19"/>
      <c r="O225" s="19" t="e">
        <f>VLOOKUP($A225,DSMYDTU!$A$2:$G$42299,7,0)</f>
        <v>#N/A</v>
      </c>
      <c r="P225" s="20"/>
      <c r="Q225" s="61" t="e">
        <f t="shared" si="11"/>
        <v>#N/A</v>
      </c>
      <c r="R225" s="17" t="e">
        <f>VLOOKUP($B225,'TK MYDTU'!$B$8:$X$5049,18,0)</f>
        <v>#N/A</v>
      </c>
      <c r="T225" s="2"/>
      <c r="U225" s="19"/>
      <c r="V225" s="19"/>
    </row>
    <row r="226" spans="1:22" ht="13.5" x14ac:dyDescent="0.25">
      <c r="A226" s="14">
        <v>223</v>
      </c>
      <c r="B226" s="15" t="e">
        <f>VLOOKUP($A226,DSMYDTU!$A$2:$E$40229,2,0)</f>
        <v>#N/A</v>
      </c>
      <c r="C226" s="59" t="e">
        <f>VLOOKUP($A226,DSMYDTU!$A$2:$G$42299,3,0)</f>
        <v>#N/A</v>
      </c>
      <c r="D226" s="60" t="e">
        <f>VLOOKUP($A226,DSMYDTU!$A$2:$G$42299,4,0)</f>
        <v>#N/A</v>
      </c>
      <c r="E226" s="15" t="e">
        <f>VLOOKUP($A226,DSMYDTU!$A$2:$G$42299,5,0)</f>
        <v>#N/A</v>
      </c>
      <c r="F226" s="16" t="e">
        <f>VLOOKUP($A226,DSMYDTU!$A$2:$G$42299,6,0)</f>
        <v>#N/A</v>
      </c>
      <c r="G226" s="17" t="e">
        <f>VLOOKUP(B226,'TK MYDTU'!$B$8:$X$8047,11,0)</f>
        <v>#N/A</v>
      </c>
      <c r="H226" s="17" t="e">
        <f>VLOOKUP(B226,'TK MYDTU'!$B$8:$X$8047,13,0)</f>
        <v>#N/A</v>
      </c>
      <c r="I226" s="17" t="e">
        <f>VLOOKUP(B226,'TK MYDTU'!$B$8:$X$8047,15,0)</f>
        <v>#N/A</v>
      </c>
      <c r="J226" s="17" t="e">
        <f>VLOOKUP(B226,'TK MYDTU'!$B$8:$X$8047,17,0)</f>
        <v>#N/A</v>
      </c>
      <c r="K226" s="17" t="e">
        <f t="shared" si="9"/>
        <v>#N/A</v>
      </c>
      <c r="L226" s="17"/>
      <c r="M226" s="18">
        <f t="shared" si="10"/>
        <v>0</v>
      </c>
      <c r="N226" s="19"/>
      <c r="O226" s="19" t="e">
        <f>VLOOKUP($A226,DSMYDTU!$A$2:$G$42299,7,0)</f>
        <v>#N/A</v>
      </c>
      <c r="P226" s="20"/>
      <c r="Q226" s="61" t="e">
        <f t="shared" si="11"/>
        <v>#N/A</v>
      </c>
      <c r="R226" s="17" t="e">
        <f>VLOOKUP($B226,'TK MYDTU'!$B$8:$X$5049,18,0)</f>
        <v>#N/A</v>
      </c>
      <c r="T226" s="2"/>
      <c r="U226" s="19"/>
      <c r="V226" s="19"/>
    </row>
    <row r="227" spans="1:22" ht="13.5" x14ac:dyDescent="0.25">
      <c r="A227" s="14">
        <v>224</v>
      </c>
      <c r="B227" s="15" t="e">
        <f>VLOOKUP($A227,DSMYDTU!$A$2:$E$40229,2,0)</f>
        <v>#N/A</v>
      </c>
      <c r="C227" s="59" t="e">
        <f>VLOOKUP($A227,DSMYDTU!$A$2:$G$42299,3,0)</f>
        <v>#N/A</v>
      </c>
      <c r="D227" s="60" t="e">
        <f>VLOOKUP($A227,DSMYDTU!$A$2:$G$42299,4,0)</f>
        <v>#N/A</v>
      </c>
      <c r="E227" s="15" t="e">
        <f>VLOOKUP($A227,DSMYDTU!$A$2:$G$42299,5,0)</f>
        <v>#N/A</v>
      </c>
      <c r="F227" s="16" t="e">
        <f>VLOOKUP($A227,DSMYDTU!$A$2:$G$42299,6,0)</f>
        <v>#N/A</v>
      </c>
      <c r="G227" s="17" t="e">
        <f>VLOOKUP(B227,'TK MYDTU'!$B$8:$X$8047,11,0)</f>
        <v>#N/A</v>
      </c>
      <c r="H227" s="17" t="e">
        <f>VLOOKUP(B227,'TK MYDTU'!$B$8:$X$8047,13,0)</f>
        <v>#N/A</v>
      </c>
      <c r="I227" s="17" t="e">
        <f>VLOOKUP(B227,'TK MYDTU'!$B$8:$X$8047,15,0)</f>
        <v>#N/A</v>
      </c>
      <c r="J227" s="17" t="e">
        <f>VLOOKUP(B227,'TK MYDTU'!$B$8:$X$8047,17,0)</f>
        <v>#N/A</v>
      </c>
      <c r="K227" s="17" t="e">
        <f t="shared" si="9"/>
        <v>#N/A</v>
      </c>
      <c r="L227" s="17"/>
      <c r="M227" s="18">
        <f t="shared" si="10"/>
        <v>0</v>
      </c>
      <c r="N227" s="19"/>
      <c r="O227" s="19" t="e">
        <f>VLOOKUP($A227,DSMYDTU!$A$2:$G$42299,7,0)</f>
        <v>#N/A</v>
      </c>
      <c r="P227" s="20"/>
      <c r="Q227" s="61" t="e">
        <f t="shared" si="11"/>
        <v>#N/A</v>
      </c>
      <c r="R227" s="17" t="e">
        <f>VLOOKUP($B227,'TK MYDTU'!$B$8:$X$5049,18,0)</f>
        <v>#N/A</v>
      </c>
      <c r="T227" s="2"/>
      <c r="U227" s="19"/>
      <c r="V227" s="19"/>
    </row>
    <row r="228" spans="1:22" ht="13.5" x14ac:dyDescent="0.25">
      <c r="A228" s="14">
        <v>225</v>
      </c>
      <c r="B228" s="15" t="e">
        <f>VLOOKUP($A228,DSMYDTU!$A$2:$E$40229,2,0)</f>
        <v>#N/A</v>
      </c>
      <c r="C228" s="59" t="e">
        <f>VLOOKUP($A228,DSMYDTU!$A$2:$G$42299,3,0)</f>
        <v>#N/A</v>
      </c>
      <c r="D228" s="60" t="e">
        <f>VLOOKUP($A228,DSMYDTU!$A$2:$G$42299,4,0)</f>
        <v>#N/A</v>
      </c>
      <c r="E228" s="15" t="e">
        <f>VLOOKUP($A228,DSMYDTU!$A$2:$G$42299,5,0)</f>
        <v>#N/A</v>
      </c>
      <c r="F228" s="16" t="e">
        <f>VLOOKUP($A228,DSMYDTU!$A$2:$G$42299,6,0)</f>
        <v>#N/A</v>
      </c>
      <c r="G228" s="17" t="e">
        <f>VLOOKUP(B228,'TK MYDTU'!$B$8:$X$8047,11,0)</f>
        <v>#N/A</v>
      </c>
      <c r="H228" s="17" t="e">
        <f>VLOOKUP(B228,'TK MYDTU'!$B$8:$X$8047,13,0)</f>
        <v>#N/A</v>
      </c>
      <c r="I228" s="17" t="e">
        <f>VLOOKUP(B228,'TK MYDTU'!$B$8:$X$8047,15,0)</f>
        <v>#N/A</v>
      </c>
      <c r="J228" s="17" t="e">
        <f>VLOOKUP(B228,'TK MYDTU'!$B$8:$X$8047,17,0)</f>
        <v>#N/A</v>
      </c>
      <c r="K228" s="17" t="e">
        <f t="shared" si="9"/>
        <v>#N/A</v>
      </c>
      <c r="L228" s="17"/>
      <c r="M228" s="18">
        <f t="shared" si="10"/>
        <v>0</v>
      </c>
      <c r="N228" s="19"/>
      <c r="O228" s="19" t="e">
        <f>VLOOKUP($A228,DSMYDTU!$A$2:$G$42299,7,0)</f>
        <v>#N/A</v>
      </c>
      <c r="P228" s="20"/>
      <c r="Q228" s="61" t="e">
        <f t="shared" si="11"/>
        <v>#N/A</v>
      </c>
      <c r="R228" s="17" t="e">
        <f>VLOOKUP($B228,'TK MYDTU'!$B$8:$X$5049,18,0)</f>
        <v>#N/A</v>
      </c>
      <c r="T228" s="2"/>
      <c r="U228" s="19"/>
      <c r="V228" s="19"/>
    </row>
    <row r="229" spans="1:22" ht="13.5" x14ac:dyDescent="0.25">
      <c r="A229" s="14">
        <v>226</v>
      </c>
      <c r="B229" s="15" t="e">
        <f>VLOOKUP($A229,DSMYDTU!$A$2:$E$40229,2,0)</f>
        <v>#N/A</v>
      </c>
      <c r="C229" s="59" t="e">
        <f>VLOOKUP($A229,DSMYDTU!$A$2:$G$42299,3,0)</f>
        <v>#N/A</v>
      </c>
      <c r="D229" s="60" t="e">
        <f>VLOOKUP($A229,DSMYDTU!$A$2:$G$42299,4,0)</f>
        <v>#N/A</v>
      </c>
      <c r="E229" s="15" t="e">
        <f>VLOOKUP($A229,DSMYDTU!$A$2:$G$42299,5,0)</f>
        <v>#N/A</v>
      </c>
      <c r="F229" s="16" t="e">
        <f>VLOOKUP($A229,DSMYDTU!$A$2:$G$42299,6,0)</f>
        <v>#N/A</v>
      </c>
      <c r="G229" s="17" t="e">
        <f>VLOOKUP(B229,'TK MYDTU'!$B$8:$X$8047,11,0)</f>
        <v>#N/A</v>
      </c>
      <c r="H229" s="17" t="e">
        <f>VLOOKUP(B229,'TK MYDTU'!$B$8:$X$8047,13,0)</f>
        <v>#N/A</v>
      </c>
      <c r="I229" s="17" t="e">
        <f>VLOOKUP(B229,'TK MYDTU'!$B$8:$X$8047,15,0)</f>
        <v>#N/A</v>
      </c>
      <c r="J229" s="17" t="e">
        <f>VLOOKUP(B229,'TK MYDTU'!$B$8:$X$8047,17,0)</f>
        <v>#N/A</v>
      </c>
      <c r="K229" s="17" t="e">
        <f t="shared" si="9"/>
        <v>#N/A</v>
      </c>
      <c r="L229" s="17"/>
      <c r="M229" s="18">
        <f t="shared" si="10"/>
        <v>0</v>
      </c>
      <c r="N229" s="19"/>
      <c r="O229" s="19" t="e">
        <f>VLOOKUP($A229,DSMYDTU!$A$2:$G$42299,7,0)</f>
        <v>#N/A</v>
      </c>
      <c r="P229" s="20"/>
      <c r="Q229" s="61" t="e">
        <f t="shared" si="11"/>
        <v>#N/A</v>
      </c>
      <c r="R229" s="17" t="e">
        <f>VLOOKUP($B229,'TK MYDTU'!$B$8:$X$5049,18,0)</f>
        <v>#N/A</v>
      </c>
      <c r="T229" s="2"/>
      <c r="U229" s="19"/>
      <c r="V229" s="19"/>
    </row>
    <row r="230" spans="1:22" ht="13.5" x14ac:dyDescent="0.25">
      <c r="A230" s="14">
        <v>227</v>
      </c>
      <c r="B230" s="15" t="e">
        <f>VLOOKUP($A230,DSMYDTU!$A$2:$E$40229,2,0)</f>
        <v>#N/A</v>
      </c>
      <c r="C230" s="59" t="e">
        <f>VLOOKUP($A230,DSMYDTU!$A$2:$G$42299,3,0)</f>
        <v>#N/A</v>
      </c>
      <c r="D230" s="60" t="e">
        <f>VLOOKUP($A230,DSMYDTU!$A$2:$G$42299,4,0)</f>
        <v>#N/A</v>
      </c>
      <c r="E230" s="15" t="e">
        <f>VLOOKUP($A230,DSMYDTU!$A$2:$G$42299,5,0)</f>
        <v>#N/A</v>
      </c>
      <c r="F230" s="16" t="e">
        <f>VLOOKUP($A230,DSMYDTU!$A$2:$G$42299,6,0)</f>
        <v>#N/A</v>
      </c>
      <c r="G230" s="17" t="e">
        <f>VLOOKUP(B230,'TK MYDTU'!$B$8:$X$8047,11,0)</f>
        <v>#N/A</v>
      </c>
      <c r="H230" s="17" t="e">
        <f>VLOOKUP(B230,'TK MYDTU'!$B$8:$X$8047,13,0)</f>
        <v>#N/A</v>
      </c>
      <c r="I230" s="17" t="e">
        <f>VLOOKUP(B230,'TK MYDTU'!$B$8:$X$8047,15,0)</f>
        <v>#N/A</v>
      </c>
      <c r="J230" s="17" t="e">
        <f>VLOOKUP(B230,'TK MYDTU'!$B$8:$X$8047,17,0)</f>
        <v>#N/A</v>
      </c>
      <c r="K230" s="17" t="e">
        <f t="shared" si="9"/>
        <v>#N/A</v>
      </c>
      <c r="L230" s="17"/>
      <c r="M230" s="18">
        <f t="shared" si="10"/>
        <v>0</v>
      </c>
      <c r="N230" s="19"/>
      <c r="O230" s="19" t="e">
        <f>VLOOKUP($A230,DSMYDTU!$A$2:$G$42299,7,0)</f>
        <v>#N/A</v>
      </c>
      <c r="P230" s="20"/>
      <c r="Q230" s="61" t="e">
        <f t="shared" si="11"/>
        <v>#N/A</v>
      </c>
      <c r="R230" s="17" t="e">
        <f>VLOOKUP($B230,'TK MYDTU'!$B$8:$X$5049,18,0)</f>
        <v>#N/A</v>
      </c>
      <c r="T230" s="2"/>
      <c r="U230" s="19"/>
      <c r="V230" s="19"/>
    </row>
    <row r="231" spans="1:22" ht="13.5" x14ac:dyDescent="0.25">
      <c r="A231" s="14">
        <v>228</v>
      </c>
      <c r="B231" s="15" t="e">
        <f>VLOOKUP($A231,DSMYDTU!$A$2:$E$40229,2,0)</f>
        <v>#N/A</v>
      </c>
      <c r="C231" s="59" t="e">
        <f>VLOOKUP($A231,DSMYDTU!$A$2:$G$42299,3,0)</f>
        <v>#N/A</v>
      </c>
      <c r="D231" s="60" t="e">
        <f>VLOOKUP($A231,DSMYDTU!$A$2:$G$42299,4,0)</f>
        <v>#N/A</v>
      </c>
      <c r="E231" s="15" t="e">
        <f>VLOOKUP($A231,DSMYDTU!$A$2:$G$42299,5,0)</f>
        <v>#N/A</v>
      </c>
      <c r="F231" s="16" t="e">
        <f>VLOOKUP($A231,DSMYDTU!$A$2:$G$42299,6,0)</f>
        <v>#N/A</v>
      </c>
      <c r="G231" s="17" t="e">
        <f>VLOOKUP(B231,'TK MYDTU'!$B$8:$X$8047,11,0)</f>
        <v>#N/A</v>
      </c>
      <c r="H231" s="17" t="e">
        <f>VLOOKUP(B231,'TK MYDTU'!$B$8:$X$8047,13,0)</f>
        <v>#N/A</v>
      </c>
      <c r="I231" s="17" t="e">
        <f>VLOOKUP(B231,'TK MYDTU'!$B$8:$X$8047,15,0)</f>
        <v>#N/A</v>
      </c>
      <c r="J231" s="17" t="e">
        <f>VLOOKUP(B231,'TK MYDTU'!$B$8:$X$8047,17,0)</f>
        <v>#N/A</v>
      </c>
      <c r="K231" s="17" t="e">
        <f t="shared" si="9"/>
        <v>#N/A</v>
      </c>
      <c r="L231" s="17"/>
      <c r="M231" s="18">
        <f t="shared" si="10"/>
        <v>0</v>
      </c>
      <c r="N231" s="19"/>
      <c r="O231" s="19" t="e">
        <f>VLOOKUP($A231,DSMYDTU!$A$2:$G$42299,7,0)</f>
        <v>#N/A</v>
      </c>
      <c r="P231" s="20"/>
      <c r="Q231" s="61" t="e">
        <f t="shared" si="11"/>
        <v>#N/A</v>
      </c>
      <c r="R231" s="17" t="e">
        <f>VLOOKUP($B231,'TK MYDTU'!$B$8:$X$5049,18,0)</f>
        <v>#N/A</v>
      </c>
      <c r="T231" s="2"/>
      <c r="U231" s="19"/>
      <c r="V231" s="19"/>
    </row>
    <row r="232" spans="1:22" ht="13.5" x14ac:dyDescent="0.25">
      <c r="A232" s="14">
        <v>229</v>
      </c>
      <c r="B232" s="15" t="e">
        <f>VLOOKUP($A232,DSMYDTU!$A$2:$E$40229,2,0)</f>
        <v>#N/A</v>
      </c>
      <c r="C232" s="59" t="e">
        <f>VLOOKUP($A232,DSMYDTU!$A$2:$G$42299,3,0)</f>
        <v>#N/A</v>
      </c>
      <c r="D232" s="60" t="e">
        <f>VLOOKUP($A232,DSMYDTU!$A$2:$G$42299,4,0)</f>
        <v>#N/A</v>
      </c>
      <c r="E232" s="15" t="e">
        <f>VLOOKUP($A232,DSMYDTU!$A$2:$G$42299,5,0)</f>
        <v>#N/A</v>
      </c>
      <c r="F232" s="16" t="e">
        <f>VLOOKUP($A232,DSMYDTU!$A$2:$G$42299,6,0)</f>
        <v>#N/A</v>
      </c>
      <c r="G232" s="17" t="e">
        <f>VLOOKUP(B232,'TK MYDTU'!$B$8:$X$8047,11,0)</f>
        <v>#N/A</v>
      </c>
      <c r="H232" s="17" t="e">
        <f>VLOOKUP(B232,'TK MYDTU'!$B$8:$X$8047,13,0)</f>
        <v>#N/A</v>
      </c>
      <c r="I232" s="17" t="e">
        <f>VLOOKUP(B232,'TK MYDTU'!$B$8:$X$8047,15,0)</f>
        <v>#N/A</v>
      </c>
      <c r="J232" s="17" t="e">
        <f>VLOOKUP(B232,'TK MYDTU'!$B$8:$X$8047,17,0)</f>
        <v>#N/A</v>
      </c>
      <c r="K232" s="17" t="e">
        <f t="shared" si="9"/>
        <v>#N/A</v>
      </c>
      <c r="L232" s="17"/>
      <c r="M232" s="18">
        <f t="shared" si="10"/>
        <v>0</v>
      </c>
      <c r="N232" s="19"/>
      <c r="O232" s="19" t="e">
        <f>VLOOKUP($A232,DSMYDTU!$A$2:$G$42299,7,0)</f>
        <v>#N/A</v>
      </c>
      <c r="P232" s="20"/>
      <c r="Q232" s="61" t="e">
        <f t="shared" si="11"/>
        <v>#N/A</v>
      </c>
      <c r="R232" s="17" t="e">
        <f>VLOOKUP($B232,'TK MYDTU'!$B$8:$X$5049,18,0)</f>
        <v>#N/A</v>
      </c>
      <c r="T232" s="2"/>
      <c r="U232" s="19"/>
      <c r="V232" s="19"/>
    </row>
    <row r="233" spans="1:22" ht="13.5" x14ac:dyDescent="0.25">
      <c r="A233" s="14">
        <v>230</v>
      </c>
      <c r="B233" s="15" t="e">
        <f>VLOOKUP($A233,DSMYDTU!$A$2:$E$40229,2,0)</f>
        <v>#N/A</v>
      </c>
      <c r="C233" s="59" t="e">
        <f>VLOOKUP($A233,DSMYDTU!$A$2:$G$42299,3,0)</f>
        <v>#N/A</v>
      </c>
      <c r="D233" s="60" t="e">
        <f>VLOOKUP($A233,DSMYDTU!$A$2:$G$42299,4,0)</f>
        <v>#N/A</v>
      </c>
      <c r="E233" s="15" t="e">
        <f>VLOOKUP($A233,DSMYDTU!$A$2:$G$42299,5,0)</f>
        <v>#N/A</v>
      </c>
      <c r="F233" s="16" t="e">
        <f>VLOOKUP($A233,DSMYDTU!$A$2:$G$42299,6,0)</f>
        <v>#N/A</v>
      </c>
      <c r="G233" s="17" t="e">
        <f>VLOOKUP(B233,'TK MYDTU'!$B$8:$X$8047,11,0)</f>
        <v>#N/A</v>
      </c>
      <c r="H233" s="17" t="e">
        <f>VLOOKUP(B233,'TK MYDTU'!$B$8:$X$8047,13,0)</f>
        <v>#N/A</v>
      </c>
      <c r="I233" s="17" t="e">
        <f>VLOOKUP(B233,'TK MYDTU'!$B$8:$X$8047,15,0)</f>
        <v>#N/A</v>
      </c>
      <c r="J233" s="17" t="e">
        <f>VLOOKUP(B233,'TK MYDTU'!$B$8:$X$8047,17,0)</f>
        <v>#N/A</v>
      </c>
      <c r="K233" s="17" t="e">
        <f t="shared" si="9"/>
        <v>#N/A</v>
      </c>
      <c r="L233" s="17"/>
      <c r="M233" s="18">
        <f t="shared" si="10"/>
        <v>0</v>
      </c>
      <c r="N233" s="19"/>
      <c r="O233" s="19" t="e">
        <f>VLOOKUP($A233,DSMYDTU!$A$2:$G$42299,7,0)</f>
        <v>#N/A</v>
      </c>
      <c r="P233" s="20"/>
      <c r="Q233" s="61" t="e">
        <f t="shared" si="11"/>
        <v>#N/A</v>
      </c>
      <c r="R233" s="17" t="e">
        <f>VLOOKUP($B233,'TK MYDTU'!$B$8:$X$5049,18,0)</f>
        <v>#N/A</v>
      </c>
      <c r="T233" s="2"/>
      <c r="U233" s="19"/>
      <c r="V233" s="19"/>
    </row>
    <row r="234" spans="1:22" ht="13.5" x14ac:dyDescent="0.25">
      <c r="A234" s="14">
        <v>231</v>
      </c>
      <c r="B234" s="15" t="e">
        <f>VLOOKUP($A234,DSMYDTU!$A$2:$E$40229,2,0)</f>
        <v>#N/A</v>
      </c>
      <c r="C234" s="59" t="e">
        <f>VLOOKUP($A234,DSMYDTU!$A$2:$G$42299,3,0)</f>
        <v>#N/A</v>
      </c>
      <c r="D234" s="60" t="e">
        <f>VLOOKUP($A234,DSMYDTU!$A$2:$G$42299,4,0)</f>
        <v>#N/A</v>
      </c>
      <c r="E234" s="15" t="e">
        <f>VLOOKUP($A234,DSMYDTU!$A$2:$G$42299,5,0)</f>
        <v>#N/A</v>
      </c>
      <c r="F234" s="16" t="e">
        <f>VLOOKUP($A234,DSMYDTU!$A$2:$G$42299,6,0)</f>
        <v>#N/A</v>
      </c>
      <c r="G234" s="17" t="e">
        <f>VLOOKUP(B234,'TK MYDTU'!$B$8:$X$8047,11,0)</f>
        <v>#N/A</v>
      </c>
      <c r="H234" s="17" t="e">
        <f>VLOOKUP(B234,'TK MYDTU'!$B$8:$X$8047,13,0)</f>
        <v>#N/A</v>
      </c>
      <c r="I234" s="17" t="e">
        <f>VLOOKUP(B234,'TK MYDTU'!$B$8:$X$8047,15,0)</f>
        <v>#N/A</v>
      </c>
      <c r="J234" s="17" t="e">
        <f>VLOOKUP(B234,'TK MYDTU'!$B$8:$X$8047,17,0)</f>
        <v>#N/A</v>
      </c>
      <c r="K234" s="17" t="e">
        <f t="shared" si="9"/>
        <v>#N/A</v>
      </c>
      <c r="L234" s="17"/>
      <c r="M234" s="18">
        <f t="shared" si="10"/>
        <v>0</v>
      </c>
      <c r="N234" s="19"/>
      <c r="O234" s="19" t="e">
        <f>VLOOKUP($A234,DSMYDTU!$A$2:$G$42299,7,0)</f>
        <v>#N/A</v>
      </c>
      <c r="P234" s="20"/>
      <c r="Q234" s="61" t="e">
        <f t="shared" si="11"/>
        <v>#N/A</v>
      </c>
      <c r="R234" s="17" t="e">
        <f>VLOOKUP($B234,'TK MYDTU'!$B$8:$X$5049,18,0)</f>
        <v>#N/A</v>
      </c>
      <c r="T234" s="2"/>
      <c r="U234" s="19"/>
      <c r="V234" s="19"/>
    </row>
    <row r="235" spans="1:22" ht="13.5" x14ac:dyDescent="0.25">
      <c r="A235" s="14">
        <v>232</v>
      </c>
      <c r="B235" s="15" t="e">
        <f>VLOOKUP($A235,DSMYDTU!$A$2:$E$40229,2,0)</f>
        <v>#N/A</v>
      </c>
      <c r="C235" s="59" t="e">
        <f>VLOOKUP($A235,DSMYDTU!$A$2:$G$42299,3,0)</f>
        <v>#N/A</v>
      </c>
      <c r="D235" s="60" t="e">
        <f>VLOOKUP($A235,DSMYDTU!$A$2:$G$42299,4,0)</f>
        <v>#N/A</v>
      </c>
      <c r="E235" s="15" t="e">
        <f>VLOOKUP($A235,DSMYDTU!$A$2:$G$42299,5,0)</f>
        <v>#N/A</v>
      </c>
      <c r="F235" s="16" t="e">
        <f>VLOOKUP($A235,DSMYDTU!$A$2:$G$42299,6,0)</f>
        <v>#N/A</v>
      </c>
      <c r="G235" s="17" t="e">
        <f>VLOOKUP(B235,'TK MYDTU'!$B$8:$X$8047,11,0)</f>
        <v>#N/A</v>
      </c>
      <c r="H235" s="17" t="e">
        <f>VLOOKUP(B235,'TK MYDTU'!$B$8:$X$8047,13,0)</f>
        <v>#N/A</v>
      </c>
      <c r="I235" s="17" t="e">
        <f>VLOOKUP(B235,'TK MYDTU'!$B$8:$X$8047,15,0)</f>
        <v>#N/A</v>
      </c>
      <c r="J235" s="17" t="e">
        <f>VLOOKUP(B235,'TK MYDTU'!$B$8:$X$8047,17,0)</f>
        <v>#N/A</v>
      </c>
      <c r="K235" s="17" t="e">
        <f t="shared" si="9"/>
        <v>#N/A</v>
      </c>
      <c r="L235" s="17"/>
      <c r="M235" s="18">
        <f t="shared" si="10"/>
        <v>0</v>
      </c>
      <c r="N235" s="19"/>
      <c r="O235" s="19" t="e">
        <f>VLOOKUP($A235,DSMYDTU!$A$2:$G$42299,7,0)</f>
        <v>#N/A</v>
      </c>
      <c r="P235" s="20"/>
      <c r="Q235" s="61" t="e">
        <f t="shared" si="11"/>
        <v>#N/A</v>
      </c>
      <c r="R235" s="17" t="e">
        <f>VLOOKUP($B235,'TK MYDTU'!$B$8:$X$5049,18,0)</f>
        <v>#N/A</v>
      </c>
      <c r="T235" s="2"/>
      <c r="U235" s="19"/>
      <c r="V235" s="19"/>
    </row>
    <row r="236" spans="1:22" ht="13.5" x14ac:dyDescent="0.25">
      <c r="A236" s="14">
        <v>233</v>
      </c>
      <c r="B236" s="15" t="e">
        <f>VLOOKUP($A236,DSMYDTU!$A$2:$E$40229,2,0)</f>
        <v>#N/A</v>
      </c>
      <c r="C236" s="59" t="e">
        <f>VLOOKUP($A236,DSMYDTU!$A$2:$G$42299,3,0)</f>
        <v>#N/A</v>
      </c>
      <c r="D236" s="60" t="e">
        <f>VLOOKUP($A236,DSMYDTU!$A$2:$G$42299,4,0)</f>
        <v>#N/A</v>
      </c>
      <c r="E236" s="15" t="e">
        <f>VLOOKUP($A236,DSMYDTU!$A$2:$G$42299,5,0)</f>
        <v>#N/A</v>
      </c>
      <c r="F236" s="16" t="e">
        <f>VLOOKUP($A236,DSMYDTU!$A$2:$G$42299,6,0)</f>
        <v>#N/A</v>
      </c>
      <c r="G236" s="17" t="e">
        <f>VLOOKUP(B236,'TK MYDTU'!$B$8:$X$8047,11,0)</f>
        <v>#N/A</v>
      </c>
      <c r="H236" s="17" t="e">
        <f>VLOOKUP(B236,'TK MYDTU'!$B$8:$X$8047,13,0)</f>
        <v>#N/A</v>
      </c>
      <c r="I236" s="17" t="e">
        <f>VLOOKUP(B236,'TK MYDTU'!$B$8:$X$8047,15,0)</f>
        <v>#N/A</v>
      </c>
      <c r="J236" s="17" t="e">
        <f>VLOOKUP(B236,'TK MYDTU'!$B$8:$X$8047,17,0)</f>
        <v>#N/A</v>
      </c>
      <c r="K236" s="17" t="e">
        <f t="shared" si="9"/>
        <v>#N/A</v>
      </c>
      <c r="L236" s="17"/>
      <c r="M236" s="18">
        <f t="shared" si="10"/>
        <v>0</v>
      </c>
      <c r="N236" s="19"/>
      <c r="O236" s="19" t="e">
        <f>VLOOKUP($A236,DSMYDTU!$A$2:$G$42299,7,0)</f>
        <v>#N/A</v>
      </c>
      <c r="P236" s="20"/>
      <c r="Q236" s="61" t="e">
        <f t="shared" si="11"/>
        <v>#N/A</v>
      </c>
      <c r="R236" s="17" t="e">
        <f>VLOOKUP($B236,'TK MYDTU'!$B$8:$X$5049,18,0)</f>
        <v>#N/A</v>
      </c>
      <c r="T236" s="2"/>
      <c r="U236" s="19"/>
      <c r="V236" s="19"/>
    </row>
    <row r="237" spans="1:22" ht="13.5" x14ac:dyDescent="0.25">
      <c r="A237" s="14">
        <v>234</v>
      </c>
      <c r="B237" s="15" t="e">
        <f>VLOOKUP($A237,DSMYDTU!$A$2:$E$40229,2,0)</f>
        <v>#N/A</v>
      </c>
      <c r="C237" s="59" t="e">
        <f>VLOOKUP($A237,DSMYDTU!$A$2:$G$42299,3,0)</f>
        <v>#N/A</v>
      </c>
      <c r="D237" s="60" t="e">
        <f>VLOOKUP($A237,DSMYDTU!$A$2:$G$42299,4,0)</f>
        <v>#N/A</v>
      </c>
      <c r="E237" s="15" t="e">
        <f>VLOOKUP($A237,DSMYDTU!$A$2:$G$42299,5,0)</f>
        <v>#N/A</v>
      </c>
      <c r="F237" s="16" t="e">
        <f>VLOOKUP($A237,DSMYDTU!$A$2:$G$42299,6,0)</f>
        <v>#N/A</v>
      </c>
      <c r="G237" s="17" t="e">
        <f>VLOOKUP(B237,'TK MYDTU'!$B$8:$X$8047,11,0)</f>
        <v>#N/A</v>
      </c>
      <c r="H237" s="17" t="e">
        <f>VLOOKUP(B237,'TK MYDTU'!$B$8:$X$8047,13,0)</f>
        <v>#N/A</v>
      </c>
      <c r="I237" s="17" t="e">
        <f>VLOOKUP(B237,'TK MYDTU'!$B$8:$X$8047,15,0)</f>
        <v>#N/A</v>
      </c>
      <c r="J237" s="17" t="e">
        <f>VLOOKUP(B237,'TK MYDTU'!$B$8:$X$8047,17,0)</f>
        <v>#N/A</v>
      </c>
      <c r="K237" s="17" t="e">
        <f t="shared" si="9"/>
        <v>#N/A</v>
      </c>
      <c r="L237" s="17"/>
      <c r="M237" s="18">
        <f t="shared" si="10"/>
        <v>0</v>
      </c>
      <c r="N237" s="19"/>
      <c r="O237" s="19" t="e">
        <f>VLOOKUP($A237,DSMYDTU!$A$2:$G$42299,7,0)</f>
        <v>#N/A</v>
      </c>
      <c r="P237" s="20"/>
      <c r="Q237" s="61" t="e">
        <f t="shared" si="11"/>
        <v>#N/A</v>
      </c>
      <c r="R237" s="17" t="e">
        <f>VLOOKUP($B237,'TK MYDTU'!$B$8:$X$5049,18,0)</f>
        <v>#N/A</v>
      </c>
      <c r="T237" s="2"/>
      <c r="U237" s="19"/>
      <c r="V237" s="19"/>
    </row>
    <row r="238" spans="1:22" ht="13.5" x14ac:dyDescent="0.25">
      <c r="A238" s="14">
        <v>235</v>
      </c>
      <c r="B238" s="15" t="e">
        <f>VLOOKUP($A238,DSMYDTU!$A$2:$E$40229,2,0)</f>
        <v>#N/A</v>
      </c>
      <c r="C238" s="59" t="e">
        <f>VLOOKUP($A238,DSMYDTU!$A$2:$G$42299,3,0)</f>
        <v>#N/A</v>
      </c>
      <c r="D238" s="60" t="e">
        <f>VLOOKUP($A238,DSMYDTU!$A$2:$G$42299,4,0)</f>
        <v>#N/A</v>
      </c>
      <c r="E238" s="15" t="e">
        <f>VLOOKUP($A238,DSMYDTU!$A$2:$G$42299,5,0)</f>
        <v>#N/A</v>
      </c>
      <c r="F238" s="16" t="e">
        <f>VLOOKUP($A238,DSMYDTU!$A$2:$G$42299,6,0)</f>
        <v>#N/A</v>
      </c>
      <c r="G238" s="17" t="e">
        <f>VLOOKUP(B238,'TK MYDTU'!$B$8:$X$8047,11,0)</f>
        <v>#N/A</v>
      </c>
      <c r="H238" s="17" t="e">
        <f>VLOOKUP(B238,'TK MYDTU'!$B$8:$X$8047,13,0)</f>
        <v>#N/A</v>
      </c>
      <c r="I238" s="17" t="e">
        <f>VLOOKUP(B238,'TK MYDTU'!$B$8:$X$8047,15,0)</f>
        <v>#N/A</v>
      </c>
      <c r="J238" s="17" t="e">
        <f>VLOOKUP(B238,'TK MYDTU'!$B$8:$X$8047,17,0)</f>
        <v>#N/A</v>
      </c>
      <c r="K238" s="17" t="e">
        <f t="shared" si="9"/>
        <v>#N/A</v>
      </c>
      <c r="L238" s="17"/>
      <c r="M238" s="18">
        <f t="shared" si="10"/>
        <v>0</v>
      </c>
      <c r="N238" s="19"/>
      <c r="O238" s="19" t="e">
        <f>VLOOKUP($A238,DSMYDTU!$A$2:$G$42299,7,0)</f>
        <v>#N/A</v>
      </c>
      <c r="P238" s="20"/>
      <c r="Q238" s="61" t="e">
        <f t="shared" si="11"/>
        <v>#N/A</v>
      </c>
      <c r="R238" s="17" t="e">
        <f>VLOOKUP($B238,'TK MYDTU'!$B$8:$X$5049,18,0)</f>
        <v>#N/A</v>
      </c>
      <c r="T238" s="2"/>
      <c r="U238" s="19"/>
      <c r="V238" s="19"/>
    </row>
    <row r="239" spans="1:22" ht="13.5" x14ac:dyDescent="0.25">
      <c r="A239" s="14">
        <v>236</v>
      </c>
      <c r="B239" s="15" t="e">
        <f>VLOOKUP($A239,DSMYDTU!$A$2:$E$40229,2,0)</f>
        <v>#N/A</v>
      </c>
      <c r="C239" s="59" t="e">
        <f>VLOOKUP($A239,DSMYDTU!$A$2:$G$42299,3,0)</f>
        <v>#N/A</v>
      </c>
      <c r="D239" s="60" t="e">
        <f>VLOOKUP($A239,DSMYDTU!$A$2:$G$42299,4,0)</f>
        <v>#N/A</v>
      </c>
      <c r="E239" s="15" t="e">
        <f>VLOOKUP($A239,DSMYDTU!$A$2:$G$42299,5,0)</f>
        <v>#N/A</v>
      </c>
      <c r="F239" s="16" t="e">
        <f>VLOOKUP($A239,DSMYDTU!$A$2:$G$42299,6,0)</f>
        <v>#N/A</v>
      </c>
      <c r="G239" s="17" t="e">
        <f>VLOOKUP(B239,'TK MYDTU'!$B$8:$X$8047,11,0)</f>
        <v>#N/A</v>
      </c>
      <c r="H239" s="17" t="e">
        <f>VLOOKUP(B239,'TK MYDTU'!$B$8:$X$8047,13,0)</f>
        <v>#N/A</v>
      </c>
      <c r="I239" s="17" t="e">
        <f>VLOOKUP(B239,'TK MYDTU'!$B$8:$X$8047,15,0)</f>
        <v>#N/A</v>
      </c>
      <c r="J239" s="17" t="e">
        <f>VLOOKUP(B239,'TK MYDTU'!$B$8:$X$8047,17,0)</f>
        <v>#N/A</v>
      </c>
      <c r="K239" s="17" t="e">
        <f t="shared" si="9"/>
        <v>#N/A</v>
      </c>
      <c r="L239" s="17"/>
      <c r="M239" s="18">
        <f t="shared" si="10"/>
        <v>0</v>
      </c>
      <c r="N239" s="19"/>
      <c r="O239" s="19" t="e">
        <f>VLOOKUP($A239,DSMYDTU!$A$2:$G$42299,7,0)</f>
        <v>#N/A</v>
      </c>
      <c r="P239" s="20"/>
      <c r="Q239" s="61" t="e">
        <f t="shared" si="11"/>
        <v>#N/A</v>
      </c>
      <c r="R239" s="17" t="e">
        <f>VLOOKUP($B239,'TK MYDTU'!$B$8:$X$5049,18,0)</f>
        <v>#N/A</v>
      </c>
      <c r="T239" s="2"/>
      <c r="U239" s="19"/>
      <c r="V239" s="19"/>
    </row>
    <row r="240" spans="1:22" ht="13.5" x14ac:dyDescent="0.25">
      <c r="A240" s="14">
        <v>237</v>
      </c>
      <c r="B240" s="15" t="e">
        <f>VLOOKUP($A240,DSMYDTU!$A$2:$E$40229,2,0)</f>
        <v>#N/A</v>
      </c>
      <c r="C240" s="59" t="e">
        <f>VLOOKUP($A240,DSMYDTU!$A$2:$G$42299,3,0)</f>
        <v>#N/A</v>
      </c>
      <c r="D240" s="60" t="e">
        <f>VLOOKUP($A240,DSMYDTU!$A$2:$G$42299,4,0)</f>
        <v>#N/A</v>
      </c>
      <c r="E240" s="15" t="e">
        <f>VLOOKUP($A240,DSMYDTU!$A$2:$G$42299,5,0)</f>
        <v>#N/A</v>
      </c>
      <c r="F240" s="16" t="e">
        <f>VLOOKUP($A240,DSMYDTU!$A$2:$G$42299,6,0)</f>
        <v>#N/A</v>
      </c>
      <c r="G240" s="17" t="e">
        <f>VLOOKUP(B240,'TK MYDTU'!$B$8:$X$8047,11,0)</f>
        <v>#N/A</v>
      </c>
      <c r="H240" s="17" t="e">
        <f>VLOOKUP(B240,'TK MYDTU'!$B$8:$X$8047,13,0)</f>
        <v>#N/A</v>
      </c>
      <c r="I240" s="17" t="e">
        <f>VLOOKUP(B240,'TK MYDTU'!$B$8:$X$8047,15,0)</f>
        <v>#N/A</v>
      </c>
      <c r="J240" s="17" t="e">
        <f>VLOOKUP(B240,'TK MYDTU'!$B$8:$X$8047,17,0)</f>
        <v>#N/A</v>
      </c>
      <c r="K240" s="17" t="e">
        <f t="shared" si="9"/>
        <v>#N/A</v>
      </c>
      <c r="L240" s="17"/>
      <c r="M240" s="18">
        <f t="shared" si="10"/>
        <v>0</v>
      </c>
      <c r="N240" s="19"/>
      <c r="O240" s="19" t="e">
        <f>VLOOKUP($A240,DSMYDTU!$A$2:$G$42299,7,0)</f>
        <v>#N/A</v>
      </c>
      <c r="P240" s="20"/>
      <c r="Q240" s="61" t="e">
        <f t="shared" si="11"/>
        <v>#N/A</v>
      </c>
      <c r="R240" s="17" t="e">
        <f>VLOOKUP($B240,'TK MYDTU'!$B$8:$X$5049,18,0)</f>
        <v>#N/A</v>
      </c>
      <c r="T240" s="2"/>
      <c r="U240" s="19"/>
      <c r="V240" s="19"/>
    </row>
    <row r="241" spans="1:22" ht="13.5" x14ac:dyDescent="0.25">
      <c r="A241" s="14">
        <v>238</v>
      </c>
      <c r="B241" s="15" t="e">
        <f>VLOOKUP($A241,DSMYDTU!$A$2:$E$40229,2,0)</f>
        <v>#N/A</v>
      </c>
      <c r="C241" s="59" t="e">
        <f>VLOOKUP($A241,DSMYDTU!$A$2:$G$42299,3,0)</f>
        <v>#N/A</v>
      </c>
      <c r="D241" s="60" t="e">
        <f>VLOOKUP($A241,DSMYDTU!$A$2:$G$42299,4,0)</f>
        <v>#N/A</v>
      </c>
      <c r="E241" s="15" t="e">
        <f>VLOOKUP($A241,DSMYDTU!$A$2:$G$42299,5,0)</f>
        <v>#N/A</v>
      </c>
      <c r="F241" s="16" t="e">
        <f>VLOOKUP($A241,DSMYDTU!$A$2:$G$42299,6,0)</f>
        <v>#N/A</v>
      </c>
      <c r="G241" s="17" t="e">
        <f>VLOOKUP(B241,'TK MYDTU'!$B$8:$X$8047,11,0)</f>
        <v>#N/A</v>
      </c>
      <c r="H241" s="17" t="e">
        <f>VLOOKUP(B241,'TK MYDTU'!$B$8:$X$8047,13,0)</f>
        <v>#N/A</v>
      </c>
      <c r="I241" s="17" t="e">
        <f>VLOOKUP(B241,'TK MYDTU'!$B$8:$X$8047,15,0)</f>
        <v>#N/A</v>
      </c>
      <c r="J241" s="17" t="e">
        <f>VLOOKUP(B241,'TK MYDTU'!$B$8:$X$8047,17,0)</f>
        <v>#N/A</v>
      </c>
      <c r="K241" s="17" t="e">
        <f t="shared" si="9"/>
        <v>#N/A</v>
      </c>
      <c r="L241" s="17"/>
      <c r="M241" s="18">
        <f t="shared" si="10"/>
        <v>0</v>
      </c>
      <c r="N241" s="19"/>
      <c r="O241" s="19" t="e">
        <f>VLOOKUP($A241,DSMYDTU!$A$2:$G$42299,7,0)</f>
        <v>#N/A</v>
      </c>
      <c r="P241" s="20"/>
      <c r="Q241" s="61" t="e">
        <f t="shared" si="11"/>
        <v>#N/A</v>
      </c>
      <c r="R241" s="17" t="e">
        <f>VLOOKUP($B241,'TK MYDTU'!$B$8:$X$5049,18,0)</f>
        <v>#N/A</v>
      </c>
      <c r="T241" s="2"/>
      <c r="U241" s="19"/>
      <c r="V241" s="19"/>
    </row>
    <row r="242" spans="1:22" ht="13.5" x14ac:dyDescent="0.25">
      <c r="A242" s="14">
        <v>239</v>
      </c>
      <c r="B242" s="15" t="e">
        <f>VLOOKUP($A242,DSMYDTU!$A$2:$E$40229,2,0)</f>
        <v>#N/A</v>
      </c>
      <c r="C242" s="59" t="e">
        <f>VLOOKUP($A242,DSMYDTU!$A$2:$G$42299,3,0)</f>
        <v>#N/A</v>
      </c>
      <c r="D242" s="60" t="e">
        <f>VLOOKUP($A242,DSMYDTU!$A$2:$G$42299,4,0)</f>
        <v>#N/A</v>
      </c>
      <c r="E242" s="15" t="e">
        <f>VLOOKUP($A242,DSMYDTU!$A$2:$G$42299,5,0)</f>
        <v>#N/A</v>
      </c>
      <c r="F242" s="16" t="e">
        <f>VLOOKUP($A242,DSMYDTU!$A$2:$G$42299,6,0)</f>
        <v>#N/A</v>
      </c>
      <c r="G242" s="17" t="e">
        <f>VLOOKUP(B242,'TK MYDTU'!$B$8:$X$8047,11,0)</f>
        <v>#N/A</v>
      </c>
      <c r="H242" s="17" t="e">
        <f>VLOOKUP(B242,'TK MYDTU'!$B$8:$X$8047,13,0)</f>
        <v>#N/A</v>
      </c>
      <c r="I242" s="17" t="e">
        <f>VLOOKUP(B242,'TK MYDTU'!$B$8:$X$8047,15,0)</f>
        <v>#N/A</v>
      </c>
      <c r="J242" s="17" t="e">
        <f>VLOOKUP(B242,'TK MYDTU'!$B$8:$X$8047,17,0)</f>
        <v>#N/A</v>
      </c>
      <c r="K242" s="17" t="e">
        <f t="shared" si="9"/>
        <v>#N/A</v>
      </c>
      <c r="L242" s="17"/>
      <c r="M242" s="18">
        <f t="shared" si="10"/>
        <v>0</v>
      </c>
      <c r="N242" s="19"/>
      <c r="O242" s="19" t="e">
        <f>VLOOKUP($A242,DSMYDTU!$A$2:$G$42299,7,0)</f>
        <v>#N/A</v>
      </c>
      <c r="P242" s="20"/>
      <c r="Q242" s="61" t="e">
        <f t="shared" si="11"/>
        <v>#N/A</v>
      </c>
      <c r="R242" s="17" t="e">
        <f>VLOOKUP($B242,'TK MYDTU'!$B$8:$X$5049,18,0)</f>
        <v>#N/A</v>
      </c>
      <c r="T242" s="2"/>
      <c r="U242" s="19"/>
      <c r="V242" s="19"/>
    </row>
    <row r="243" spans="1:22" ht="13.5" x14ac:dyDescent="0.25">
      <c r="A243" s="14">
        <v>240</v>
      </c>
      <c r="B243" s="15" t="e">
        <f>VLOOKUP($A243,DSMYDTU!$A$2:$E$40229,2,0)</f>
        <v>#N/A</v>
      </c>
      <c r="C243" s="59" t="e">
        <f>VLOOKUP($A243,DSMYDTU!$A$2:$G$42299,3,0)</f>
        <v>#N/A</v>
      </c>
      <c r="D243" s="60" t="e">
        <f>VLOOKUP($A243,DSMYDTU!$A$2:$G$42299,4,0)</f>
        <v>#N/A</v>
      </c>
      <c r="E243" s="15" t="e">
        <f>VLOOKUP($A243,DSMYDTU!$A$2:$G$42299,5,0)</f>
        <v>#N/A</v>
      </c>
      <c r="F243" s="16" t="e">
        <f>VLOOKUP($A243,DSMYDTU!$A$2:$G$42299,6,0)</f>
        <v>#N/A</v>
      </c>
      <c r="G243" s="17" t="e">
        <f>VLOOKUP(B243,'TK MYDTU'!$B$8:$X$8047,11,0)</f>
        <v>#N/A</v>
      </c>
      <c r="H243" s="17" t="e">
        <f>VLOOKUP(B243,'TK MYDTU'!$B$8:$X$8047,13,0)</f>
        <v>#N/A</v>
      </c>
      <c r="I243" s="17" t="e">
        <f>VLOOKUP(B243,'TK MYDTU'!$B$8:$X$8047,15,0)</f>
        <v>#N/A</v>
      </c>
      <c r="J243" s="17" t="e">
        <f>VLOOKUP(B243,'TK MYDTU'!$B$8:$X$8047,17,0)</f>
        <v>#N/A</v>
      </c>
      <c r="K243" s="17" t="e">
        <f t="shared" si="9"/>
        <v>#N/A</v>
      </c>
      <c r="L243" s="17"/>
      <c r="M243" s="18">
        <f t="shared" si="10"/>
        <v>0</v>
      </c>
      <c r="N243" s="19"/>
      <c r="O243" s="19" t="e">
        <f>VLOOKUP($A243,DSMYDTU!$A$2:$G$42299,7,0)</f>
        <v>#N/A</v>
      </c>
      <c r="P243" s="20"/>
      <c r="Q243" s="61" t="e">
        <f t="shared" si="11"/>
        <v>#N/A</v>
      </c>
      <c r="R243" s="17" t="e">
        <f>VLOOKUP($B243,'TK MYDTU'!$B$8:$X$5049,18,0)</f>
        <v>#N/A</v>
      </c>
      <c r="T243" s="2"/>
      <c r="U243" s="19"/>
      <c r="V243" s="19"/>
    </row>
    <row r="244" spans="1:22" ht="13.5" x14ac:dyDescent="0.25">
      <c r="A244" s="14">
        <v>241</v>
      </c>
      <c r="B244" s="15" t="e">
        <f>VLOOKUP($A244,DSMYDTU!$A$2:$E$40229,2,0)</f>
        <v>#N/A</v>
      </c>
      <c r="C244" s="59" t="e">
        <f>VLOOKUP($A244,DSMYDTU!$A$2:$G$42299,3,0)</f>
        <v>#N/A</v>
      </c>
      <c r="D244" s="60" t="e">
        <f>VLOOKUP($A244,DSMYDTU!$A$2:$G$42299,4,0)</f>
        <v>#N/A</v>
      </c>
      <c r="E244" s="15" t="e">
        <f>VLOOKUP($A244,DSMYDTU!$A$2:$G$42299,5,0)</f>
        <v>#N/A</v>
      </c>
      <c r="F244" s="16" t="e">
        <f>VLOOKUP($A244,DSMYDTU!$A$2:$G$42299,6,0)</f>
        <v>#N/A</v>
      </c>
      <c r="G244" s="17" t="e">
        <f>VLOOKUP(B244,'TK MYDTU'!$B$8:$X$8047,11,0)</f>
        <v>#N/A</v>
      </c>
      <c r="H244" s="17" t="e">
        <f>VLOOKUP(B244,'TK MYDTU'!$B$8:$X$8047,13,0)</f>
        <v>#N/A</v>
      </c>
      <c r="I244" s="17" t="e">
        <f>VLOOKUP(B244,'TK MYDTU'!$B$8:$X$8047,15,0)</f>
        <v>#N/A</v>
      </c>
      <c r="J244" s="17" t="e">
        <f>VLOOKUP(B244,'TK MYDTU'!$B$8:$X$8047,17,0)</f>
        <v>#N/A</v>
      </c>
      <c r="K244" s="17" t="e">
        <f t="shared" si="9"/>
        <v>#N/A</v>
      </c>
      <c r="L244" s="17"/>
      <c r="M244" s="18">
        <f t="shared" si="10"/>
        <v>0</v>
      </c>
      <c r="N244" s="19"/>
      <c r="O244" s="19" t="e">
        <f>VLOOKUP($A244,DSMYDTU!$A$2:$G$42299,7,0)</f>
        <v>#N/A</v>
      </c>
      <c r="P244" s="20"/>
      <c r="Q244" s="61" t="e">
        <f t="shared" si="11"/>
        <v>#N/A</v>
      </c>
      <c r="R244" s="17" t="e">
        <f>VLOOKUP($B244,'TK MYDTU'!$B$8:$X$5049,18,0)</f>
        <v>#N/A</v>
      </c>
      <c r="T244" s="2"/>
      <c r="U244" s="19"/>
      <c r="V244" s="19"/>
    </row>
    <row r="245" spans="1:22" ht="13.5" x14ac:dyDescent="0.25">
      <c r="A245" s="14">
        <v>242</v>
      </c>
      <c r="B245" s="15" t="e">
        <f>VLOOKUP($A245,DSMYDTU!$A$2:$E$40229,2,0)</f>
        <v>#N/A</v>
      </c>
      <c r="C245" s="59" t="e">
        <f>VLOOKUP($A245,DSMYDTU!$A$2:$G$42299,3,0)</f>
        <v>#N/A</v>
      </c>
      <c r="D245" s="60" t="e">
        <f>VLOOKUP($A245,DSMYDTU!$A$2:$G$42299,4,0)</f>
        <v>#N/A</v>
      </c>
      <c r="E245" s="15" t="e">
        <f>VLOOKUP($A245,DSMYDTU!$A$2:$G$42299,5,0)</f>
        <v>#N/A</v>
      </c>
      <c r="F245" s="16" t="e">
        <f>VLOOKUP($A245,DSMYDTU!$A$2:$G$42299,6,0)</f>
        <v>#N/A</v>
      </c>
      <c r="G245" s="17" t="e">
        <f>VLOOKUP(B245,'TK MYDTU'!$B$8:$X$8047,11,0)</f>
        <v>#N/A</v>
      </c>
      <c r="H245" s="17" t="e">
        <f>VLOOKUP(B245,'TK MYDTU'!$B$8:$X$8047,13,0)</f>
        <v>#N/A</v>
      </c>
      <c r="I245" s="17" t="e">
        <f>VLOOKUP(B245,'TK MYDTU'!$B$8:$X$8047,15,0)</f>
        <v>#N/A</v>
      </c>
      <c r="J245" s="17" t="e">
        <f>VLOOKUP(B245,'TK MYDTU'!$B$8:$X$8047,17,0)</f>
        <v>#N/A</v>
      </c>
      <c r="K245" s="17" t="e">
        <f t="shared" si="9"/>
        <v>#N/A</v>
      </c>
      <c r="L245" s="17"/>
      <c r="M245" s="18">
        <f t="shared" si="10"/>
        <v>0</v>
      </c>
      <c r="N245" s="19"/>
      <c r="O245" s="19" t="e">
        <f>VLOOKUP($A245,DSMYDTU!$A$2:$G$42299,7,0)</f>
        <v>#N/A</v>
      </c>
      <c r="P245" s="20"/>
      <c r="Q245" s="61" t="e">
        <f t="shared" si="11"/>
        <v>#N/A</v>
      </c>
      <c r="R245" s="17" t="e">
        <f>VLOOKUP($B245,'TK MYDTU'!$B$8:$X$5049,18,0)</f>
        <v>#N/A</v>
      </c>
      <c r="T245" s="2"/>
      <c r="U245" s="19"/>
      <c r="V245" s="19"/>
    </row>
    <row r="246" spans="1:22" ht="13.5" x14ac:dyDescent="0.25">
      <c r="A246" s="14">
        <v>243</v>
      </c>
      <c r="B246" s="15" t="e">
        <f>VLOOKUP($A246,DSMYDTU!$A$2:$E$40229,2,0)</f>
        <v>#N/A</v>
      </c>
      <c r="C246" s="59" t="e">
        <f>VLOOKUP($A246,DSMYDTU!$A$2:$G$42299,3,0)</f>
        <v>#N/A</v>
      </c>
      <c r="D246" s="60" t="e">
        <f>VLOOKUP($A246,DSMYDTU!$A$2:$G$42299,4,0)</f>
        <v>#N/A</v>
      </c>
      <c r="E246" s="15" t="e">
        <f>VLOOKUP($A246,DSMYDTU!$A$2:$G$42299,5,0)</f>
        <v>#N/A</v>
      </c>
      <c r="F246" s="16" t="e">
        <f>VLOOKUP($A246,DSMYDTU!$A$2:$G$42299,6,0)</f>
        <v>#N/A</v>
      </c>
      <c r="G246" s="17" t="e">
        <f>VLOOKUP(B246,'TK MYDTU'!$B$8:$X$8047,11,0)</f>
        <v>#N/A</v>
      </c>
      <c r="H246" s="17" t="e">
        <f>VLOOKUP(B246,'TK MYDTU'!$B$8:$X$8047,13,0)</f>
        <v>#N/A</v>
      </c>
      <c r="I246" s="17" t="e">
        <f>VLOOKUP(B246,'TK MYDTU'!$B$8:$X$8047,15,0)</f>
        <v>#N/A</v>
      </c>
      <c r="J246" s="17" t="e">
        <f>VLOOKUP(B246,'TK MYDTU'!$B$8:$X$8047,17,0)</f>
        <v>#N/A</v>
      </c>
      <c r="K246" s="17" t="e">
        <f t="shared" si="9"/>
        <v>#N/A</v>
      </c>
      <c r="L246" s="17"/>
      <c r="M246" s="18">
        <f t="shared" si="10"/>
        <v>0</v>
      </c>
      <c r="N246" s="19"/>
      <c r="O246" s="19" t="e">
        <f>VLOOKUP($A246,DSMYDTU!$A$2:$G$42299,7,0)</f>
        <v>#N/A</v>
      </c>
      <c r="P246" s="20"/>
      <c r="Q246" s="61" t="e">
        <f t="shared" si="11"/>
        <v>#N/A</v>
      </c>
      <c r="R246" s="17" t="e">
        <f>VLOOKUP($B246,'TK MYDTU'!$B$8:$X$5049,18,0)</f>
        <v>#N/A</v>
      </c>
      <c r="T246" s="2"/>
      <c r="U246" s="19"/>
      <c r="V246" s="19"/>
    </row>
    <row r="247" spans="1:22" ht="13.5" x14ac:dyDescent="0.25">
      <c r="A247" s="14">
        <v>244</v>
      </c>
      <c r="B247" s="15" t="e">
        <f>VLOOKUP($A247,DSMYDTU!$A$2:$E$40229,2,0)</f>
        <v>#N/A</v>
      </c>
      <c r="C247" s="59" t="e">
        <f>VLOOKUP($A247,DSMYDTU!$A$2:$G$42299,3,0)</f>
        <v>#N/A</v>
      </c>
      <c r="D247" s="60" t="e">
        <f>VLOOKUP($A247,DSMYDTU!$A$2:$G$42299,4,0)</f>
        <v>#N/A</v>
      </c>
      <c r="E247" s="15" t="e">
        <f>VLOOKUP($A247,DSMYDTU!$A$2:$G$42299,5,0)</f>
        <v>#N/A</v>
      </c>
      <c r="F247" s="16" t="e">
        <f>VLOOKUP($A247,DSMYDTU!$A$2:$G$42299,6,0)</f>
        <v>#N/A</v>
      </c>
      <c r="G247" s="17" t="e">
        <f>VLOOKUP(B247,'TK MYDTU'!$B$8:$X$8047,11,0)</f>
        <v>#N/A</v>
      </c>
      <c r="H247" s="17" t="e">
        <f>VLOOKUP(B247,'TK MYDTU'!$B$8:$X$8047,13,0)</f>
        <v>#N/A</v>
      </c>
      <c r="I247" s="17" t="e">
        <f>VLOOKUP(B247,'TK MYDTU'!$B$8:$X$8047,15,0)</f>
        <v>#N/A</v>
      </c>
      <c r="J247" s="17" t="e">
        <f>VLOOKUP(B247,'TK MYDTU'!$B$8:$X$8047,17,0)</f>
        <v>#N/A</v>
      </c>
      <c r="K247" s="17" t="e">
        <f t="shared" si="9"/>
        <v>#N/A</v>
      </c>
      <c r="L247" s="17"/>
      <c r="M247" s="18">
        <f t="shared" si="10"/>
        <v>0</v>
      </c>
      <c r="N247" s="19"/>
      <c r="O247" s="19" t="e">
        <f>VLOOKUP($A247,DSMYDTU!$A$2:$G$42299,7,0)</f>
        <v>#N/A</v>
      </c>
      <c r="P247" s="20"/>
      <c r="Q247" s="61" t="e">
        <f t="shared" si="11"/>
        <v>#N/A</v>
      </c>
      <c r="R247" s="17" t="e">
        <f>VLOOKUP($B247,'TK MYDTU'!$B$8:$X$5049,18,0)</f>
        <v>#N/A</v>
      </c>
      <c r="T247" s="2"/>
      <c r="U247" s="19"/>
      <c r="V247" s="19"/>
    </row>
    <row r="248" spans="1:22" ht="13.5" x14ac:dyDescent="0.25">
      <c r="A248" s="14">
        <v>245</v>
      </c>
      <c r="B248" s="15" t="e">
        <f>VLOOKUP($A248,DSMYDTU!$A$2:$E$40229,2,0)</f>
        <v>#N/A</v>
      </c>
      <c r="C248" s="59" t="e">
        <f>VLOOKUP($A248,DSMYDTU!$A$2:$G$42299,3,0)</f>
        <v>#N/A</v>
      </c>
      <c r="D248" s="60" t="e">
        <f>VLOOKUP($A248,DSMYDTU!$A$2:$G$42299,4,0)</f>
        <v>#N/A</v>
      </c>
      <c r="E248" s="15" t="e">
        <f>VLOOKUP($A248,DSMYDTU!$A$2:$G$42299,5,0)</f>
        <v>#N/A</v>
      </c>
      <c r="F248" s="16" t="e">
        <f>VLOOKUP($A248,DSMYDTU!$A$2:$G$42299,6,0)</f>
        <v>#N/A</v>
      </c>
      <c r="G248" s="17" t="e">
        <f>VLOOKUP(B248,'TK MYDTU'!$B$8:$X$8047,11,0)</f>
        <v>#N/A</v>
      </c>
      <c r="H248" s="17" t="e">
        <f>VLOOKUP(B248,'TK MYDTU'!$B$8:$X$8047,13,0)</f>
        <v>#N/A</v>
      </c>
      <c r="I248" s="17" t="e">
        <f>VLOOKUP(B248,'TK MYDTU'!$B$8:$X$8047,15,0)</f>
        <v>#N/A</v>
      </c>
      <c r="J248" s="17" t="e">
        <f>VLOOKUP(B248,'TK MYDTU'!$B$8:$X$8047,17,0)</f>
        <v>#N/A</v>
      </c>
      <c r="K248" s="17" t="e">
        <f t="shared" si="9"/>
        <v>#N/A</v>
      </c>
      <c r="L248" s="17"/>
      <c r="M248" s="18">
        <f t="shared" si="10"/>
        <v>0</v>
      </c>
      <c r="N248" s="19"/>
      <c r="O248" s="19" t="e">
        <f>VLOOKUP($A248,DSMYDTU!$A$2:$G$42299,7,0)</f>
        <v>#N/A</v>
      </c>
      <c r="P248" s="20"/>
      <c r="Q248" s="61" t="e">
        <f t="shared" si="11"/>
        <v>#N/A</v>
      </c>
      <c r="R248" s="17" t="e">
        <f>VLOOKUP($B248,'TK MYDTU'!$B$8:$X$5049,18,0)</f>
        <v>#N/A</v>
      </c>
      <c r="T248" s="2"/>
      <c r="U248" s="19"/>
      <c r="V248" s="19"/>
    </row>
    <row r="249" spans="1:22" ht="13.5" x14ac:dyDescent="0.25">
      <c r="A249" s="14">
        <v>246</v>
      </c>
      <c r="B249" s="15" t="e">
        <f>VLOOKUP($A249,DSMYDTU!$A$2:$E$40229,2,0)</f>
        <v>#N/A</v>
      </c>
      <c r="C249" s="59" t="e">
        <f>VLOOKUP($A249,DSMYDTU!$A$2:$G$42299,3,0)</f>
        <v>#N/A</v>
      </c>
      <c r="D249" s="60" t="e">
        <f>VLOOKUP($A249,DSMYDTU!$A$2:$G$42299,4,0)</f>
        <v>#N/A</v>
      </c>
      <c r="E249" s="15" t="e">
        <f>VLOOKUP($A249,DSMYDTU!$A$2:$G$42299,5,0)</f>
        <v>#N/A</v>
      </c>
      <c r="F249" s="16" t="e">
        <f>VLOOKUP($A249,DSMYDTU!$A$2:$G$42299,6,0)</f>
        <v>#N/A</v>
      </c>
      <c r="G249" s="17" t="e">
        <f>VLOOKUP(B249,'TK MYDTU'!$B$8:$X$8047,11,0)</f>
        <v>#N/A</v>
      </c>
      <c r="H249" s="17" t="e">
        <f>VLOOKUP(B249,'TK MYDTU'!$B$8:$X$8047,13,0)</f>
        <v>#N/A</v>
      </c>
      <c r="I249" s="17" t="e">
        <f>VLOOKUP(B249,'TK MYDTU'!$B$8:$X$8047,15,0)</f>
        <v>#N/A</v>
      </c>
      <c r="J249" s="17" t="e">
        <f>VLOOKUP(B249,'TK MYDTU'!$B$8:$X$8047,17,0)</f>
        <v>#N/A</v>
      </c>
      <c r="K249" s="17" t="e">
        <f t="shared" si="9"/>
        <v>#N/A</v>
      </c>
      <c r="L249" s="17"/>
      <c r="M249" s="18">
        <f t="shared" si="10"/>
        <v>0</v>
      </c>
      <c r="N249" s="19"/>
      <c r="O249" s="19" t="e">
        <f>VLOOKUP($A249,DSMYDTU!$A$2:$G$42299,7,0)</f>
        <v>#N/A</v>
      </c>
      <c r="P249" s="20"/>
      <c r="Q249" s="61" t="e">
        <f t="shared" si="11"/>
        <v>#N/A</v>
      </c>
      <c r="R249" s="17" t="e">
        <f>VLOOKUP($B249,'TK MYDTU'!$B$8:$X$5049,18,0)</f>
        <v>#N/A</v>
      </c>
      <c r="T249" s="2"/>
      <c r="U249" s="19"/>
      <c r="V249" s="19"/>
    </row>
    <row r="250" spans="1:22" ht="13.5" x14ac:dyDescent="0.25">
      <c r="A250" s="14">
        <v>247</v>
      </c>
      <c r="B250" s="15" t="e">
        <f>VLOOKUP($A250,DSMYDTU!$A$2:$E$40229,2,0)</f>
        <v>#N/A</v>
      </c>
      <c r="C250" s="59" t="e">
        <f>VLOOKUP($A250,DSMYDTU!$A$2:$G$42299,3,0)</f>
        <v>#N/A</v>
      </c>
      <c r="D250" s="60" t="e">
        <f>VLOOKUP($A250,DSMYDTU!$A$2:$G$42299,4,0)</f>
        <v>#N/A</v>
      </c>
      <c r="E250" s="15" t="e">
        <f>VLOOKUP($A250,DSMYDTU!$A$2:$G$42299,5,0)</f>
        <v>#N/A</v>
      </c>
      <c r="F250" s="16" t="e">
        <f>VLOOKUP($A250,DSMYDTU!$A$2:$G$42299,6,0)</f>
        <v>#N/A</v>
      </c>
      <c r="G250" s="17" t="e">
        <f>VLOOKUP(B250,'TK MYDTU'!$B$8:$X$8047,11,0)</f>
        <v>#N/A</v>
      </c>
      <c r="H250" s="17" t="e">
        <f>VLOOKUP(B250,'TK MYDTU'!$B$8:$X$8047,13,0)</f>
        <v>#N/A</v>
      </c>
      <c r="I250" s="17" t="e">
        <f>VLOOKUP(B250,'TK MYDTU'!$B$8:$X$8047,15,0)</f>
        <v>#N/A</v>
      </c>
      <c r="J250" s="17" t="e">
        <f>VLOOKUP(B250,'TK MYDTU'!$B$8:$X$8047,17,0)</f>
        <v>#N/A</v>
      </c>
      <c r="K250" s="17" t="e">
        <f t="shared" si="9"/>
        <v>#N/A</v>
      </c>
      <c r="L250" s="17"/>
      <c r="M250" s="18">
        <f t="shared" si="10"/>
        <v>0</v>
      </c>
      <c r="N250" s="19"/>
      <c r="O250" s="19" t="e">
        <f>VLOOKUP($A250,DSMYDTU!$A$2:$G$42299,7,0)</f>
        <v>#N/A</v>
      </c>
      <c r="P250" s="20"/>
      <c r="Q250" s="61" t="e">
        <f t="shared" si="11"/>
        <v>#N/A</v>
      </c>
      <c r="R250" s="17" t="e">
        <f>VLOOKUP($B250,'TK MYDTU'!$B$8:$X$5049,18,0)</f>
        <v>#N/A</v>
      </c>
      <c r="T250" s="2"/>
      <c r="U250" s="19"/>
      <c r="V250" s="19"/>
    </row>
    <row r="251" spans="1:22" ht="13.5" x14ac:dyDescent="0.25">
      <c r="A251" s="14">
        <v>248</v>
      </c>
      <c r="B251" s="15" t="e">
        <f>VLOOKUP($A251,DSMYDTU!$A$2:$E$40229,2,0)</f>
        <v>#N/A</v>
      </c>
      <c r="C251" s="59" t="e">
        <f>VLOOKUP($A251,DSMYDTU!$A$2:$G$42299,3,0)</f>
        <v>#N/A</v>
      </c>
      <c r="D251" s="60" t="e">
        <f>VLOOKUP($A251,DSMYDTU!$A$2:$G$42299,4,0)</f>
        <v>#N/A</v>
      </c>
      <c r="E251" s="15" t="e">
        <f>VLOOKUP($A251,DSMYDTU!$A$2:$G$42299,5,0)</f>
        <v>#N/A</v>
      </c>
      <c r="F251" s="16" t="e">
        <f>VLOOKUP($A251,DSMYDTU!$A$2:$G$42299,6,0)</f>
        <v>#N/A</v>
      </c>
      <c r="G251" s="17" t="e">
        <f>VLOOKUP(B251,'TK MYDTU'!$B$8:$X$8047,11,0)</f>
        <v>#N/A</v>
      </c>
      <c r="H251" s="17" t="e">
        <f>VLOOKUP(B251,'TK MYDTU'!$B$8:$X$8047,13,0)</f>
        <v>#N/A</v>
      </c>
      <c r="I251" s="17" t="e">
        <f>VLOOKUP(B251,'TK MYDTU'!$B$8:$X$8047,15,0)</f>
        <v>#N/A</v>
      </c>
      <c r="J251" s="17" t="e">
        <f>VLOOKUP(B251,'TK MYDTU'!$B$8:$X$8047,17,0)</f>
        <v>#N/A</v>
      </c>
      <c r="K251" s="17" t="e">
        <f t="shared" si="9"/>
        <v>#N/A</v>
      </c>
      <c r="L251" s="17"/>
      <c r="M251" s="18">
        <f t="shared" si="10"/>
        <v>0</v>
      </c>
      <c r="N251" s="19"/>
      <c r="O251" s="19" t="e">
        <f>VLOOKUP($A251,DSMYDTU!$A$2:$G$42299,7,0)</f>
        <v>#N/A</v>
      </c>
      <c r="P251" s="20"/>
      <c r="Q251" s="61" t="e">
        <f t="shared" si="11"/>
        <v>#N/A</v>
      </c>
      <c r="R251" s="17" t="e">
        <f>VLOOKUP($B251,'TK MYDTU'!$B$8:$X$5049,18,0)</f>
        <v>#N/A</v>
      </c>
      <c r="T251" s="2"/>
      <c r="U251" s="19"/>
      <c r="V251" s="19"/>
    </row>
    <row r="252" spans="1:22" ht="13.5" x14ac:dyDescent="0.25">
      <c r="A252" s="14">
        <v>249</v>
      </c>
      <c r="B252" s="15" t="e">
        <f>VLOOKUP($A252,DSMYDTU!$A$2:$E$40229,2,0)</f>
        <v>#N/A</v>
      </c>
      <c r="C252" s="59" t="e">
        <f>VLOOKUP($A252,DSMYDTU!$A$2:$G$42299,3,0)</f>
        <v>#N/A</v>
      </c>
      <c r="D252" s="60" t="e">
        <f>VLOOKUP($A252,DSMYDTU!$A$2:$G$42299,4,0)</f>
        <v>#N/A</v>
      </c>
      <c r="E252" s="15" t="e">
        <f>VLOOKUP($A252,DSMYDTU!$A$2:$G$42299,5,0)</f>
        <v>#N/A</v>
      </c>
      <c r="F252" s="16" t="e">
        <f>VLOOKUP($A252,DSMYDTU!$A$2:$G$42299,6,0)</f>
        <v>#N/A</v>
      </c>
      <c r="G252" s="17" t="e">
        <f>VLOOKUP(B252,'TK MYDTU'!$B$8:$X$8047,11,0)</f>
        <v>#N/A</v>
      </c>
      <c r="H252" s="17" t="e">
        <f>VLOOKUP(B252,'TK MYDTU'!$B$8:$X$8047,13,0)</f>
        <v>#N/A</v>
      </c>
      <c r="I252" s="17" t="e">
        <f>VLOOKUP(B252,'TK MYDTU'!$B$8:$X$8047,15,0)</f>
        <v>#N/A</v>
      </c>
      <c r="J252" s="17" t="e">
        <f>VLOOKUP(B252,'TK MYDTU'!$B$8:$X$8047,17,0)</f>
        <v>#N/A</v>
      </c>
      <c r="K252" s="17" t="e">
        <f t="shared" si="9"/>
        <v>#N/A</v>
      </c>
      <c r="L252" s="17"/>
      <c r="M252" s="18">
        <f t="shared" si="10"/>
        <v>0</v>
      </c>
      <c r="N252" s="19"/>
      <c r="O252" s="19" t="e">
        <f>VLOOKUP($A252,DSMYDTU!$A$2:$G$42299,7,0)</f>
        <v>#N/A</v>
      </c>
      <c r="P252" s="20"/>
      <c r="Q252" s="61" t="e">
        <f t="shared" si="11"/>
        <v>#N/A</v>
      </c>
      <c r="R252" s="17" t="e">
        <f>VLOOKUP($B252,'TK MYDTU'!$B$8:$X$5049,18,0)</f>
        <v>#N/A</v>
      </c>
      <c r="T252" s="2"/>
      <c r="U252" s="19"/>
      <c r="V252" s="19"/>
    </row>
    <row r="253" spans="1:22" ht="13.5" x14ac:dyDescent="0.25">
      <c r="A253" s="14">
        <v>250</v>
      </c>
      <c r="B253" s="15" t="e">
        <f>VLOOKUP($A253,DSMYDTU!$A$2:$E$40229,2,0)</f>
        <v>#N/A</v>
      </c>
      <c r="C253" s="59" t="e">
        <f>VLOOKUP($A253,DSMYDTU!$A$2:$G$42299,3,0)</f>
        <v>#N/A</v>
      </c>
      <c r="D253" s="60" t="e">
        <f>VLOOKUP($A253,DSMYDTU!$A$2:$G$42299,4,0)</f>
        <v>#N/A</v>
      </c>
      <c r="E253" s="15" t="e">
        <f>VLOOKUP($A253,DSMYDTU!$A$2:$G$42299,5,0)</f>
        <v>#N/A</v>
      </c>
      <c r="F253" s="16" t="e">
        <f>VLOOKUP($A253,DSMYDTU!$A$2:$G$42299,6,0)</f>
        <v>#N/A</v>
      </c>
      <c r="G253" s="17" t="e">
        <f>VLOOKUP(B253,'TK MYDTU'!$B$8:$X$8047,11,0)</f>
        <v>#N/A</v>
      </c>
      <c r="H253" s="17" t="e">
        <f>VLOOKUP(B253,'TK MYDTU'!$B$8:$X$8047,13,0)</f>
        <v>#N/A</v>
      </c>
      <c r="I253" s="17" t="e">
        <f>VLOOKUP(B253,'TK MYDTU'!$B$8:$X$8047,15,0)</f>
        <v>#N/A</v>
      </c>
      <c r="J253" s="17" t="e">
        <f>VLOOKUP(B253,'TK MYDTU'!$B$8:$X$8047,17,0)</f>
        <v>#N/A</v>
      </c>
      <c r="K253" s="17" t="e">
        <f t="shared" si="9"/>
        <v>#N/A</v>
      </c>
      <c r="L253" s="17"/>
      <c r="M253" s="18">
        <f t="shared" si="10"/>
        <v>0</v>
      </c>
      <c r="N253" s="19"/>
      <c r="O253" s="19" t="e">
        <f>VLOOKUP($A253,DSMYDTU!$A$2:$G$42299,7,0)</f>
        <v>#N/A</v>
      </c>
      <c r="P253" s="20"/>
      <c r="Q253" s="61" t="e">
        <f t="shared" si="11"/>
        <v>#N/A</v>
      </c>
      <c r="R253" s="17" t="e">
        <f>VLOOKUP($B253,'TK MYDTU'!$B$8:$X$5049,18,0)</f>
        <v>#N/A</v>
      </c>
      <c r="T253" s="2"/>
      <c r="U253" s="19"/>
      <c r="V253" s="19"/>
    </row>
    <row r="254" spans="1:22" ht="13.5" x14ac:dyDescent="0.25">
      <c r="A254" s="14">
        <v>251</v>
      </c>
      <c r="B254" s="15" t="e">
        <f>VLOOKUP($A254,DSMYDTU!$A$2:$E$40229,2,0)</f>
        <v>#N/A</v>
      </c>
      <c r="C254" s="59" t="e">
        <f>VLOOKUP($A254,DSMYDTU!$A$2:$G$42299,3,0)</f>
        <v>#N/A</v>
      </c>
      <c r="D254" s="60" t="e">
        <f>VLOOKUP($A254,DSMYDTU!$A$2:$G$42299,4,0)</f>
        <v>#N/A</v>
      </c>
      <c r="E254" s="15" t="e">
        <f>VLOOKUP($A254,DSMYDTU!$A$2:$G$42299,5,0)</f>
        <v>#N/A</v>
      </c>
      <c r="F254" s="16" t="e">
        <f>VLOOKUP($A254,DSMYDTU!$A$2:$G$42299,6,0)</f>
        <v>#N/A</v>
      </c>
      <c r="G254" s="17" t="e">
        <f>VLOOKUP(B254,'TK MYDTU'!$B$8:$X$8047,11,0)</f>
        <v>#N/A</v>
      </c>
      <c r="H254" s="17" t="e">
        <f>VLOOKUP(B254,'TK MYDTU'!$B$8:$X$8047,13,0)</f>
        <v>#N/A</v>
      </c>
      <c r="I254" s="17" t="e">
        <f>VLOOKUP(B254,'TK MYDTU'!$B$8:$X$8047,15,0)</f>
        <v>#N/A</v>
      </c>
      <c r="J254" s="17" t="e">
        <f>VLOOKUP(B254,'TK MYDTU'!$B$8:$X$8047,17,0)</f>
        <v>#N/A</v>
      </c>
      <c r="K254" s="17" t="e">
        <f t="shared" si="9"/>
        <v>#N/A</v>
      </c>
      <c r="L254" s="17"/>
      <c r="M254" s="18">
        <f t="shared" si="10"/>
        <v>0</v>
      </c>
      <c r="N254" s="19"/>
      <c r="O254" s="19" t="e">
        <f>VLOOKUP($A254,DSMYDTU!$A$2:$G$42299,7,0)</f>
        <v>#N/A</v>
      </c>
      <c r="P254" s="20"/>
      <c r="Q254" s="61" t="e">
        <f t="shared" si="11"/>
        <v>#N/A</v>
      </c>
      <c r="R254" s="17" t="e">
        <f>VLOOKUP($B254,'TK MYDTU'!$B$8:$X$5049,18,0)</f>
        <v>#N/A</v>
      </c>
      <c r="T254" s="2"/>
      <c r="U254" s="19"/>
      <c r="V254" s="19"/>
    </row>
    <row r="255" spans="1:22" ht="13.5" x14ac:dyDescent="0.25">
      <c r="A255" s="14">
        <v>252</v>
      </c>
      <c r="B255" s="15" t="e">
        <f>VLOOKUP($A255,DSMYDTU!$A$2:$E$40229,2,0)</f>
        <v>#N/A</v>
      </c>
      <c r="C255" s="59" t="e">
        <f>VLOOKUP($A255,DSMYDTU!$A$2:$G$42299,3,0)</f>
        <v>#N/A</v>
      </c>
      <c r="D255" s="60" t="e">
        <f>VLOOKUP($A255,DSMYDTU!$A$2:$G$42299,4,0)</f>
        <v>#N/A</v>
      </c>
      <c r="E255" s="15" t="e">
        <f>VLOOKUP($A255,DSMYDTU!$A$2:$G$42299,5,0)</f>
        <v>#N/A</v>
      </c>
      <c r="F255" s="16" t="e">
        <f>VLOOKUP($A255,DSMYDTU!$A$2:$G$42299,6,0)</f>
        <v>#N/A</v>
      </c>
      <c r="G255" s="17" t="e">
        <f>VLOOKUP(B255,'TK MYDTU'!$B$8:$X$8047,11,0)</f>
        <v>#N/A</v>
      </c>
      <c r="H255" s="17" t="e">
        <f>VLOOKUP(B255,'TK MYDTU'!$B$8:$X$8047,13,0)</f>
        <v>#N/A</v>
      </c>
      <c r="I255" s="17" t="e">
        <f>VLOOKUP(B255,'TK MYDTU'!$B$8:$X$8047,15,0)</f>
        <v>#N/A</v>
      </c>
      <c r="J255" s="17" t="e">
        <f>VLOOKUP(B255,'TK MYDTU'!$B$8:$X$8047,17,0)</f>
        <v>#N/A</v>
      </c>
      <c r="K255" s="17" t="e">
        <f t="shared" si="9"/>
        <v>#N/A</v>
      </c>
      <c r="L255" s="17"/>
      <c r="M255" s="18">
        <f t="shared" si="10"/>
        <v>0</v>
      </c>
      <c r="N255" s="19"/>
      <c r="O255" s="19" t="e">
        <f>VLOOKUP($A255,DSMYDTU!$A$2:$G$42299,7,0)</f>
        <v>#N/A</v>
      </c>
      <c r="P255" s="20"/>
      <c r="Q255" s="61" t="e">
        <f t="shared" si="11"/>
        <v>#N/A</v>
      </c>
      <c r="R255" s="17" t="e">
        <f>VLOOKUP($B255,'TK MYDTU'!$B$8:$X$5049,18,0)</f>
        <v>#N/A</v>
      </c>
      <c r="T255" s="2"/>
      <c r="U255" s="19"/>
      <c r="V255" s="19"/>
    </row>
    <row r="256" spans="1:22" ht="13.5" x14ac:dyDescent="0.25">
      <c r="A256" s="14">
        <v>253</v>
      </c>
      <c r="B256" s="15" t="e">
        <f>VLOOKUP($A256,DSMYDTU!$A$2:$E$40229,2,0)</f>
        <v>#N/A</v>
      </c>
      <c r="C256" s="59" t="e">
        <f>VLOOKUP($A256,DSMYDTU!$A$2:$G$42299,3,0)</f>
        <v>#N/A</v>
      </c>
      <c r="D256" s="60" t="e">
        <f>VLOOKUP($A256,DSMYDTU!$A$2:$G$42299,4,0)</f>
        <v>#N/A</v>
      </c>
      <c r="E256" s="15" t="e">
        <f>VLOOKUP($A256,DSMYDTU!$A$2:$G$42299,5,0)</f>
        <v>#N/A</v>
      </c>
      <c r="F256" s="16" t="e">
        <f>VLOOKUP($A256,DSMYDTU!$A$2:$G$42299,6,0)</f>
        <v>#N/A</v>
      </c>
      <c r="G256" s="17" t="e">
        <f>VLOOKUP(B256,'TK MYDTU'!$B$8:$X$8047,11,0)</f>
        <v>#N/A</v>
      </c>
      <c r="H256" s="17" t="e">
        <f>VLOOKUP(B256,'TK MYDTU'!$B$8:$X$8047,13,0)</f>
        <v>#N/A</v>
      </c>
      <c r="I256" s="17" t="e">
        <f>VLOOKUP(B256,'TK MYDTU'!$B$8:$X$8047,15,0)</f>
        <v>#N/A</v>
      </c>
      <c r="J256" s="17" t="e">
        <f>VLOOKUP(B256,'TK MYDTU'!$B$8:$X$8047,17,0)</f>
        <v>#N/A</v>
      </c>
      <c r="K256" s="17" t="e">
        <f t="shared" si="9"/>
        <v>#N/A</v>
      </c>
      <c r="L256" s="17"/>
      <c r="M256" s="18">
        <f t="shared" si="10"/>
        <v>0</v>
      </c>
      <c r="N256" s="19"/>
      <c r="O256" s="19" t="e">
        <f>VLOOKUP($A256,DSMYDTU!$A$2:$G$42299,7,0)</f>
        <v>#N/A</v>
      </c>
      <c r="P256" s="20"/>
      <c r="Q256" s="61" t="e">
        <f t="shared" si="11"/>
        <v>#N/A</v>
      </c>
      <c r="R256" s="17" t="e">
        <f>VLOOKUP($B256,'TK MYDTU'!$B$8:$X$5049,18,0)</f>
        <v>#N/A</v>
      </c>
      <c r="T256" s="2"/>
      <c r="U256" s="19"/>
      <c r="V256" s="19"/>
    </row>
    <row r="257" spans="1:22" ht="13.5" x14ac:dyDescent="0.25">
      <c r="A257" s="14">
        <v>254</v>
      </c>
      <c r="B257" s="15" t="e">
        <f>VLOOKUP($A257,DSMYDTU!$A$2:$E$40229,2,0)</f>
        <v>#N/A</v>
      </c>
      <c r="C257" s="59" t="e">
        <f>VLOOKUP($A257,DSMYDTU!$A$2:$G$42299,3,0)</f>
        <v>#N/A</v>
      </c>
      <c r="D257" s="60" t="e">
        <f>VLOOKUP($A257,DSMYDTU!$A$2:$G$42299,4,0)</f>
        <v>#N/A</v>
      </c>
      <c r="E257" s="15" t="e">
        <f>VLOOKUP($A257,DSMYDTU!$A$2:$G$42299,5,0)</f>
        <v>#N/A</v>
      </c>
      <c r="F257" s="16" t="e">
        <f>VLOOKUP($A257,DSMYDTU!$A$2:$G$42299,6,0)</f>
        <v>#N/A</v>
      </c>
      <c r="G257" s="17" t="e">
        <f>VLOOKUP(B257,'TK MYDTU'!$B$8:$X$8047,11,0)</f>
        <v>#N/A</v>
      </c>
      <c r="H257" s="17" t="e">
        <f>VLOOKUP(B257,'TK MYDTU'!$B$8:$X$8047,13,0)</f>
        <v>#N/A</v>
      </c>
      <c r="I257" s="17" t="e">
        <f>VLOOKUP(B257,'TK MYDTU'!$B$8:$X$8047,15,0)</f>
        <v>#N/A</v>
      </c>
      <c r="J257" s="17" t="e">
        <f>VLOOKUP(B257,'TK MYDTU'!$B$8:$X$8047,17,0)</f>
        <v>#N/A</v>
      </c>
      <c r="K257" s="17" t="e">
        <f t="shared" si="9"/>
        <v>#N/A</v>
      </c>
      <c r="L257" s="17"/>
      <c r="M257" s="18">
        <f t="shared" si="10"/>
        <v>0</v>
      </c>
      <c r="N257" s="19"/>
      <c r="O257" s="19" t="e">
        <f>VLOOKUP($A257,DSMYDTU!$A$2:$G$42299,7,0)</f>
        <v>#N/A</v>
      </c>
      <c r="P257" s="20"/>
      <c r="Q257" s="61" t="e">
        <f t="shared" si="11"/>
        <v>#N/A</v>
      </c>
      <c r="R257" s="17" t="e">
        <f>VLOOKUP($B257,'TK MYDTU'!$B$8:$X$5049,18,0)</f>
        <v>#N/A</v>
      </c>
      <c r="T257" s="2"/>
      <c r="U257" s="19"/>
      <c r="V257" s="19"/>
    </row>
    <row r="258" spans="1:22" ht="13.5" x14ac:dyDescent="0.25">
      <c r="A258" s="14">
        <v>255</v>
      </c>
      <c r="B258" s="15" t="e">
        <f>VLOOKUP($A258,DSMYDTU!$A$2:$E$40229,2,0)</f>
        <v>#N/A</v>
      </c>
      <c r="C258" s="59" t="e">
        <f>VLOOKUP($A258,DSMYDTU!$A$2:$G$42299,3,0)</f>
        <v>#N/A</v>
      </c>
      <c r="D258" s="60" t="e">
        <f>VLOOKUP($A258,DSMYDTU!$A$2:$G$42299,4,0)</f>
        <v>#N/A</v>
      </c>
      <c r="E258" s="15" t="e">
        <f>VLOOKUP($A258,DSMYDTU!$A$2:$G$42299,5,0)</f>
        <v>#N/A</v>
      </c>
      <c r="F258" s="16" t="e">
        <f>VLOOKUP($A258,DSMYDTU!$A$2:$G$42299,6,0)</f>
        <v>#N/A</v>
      </c>
      <c r="G258" s="17" t="e">
        <f>VLOOKUP(B258,'TK MYDTU'!$B$8:$X$8047,11,0)</f>
        <v>#N/A</v>
      </c>
      <c r="H258" s="17" t="e">
        <f>VLOOKUP(B258,'TK MYDTU'!$B$8:$X$8047,13,0)</f>
        <v>#N/A</v>
      </c>
      <c r="I258" s="17" t="e">
        <f>VLOOKUP(B258,'TK MYDTU'!$B$8:$X$8047,15,0)</f>
        <v>#N/A</v>
      </c>
      <c r="J258" s="17" t="e">
        <f>VLOOKUP(B258,'TK MYDTU'!$B$8:$X$8047,17,0)</f>
        <v>#N/A</v>
      </c>
      <c r="K258" s="17" t="e">
        <f t="shared" si="9"/>
        <v>#N/A</v>
      </c>
      <c r="L258" s="17"/>
      <c r="M258" s="18">
        <f t="shared" si="10"/>
        <v>0</v>
      </c>
      <c r="N258" s="19"/>
      <c r="O258" s="19" t="e">
        <f>VLOOKUP($A258,DSMYDTU!$A$2:$G$42299,7,0)</f>
        <v>#N/A</v>
      </c>
      <c r="P258" s="20"/>
      <c r="Q258" s="61" t="e">
        <f t="shared" si="11"/>
        <v>#N/A</v>
      </c>
      <c r="R258" s="17" t="e">
        <f>VLOOKUP($B258,'TK MYDTU'!$B$8:$X$5049,18,0)</f>
        <v>#N/A</v>
      </c>
      <c r="T258" s="2"/>
      <c r="U258" s="19"/>
      <c r="V258" s="19"/>
    </row>
    <row r="259" spans="1:22" ht="13.5" x14ac:dyDescent="0.25">
      <c r="A259" s="14">
        <v>256</v>
      </c>
      <c r="B259" s="15" t="e">
        <f>VLOOKUP($A259,DSMYDTU!$A$2:$E$40229,2,0)</f>
        <v>#N/A</v>
      </c>
      <c r="C259" s="59" t="e">
        <f>VLOOKUP($A259,DSMYDTU!$A$2:$G$42299,3,0)</f>
        <v>#N/A</v>
      </c>
      <c r="D259" s="60" t="e">
        <f>VLOOKUP($A259,DSMYDTU!$A$2:$G$42299,4,0)</f>
        <v>#N/A</v>
      </c>
      <c r="E259" s="15" t="e">
        <f>VLOOKUP($A259,DSMYDTU!$A$2:$G$42299,5,0)</f>
        <v>#N/A</v>
      </c>
      <c r="F259" s="16" t="e">
        <f>VLOOKUP($A259,DSMYDTU!$A$2:$G$42299,6,0)</f>
        <v>#N/A</v>
      </c>
      <c r="G259" s="17" t="e">
        <f>VLOOKUP(B259,'TK MYDTU'!$B$8:$X$8047,11,0)</f>
        <v>#N/A</v>
      </c>
      <c r="H259" s="17" t="e">
        <f>VLOOKUP(B259,'TK MYDTU'!$B$8:$X$8047,13,0)</f>
        <v>#N/A</v>
      </c>
      <c r="I259" s="17" t="e">
        <f>VLOOKUP(B259,'TK MYDTU'!$B$8:$X$8047,15,0)</f>
        <v>#N/A</v>
      </c>
      <c r="J259" s="17" t="e">
        <f>VLOOKUP(B259,'TK MYDTU'!$B$8:$X$8047,17,0)</f>
        <v>#N/A</v>
      </c>
      <c r="K259" s="17" t="e">
        <f t="shared" si="9"/>
        <v>#N/A</v>
      </c>
      <c r="L259" s="17"/>
      <c r="M259" s="18">
        <f t="shared" si="10"/>
        <v>0</v>
      </c>
      <c r="N259" s="19"/>
      <c r="O259" s="19" t="e">
        <f>VLOOKUP($A259,DSMYDTU!$A$2:$G$42299,7,0)</f>
        <v>#N/A</v>
      </c>
      <c r="P259" s="20"/>
      <c r="Q259" s="61" t="e">
        <f t="shared" si="11"/>
        <v>#N/A</v>
      </c>
      <c r="R259" s="17" t="e">
        <f>VLOOKUP($B259,'TK MYDTU'!$B$8:$X$5049,18,0)</f>
        <v>#N/A</v>
      </c>
      <c r="T259" s="2"/>
      <c r="U259" s="19"/>
      <c r="V259" s="19"/>
    </row>
    <row r="260" spans="1:22" ht="13.5" x14ac:dyDescent="0.25">
      <c r="A260" s="14">
        <v>257</v>
      </c>
      <c r="B260" s="15" t="e">
        <f>VLOOKUP($A260,DSMYDTU!$A$2:$E$40229,2,0)</f>
        <v>#N/A</v>
      </c>
      <c r="C260" s="59" t="e">
        <f>VLOOKUP($A260,DSMYDTU!$A$2:$G$42299,3,0)</f>
        <v>#N/A</v>
      </c>
      <c r="D260" s="60" t="e">
        <f>VLOOKUP($A260,DSMYDTU!$A$2:$G$42299,4,0)</f>
        <v>#N/A</v>
      </c>
      <c r="E260" s="15" t="e">
        <f>VLOOKUP($A260,DSMYDTU!$A$2:$G$42299,5,0)</f>
        <v>#N/A</v>
      </c>
      <c r="F260" s="16" t="e">
        <f>VLOOKUP($A260,DSMYDTU!$A$2:$G$42299,6,0)</f>
        <v>#N/A</v>
      </c>
      <c r="G260" s="17" t="e">
        <f>VLOOKUP(B260,'TK MYDTU'!$B$8:$X$8047,11,0)</f>
        <v>#N/A</v>
      </c>
      <c r="H260" s="17" t="e">
        <f>VLOOKUP(B260,'TK MYDTU'!$B$8:$X$8047,13,0)</f>
        <v>#N/A</v>
      </c>
      <c r="I260" s="17" t="e">
        <f>VLOOKUP(B260,'TK MYDTU'!$B$8:$X$8047,15,0)</f>
        <v>#N/A</v>
      </c>
      <c r="J260" s="17" t="e">
        <f>VLOOKUP(B260,'TK MYDTU'!$B$8:$X$8047,17,0)</f>
        <v>#N/A</v>
      </c>
      <c r="K260" s="17" t="e">
        <f t="shared" ref="K260:K323" si="12">J260=L260</f>
        <v>#N/A</v>
      </c>
      <c r="L260" s="17"/>
      <c r="M260" s="18">
        <f t="shared" ref="M260:M323" si="13">IF(AND(L260&gt;=1,ISNUMBER(L260)=TRUE),ROUND(SUMPRODUCT(G260:L260,$G$3:$L$3)/$M$3,1),0)</f>
        <v>0</v>
      </c>
      <c r="N260" s="19"/>
      <c r="O260" s="19" t="e">
        <f>VLOOKUP($A260,DSMYDTU!$A$2:$G$42299,7,0)</f>
        <v>#N/A</v>
      </c>
      <c r="P260" s="20"/>
      <c r="Q260" s="61" t="e">
        <f t="shared" si="11"/>
        <v>#N/A</v>
      </c>
      <c r="R260" s="17" t="e">
        <f>VLOOKUP($B260,'TK MYDTU'!$B$8:$X$5049,18,0)</f>
        <v>#N/A</v>
      </c>
      <c r="T260" s="2"/>
      <c r="U260" s="19"/>
      <c r="V260" s="19"/>
    </row>
    <row r="261" spans="1:22" ht="13.5" x14ac:dyDescent="0.25">
      <c r="A261" s="14">
        <v>258</v>
      </c>
      <c r="B261" s="15" t="e">
        <f>VLOOKUP($A261,DSMYDTU!$A$2:$E$40229,2,0)</f>
        <v>#N/A</v>
      </c>
      <c r="C261" s="59" t="e">
        <f>VLOOKUP($A261,DSMYDTU!$A$2:$G$42299,3,0)</f>
        <v>#N/A</v>
      </c>
      <c r="D261" s="60" t="e">
        <f>VLOOKUP($A261,DSMYDTU!$A$2:$G$42299,4,0)</f>
        <v>#N/A</v>
      </c>
      <c r="E261" s="15" t="e">
        <f>VLOOKUP($A261,DSMYDTU!$A$2:$G$42299,5,0)</f>
        <v>#N/A</v>
      </c>
      <c r="F261" s="16" t="e">
        <f>VLOOKUP($A261,DSMYDTU!$A$2:$G$42299,6,0)</f>
        <v>#N/A</v>
      </c>
      <c r="G261" s="17" t="e">
        <f>VLOOKUP(B261,'TK MYDTU'!$B$8:$X$8047,11,0)</f>
        <v>#N/A</v>
      </c>
      <c r="H261" s="17" t="e">
        <f>VLOOKUP(B261,'TK MYDTU'!$B$8:$X$8047,13,0)</f>
        <v>#N/A</v>
      </c>
      <c r="I261" s="17" t="e">
        <f>VLOOKUP(B261,'TK MYDTU'!$B$8:$X$8047,15,0)</f>
        <v>#N/A</v>
      </c>
      <c r="J261" s="17" t="e">
        <f>VLOOKUP(B261,'TK MYDTU'!$B$8:$X$8047,17,0)</f>
        <v>#N/A</v>
      </c>
      <c r="K261" s="17" t="e">
        <f t="shared" si="12"/>
        <v>#N/A</v>
      </c>
      <c r="L261" s="17"/>
      <c r="M261" s="18">
        <f t="shared" si="13"/>
        <v>0</v>
      </c>
      <c r="N261" s="19"/>
      <c r="O261" s="19" t="e">
        <f>VLOOKUP($A261,DSMYDTU!$A$2:$G$42299,7,0)</f>
        <v>#N/A</v>
      </c>
      <c r="P261" s="20"/>
      <c r="Q261" s="61" t="e">
        <f t="shared" ref="Q261:Q324" si="14">R261=M261</f>
        <v>#N/A</v>
      </c>
      <c r="R261" s="17" t="e">
        <f>VLOOKUP($B261,'TK MYDTU'!$B$8:$X$5049,18,0)</f>
        <v>#N/A</v>
      </c>
      <c r="T261" s="2"/>
      <c r="U261" s="19"/>
      <c r="V261" s="19"/>
    </row>
    <row r="262" spans="1:22" ht="13.5" x14ac:dyDescent="0.25">
      <c r="A262" s="14">
        <v>259</v>
      </c>
      <c r="B262" s="15" t="e">
        <f>VLOOKUP($A262,DSMYDTU!$A$2:$E$40229,2,0)</f>
        <v>#N/A</v>
      </c>
      <c r="C262" s="59" t="e">
        <f>VLOOKUP($A262,DSMYDTU!$A$2:$G$42299,3,0)</f>
        <v>#N/A</v>
      </c>
      <c r="D262" s="60" t="e">
        <f>VLOOKUP($A262,DSMYDTU!$A$2:$G$42299,4,0)</f>
        <v>#N/A</v>
      </c>
      <c r="E262" s="15" t="e">
        <f>VLOOKUP($A262,DSMYDTU!$A$2:$G$42299,5,0)</f>
        <v>#N/A</v>
      </c>
      <c r="F262" s="16" t="e">
        <f>VLOOKUP($A262,DSMYDTU!$A$2:$G$42299,6,0)</f>
        <v>#N/A</v>
      </c>
      <c r="G262" s="17" t="e">
        <f>VLOOKUP(B262,'TK MYDTU'!$B$8:$X$8047,11,0)</f>
        <v>#N/A</v>
      </c>
      <c r="H262" s="17" t="e">
        <f>VLOOKUP(B262,'TK MYDTU'!$B$8:$X$8047,13,0)</f>
        <v>#N/A</v>
      </c>
      <c r="I262" s="17" t="e">
        <f>VLOOKUP(B262,'TK MYDTU'!$B$8:$X$8047,15,0)</f>
        <v>#N/A</v>
      </c>
      <c r="J262" s="17" t="e">
        <f>VLOOKUP(B262,'TK MYDTU'!$B$8:$X$8047,17,0)</f>
        <v>#N/A</v>
      </c>
      <c r="K262" s="17" t="e">
        <f t="shared" si="12"/>
        <v>#N/A</v>
      </c>
      <c r="L262" s="17"/>
      <c r="M262" s="18">
        <f t="shared" si="13"/>
        <v>0</v>
      </c>
      <c r="N262" s="19"/>
      <c r="O262" s="19" t="e">
        <f>VLOOKUP($A262,DSMYDTU!$A$2:$G$42299,7,0)</f>
        <v>#N/A</v>
      </c>
      <c r="P262" s="20"/>
      <c r="Q262" s="61" t="e">
        <f t="shared" si="14"/>
        <v>#N/A</v>
      </c>
      <c r="R262" s="17" t="e">
        <f>VLOOKUP($B262,'TK MYDTU'!$B$8:$X$5049,18,0)</f>
        <v>#N/A</v>
      </c>
      <c r="T262" s="2"/>
      <c r="U262" s="19"/>
      <c r="V262" s="19"/>
    </row>
    <row r="263" spans="1:22" ht="13.5" x14ac:dyDescent="0.25">
      <c r="A263" s="14">
        <v>260</v>
      </c>
      <c r="B263" s="15" t="e">
        <f>VLOOKUP($A263,DSMYDTU!$A$2:$E$40229,2,0)</f>
        <v>#N/A</v>
      </c>
      <c r="C263" s="59" t="e">
        <f>VLOOKUP($A263,DSMYDTU!$A$2:$G$42299,3,0)</f>
        <v>#N/A</v>
      </c>
      <c r="D263" s="60" t="e">
        <f>VLOOKUP($A263,DSMYDTU!$A$2:$G$42299,4,0)</f>
        <v>#N/A</v>
      </c>
      <c r="E263" s="15" t="e">
        <f>VLOOKUP($A263,DSMYDTU!$A$2:$G$42299,5,0)</f>
        <v>#N/A</v>
      </c>
      <c r="F263" s="16" t="e">
        <f>VLOOKUP($A263,DSMYDTU!$A$2:$G$42299,6,0)</f>
        <v>#N/A</v>
      </c>
      <c r="G263" s="17" t="e">
        <f>VLOOKUP(B263,'TK MYDTU'!$B$8:$X$8047,11,0)</f>
        <v>#N/A</v>
      </c>
      <c r="H263" s="17" t="e">
        <f>VLOOKUP(B263,'TK MYDTU'!$B$8:$X$8047,13,0)</f>
        <v>#N/A</v>
      </c>
      <c r="I263" s="17" t="e">
        <f>VLOOKUP(B263,'TK MYDTU'!$B$8:$X$8047,15,0)</f>
        <v>#N/A</v>
      </c>
      <c r="J263" s="17" t="e">
        <f>VLOOKUP(B263,'TK MYDTU'!$B$8:$X$8047,17,0)</f>
        <v>#N/A</v>
      </c>
      <c r="K263" s="17" t="e">
        <f t="shared" si="12"/>
        <v>#N/A</v>
      </c>
      <c r="L263" s="17"/>
      <c r="M263" s="18">
        <f t="shared" si="13"/>
        <v>0</v>
      </c>
      <c r="N263" s="19"/>
      <c r="O263" s="19" t="e">
        <f>VLOOKUP($A263,DSMYDTU!$A$2:$G$42299,7,0)</f>
        <v>#N/A</v>
      </c>
      <c r="P263" s="20"/>
      <c r="Q263" s="61" t="e">
        <f t="shared" si="14"/>
        <v>#N/A</v>
      </c>
      <c r="R263" s="17" t="e">
        <f>VLOOKUP($B263,'TK MYDTU'!$B$8:$X$5049,18,0)</f>
        <v>#N/A</v>
      </c>
      <c r="T263" s="2"/>
      <c r="U263" s="19"/>
      <c r="V263" s="19"/>
    </row>
    <row r="264" spans="1:22" ht="13.5" x14ac:dyDescent="0.25">
      <c r="A264" s="14">
        <v>261</v>
      </c>
      <c r="B264" s="15" t="e">
        <f>VLOOKUP($A264,DSMYDTU!$A$2:$E$40229,2,0)</f>
        <v>#N/A</v>
      </c>
      <c r="C264" s="59" t="e">
        <f>VLOOKUP($A264,DSMYDTU!$A$2:$G$42299,3,0)</f>
        <v>#N/A</v>
      </c>
      <c r="D264" s="60" t="e">
        <f>VLOOKUP($A264,DSMYDTU!$A$2:$G$42299,4,0)</f>
        <v>#N/A</v>
      </c>
      <c r="E264" s="15" t="e">
        <f>VLOOKUP($A264,DSMYDTU!$A$2:$G$42299,5,0)</f>
        <v>#N/A</v>
      </c>
      <c r="F264" s="16" t="e">
        <f>VLOOKUP($A264,DSMYDTU!$A$2:$G$42299,6,0)</f>
        <v>#N/A</v>
      </c>
      <c r="G264" s="17" t="e">
        <f>VLOOKUP(B264,'TK MYDTU'!$B$8:$X$8047,11,0)</f>
        <v>#N/A</v>
      </c>
      <c r="H264" s="17" t="e">
        <f>VLOOKUP(B264,'TK MYDTU'!$B$8:$X$8047,13,0)</f>
        <v>#N/A</v>
      </c>
      <c r="I264" s="17" t="e">
        <f>VLOOKUP(B264,'TK MYDTU'!$B$8:$X$8047,15,0)</f>
        <v>#N/A</v>
      </c>
      <c r="J264" s="17" t="e">
        <f>VLOOKUP(B264,'TK MYDTU'!$B$8:$X$8047,17,0)</f>
        <v>#N/A</v>
      </c>
      <c r="K264" s="17" t="e">
        <f t="shared" si="12"/>
        <v>#N/A</v>
      </c>
      <c r="L264" s="17"/>
      <c r="M264" s="18">
        <f t="shared" si="13"/>
        <v>0</v>
      </c>
      <c r="N264" s="19"/>
      <c r="O264" s="19" t="e">
        <f>VLOOKUP($A264,DSMYDTU!$A$2:$G$42299,7,0)</f>
        <v>#N/A</v>
      </c>
      <c r="P264" s="20"/>
      <c r="Q264" s="61" t="e">
        <f t="shared" si="14"/>
        <v>#N/A</v>
      </c>
      <c r="R264" s="17" t="e">
        <f>VLOOKUP($B264,'TK MYDTU'!$B$8:$X$5049,18,0)</f>
        <v>#N/A</v>
      </c>
      <c r="T264" s="2"/>
      <c r="U264" s="19"/>
      <c r="V264" s="19"/>
    </row>
    <row r="265" spans="1:22" ht="13.5" x14ac:dyDescent="0.25">
      <c r="A265" s="14">
        <v>262</v>
      </c>
      <c r="B265" s="15" t="e">
        <f>VLOOKUP($A265,DSMYDTU!$A$2:$E$40229,2,0)</f>
        <v>#N/A</v>
      </c>
      <c r="C265" s="59" t="e">
        <f>VLOOKUP($A265,DSMYDTU!$A$2:$G$42299,3,0)</f>
        <v>#N/A</v>
      </c>
      <c r="D265" s="60" t="e">
        <f>VLOOKUP($A265,DSMYDTU!$A$2:$G$42299,4,0)</f>
        <v>#N/A</v>
      </c>
      <c r="E265" s="15" t="e">
        <f>VLOOKUP($A265,DSMYDTU!$A$2:$G$42299,5,0)</f>
        <v>#N/A</v>
      </c>
      <c r="F265" s="16" t="e">
        <f>VLOOKUP($A265,DSMYDTU!$A$2:$G$42299,6,0)</f>
        <v>#N/A</v>
      </c>
      <c r="G265" s="17" t="e">
        <f>VLOOKUP(B265,'TK MYDTU'!$B$8:$X$8047,11,0)</f>
        <v>#N/A</v>
      </c>
      <c r="H265" s="17" t="e">
        <f>VLOOKUP(B265,'TK MYDTU'!$B$8:$X$8047,13,0)</f>
        <v>#N/A</v>
      </c>
      <c r="I265" s="17" t="e">
        <f>VLOOKUP(B265,'TK MYDTU'!$B$8:$X$8047,15,0)</f>
        <v>#N/A</v>
      </c>
      <c r="J265" s="17" t="e">
        <f>VLOOKUP(B265,'TK MYDTU'!$B$8:$X$8047,17,0)</f>
        <v>#N/A</v>
      </c>
      <c r="K265" s="17" t="e">
        <f t="shared" si="12"/>
        <v>#N/A</v>
      </c>
      <c r="L265" s="17"/>
      <c r="M265" s="18">
        <f t="shared" si="13"/>
        <v>0</v>
      </c>
      <c r="N265" s="19"/>
      <c r="O265" s="19" t="e">
        <f>VLOOKUP($A265,DSMYDTU!$A$2:$G$42299,7,0)</f>
        <v>#N/A</v>
      </c>
      <c r="P265" s="20"/>
      <c r="Q265" s="61" t="e">
        <f t="shared" si="14"/>
        <v>#N/A</v>
      </c>
      <c r="R265" s="17" t="e">
        <f>VLOOKUP($B265,'TK MYDTU'!$B$8:$X$5049,18,0)</f>
        <v>#N/A</v>
      </c>
      <c r="T265" s="2"/>
      <c r="U265" s="19"/>
      <c r="V265" s="19"/>
    </row>
    <row r="266" spans="1:22" ht="13.5" x14ac:dyDescent="0.25">
      <c r="A266" s="14">
        <v>263</v>
      </c>
      <c r="B266" s="15" t="e">
        <f>VLOOKUP($A266,DSMYDTU!$A$2:$E$40229,2,0)</f>
        <v>#N/A</v>
      </c>
      <c r="C266" s="59" t="e">
        <f>VLOOKUP($A266,DSMYDTU!$A$2:$G$42299,3,0)</f>
        <v>#N/A</v>
      </c>
      <c r="D266" s="60" t="e">
        <f>VLOOKUP($A266,DSMYDTU!$A$2:$G$42299,4,0)</f>
        <v>#N/A</v>
      </c>
      <c r="E266" s="15" t="e">
        <f>VLOOKUP($A266,DSMYDTU!$A$2:$G$42299,5,0)</f>
        <v>#N/A</v>
      </c>
      <c r="F266" s="16" t="e">
        <f>VLOOKUP($A266,DSMYDTU!$A$2:$G$42299,6,0)</f>
        <v>#N/A</v>
      </c>
      <c r="G266" s="17" t="e">
        <f>VLOOKUP(B266,'TK MYDTU'!$B$8:$X$8047,11,0)</f>
        <v>#N/A</v>
      </c>
      <c r="H266" s="17" t="e">
        <f>VLOOKUP(B266,'TK MYDTU'!$B$8:$X$8047,13,0)</f>
        <v>#N/A</v>
      </c>
      <c r="I266" s="17" t="e">
        <f>VLOOKUP(B266,'TK MYDTU'!$B$8:$X$8047,15,0)</f>
        <v>#N/A</v>
      </c>
      <c r="J266" s="17" t="e">
        <f>VLOOKUP(B266,'TK MYDTU'!$B$8:$X$8047,17,0)</f>
        <v>#N/A</v>
      </c>
      <c r="K266" s="17" t="e">
        <f t="shared" si="12"/>
        <v>#N/A</v>
      </c>
      <c r="L266" s="17"/>
      <c r="M266" s="18">
        <f t="shared" si="13"/>
        <v>0</v>
      </c>
      <c r="N266" s="19"/>
      <c r="O266" s="19" t="e">
        <f>VLOOKUP($A266,DSMYDTU!$A$2:$G$42299,7,0)</f>
        <v>#N/A</v>
      </c>
      <c r="P266" s="20"/>
      <c r="Q266" s="61" t="e">
        <f t="shared" si="14"/>
        <v>#N/A</v>
      </c>
      <c r="R266" s="17" t="e">
        <f>VLOOKUP($B266,'TK MYDTU'!$B$8:$X$5049,18,0)</f>
        <v>#N/A</v>
      </c>
      <c r="T266" s="2"/>
      <c r="U266" s="19"/>
      <c r="V266" s="19"/>
    </row>
    <row r="267" spans="1:22" ht="13.5" x14ac:dyDescent="0.25">
      <c r="A267" s="14">
        <v>264</v>
      </c>
      <c r="B267" s="15" t="e">
        <f>VLOOKUP($A267,DSMYDTU!$A$2:$E$40229,2,0)</f>
        <v>#N/A</v>
      </c>
      <c r="C267" s="59" t="e">
        <f>VLOOKUP($A267,DSMYDTU!$A$2:$G$42299,3,0)</f>
        <v>#N/A</v>
      </c>
      <c r="D267" s="60" t="e">
        <f>VLOOKUP($A267,DSMYDTU!$A$2:$G$42299,4,0)</f>
        <v>#N/A</v>
      </c>
      <c r="E267" s="15" t="e">
        <f>VLOOKUP($A267,DSMYDTU!$A$2:$G$42299,5,0)</f>
        <v>#N/A</v>
      </c>
      <c r="F267" s="16" t="e">
        <f>VLOOKUP($A267,DSMYDTU!$A$2:$G$42299,6,0)</f>
        <v>#N/A</v>
      </c>
      <c r="G267" s="17" t="e">
        <f>VLOOKUP(B267,'TK MYDTU'!$B$8:$X$8047,11,0)</f>
        <v>#N/A</v>
      </c>
      <c r="H267" s="17" t="e">
        <f>VLOOKUP(B267,'TK MYDTU'!$B$8:$X$8047,13,0)</f>
        <v>#N/A</v>
      </c>
      <c r="I267" s="17" t="e">
        <f>VLOOKUP(B267,'TK MYDTU'!$B$8:$X$8047,15,0)</f>
        <v>#N/A</v>
      </c>
      <c r="J267" s="17" t="e">
        <f>VLOOKUP(B267,'TK MYDTU'!$B$8:$X$8047,17,0)</f>
        <v>#N/A</v>
      </c>
      <c r="K267" s="17" t="e">
        <f t="shared" si="12"/>
        <v>#N/A</v>
      </c>
      <c r="L267" s="17"/>
      <c r="M267" s="18">
        <f t="shared" si="13"/>
        <v>0</v>
      </c>
      <c r="N267" s="19"/>
      <c r="O267" s="19" t="e">
        <f>VLOOKUP($A267,DSMYDTU!$A$2:$G$42299,7,0)</f>
        <v>#N/A</v>
      </c>
      <c r="P267" s="20"/>
      <c r="Q267" s="61" t="e">
        <f t="shared" si="14"/>
        <v>#N/A</v>
      </c>
      <c r="R267" s="17" t="e">
        <f>VLOOKUP($B267,'TK MYDTU'!$B$8:$X$5049,18,0)</f>
        <v>#N/A</v>
      </c>
      <c r="T267" s="2"/>
      <c r="U267" s="19"/>
      <c r="V267" s="19"/>
    </row>
    <row r="268" spans="1:22" ht="13.5" x14ac:dyDescent="0.25">
      <c r="A268" s="14">
        <v>265</v>
      </c>
      <c r="B268" s="15" t="e">
        <f>VLOOKUP($A268,DSMYDTU!$A$2:$E$40229,2,0)</f>
        <v>#N/A</v>
      </c>
      <c r="C268" s="59" t="e">
        <f>VLOOKUP($A268,DSMYDTU!$A$2:$G$42299,3,0)</f>
        <v>#N/A</v>
      </c>
      <c r="D268" s="60" t="e">
        <f>VLOOKUP($A268,DSMYDTU!$A$2:$G$42299,4,0)</f>
        <v>#N/A</v>
      </c>
      <c r="E268" s="15" t="e">
        <f>VLOOKUP($A268,DSMYDTU!$A$2:$G$42299,5,0)</f>
        <v>#N/A</v>
      </c>
      <c r="F268" s="16" t="e">
        <f>VLOOKUP($A268,DSMYDTU!$A$2:$G$42299,6,0)</f>
        <v>#N/A</v>
      </c>
      <c r="G268" s="17" t="e">
        <f>VLOOKUP(B268,'TK MYDTU'!$B$8:$X$8047,11,0)</f>
        <v>#N/A</v>
      </c>
      <c r="H268" s="17" t="e">
        <f>VLOOKUP(B268,'TK MYDTU'!$B$8:$X$8047,13,0)</f>
        <v>#N/A</v>
      </c>
      <c r="I268" s="17" t="e">
        <f>VLOOKUP(B268,'TK MYDTU'!$B$8:$X$8047,15,0)</f>
        <v>#N/A</v>
      </c>
      <c r="J268" s="17" t="e">
        <f>VLOOKUP(B268,'TK MYDTU'!$B$8:$X$8047,17,0)</f>
        <v>#N/A</v>
      </c>
      <c r="K268" s="17" t="e">
        <f t="shared" si="12"/>
        <v>#N/A</v>
      </c>
      <c r="L268" s="17"/>
      <c r="M268" s="18">
        <f t="shared" si="13"/>
        <v>0</v>
      </c>
      <c r="N268" s="19"/>
      <c r="O268" s="19" t="e">
        <f>VLOOKUP($A268,DSMYDTU!$A$2:$G$42299,7,0)</f>
        <v>#N/A</v>
      </c>
      <c r="P268" s="20"/>
      <c r="Q268" s="61" t="e">
        <f t="shared" si="14"/>
        <v>#N/A</v>
      </c>
      <c r="R268" s="17" t="e">
        <f>VLOOKUP($B268,'TK MYDTU'!$B$8:$X$5049,18,0)</f>
        <v>#N/A</v>
      </c>
      <c r="T268" s="2"/>
      <c r="U268" s="19"/>
      <c r="V268" s="19"/>
    </row>
    <row r="269" spans="1:22" ht="13.5" x14ac:dyDescent="0.25">
      <c r="A269" s="14">
        <v>266</v>
      </c>
      <c r="B269" s="15" t="e">
        <f>VLOOKUP($A269,DSMYDTU!$A$2:$E$40229,2,0)</f>
        <v>#N/A</v>
      </c>
      <c r="C269" s="59" t="e">
        <f>VLOOKUP($A269,DSMYDTU!$A$2:$G$42299,3,0)</f>
        <v>#N/A</v>
      </c>
      <c r="D269" s="60" t="e">
        <f>VLOOKUP($A269,DSMYDTU!$A$2:$G$42299,4,0)</f>
        <v>#N/A</v>
      </c>
      <c r="E269" s="15" t="e">
        <f>VLOOKUP($A269,DSMYDTU!$A$2:$G$42299,5,0)</f>
        <v>#N/A</v>
      </c>
      <c r="F269" s="16" t="e">
        <f>VLOOKUP($A269,DSMYDTU!$A$2:$G$42299,6,0)</f>
        <v>#N/A</v>
      </c>
      <c r="G269" s="17" t="e">
        <f>VLOOKUP(B269,'TK MYDTU'!$B$8:$X$8047,11,0)</f>
        <v>#N/A</v>
      </c>
      <c r="H269" s="17" t="e">
        <f>VLOOKUP(B269,'TK MYDTU'!$B$8:$X$8047,13,0)</f>
        <v>#N/A</v>
      </c>
      <c r="I269" s="17" t="e">
        <f>VLOOKUP(B269,'TK MYDTU'!$B$8:$X$8047,15,0)</f>
        <v>#N/A</v>
      </c>
      <c r="J269" s="17" t="e">
        <f>VLOOKUP(B269,'TK MYDTU'!$B$8:$X$8047,17,0)</f>
        <v>#N/A</v>
      </c>
      <c r="K269" s="17" t="e">
        <f t="shared" si="12"/>
        <v>#N/A</v>
      </c>
      <c r="L269" s="17"/>
      <c r="M269" s="18">
        <f t="shared" si="13"/>
        <v>0</v>
      </c>
      <c r="N269" s="19"/>
      <c r="O269" s="19" t="e">
        <f>VLOOKUP($A269,DSMYDTU!$A$2:$G$42299,7,0)</f>
        <v>#N/A</v>
      </c>
      <c r="P269" s="20"/>
      <c r="Q269" s="61" t="e">
        <f t="shared" si="14"/>
        <v>#N/A</v>
      </c>
      <c r="R269" s="17" t="e">
        <f>VLOOKUP($B269,'TK MYDTU'!$B$8:$X$5049,18,0)</f>
        <v>#N/A</v>
      </c>
      <c r="T269" s="2"/>
      <c r="U269" s="19"/>
      <c r="V269" s="19"/>
    </row>
    <row r="270" spans="1:22" ht="13.5" x14ac:dyDescent="0.25">
      <c r="A270" s="14">
        <v>267</v>
      </c>
      <c r="B270" s="15" t="e">
        <f>VLOOKUP($A270,DSMYDTU!$A$2:$E$40229,2,0)</f>
        <v>#N/A</v>
      </c>
      <c r="C270" s="59" t="e">
        <f>VLOOKUP($A270,DSMYDTU!$A$2:$G$42299,3,0)</f>
        <v>#N/A</v>
      </c>
      <c r="D270" s="60" t="e">
        <f>VLOOKUP($A270,DSMYDTU!$A$2:$G$42299,4,0)</f>
        <v>#N/A</v>
      </c>
      <c r="E270" s="15" t="e">
        <f>VLOOKUP($A270,DSMYDTU!$A$2:$G$42299,5,0)</f>
        <v>#N/A</v>
      </c>
      <c r="F270" s="16" t="e">
        <f>VLOOKUP($A270,DSMYDTU!$A$2:$G$42299,6,0)</f>
        <v>#N/A</v>
      </c>
      <c r="G270" s="17" t="e">
        <f>VLOOKUP(B270,'TK MYDTU'!$B$8:$X$8047,11,0)</f>
        <v>#N/A</v>
      </c>
      <c r="H270" s="17" t="e">
        <f>VLOOKUP(B270,'TK MYDTU'!$B$8:$X$8047,13,0)</f>
        <v>#N/A</v>
      </c>
      <c r="I270" s="17" t="e">
        <f>VLOOKUP(B270,'TK MYDTU'!$B$8:$X$8047,15,0)</f>
        <v>#N/A</v>
      </c>
      <c r="J270" s="17" t="e">
        <f>VLOOKUP(B270,'TK MYDTU'!$B$8:$X$8047,17,0)</f>
        <v>#N/A</v>
      </c>
      <c r="K270" s="17" t="e">
        <f t="shared" si="12"/>
        <v>#N/A</v>
      </c>
      <c r="L270" s="17"/>
      <c r="M270" s="18">
        <f t="shared" si="13"/>
        <v>0</v>
      </c>
      <c r="N270" s="19"/>
      <c r="O270" s="19" t="e">
        <f>VLOOKUP($A270,DSMYDTU!$A$2:$G$42299,7,0)</f>
        <v>#N/A</v>
      </c>
      <c r="P270" s="20"/>
      <c r="Q270" s="61" t="e">
        <f t="shared" si="14"/>
        <v>#N/A</v>
      </c>
      <c r="R270" s="17" t="e">
        <f>VLOOKUP($B270,'TK MYDTU'!$B$8:$X$5049,18,0)</f>
        <v>#N/A</v>
      </c>
      <c r="T270" s="2"/>
      <c r="U270" s="19"/>
      <c r="V270" s="19"/>
    </row>
    <row r="271" spans="1:22" ht="13.5" x14ac:dyDescent="0.25">
      <c r="A271" s="14">
        <v>268</v>
      </c>
      <c r="B271" s="15" t="e">
        <f>VLOOKUP($A271,DSMYDTU!$A$2:$E$40229,2,0)</f>
        <v>#N/A</v>
      </c>
      <c r="C271" s="59" t="e">
        <f>VLOOKUP($A271,DSMYDTU!$A$2:$G$42299,3,0)</f>
        <v>#N/A</v>
      </c>
      <c r="D271" s="60" t="e">
        <f>VLOOKUP($A271,DSMYDTU!$A$2:$G$42299,4,0)</f>
        <v>#N/A</v>
      </c>
      <c r="E271" s="15" t="e">
        <f>VLOOKUP($A271,DSMYDTU!$A$2:$G$42299,5,0)</f>
        <v>#N/A</v>
      </c>
      <c r="F271" s="16" t="e">
        <f>VLOOKUP($A271,DSMYDTU!$A$2:$G$42299,6,0)</f>
        <v>#N/A</v>
      </c>
      <c r="G271" s="17" t="e">
        <f>VLOOKUP(B271,'TK MYDTU'!$B$8:$X$8047,11,0)</f>
        <v>#N/A</v>
      </c>
      <c r="H271" s="17" t="e">
        <f>VLOOKUP(B271,'TK MYDTU'!$B$8:$X$8047,13,0)</f>
        <v>#N/A</v>
      </c>
      <c r="I271" s="17" t="e">
        <f>VLOOKUP(B271,'TK MYDTU'!$B$8:$X$8047,15,0)</f>
        <v>#N/A</v>
      </c>
      <c r="J271" s="17" t="e">
        <f>VLOOKUP(B271,'TK MYDTU'!$B$8:$X$8047,17,0)</f>
        <v>#N/A</v>
      </c>
      <c r="K271" s="17" t="e">
        <f t="shared" si="12"/>
        <v>#N/A</v>
      </c>
      <c r="L271" s="17"/>
      <c r="M271" s="18">
        <f t="shared" si="13"/>
        <v>0</v>
      </c>
      <c r="N271" s="19"/>
      <c r="O271" s="19" t="e">
        <f>VLOOKUP($A271,DSMYDTU!$A$2:$G$42299,7,0)</f>
        <v>#N/A</v>
      </c>
      <c r="P271" s="20"/>
      <c r="Q271" s="61" t="e">
        <f t="shared" si="14"/>
        <v>#N/A</v>
      </c>
      <c r="R271" s="17" t="e">
        <f>VLOOKUP($B271,'TK MYDTU'!$B$8:$X$5049,18,0)</f>
        <v>#N/A</v>
      </c>
      <c r="T271" s="2"/>
      <c r="U271" s="19"/>
      <c r="V271" s="19"/>
    </row>
    <row r="272" spans="1:22" ht="13.5" x14ac:dyDescent="0.25">
      <c r="A272" s="14">
        <v>269</v>
      </c>
      <c r="B272" s="15" t="e">
        <f>VLOOKUP($A272,DSMYDTU!$A$2:$E$40229,2,0)</f>
        <v>#N/A</v>
      </c>
      <c r="C272" s="59" t="e">
        <f>VLOOKUP($A272,DSMYDTU!$A$2:$G$42299,3,0)</f>
        <v>#N/A</v>
      </c>
      <c r="D272" s="60" t="e">
        <f>VLOOKUP($A272,DSMYDTU!$A$2:$G$42299,4,0)</f>
        <v>#N/A</v>
      </c>
      <c r="E272" s="15" t="e">
        <f>VLOOKUP($A272,DSMYDTU!$A$2:$G$42299,5,0)</f>
        <v>#N/A</v>
      </c>
      <c r="F272" s="16" t="e">
        <f>VLOOKUP($A272,DSMYDTU!$A$2:$G$42299,6,0)</f>
        <v>#N/A</v>
      </c>
      <c r="G272" s="17" t="e">
        <f>VLOOKUP(B272,'TK MYDTU'!$B$8:$X$8047,11,0)</f>
        <v>#N/A</v>
      </c>
      <c r="H272" s="17" t="e">
        <f>VLOOKUP(B272,'TK MYDTU'!$B$8:$X$8047,13,0)</f>
        <v>#N/A</v>
      </c>
      <c r="I272" s="17" t="e">
        <f>VLOOKUP(B272,'TK MYDTU'!$B$8:$X$8047,15,0)</f>
        <v>#N/A</v>
      </c>
      <c r="J272" s="17" t="e">
        <f>VLOOKUP(B272,'TK MYDTU'!$B$8:$X$8047,17,0)</f>
        <v>#N/A</v>
      </c>
      <c r="K272" s="17" t="e">
        <f t="shared" si="12"/>
        <v>#N/A</v>
      </c>
      <c r="L272" s="17"/>
      <c r="M272" s="18">
        <f t="shared" si="13"/>
        <v>0</v>
      </c>
      <c r="N272" s="19"/>
      <c r="O272" s="19" t="e">
        <f>VLOOKUP($A272,DSMYDTU!$A$2:$G$42299,7,0)</f>
        <v>#N/A</v>
      </c>
      <c r="P272" s="20"/>
      <c r="Q272" s="61" t="e">
        <f t="shared" si="14"/>
        <v>#N/A</v>
      </c>
      <c r="R272" s="17" t="e">
        <f>VLOOKUP($B272,'TK MYDTU'!$B$8:$X$5049,18,0)</f>
        <v>#N/A</v>
      </c>
      <c r="T272" s="2"/>
      <c r="U272" s="19"/>
      <c r="V272" s="19"/>
    </row>
    <row r="273" spans="1:22" ht="13.5" x14ac:dyDescent="0.25">
      <c r="A273" s="14">
        <v>270</v>
      </c>
      <c r="B273" s="15" t="e">
        <f>VLOOKUP($A273,DSMYDTU!$A$2:$E$40229,2,0)</f>
        <v>#N/A</v>
      </c>
      <c r="C273" s="59" t="e">
        <f>VLOOKUP($A273,DSMYDTU!$A$2:$G$42299,3,0)</f>
        <v>#N/A</v>
      </c>
      <c r="D273" s="60" t="e">
        <f>VLOOKUP($A273,DSMYDTU!$A$2:$G$42299,4,0)</f>
        <v>#N/A</v>
      </c>
      <c r="E273" s="15" t="e">
        <f>VLOOKUP($A273,DSMYDTU!$A$2:$G$42299,5,0)</f>
        <v>#N/A</v>
      </c>
      <c r="F273" s="16" t="e">
        <f>VLOOKUP($A273,DSMYDTU!$A$2:$G$42299,6,0)</f>
        <v>#N/A</v>
      </c>
      <c r="G273" s="17" t="e">
        <f>VLOOKUP(B273,'TK MYDTU'!$B$8:$X$8047,11,0)</f>
        <v>#N/A</v>
      </c>
      <c r="H273" s="17" t="e">
        <f>VLOOKUP(B273,'TK MYDTU'!$B$8:$X$8047,13,0)</f>
        <v>#N/A</v>
      </c>
      <c r="I273" s="17" t="e">
        <f>VLOOKUP(B273,'TK MYDTU'!$B$8:$X$8047,15,0)</f>
        <v>#N/A</v>
      </c>
      <c r="J273" s="17" t="e">
        <f>VLOOKUP(B273,'TK MYDTU'!$B$8:$X$8047,17,0)</f>
        <v>#N/A</v>
      </c>
      <c r="K273" s="17" t="e">
        <f t="shared" si="12"/>
        <v>#N/A</v>
      </c>
      <c r="L273" s="17"/>
      <c r="M273" s="18">
        <f t="shared" si="13"/>
        <v>0</v>
      </c>
      <c r="N273" s="19"/>
      <c r="O273" s="19" t="e">
        <f>VLOOKUP($A273,DSMYDTU!$A$2:$G$42299,7,0)</f>
        <v>#N/A</v>
      </c>
      <c r="P273" s="20"/>
      <c r="Q273" s="61" t="e">
        <f t="shared" si="14"/>
        <v>#N/A</v>
      </c>
      <c r="R273" s="17" t="e">
        <f>VLOOKUP($B273,'TK MYDTU'!$B$8:$X$5049,18,0)</f>
        <v>#N/A</v>
      </c>
      <c r="T273" s="2"/>
      <c r="U273" s="19"/>
      <c r="V273" s="19"/>
    </row>
    <row r="274" spans="1:22" ht="13.5" x14ac:dyDescent="0.25">
      <c r="A274" s="14">
        <v>271</v>
      </c>
      <c r="B274" s="15" t="e">
        <f>VLOOKUP($A274,DSMYDTU!$A$2:$E$40229,2,0)</f>
        <v>#N/A</v>
      </c>
      <c r="C274" s="59" t="e">
        <f>VLOOKUP($A274,DSMYDTU!$A$2:$G$42299,3,0)</f>
        <v>#N/A</v>
      </c>
      <c r="D274" s="60" t="e">
        <f>VLOOKUP($A274,DSMYDTU!$A$2:$G$42299,4,0)</f>
        <v>#N/A</v>
      </c>
      <c r="E274" s="15" t="e">
        <f>VLOOKUP($A274,DSMYDTU!$A$2:$G$42299,5,0)</f>
        <v>#N/A</v>
      </c>
      <c r="F274" s="16" t="e">
        <f>VLOOKUP($A274,DSMYDTU!$A$2:$G$42299,6,0)</f>
        <v>#N/A</v>
      </c>
      <c r="G274" s="17" t="e">
        <f>VLOOKUP(B274,'TK MYDTU'!$B$8:$X$8047,11,0)</f>
        <v>#N/A</v>
      </c>
      <c r="H274" s="17" t="e">
        <f>VLOOKUP(B274,'TK MYDTU'!$B$8:$X$8047,13,0)</f>
        <v>#N/A</v>
      </c>
      <c r="I274" s="17" t="e">
        <f>VLOOKUP(B274,'TK MYDTU'!$B$8:$X$8047,15,0)</f>
        <v>#N/A</v>
      </c>
      <c r="J274" s="17" t="e">
        <f>VLOOKUP(B274,'TK MYDTU'!$B$8:$X$8047,17,0)</f>
        <v>#N/A</v>
      </c>
      <c r="K274" s="17" t="e">
        <f t="shared" si="12"/>
        <v>#N/A</v>
      </c>
      <c r="L274" s="17"/>
      <c r="M274" s="18">
        <f t="shared" si="13"/>
        <v>0</v>
      </c>
      <c r="N274" s="19"/>
      <c r="O274" s="19" t="e">
        <f>VLOOKUP($A274,DSMYDTU!$A$2:$G$42299,7,0)</f>
        <v>#N/A</v>
      </c>
      <c r="P274" s="20"/>
      <c r="Q274" s="61" t="e">
        <f t="shared" si="14"/>
        <v>#N/A</v>
      </c>
      <c r="R274" s="17" t="e">
        <f>VLOOKUP($B274,'TK MYDTU'!$B$8:$X$5049,18,0)</f>
        <v>#N/A</v>
      </c>
      <c r="T274" s="2"/>
      <c r="U274" s="19"/>
      <c r="V274" s="19"/>
    </row>
    <row r="275" spans="1:22" ht="13.5" x14ac:dyDescent="0.25">
      <c r="A275" s="14">
        <v>272</v>
      </c>
      <c r="B275" s="15" t="e">
        <f>VLOOKUP($A275,DSMYDTU!$A$2:$E$40229,2,0)</f>
        <v>#N/A</v>
      </c>
      <c r="C275" s="59" t="e">
        <f>VLOOKUP($A275,DSMYDTU!$A$2:$G$42299,3,0)</f>
        <v>#N/A</v>
      </c>
      <c r="D275" s="60" t="e">
        <f>VLOOKUP($A275,DSMYDTU!$A$2:$G$42299,4,0)</f>
        <v>#N/A</v>
      </c>
      <c r="E275" s="15" t="e">
        <f>VLOOKUP($A275,DSMYDTU!$A$2:$G$42299,5,0)</f>
        <v>#N/A</v>
      </c>
      <c r="F275" s="16" t="e">
        <f>VLOOKUP($A275,DSMYDTU!$A$2:$G$42299,6,0)</f>
        <v>#N/A</v>
      </c>
      <c r="G275" s="17" t="e">
        <f>VLOOKUP(B275,'TK MYDTU'!$B$8:$X$8047,11,0)</f>
        <v>#N/A</v>
      </c>
      <c r="H275" s="17" t="e">
        <f>VLOOKUP(B275,'TK MYDTU'!$B$8:$X$8047,13,0)</f>
        <v>#N/A</v>
      </c>
      <c r="I275" s="17" t="e">
        <f>VLOOKUP(B275,'TK MYDTU'!$B$8:$X$8047,15,0)</f>
        <v>#N/A</v>
      </c>
      <c r="J275" s="17" t="e">
        <f>VLOOKUP(B275,'TK MYDTU'!$B$8:$X$8047,17,0)</f>
        <v>#N/A</v>
      </c>
      <c r="K275" s="17" t="e">
        <f t="shared" si="12"/>
        <v>#N/A</v>
      </c>
      <c r="L275" s="17"/>
      <c r="M275" s="18">
        <f t="shared" si="13"/>
        <v>0</v>
      </c>
      <c r="N275" s="19"/>
      <c r="O275" s="19" t="e">
        <f>VLOOKUP($A275,DSMYDTU!$A$2:$G$42299,7,0)</f>
        <v>#N/A</v>
      </c>
      <c r="P275" s="20"/>
      <c r="Q275" s="61" t="e">
        <f t="shared" si="14"/>
        <v>#N/A</v>
      </c>
      <c r="R275" s="17" t="e">
        <f>VLOOKUP($B275,'TK MYDTU'!$B$8:$X$5049,18,0)</f>
        <v>#N/A</v>
      </c>
      <c r="T275" s="2"/>
      <c r="U275" s="19"/>
      <c r="V275" s="19"/>
    </row>
    <row r="276" spans="1:22" ht="13.5" x14ac:dyDescent="0.25">
      <c r="A276" s="14">
        <v>273</v>
      </c>
      <c r="B276" s="15" t="e">
        <f>VLOOKUP($A276,DSMYDTU!$A$2:$E$40229,2,0)</f>
        <v>#N/A</v>
      </c>
      <c r="C276" s="59" t="e">
        <f>VLOOKUP($A276,DSMYDTU!$A$2:$G$42299,3,0)</f>
        <v>#N/A</v>
      </c>
      <c r="D276" s="60" t="e">
        <f>VLOOKUP($A276,DSMYDTU!$A$2:$G$42299,4,0)</f>
        <v>#N/A</v>
      </c>
      <c r="E276" s="15" t="e">
        <f>VLOOKUP($A276,DSMYDTU!$A$2:$G$42299,5,0)</f>
        <v>#N/A</v>
      </c>
      <c r="F276" s="16" t="e">
        <f>VLOOKUP($A276,DSMYDTU!$A$2:$G$42299,6,0)</f>
        <v>#N/A</v>
      </c>
      <c r="G276" s="17" t="e">
        <f>VLOOKUP(B276,'TK MYDTU'!$B$8:$X$8047,11,0)</f>
        <v>#N/A</v>
      </c>
      <c r="H276" s="17" t="e">
        <f>VLOOKUP(B276,'TK MYDTU'!$B$8:$X$8047,13,0)</f>
        <v>#N/A</v>
      </c>
      <c r="I276" s="17" t="e">
        <f>VLOOKUP(B276,'TK MYDTU'!$B$8:$X$8047,15,0)</f>
        <v>#N/A</v>
      </c>
      <c r="J276" s="17" t="e">
        <f>VLOOKUP(B276,'TK MYDTU'!$B$8:$X$8047,17,0)</f>
        <v>#N/A</v>
      </c>
      <c r="K276" s="17" t="e">
        <f t="shared" si="12"/>
        <v>#N/A</v>
      </c>
      <c r="L276" s="17"/>
      <c r="M276" s="18">
        <f t="shared" si="13"/>
        <v>0</v>
      </c>
      <c r="N276" s="19"/>
      <c r="O276" s="19" t="e">
        <f>VLOOKUP($A276,DSMYDTU!$A$2:$G$42299,7,0)</f>
        <v>#N/A</v>
      </c>
      <c r="P276" s="20"/>
      <c r="Q276" s="61" t="e">
        <f t="shared" si="14"/>
        <v>#N/A</v>
      </c>
      <c r="R276" s="17" t="e">
        <f>VLOOKUP($B276,'TK MYDTU'!$B$8:$X$5049,18,0)</f>
        <v>#N/A</v>
      </c>
      <c r="T276" s="2"/>
      <c r="U276" s="19"/>
      <c r="V276" s="19"/>
    </row>
    <row r="277" spans="1:22" ht="13.5" x14ac:dyDescent="0.25">
      <c r="A277" s="14">
        <v>274</v>
      </c>
      <c r="B277" s="15" t="e">
        <f>VLOOKUP($A277,DSMYDTU!$A$2:$E$40229,2,0)</f>
        <v>#N/A</v>
      </c>
      <c r="C277" s="59" t="e">
        <f>VLOOKUP($A277,DSMYDTU!$A$2:$G$42299,3,0)</f>
        <v>#N/A</v>
      </c>
      <c r="D277" s="60" t="e">
        <f>VLOOKUP($A277,DSMYDTU!$A$2:$G$42299,4,0)</f>
        <v>#N/A</v>
      </c>
      <c r="E277" s="15" t="e">
        <f>VLOOKUP($A277,DSMYDTU!$A$2:$G$42299,5,0)</f>
        <v>#N/A</v>
      </c>
      <c r="F277" s="16" t="e">
        <f>VLOOKUP($A277,DSMYDTU!$A$2:$G$42299,6,0)</f>
        <v>#N/A</v>
      </c>
      <c r="G277" s="17" t="e">
        <f>VLOOKUP(B277,'TK MYDTU'!$B$8:$X$8047,11,0)</f>
        <v>#N/A</v>
      </c>
      <c r="H277" s="17" t="e">
        <f>VLOOKUP(B277,'TK MYDTU'!$B$8:$X$8047,13,0)</f>
        <v>#N/A</v>
      </c>
      <c r="I277" s="17" t="e">
        <f>VLOOKUP(B277,'TK MYDTU'!$B$8:$X$8047,15,0)</f>
        <v>#N/A</v>
      </c>
      <c r="J277" s="17" t="e">
        <f>VLOOKUP(B277,'TK MYDTU'!$B$8:$X$8047,17,0)</f>
        <v>#N/A</v>
      </c>
      <c r="K277" s="17" t="e">
        <f t="shared" si="12"/>
        <v>#N/A</v>
      </c>
      <c r="L277" s="17"/>
      <c r="M277" s="18">
        <f t="shared" si="13"/>
        <v>0</v>
      </c>
      <c r="N277" s="19"/>
      <c r="O277" s="19" t="e">
        <f>VLOOKUP($A277,DSMYDTU!$A$2:$G$42299,7,0)</f>
        <v>#N/A</v>
      </c>
      <c r="P277" s="20"/>
      <c r="Q277" s="61" t="e">
        <f t="shared" si="14"/>
        <v>#N/A</v>
      </c>
      <c r="R277" s="17" t="e">
        <f>VLOOKUP($B277,'TK MYDTU'!$B$8:$X$5049,18,0)</f>
        <v>#N/A</v>
      </c>
      <c r="T277" s="2"/>
      <c r="U277" s="19"/>
      <c r="V277" s="19"/>
    </row>
    <row r="278" spans="1:22" ht="13.5" x14ac:dyDescent="0.25">
      <c r="A278" s="14">
        <v>275</v>
      </c>
      <c r="B278" s="15" t="e">
        <f>VLOOKUP($A278,DSMYDTU!$A$2:$E$40229,2,0)</f>
        <v>#N/A</v>
      </c>
      <c r="C278" s="59" t="e">
        <f>VLOOKUP($A278,DSMYDTU!$A$2:$G$42299,3,0)</f>
        <v>#N/A</v>
      </c>
      <c r="D278" s="60" t="e">
        <f>VLOOKUP($A278,DSMYDTU!$A$2:$G$42299,4,0)</f>
        <v>#N/A</v>
      </c>
      <c r="E278" s="15" t="e">
        <f>VLOOKUP($A278,DSMYDTU!$A$2:$G$42299,5,0)</f>
        <v>#N/A</v>
      </c>
      <c r="F278" s="16" t="e">
        <f>VLOOKUP($A278,DSMYDTU!$A$2:$G$42299,6,0)</f>
        <v>#N/A</v>
      </c>
      <c r="G278" s="17" t="e">
        <f>VLOOKUP(B278,'TK MYDTU'!$B$8:$X$8047,11,0)</f>
        <v>#N/A</v>
      </c>
      <c r="H278" s="17" t="e">
        <f>VLOOKUP(B278,'TK MYDTU'!$B$8:$X$8047,13,0)</f>
        <v>#N/A</v>
      </c>
      <c r="I278" s="17" t="e">
        <f>VLOOKUP(B278,'TK MYDTU'!$B$8:$X$8047,15,0)</f>
        <v>#N/A</v>
      </c>
      <c r="J278" s="17" t="e">
        <f>VLOOKUP(B278,'TK MYDTU'!$B$8:$X$8047,17,0)</f>
        <v>#N/A</v>
      </c>
      <c r="K278" s="17" t="e">
        <f t="shared" si="12"/>
        <v>#N/A</v>
      </c>
      <c r="L278" s="17"/>
      <c r="M278" s="18">
        <f t="shared" si="13"/>
        <v>0</v>
      </c>
      <c r="N278" s="19"/>
      <c r="O278" s="19" t="e">
        <f>VLOOKUP($A278,DSMYDTU!$A$2:$G$42299,7,0)</f>
        <v>#N/A</v>
      </c>
      <c r="P278" s="20"/>
      <c r="Q278" s="61" t="e">
        <f t="shared" si="14"/>
        <v>#N/A</v>
      </c>
      <c r="R278" s="17" t="e">
        <f>VLOOKUP($B278,'TK MYDTU'!$B$8:$X$5049,18,0)</f>
        <v>#N/A</v>
      </c>
      <c r="T278" s="2"/>
      <c r="U278" s="19"/>
      <c r="V278" s="19"/>
    </row>
    <row r="279" spans="1:22" ht="13.5" x14ac:dyDescent="0.25">
      <c r="A279" s="14">
        <v>276</v>
      </c>
      <c r="B279" s="15" t="e">
        <f>VLOOKUP($A279,DSMYDTU!$A$2:$E$40229,2,0)</f>
        <v>#N/A</v>
      </c>
      <c r="C279" s="59" t="e">
        <f>VLOOKUP($A279,DSMYDTU!$A$2:$G$42299,3,0)</f>
        <v>#N/A</v>
      </c>
      <c r="D279" s="60" t="e">
        <f>VLOOKUP($A279,DSMYDTU!$A$2:$G$42299,4,0)</f>
        <v>#N/A</v>
      </c>
      <c r="E279" s="15" t="e">
        <f>VLOOKUP($A279,DSMYDTU!$A$2:$G$42299,5,0)</f>
        <v>#N/A</v>
      </c>
      <c r="F279" s="16" t="e">
        <f>VLOOKUP($A279,DSMYDTU!$A$2:$G$42299,6,0)</f>
        <v>#N/A</v>
      </c>
      <c r="G279" s="17" t="e">
        <f>VLOOKUP(B279,'TK MYDTU'!$B$8:$X$8047,11,0)</f>
        <v>#N/A</v>
      </c>
      <c r="H279" s="17" t="e">
        <f>VLOOKUP(B279,'TK MYDTU'!$B$8:$X$8047,13,0)</f>
        <v>#N/A</v>
      </c>
      <c r="I279" s="17" t="e">
        <f>VLOOKUP(B279,'TK MYDTU'!$B$8:$X$8047,15,0)</f>
        <v>#N/A</v>
      </c>
      <c r="J279" s="17" t="e">
        <f>VLOOKUP(B279,'TK MYDTU'!$B$8:$X$8047,17,0)</f>
        <v>#N/A</v>
      </c>
      <c r="K279" s="17" t="e">
        <f t="shared" si="12"/>
        <v>#N/A</v>
      </c>
      <c r="L279" s="17"/>
      <c r="M279" s="18">
        <f t="shared" si="13"/>
        <v>0</v>
      </c>
      <c r="N279" s="19"/>
      <c r="O279" s="19" t="e">
        <f>VLOOKUP($A279,DSMYDTU!$A$2:$G$42299,7,0)</f>
        <v>#N/A</v>
      </c>
      <c r="P279" s="20"/>
      <c r="Q279" s="61" t="e">
        <f t="shared" si="14"/>
        <v>#N/A</v>
      </c>
      <c r="R279" s="17" t="e">
        <f>VLOOKUP($B279,'TK MYDTU'!$B$8:$X$5049,18,0)</f>
        <v>#N/A</v>
      </c>
      <c r="T279" s="2"/>
      <c r="U279" s="19"/>
      <c r="V279" s="19"/>
    </row>
    <row r="280" spans="1:22" ht="13.5" x14ac:dyDescent="0.25">
      <c r="A280" s="14">
        <v>277</v>
      </c>
      <c r="B280" s="15" t="e">
        <f>VLOOKUP($A280,DSMYDTU!$A$2:$E$40229,2,0)</f>
        <v>#N/A</v>
      </c>
      <c r="C280" s="59" t="e">
        <f>VLOOKUP($A280,DSMYDTU!$A$2:$G$42299,3,0)</f>
        <v>#N/A</v>
      </c>
      <c r="D280" s="60" t="e">
        <f>VLOOKUP($A280,DSMYDTU!$A$2:$G$42299,4,0)</f>
        <v>#N/A</v>
      </c>
      <c r="E280" s="15" t="e">
        <f>VLOOKUP($A280,DSMYDTU!$A$2:$G$42299,5,0)</f>
        <v>#N/A</v>
      </c>
      <c r="F280" s="16" t="e">
        <f>VLOOKUP($A280,DSMYDTU!$A$2:$G$42299,6,0)</f>
        <v>#N/A</v>
      </c>
      <c r="G280" s="17" t="e">
        <f>VLOOKUP(B280,'TK MYDTU'!$B$8:$X$8047,11,0)</f>
        <v>#N/A</v>
      </c>
      <c r="H280" s="17" t="e">
        <f>VLOOKUP(B280,'TK MYDTU'!$B$8:$X$8047,13,0)</f>
        <v>#N/A</v>
      </c>
      <c r="I280" s="17" t="e">
        <f>VLOOKUP(B280,'TK MYDTU'!$B$8:$X$8047,15,0)</f>
        <v>#N/A</v>
      </c>
      <c r="J280" s="17" t="e">
        <f>VLOOKUP(B280,'TK MYDTU'!$B$8:$X$8047,17,0)</f>
        <v>#N/A</v>
      </c>
      <c r="K280" s="17" t="e">
        <f t="shared" si="12"/>
        <v>#N/A</v>
      </c>
      <c r="L280" s="17"/>
      <c r="M280" s="18">
        <f t="shared" si="13"/>
        <v>0</v>
      </c>
      <c r="N280" s="19"/>
      <c r="O280" s="19" t="e">
        <f>VLOOKUP($A280,DSMYDTU!$A$2:$G$42299,7,0)</f>
        <v>#N/A</v>
      </c>
      <c r="P280" s="20"/>
      <c r="Q280" s="61" t="e">
        <f t="shared" si="14"/>
        <v>#N/A</v>
      </c>
      <c r="R280" s="17" t="e">
        <f>VLOOKUP($B280,'TK MYDTU'!$B$8:$X$5049,18,0)</f>
        <v>#N/A</v>
      </c>
      <c r="T280" s="2"/>
      <c r="U280" s="19"/>
      <c r="V280" s="19"/>
    </row>
    <row r="281" spans="1:22" ht="13.5" x14ac:dyDescent="0.25">
      <c r="A281" s="14">
        <v>278</v>
      </c>
      <c r="B281" s="15" t="e">
        <f>VLOOKUP($A281,DSMYDTU!$A$2:$E$40229,2,0)</f>
        <v>#N/A</v>
      </c>
      <c r="C281" s="59" t="e">
        <f>VLOOKUP($A281,DSMYDTU!$A$2:$G$42299,3,0)</f>
        <v>#N/A</v>
      </c>
      <c r="D281" s="60" t="e">
        <f>VLOOKUP($A281,DSMYDTU!$A$2:$G$42299,4,0)</f>
        <v>#N/A</v>
      </c>
      <c r="E281" s="15" t="e">
        <f>VLOOKUP($A281,DSMYDTU!$A$2:$G$42299,5,0)</f>
        <v>#N/A</v>
      </c>
      <c r="F281" s="16" t="e">
        <f>VLOOKUP($A281,DSMYDTU!$A$2:$G$42299,6,0)</f>
        <v>#N/A</v>
      </c>
      <c r="G281" s="17" t="e">
        <f>VLOOKUP(B281,'TK MYDTU'!$B$8:$X$8047,11,0)</f>
        <v>#N/A</v>
      </c>
      <c r="H281" s="17" t="e">
        <f>VLOOKUP(B281,'TK MYDTU'!$B$8:$X$8047,13,0)</f>
        <v>#N/A</v>
      </c>
      <c r="I281" s="17" t="e">
        <f>VLOOKUP(B281,'TK MYDTU'!$B$8:$X$8047,15,0)</f>
        <v>#N/A</v>
      </c>
      <c r="J281" s="17" t="e">
        <f>VLOOKUP(B281,'TK MYDTU'!$B$8:$X$8047,17,0)</f>
        <v>#N/A</v>
      </c>
      <c r="K281" s="17" t="e">
        <f t="shared" si="12"/>
        <v>#N/A</v>
      </c>
      <c r="L281" s="17"/>
      <c r="M281" s="18">
        <f t="shared" si="13"/>
        <v>0</v>
      </c>
      <c r="N281" s="19"/>
      <c r="O281" s="19" t="e">
        <f>VLOOKUP($A281,DSMYDTU!$A$2:$G$42299,7,0)</f>
        <v>#N/A</v>
      </c>
      <c r="P281" s="20"/>
      <c r="Q281" s="61" t="e">
        <f t="shared" si="14"/>
        <v>#N/A</v>
      </c>
      <c r="R281" s="17" t="e">
        <f>VLOOKUP($B281,'TK MYDTU'!$B$8:$X$5049,18,0)</f>
        <v>#N/A</v>
      </c>
      <c r="T281" s="2"/>
      <c r="U281" s="19"/>
      <c r="V281" s="19"/>
    </row>
    <row r="282" spans="1:22" ht="13.5" x14ac:dyDescent="0.25">
      <c r="A282" s="14">
        <v>279</v>
      </c>
      <c r="B282" s="15" t="e">
        <f>VLOOKUP($A282,DSMYDTU!$A$2:$E$40229,2,0)</f>
        <v>#N/A</v>
      </c>
      <c r="C282" s="59" t="e">
        <f>VLOOKUP($A282,DSMYDTU!$A$2:$G$42299,3,0)</f>
        <v>#N/A</v>
      </c>
      <c r="D282" s="60" t="e">
        <f>VLOOKUP($A282,DSMYDTU!$A$2:$G$42299,4,0)</f>
        <v>#N/A</v>
      </c>
      <c r="E282" s="15" t="e">
        <f>VLOOKUP($A282,DSMYDTU!$A$2:$G$42299,5,0)</f>
        <v>#N/A</v>
      </c>
      <c r="F282" s="16" t="e">
        <f>VLOOKUP($A282,DSMYDTU!$A$2:$G$42299,6,0)</f>
        <v>#N/A</v>
      </c>
      <c r="G282" s="17" t="e">
        <f>VLOOKUP(B282,'TK MYDTU'!$B$8:$X$8047,11,0)</f>
        <v>#N/A</v>
      </c>
      <c r="H282" s="17" t="e">
        <f>VLOOKUP(B282,'TK MYDTU'!$B$8:$X$8047,13,0)</f>
        <v>#N/A</v>
      </c>
      <c r="I282" s="17" t="e">
        <f>VLOOKUP(B282,'TK MYDTU'!$B$8:$X$8047,15,0)</f>
        <v>#N/A</v>
      </c>
      <c r="J282" s="17" t="e">
        <f>VLOOKUP(B282,'TK MYDTU'!$B$8:$X$8047,17,0)</f>
        <v>#N/A</v>
      </c>
      <c r="K282" s="17" t="e">
        <f t="shared" si="12"/>
        <v>#N/A</v>
      </c>
      <c r="L282" s="17"/>
      <c r="M282" s="18">
        <f t="shared" si="13"/>
        <v>0</v>
      </c>
      <c r="N282" s="19"/>
      <c r="O282" s="19" t="e">
        <f>VLOOKUP($A282,DSMYDTU!$A$2:$G$42299,7,0)</f>
        <v>#N/A</v>
      </c>
      <c r="P282" s="20"/>
      <c r="Q282" s="61" t="e">
        <f t="shared" si="14"/>
        <v>#N/A</v>
      </c>
      <c r="R282" s="17" t="e">
        <f>VLOOKUP($B282,'TK MYDTU'!$B$8:$X$5049,18,0)</f>
        <v>#N/A</v>
      </c>
      <c r="T282" s="2"/>
      <c r="U282" s="19"/>
      <c r="V282" s="19"/>
    </row>
    <row r="283" spans="1:22" ht="13.5" x14ac:dyDescent="0.25">
      <c r="A283" s="14">
        <v>280</v>
      </c>
      <c r="B283" s="15" t="e">
        <f>VLOOKUP($A283,DSMYDTU!$A$2:$E$40229,2,0)</f>
        <v>#N/A</v>
      </c>
      <c r="C283" s="59" t="e">
        <f>VLOOKUP($A283,DSMYDTU!$A$2:$G$42299,3,0)</f>
        <v>#N/A</v>
      </c>
      <c r="D283" s="60" t="e">
        <f>VLOOKUP($A283,DSMYDTU!$A$2:$G$42299,4,0)</f>
        <v>#N/A</v>
      </c>
      <c r="E283" s="15" t="e">
        <f>VLOOKUP($A283,DSMYDTU!$A$2:$G$42299,5,0)</f>
        <v>#N/A</v>
      </c>
      <c r="F283" s="16" t="e">
        <f>VLOOKUP($A283,DSMYDTU!$A$2:$G$42299,6,0)</f>
        <v>#N/A</v>
      </c>
      <c r="G283" s="17" t="e">
        <f>VLOOKUP(B283,'TK MYDTU'!$B$8:$X$8047,11,0)</f>
        <v>#N/A</v>
      </c>
      <c r="H283" s="17" t="e">
        <f>VLOOKUP(B283,'TK MYDTU'!$B$8:$X$8047,13,0)</f>
        <v>#N/A</v>
      </c>
      <c r="I283" s="17" t="e">
        <f>VLOOKUP(B283,'TK MYDTU'!$B$8:$X$8047,15,0)</f>
        <v>#N/A</v>
      </c>
      <c r="J283" s="17" t="e">
        <f>VLOOKUP(B283,'TK MYDTU'!$B$8:$X$8047,17,0)</f>
        <v>#N/A</v>
      </c>
      <c r="K283" s="17" t="e">
        <f t="shared" si="12"/>
        <v>#N/A</v>
      </c>
      <c r="L283" s="17"/>
      <c r="M283" s="18">
        <f t="shared" si="13"/>
        <v>0</v>
      </c>
      <c r="N283" s="19"/>
      <c r="O283" s="19" t="e">
        <f>VLOOKUP($A283,DSMYDTU!$A$2:$G$42299,7,0)</f>
        <v>#N/A</v>
      </c>
      <c r="P283" s="20"/>
      <c r="Q283" s="61" t="e">
        <f t="shared" si="14"/>
        <v>#N/A</v>
      </c>
      <c r="R283" s="17" t="e">
        <f>VLOOKUP($B283,'TK MYDTU'!$B$8:$X$5049,18,0)</f>
        <v>#N/A</v>
      </c>
      <c r="T283" s="2"/>
      <c r="U283" s="19"/>
      <c r="V283" s="19"/>
    </row>
    <row r="284" spans="1:22" ht="13.5" x14ac:dyDescent="0.25">
      <c r="A284" s="14">
        <v>281</v>
      </c>
      <c r="B284" s="15" t="e">
        <f>VLOOKUP($A284,DSMYDTU!$A$2:$E$40229,2,0)</f>
        <v>#N/A</v>
      </c>
      <c r="C284" s="59" t="e">
        <f>VLOOKUP($A284,DSMYDTU!$A$2:$G$42299,3,0)</f>
        <v>#N/A</v>
      </c>
      <c r="D284" s="60" t="e">
        <f>VLOOKUP($A284,DSMYDTU!$A$2:$G$42299,4,0)</f>
        <v>#N/A</v>
      </c>
      <c r="E284" s="15" t="e">
        <f>VLOOKUP($A284,DSMYDTU!$A$2:$G$42299,5,0)</f>
        <v>#N/A</v>
      </c>
      <c r="F284" s="16" t="e">
        <f>VLOOKUP($A284,DSMYDTU!$A$2:$G$42299,6,0)</f>
        <v>#N/A</v>
      </c>
      <c r="G284" s="17" t="e">
        <f>VLOOKUP(B284,'TK MYDTU'!$B$8:$X$8047,11,0)</f>
        <v>#N/A</v>
      </c>
      <c r="H284" s="17" t="e">
        <f>VLOOKUP(B284,'TK MYDTU'!$B$8:$X$8047,13,0)</f>
        <v>#N/A</v>
      </c>
      <c r="I284" s="17" t="e">
        <f>VLOOKUP(B284,'TK MYDTU'!$B$8:$X$8047,15,0)</f>
        <v>#N/A</v>
      </c>
      <c r="J284" s="17" t="e">
        <f>VLOOKUP(B284,'TK MYDTU'!$B$8:$X$8047,17,0)</f>
        <v>#N/A</v>
      </c>
      <c r="K284" s="17" t="e">
        <f t="shared" si="12"/>
        <v>#N/A</v>
      </c>
      <c r="L284" s="17"/>
      <c r="M284" s="18">
        <f t="shared" si="13"/>
        <v>0</v>
      </c>
      <c r="N284" s="19"/>
      <c r="O284" s="19" t="e">
        <f>VLOOKUP($A284,DSMYDTU!$A$2:$G$42299,7,0)</f>
        <v>#N/A</v>
      </c>
      <c r="P284" s="20"/>
      <c r="Q284" s="61" t="e">
        <f t="shared" si="14"/>
        <v>#N/A</v>
      </c>
      <c r="R284" s="17" t="e">
        <f>VLOOKUP($B284,'TK MYDTU'!$B$8:$X$5049,18,0)</f>
        <v>#N/A</v>
      </c>
      <c r="T284" s="2"/>
      <c r="U284" s="19"/>
      <c r="V284" s="19"/>
    </row>
    <row r="285" spans="1:22" ht="13.5" x14ac:dyDescent="0.25">
      <c r="A285" s="14">
        <v>282</v>
      </c>
      <c r="B285" s="15" t="e">
        <f>VLOOKUP($A285,DSMYDTU!$A$2:$E$40229,2,0)</f>
        <v>#N/A</v>
      </c>
      <c r="C285" s="59" t="e">
        <f>VLOOKUP($A285,DSMYDTU!$A$2:$G$42299,3,0)</f>
        <v>#N/A</v>
      </c>
      <c r="D285" s="60" t="e">
        <f>VLOOKUP($A285,DSMYDTU!$A$2:$G$42299,4,0)</f>
        <v>#N/A</v>
      </c>
      <c r="E285" s="15" t="e">
        <f>VLOOKUP($A285,DSMYDTU!$A$2:$G$42299,5,0)</f>
        <v>#N/A</v>
      </c>
      <c r="F285" s="16" t="e">
        <f>VLOOKUP($A285,DSMYDTU!$A$2:$G$42299,6,0)</f>
        <v>#N/A</v>
      </c>
      <c r="G285" s="17" t="e">
        <f>VLOOKUP(B285,'TK MYDTU'!$B$8:$X$8047,11,0)</f>
        <v>#N/A</v>
      </c>
      <c r="H285" s="17" t="e">
        <f>VLOOKUP(B285,'TK MYDTU'!$B$8:$X$8047,13,0)</f>
        <v>#N/A</v>
      </c>
      <c r="I285" s="17" t="e">
        <f>VLOOKUP(B285,'TK MYDTU'!$B$8:$X$8047,15,0)</f>
        <v>#N/A</v>
      </c>
      <c r="J285" s="17" t="e">
        <f>VLOOKUP(B285,'TK MYDTU'!$B$8:$X$8047,17,0)</f>
        <v>#N/A</v>
      </c>
      <c r="K285" s="17" t="e">
        <f t="shared" si="12"/>
        <v>#N/A</v>
      </c>
      <c r="L285" s="17"/>
      <c r="M285" s="18">
        <f t="shared" si="13"/>
        <v>0</v>
      </c>
      <c r="N285" s="19"/>
      <c r="O285" s="19" t="e">
        <f>VLOOKUP($A285,DSMYDTU!$A$2:$G$42299,7,0)</f>
        <v>#N/A</v>
      </c>
      <c r="P285" s="20"/>
      <c r="Q285" s="61" t="e">
        <f t="shared" si="14"/>
        <v>#N/A</v>
      </c>
      <c r="R285" s="17" t="e">
        <f>VLOOKUP($B285,'TK MYDTU'!$B$8:$X$5049,18,0)</f>
        <v>#N/A</v>
      </c>
      <c r="T285" s="2"/>
      <c r="U285" s="19"/>
      <c r="V285" s="19"/>
    </row>
    <row r="286" spans="1:22" ht="13.5" x14ac:dyDescent="0.25">
      <c r="A286" s="14">
        <v>283</v>
      </c>
      <c r="B286" s="15" t="e">
        <f>VLOOKUP($A286,DSMYDTU!$A$2:$E$40229,2,0)</f>
        <v>#N/A</v>
      </c>
      <c r="C286" s="59" t="e">
        <f>VLOOKUP($A286,DSMYDTU!$A$2:$G$42299,3,0)</f>
        <v>#N/A</v>
      </c>
      <c r="D286" s="60" t="e">
        <f>VLOOKUP($A286,DSMYDTU!$A$2:$G$42299,4,0)</f>
        <v>#N/A</v>
      </c>
      <c r="E286" s="15" t="e">
        <f>VLOOKUP($A286,DSMYDTU!$A$2:$G$42299,5,0)</f>
        <v>#N/A</v>
      </c>
      <c r="F286" s="16" t="e">
        <f>VLOOKUP($A286,DSMYDTU!$A$2:$G$42299,6,0)</f>
        <v>#N/A</v>
      </c>
      <c r="G286" s="17" t="e">
        <f>VLOOKUP(B286,'TK MYDTU'!$B$8:$X$8047,11,0)</f>
        <v>#N/A</v>
      </c>
      <c r="H286" s="17" t="e">
        <f>VLOOKUP(B286,'TK MYDTU'!$B$8:$X$8047,13,0)</f>
        <v>#N/A</v>
      </c>
      <c r="I286" s="17" t="e">
        <f>VLOOKUP(B286,'TK MYDTU'!$B$8:$X$8047,15,0)</f>
        <v>#N/A</v>
      </c>
      <c r="J286" s="17" t="e">
        <f>VLOOKUP(B286,'TK MYDTU'!$B$8:$X$8047,17,0)</f>
        <v>#N/A</v>
      </c>
      <c r="K286" s="17" t="e">
        <f t="shared" si="12"/>
        <v>#N/A</v>
      </c>
      <c r="L286" s="17"/>
      <c r="M286" s="18">
        <f t="shared" si="13"/>
        <v>0</v>
      </c>
      <c r="N286" s="19"/>
      <c r="O286" s="19" t="e">
        <f>VLOOKUP($A286,DSMYDTU!$A$2:$G$42299,7,0)</f>
        <v>#N/A</v>
      </c>
      <c r="P286" s="20"/>
      <c r="Q286" s="61" t="e">
        <f t="shared" si="14"/>
        <v>#N/A</v>
      </c>
      <c r="R286" s="17" t="e">
        <f>VLOOKUP($B286,'TK MYDTU'!$B$8:$X$5049,18,0)</f>
        <v>#N/A</v>
      </c>
      <c r="T286" s="2"/>
      <c r="U286" s="19"/>
      <c r="V286" s="19"/>
    </row>
    <row r="287" spans="1:22" ht="13.5" x14ac:dyDescent="0.25">
      <c r="A287" s="14">
        <v>284</v>
      </c>
      <c r="B287" s="15" t="e">
        <f>VLOOKUP($A287,DSMYDTU!$A$2:$E$40229,2,0)</f>
        <v>#N/A</v>
      </c>
      <c r="C287" s="59" t="e">
        <f>VLOOKUP($A287,DSMYDTU!$A$2:$G$42299,3,0)</f>
        <v>#N/A</v>
      </c>
      <c r="D287" s="60" t="e">
        <f>VLOOKUP($A287,DSMYDTU!$A$2:$G$42299,4,0)</f>
        <v>#N/A</v>
      </c>
      <c r="E287" s="15" t="e">
        <f>VLOOKUP($A287,DSMYDTU!$A$2:$G$42299,5,0)</f>
        <v>#N/A</v>
      </c>
      <c r="F287" s="16" t="e">
        <f>VLOOKUP($A287,DSMYDTU!$A$2:$G$42299,6,0)</f>
        <v>#N/A</v>
      </c>
      <c r="G287" s="17" t="e">
        <f>VLOOKUP(B287,'TK MYDTU'!$B$8:$X$8047,11,0)</f>
        <v>#N/A</v>
      </c>
      <c r="H287" s="17" t="e">
        <f>VLOOKUP(B287,'TK MYDTU'!$B$8:$X$8047,13,0)</f>
        <v>#N/A</v>
      </c>
      <c r="I287" s="17" t="e">
        <f>VLOOKUP(B287,'TK MYDTU'!$B$8:$X$8047,15,0)</f>
        <v>#N/A</v>
      </c>
      <c r="J287" s="17" t="e">
        <f>VLOOKUP(B287,'TK MYDTU'!$B$8:$X$8047,17,0)</f>
        <v>#N/A</v>
      </c>
      <c r="K287" s="17" t="e">
        <f t="shared" si="12"/>
        <v>#N/A</v>
      </c>
      <c r="L287" s="17"/>
      <c r="M287" s="18">
        <f t="shared" si="13"/>
        <v>0</v>
      </c>
      <c r="N287" s="19"/>
      <c r="O287" s="19" t="e">
        <f>VLOOKUP($A287,DSMYDTU!$A$2:$G$42299,7,0)</f>
        <v>#N/A</v>
      </c>
      <c r="P287" s="20"/>
      <c r="Q287" s="61" t="e">
        <f t="shared" si="14"/>
        <v>#N/A</v>
      </c>
      <c r="R287" s="17" t="e">
        <f>VLOOKUP($B287,'TK MYDTU'!$B$8:$X$5049,18,0)</f>
        <v>#N/A</v>
      </c>
      <c r="T287" s="2"/>
      <c r="U287" s="19"/>
      <c r="V287" s="19"/>
    </row>
    <row r="288" spans="1:22" ht="13.5" x14ac:dyDescent="0.25">
      <c r="A288" s="14">
        <v>285</v>
      </c>
      <c r="B288" s="15" t="e">
        <f>VLOOKUP($A288,DSMYDTU!$A$2:$E$40229,2,0)</f>
        <v>#N/A</v>
      </c>
      <c r="C288" s="59" t="e">
        <f>VLOOKUP($A288,DSMYDTU!$A$2:$G$42299,3,0)</f>
        <v>#N/A</v>
      </c>
      <c r="D288" s="60" t="e">
        <f>VLOOKUP($A288,DSMYDTU!$A$2:$G$42299,4,0)</f>
        <v>#N/A</v>
      </c>
      <c r="E288" s="15" t="e">
        <f>VLOOKUP($A288,DSMYDTU!$A$2:$G$42299,5,0)</f>
        <v>#N/A</v>
      </c>
      <c r="F288" s="16" t="e">
        <f>VLOOKUP($A288,DSMYDTU!$A$2:$G$42299,6,0)</f>
        <v>#N/A</v>
      </c>
      <c r="G288" s="17" t="e">
        <f>VLOOKUP(B288,'TK MYDTU'!$B$8:$X$8047,11,0)</f>
        <v>#N/A</v>
      </c>
      <c r="H288" s="17" t="e">
        <f>VLOOKUP(B288,'TK MYDTU'!$B$8:$X$8047,13,0)</f>
        <v>#N/A</v>
      </c>
      <c r="I288" s="17" t="e">
        <f>VLOOKUP(B288,'TK MYDTU'!$B$8:$X$8047,15,0)</f>
        <v>#N/A</v>
      </c>
      <c r="J288" s="17" t="e">
        <f>VLOOKUP(B288,'TK MYDTU'!$B$8:$X$8047,17,0)</f>
        <v>#N/A</v>
      </c>
      <c r="K288" s="17" t="e">
        <f t="shared" si="12"/>
        <v>#N/A</v>
      </c>
      <c r="L288" s="17"/>
      <c r="M288" s="18">
        <f t="shared" si="13"/>
        <v>0</v>
      </c>
      <c r="N288" s="19"/>
      <c r="O288" s="19" t="e">
        <f>VLOOKUP($A288,DSMYDTU!$A$2:$G$42299,7,0)</f>
        <v>#N/A</v>
      </c>
      <c r="P288" s="20"/>
      <c r="Q288" s="61" t="e">
        <f t="shared" si="14"/>
        <v>#N/A</v>
      </c>
      <c r="R288" s="17" t="e">
        <f>VLOOKUP($B288,'TK MYDTU'!$B$8:$X$5049,18,0)</f>
        <v>#N/A</v>
      </c>
      <c r="T288" s="2"/>
      <c r="U288" s="19"/>
      <c r="V288" s="19"/>
    </row>
    <row r="289" spans="1:22" ht="13.5" x14ac:dyDescent="0.25">
      <c r="A289" s="14">
        <v>286</v>
      </c>
      <c r="B289" s="15" t="e">
        <f>VLOOKUP($A289,DSMYDTU!$A$2:$E$40229,2,0)</f>
        <v>#N/A</v>
      </c>
      <c r="C289" s="59" t="e">
        <f>VLOOKUP($A289,DSMYDTU!$A$2:$G$42299,3,0)</f>
        <v>#N/A</v>
      </c>
      <c r="D289" s="60" t="e">
        <f>VLOOKUP($A289,DSMYDTU!$A$2:$G$42299,4,0)</f>
        <v>#N/A</v>
      </c>
      <c r="E289" s="15" t="e">
        <f>VLOOKUP($A289,DSMYDTU!$A$2:$G$42299,5,0)</f>
        <v>#N/A</v>
      </c>
      <c r="F289" s="16" t="e">
        <f>VLOOKUP($A289,DSMYDTU!$A$2:$G$42299,6,0)</f>
        <v>#N/A</v>
      </c>
      <c r="G289" s="17" t="e">
        <f>VLOOKUP(B289,'TK MYDTU'!$B$8:$X$8047,11,0)</f>
        <v>#N/A</v>
      </c>
      <c r="H289" s="17" t="e">
        <f>VLOOKUP(B289,'TK MYDTU'!$B$8:$X$8047,13,0)</f>
        <v>#N/A</v>
      </c>
      <c r="I289" s="17" t="e">
        <f>VLOOKUP(B289,'TK MYDTU'!$B$8:$X$8047,15,0)</f>
        <v>#N/A</v>
      </c>
      <c r="J289" s="17" t="e">
        <f>VLOOKUP(B289,'TK MYDTU'!$B$8:$X$8047,17,0)</f>
        <v>#N/A</v>
      </c>
      <c r="K289" s="17" t="e">
        <f t="shared" si="12"/>
        <v>#N/A</v>
      </c>
      <c r="L289" s="17"/>
      <c r="M289" s="18">
        <f t="shared" si="13"/>
        <v>0</v>
      </c>
      <c r="N289" s="19"/>
      <c r="O289" s="19" t="e">
        <f>VLOOKUP($A289,DSMYDTU!$A$2:$G$42299,7,0)</f>
        <v>#N/A</v>
      </c>
      <c r="P289" s="20"/>
      <c r="Q289" s="61" t="e">
        <f t="shared" si="14"/>
        <v>#N/A</v>
      </c>
      <c r="R289" s="17" t="e">
        <f>VLOOKUP($B289,'TK MYDTU'!$B$8:$X$5049,18,0)</f>
        <v>#N/A</v>
      </c>
      <c r="T289" s="2"/>
      <c r="U289" s="19"/>
      <c r="V289" s="19"/>
    </row>
    <row r="290" spans="1:22" ht="13.5" x14ac:dyDescent="0.25">
      <c r="A290" s="14">
        <v>287</v>
      </c>
      <c r="B290" s="15" t="e">
        <f>VLOOKUP($A290,DSMYDTU!$A$2:$E$40229,2,0)</f>
        <v>#N/A</v>
      </c>
      <c r="C290" s="59" t="e">
        <f>VLOOKUP($A290,DSMYDTU!$A$2:$G$42299,3,0)</f>
        <v>#N/A</v>
      </c>
      <c r="D290" s="60" t="e">
        <f>VLOOKUP($A290,DSMYDTU!$A$2:$G$42299,4,0)</f>
        <v>#N/A</v>
      </c>
      <c r="E290" s="15" t="e">
        <f>VLOOKUP($A290,DSMYDTU!$A$2:$G$42299,5,0)</f>
        <v>#N/A</v>
      </c>
      <c r="F290" s="16" t="e">
        <f>VLOOKUP($A290,DSMYDTU!$A$2:$G$42299,6,0)</f>
        <v>#N/A</v>
      </c>
      <c r="G290" s="17" t="e">
        <f>VLOOKUP(B290,'TK MYDTU'!$B$8:$X$8047,11,0)</f>
        <v>#N/A</v>
      </c>
      <c r="H290" s="17" t="e">
        <f>VLOOKUP(B290,'TK MYDTU'!$B$8:$X$8047,13,0)</f>
        <v>#N/A</v>
      </c>
      <c r="I290" s="17" t="e">
        <f>VLOOKUP(B290,'TK MYDTU'!$B$8:$X$8047,15,0)</f>
        <v>#N/A</v>
      </c>
      <c r="J290" s="17" t="e">
        <f>VLOOKUP(B290,'TK MYDTU'!$B$8:$X$8047,17,0)</f>
        <v>#N/A</v>
      </c>
      <c r="K290" s="17" t="e">
        <f t="shared" si="12"/>
        <v>#N/A</v>
      </c>
      <c r="L290" s="17"/>
      <c r="M290" s="18">
        <f t="shared" si="13"/>
        <v>0</v>
      </c>
      <c r="N290" s="19"/>
      <c r="O290" s="19" t="e">
        <f>VLOOKUP($A290,DSMYDTU!$A$2:$G$42299,7,0)</f>
        <v>#N/A</v>
      </c>
      <c r="P290" s="20"/>
      <c r="Q290" s="61" t="e">
        <f t="shared" si="14"/>
        <v>#N/A</v>
      </c>
      <c r="R290" s="17" t="e">
        <f>VLOOKUP($B290,'TK MYDTU'!$B$8:$X$5049,18,0)</f>
        <v>#N/A</v>
      </c>
      <c r="T290" s="2"/>
      <c r="U290" s="19"/>
      <c r="V290" s="19"/>
    </row>
    <row r="291" spans="1:22" ht="13.5" x14ac:dyDescent="0.25">
      <c r="A291" s="14">
        <v>288</v>
      </c>
      <c r="B291" s="15" t="e">
        <f>VLOOKUP($A291,DSMYDTU!$A$2:$E$40229,2,0)</f>
        <v>#N/A</v>
      </c>
      <c r="C291" s="59" t="e">
        <f>VLOOKUP($A291,DSMYDTU!$A$2:$G$42299,3,0)</f>
        <v>#N/A</v>
      </c>
      <c r="D291" s="60" t="e">
        <f>VLOOKUP($A291,DSMYDTU!$A$2:$G$42299,4,0)</f>
        <v>#N/A</v>
      </c>
      <c r="E291" s="15" t="e">
        <f>VLOOKUP($A291,DSMYDTU!$A$2:$G$42299,5,0)</f>
        <v>#N/A</v>
      </c>
      <c r="F291" s="16" t="e">
        <f>VLOOKUP($A291,DSMYDTU!$A$2:$G$42299,6,0)</f>
        <v>#N/A</v>
      </c>
      <c r="G291" s="17" t="e">
        <f>VLOOKUP(B291,'TK MYDTU'!$B$8:$X$8047,11,0)</f>
        <v>#N/A</v>
      </c>
      <c r="H291" s="17" t="e">
        <f>VLOOKUP(B291,'TK MYDTU'!$B$8:$X$8047,13,0)</f>
        <v>#N/A</v>
      </c>
      <c r="I291" s="17" t="e">
        <f>VLOOKUP(B291,'TK MYDTU'!$B$8:$X$8047,15,0)</f>
        <v>#N/A</v>
      </c>
      <c r="J291" s="17" t="e">
        <f>VLOOKUP(B291,'TK MYDTU'!$B$8:$X$8047,17,0)</f>
        <v>#N/A</v>
      </c>
      <c r="K291" s="17" t="e">
        <f t="shared" si="12"/>
        <v>#N/A</v>
      </c>
      <c r="L291" s="17"/>
      <c r="M291" s="18">
        <f t="shared" si="13"/>
        <v>0</v>
      </c>
      <c r="N291" s="19"/>
      <c r="O291" s="19" t="e">
        <f>VLOOKUP($A291,DSMYDTU!$A$2:$G$42299,7,0)</f>
        <v>#N/A</v>
      </c>
      <c r="P291" s="20"/>
      <c r="Q291" s="61" t="e">
        <f t="shared" si="14"/>
        <v>#N/A</v>
      </c>
      <c r="R291" s="17" t="e">
        <f>VLOOKUP($B291,'TK MYDTU'!$B$8:$X$5049,18,0)</f>
        <v>#N/A</v>
      </c>
      <c r="T291" s="2"/>
      <c r="U291" s="19"/>
      <c r="V291" s="19"/>
    </row>
    <row r="292" spans="1:22" ht="13.5" x14ac:dyDescent="0.25">
      <c r="A292" s="14">
        <v>289</v>
      </c>
      <c r="B292" s="15" t="e">
        <f>VLOOKUP($A292,DSMYDTU!$A$2:$E$40229,2,0)</f>
        <v>#N/A</v>
      </c>
      <c r="C292" s="59" t="e">
        <f>VLOOKUP($A292,DSMYDTU!$A$2:$G$42299,3,0)</f>
        <v>#N/A</v>
      </c>
      <c r="D292" s="60" t="e">
        <f>VLOOKUP($A292,DSMYDTU!$A$2:$G$42299,4,0)</f>
        <v>#N/A</v>
      </c>
      <c r="E292" s="15" t="e">
        <f>VLOOKUP($A292,DSMYDTU!$A$2:$G$42299,5,0)</f>
        <v>#N/A</v>
      </c>
      <c r="F292" s="16" t="e">
        <f>VLOOKUP($A292,DSMYDTU!$A$2:$G$42299,6,0)</f>
        <v>#N/A</v>
      </c>
      <c r="G292" s="17" t="e">
        <f>VLOOKUP(B292,'TK MYDTU'!$B$8:$X$8047,11,0)</f>
        <v>#N/A</v>
      </c>
      <c r="H292" s="17" t="e">
        <f>VLOOKUP(B292,'TK MYDTU'!$B$8:$X$8047,13,0)</f>
        <v>#N/A</v>
      </c>
      <c r="I292" s="17" t="e">
        <f>VLOOKUP(B292,'TK MYDTU'!$B$8:$X$8047,15,0)</f>
        <v>#N/A</v>
      </c>
      <c r="J292" s="17" t="e">
        <f>VLOOKUP(B292,'TK MYDTU'!$B$8:$X$8047,17,0)</f>
        <v>#N/A</v>
      </c>
      <c r="K292" s="17" t="e">
        <f t="shared" si="12"/>
        <v>#N/A</v>
      </c>
      <c r="L292" s="17"/>
      <c r="M292" s="18">
        <f t="shared" si="13"/>
        <v>0</v>
      </c>
      <c r="N292" s="19"/>
      <c r="O292" s="19" t="e">
        <f>VLOOKUP($A292,DSMYDTU!$A$2:$G$42299,7,0)</f>
        <v>#N/A</v>
      </c>
      <c r="P292" s="20"/>
      <c r="Q292" s="61" t="e">
        <f t="shared" si="14"/>
        <v>#N/A</v>
      </c>
      <c r="R292" s="17" t="e">
        <f>VLOOKUP($B292,'TK MYDTU'!$B$8:$X$5049,18,0)</f>
        <v>#N/A</v>
      </c>
      <c r="T292" s="2"/>
      <c r="U292" s="19"/>
      <c r="V292" s="19"/>
    </row>
    <row r="293" spans="1:22" ht="13.5" x14ac:dyDescent="0.25">
      <c r="A293" s="14">
        <v>290</v>
      </c>
      <c r="B293" s="15" t="e">
        <f>VLOOKUP($A293,DSMYDTU!$A$2:$E$40229,2,0)</f>
        <v>#N/A</v>
      </c>
      <c r="C293" s="59" t="e">
        <f>VLOOKUP($A293,DSMYDTU!$A$2:$G$42299,3,0)</f>
        <v>#N/A</v>
      </c>
      <c r="D293" s="60" t="e">
        <f>VLOOKUP($A293,DSMYDTU!$A$2:$G$42299,4,0)</f>
        <v>#N/A</v>
      </c>
      <c r="E293" s="15" t="e">
        <f>VLOOKUP($A293,DSMYDTU!$A$2:$G$42299,5,0)</f>
        <v>#N/A</v>
      </c>
      <c r="F293" s="16" t="e">
        <f>VLOOKUP($A293,DSMYDTU!$A$2:$G$42299,6,0)</f>
        <v>#N/A</v>
      </c>
      <c r="G293" s="17" t="e">
        <f>VLOOKUP(B293,'TK MYDTU'!$B$8:$X$8047,11,0)</f>
        <v>#N/A</v>
      </c>
      <c r="H293" s="17" t="e">
        <f>VLOOKUP(B293,'TK MYDTU'!$B$8:$X$8047,13,0)</f>
        <v>#N/A</v>
      </c>
      <c r="I293" s="17" t="e">
        <f>VLOOKUP(B293,'TK MYDTU'!$B$8:$X$8047,15,0)</f>
        <v>#N/A</v>
      </c>
      <c r="J293" s="17" t="e">
        <f>VLOOKUP(B293,'TK MYDTU'!$B$8:$X$8047,17,0)</f>
        <v>#N/A</v>
      </c>
      <c r="K293" s="17" t="e">
        <f t="shared" si="12"/>
        <v>#N/A</v>
      </c>
      <c r="L293" s="17"/>
      <c r="M293" s="18">
        <f t="shared" si="13"/>
        <v>0</v>
      </c>
      <c r="N293" s="19"/>
      <c r="O293" s="19" t="e">
        <f>VLOOKUP($A293,DSMYDTU!$A$2:$G$42299,7,0)</f>
        <v>#N/A</v>
      </c>
      <c r="P293" s="20"/>
      <c r="Q293" s="61" t="e">
        <f t="shared" si="14"/>
        <v>#N/A</v>
      </c>
      <c r="R293" s="17" t="e">
        <f>VLOOKUP($B293,'TK MYDTU'!$B$8:$X$5049,18,0)</f>
        <v>#N/A</v>
      </c>
      <c r="T293" s="2"/>
      <c r="U293" s="19"/>
      <c r="V293" s="19"/>
    </row>
    <row r="294" spans="1:22" ht="13.5" x14ac:dyDescent="0.25">
      <c r="A294" s="14">
        <v>291</v>
      </c>
      <c r="B294" s="15" t="e">
        <f>VLOOKUP($A294,DSMYDTU!$A$2:$E$40229,2,0)</f>
        <v>#N/A</v>
      </c>
      <c r="C294" s="59" t="e">
        <f>VLOOKUP($A294,DSMYDTU!$A$2:$G$42299,3,0)</f>
        <v>#N/A</v>
      </c>
      <c r="D294" s="60" t="e">
        <f>VLOOKUP($A294,DSMYDTU!$A$2:$G$42299,4,0)</f>
        <v>#N/A</v>
      </c>
      <c r="E294" s="15" t="e">
        <f>VLOOKUP($A294,DSMYDTU!$A$2:$G$42299,5,0)</f>
        <v>#N/A</v>
      </c>
      <c r="F294" s="16" t="e">
        <f>VLOOKUP($A294,DSMYDTU!$A$2:$G$42299,6,0)</f>
        <v>#N/A</v>
      </c>
      <c r="G294" s="17" t="e">
        <f>VLOOKUP(B294,'TK MYDTU'!$B$8:$X$8047,11,0)</f>
        <v>#N/A</v>
      </c>
      <c r="H294" s="17" t="e">
        <f>VLOOKUP(B294,'TK MYDTU'!$B$8:$X$8047,13,0)</f>
        <v>#N/A</v>
      </c>
      <c r="I294" s="17" t="e">
        <f>VLOOKUP(B294,'TK MYDTU'!$B$8:$X$8047,15,0)</f>
        <v>#N/A</v>
      </c>
      <c r="J294" s="17" t="e">
        <f>VLOOKUP(B294,'TK MYDTU'!$B$8:$X$8047,17,0)</f>
        <v>#N/A</v>
      </c>
      <c r="K294" s="17" t="e">
        <f t="shared" si="12"/>
        <v>#N/A</v>
      </c>
      <c r="L294" s="17"/>
      <c r="M294" s="18">
        <f t="shared" si="13"/>
        <v>0</v>
      </c>
      <c r="N294" s="19"/>
      <c r="O294" s="19" t="e">
        <f>VLOOKUP($A294,DSMYDTU!$A$2:$G$42299,7,0)</f>
        <v>#N/A</v>
      </c>
      <c r="P294" s="20"/>
      <c r="Q294" s="61" t="e">
        <f t="shared" si="14"/>
        <v>#N/A</v>
      </c>
      <c r="R294" s="17" t="e">
        <f>VLOOKUP($B294,'TK MYDTU'!$B$8:$X$5049,18,0)</f>
        <v>#N/A</v>
      </c>
      <c r="T294" s="2"/>
      <c r="U294" s="19"/>
      <c r="V294" s="19"/>
    </row>
    <row r="295" spans="1:22" ht="13.5" x14ac:dyDescent="0.25">
      <c r="A295" s="14">
        <v>292</v>
      </c>
      <c r="B295" s="15" t="e">
        <f>VLOOKUP($A295,DSMYDTU!$A$2:$E$40229,2,0)</f>
        <v>#N/A</v>
      </c>
      <c r="C295" s="59" t="e">
        <f>VLOOKUP($A295,DSMYDTU!$A$2:$G$42299,3,0)</f>
        <v>#N/A</v>
      </c>
      <c r="D295" s="60" t="e">
        <f>VLOOKUP($A295,DSMYDTU!$A$2:$G$42299,4,0)</f>
        <v>#N/A</v>
      </c>
      <c r="E295" s="15" t="e">
        <f>VLOOKUP($A295,DSMYDTU!$A$2:$G$42299,5,0)</f>
        <v>#N/A</v>
      </c>
      <c r="F295" s="16" t="e">
        <f>VLOOKUP($A295,DSMYDTU!$A$2:$G$42299,6,0)</f>
        <v>#N/A</v>
      </c>
      <c r="G295" s="17" t="e">
        <f>VLOOKUP(B295,'TK MYDTU'!$B$8:$X$8047,11,0)</f>
        <v>#N/A</v>
      </c>
      <c r="H295" s="17" t="e">
        <f>VLOOKUP(B295,'TK MYDTU'!$B$8:$X$8047,13,0)</f>
        <v>#N/A</v>
      </c>
      <c r="I295" s="17" t="e">
        <f>VLOOKUP(B295,'TK MYDTU'!$B$8:$X$8047,15,0)</f>
        <v>#N/A</v>
      </c>
      <c r="J295" s="17" t="e">
        <f>VLOOKUP(B295,'TK MYDTU'!$B$8:$X$8047,17,0)</f>
        <v>#N/A</v>
      </c>
      <c r="K295" s="17" t="e">
        <f t="shared" si="12"/>
        <v>#N/A</v>
      </c>
      <c r="L295" s="17"/>
      <c r="M295" s="18">
        <f t="shared" si="13"/>
        <v>0</v>
      </c>
      <c r="N295" s="19"/>
      <c r="O295" s="19" t="e">
        <f>VLOOKUP($A295,DSMYDTU!$A$2:$G$42299,7,0)</f>
        <v>#N/A</v>
      </c>
      <c r="P295" s="20"/>
      <c r="Q295" s="61" t="e">
        <f t="shared" si="14"/>
        <v>#N/A</v>
      </c>
      <c r="R295" s="17" t="e">
        <f>VLOOKUP($B295,'TK MYDTU'!$B$8:$X$5049,18,0)</f>
        <v>#N/A</v>
      </c>
      <c r="T295" s="2"/>
      <c r="U295" s="19"/>
      <c r="V295" s="19"/>
    </row>
    <row r="296" spans="1:22" ht="13.5" x14ac:dyDescent="0.25">
      <c r="A296" s="14">
        <v>293</v>
      </c>
      <c r="B296" s="15" t="e">
        <f>VLOOKUP($A296,DSMYDTU!$A$2:$E$40229,2,0)</f>
        <v>#N/A</v>
      </c>
      <c r="C296" s="59" t="e">
        <f>VLOOKUP($A296,DSMYDTU!$A$2:$G$42299,3,0)</f>
        <v>#N/A</v>
      </c>
      <c r="D296" s="60" t="e">
        <f>VLOOKUP($A296,DSMYDTU!$A$2:$G$42299,4,0)</f>
        <v>#N/A</v>
      </c>
      <c r="E296" s="15" t="e">
        <f>VLOOKUP($A296,DSMYDTU!$A$2:$G$42299,5,0)</f>
        <v>#N/A</v>
      </c>
      <c r="F296" s="16" t="e">
        <f>VLOOKUP($A296,DSMYDTU!$A$2:$G$42299,6,0)</f>
        <v>#N/A</v>
      </c>
      <c r="G296" s="17" t="e">
        <f>VLOOKUP(B296,'TK MYDTU'!$B$8:$X$8047,11,0)</f>
        <v>#N/A</v>
      </c>
      <c r="H296" s="17" t="e">
        <f>VLOOKUP(B296,'TK MYDTU'!$B$8:$X$8047,13,0)</f>
        <v>#N/A</v>
      </c>
      <c r="I296" s="17" t="e">
        <f>VLOOKUP(B296,'TK MYDTU'!$B$8:$X$8047,15,0)</f>
        <v>#N/A</v>
      </c>
      <c r="J296" s="17" t="e">
        <f>VLOOKUP(B296,'TK MYDTU'!$B$8:$X$8047,17,0)</f>
        <v>#N/A</v>
      </c>
      <c r="K296" s="17" t="e">
        <f t="shared" si="12"/>
        <v>#N/A</v>
      </c>
      <c r="L296" s="17"/>
      <c r="M296" s="18">
        <f t="shared" si="13"/>
        <v>0</v>
      </c>
      <c r="N296" s="19"/>
      <c r="O296" s="19" t="e">
        <f>VLOOKUP($A296,DSMYDTU!$A$2:$G$42299,7,0)</f>
        <v>#N/A</v>
      </c>
      <c r="P296" s="20"/>
      <c r="Q296" s="61" t="e">
        <f t="shared" si="14"/>
        <v>#N/A</v>
      </c>
      <c r="R296" s="17" t="e">
        <f>VLOOKUP($B296,'TK MYDTU'!$B$8:$X$5049,18,0)</f>
        <v>#N/A</v>
      </c>
      <c r="T296" s="2"/>
      <c r="U296" s="19"/>
      <c r="V296" s="19"/>
    </row>
    <row r="297" spans="1:22" ht="13.5" x14ac:dyDescent="0.25">
      <c r="A297" s="14">
        <v>294</v>
      </c>
      <c r="B297" s="15" t="e">
        <f>VLOOKUP($A297,DSMYDTU!$A$2:$E$40229,2,0)</f>
        <v>#N/A</v>
      </c>
      <c r="C297" s="59" t="e">
        <f>VLOOKUP($A297,DSMYDTU!$A$2:$G$42299,3,0)</f>
        <v>#N/A</v>
      </c>
      <c r="D297" s="60" t="e">
        <f>VLOOKUP($A297,DSMYDTU!$A$2:$G$42299,4,0)</f>
        <v>#N/A</v>
      </c>
      <c r="E297" s="15" t="e">
        <f>VLOOKUP($A297,DSMYDTU!$A$2:$G$42299,5,0)</f>
        <v>#N/A</v>
      </c>
      <c r="F297" s="16" t="e">
        <f>VLOOKUP($A297,DSMYDTU!$A$2:$G$42299,6,0)</f>
        <v>#N/A</v>
      </c>
      <c r="G297" s="17" t="e">
        <f>VLOOKUP(B297,'TK MYDTU'!$B$8:$X$8047,11,0)</f>
        <v>#N/A</v>
      </c>
      <c r="H297" s="17" t="e">
        <f>VLOOKUP(B297,'TK MYDTU'!$B$8:$X$8047,13,0)</f>
        <v>#N/A</v>
      </c>
      <c r="I297" s="17" t="e">
        <f>VLOOKUP(B297,'TK MYDTU'!$B$8:$X$8047,15,0)</f>
        <v>#N/A</v>
      </c>
      <c r="J297" s="17" t="e">
        <f>VLOOKUP(B297,'TK MYDTU'!$B$8:$X$8047,17,0)</f>
        <v>#N/A</v>
      </c>
      <c r="K297" s="17" t="e">
        <f t="shared" si="12"/>
        <v>#N/A</v>
      </c>
      <c r="L297" s="17"/>
      <c r="M297" s="18">
        <f t="shared" si="13"/>
        <v>0</v>
      </c>
      <c r="N297" s="19"/>
      <c r="O297" s="19" t="e">
        <f>VLOOKUP($A297,DSMYDTU!$A$2:$G$42299,7,0)</f>
        <v>#N/A</v>
      </c>
      <c r="P297" s="20"/>
      <c r="Q297" s="61" t="e">
        <f t="shared" si="14"/>
        <v>#N/A</v>
      </c>
      <c r="R297" s="17" t="e">
        <f>VLOOKUP($B297,'TK MYDTU'!$B$8:$X$5049,18,0)</f>
        <v>#N/A</v>
      </c>
      <c r="T297" s="2"/>
      <c r="U297" s="19"/>
      <c r="V297" s="19"/>
    </row>
    <row r="298" spans="1:22" ht="13.5" x14ac:dyDescent="0.25">
      <c r="A298" s="14">
        <v>295</v>
      </c>
      <c r="B298" s="15" t="e">
        <f>VLOOKUP($A298,DSMYDTU!$A$2:$E$40229,2,0)</f>
        <v>#N/A</v>
      </c>
      <c r="C298" s="59" t="e">
        <f>VLOOKUP($A298,DSMYDTU!$A$2:$G$42299,3,0)</f>
        <v>#N/A</v>
      </c>
      <c r="D298" s="60" t="e">
        <f>VLOOKUP($A298,DSMYDTU!$A$2:$G$42299,4,0)</f>
        <v>#N/A</v>
      </c>
      <c r="E298" s="15" t="e">
        <f>VLOOKUP($A298,DSMYDTU!$A$2:$G$42299,5,0)</f>
        <v>#N/A</v>
      </c>
      <c r="F298" s="16" t="e">
        <f>VLOOKUP($A298,DSMYDTU!$A$2:$G$42299,6,0)</f>
        <v>#N/A</v>
      </c>
      <c r="G298" s="17" t="e">
        <f>VLOOKUP(B298,'TK MYDTU'!$B$8:$X$8047,11,0)</f>
        <v>#N/A</v>
      </c>
      <c r="H298" s="17" t="e">
        <f>VLOOKUP(B298,'TK MYDTU'!$B$8:$X$8047,13,0)</f>
        <v>#N/A</v>
      </c>
      <c r="I298" s="17" t="e">
        <f>VLOOKUP(B298,'TK MYDTU'!$B$8:$X$8047,15,0)</f>
        <v>#N/A</v>
      </c>
      <c r="J298" s="17" t="e">
        <f>VLOOKUP(B298,'TK MYDTU'!$B$8:$X$8047,17,0)</f>
        <v>#N/A</v>
      </c>
      <c r="K298" s="17" t="e">
        <f t="shared" si="12"/>
        <v>#N/A</v>
      </c>
      <c r="L298" s="17"/>
      <c r="M298" s="18">
        <f t="shared" si="13"/>
        <v>0</v>
      </c>
      <c r="N298" s="19"/>
      <c r="O298" s="19" t="e">
        <f>VLOOKUP($A298,DSMYDTU!$A$2:$G$42299,7,0)</f>
        <v>#N/A</v>
      </c>
      <c r="P298" s="20"/>
      <c r="Q298" s="61" t="e">
        <f t="shared" si="14"/>
        <v>#N/A</v>
      </c>
      <c r="R298" s="17" t="e">
        <f>VLOOKUP($B298,'TK MYDTU'!$B$8:$X$5049,18,0)</f>
        <v>#N/A</v>
      </c>
      <c r="T298" s="2"/>
      <c r="U298" s="19"/>
      <c r="V298" s="19"/>
    </row>
    <row r="299" spans="1:22" ht="13.5" x14ac:dyDescent="0.25">
      <c r="A299" s="14">
        <v>296</v>
      </c>
      <c r="B299" s="15" t="e">
        <f>VLOOKUP($A299,DSMYDTU!$A$2:$E$40229,2,0)</f>
        <v>#N/A</v>
      </c>
      <c r="C299" s="59" t="e">
        <f>VLOOKUP($A299,DSMYDTU!$A$2:$G$42299,3,0)</f>
        <v>#N/A</v>
      </c>
      <c r="D299" s="60" t="e">
        <f>VLOOKUP($A299,DSMYDTU!$A$2:$G$42299,4,0)</f>
        <v>#N/A</v>
      </c>
      <c r="E299" s="15" t="e">
        <f>VLOOKUP($A299,DSMYDTU!$A$2:$G$42299,5,0)</f>
        <v>#N/A</v>
      </c>
      <c r="F299" s="16" t="e">
        <f>VLOOKUP($A299,DSMYDTU!$A$2:$G$42299,6,0)</f>
        <v>#N/A</v>
      </c>
      <c r="G299" s="17" t="e">
        <f>VLOOKUP(B299,'TK MYDTU'!$B$8:$X$8047,11,0)</f>
        <v>#N/A</v>
      </c>
      <c r="H299" s="17" t="e">
        <f>VLOOKUP(B299,'TK MYDTU'!$B$8:$X$8047,13,0)</f>
        <v>#N/A</v>
      </c>
      <c r="I299" s="17" t="e">
        <f>VLOOKUP(B299,'TK MYDTU'!$B$8:$X$8047,15,0)</f>
        <v>#N/A</v>
      </c>
      <c r="J299" s="17" t="e">
        <f>VLOOKUP(B299,'TK MYDTU'!$B$8:$X$8047,17,0)</f>
        <v>#N/A</v>
      </c>
      <c r="K299" s="17" t="e">
        <f t="shared" si="12"/>
        <v>#N/A</v>
      </c>
      <c r="L299" s="17"/>
      <c r="M299" s="18">
        <f t="shared" si="13"/>
        <v>0</v>
      </c>
      <c r="N299" s="19"/>
      <c r="O299" s="19" t="e">
        <f>VLOOKUP($A299,DSMYDTU!$A$2:$G$42299,7,0)</f>
        <v>#N/A</v>
      </c>
      <c r="P299" s="20"/>
      <c r="Q299" s="61" t="e">
        <f t="shared" si="14"/>
        <v>#N/A</v>
      </c>
      <c r="R299" s="17" t="e">
        <f>VLOOKUP($B299,'TK MYDTU'!$B$8:$X$5049,18,0)</f>
        <v>#N/A</v>
      </c>
      <c r="T299" s="2"/>
      <c r="U299" s="19"/>
      <c r="V299" s="19"/>
    </row>
    <row r="300" spans="1:22" ht="13.5" x14ac:dyDescent="0.25">
      <c r="A300" s="14">
        <v>297</v>
      </c>
      <c r="B300" s="15" t="e">
        <f>VLOOKUP($A300,DSMYDTU!$A$2:$E$40229,2,0)</f>
        <v>#N/A</v>
      </c>
      <c r="C300" s="59" t="e">
        <f>VLOOKUP($A300,DSMYDTU!$A$2:$G$42299,3,0)</f>
        <v>#N/A</v>
      </c>
      <c r="D300" s="60" t="e">
        <f>VLOOKUP($A300,DSMYDTU!$A$2:$G$42299,4,0)</f>
        <v>#N/A</v>
      </c>
      <c r="E300" s="15" t="e">
        <f>VLOOKUP($A300,DSMYDTU!$A$2:$G$42299,5,0)</f>
        <v>#N/A</v>
      </c>
      <c r="F300" s="16" t="e">
        <f>VLOOKUP($A300,DSMYDTU!$A$2:$G$42299,6,0)</f>
        <v>#N/A</v>
      </c>
      <c r="G300" s="17" t="e">
        <f>VLOOKUP(B300,'TK MYDTU'!$B$8:$X$8047,11,0)</f>
        <v>#N/A</v>
      </c>
      <c r="H300" s="17" t="e">
        <f>VLOOKUP(B300,'TK MYDTU'!$B$8:$X$8047,13,0)</f>
        <v>#N/A</v>
      </c>
      <c r="I300" s="17" t="e">
        <f>VLOOKUP(B300,'TK MYDTU'!$B$8:$X$8047,15,0)</f>
        <v>#N/A</v>
      </c>
      <c r="J300" s="17" t="e">
        <f>VLOOKUP(B300,'TK MYDTU'!$B$8:$X$8047,17,0)</f>
        <v>#N/A</v>
      </c>
      <c r="K300" s="17" t="e">
        <f t="shared" si="12"/>
        <v>#N/A</v>
      </c>
      <c r="L300" s="17"/>
      <c r="M300" s="18">
        <f t="shared" si="13"/>
        <v>0</v>
      </c>
      <c r="N300" s="19"/>
      <c r="O300" s="19" t="e">
        <f>VLOOKUP($A300,DSMYDTU!$A$2:$G$42299,7,0)</f>
        <v>#N/A</v>
      </c>
      <c r="P300" s="20"/>
      <c r="Q300" s="61" t="e">
        <f t="shared" si="14"/>
        <v>#N/A</v>
      </c>
      <c r="R300" s="17" t="e">
        <f>VLOOKUP($B300,'TK MYDTU'!$B$8:$X$5049,18,0)</f>
        <v>#N/A</v>
      </c>
      <c r="T300" s="2"/>
      <c r="U300" s="19"/>
      <c r="V300" s="19"/>
    </row>
    <row r="301" spans="1:22" ht="13.5" x14ac:dyDescent="0.25">
      <c r="A301" s="14">
        <v>298</v>
      </c>
      <c r="B301" s="15" t="e">
        <f>VLOOKUP($A301,DSMYDTU!$A$2:$E$40229,2,0)</f>
        <v>#N/A</v>
      </c>
      <c r="C301" s="59" t="e">
        <f>VLOOKUP($A301,DSMYDTU!$A$2:$G$42299,3,0)</f>
        <v>#N/A</v>
      </c>
      <c r="D301" s="60" t="e">
        <f>VLOOKUP($A301,DSMYDTU!$A$2:$G$42299,4,0)</f>
        <v>#N/A</v>
      </c>
      <c r="E301" s="15" t="e">
        <f>VLOOKUP($A301,DSMYDTU!$A$2:$G$42299,5,0)</f>
        <v>#N/A</v>
      </c>
      <c r="F301" s="16" t="e">
        <f>VLOOKUP($A301,DSMYDTU!$A$2:$G$42299,6,0)</f>
        <v>#N/A</v>
      </c>
      <c r="G301" s="17" t="e">
        <f>VLOOKUP(B301,'TK MYDTU'!$B$8:$X$8047,11,0)</f>
        <v>#N/A</v>
      </c>
      <c r="H301" s="17" t="e">
        <f>VLOOKUP(B301,'TK MYDTU'!$B$8:$X$8047,13,0)</f>
        <v>#N/A</v>
      </c>
      <c r="I301" s="17" t="e">
        <f>VLOOKUP(B301,'TK MYDTU'!$B$8:$X$8047,15,0)</f>
        <v>#N/A</v>
      </c>
      <c r="J301" s="17" t="e">
        <f>VLOOKUP(B301,'TK MYDTU'!$B$8:$X$8047,17,0)</f>
        <v>#N/A</v>
      </c>
      <c r="K301" s="17" t="e">
        <f t="shared" si="12"/>
        <v>#N/A</v>
      </c>
      <c r="L301" s="17"/>
      <c r="M301" s="18">
        <f t="shared" si="13"/>
        <v>0</v>
      </c>
      <c r="N301" s="19"/>
      <c r="O301" s="19" t="e">
        <f>VLOOKUP($A301,DSMYDTU!$A$2:$G$42299,7,0)</f>
        <v>#N/A</v>
      </c>
      <c r="P301" s="20"/>
      <c r="Q301" s="61" t="e">
        <f t="shared" si="14"/>
        <v>#N/A</v>
      </c>
      <c r="R301" s="17" t="e">
        <f>VLOOKUP($B301,'TK MYDTU'!$B$8:$X$5049,18,0)</f>
        <v>#N/A</v>
      </c>
      <c r="T301" s="2"/>
      <c r="U301" s="19"/>
      <c r="V301" s="19"/>
    </row>
    <row r="302" spans="1:22" ht="13.5" x14ac:dyDescent="0.25">
      <c r="A302" s="14">
        <v>299</v>
      </c>
      <c r="B302" s="15" t="e">
        <f>VLOOKUP($A302,DSMYDTU!$A$2:$E$40229,2,0)</f>
        <v>#N/A</v>
      </c>
      <c r="C302" s="59" t="e">
        <f>VLOOKUP($A302,DSMYDTU!$A$2:$G$42299,3,0)</f>
        <v>#N/A</v>
      </c>
      <c r="D302" s="60" t="e">
        <f>VLOOKUP($A302,DSMYDTU!$A$2:$G$42299,4,0)</f>
        <v>#N/A</v>
      </c>
      <c r="E302" s="15" t="e">
        <f>VLOOKUP($A302,DSMYDTU!$A$2:$G$42299,5,0)</f>
        <v>#N/A</v>
      </c>
      <c r="F302" s="16" t="e">
        <f>VLOOKUP($A302,DSMYDTU!$A$2:$G$42299,6,0)</f>
        <v>#N/A</v>
      </c>
      <c r="G302" s="17" t="e">
        <f>VLOOKUP(B302,'TK MYDTU'!$B$8:$X$8047,11,0)</f>
        <v>#N/A</v>
      </c>
      <c r="H302" s="17" t="e">
        <f>VLOOKUP(B302,'TK MYDTU'!$B$8:$X$8047,13,0)</f>
        <v>#N/A</v>
      </c>
      <c r="I302" s="17" t="e">
        <f>VLOOKUP(B302,'TK MYDTU'!$B$8:$X$8047,15,0)</f>
        <v>#N/A</v>
      </c>
      <c r="J302" s="17" t="e">
        <f>VLOOKUP(B302,'TK MYDTU'!$B$8:$X$8047,17,0)</f>
        <v>#N/A</v>
      </c>
      <c r="K302" s="17" t="e">
        <f t="shared" si="12"/>
        <v>#N/A</v>
      </c>
      <c r="L302" s="17"/>
      <c r="M302" s="18">
        <f t="shared" si="13"/>
        <v>0</v>
      </c>
      <c r="N302" s="19"/>
      <c r="O302" s="19" t="e">
        <f>VLOOKUP($A302,DSMYDTU!$A$2:$G$42299,7,0)</f>
        <v>#N/A</v>
      </c>
      <c r="P302" s="20"/>
      <c r="Q302" s="61" t="e">
        <f t="shared" si="14"/>
        <v>#N/A</v>
      </c>
      <c r="R302" s="17" t="e">
        <f>VLOOKUP($B302,'TK MYDTU'!$B$8:$X$5049,18,0)</f>
        <v>#N/A</v>
      </c>
      <c r="T302" s="2"/>
      <c r="U302" s="19"/>
      <c r="V302" s="19"/>
    </row>
    <row r="303" spans="1:22" ht="13.5" x14ac:dyDescent="0.25">
      <c r="A303" s="14">
        <v>300</v>
      </c>
      <c r="B303" s="15" t="e">
        <f>VLOOKUP($A303,DSMYDTU!$A$2:$E$40229,2,0)</f>
        <v>#N/A</v>
      </c>
      <c r="C303" s="59" t="e">
        <f>VLOOKUP($A303,DSMYDTU!$A$2:$G$42299,3,0)</f>
        <v>#N/A</v>
      </c>
      <c r="D303" s="60" t="e">
        <f>VLOOKUP($A303,DSMYDTU!$A$2:$G$42299,4,0)</f>
        <v>#N/A</v>
      </c>
      <c r="E303" s="15" t="e">
        <f>VLOOKUP($A303,DSMYDTU!$A$2:$G$42299,5,0)</f>
        <v>#N/A</v>
      </c>
      <c r="F303" s="16" t="e">
        <f>VLOOKUP($A303,DSMYDTU!$A$2:$G$42299,6,0)</f>
        <v>#N/A</v>
      </c>
      <c r="G303" s="17" t="e">
        <f>VLOOKUP(B303,'TK MYDTU'!$B$8:$X$8047,11,0)</f>
        <v>#N/A</v>
      </c>
      <c r="H303" s="17" t="e">
        <f>VLOOKUP(B303,'TK MYDTU'!$B$8:$X$8047,13,0)</f>
        <v>#N/A</v>
      </c>
      <c r="I303" s="17" t="e">
        <f>VLOOKUP(B303,'TK MYDTU'!$B$8:$X$8047,15,0)</f>
        <v>#N/A</v>
      </c>
      <c r="J303" s="17" t="e">
        <f>VLOOKUP(B303,'TK MYDTU'!$B$8:$X$8047,17,0)</f>
        <v>#N/A</v>
      </c>
      <c r="K303" s="17" t="e">
        <f t="shared" si="12"/>
        <v>#N/A</v>
      </c>
      <c r="L303" s="17"/>
      <c r="M303" s="18">
        <f t="shared" si="13"/>
        <v>0</v>
      </c>
      <c r="N303" s="19"/>
      <c r="O303" s="19" t="e">
        <f>VLOOKUP($A303,DSMYDTU!$A$2:$G$42299,7,0)</f>
        <v>#N/A</v>
      </c>
      <c r="P303" s="20"/>
      <c r="Q303" s="61" t="e">
        <f t="shared" si="14"/>
        <v>#N/A</v>
      </c>
      <c r="R303" s="17" t="e">
        <f>VLOOKUP($B303,'TK MYDTU'!$B$8:$X$5049,18,0)</f>
        <v>#N/A</v>
      </c>
      <c r="T303" s="2"/>
      <c r="U303" s="19"/>
      <c r="V303" s="19"/>
    </row>
    <row r="304" spans="1:22" ht="13.5" x14ac:dyDescent="0.25">
      <c r="A304" s="14">
        <v>301</v>
      </c>
      <c r="B304" s="15" t="e">
        <f>VLOOKUP($A304,DSMYDTU!$A$2:$E$40229,2,0)</f>
        <v>#N/A</v>
      </c>
      <c r="C304" s="59" t="e">
        <f>VLOOKUP($A304,DSMYDTU!$A$2:$G$42299,3,0)</f>
        <v>#N/A</v>
      </c>
      <c r="D304" s="60" t="e">
        <f>VLOOKUP($A304,DSMYDTU!$A$2:$G$42299,4,0)</f>
        <v>#N/A</v>
      </c>
      <c r="E304" s="15" t="e">
        <f>VLOOKUP($A304,DSMYDTU!$A$2:$G$42299,5,0)</f>
        <v>#N/A</v>
      </c>
      <c r="F304" s="16" t="e">
        <f>VLOOKUP($A304,DSMYDTU!$A$2:$G$42299,6,0)</f>
        <v>#N/A</v>
      </c>
      <c r="G304" s="17" t="e">
        <f>VLOOKUP(B304,'TK MYDTU'!$B$8:$X$8047,11,0)</f>
        <v>#N/A</v>
      </c>
      <c r="H304" s="17" t="e">
        <f>VLOOKUP(B304,'TK MYDTU'!$B$8:$X$8047,13,0)</f>
        <v>#N/A</v>
      </c>
      <c r="I304" s="17" t="e">
        <f>VLOOKUP(B304,'TK MYDTU'!$B$8:$X$8047,15,0)</f>
        <v>#N/A</v>
      </c>
      <c r="J304" s="17" t="e">
        <f>VLOOKUP(B304,'TK MYDTU'!$B$8:$X$8047,17,0)</f>
        <v>#N/A</v>
      </c>
      <c r="K304" s="17" t="e">
        <f t="shared" si="12"/>
        <v>#N/A</v>
      </c>
      <c r="L304" s="17"/>
      <c r="M304" s="18">
        <f t="shared" si="13"/>
        <v>0</v>
      </c>
      <c r="N304" s="19"/>
      <c r="O304" s="19" t="e">
        <f>VLOOKUP($A304,DSMYDTU!$A$2:$G$42299,7,0)</f>
        <v>#N/A</v>
      </c>
      <c r="P304" s="20"/>
      <c r="Q304" s="61" t="e">
        <f t="shared" si="14"/>
        <v>#N/A</v>
      </c>
      <c r="R304" s="17" t="e">
        <f>VLOOKUP($B304,'TK MYDTU'!$B$8:$X$5049,18,0)</f>
        <v>#N/A</v>
      </c>
      <c r="T304" s="2"/>
      <c r="U304" s="19"/>
      <c r="V304" s="19"/>
    </row>
    <row r="305" spans="1:22" ht="13.5" x14ac:dyDescent="0.25">
      <c r="A305" s="14">
        <v>302</v>
      </c>
      <c r="B305" s="15" t="e">
        <f>VLOOKUP($A305,DSMYDTU!$A$2:$E$40229,2,0)</f>
        <v>#N/A</v>
      </c>
      <c r="C305" s="59" t="e">
        <f>VLOOKUP($A305,DSMYDTU!$A$2:$G$42299,3,0)</f>
        <v>#N/A</v>
      </c>
      <c r="D305" s="60" t="e">
        <f>VLOOKUP($A305,DSMYDTU!$A$2:$G$42299,4,0)</f>
        <v>#N/A</v>
      </c>
      <c r="E305" s="15" t="e">
        <f>VLOOKUP($A305,DSMYDTU!$A$2:$G$42299,5,0)</f>
        <v>#N/A</v>
      </c>
      <c r="F305" s="16" t="e">
        <f>VLOOKUP($A305,DSMYDTU!$A$2:$G$42299,6,0)</f>
        <v>#N/A</v>
      </c>
      <c r="G305" s="17" t="e">
        <f>VLOOKUP(B305,'TK MYDTU'!$B$8:$X$8047,11,0)</f>
        <v>#N/A</v>
      </c>
      <c r="H305" s="17" t="e">
        <f>VLOOKUP(B305,'TK MYDTU'!$B$8:$X$8047,13,0)</f>
        <v>#N/A</v>
      </c>
      <c r="I305" s="17" t="e">
        <f>VLOOKUP(B305,'TK MYDTU'!$B$8:$X$8047,15,0)</f>
        <v>#N/A</v>
      </c>
      <c r="J305" s="17" t="e">
        <f>VLOOKUP(B305,'TK MYDTU'!$B$8:$X$8047,17,0)</f>
        <v>#N/A</v>
      </c>
      <c r="K305" s="17" t="e">
        <f t="shared" si="12"/>
        <v>#N/A</v>
      </c>
      <c r="L305" s="17"/>
      <c r="M305" s="18">
        <f t="shared" si="13"/>
        <v>0</v>
      </c>
      <c r="N305" s="19"/>
      <c r="O305" s="19" t="e">
        <f>VLOOKUP($A305,DSMYDTU!$A$2:$G$42299,7,0)</f>
        <v>#N/A</v>
      </c>
      <c r="P305" s="20"/>
      <c r="Q305" s="61" t="e">
        <f t="shared" si="14"/>
        <v>#N/A</v>
      </c>
      <c r="R305" s="17" t="e">
        <f>VLOOKUP($B305,'TK MYDTU'!$B$8:$X$5049,18,0)</f>
        <v>#N/A</v>
      </c>
      <c r="T305" s="2"/>
      <c r="U305" s="19"/>
      <c r="V305" s="19"/>
    </row>
    <row r="306" spans="1:22" ht="13.5" x14ac:dyDescent="0.25">
      <c r="A306" s="14">
        <v>303</v>
      </c>
      <c r="B306" s="15" t="e">
        <f>VLOOKUP($A306,DSMYDTU!$A$2:$E$40229,2,0)</f>
        <v>#N/A</v>
      </c>
      <c r="C306" s="59" t="e">
        <f>VLOOKUP($A306,DSMYDTU!$A$2:$G$42299,3,0)</f>
        <v>#N/A</v>
      </c>
      <c r="D306" s="60" t="e">
        <f>VLOOKUP($A306,DSMYDTU!$A$2:$G$42299,4,0)</f>
        <v>#N/A</v>
      </c>
      <c r="E306" s="15" t="e">
        <f>VLOOKUP($A306,DSMYDTU!$A$2:$G$42299,5,0)</f>
        <v>#N/A</v>
      </c>
      <c r="F306" s="16" t="e">
        <f>VLOOKUP($A306,DSMYDTU!$A$2:$G$42299,6,0)</f>
        <v>#N/A</v>
      </c>
      <c r="G306" s="17" t="e">
        <f>VLOOKUP(B306,'TK MYDTU'!$B$8:$X$8047,11,0)</f>
        <v>#N/A</v>
      </c>
      <c r="H306" s="17" t="e">
        <f>VLOOKUP(B306,'TK MYDTU'!$B$8:$X$8047,13,0)</f>
        <v>#N/A</v>
      </c>
      <c r="I306" s="17" t="e">
        <f>VLOOKUP(B306,'TK MYDTU'!$B$8:$X$8047,15,0)</f>
        <v>#N/A</v>
      </c>
      <c r="J306" s="17" t="e">
        <f>VLOOKUP(B306,'TK MYDTU'!$B$8:$X$8047,17,0)</f>
        <v>#N/A</v>
      </c>
      <c r="K306" s="17" t="e">
        <f t="shared" si="12"/>
        <v>#N/A</v>
      </c>
      <c r="L306" s="17"/>
      <c r="M306" s="18">
        <f t="shared" si="13"/>
        <v>0</v>
      </c>
      <c r="N306" s="19"/>
      <c r="O306" s="19" t="e">
        <f>VLOOKUP($A306,DSMYDTU!$A$2:$G$42299,7,0)</f>
        <v>#N/A</v>
      </c>
      <c r="P306" s="20"/>
      <c r="Q306" s="61" t="e">
        <f t="shared" si="14"/>
        <v>#N/A</v>
      </c>
      <c r="R306" s="17" t="e">
        <f>VLOOKUP($B306,'TK MYDTU'!$B$8:$X$5049,18,0)</f>
        <v>#N/A</v>
      </c>
      <c r="T306" s="2"/>
      <c r="U306" s="19"/>
      <c r="V306" s="19"/>
    </row>
    <row r="307" spans="1:22" ht="13.5" x14ac:dyDescent="0.25">
      <c r="A307" s="14">
        <v>304</v>
      </c>
      <c r="B307" s="15" t="e">
        <f>VLOOKUP($A307,DSMYDTU!$A$2:$E$40229,2,0)</f>
        <v>#N/A</v>
      </c>
      <c r="C307" s="59" t="e">
        <f>VLOOKUP($A307,DSMYDTU!$A$2:$G$42299,3,0)</f>
        <v>#N/A</v>
      </c>
      <c r="D307" s="60" t="e">
        <f>VLOOKUP($A307,DSMYDTU!$A$2:$G$42299,4,0)</f>
        <v>#N/A</v>
      </c>
      <c r="E307" s="15" t="e">
        <f>VLOOKUP($A307,DSMYDTU!$A$2:$G$42299,5,0)</f>
        <v>#N/A</v>
      </c>
      <c r="F307" s="16" t="e">
        <f>VLOOKUP($A307,DSMYDTU!$A$2:$G$42299,6,0)</f>
        <v>#N/A</v>
      </c>
      <c r="G307" s="17" t="e">
        <f>VLOOKUP(B307,'TK MYDTU'!$B$8:$X$8047,11,0)</f>
        <v>#N/A</v>
      </c>
      <c r="H307" s="17" t="e">
        <f>VLOOKUP(B307,'TK MYDTU'!$B$8:$X$8047,13,0)</f>
        <v>#N/A</v>
      </c>
      <c r="I307" s="17" t="e">
        <f>VLOOKUP(B307,'TK MYDTU'!$B$8:$X$8047,15,0)</f>
        <v>#N/A</v>
      </c>
      <c r="J307" s="17" t="e">
        <f>VLOOKUP(B307,'TK MYDTU'!$B$8:$X$8047,17,0)</f>
        <v>#N/A</v>
      </c>
      <c r="K307" s="17" t="e">
        <f t="shared" si="12"/>
        <v>#N/A</v>
      </c>
      <c r="L307" s="17"/>
      <c r="M307" s="18">
        <f t="shared" si="13"/>
        <v>0</v>
      </c>
      <c r="N307" s="19"/>
      <c r="O307" s="19" t="e">
        <f>VLOOKUP($A307,DSMYDTU!$A$2:$G$42299,7,0)</f>
        <v>#N/A</v>
      </c>
      <c r="P307" s="20"/>
      <c r="Q307" s="61" t="e">
        <f t="shared" si="14"/>
        <v>#N/A</v>
      </c>
      <c r="R307" s="17" t="e">
        <f>VLOOKUP($B307,'TK MYDTU'!$B$8:$X$5049,18,0)</f>
        <v>#N/A</v>
      </c>
      <c r="T307" s="2"/>
      <c r="U307" s="19"/>
      <c r="V307" s="19"/>
    </row>
    <row r="308" spans="1:22" ht="13.5" x14ac:dyDescent="0.25">
      <c r="A308" s="14">
        <v>305</v>
      </c>
      <c r="B308" s="15" t="e">
        <f>VLOOKUP($A308,DSMYDTU!$A$2:$E$40229,2,0)</f>
        <v>#N/A</v>
      </c>
      <c r="C308" s="59" t="e">
        <f>VLOOKUP($A308,DSMYDTU!$A$2:$G$42299,3,0)</f>
        <v>#N/A</v>
      </c>
      <c r="D308" s="60" t="e">
        <f>VLOOKUP($A308,DSMYDTU!$A$2:$G$42299,4,0)</f>
        <v>#N/A</v>
      </c>
      <c r="E308" s="15" t="e">
        <f>VLOOKUP($A308,DSMYDTU!$A$2:$G$42299,5,0)</f>
        <v>#N/A</v>
      </c>
      <c r="F308" s="16" t="e">
        <f>VLOOKUP($A308,DSMYDTU!$A$2:$G$42299,6,0)</f>
        <v>#N/A</v>
      </c>
      <c r="G308" s="17" t="e">
        <f>VLOOKUP(B308,'TK MYDTU'!$B$8:$X$8047,11,0)</f>
        <v>#N/A</v>
      </c>
      <c r="H308" s="17" t="e">
        <f>VLOOKUP(B308,'TK MYDTU'!$B$8:$X$8047,13,0)</f>
        <v>#N/A</v>
      </c>
      <c r="I308" s="17" t="e">
        <f>VLOOKUP(B308,'TK MYDTU'!$B$8:$X$8047,15,0)</f>
        <v>#N/A</v>
      </c>
      <c r="J308" s="17" t="e">
        <f>VLOOKUP(B308,'TK MYDTU'!$B$8:$X$8047,17,0)</f>
        <v>#N/A</v>
      </c>
      <c r="K308" s="17" t="e">
        <f t="shared" si="12"/>
        <v>#N/A</v>
      </c>
      <c r="L308" s="17"/>
      <c r="M308" s="18">
        <f t="shared" si="13"/>
        <v>0</v>
      </c>
      <c r="N308" s="19"/>
      <c r="O308" s="19" t="e">
        <f>VLOOKUP($A308,DSMYDTU!$A$2:$G$42299,7,0)</f>
        <v>#N/A</v>
      </c>
      <c r="P308" s="20"/>
      <c r="Q308" s="61" t="e">
        <f t="shared" si="14"/>
        <v>#N/A</v>
      </c>
      <c r="R308" s="17" t="e">
        <f>VLOOKUP($B308,'TK MYDTU'!$B$8:$X$5049,18,0)</f>
        <v>#N/A</v>
      </c>
      <c r="T308" s="2"/>
      <c r="U308" s="19"/>
      <c r="V308" s="19"/>
    </row>
    <row r="309" spans="1:22" ht="13.5" x14ac:dyDescent="0.25">
      <c r="A309" s="14">
        <v>306</v>
      </c>
      <c r="B309" s="15" t="e">
        <f>VLOOKUP($A309,DSMYDTU!$A$2:$E$40229,2,0)</f>
        <v>#N/A</v>
      </c>
      <c r="C309" s="59" t="e">
        <f>VLOOKUP($A309,DSMYDTU!$A$2:$G$42299,3,0)</f>
        <v>#N/A</v>
      </c>
      <c r="D309" s="60" t="e">
        <f>VLOOKUP($A309,DSMYDTU!$A$2:$G$42299,4,0)</f>
        <v>#N/A</v>
      </c>
      <c r="E309" s="15" t="e">
        <f>VLOOKUP($A309,DSMYDTU!$A$2:$G$42299,5,0)</f>
        <v>#N/A</v>
      </c>
      <c r="F309" s="16" t="e">
        <f>VLOOKUP($A309,DSMYDTU!$A$2:$G$42299,6,0)</f>
        <v>#N/A</v>
      </c>
      <c r="G309" s="17" t="e">
        <f>VLOOKUP(B309,'TK MYDTU'!$B$8:$X$8047,11,0)</f>
        <v>#N/A</v>
      </c>
      <c r="H309" s="17" t="e">
        <f>VLOOKUP(B309,'TK MYDTU'!$B$8:$X$8047,13,0)</f>
        <v>#N/A</v>
      </c>
      <c r="I309" s="17" t="e">
        <f>VLOOKUP(B309,'TK MYDTU'!$B$8:$X$8047,15,0)</f>
        <v>#N/A</v>
      </c>
      <c r="J309" s="17" t="e">
        <f>VLOOKUP(B309,'TK MYDTU'!$B$8:$X$8047,17,0)</f>
        <v>#N/A</v>
      </c>
      <c r="K309" s="17" t="e">
        <f t="shared" si="12"/>
        <v>#N/A</v>
      </c>
      <c r="L309" s="17"/>
      <c r="M309" s="18">
        <f t="shared" si="13"/>
        <v>0</v>
      </c>
      <c r="N309" s="19"/>
      <c r="O309" s="19" t="e">
        <f>VLOOKUP($A309,DSMYDTU!$A$2:$G$42299,7,0)</f>
        <v>#N/A</v>
      </c>
      <c r="P309" s="20"/>
      <c r="Q309" s="61" t="e">
        <f t="shared" si="14"/>
        <v>#N/A</v>
      </c>
      <c r="R309" s="17" t="e">
        <f>VLOOKUP($B309,'TK MYDTU'!$B$8:$X$5049,18,0)</f>
        <v>#N/A</v>
      </c>
      <c r="T309" s="2"/>
      <c r="U309" s="19"/>
      <c r="V309" s="19"/>
    </row>
    <row r="310" spans="1:22" ht="13.5" x14ac:dyDescent="0.25">
      <c r="A310" s="14">
        <v>307</v>
      </c>
      <c r="B310" s="15" t="e">
        <f>VLOOKUP($A310,DSMYDTU!$A$2:$E$40229,2,0)</f>
        <v>#N/A</v>
      </c>
      <c r="C310" s="59" t="e">
        <f>VLOOKUP($A310,DSMYDTU!$A$2:$G$42299,3,0)</f>
        <v>#N/A</v>
      </c>
      <c r="D310" s="60" t="e">
        <f>VLOOKUP($A310,DSMYDTU!$A$2:$G$42299,4,0)</f>
        <v>#N/A</v>
      </c>
      <c r="E310" s="15" t="e">
        <f>VLOOKUP($A310,DSMYDTU!$A$2:$G$42299,5,0)</f>
        <v>#N/A</v>
      </c>
      <c r="F310" s="16" t="e">
        <f>VLOOKUP($A310,DSMYDTU!$A$2:$G$42299,6,0)</f>
        <v>#N/A</v>
      </c>
      <c r="G310" s="17" t="e">
        <f>VLOOKUP(B310,'TK MYDTU'!$B$8:$X$8047,11,0)</f>
        <v>#N/A</v>
      </c>
      <c r="H310" s="17" t="e">
        <f>VLOOKUP(B310,'TK MYDTU'!$B$8:$X$8047,13,0)</f>
        <v>#N/A</v>
      </c>
      <c r="I310" s="17" t="e">
        <f>VLOOKUP(B310,'TK MYDTU'!$B$8:$X$8047,15,0)</f>
        <v>#N/A</v>
      </c>
      <c r="J310" s="17" t="e">
        <f>VLOOKUP(B310,'TK MYDTU'!$B$8:$X$8047,17,0)</f>
        <v>#N/A</v>
      </c>
      <c r="K310" s="17" t="e">
        <f t="shared" si="12"/>
        <v>#N/A</v>
      </c>
      <c r="L310" s="17"/>
      <c r="M310" s="18">
        <f t="shared" si="13"/>
        <v>0</v>
      </c>
      <c r="N310" s="19"/>
      <c r="O310" s="19" t="e">
        <f>VLOOKUP($A310,DSMYDTU!$A$2:$G$42299,7,0)</f>
        <v>#N/A</v>
      </c>
      <c r="P310" s="20"/>
      <c r="Q310" s="61" t="e">
        <f t="shared" si="14"/>
        <v>#N/A</v>
      </c>
      <c r="R310" s="17" t="e">
        <f>VLOOKUP($B310,'TK MYDTU'!$B$8:$X$5049,18,0)</f>
        <v>#N/A</v>
      </c>
      <c r="T310" s="2"/>
      <c r="U310" s="19"/>
      <c r="V310" s="19"/>
    </row>
    <row r="311" spans="1:22" ht="13.5" x14ac:dyDescent="0.25">
      <c r="A311" s="14">
        <v>308</v>
      </c>
      <c r="B311" s="15" t="e">
        <f>VLOOKUP($A311,DSMYDTU!$A$2:$E$40229,2,0)</f>
        <v>#N/A</v>
      </c>
      <c r="C311" s="59" t="e">
        <f>VLOOKUP($A311,DSMYDTU!$A$2:$G$42299,3,0)</f>
        <v>#N/A</v>
      </c>
      <c r="D311" s="60" t="e">
        <f>VLOOKUP($A311,DSMYDTU!$A$2:$G$42299,4,0)</f>
        <v>#N/A</v>
      </c>
      <c r="E311" s="15" t="e">
        <f>VLOOKUP($A311,DSMYDTU!$A$2:$G$42299,5,0)</f>
        <v>#N/A</v>
      </c>
      <c r="F311" s="16" t="e">
        <f>VLOOKUP($A311,DSMYDTU!$A$2:$G$42299,6,0)</f>
        <v>#N/A</v>
      </c>
      <c r="G311" s="17" t="e">
        <f>VLOOKUP(B311,'TK MYDTU'!$B$8:$X$8047,11,0)</f>
        <v>#N/A</v>
      </c>
      <c r="H311" s="17" t="e">
        <f>VLOOKUP(B311,'TK MYDTU'!$B$8:$X$8047,13,0)</f>
        <v>#N/A</v>
      </c>
      <c r="I311" s="17" t="e">
        <f>VLOOKUP(B311,'TK MYDTU'!$B$8:$X$8047,15,0)</f>
        <v>#N/A</v>
      </c>
      <c r="J311" s="17" t="e">
        <f>VLOOKUP(B311,'TK MYDTU'!$B$8:$X$8047,17,0)</f>
        <v>#N/A</v>
      </c>
      <c r="K311" s="17" t="e">
        <f t="shared" si="12"/>
        <v>#N/A</v>
      </c>
      <c r="L311" s="17"/>
      <c r="M311" s="18">
        <f t="shared" si="13"/>
        <v>0</v>
      </c>
      <c r="N311" s="19"/>
      <c r="O311" s="19" t="e">
        <f>VLOOKUP($A311,DSMYDTU!$A$2:$G$42299,7,0)</f>
        <v>#N/A</v>
      </c>
      <c r="P311" s="20"/>
      <c r="Q311" s="61" t="e">
        <f t="shared" si="14"/>
        <v>#N/A</v>
      </c>
      <c r="R311" s="17" t="e">
        <f>VLOOKUP($B311,'TK MYDTU'!$B$8:$X$5049,18,0)</f>
        <v>#N/A</v>
      </c>
      <c r="T311" s="2"/>
      <c r="U311" s="19"/>
      <c r="V311" s="19"/>
    </row>
    <row r="312" spans="1:22" ht="13.5" x14ac:dyDescent="0.25">
      <c r="A312" s="14">
        <v>309</v>
      </c>
      <c r="B312" s="15" t="e">
        <f>VLOOKUP($A312,DSMYDTU!$A$2:$E$40229,2,0)</f>
        <v>#N/A</v>
      </c>
      <c r="C312" s="59" t="e">
        <f>VLOOKUP($A312,DSMYDTU!$A$2:$G$42299,3,0)</f>
        <v>#N/A</v>
      </c>
      <c r="D312" s="60" t="e">
        <f>VLOOKUP($A312,DSMYDTU!$A$2:$G$42299,4,0)</f>
        <v>#N/A</v>
      </c>
      <c r="E312" s="15" t="e">
        <f>VLOOKUP($A312,DSMYDTU!$A$2:$G$42299,5,0)</f>
        <v>#N/A</v>
      </c>
      <c r="F312" s="16" t="e">
        <f>VLOOKUP($A312,DSMYDTU!$A$2:$G$42299,6,0)</f>
        <v>#N/A</v>
      </c>
      <c r="G312" s="17" t="e">
        <f>VLOOKUP(B312,'TK MYDTU'!$B$8:$X$8047,11,0)</f>
        <v>#N/A</v>
      </c>
      <c r="H312" s="17" t="e">
        <f>VLOOKUP(B312,'TK MYDTU'!$B$8:$X$8047,13,0)</f>
        <v>#N/A</v>
      </c>
      <c r="I312" s="17" t="e">
        <f>VLOOKUP(B312,'TK MYDTU'!$B$8:$X$8047,15,0)</f>
        <v>#N/A</v>
      </c>
      <c r="J312" s="17" t="e">
        <f>VLOOKUP(B312,'TK MYDTU'!$B$8:$X$8047,17,0)</f>
        <v>#N/A</v>
      </c>
      <c r="K312" s="17" t="e">
        <f t="shared" si="12"/>
        <v>#N/A</v>
      </c>
      <c r="L312" s="17"/>
      <c r="M312" s="18">
        <f t="shared" si="13"/>
        <v>0</v>
      </c>
      <c r="N312" s="19"/>
      <c r="O312" s="19" t="e">
        <f>VLOOKUP($A312,DSMYDTU!$A$2:$G$42299,7,0)</f>
        <v>#N/A</v>
      </c>
      <c r="P312" s="20"/>
      <c r="Q312" s="61" t="e">
        <f t="shared" si="14"/>
        <v>#N/A</v>
      </c>
      <c r="R312" s="17" t="e">
        <f>VLOOKUP($B312,'TK MYDTU'!$B$8:$X$5049,18,0)</f>
        <v>#N/A</v>
      </c>
      <c r="T312" s="2"/>
      <c r="U312" s="19"/>
      <c r="V312" s="19"/>
    </row>
    <row r="313" spans="1:22" ht="13.5" x14ac:dyDescent="0.25">
      <c r="A313" s="14">
        <v>310</v>
      </c>
      <c r="B313" s="15" t="e">
        <f>VLOOKUP($A313,DSMYDTU!$A$2:$E$40229,2,0)</f>
        <v>#N/A</v>
      </c>
      <c r="C313" s="59" t="e">
        <f>VLOOKUP($A313,DSMYDTU!$A$2:$G$42299,3,0)</f>
        <v>#N/A</v>
      </c>
      <c r="D313" s="60" t="e">
        <f>VLOOKUP($A313,DSMYDTU!$A$2:$G$42299,4,0)</f>
        <v>#N/A</v>
      </c>
      <c r="E313" s="15" t="e">
        <f>VLOOKUP($A313,DSMYDTU!$A$2:$G$42299,5,0)</f>
        <v>#N/A</v>
      </c>
      <c r="F313" s="16" t="e">
        <f>VLOOKUP($A313,DSMYDTU!$A$2:$G$42299,6,0)</f>
        <v>#N/A</v>
      </c>
      <c r="G313" s="17" t="e">
        <f>VLOOKUP(B313,'TK MYDTU'!$B$8:$X$8047,11,0)</f>
        <v>#N/A</v>
      </c>
      <c r="H313" s="17" t="e">
        <f>VLOOKUP(B313,'TK MYDTU'!$B$8:$X$8047,13,0)</f>
        <v>#N/A</v>
      </c>
      <c r="I313" s="17" t="e">
        <f>VLOOKUP(B313,'TK MYDTU'!$B$8:$X$8047,15,0)</f>
        <v>#N/A</v>
      </c>
      <c r="J313" s="17" t="e">
        <f>VLOOKUP(B313,'TK MYDTU'!$B$8:$X$8047,17,0)</f>
        <v>#N/A</v>
      </c>
      <c r="K313" s="17" t="e">
        <f t="shared" si="12"/>
        <v>#N/A</v>
      </c>
      <c r="L313" s="17"/>
      <c r="M313" s="18">
        <f t="shared" si="13"/>
        <v>0</v>
      </c>
      <c r="N313" s="19"/>
      <c r="O313" s="19" t="e">
        <f>VLOOKUP($A313,DSMYDTU!$A$2:$G$42299,7,0)</f>
        <v>#N/A</v>
      </c>
      <c r="P313" s="20"/>
      <c r="Q313" s="61" t="e">
        <f t="shared" si="14"/>
        <v>#N/A</v>
      </c>
      <c r="R313" s="17" t="e">
        <f>VLOOKUP($B313,'TK MYDTU'!$B$8:$X$5049,18,0)</f>
        <v>#N/A</v>
      </c>
      <c r="T313" s="2"/>
      <c r="U313" s="19"/>
      <c r="V313" s="19"/>
    </row>
    <row r="314" spans="1:22" ht="13.5" x14ac:dyDescent="0.25">
      <c r="A314" s="14">
        <v>311</v>
      </c>
      <c r="B314" s="15" t="e">
        <f>VLOOKUP($A314,DSMYDTU!$A$2:$E$40229,2,0)</f>
        <v>#N/A</v>
      </c>
      <c r="C314" s="59" t="e">
        <f>VLOOKUP($A314,DSMYDTU!$A$2:$G$42299,3,0)</f>
        <v>#N/A</v>
      </c>
      <c r="D314" s="60" t="e">
        <f>VLOOKUP($A314,DSMYDTU!$A$2:$G$42299,4,0)</f>
        <v>#N/A</v>
      </c>
      <c r="E314" s="15" t="e">
        <f>VLOOKUP($A314,DSMYDTU!$A$2:$G$42299,5,0)</f>
        <v>#N/A</v>
      </c>
      <c r="F314" s="16" t="e">
        <f>VLOOKUP($A314,DSMYDTU!$A$2:$G$42299,6,0)</f>
        <v>#N/A</v>
      </c>
      <c r="G314" s="17" t="e">
        <f>VLOOKUP(B314,'TK MYDTU'!$B$8:$X$8047,11,0)</f>
        <v>#N/A</v>
      </c>
      <c r="H314" s="17" t="e">
        <f>VLOOKUP(B314,'TK MYDTU'!$B$8:$X$8047,13,0)</f>
        <v>#N/A</v>
      </c>
      <c r="I314" s="17" t="e">
        <f>VLOOKUP(B314,'TK MYDTU'!$B$8:$X$8047,15,0)</f>
        <v>#N/A</v>
      </c>
      <c r="J314" s="17" t="e">
        <f>VLOOKUP(B314,'TK MYDTU'!$B$8:$X$8047,17,0)</f>
        <v>#N/A</v>
      </c>
      <c r="K314" s="17" t="e">
        <f t="shared" si="12"/>
        <v>#N/A</v>
      </c>
      <c r="L314" s="17"/>
      <c r="M314" s="18">
        <f t="shared" si="13"/>
        <v>0</v>
      </c>
      <c r="N314" s="19"/>
      <c r="O314" s="19" t="e">
        <f>VLOOKUP($A314,DSMYDTU!$A$2:$G$42299,7,0)</f>
        <v>#N/A</v>
      </c>
      <c r="P314" s="20"/>
      <c r="Q314" s="61" t="e">
        <f t="shared" si="14"/>
        <v>#N/A</v>
      </c>
      <c r="R314" s="17" t="e">
        <f>VLOOKUP($B314,'TK MYDTU'!$B$8:$X$5049,18,0)</f>
        <v>#N/A</v>
      </c>
      <c r="T314" s="2"/>
      <c r="U314" s="19"/>
      <c r="V314" s="19"/>
    </row>
    <row r="315" spans="1:22" ht="13.5" x14ac:dyDescent="0.25">
      <c r="A315" s="14">
        <v>312</v>
      </c>
      <c r="B315" s="15" t="e">
        <f>VLOOKUP($A315,DSMYDTU!$A$2:$E$40229,2,0)</f>
        <v>#N/A</v>
      </c>
      <c r="C315" s="59" t="e">
        <f>VLOOKUP($A315,DSMYDTU!$A$2:$G$42299,3,0)</f>
        <v>#N/A</v>
      </c>
      <c r="D315" s="60" t="e">
        <f>VLOOKUP($A315,DSMYDTU!$A$2:$G$42299,4,0)</f>
        <v>#N/A</v>
      </c>
      <c r="E315" s="15" t="e">
        <f>VLOOKUP($A315,DSMYDTU!$A$2:$G$42299,5,0)</f>
        <v>#N/A</v>
      </c>
      <c r="F315" s="16" t="e">
        <f>VLOOKUP($A315,DSMYDTU!$A$2:$G$42299,6,0)</f>
        <v>#N/A</v>
      </c>
      <c r="G315" s="17" t="e">
        <f>VLOOKUP(B315,'TK MYDTU'!$B$8:$X$8047,11,0)</f>
        <v>#N/A</v>
      </c>
      <c r="H315" s="17" t="e">
        <f>VLOOKUP(B315,'TK MYDTU'!$B$8:$X$8047,13,0)</f>
        <v>#N/A</v>
      </c>
      <c r="I315" s="17" t="e">
        <f>VLOOKUP(B315,'TK MYDTU'!$B$8:$X$8047,15,0)</f>
        <v>#N/A</v>
      </c>
      <c r="J315" s="17" t="e">
        <f>VLOOKUP(B315,'TK MYDTU'!$B$8:$X$8047,17,0)</f>
        <v>#N/A</v>
      </c>
      <c r="K315" s="17" t="e">
        <f t="shared" si="12"/>
        <v>#N/A</v>
      </c>
      <c r="L315" s="17"/>
      <c r="M315" s="18">
        <f t="shared" si="13"/>
        <v>0</v>
      </c>
      <c r="N315" s="19"/>
      <c r="O315" s="19" t="e">
        <f>VLOOKUP($A315,DSMYDTU!$A$2:$G$42299,7,0)</f>
        <v>#N/A</v>
      </c>
      <c r="P315" s="20"/>
      <c r="Q315" s="61" t="e">
        <f t="shared" si="14"/>
        <v>#N/A</v>
      </c>
      <c r="R315" s="17" t="e">
        <f>VLOOKUP($B315,'TK MYDTU'!$B$8:$X$5049,18,0)</f>
        <v>#N/A</v>
      </c>
      <c r="T315" s="2"/>
      <c r="U315" s="19"/>
      <c r="V315" s="19"/>
    </row>
    <row r="316" spans="1:22" ht="13.5" x14ac:dyDescent="0.25">
      <c r="A316" s="14">
        <v>313</v>
      </c>
      <c r="B316" s="15" t="e">
        <f>VLOOKUP($A316,DSMYDTU!$A$2:$E$40229,2,0)</f>
        <v>#N/A</v>
      </c>
      <c r="C316" s="59" t="e">
        <f>VLOOKUP($A316,DSMYDTU!$A$2:$G$42299,3,0)</f>
        <v>#N/A</v>
      </c>
      <c r="D316" s="60" t="e">
        <f>VLOOKUP($A316,DSMYDTU!$A$2:$G$42299,4,0)</f>
        <v>#N/A</v>
      </c>
      <c r="E316" s="15" t="e">
        <f>VLOOKUP($A316,DSMYDTU!$A$2:$G$42299,5,0)</f>
        <v>#N/A</v>
      </c>
      <c r="F316" s="16" t="e">
        <f>VLOOKUP($A316,DSMYDTU!$A$2:$G$42299,6,0)</f>
        <v>#N/A</v>
      </c>
      <c r="G316" s="17" t="e">
        <f>VLOOKUP(B316,'TK MYDTU'!$B$8:$X$8047,11,0)</f>
        <v>#N/A</v>
      </c>
      <c r="H316" s="17" t="e">
        <f>VLOOKUP(B316,'TK MYDTU'!$B$8:$X$8047,13,0)</f>
        <v>#N/A</v>
      </c>
      <c r="I316" s="17" t="e">
        <f>VLOOKUP(B316,'TK MYDTU'!$B$8:$X$8047,15,0)</f>
        <v>#N/A</v>
      </c>
      <c r="J316" s="17" t="e">
        <f>VLOOKUP(B316,'TK MYDTU'!$B$8:$X$8047,17,0)</f>
        <v>#N/A</v>
      </c>
      <c r="K316" s="17" t="e">
        <f t="shared" si="12"/>
        <v>#N/A</v>
      </c>
      <c r="L316" s="17"/>
      <c r="M316" s="18">
        <f t="shared" si="13"/>
        <v>0</v>
      </c>
      <c r="N316" s="19"/>
      <c r="O316" s="19" t="e">
        <f>VLOOKUP($A316,DSMYDTU!$A$2:$G$42299,7,0)</f>
        <v>#N/A</v>
      </c>
      <c r="P316" s="20"/>
      <c r="Q316" s="61" t="e">
        <f t="shared" si="14"/>
        <v>#N/A</v>
      </c>
      <c r="R316" s="17" t="e">
        <f>VLOOKUP($B316,'TK MYDTU'!$B$8:$X$5049,18,0)</f>
        <v>#N/A</v>
      </c>
      <c r="T316" s="2"/>
      <c r="U316" s="19"/>
      <c r="V316" s="19"/>
    </row>
    <row r="317" spans="1:22" ht="13.5" x14ac:dyDescent="0.25">
      <c r="A317" s="14">
        <v>314</v>
      </c>
      <c r="B317" s="15" t="e">
        <f>VLOOKUP($A317,DSMYDTU!$A$2:$E$40229,2,0)</f>
        <v>#N/A</v>
      </c>
      <c r="C317" s="59" t="e">
        <f>VLOOKUP($A317,DSMYDTU!$A$2:$G$42299,3,0)</f>
        <v>#N/A</v>
      </c>
      <c r="D317" s="60" t="e">
        <f>VLOOKUP($A317,DSMYDTU!$A$2:$G$42299,4,0)</f>
        <v>#N/A</v>
      </c>
      <c r="E317" s="15" t="e">
        <f>VLOOKUP($A317,DSMYDTU!$A$2:$G$42299,5,0)</f>
        <v>#N/A</v>
      </c>
      <c r="F317" s="16" t="e">
        <f>VLOOKUP($A317,DSMYDTU!$A$2:$G$42299,6,0)</f>
        <v>#N/A</v>
      </c>
      <c r="G317" s="17" t="e">
        <f>VLOOKUP(B317,'TK MYDTU'!$B$8:$X$8047,11,0)</f>
        <v>#N/A</v>
      </c>
      <c r="H317" s="17" t="e">
        <f>VLOOKUP(B317,'TK MYDTU'!$B$8:$X$8047,13,0)</f>
        <v>#N/A</v>
      </c>
      <c r="I317" s="17" t="e">
        <f>VLOOKUP(B317,'TK MYDTU'!$B$8:$X$8047,15,0)</f>
        <v>#N/A</v>
      </c>
      <c r="J317" s="17" t="e">
        <f>VLOOKUP(B317,'TK MYDTU'!$B$8:$X$8047,17,0)</f>
        <v>#N/A</v>
      </c>
      <c r="K317" s="17" t="e">
        <f t="shared" si="12"/>
        <v>#N/A</v>
      </c>
      <c r="L317" s="17"/>
      <c r="M317" s="18">
        <f t="shared" si="13"/>
        <v>0</v>
      </c>
      <c r="N317" s="19"/>
      <c r="O317" s="19" t="e">
        <f>VLOOKUP($A317,DSMYDTU!$A$2:$G$42299,7,0)</f>
        <v>#N/A</v>
      </c>
      <c r="P317" s="20"/>
      <c r="Q317" s="61" t="e">
        <f t="shared" si="14"/>
        <v>#N/A</v>
      </c>
      <c r="R317" s="17" t="e">
        <f>VLOOKUP($B317,'TK MYDTU'!$B$8:$X$5049,18,0)</f>
        <v>#N/A</v>
      </c>
      <c r="T317" s="2"/>
      <c r="U317" s="19"/>
      <c r="V317" s="19"/>
    </row>
    <row r="318" spans="1:22" ht="13.5" x14ac:dyDescent="0.25">
      <c r="A318" s="14">
        <v>315</v>
      </c>
      <c r="B318" s="15" t="e">
        <f>VLOOKUP($A318,DSMYDTU!$A$2:$E$40229,2,0)</f>
        <v>#N/A</v>
      </c>
      <c r="C318" s="59" t="e">
        <f>VLOOKUP($A318,DSMYDTU!$A$2:$G$42299,3,0)</f>
        <v>#N/A</v>
      </c>
      <c r="D318" s="60" t="e">
        <f>VLOOKUP($A318,DSMYDTU!$A$2:$G$42299,4,0)</f>
        <v>#N/A</v>
      </c>
      <c r="E318" s="15" t="e">
        <f>VLOOKUP($A318,DSMYDTU!$A$2:$G$42299,5,0)</f>
        <v>#N/A</v>
      </c>
      <c r="F318" s="16" t="e">
        <f>VLOOKUP($A318,DSMYDTU!$A$2:$G$42299,6,0)</f>
        <v>#N/A</v>
      </c>
      <c r="G318" s="17" t="e">
        <f>VLOOKUP(B318,'TK MYDTU'!$B$8:$X$8047,11,0)</f>
        <v>#N/A</v>
      </c>
      <c r="H318" s="17" t="e">
        <f>VLOOKUP(B318,'TK MYDTU'!$B$8:$X$8047,13,0)</f>
        <v>#N/A</v>
      </c>
      <c r="I318" s="17" t="e">
        <f>VLOOKUP(B318,'TK MYDTU'!$B$8:$X$8047,15,0)</f>
        <v>#N/A</v>
      </c>
      <c r="J318" s="17" t="e">
        <f>VLOOKUP(B318,'TK MYDTU'!$B$8:$X$8047,17,0)</f>
        <v>#N/A</v>
      </c>
      <c r="K318" s="17" t="e">
        <f t="shared" si="12"/>
        <v>#N/A</v>
      </c>
      <c r="L318" s="17"/>
      <c r="M318" s="18">
        <f t="shared" si="13"/>
        <v>0</v>
      </c>
      <c r="N318" s="19"/>
      <c r="O318" s="19" t="e">
        <f>VLOOKUP($A318,DSMYDTU!$A$2:$G$42299,7,0)</f>
        <v>#N/A</v>
      </c>
      <c r="P318" s="20"/>
      <c r="Q318" s="61" t="e">
        <f t="shared" si="14"/>
        <v>#N/A</v>
      </c>
      <c r="R318" s="17" t="e">
        <f>VLOOKUP($B318,'TK MYDTU'!$B$8:$X$5049,18,0)</f>
        <v>#N/A</v>
      </c>
      <c r="T318" s="2"/>
      <c r="U318" s="19"/>
      <c r="V318" s="19"/>
    </row>
    <row r="319" spans="1:22" ht="13.5" x14ac:dyDescent="0.25">
      <c r="A319" s="14">
        <v>316</v>
      </c>
      <c r="B319" s="15" t="e">
        <f>VLOOKUP($A319,DSMYDTU!$A$2:$E$40229,2,0)</f>
        <v>#N/A</v>
      </c>
      <c r="C319" s="59" t="e">
        <f>VLOOKUP($A319,DSMYDTU!$A$2:$G$42299,3,0)</f>
        <v>#N/A</v>
      </c>
      <c r="D319" s="60" t="e">
        <f>VLOOKUP($A319,DSMYDTU!$A$2:$G$42299,4,0)</f>
        <v>#N/A</v>
      </c>
      <c r="E319" s="15" t="e">
        <f>VLOOKUP($A319,DSMYDTU!$A$2:$G$42299,5,0)</f>
        <v>#N/A</v>
      </c>
      <c r="F319" s="16" t="e">
        <f>VLOOKUP($A319,DSMYDTU!$A$2:$G$42299,6,0)</f>
        <v>#N/A</v>
      </c>
      <c r="G319" s="17" t="e">
        <f>VLOOKUP(B319,'TK MYDTU'!$B$8:$X$8047,11,0)</f>
        <v>#N/A</v>
      </c>
      <c r="H319" s="17" t="e">
        <f>VLOOKUP(B319,'TK MYDTU'!$B$8:$X$8047,13,0)</f>
        <v>#N/A</v>
      </c>
      <c r="I319" s="17" t="e">
        <f>VLOOKUP(B319,'TK MYDTU'!$B$8:$X$8047,15,0)</f>
        <v>#N/A</v>
      </c>
      <c r="J319" s="17" t="e">
        <f>VLOOKUP(B319,'TK MYDTU'!$B$8:$X$8047,17,0)</f>
        <v>#N/A</v>
      </c>
      <c r="K319" s="17" t="e">
        <f t="shared" si="12"/>
        <v>#N/A</v>
      </c>
      <c r="L319" s="17"/>
      <c r="M319" s="18">
        <f t="shared" si="13"/>
        <v>0</v>
      </c>
      <c r="N319" s="19"/>
      <c r="O319" s="19" t="e">
        <f>VLOOKUP($A319,DSMYDTU!$A$2:$G$42299,7,0)</f>
        <v>#N/A</v>
      </c>
      <c r="P319" s="20"/>
      <c r="Q319" s="61" t="e">
        <f t="shared" si="14"/>
        <v>#N/A</v>
      </c>
      <c r="R319" s="17" t="e">
        <f>VLOOKUP($B319,'TK MYDTU'!$B$8:$X$5049,18,0)</f>
        <v>#N/A</v>
      </c>
      <c r="T319" s="2"/>
      <c r="U319" s="19"/>
      <c r="V319" s="19"/>
    </row>
    <row r="320" spans="1:22" ht="13.5" x14ac:dyDescent="0.25">
      <c r="A320" s="14">
        <v>317</v>
      </c>
      <c r="B320" s="15" t="e">
        <f>VLOOKUP($A320,DSMYDTU!$A$2:$E$40229,2,0)</f>
        <v>#N/A</v>
      </c>
      <c r="C320" s="59" t="e">
        <f>VLOOKUP($A320,DSMYDTU!$A$2:$G$42299,3,0)</f>
        <v>#N/A</v>
      </c>
      <c r="D320" s="60" t="e">
        <f>VLOOKUP($A320,DSMYDTU!$A$2:$G$42299,4,0)</f>
        <v>#N/A</v>
      </c>
      <c r="E320" s="15" t="e">
        <f>VLOOKUP($A320,DSMYDTU!$A$2:$G$42299,5,0)</f>
        <v>#N/A</v>
      </c>
      <c r="F320" s="16" t="e">
        <f>VLOOKUP($A320,DSMYDTU!$A$2:$G$42299,6,0)</f>
        <v>#N/A</v>
      </c>
      <c r="G320" s="17" t="e">
        <f>VLOOKUP(B320,'TK MYDTU'!$B$8:$X$8047,11,0)</f>
        <v>#N/A</v>
      </c>
      <c r="H320" s="17" t="e">
        <f>VLOOKUP(B320,'TK MYDTU'!$B$8:$X$8047,13,0)</f>
        <v>#N/A</v>
      </c>
      <c r="I320" s="17" t="e">
        <f>VLOOKUP(B320,'TK MYDTU'!$B$8:$X$8047,15,0)</f>
        <v>#N/A</v>
      </c>
      <c r="J320" s="17" t="e">
        <f>VLOOKUP(B320,'TK MYDTU'!$B$8:$X$8047,17,0)</f>
        <v>#N/A</v>
      </c>
      <c r="K320" s="17" t="e">
        <f t="shared" si="12"/>
        <v>#N/A</v>
      </c>
      <c r="L320" s="17"/>
      <c r="M320" s="18">
        <f t="shared" si="13"/>
        <v>0</v>
      </c>
      <c r="N320" s="19"/>
      <c r="O320" s="19" t="e">
        <f>VLOOKUP($A320,DSMYDTU!$A$2:$G$42299,7,0)</f>
        <v>#N/A</v>
      </c>
      <c r="P320" s="20"/>
      <c r="Q320" s="61" t="e">
        <f t="shared" si="14"/>
        <v>#N/A</v>
      </c>
      <c r="R320" s="17" t="e">
        <f>VLOOKUP($B320,'TK MYDTU'!$B$8:$X$5049,18,0)</f>
        <v>#N/A</v>
      </c>
      <c r="T320" s="2"/>
      <c r="U320" s="19"/>
      <c r="V320" s="19"/>
    </row>
    <row r="321" spans="1:22" ht="13.5" x14ac:dyDescent="0.25">
      <c r="A321" s="14">
        <v>318</v>
      </c>
      <c r="B321" s="15" t="e">
        <f>VLOOKUP($A321,DSMYDTU!$A$2:$E$40229,2,0)</f>
        <v>#N/A</v>
      </c>
      <c r="C321" s="59" t="e">
        <f>VLOOKUP($A321,DSMYDTU!$A$2:$G$42299,3,0)</f>
        <v>#N/A</v>
      </c>
      <c r="D321" s="60" t="e">
        <f>VLOOKUP($A321,DSMYDTU!$A$2:$G$42299,4,0)</f>
        <v>#N/A</v>
      </c>
      <c r="E321" s="15" t="e">
        <f>VLOOKUP($A321,DSMYDTU!$A$2:$G$42299,5,0)</f>
        <v>#N/A</v>
      </c>
      <c r="F321" s="16" t="e">
        <f>VLOOKUP($A321,DSMYDTU!$A$2:$G$42299,6,0)</f>
        <v>#N/A</v>
      </c>
      <c r="G321" s="17" t="e">
        <f>VLOOKUP(B321,'TK MYDTU'!$B$8:$X$8047,11,0)</f>
        <v>#N/A</v>
      </c>
      <c r="H321" s="17" t="e">
        <f>VLOOKUP(B321,'TK MYDTU'!$B$8:$X$8047,13,0)</f>
        <v>#N/A</v>
      </c>
      <c r="I321" s="17" t="e">
        <f>VLOOKUP(B321,'TK MYDTU'!$B$8:$X$8047,15,0)</f>
        <v>#N/A</v>
      </c>
      <c r="J321" s="17" t="e">
        <f>VLOOKUP(B321,'TK MYDTU'!$B$8:$X$8047,17,0)</f>
        <v>#N/A</v>
      </c>
      <c r="K321" s="17" t="e">
        <f t="shared" si="12"/>
        <v>#N/A</v>
      </c>
      <c r="L321" s="17"/>
      <c r="M321" s="18">
        <f t="shared" si="13"/>
        <v>0</v>
      </c>
      <c r="N321" s="19"/>
      <c r="O321" s="19" t="e">
        <f>VLOOKUP($A321,DSMYDTU!$A$2:$G$42299,7,0)</f>
        <v>#N/A</v>
      </c>
      <c r="P321" s="20"/>
      <c r="Q321" s="61" t="e">
        <f t="shared" si="14"/>
        <v>#N/A</v>
      </c>
      <c r="R321" s="17" t="e">
        <f>VLOOKUP($B321,'TK MYDTU'!$B$8:$X$5049,18,0)</f>
        <v>#N/A</v>
      </c>
      <c r="T321" s="2"/>
      <c r="U321" s="19"/>
      <c r="V321" s="19"/>
    </row>
    <row r="322" spans="1:22" ht="13.5" x14ac:dyDescent="0.25">
      <c r="A322" s="14">
        <v>319</v>
      </c>
      <c r="B322" s="15" t="e">
        <f>VLOOKUP($A322,DSMYDTU!$A$2:$E$40229,2,0)</f>
        <v>#N/A</v>
      </c>
      <c r="C322" s="59" t="e">
        <f>VLOOKUP($A322,DSMYDTU!$A$2:$G$42299,3,0)</f>
        <v>#N/A</v>
      </c>
      <c r="D322" s="60" t="e">
        <f>VLOOKUP($A322,DSMYDTU!$A$2:$G$42299,4,0)</f>
        <v>#N/A</v>
      </c>
      <c r="E322" s="15" t="e">
        <f>VLOOKUP($A322,DSMYDTU!$A$2:$G$42299,5,0)</f>
        <v>#N/A</v>
      </c>
      <c r="F322" s="16" t="e">
        <f>VLOOKUP($A322,DSMYDTU!$A$2:$G$42299,6,0)</f>
        <v>#N/A</v>
      </c>
      <c r="G322" s="17" t="e">
        <f>VLOOKUP(B322,'TK MYDTU'!$B$8:$X$8047,11,0)</f>
        <v>#N/A</v>
      </c>
      <c r="H322" s="17" t="e">
        <f>VLOOKUP(B322,'TK MYDTU'!$B$8:$X$8047,13,0)</f>
        <v>#N/A</v>
      </c>
      <c r="I322" s="17" t="e">
        <f>VLOOKUP(B322,'TK MYDTU'!$B$8:$X$8047,15,0)</f>
        <v>#N/A</v>
      </c>
      <c r="J322" s="17" t="e">
        <f>VLOOKUP(B322,'TK MYDTU'!$B$8:$X$8047,17,0)</f>
        <v>#N/A</v>
      </c>
      <c r="K322" s="17" t="e">
        <f t="shared" si="12"/>
        <v>#N/A</v>
      </c>
      <c r="L322" s="17"/>
      <c r="M322" s="18">
        <f t="shared" si="13"/>
        <v>0</v>
      </c>
      <c r="N322" s="19"/>
      <c r="O322" s="19" t="e">
        <f>VLOOKUP($A322,DSMYDTU!$A$2:$G$42299,7,0)</f>
        <v>#N/A</v>
      </c>
      <c r="P322" s="20"/>
      <c r="Q322" s="61" t="e">
        <f t="shared" si="14"/>
        <v>#N/A</v>
      </c>
      <c r="R322" s="17" t="e">
        <f>VLOOKUP($B322,'TK MYDTU'!$B$8:$X$5049,18,0)</f>
        <v>#N/A</v>
      </c>
      <c r="T322" s="2"/>
      <c r="U322" s="19"/>
      <c r="V322" s="19"/>
    </row>
    <row r="323" spans="1:22" ht="13.5" x14ac:dyDescent="0.25">
      <c r="A323" s="14">
        <v>320</v>
      </c>
      <c r="B323" s="15" t="e">
        <f>VLOOKUP($A323,DSMYDTU!$A$2:$E$40229,2,0)</f>
        <v>#N/A</v>
      </c>
      <c r="C323" s="59" t="e">
        <f>VLOOKUP($A323,DSMYDTU!$A$2:$G$42299,3,0)</f>
        <v>#N/A</v>
      </c>
      <c r="D323" s="60" t="e">
        <f>VLOOKUP($A323,DSMYDTU!$A$2:$G$42299,4,0)</f>
        <v>#N/A</v>
      </c>
      <c r="E323" s="15" t="e">
        <f>VLOOKUP($A323,DSMYDTU!$A$2:$G$42299,5,0)</f>
        <v>#N/A</v>
      </c>
      <c r="F323" s="16" t="e">
        <f>VLOOKUP($A323,DSMYDTU!$A$2:$G$42299,6,0)</f>
        <v>#N/A</v>
      </c>
      <c r="G323" s="17" t="e">
        <f>VLOOKUP(B323,'TK MYDTU'!$B$8:$X$8047,11,0)</f>
        <v>#N/A</v>
      </c>
      <c r="H323" s="17" t="e">
        <f>VLOOKUP(B323,'TK MYDTU'!$B$8:$X$8047,13,0)</f>
        <v>#N/A</v>
      </c>
      <c r="I323" s="17" t="e">
        <f>VLOOKUP(B323,'TK MYDTU'!$B$8:$X$8047,15,0)</f>
        <v>#N/A</v>
      </c>
      <c r="J323" s="17" t="e">
        <f>VLOOKUP(B323,'TK MYDTU'!$B$8:$X$8047,17,0)</f>
        <v>#N/A</v>
      </c>
      <c r="K323" s="17" t="e">
        <f t="shared" si="12"/>
        <v>#N/A</v>
      </c>
      <c r="L323" s="17"/>
      <c r="M323" s="18">
        <f t="shared" si="13"/>
        <v>0</v>
      </c>
      <c r="N323" s="19"/>
      <c r="O323" s="19" t="e">
        <f>VLOOKUP($A323,DSMYDTU!$A$2:$G$42299,7,0)</f>
        <v>#N/A</v>
      </c>
      <c r="P323" s="20"/>
      <c r="Q323" s="61" t="e">
        <f t="shared" si="14"/>
        <v>#N/A</v>
      </c>
      <c r="R323" s="17" t="e">
        <f>VLOOKUP($B323,'TK MYDTU'!$B$8:$X$5049,18,0)</f>
        <v>#N/A</v>
      </c>
      <c r="T323" s="2"/>
      <c r="U323" s="19"/>
      <c r="V323" s="19"/>
    </row>
    <row r="324" spans="1:22" ht="13.5" x14ac:dyDescent="0.25">
      <c r="A324" s="14">
        <v>321</v>
      </c>
      <c r="B324" s="15" t="e">
        <f>VLOOKUP($A324,DSMYDTU!$A$2:$E$40229,2,0)</f>
        <v>#N/A</v>
      </c>
      <c r="C324" s="59" t="e">
        <f>VLOOKUP($A324,DSMYDTU!$A$2:$G$42299,3,0)</f>
        <v>#N/A</v>
      </c>
      <c r="D324" s="60" t="e">
        <f>VLOOKUP($A324,DSMYDTU!$A$2:$G$42299,4,0)</f>
        <v>#N/A</v>
      </c>
      <c r="E324" s="15" t="e">
        <f>VLOOKUP($A324,DSMYDTU!$A$2:$G$42299,5,0)</f>
        <v>#N/A</v>
      </c>
      <c r="F324" s="16" t="e">
        <f>VLOOKUP($A324,DSMYDTU!$A$2:$G$42299,6,0)</f>
        <v>#N/A</v>
      </c>
      <c r="G324" s="17" t="e">
        <f>VLOOKUP(B324,'TK MYDTU'!$B$8:$X$8047,11,0)</f>
        <v>#N/A</v>
      </c>
      <c r="H324" s="17" t="e">
        <f>VLOOKUP(B324,'TK MYDTU'!$B$8:$X$8047,13,0)</f>
        <v>#N/A</v>
      </c>
      <c r="I324" s="17" t="e">
        <f>VLOOKUP(B324,'TK MYDTU'!$B$8:$X$8047,15,0)</f>
        <v>#N/A</v>
      </c>
      <c r="J324" s="17" t="e">
        <f>VLOOKUP(B324,'TK MYDTU'!$B$8:$X$8047,17,0)</f>
        <v>#N/A</v>
      </c>
      <c r="K324" s="17" t="e">
        <f t="shared" ref="K324:K387" si="15">J324=L324</f>
        <v>#N/A</v>
      </c>
      <c r="L324" s="17"/>
      <c r="M324" s="18">
        <f t="shared" ref="M324:M387" si="16">IF(AND(L324&gt;=1,ISNUMBER(L324)=TRUE),ROUND(SUMPRODUCT(G324:L324,$G$3:$L$3)/$M$3,1),0)</f>
        <v>0</v>
      </c>
      <c r="N324" s="19"/>
      <c r="O324" s="19" t="e">
        <f>VLOOKUP($A324,DSMYDTU!$A$2:$G$42299,7,0)</f>
        <v>#N/A</v>
      </c>
      <c r="P324" s="20"/>
      <c r="Q324" s="61" t="e">
        <f t="shared" si="14"/>
        <v>#N/A</v>
      </c>
      <c r="R324" s="17" t="e">
        <f>VLOOKUP($B324,'TK MYDTU'!$B$8:$X$5049,18,0)</f>
        <v>#N/A</v>
      </c>
      <c r="T324" s="2"/>
      <c r="U324" s="19"/>
      <c r="V324" s="19"/>
    </row>
    <row r="325" spans="1:22" ht="13.5" x14ac:dyDescent="0.25">
      <c r="A325" s="14">
        <v>322</v>
      </c>
      <c r="B325" s="15" t="e">
        <f>VLOOKUP($A325,DSMYDTU!$A$2:$E$40229,2,0)</f>
        <v>#N/A</v>
      </c>
      <c r="C325" s="59" t="e">
        <f>VLOOKUP($A325,DSMYDTU!$A$2:$G$42299,3,0)</f>
        <v>#N/A</v>
      </c>
      <c r="D325" s="60" t="e">
        <f>VLOOKUP($A325,DSMYDTU!$A$2:$G$42299,4,0)</f>
        <v>#N/A</v>
      </c>
      <c r="E325" s="15" t="e">
        <f>VLOOKUP($A325,DSMYDTU!$A$2:$G$42299,5,0)</f>
        <v>#N/A</v>
      </c>
      <c r="F325" s="16" t="e">
        <f>VLOOKUP($A325,DSMYDTU!$A$2:$G$42299,6,0)</f>
        <v>#N/A</v>
      </c>
      <c r="G325" s="17" t="e">
        <f>VLOOKUP(B325,'TK MYDTU'!$B$8:$X$8047,11,0)</f>
        <v>#N/A</v>
      </c>
      <c r="H325" s="17" t="e">
        <f>VLOOKUP(B325,'TK MYDTU'!$B$8:$X$8047,13,0)</f>
        <v>#N/A</v>
      </c>
      <c r="I325" s="17" t="e">
        <f>VLOOKUP(B325,'TK MYDTU'!$B$8:$X$8047,15,0)</f>
        <v>#N/A</v>
      </c>
      <c r="J325" s="17" t="e">
        <f>VLOOKUP(B325,'TK MYDTU'!$B$8:$X$8047,17,0)</f>
        <v>#N/A</v>
      </c>
      <c r="K325" s="17" t="e">
        <f t="shared" si="15"/>
        <v>#N/A</v>
      </c>
      <c r="L325" s="17"/>
      <c r="M325" s="18">
        <f t="shared" si="16"/>
        <v>0</v>
      </c>
      <c r="N325" s="19"/>
      <c r="O325" s="19" t="e">
        <f>VLOOKUP($A325,DSMYDTU!$A$2:$G$42299,7,0)</f>
        <v>#N/A</v>
      </c>
      <c r="P325" s="20"/>
      <c r="Q325" s="61" t="e">
        <f t="shared" ref="Q325:Q388" si="17">R325=M325</f>
        <v>#N/A</v>
      </c>
      <c r="R325" s="17" t="e">
        <f>VLOOKUP($B325,'TK MYDTU'!$B$8:$X$5049,18,0)</f>
        <v>#N/A</v>
      </c>
      <c r="T325" s="2"/>
      <c r="U325" s="19"/>
      <c r="V325" s="19"/>
    </row>
    <row r="326" spans="1:22" ht="13.5" x14ac:dyDescent="0.25">
      <c r="A326" s="14">
        <v>323</v>
      </c>
      <c r="B326" s="15" t="e">
        <f>VLOOKUP($A326,DSMYDTU!$A$2:$E$40229,2,0)</f>
        <v>#N/A</v>
      </c>
      <c r="C326" s="59" t="e">
        <f>VLOOKUP($A326,DSMYDTU!$A$2:$G$42299,3,0)</f>
        <v>#N/A</v>
      </c>
      <c r="D326" s="60" t="e">
        <f>VLOOKUP($A326,DSMYDTU!$A$2:$G$42299,4,0)</f>
        <v>#N/A</v>
      </c>
      <c r="E326" s="15" t="e">
        <f>VLOOKUP($A326,DSMYDTU!$A$2:$G$42299,5,0)</f>
        <v>#N/A</v>
      </c>
      <c r="F326" s="16" t="e">
        <f>VLOOKUP($A326,DSMYDTU!$A$2:$G$42299,6,0)</f>
        <v>#N/A</v>
      </c>
      <c r="G326" s="17" t="e">
        <f>VLOOKUP(B326,'TK MYDTU'!$B$8:$X$8047,11,0)</f>
        <v>#N/A</v>
      </c>
      <c r="H326" s="17" t="e">
        <f>VLOOKUP(B326,'TK MYDTU'!$B$8:$X$8047,13,0)</f>
        <v>#N/A</v>
      </c>
      <c r="I326" s="17" t="e">
        <f>VLOOKUP(B326,'TK MYDTU'!$B$8:$X$8047,15,0)</f>
        <v>#N/A</v>
      </c>
      <c r="J326" s="17" t="e">
        <f>VLOOKUP(B326,'TK MYDTU'!$B$8:$X$8047,17,0)</f>
        <v>#N/A</v>
      </c>
      <c r="K326" s="17" t="e">
        <f t="shared" si="15"/>
        <v>#N/A</v>
      </c>
      <c r="L326" s="17"/>
      <c r="M326" s="18">
        <f t="shared" si="16"/>
        <v>0</v>
      </c>
      <c r="N326" s="19"/>
      <c r="O326" s="19" t="e">
        <f>VLOOKUP($A326,DSMYDTU!$A$2:$G$42299,7,0)</f>
        <v>#N/A</v>
      </c>
      <c r="P326" s="20"/>
      <c r="Q326" s="61" t="e">
        <f t="shared" si="17"/>
        <v>#N/A</v>
      </c>
      <c r="R326" s="17" t="e">
        <f>VLOOKUP($B326,'TK MYDTU'!$B$8:$X$5049,18,0)</f>
        <v>#N/A</v>
      </c>
      <c r="T326" s="2"/>
      <c r="U326" s="19"/>
      <c r="V326" s="19"/>
    </row>
    <row r="327" spans="1:22" ht="13.5" x14ac:dyDescent="0.25">
      <c r="A327" s="14">
        <v>324</v>
      </c>
      <c r="B327" s="15" t="e">
        <f>VLOOKUP($A327,DSMYDTU!$A$2:$E$40229,2,0)</f>
        <v>#N/A</v>
      </c>
      <c r="C327" s="59" t="e">
        <f>VLOOKUP($A327,DSMYDTU!$A$2:$G$42299,3,0)</f>
        <v>#N/A</v>
      </c>
      <c r="D327" s="60" t="e">
        <f>VLOOKUP($A327,DSMYDTU!$A$2:$G$42299,4,0)</f>
        <v>#N/A</v>
      </c>
      <c r="E327" s="15" t="e">
        <f>VLOOKUP($A327,DSMYDTU!$A$2:$G$42299,5,0)</f>
        <v>#N/A</v>
      </c>
      <c r="F327" s="16" t="e">
        <f>VLOOKUP($A327,DSMYDTU!$A$2:$G$42299,6,0)</f>
        <v>#N/A</v>
      </c>
      <c r="G327" s="17" t="e">
        <f>VLOOKUP(B327,'TK MYDTU'!$B$8:$X$8047,11,0)</f>
        <v>#N/A</v>
      </c>
      <c r="H327" s="17" t="e">
        <f>VLOOKUP(B327,'TK MYDTU'!$B$8:$X$8047,13,0)</f>
        <v>#N/A</v>
      </c>
      <c r="I327" s="17" t="e">
        <f>VLOOKUP(B327,'TK MYDTU'!$B$8:$X$8047,15,0)</f>
        <v>#N/A</v>
      </c>
      <c r="J327" s="17" t="e">
        <f>VLOOKUP(B327,'TK MYDTU'!$B$8:$X$8047,17,0)</f>
        <v>#N/A</v>
      </c>
      <c r="K327" s="17" t="e">
        <f t="shared" si="15"/>
        <v>#N/A</v>
      </c>
      <c r="L327" s="17"/>
      <c r="M327" s="18">
        <f t="shared" si="16"/>
        <v>0</v>
      </c>
      <c r="N327" s="19"/>
      <c r="O327" s="19" t="e">
        <f>VLOOKUP($A327,DSMYDTU!$A$2:$G$42299,7,0)</f>
        <v>#N/A</v>
      </c>
      <c r="P327" s="20"/>
      <c r="Q327" s="61" t="e">
        <f t="shared" si="17"/>
        <v>#N/A</v>
      </c>
      <c r="R327" s="17" t="e">
        <f>VLOOKUP($B327,'TK MYDTU'!$B$8:$X$5049,18,0)</f>
        <v>#N/A</v>
      </c>
      <c r="T327" s="2"/>
      <c r="U327" s="19"/>
      <c r="V327" s="19"/>
    </row>
    <row r="328" spans="1:22" ht="13.5" x14ac:dyDescent="0.25">
      <c r="A328" s="14">
        <v>325</v>
      </c>
      <c r="B328" s="15" t="e">
        <f>VLOOKUP($A328,DSMYDTU!$A$2:$E$40229,2,0)</f>
        <v>#N/A</v>
      </c>
      <c r="C328" s="59" t="e">
        <f>VLOOKUP($A328,DSMYDTU!$A$2:$G$42299,3,0)</f>
        <v>#N/A</v>
      </c>
      <c r="D328" s="60" t="e">
        <f>VLOOKUP($A328,DSMYDTU!$A$2:$G$42299,4,0)</f>
        <v>#N/A</v>
      </c>
      <c r="E328" s="15" t="e">
        <f>VLOOKUP($A328,DSMYDTU!$A$2:$G$42299,5,0)</f>
        <v>#N/A</v>
      </c>
      <c r="F328" s="16" t="e">
        <f>VLOOKUP($A328,DSMYDTU!$A$2:$G$42299,6,0)</f>
        <v>#N/A</v>
      </c>
      <c r="G328" s="17" t="e">
        <f>VLOOKUP(B328,'TK MYDTU'!$B$8:$X$8047,11,0)</f>
        <v>#N/A</v>
      </c>
      <c r="H328" s="17" t="e">
        <f>VLOOKUP(B328,'TK MYDTU'!$B$8:$X$8047,13,0)</f>
        <v>#N/A</v>
      </c>
      <c r="I328" s="17" t="e">
        <f>VLOOKUP(B328,'TK MYDTU'!$B$8:$X$8047,15,0)</f>
        <v>#N/A</v>
      </c>
      <c r="J328" s="17" t="e">
        <f>VLOOKUP(B328,'TK MYDTU'!$B$8:$X$8047,17,0)</f>
        <v>#N/A</v>
      </c>
      <c r="K328" s="17" t="e">
        <f t="shared" si="15"/>
        <v>#N/A</v>
      </c>
      <c r="L328" s="17"/>
      <c r="M328" s="18">
        <f t="shared" si="16"/>
        <v>0</v>
      </c>
      <c r="N328" s="19"/>
      <c r="O328" s="19" t="e">
        <f>VLOOKUP($A328,DSMYDTU!$A$2:$G$42299,7,0)</f>
        <v>#N/A</v>
      </c>
      <c r="P328" s="20"/>
      <c r="Q328" s="61" t="e">
        <f t="shared" si="17"/>
        <v>#N/A</v>
      </c>
      <c r="R328" s="17" t="e">
        <f>VLOOKUP($B328,'TK MYDTU'!$B$8:$X$5049,18,0)</f>
        <v>#N/A</v>
      </c>
      <c r="T328" s="2"/>
      <c r="U328" s="19"/>
      <c r="V328" s="19"/>
    </row>
    <row r="329" spans="1:22" ht="13.5" x14ac:dyDescent="0.25">
      <c r="A329" s="14">
        <v>326</v>
      </c>
      <c r="B329" s="15" t="e">
        <f>VLOOKUP($A329,DSMYDTU!$A$2:$E$40229,2,0)</f>
        <v>#N/A</v>
      </c>
      <c r="C329" s="59" t="e">
        <f>VLOOKUP($A329,DSMYDTU!$A$2:$G$42299,3,0)</f>
        <v>#N/A</v>
      </c>
      <c r="D329" s="60" t="e">
        <f>VLOOKUP($A329,DSMYDTU!$A$2:$G$42299,4,0)</f>
        <v>#N/A</v>
      </c>
      <c r="E329" s="15" t="e">
        <f>VLOOKUP($A329,DSMYDTU!$A$2:$G$42299,5,0)</f>
        <v>#N/A</v>
      </c>
      <c r="F329" s="16" t="e">
        <f>VLOOKUP($A329,DSMYDTU!$A$2:$G$42299,6,0)</f>
        <v>#N/A</v>
      </c>
      <c r="G329" s="17" t="e">
        <f>VLOOKUP(B329,'TK MYDTU'!$B$8:$X$8047,11,0)</f>
        <v>#N/A</v>
      </c>
      <c r="H329" s="17" t="e">
        <f>VLOOKUP(B329,'TK MYDTU'!$B$8:$X$8047,13,0)</f>
        <v>#N/A</v>
      </c>
      <c r="I329" s="17" t="e">
        <f>VLOOKUP(B329,'TK MYDTU'!$B$8:$X$8047,15,0)</f>
        <v>#N/A</v>
      </c>
      <c r="J329" s="17" t="e">
        <f>VLOOKUP(B329,'TK MYDTU'!$B$8:$X$8047,17,0)</f>
        <v>#N/A</v>
      </c>
      <c r="K329" s="17" t="e">
        <f t="shared" si="15"/>
        <v>#N/A</v>
      </c>
      <c r="L329" s="17"/>
      <c r="M329" s="18">
        <f t="shared" si="16"/>
        <v>0</v>
      </c>
      <c r="N329" s="19"/>
      <c r="O329" s="19" t="e">
        <f>VLOOKUP($A329,DSMYDTU!$A$2:$G$42299,7,0)</f>
        <v>#N/A</v>
      </c>
      <c r="P329" s="20"/>
      <c r="Q329" s="61" t="e">
        <f t="shared" si="17"/>
        <v>#N/A</v>
      </c>
      <c r="R329" s="17" t="e">
        <f>VLOOKUP($B329,'TK MYDTU'!$B$8:$X$5049,18,0)</f>
        <v>#N/A</v>
      </c>
      <c r="T329" s="2"/>
      <c r="U329" s="19"/>
      <c r="V329" s="19"/>
    </row>
    <row r="330" spans="1:22" ht="13.5" x14ac:dyDescent="0.25">
      <c r="A330" s="14">
        <v>327</v>
      </c>
      <c r="B330" s="15" t="e">
        <f>VLOOKUP($A330,DSMYDTU!$A$2:$E$40229,2,0)</f>
        <v>#N/A</v>
      </c>
      <c r="C330" s="59" t="e">
        <f>VLOOKUP($A330,DSMYDTU!$A$2:$G$42299,3,0)</f>
        <v>#N/A</v>
      </c>
      <c r="D330" s="60" t="e">
        <f>VLOOKUP($A330,DSMYDTU!$A$2:$G$42299,4,0)</f>
        <v>#N/A</v>
      </c>
      <c r="E330" s="15" t="e">
        <f>VLOOKUP($A330,DSMYDTU!$A$2:$G$42299,5,0)</f>
        <v>#N/A</v>
      </c>
      <c r="F330" s="16" t="e">
        <f>VLOOKUP($A330,DSMYDTU!$A$2:$G$42299,6,0)</f>
        <v>#N/A</v>
      </c>
      <c r="G330" s="17" t="e">
        <f>VLOOKUP(B330,'TK MYDTU'!$B$8:$X$8047,11,0)</f>
        <v>#N/A</v>
      </c>
      <c r="H330" s="17" t="e">
        <f>VLOOKUP(B330,'TK MYDTU'!$B$8:$X$8047,13,0)</f>
        <v>#N/A</v>
      </c>
      <c r="I330" s="17" t="e">
        <f>VLOOKUP(B330,'TK MYDTU'!$B$8:$X$8047,15,0)</f>
        <v>#N/A</v>
      </c>
      <c r="J330" s="17" t="e">
        <f>VLOOKUP(B330,'TK MYDTU'!$B$8:$X$8047,17,0)</f>
        <v>#N/A</v>
      </c>
      <c r="K330" s="17" t="e">
        <f t="shared" si="15"/>
        <v>#N/A</v>
      </c>
      <c r="L330" s="17"/>
      <c r="M330" s="18">
        <f t="shared" si="16"/>
        <v>0</v>
      </c>
      <c r="N330" s="19"/>
      <c r="O330" s="19" t="e">
        <f>VLOOKUP($A330,DSMYDTU!$A$2:$G$42299,7,0)</f>
        <v>#N/A</v>
      </c>
      <c r="P330" s="20"/>
      <c r="Q330" s="61" t="e">
        <f t="shared" si="17"/>
        <v>#N/A</v>
      </c>
      <c r="R330" s="17" t="e">
        <f>VLOOKUP($B330,'TK MYDTU'!$B$8:$X$5049,18,0)</f>
        <v>#N/A</v>
      </c>
      <c r="T330" s="2"/>
      <c r="U330" s="19"/>
      <c r="V330" s="19"/>
    </row>
    <row r="331" spans="1:22" ht="13.5" x14ac:dyDescent="0.25">
      <c r="A331" s="14">
        <v>328</v>
      </c>
      <c r="B331" s="15" t="e">
        <f>VLOOKUP($A331,DSMYDTU!$A$2:$E$40229,2,0)</f>
        <v>#N/A</v>
      </c>
      <c r="C331" s="59" t="e">
        <f>VLOOKUP($A331,DSMYDTU!$A$2:$G$42299,3,0)</f>
        <v>#N/A</v>
      </c>
      <c r="D331" s="60" t="e">
        <f>VLOOKUP($A331,DSMYDTU!$A$2:$G$42299,4,0)</f>
        <v>#N/A</v>
      </c>
      <c r="E331" s="15" t="e">
        <f>VLOOKUP($A331,DSMYDTU!$A$2:$G$42299,5,0)</f>
        <v>#N/A</v>
      </c>
      <c r="F331" s="16" t="e">
        <f>VLOOKUP($A331,DSMYDTU!$A$2:$G$42299,6,0)</f>
        <v>#N/A</v>
      </c>
      <c r="G331" s="17" t="e">
        <f>VLOOKUP(B331,'TK MYDTU'!$B$8:$X$8047,11,0)</f>
        <v>#N/A</v>
      </c>
      <c r="H331" s="17" t="e">
        <f>VLOOKUP(B331,'TK MYDTU'!$B$8:$X$8047,13,0)</f>
        <v>#N/A</v>
      </c>
      <c r="I331" s="17" t="e">
        <f>VLOOKUP(B331,'TK MYDTU'!$B$8:$X$8047,15,0)</f>
        <v>#N/A</v>
      </c>
      <c r="J331" s="17" t="e">
        <f>VLOOKUP(B331,'TK MYDTU'!$B$8:$X$8047,17,0)</f>
        <v>#N/A</v>
      </c>
      <c r="K331" s="17" t="e">
        <f t="shared" si="15"/>
        <v>#N/A</v>
      </c>
      <c r="L331" s="17"/>
      <c r="M331" s="18">
        <f t="shared" si="16"/>
        <v>0</v>
      </c>
      <c r="N331" s="19"/>
      <c r="O331" s="19" t="e">
        <f>VLOOKUP($A331,DSMYDTU!$A$2:$G$42299,7,0)</f>
        <v>#N/A</v>
      </c>
      <c r="P331" s="20"/>
      <c r="Q331" s="61" t="e">
        <f t="shared" si="17"/>
        <v>#N/A</v>
      </c>
      <c r="R331" s="17" t="e">
        <f>VLOOKUP($B331,'TK MYDTU'!$B$8:$X$5049,18,0)</f>
        <v>#N/A</v>
      </c>
      <c r="T331" s="2"/>
      <c r="U331" s="19"/>
      <c r="V331" s="19"/>
    </row>
    <row r="332" spans="1:22" ht="13.5" x14ac:dyDescent="0.25">
      <c r="A332" s="14">
        <v>329</v>
      </c>
      <c r="B332" s="15" t="e">
        <f>VLOOKUP($A332,DSMYDTU!$A$2:$E$40229,2,0)</f>
        <v>#N/A</v>
      </c>
      <c r="C332" s="59" t="e">
        <f>VLOOKUP($A332,DSMYDTU!$A$2:$G$42299,3,0)</f>
        <v>#N/A</v>
      </c>
      <c r="D332" s="60" t="e">
        <f>VLOOKUP($A332,DSMYDTU!$A$2:$G$42299,4,0)</f>
        <v>#N/A</v>
      </c>
      <c r="E332" s="15" t="e">
        <f>VLOOKUP($A332,DSMYDTU!$A$2:$G$42299,5,0)</f>
        <v>#N/A</v>
      </c>
      <c r="F332" s="16" t="e">
        <f>VLOOKUP($A332,DSMYDTU!$A$2:$G$42299,6,0)</f>
        <v>#N/A</v>
      </c>
      <c r="G332" s="17" t="e">
        <f>VLOOKUP(B332,'TK MYDTU'!$B$8:$X$8047,11,0)</f>
        <v>#N/A</v>
      </c>
      <c r="H332" s="17" t="e">
        <f>VLOOKUP(B332,'TK MYDTU'!$B$8:$X$8047,13,0)</f>
        <v>#N/A</v>
      </c>
      <c r="I332" s="17" t="e">
        <f>VLOOKUP(B332,'TK MYDTU'!$B$8:$X$8047,15,0)</f>
        <v>#N/A</v>
      </c>
      <c r="J332" s="17" t="e">
        <f>VLOOKUP(B332,'TK MYDTU'!$B$8:$X$8047,17,0)</f>
        <v>#N/A</v>
      </c>
      <c r="K332" s="17" t="e">
        <f t="shared" si="15"/>
        <v>#N/A</v>
      </c>
      <c r="L332" s="17"/>
      <c r="M332" s="18">
        <f t="shared" si="16"/>
        <v>0</v>
      </c>
      <c r="N332" s="19"/>
      <c r="O332" s="19" t="e">
        <f>VLOOKUP($A332,DSMYDTU!$A$2:$G$42299,7,0)</f>
        <v>#N/A</v>
      </c>
      <c r="P332" s="20"/>
      <c r="Q332" s="61" t="e">
        <f t="shared" si="17"/>
        <v>#N/A</v>
      </c>
      <c r="R332" s="17" t="e">
        <f>VLOOKUP($B332,'TK MYDTU'!$B$8:$X$5049,18,0)</f>
        <v>#N/A</v>
      </c>
      <c r="T332" s="2"/>
      <c r="U332" s="19"/>
      <c r="V332" s="19"/>
    </row>
    <row r="333" spans="1:22" ht="13.5" x14ac:dyDescent="0.25">
      <c r="A333" s="14">
        <v>330</v>
      </c>
      <c r="B333" s="15" t="e">
        <f>VLOOKUP($A333,DSMYDTU!$A$2:$E$40229,2,0)</f>
        <v>#N/A</v>
      </c>
      <c r="C333" s="59" t="e">
        <f>VLOOKUP($A333,DSMYDTU!$A$2:$G$42299,3,0)</f>
        <v>#N/A</v>
      </c>
      <c r="D333" s="60" t="e">
        <f>VLOOKUP($A333,DSMYDTU!$A$2:$G$42299,4,0)</f>
        <v>#N/A</v>
      </c>
      <c r="E333" s="15" t="e">
        <f>VLOOKUP($A333,DSMYDTU!$A$2:$G$42299,5,0)</f>
        <v>#N/A</v>
      </c>
      <c r="F333" s="16" t="e">
        <f>VLOOKUP($A333,DSMYDTU!$A$2:$G$42299,6,0)</f>
        <v>#N/A</v>
      </c>
      <c r="G333" s="17" t="e">
        <f>VLOOKUP(B333,'TK MYDTU'!$B$8:$X$8047,11,0)</f>
        <v>#N/A</v>
      </c>
      <c r="H333" s="17" t="e">
        <f>VLOOKUP(B333,'TK MYDTU'!$B$8:$X$8047,13,0)</f>
        <v>#N/A</v>
      </c>
      <c r="I333" s="17" t="e">
        <f>VLOOKUP(B333,'TK MYDTU'!$B$8:$X$8047,15,0)</f>
        <v>#N/A</v>
      </c>
      <c r="J333" s="17" t="e">
        <f>VLOOKUP(B333,'TK MYDTU'!$B$8:$X$8047,17,0)</f>
        <v>#N/A</v>
      </c>
      <c r="K333" s="17" t="e">
        <f t="shared" si="15"/>
        <v>#N/A</v>
      </c>
      <c r="L333" s="17"/>
      <c r="M333" s="18">
        <f t="shared" si="16"/>
        <v>0</v>
      </c>
      <c r="N333" s="19"/>
      <c r="O333" s="19" t="e">
        <f>VLOOKUP($A333,DSMYDTU!$A$2:$G$42299,7,0)</f>
        <v>#N/A</v>
      </c>
      <c r="P333" s="20"/>
      <c r="Q333" s="61" t="e">
        <f t="shared" si="17"/>
        <v>#N/A</v>
      </c>
      <c r="R333" s="17" t="e">
        <f>VLOOKUP($B333,'TK MYDTU'!$B$8:$X$5049,18,0)</f>
        <v>#N/A</v>
      </c>
      <c r="T333" s="2"/>
      <c r="U333" s="19"/>
      <c r="V333" s="19"/>
    </row>
    <row r="334" spans="1:22" ht="13.5" x14ac:dyDescent="0.25">
      <c r="A334" s="14">
        <v>331</v>
      </c>
      <c r="B334" s="15" t="e">
        <f>VLOOKUP($A334,DSMYDTU!$A$2:$E$40229,2,0)</f>
        <v>#N/A</v>
      </c>
      <c r="C334" s="59" t="e">
        <f>VLOOKUP($A334,DSMYDTU!$A$2:$G$42299,3,0)</f>
        <v>#N/A</v>
      </c>
      <c r="D334" s="60" t="e">
        <f>VLOOKUP($A334,DSMYDTU!$A$2:$G$42299,4,0)</f>
        <v>#N/A</v>
      </c>
      <c r="E334" s="15" t="e">
        <f>VLOOKUP($A334,DSMYDTU!$A$2:$G$42299,5,0)</f>
        <v>#N/A</v>
      </c>
      <c r="F334" s="16" t="e">
        <f>VLOOKUP($A334,DSMYDTU!$A$2:$G$42299,6,0)</f>
        <v>#N/A</v>
      </c>
      <c r="G334" s="17" t="e">
        <f>VLOOKUP(B334,'TK MYDTU'!$B$8:$X$8047,11,0)</f>
        <v>#N/A</v>
      </c>
      <c r="H334" s="17" t="e">
        <f>VLOOKUP(B334,'TK MYDTU'!$B$8:$X$8047,13,0)</f>
        <v>#N/A</v>
      </c>
      <c r="I334" s="17" t="e">
        <f>VLOOKUP(B334,'TK MYDTU'!$B$8:$X$8047,15,0)</f>
        <v>#N/A</v>
      </c>
      <c r="J334" s="17" t="e">
        <f>VLOOKUP(B334,'TK MYDTU'!$B$8:$X$8047,17,0)</f>
        <v>#N/A</v>
      </c>
      <c r="K334" s="17" t="e">
        <f t="shared" si="15"/>
        <v>#N/A</v>
      </c>
      <c r="L334" s="17"/>
      <c r="M334" s="18">
        <f t="shared" si="16"/>
        <v>0</v>
      </c>
      <c r="N334" s="19"/>
      <c r="O334" s="19" t="e">
        <f>VLOOKUP($A334,DSMYDTU!$A$2:$G$42299,7,0)</f>
        <v>#N/A</v>
      </c>
      <c r="P334" s="20"/>
      <c r="Q334" s="61" t="e">
        <f t="shared" si="17"/>
        <v>#N/A</v>
      </c>
      <c r="R334" s="17" t="e">
        <f>VLOOKUP($B334,'TK MYDTU'!$B$8:$X$5049,18,0)</f>
        <v>#N/A</v>
      </c>
      <c r="T334" s="2"/>
      <c r="U334" s="19"/>
      <c r="V334" s="19"/>
    </row>
    <row r="335" spans="1:22" ht="13.5" x14ac:dyDescent="0.25">
      <c r="A335" s="14">
        <v>332</v>
      </c>
      <c r="B335" s="15" t="e">
        <f>VLOOKUP($A335,DSMYDTU!$A$2:$E$40229,2,0)</f>
        <v>#N/A</v>
      </c>
      <c r="C335" s="59" t="e">
        <f>VLOOKUP($A335,DSMYDTU!$A$2:$G$42299,3,0)</f>
        <v>#N/A</v>
      </c>
      <c r="D335" s="60" t="e">
        <f>VLOOKUP($A335,DSMYDTU!$A$2:$G$42299,4,0)</f>
        <v>#N/A</v>
      </c>
      <c r="E335" s="15" t="e">
        <f>VLOOKUP($A335,DSMYDTU!$A$2:$G$42299,5,0)</f>
        <v>#N/A</v>
      </c>
      <c r="F335" s="16" t="e">
        <f>VLOOKUP($A335,DSMYDTU!$A$2:$G$42299,6,0)</f>
        <v>#N/A</v>
      </c>
      <c r="G335" s="17" t="e">
        <f>VLOOKUP(B335,'TK MYDTU'!$B$8:$X$8047,11,0)</f>
        <v>#N/A</v>
      </c>
      <c r="H335" s="17" t="e">
        <f>VLOOKUP(B335,'TK MYDTU'!$B$8:$X$8047,13,0)</f>
        <v>#N/A</v>
      </c>
      <c r="I335" s="17" t="e">
        <f>VLOOKUP(B335,'TK MYDTU'!$B$8:$X$8047,15,0)</f>
        <v>#N/A</v>
      </c>
      <c r="J335" s="17" t="e">
        <f>VLOOKUP(B335,'TK MYDTU'!$B$8:$X$8047,17,0)</f>
        <v>#N/A</v>
      </c>
      <c r="K335" s="17" t="e">
        <f t="shared" si="15"/>
        <v>#N/A</v>
      </c>
      <c r="L335" s="17"/>
      <c r="M335" s="18">
        <f t="shared" si="16"/>
        <v>0</v>
      </c>
      <c r="N335" s="19"/>
      <c r="O335" s="19" t="e">
        <f>VLOOKUP($A335,DSMYDTU!$A$2:$G$42299,7,0)</f>
        <v>#N/A</v>
      </c>
      <c r="P335" s="20"/>
      <c r="Q335" s="61" t="e">
        <f t="shared" si="17"/>
        <v>#N/A</v>
      </c>
      <c r="R335" s="17" t="e">
        <f>VLOOKUP($B335,'TK MYDTU'!$B$8:$X$5049,18,0)</f>
        <v>#N/A</v>
      </c>
      <c r="T335" s="2"/>
      <c r="U335" s="19"/>
      <c r="V335" s="19"/>
    </row>
    <row r="336" spans="1:22" ht="13.5" x14ac:dyDescent="0.25">
      <c r="A336" s="14">
        <v>333</v>
      </c>
      <c r="B336" s="15" t="e">
        <f>VLOOKUP($A336,DSMYDTU!$A$2:$E$40229,2,0)</f>
        <v>#N/A</v>
      </c>
      <c r="C336" s="59" t="e">
        <f>VLOOKUP($A336,DSMYDTU!$A$2:$G$42299,3,0)</f>
        <v>#N/A</v>
      </c>
      <c r="D336" s="60" t="e">
        <f>VLOOKUP($A336,DSMYDTU!$A$2:$G$42299,4,0)</f>
        <v>#N/A</v>
      </c>
      <c r="E336" s="15" t="e">
        <f>VLOOKUP($A336,DSMYDTU!$A$2:$G$42299,5,0)</f>
        <v>#N/A</v>
      </c>
      <c r="F336" s="16" t="e">
        <f>VLOOKUP($A336,DSMYDTU!$A$2:$G$42299,6,0)</f>
        <v>#N/A</v>
      </c>
      <c r="G336" s="17" t="e">
        <f>VLOOKUP(B336,'TK MYDTU'!$B$8:$X$8047,11,0)</f>
        <v>#N/A</v>
      </c>
      <c r="H336" s="17" t="e">
        <f>VLOOKUP(B336,'TK MYDTU'!$B$8:$X$8047,13,0)</f>
        <v>#N/A</v>
      </c>
      <c r="I336" s="17" t="e">
        <f>VLOOKUP(B336,'TK MYDTU'!$B$8:$X$8047,15,0)</f>
        <v>#N/A</v>
      </c>
      <c r="J336" s="17" t="e">
        <f>VLOOKUP(B336,'TK MYDTU'!$B$8:$X$8047,17,0)</f>
        <v>#N/A</v>
      </c>
      <c r="K336" s="17" t="e">
        <f t="shared" si="15"/>
        <v>#N/A</v>
      </c>
      <c r="L336" s="17"/>
      <c r="M336" s="18">
        <f t="shared" si="16"/>
        <v>0</v>
      </c>
      <c r="N336" s="19"/>
      <c r="O336" s="19" t="e">
        <f>VLOOKUP($A336,DSMYDTU!$A$2:$G$42299,7,0)</f>
        <v>#N/A</v>
      </c>
      <c r="P336" s="20"/>
      <c r="Q336" s="61" t="e">
        <f t="shared" si="17"/>
        <v>#N/A</v>
      </c>
      <c r="R336" s="17" t="e">
        <f>VLOOKUP($B336,'TK MYDTU'!$B$8:$X$5049,18,0)</f>
        <v>#N/A</v>
      </c>
      <c r="T336" s="2"/>
      <c r="U336" s="19"/>
      <c r="V336" s="19"/>
    </row>
    <row r="337" spans="1:22" ht="13.5" x14ac:dyDescent="0.25">
      <c r="A337" s="14">
        <v>334</v>
      </c>
      <c r="B337" s="15" t="e">
        <f>VLOOKUP($A337,DSMYDTU!$A$2:$E$40229,2,0)</f>
        <v>#N/A</v>
      </c>
      <c r="C337" s="59" t="e">
        <f>VLOOKUP($A337,DSMYDTU!$A$2:$G$42299,3,0)</f>
        <v>#N/A</v>
      </c>
      <c r="D337" s="60" t="e">
        <f>VLOOKUP($A337,DSMYDTU!$A$2:$G$42299,4,0)</f>
        <v>#N/A</v>
      </c>
      <c r="E337" s="15" t="e">
        <f>VLOOKUP($A337,DSMYDTU!$A$2:$G$42299,5,0)</f>
        <v>#N/A</v>
      </c>
      <c r="F337" s="16" t="e">
        <f>VLOOKUP($A337,DSMYDTU!$A$2:$G$42299,6,0)</f>
        <v>#N/A</v>
      </c>
      <c r="G337" s="17" t="e">
        <f>VLOOKUP(B337,'TK MYDTU'!$B$8:$X$8047,11,0)</f>
        <v>#N/A</v>
      </c>
      <c r="H337" s="17" t="e">
        <f>VLOOKUP(B337,'TK MYDTU'!$B$8:$X$8047,13,0)</f>
        <v>#N/A</v>
      </c>
      <c r="I337" s="17" t="e">
        <f>VLOOKUP(B337,'TK MYDTU'!$B$8:$X$8047,15,0)</f>
        <v>#N/A</v>
      </c>
      <c r="J337" s="17" t="e">
        <f>VLOOKUP(B337,'TK MYDTU'!$B$8:$X$8047,17,0)</f>
        <v>#N/A</v>
      </c>
      <c r="K337" s="17" t="e">
        <f t="shared" si="15"/>
        <v>#N/A</v>
      </c>
      <c r="L337" s="17"/>
      <c r="M337" s="18">
        <f t="shared" si="16"/>
        <v>0</v>
      </c>
      <c r="N337" s="19"/>
      <c r="O337" s="19" t="e">
        <f>VLOOKUP($A337,DSMYDTU!$A$2:$G$42299,7,0)</f>
        <v>#N/A</v>
      </c>
      <c r="P337" s="20"/>
      <c r="Q337" s="61" t="e">
        <f t="shared" si="17"/>
        <v>#N/A</v>
      </c>
      <c r="R337" s="17" t="e">
        <f>VLOOKUP($B337,'TK MYDTU'!$B$8:$X$5049,18,0)</f>
        <v>#N/A</v>
      </c>
      <c r="T337" s="2"/>
      <c r="U337" s="19"/>
      <c r="V337" s="19"/>
    </row>
    <row r="338" spans="1:22" ht="13.5" x14ac:dyDescent="0.25">
      <c r="A338" s="14">
        <v>335</v>
      </c>
      <c r="B338" s="15" t="e">
        <f>VLOOKUP($A338,DSMYDTU!$A$2:$E$40229,2,0)</f>
        <v>#N/A</v>
      </c>
      <c r="C338" s="59" t="e">
        <f>VLOOKUP($A338,DSMYDTU!$A$2:$G$42299,3,0)</f>
        <v>#N/A</v>
      </c>
      <c r="D338" s="60" t="e">
        <f>VLOOKUP($A338,DSMYDTU!$A$2:$G$42299,4,0)</f>
        <v>#N/A</v>
      </c>
      <c r="E338" s="15" t="e">
        <f>VLOOKUP($A338,DSMYDTU!$A$2:$G$42299,5,0)</f>
        <v>#N/A</v>
      </c>
      <c r="F338" s="16" t="e">
        <f>VLOOKUP($A338,DSMYDTU!$A$2:$G$42299,6,0)</f>
        <v>#N/A</v>
      </c>
      <c r="G338" s="17" t="e">
        <f>VLOOKUP(B338,'TK MYDTU'!$B$8:$X$8047,11,0)</f>
        <v>#N/A</v>
      </c>
      <c r="H338" s="17" t="e">
        <f>VLOOKUP(B338,'TK MYDTU'!$B$8:$X$8047,13,0)</f>
        <v>#N/A</v>
      </c>
      <c r="I338" s="17" t="e">
        <f>VLOOKUP(B338,'TK MYDTU'!$B$8:$X$8047,15,0)</f>
        <v>#N/A</v>
      </c>
      <c r="J338" s="17" t="e">
        <f>VLOOKUP(B338,'TK MYDTU'!$B$8:$X$8047,17,0)</f>
        <v>#N/A</v>
      </c>
      <c r="K338" s="17" t="e">
        <f t="shared" si="15"/>
        <v>#N/A</v>
      </c>
      <c r="L338" s="17"/>
      <c r="M338" s="18">
        <f t="shared" si="16"/>
        <v>0</v>
      </c>
      <c r="N338" s="19"/>
      <c r="O338" s="19" t="e">
        <f>VLOOKUP($A338,DSMYDTU!$A$2:$G$42299,7,0)</f>
        <v>#N/A</v>
      </c>
      <c r="P338" s="20"/>
      <c r="Q338" s="61" t="e">
        <f t="shared" si="17"/>
        <v>#N/A</v>
      </c>
      <c r="R338" s="17" t="e">
        <f>VLOOKUP($B338,'TK MYDTU'!$B$8:$X$5049,18,0)</f>
        <v>#N/A</v>
      </c>
      <c r="T338" s="2"/>
      <c r="U338" s="19"/>
      <c r="V338" s="19"/>
    </row>
    <row r="339" spans="1:22" ht="13.5" x14ac:dyDescent="0.25">
      <c r="A339" s="14">
        <v>336</v>
      </c>
      <c r="B339" s="15" t="e">
        <f>VLOOKUP($A339,DSMYDTU!$A$2:$E$40229,2,0)</f>
        <v>#N/A</v>
      </c>
      <c r="C339" s="59" t="e">
        <f>VLOOKUP($A339,DSMYDTU!$A$2:$G$42299,3,0)</f>
        <v>#N/A</v>
      </c>
      <c r="D339" s="60" t="e">
        <f>VLOOKUP($A339,DSMYDTU!$A$2:$G$42299,4,0)</f>
        <v>#N/A</v>
      </c>
      <c r="E339" s="15" t="e">
        <f>VLOOKUP($A339,DSMYDTU!$A$2:$G$42299,5,0)</f>
        <v>#N/A</v>
      </c>
      <c r="F339" s="16" t="e">
        <f>VLOOKUP($A339,DSMYDTU!$A$2:$G$42299,6,0)</f>
        <v>#N/A</v>
      </c>
      <c r="G339" s="17" t="e">
        <f>VLOOKUP(B339,'TK MYDTU'!$B$8:$X$8047,11,0)</f>
        <v>#N/A</v>
      </c>
      <c r="H339" s="17" t="e">
        <f>VLOOKUP(B339,'TK MYDTU'!$B$8:$X$8047,13,0)</f>
        <v>#N/A</v>
      </c>
      <c r="I339" s="17" t="e">
        <f>VLOOKUP(B339,'TK MYDTU'!$B$8:$X$8047,15,0)</f>
        <v>#N/A</v>
      </c>
      <c r="J339" s="17" t="e">
        <f>VLOOKUP(B339,'TK MYDTU'!$B$8:$X$8047,17,0)</f>
        <v>#N/A</v>
      </c>
      <c r="K339" s="17" t="e">
        <f t="shared" si="15"/>
        <v>#N/A</v>
      </c>
      <c r="L339" s="17"/>
      <c r="M339" s="18">
        <f t="shared" si="16"/>
        <v>0</v>
      </c>
      <c r="N339" s="19"/>
      <c r="O339" s="19" t="e">
        <f>VLOOKUP($A339,DSMYDTU!$A$2:$G$42299,7,0)</f>
        <v>#N/A</v>
      </c>
      <c r="P339" s="20"/>
      <c r="Q339" s="61" t="e">
        <f t="shared" si="17"/>
        <v>#N/A</v>
      </c>
      <c r="R339" s="17" t="e">
        <f>VLOOKUP($B339,'TK MYDTU'!$B$8:$X$5049,18,0)</f>
        <v>#N/A</v>
      </c>
      <c r="T339" s="2"/>
      <c r="U339" s="19"/>
      <c r="V339" s="19"/>
    </row>
    <row r="340" spans="1:22" ht="13.5" x14ac:dyDescent="0.25">
      <c r="A340" s="14">
        <v>337</v>
      </c>
      <c r="B340" s="15" t="e">
        <f>VLOOKUP($A340,DSMYDTU!$A$2:$E$40229,2,0)</f>
        <v>#N/A</v>
      </c>
      <c r="C340" s="59" t="e">
        <f>VLOOKUP($A340,DSMYDTU!$A$2:$G$42299,3,0)</f>
        <v>#N/A</v>
      </c>
      <c r="D340" s="60" t="e">
        <f>VLOOKUP($A340,DSMYDTU!$A$2:$G$42299,4,0)</f>
        <v>#N/A</v>
      </c>
      <c r="E340" s="15" t="e">
        <f>VLOOKUP($A340,DSMYDTU!$A$2:$G$42299,5,0)</f>
        <v>#N/A</v>
      </c>
      <c r="F340" s="16" t="e">
        <f>VLOOKUP($A340,DSMYDTU!$A$2:$G$42299,6,0)</f>
        <v>#N/A</v>
      </c>
      <c r="G340" s="17" t="e">
        <f>VLOOKUP(B340,'TK MYDTU'!$B$8:$X$8047,11,0)</f>
        <v>#N/A</v>
      </c>
      <c r="H340" s="17" t="e">
        <f>VLOOKUP(B340,'TK MYDTU'!$B$8:$X$8047,13,0)</f>
        <v>#N/A</v>
      </c>
      <c r="I340" s="17" t="e">
        <f>VLOOKUP(B340,'TK MYDTU'!$B$8:$X$8047,15,0)</f>
        <v>#N/A</v>
      </c>
      <c r="J340" s="17" t="e">
        <f>VLOOKUP(B340,'TK MYDTU'!$B$8:$X$8047,17,0)</f>
        <v>#N/A</v>
      </c>
      <c r="K340" s="17" t="e">
        <f t="shared" si="15"/>
        <v>#N/A</v>
      </c>
      <c r="L340" s="17"/>
      <c r="M340" s="18">
        <f t="shared" si="16"/>
        <v>0</v>
      </c>
      <c r="N340" s="19"/>
      <c r="O340" s="19" t="e">
        <f>VLOOKUP($A340,DSMYDTU!$A$2:$G$42299,7,0)</f>
        <v>#N/A</v>
      </c>
      <c r="P340" s="20"/>
      <c r="Q340" s="61" t="e">
        <f t="shared" si="17"/>
        <v>#N/A</v>
      </c>
      <c r="R340" s="17" t="e">
        <f>VLOOKUP($B340,'TK MYDTU'!$B$8:$X$5049,18,0)</f>
        <v>#N/A</v>
      </c>
      <c r="T340" s="2"/>
      <c r="U340" s="19"/>
      <c r="V340" s="19"/>
    </row>
    <row r="341" spans="1:22" ht="13.5" x14ac:dyDescent="0.25">
      <c r="A341" s="14">
        <v>338</v>
      </c>
      <c r="B341" s="15" t="e">
        <f>VLOOKUP($A341,DSMYDTU!$A$2:$E$40229,2,0)</f>
        <v>#N/A</v>
      </c>
      <c r="C341" s="59" t="e">
        <f>VLOOKUP($A341,DSMYDTU!$A$2:$G$42299,3,0)</f>
        <v>#N/A</v>
      </c>
      <c r="D341" s="60" t="e">
        <f>VLOOKUP($A341,DSMYDTU!$A$2:$G$42299,4,0)</f>
        <v>#N/A</v>
      </c>
      <c r="E341" s="15" t="e">
        <f>VLOOKUP($A341,DSMYDTU!$A$2:$G$42299,5,0)</f>
        <v>#N/A</v>
      </c>
      <c r="F341" s="16" t="e">
        <f>VLOOKUP($A341,DSMYDTU!$A$2:$G$42299,6,0)</f>
        <v>#N/A</v>
      </c>
      <c r="G341" s="17" t="e">
        <f>VLOOKUP(B341,'TK MYDTU'!$B$8:$X$8047,11,0)</f>
        <v>#N/A</v>
      </c>
      <c r="H341" s="17" t="e">
        <f>VLOOKUP(B341,'TK MYDTU'!$B$8:$X$8047,13,0)</f>
        <v>#N/A</v>
      </c>
      <c r="I341" s="17" t="e">
        <f>VLOOKUP(B341,'TK MYDTU'!$B$8:$X$8047,15,0)</f>
        <v>#N/A</v>
      </c>
      <c r="J341" s="17" t="e">
        <f>VLOOKUP(B341,'TK MYDTU'!$B$8:$X$8047,17,0)</f>
        <v>#N/A</v>
      </c>
      <c r="K341" s="17" t="e">
        <f t="shared" si="15"/>
        <v>#N/A</v>
      </c>
      <c r="L341" s="17"/>
      <c r="M341" s="18">
        <f t="shared" si="16"/>
        <v>0</v>
      </c>
      <c r="N341" s="19"/>
      <c r="O341" s="19" t="e">
        <f>VLOOKUP($A341,DSMYDTU!$A$2:$G$42299,7,0)</f>
        <v>#N/A</v>
      </c>
      <c r="P341" s="20"/>
      <c r="Q341" s="61" t="e">
        <f t="shared" si="17"/>
        <v>#N/A</v>
      </c>
      <c r="R341" s="17" t="e">
        <f>VLOOKUP($B341,'TK MYDTU'!$B$8:$X$5049,18,0)</f>
        <v>#N/A</v>
      </c>
      <c r="T341" s="2"/>
      <c r="U341" s="19"/>
      <c r="V341" s="19"/>
    </row>
    <row r="342" spans="1:22" ht="13.5" x14ac:dyDescent="0.25">
      <c r="A342" s="14">
        <v>339</v>
      </c>
      <c r="B342" s="15" t="e">
        <f>VLOOKUP($A342,DSMYDTU!$A$2:$E$40229,2,0)</f>
        <v>#N/A</v>
      </c>
      <c r="C342" s="59" t="e">
        <f>VLOOKUP($A342,DSMYDTU!$A$2:$G$42299,3,0)</f>
        <v>#N/A</v>
      </c>
      <c r="D342" s="60" t="e">
        <f>VLOOKUP($A342,DSMYDTU!$A$2:$G$42299,4,0)</f>
        <v>#N/A</v>
      </c>
      <c r="E342" s="15" t="e">
        <f>VLOOKUP($A342,DSMYDTU!$A$2:$G$42299,5,0)</f>
        <v>#N/A</v>
      </c>
      <c r="F342" s="16" t="e">
        <f>VLOOKUP($A342,DSMYDTU!$A$2:$G$42299,6,0)</f>
        <v>#N/A</v>
      </c>
      <c r="G342" s="17" t="e">
        <f>VLOOKUP(B342,'TK MYDTU'!$B$8:$X$8047,11,0)</f>
        <v>#N/A</v>
      </c>
      <c r="H342" s="17" t="e">
        <f>VLOOKUP(B342,'TK MYDTU'!$B$8:$X$8047,13,0)</f>
        <v>#N/A</v>
      </c>
      <c r="I342" s="17" t="e">
        <f>VLOOKUP(B342,'TK MYDTU'!$B$8:$X$8047,15,0)</f>
        <v>#N/A</v>
      </c>
      <c r="J342" s="17" t="e">
        <f>VLOOKUP(B342,'TK MYDTU'!$B$8:$X$8047,17,0)</f>
        <v>#N/A</v>
      </c>
      <c r="K342" s="17" t="e">
        <f t="shared" si="15"/>
        <v>#N/A</v>
      </c>
      <c r="L342" s="17"/>
      <c r="M342" s="18">
        <f t="shared" si="16"/>
        <v>0</v>
      </c>
      <c r="N342" s="19"/>
      <c r="O342" s="19" t="e">
        <f>VLOOKUP($A342,DSMYDTU!$A$2:$G$42299,7,0)</f>
        <v>#N/A</v>
      </c>
      <c r="P342" s="20"/>
      <c r="Q342" s="61" t="e">
        <f t="shared" si="17"/>
        <v>#N/A</v>
      </c>
      <c r="R342" s="17" t="e">
        <f>VLOOKUP($B342,'TK MYDTU'!$B$8:$X$5049,18,0)</f>
        <v>#N/A</v>
      </c>
      <c r="T342" s="2"/>
      <c r="U342" s="19"/>
      <c r="V342" s="19"/>
    </row>
    <row r="343" spans="1:22" ht="13.5" x14ac:dyDescent="0.25">
      <c r="A343" s="14">
        <v>340</v>
      </c>
      <c r="B343" s="15" t="e">
        <f>VLOOKUP($A343,DSMYDTU!$A$2:$E$40229,2,0)</f>
        <v>#N/A</v>
      </c>
      <c r="C343" s="59" t="e">
        <f>VLOOKUP($A343,DSMYDTU!$A$2:$G$42299,3,0)</f>
        <v>#N/A</v>
      </c>
      <c r="D343" s="60" t="e">
        <f>VLOOKUP($A343,DSMYDTU!$A$2:$G$42299,4,0)</f>
        <v>#N/A</v>
      </c>
      <c r="E343" s="15" t="e">
        <f>VLOOKUP($A343,DSMYDTU!$A$2:$G$42299,5,0)</f>
        <v>#N/A</v>
      </c>
      <c r="F343" s="16" t="e">
        <f>VLOOKUP($A343,DSMYDTU!$A$2:$G$42299,6,0)</f>
        <v>#N/A</v>
      </c>
      <c r="G343" s="17" t="e">
        <f>VLOOKUP(B343,'TK MYDTU'!$B$8:$X$8047,11,0)</f>
        <v>#N/A</v>
      </c>
      <c r="H343" s="17" t="e">
        <f>VLOOKUP(B343,'TK MYDTU'!$B$8:$X$8047,13,0)</f>
        <v>#N/A</v>
      </c>
      <c r="I343" s="17" t="e">
        <f>VLOOKUP(B343,'TK MYDTU'!$B$8:$X$8047,15,0)</f>
        <v>#N/A</v>
      </c>
      <c r="J343" s="17" t="e">
        <f>VLOOKUP(B343,'TK MYDTU'!$B$8:$X$8047,17,0)</f>
        <v>#N/A</v>
      </c>
      <c r="K343" s="17" t="e">
        <f t="shared" si="15"/>
        <v>#N/A</v>
      </c>
      <c r="L343" s="17"/>
      <c r="M343" s="18">
        <f t="shared" si="16"/>
        <v>0</v>
      </c>
      <c r="N343" s="19"/>
      <c r="O343" s="19" t="e">
        <f>VLOOKUP($A343,DSMYDTU!$A$2:$G$42299,7,0)</f>
        <v>#N/A</v>
      </c>
      <c r="P343" s="20"/>
      <c r="Q343" s="61" t="e">
        <f t="shared" si="17"/>
        <v>#N/A</v>
      </c>
      <c r="R343" s="17" t="e">
        <f>VLOOKUP($B343,'TK MYDTU'!$B$8:$X$5049,18,0)</f>
        <v>#N/A</v>
      </c>
      <c r="T343" s="2"/>
      <c r="U343" s="19"/>
      <c r="V343" s="19"/>
    </row>
    <row r="344" spans="1:22" ht="13.5" x14ac:dyDescent="0.25">
      <c r="A344" s="14">
        <v>341</v>
      </c>
      <c r="B344" s="15" t="e">
        <f>VLOOKUP($A344,DSMYDTU!$A$2:$E$40229,2,0)</f>
        <v>#N/A</v>
      </c>
      <c r="C344" s="59" t="e">
        <f>VLOOKUP($A344,DSMYDTU!$A$2:$G$42299,3,0)</f>
        <v>#N/A</v>
      </c>
      <c r="D344" s="60" t="e">
        <f>VLOOKUP($A344,DSMYDTU!$A$2:$G$42299,4,0)</f>
        <v>#N/A</v>
      </c>
      <c r="E344" s="15" t="e">
        <f>VLOOKUP($A344,DSMYDTU!$A$2:$G$42299,5,0)</f>
        <v>#N/A</v>
      </c>
      <c r="F344" s="16" t="e">
        <f>VLOOKUP($A344,DSMYDTU!$A$2:$G$42299,6,0)</f>
        <v>#N/A</v>
      </c>
      <c r="G344" s="17" t="e">
        <f>VLOOKUP(B344,'TK MYDTU'!$B$8:$X$8047,11,0)</f>
        <v>#N/A</v>
      </c>
      <c r="H344" s="17" t="e">
        <f>VLOOKUP(B344,'TK MYDTU'!$B$8:$X$8047,13,0)</f>
        <v>#N/A</v>
      </c>
      <c r="I344" s="17" t="e">
        <f>VLOOKUP(B344,'TK MYDTU'!$B$8:$X$8047,15,0)</f>
        <v>#N/A</v>
      </c>
      <c r="J344" s="17" t="e">
        <f>VLOOKUP(B344,'TK MYDTU'!$B$8:$X$8047,17,0)</f>
        <v>#N/A</v>
      </c>
      <c r="K344" s="17" t="e">
        <f t="shared" si="15"/>
        <v>#N/A</v>
      </c>
      <c r="L344" s="17"/>
      <c r="M344" s="18">
        <f t="shared" si="16"/>
        <v>0</v>
      </c>
      <c r="N344" s="19"/>
      <c r="O344" s="19" t="e">
        <f>VLOOKUP($A344,DSMYDTU!$A$2:$G$42299,7,0)</f>
        <v>#N/A</v>
      </c>
      <c r="P344" s="20"/>
      <c r="Q344" s="61" t="e">
        <f t="shared" si="17"/>
        <v>#N/A</v>
      </c>
      <c r="R344" s="17" t="e">
        <f>VLOOKUP($B344,'TK MYDTU'!$B$8:$X$5049,18,0)</f>
        <v>#N/A</v>
      </c>
      <c r="T344" s="2"/>
      <c r="U344" s="19"/>
      <c r="V344" s="19"/>
    </row>
    <row r="345" spans="1:22" ht="13.5" x14ac:dyDescent="0.25">
      <c r="A345" s="14">
        <v>342</v>
      </c>
      <c r="B345" s="15" t="e">
        <f>VLOOKUP($A345,DSMYDTU!$A$2:$E$40229,2,0)</f>
        <v>#N/A</v>
      </c>
      <c r="C345" s="59" t="e">
        <f>VLOOKUP($A345,DSMYDTU!$A$2:$G$42299,3,0)</f>
        <v>#N/A</v>
      </c>
      <c r="D345" s="60" t="e">
        <f>VLOOKUP($A345,DSMYDTU!$A$2:$G$42299,4,0)</f>
        <v>#N/A</v>
      </c>
      <c r="E345" s="15" t="e">
        <f>VLOOKUP($A345,DSMYDTU!$A$2:$G$42299,5,0)</f>
        <v>#N/A</v>
      </c>
      <c r="F345" s="16" t="e">
        <f>VLOOKUP($A345,DSMYDTU!$A$2:$G$42299,6,0)</f>
        <v>#N/A</v>
      </c>
      <c r="G345" s="17" t="e">
        <f>VLOOKUP(B345,'TK MYDTU'!$B$8:$X$8047,11,0)</f>
        <v>#N/A</v>
      </c>
      <c r="H345" s="17" t="e">
        <f>VLOOKUP(B345,'TK MYDTU'!$B$8:$X$8047,13,0)</f>
        <v>#N/A</v>
      </c>
      <c r="I345" s="17" t="e">
        <f>VLOOKUP(B345,'TK MYDTU'!$B$8:$X$8047,15,0)</f>
        <v>#N/A</v>
      </c>
      <c r="J345" s="17" t="e">
        <f>VLOOKUP(B345,'TK MYDTU'!$B$8:$X$8047,17,0)</f>
        <v>#N/A</v>
      </c>
      <c r="K345" s="17" t="e">
        <f t="shared" si="15"/>
        <v>#N/A</v>
      </c>
      <c r="L345" s="17"/>
      <c r="M345" s="18">
        <f t="shared" si="16"/>
        <v>0</v>
      </c>
      <c r="N345" s="19"/>
      <c r="O345" s="19" t="e">
        <f>VLOOKUP($A345,DSMYDTU!$A$2:$G$42299,7,0)</f>
        <v>#N/A</v>
      </c>
      <c r="P345" s="20"/>
      <c r="Q345" s="61" t="e">
        <f t="shared" si="17"/>
        <v>#N/A</v>
      </c>
      <c r="R345" s="17" t="e">
        <f>VLOOKUP($B345,'TK MYDTU'!$B$8:$X$5049,18,0)</f>
        <v>#N/A</v>
      </c>
      <c r="T345" s="2"/>
      <c r="U345" s="19"/>
      <c r="V345" s="19"/>
    </row>
    <row r="346" spans="1:22" ht="13.5" x14ac:dyDescent="0.25">
      <c r="A346" s="14">
        <v>343</v>
      </c>
      <c r="B346" s="15" t="e">
        <f>VLOOKUP($A346,DSMYDTU!$A$2:$E$40229,2,0)</f>
        <v>#N/A</v>
      </c>
      <c r="C346" s="59" t="e">
        <f>VLOOKUP($A346,DSMYDTU!$A$2:$G$42299,3,0)</f>
        <v>#N/A</v>
      </c>
      <c r="D346" s="60" t="e">
        <f>VLOOKUP($A346,DSMYDTU!$A$2:$G$42299,4,0)</f>
        <v>#N/A</v>
      </c>
      <c r="E346" s="15" t="e">
        <f>VLOOKUP($A346,DSMYDTU!$A$2:$G$42299,5,0)</f>
        <v>#N/A</v>
      </c>
      <c r="F346" s="16" t="e">
        <f>VLOOKUP($A346,DSMYDTU!$A$2:$G$42299,6,0)</f>
        <v>#N/A</v>
      </c>
      <c r="G346" s="17" t="e">
        <f>VLOOKUP(B346,'TK MYDTU'!$B$8:$X$8047,11,0)</f>
        <v>#N/A</v>
      </c>
      <c r="H346" s="17" t="e">
        <f>VLOOKUP(B346,'TK MYDTU'!$B$8:$X$8047,13,0)</f>
        <v>#N/A</v>
      </c>
      <c r="I346" s="17" t="e">
        <f>VLOOKUP(B346,'TK MYDTU'!$B$8:$X$8047,15,0)</f>
        <v>#N/A</v>
      </c>
      <c r="J346" s="17" t="e">
        <f>VLOOKUP(B346,'TK MYDTU'!$B$8:$X$8047,17,0)</f>
        <v>#N/A</v>
      </c>
      <c r="K346" s="17" t="e">
        <f t="shared" si="15"/>
        <v>#N/A</v>
      </c>
      <c r="L346" s="17"/>
      <c r="M346" s="18">
        <f t="shared" si="16"/>
        <v>0</v>
      </c>
      <c r="N346" s="19"/>
      <c r="O346" s="19" t="e">
        <f>VLOOKUP($A346,DSMYDTU!$A$2:$G$42299,7,0)</f>
        <v>#N/A</v>
      </c>
      <c r="P346" s="20"/>
      <c r="Q346" s="61" t="e">
        <f t="shared" si="17"/>
        <v>#N/A</v>
      </c>
      <c r="R346" s="17" t="e">
        <f>VLOOKUP($B346,'TK MYDTU'!$B$8:$X$5049,18,0)</f>
        <v>#N/A</v>
      </c>
      <c r="T346" s="2"/>
      <c r="U346" s="19"/>
      <c r="V346" s="19"/>
    </row>
    <row r="347" spans="1:22" ht="13.5" x14ac:dyDescent="0.25">
      <c r="A347" s="14">
        <v>344</v>
      </c>
      <c r="B347" s="15" t="e">
        <f>VLOOKUP($A347,DSMYDTU!$A$2:$E$40229,2,0)</f>
        <v>#N/A</v>
      </c>
      <c r="C347" s="59" t="e">
        <f>VLOOKUP($A347,DSMYDTU!$A$2:$G$42299,3,0)</f>
        <v>#N/A</v>
      </c>
      <c r="D347" s="60" t="e">
        <f>VLOOKUP($A347,DSMYDTU!$A$2:$G$42299,4,0)</f>
        <v>#N/A</v>
      </c>
      <c r="E347" s="15" t="e">
        <f>VLOOKUP($A347,DSMYDTU!$A$2:$G$42299,5,0)</f>
        <v>#N/A</v>
      </c>
      <c r="F347" s="16" t="e">
        <f>VLOOKUP($A347,DSMYDTU!$A$2:$G$42299,6,0)</f>
        <v>#N/A</v>
      </c>
      <c r="G347" s="17" t="e">
        <f>VLOOKUP(B347,'TK MYDTU'!$B$8:$X$8047,11,0)</f>
        <v>#N/A</v>
      </c>
      <c r="H347" s="17" t="e">
        <f>VLOOKUP(B347,'TK MYDTU'!$B$8:$X$8047,13,0)</f>
        <v>#N/A</v>
      </c>
      <c r="I347" s="17" t="e">
        <f>VLOOKUP(B347,'TK MYDTU'!$B$8:$X$8047,15,0)</f>
        <v>#N/A</v>
      </c>
      <c r="J347" s="17" t="e">
        <f>VLOOKUP(B347,'TK MYDTU'!$B$8:$X$8047,17,0)</f>
        <v>#N/A</v>
      </c>
      <c r="K347" s="17" t="e">
        <f t="shared" si="15"/>
        <v>#N/A</v>
      </c>
      <c r="L347" s="17"/>
      <c r="M347" s="18">
        <f t="shared" si="16"/>
        <v>0</v>
      </c>
      <c r="N347" s="19"/>
      <c r="O347" s="19" t="e">
        <f>VLOOKUP($A347,DSMYDTU!$A$2:$G$42299,7,0)</f>
        <v>#N/A</v>
      </c>
      <c r="P347" s="20"/>
      <c r="Q347" s="61" t="e">
        <f t="shared" si="17"/>
        <v>#N/A</v>
      </c>
      <c r="R347" s="17" t="e">
        <f>VLOOKUP($B347,'TK MYDTU'!$B$8:$X$5049,18,0)</f>
        <v>#N/A</v>
      </c>
      <c r="T347" s="2"/>
      <c r="U347" s="19"/>
      <c r="V347" s="19"/>
    </row>
    <row r="348" spans="1:22" ht="13.5" x14ac:dyDescent="0.25">
      <c r="A348" s="14">
        <v>345</v>
      </c>
      <c r="B348" s="15" t="e">
        <f>VLOOKUP($A348,DSMYDTU!$A$2:$E$40229,2,0)</f>
        <v>#N/A</v>
      </c>
      <c r="C348" s="59" t="e">
        <f>VLOOKUP($A348,DSMYDTU!$A$2:$G$42299,3,0)</f>
        <v>#N/A</v>
      </c>
      <c r="D348" s="60" t="e">
        <f>VLOOKUP($A348,DSMYDTU!$A$2:$G$42299,4,0)</f>
        <v>#N/A</v>
      </c>
      <c r="E348" s="15" t="e">
        <f>VLOOKUP($A348,DSMYDTU!$A$2:$G$42299,5,0)</f>
        <v>#N/A</v>
      </c>
      <c r="F348" s="16" t="e">
        <f>VLOOKUP($A348,DSMYDTU!$A$2:$G$42299,6,0)</f>
        <v>#N/A</v>
      </c>
      <c r="G348" s="17" t="e">
        <f>VLOOKUP(B348,'TK MYDTU'!$B$8:$X$8047,11,0)</f>
        <v>#N/A</v>
      </c>
      <c r="H348" s="17" t="e">
        <f>VLOOKUP(B348,'TK MYDTU'!$B$8:$X$8047,13,0)</f>
        <v>#N/A</v>
      </c>
      <c r="I348" s="17" t="e">
        <f>VLOOKUP(B348,'TK MYDTU'!$B$8:$X$8047,15,0)</f>
        <v>#N/A</v>
      </c>
      <c r="J348" s="17" t="e">
        <f>VLOOKUP(B348,'TK MYDTU'!$B$8:$X$8047,17,0)</f>
        <v>#N/A</v>
      </c>
      <c r="K348" s="17" t="e">
        <f t="shared" si="15"/>
        <v>#N/A</v>
      </c>
      <c r="L348" s="17"/>
      <c r="M348" s="18">
        <f t="shared" si="16"/>
        <v>0</v>
      </c>
      <c r="N348" s="19"/>
      <c r="O348" s="19" t="e">
        <f>VLOOKUP($A348,DSMYDTU!$A$2:$G$42299,7,0)</f>
        <v>#N/A</v>
      </c>
      <c r="P348" s="20"/>
      <c r="Q348" s="61" t="e">
        <f t="shared" si="17"/>
        <v>#N/A</v>
      </c>
      <c r="R348" s="17" t="e">
        <f>VLOOKUP($B348,'TK MYDTU'!$B$8:$X$5049,18,0)</f>
        <v>#N/A</v>
      </c>
      <c r="T348" s="2"/>
      <c r="U348" s="19"/>
      <c r="V348" s="19"/>
    </row>
    <row r="349" spans="1:22" ht="13.5" x14ac:dyDescent="0.25">
      <c r="A349" s="14">
        <v>346</v>
      </c>
      <c r="B349" s="15" t="e">
        <f>VLOOKUP($A349,DSMYDTU!$A$2:$E$40229,2,0)</f>
        <v>#N/A</v>
      </c>
      <c r="C349" s="59" t="e">
        <f>VLOOKUP($A349,DSMYDTU!$A$2:$G$42299,3,0)</f>
        <v>#N/A</v>
      </c>
      <c r="D349" s="60" t="e">
        <f>VLOOKUP($A349,DSMYDTU!$A$2:$G$42299,4,0)</f>
        <v>#N/A</v>
      </c>
      <c r="E349" s="15" t="e">
        <f>VLOOKUP($A349,DSMYDTU!$A$2:$G$42299,5,0)</f>
        <v>#N/A</v>
      </c>
      <c r="F349" s="16" t="e">
        <f>VLOOKUP($A349,DSMYDTU!$A$2:$G$42299,6,0)</f>
        <v>#N/A</v>
      </c>
      <c r="G349" s="17" t="e">
        <f>VLOOKUP(B349,'TK MYDTU'!$B$8:$X$8047,11,0)</f>
        <v>#N/A</v>
      </c>
      <c r="H349" s="17" t="e">
        <f>VLOOKUP(B349,'TK MYDTU'!$B$8:$X$8047,13,0)</f>
        <v>#N/A</v>
      </c>
      <c r="I349" s="17" t="e">
        <f>VLOOKUP(B349,'TK MYDTU'!$B$8:$X$8047,15,0)</f>
        <v>#N/A</v>
      </c>
      <c r="J349" s="17" t="e">
        <f>VLOOKUP(B349,'TK MYDTU'!$B$8:$X$8047,17,0)</f>
        <v>#N/A</v>
      </c>
      <c r="K349" s="17" t="e">
        <f t="shared" si="15"/>
        <v>#N/A</v>
      </c>
      <c r="L349" s="17"/>
      <c r="M349" s="18">
        <f t="shared" si="16"/>
        <v>0</v>
      </c>
      <c r="N349" s="19"/>
      <c r="O349" s="19" t="e">
        <f>VLOOKUP($A349,DSMYDTU!$A$2:$G$42299,7,0)</f>
        <v>#N/A</v>
      </c>
      <c r="P349" s="20"/>
      <c r="Q349" s="61" t="e">
        <f t="shared" si="17"/>
        <v>#N/A</v>
      </c>
      <c r="R349" s="17" t="e">
        <f>VLOOKUP($B349,'TK MYDTU'!$B$8:$X$5049,18,0)</f>
        <v>#N/A</v>
      </c>
      <c r="T349" s="2"/>
      <c r="U349" s="19"/>
      <c r="V349" s="19"/>
    </row>
    <row r="350" spans="1:22" ht="13.5" x14ac:dyDescent="0.25">
      <c r="A350" s="14">
        <v>347</v>
      </c>
      <c r="B350" s="15" t="e">
        <f>VLOOKUP($A350,DSMYDTU!$A$2:$E$40229,2,0)</f>
        <v>#N/A</v>
      </c>
      <c r="C350" s="59" t="e">
        <f>VLOOKUP($A350,DSMYDTU!$A$2:$G$42299,3,0)</f>
        <v>#N/A</v>
      </c>
      <c r="D350" s="60" t="e">
        <f>VLOOKUP($A350,DSMYDTU!$A$2:$G$42299,4,0)</f>
        <v>#N/A</v>
      </c>
      <c r="E350" s="15" t="e">
        <f>VLOOKUP($A350,DSMYDTU!$A$2:$G$42299,5,0)</f>
        <v>#N/A</v>
      </c>
      <c r="F350" s="16" t="e">
        <f>VLOOKUP($A350,DSMYDTU!$A$2:$G$42299,6,0)</f>
        <v>#N/A</v>
      </c>
      <c r="G350" s="17" t="e">
        <f>VLOOKUP(B350,'TK MYDTU'!$B$8:$X$8047,11,0)</f>
        <v>#N/A</v>
      </c>
      <c r="H350" s="17" t="e">
        <f>VLOOKUP(B350,'TK MYDTU'!$B$8:$X$8047,13,0)</f>
        <v>#N/A</v>
      </c>
      <c r="I350" s="17" t="e">
        <f>VLOOKUP(B350,'TK MYDTU'!$B$8:$X$8047,15,0)</f>
        <v>#N/A</v>
      </c>
      <c r="J350" s="17" t="e">
        <f>VLOOKUP(B350,'TK MYDTU'!$B$8:$X$8047,17,0)</f>
        <v>#N/A</v>
      </c>
      <c r="K350" s="17" t="e">
        <f t="shared" si="15"/>
        <v>#N/A</v>
      </c>
      <c r="L350" s="17"/>
      <c r="M350" s="18">
        <f t="shared" si="16"/>
        <v>0</v>
      </c>
      <c r="N350" s="19"/>
      <c r="O350" s="19" t="e">
        <f>VLOOKUP($A350,DSMYDTU!$A$2:$G$42299,7,0)</f>
        <v>#N/A</v>
      </c>
      <c r="P350" s="20"/>
      <c r="Q350" s="61" t="e">
        <f t="shared" si="17"/>
        <v>#N/A</v>
      </c>
      <c r="R350" s="17" t="e">
        <f>VLOOKUP($B350,'TK MYDTU'!$B$8:$X$5049,18,0)</f>
        <v>#N/A</v>
      </c>
      <c r="T350" s="2"/>
      <c r="U350" s="19"/>
      <c r="V350" s="19"/>
    </row>
    <row r="351" spans="1:22" ht="13.5" x14ac:dyDescent="0.25">
      <c r="A351" s="14">
        <v>348</v>
      </c>
      <c r="B351" s="15" t="e">
        <f>VLOOKUP($A351,DSMYDTU!$A$2:$E$40229,2,0)</f>
        <v>#N/A</v>
      </c>
      <c r="C351" s="59" t="e">
        <f>VLOOKUP($A351,DSMYDTU!$A$2:$G$42299,3,0)</f>
        <v>#N/A</v>
      </c>
      <c r="D351" s="60" t="e">
        <f>VLOOKUP($A351,DSMYDTU!$A$2:$G$42299,4,0)</f>
        <v>#N/A</v>
      </c>
      <c r="E351" s="15" t="e">
        <f>VLOOKUP($A351,DSMYDTU!$A$2:$G$42299,5,0)</f>
        <v>#N/A</v>
      </c>
      <c r="F351" s="16" t="e">
        <f>VLOOKUP($A351,DSMYDTU!$A$2:$G$42299,6,0)</f>
        <v>#N/A</v>
      </c>
      <c r="G351" s="17" t="e">
        <f>VLOOKUP(B351,'TK MYDTU'!$B$8:$X$8047,11,0)</f>
        <v>#N/A</v>
      </c>
      <c r="H351" s="17" t="e">
        <f>VLOOKUP(B351,'TK MYDTU'!$B$8:$X$8047,13,0)</f>
        <v>#N/A</v>
      </c>
      <c r="I351" s="17" t="e">
        <f>VLOOKUP(B351,'TK MYDTU'!$B$8:$X$8047,15,0)</f>
        <v>#N/A</v>
      </c>
      <c r="J351" s="17" t="e">
        <f>VLOOKUP(B351,'TK MYDTU'!$B$8:$X$8047,17,0)</f>
        <v>#N/A</v>
      </c>
      <c r="K351" s="17" t="e">
        <f t="shared" si="15"/>
        <v>#N/A</v>
      </c>
      <c r="L351" s="17"/>
      <c r="M351" s="18">
        <f t="shared" si="16"/>
        <v>0</v>
      </c>
      <c r="N351" s="19"/>
      <c r="O351" s="19" t="e">
        <f>VLOOKUP($A351,DSMYDTU!$A$2:$G$42299,7,0)</f>
        <v>#N/A</v>
      </c>
      <c r="P351" s="20"/>
      <c r="Q351" s="61" t="e">
        <f t="shared" si="17"/>
        <v>#N/A</v>
      </c>
      <c r="R351" s="17" t="e">
        <f>VLOOKUP($B351,'TK MYDTU'!$B$8:$X$5049,18,0)</f>
        <v>#N/A</v>
      </c>
      <c r="T351" s="2"/>
      <c r="U351" s="19"/>
      <c r="V351" s="19"/>
    </row>
    <row r="352" spans="1:22" ht="13.5" x14ac:dyDescent="0.25">
      <c r="A352" s="14">
        <v>349</v>
      </c>
      <c r="B352" s="15" t="e">
        <f>VLOOKUP($A352,DSMYDTU!$A$2:$E$40229,2,0)</f>
        <v>#N/A</v>
      </c>
      <c r="C352" s="59" t="e">
        <f>VLOOKUP($A352,DSMYDTU!$A$2:$G$42299,3,0)</f>
        <v>#N/A</v>
      </c>
      <c r="D352" s="60" t="e">
        <f>VLOOKUP($A352,DSMYDTU!$A$2:$G$42299,4,0)</f>
        <v>#N/A</v>
      </c>
      <c r="E352" s="15" t="e">
        <f>VLOOKUP($A352,DSMYDTU!$A$2:$G$42299,5,0)</f>
        <v>#N/A</v>
      </c>
      <c r="F352" s="16" t="e">
        <f>VLOOKUP($A352,DSMYDTU!$A$2:$G$42299,6,0)</f>
        <v>#N/A</v>
      </c>
      <c r="G352" s="17" t="e">
        <f>VLOOKUP(B352,'TK MYDTU'!$B$8:$X$8047,11,0)</f>
        <v>#N/A</v>
      </c>
      <c r="H352" s="17" t="e">
        <f>VLOOKUP(B352,'TK MYDTU'!$B$8:$X$8047,13,0)</f>
        <v>#N/A</v>
      </c>
      <c r="I352" s="17" t="e">
        <f>VLOOKUP(B352,'TK MYDTU'!$B$8:$X$8047,15,0)</f>
        <v>#N/A</v>
      </c>
      <c r="J352" s="17" t="e">
        <f>VLOOKUP(B352,'TK MYDTU'!$B$8:$X$8047,17,0)</f>
        <v>#N/A</v>
      </c>
      <c r="K352" s="17" t="e">
        <f t="shared" si="15"/>
        <v>#N/A</v>
      </c>
      <c r="L352" s="17"/>
      <c r="M352" s="18">
        <f t="shared" si="16"/>
        <v>0</v>
      </c>
      <c r="N352" s="19"/>
      <c r="O352" s="19" t="e">
        <f>VLOOKUP($A352,DSMYDTU!$A$2:$G$42299,7,0)</f>
        <v>#N/A</v>
      </c>
      <c r="P352" s="20"/>
      <c r="Q352" s="61" t="e">
        <f t="shared" si="17"/>
        <v>#N/A</v>
      </c>
      <c r="R352" s="17" t="e">
        <f>VLOOKUP($B352,'TK MYDTU'!$B$8:$X$5049,18,0)</f>
        <v>#N/A</v>
      </c>
      <c r="T352" s="2"/>
      <c r="U352" s="19"/>
      <c r="V352" s="19"/>
    </row>
    <row r="353" spans="1:22" ht="13.5" x14ac:dyDescent="0.25">
      <c r="A353" s="14">
        <v>350</v>
      </c>
      <c r="B353" s="15" t="e">
        <f>VLOOKUP($A353,DSMYDTU!$A$2:$E$40229,2,0)</f>
        <v>#N/A</v>
      </c>
      <c r="C353" s="59" t="e">
        <f>VLOOKUP($A353,DSMYDTU!$A$2:$G$42299,3,0)</f>
        <v>#N/A</v>
      </c>
      <c r="D353" s="60" t="e">
        <f>VLOOKUP($A353,DSMYDTU!$A$2:$G$42299,4,0)</f>
        <v>#N/A</v>
      </c>
      <c r="E353" s="15" t="e">
        <f>VLOOKUP($A353,DSMYDTU!$A$2:$G$42299,5,0)</f>
        <v>#N/A</v>
      </c>
      <c r="F353" s="16" t="e">
        <f>VLOOKUP($A353,DSMYDTU!$A$2:$G$42299,6,0)</f>
        <v>#N/A</v>
      </c>
      <c r="G353" s="17" t="e">
        <f>VLOOKUP(B353,'TK MYDTU'!$B$8:$X$8047,11,0)</f>
        <v>#N/A</v>
      </c>
      <c r="H353" s="17" t="e">
        <f>VLOOKUP(B353,'TK MYDTU'!$B$8:$X$8047,13,0)</f>
        <v>#N/A</v>
      </c>
      <c r="I353" s="17" t="e">
        <f>VLOOKUP(B353,'TK MYDTU'!$B$8:$X$8047,15,0)</f>
        <v>#N/A</v>
      </c>
      <c r="J353" s="17" t="e">
        <f>VLOOKUP(B353,'TK MYDTU'!$B$8:$X$8047,17,0)</f>
        <v>#N/A</v>
      </c>
      <c r="K353" s="17" t="e">
        <f t="shared" si="15"/>
        <v>#N/A</v>
      </c>
      <c r="L353" s="17"/>
      <c r="M353" s="18">
        <f t="shared" si="16"/>
        <v>0</v>
      </c>
      <c r="N353" s="19"/>
      <c r="O353" s="19" t="e">
        <f>VLOOKUP($A353,DSMYDTU!$A$2:$G$42299,7,0)</f>
        <v>#N/A</v>
      </c>
      <c r="P353" s="20"/>
      <c r="Q353" s="61" t="e">
        <f t="shared" si="17"/>
        <v>#N/A</v>
      </c>
      <c r="R353" s="17" t="e">
        <f>VLOOKUP($B353,'TK MYDTU'!$B$8:$X$5049,18,0)</f>
        <v>#N/A</v>
      </c>
      <c r="T353" s="2"/>
      <c r="U353" s="19"/>
      <c r="V353" s="19"/>
    </row>
    <row r="354" spans="1:22" ht="13.5" x14ac:dyDescent="0.25">
      <c r="A354" s="14">
        <v>351</v>
      </c>
      <c r="B354" s="15" t="e">
        <f>VLOOKUP($A354,DSMYDTU!$A$2:$E$40229,2,0)</f>
        <v>#N/A</v>
      </c>
      <c r="C354" s="59" t="e">
        <f>VLOOKUP($A354,DSMYDTU!$A$2:$G$42299,3,0)</f>
        <v>#N/A</v>
      </c>
      <c r="D354" s="60" t="e">
        <f>VLOOKUP($A354,DSMYDTU!$A$2:$G$42299,4,0)</f>
        <v>#N/A</v>
      </c>
      <c r="E354" s="15" t="e">
        <f>VLOOKUP($A354,DSMYDTU!$A$2:$G$42299,5,0)</f>
        <v>#N/A</v>
      </c>
      <c r="F354" s="16" t="e">
        <f>VLOOKUP($A354,DSMYDTU!$A$2:$G$42299,6,0)</f>
        <v>#N/A</v>
      </c>
      <c r="G354" s="17" t="e">
        <f>VLOOKUP(B354,'TK MYDTU'!$B$8:$X$8047,11,0)</f>
        <v>#N/A</v>
      </c>
      <c r="H354" s="17" t="e">
        <f>VLOOKUP(B354,'TK MYDTU'!$B$8:$X$8047,13,0)</f>
        <v>#N/A</v>
      </c>
      <c r="I354" s="17" t="e">
        <f>VLOOKUP(B354,'TK MYDTU'!$B$8:$X$8047,15,0)</f>
        <v>#N/A</v>
      </c>
      <c r="J354" s="17" t="e">
        <f>VLOOKUP(B354,'TK MYDTU'!$B$8:$X$8047,17,0)</f>
        <v>#N/A</v>
      </c>
      <c r="K354" s="17" t="e">
        <f t="shared" si="15"/>
        <v>#N/A</v>
      </c>
      <c r="L354" s="17"/>
      <c r="M354" s="18">
        <f t="shared" si="16"/>
        <v>0</v>
      </c>
      <c r="N354" s="19"/>
      <c r="O354" s="19" t="e">
        <f>VLOOKUP($A354,DSMYDTU!$A$2:$G$42299,7,0)</f>
        <v>#N/A</v>
      </c>
      <c r="P354" s="20"/>
      <c r="Q354" s="61" t="e">
        <f t="shared" si="17"/>
        <v>#N/A</v>
      </c>
      <c r="R354" s="17" t="e">
        <f>VLOOKUP($B354,'TK MYDTU'!$B$8:$X$5049,18,0)</f>
        <v>#N/A</v>
      </c>
      <c r="T354" s="2"/>
      <c r="U354" s="19"/>
      <c r="V354" s="19"/>
    </row>
    <row r="355" spans="1:22" ht="13.5" x14ac:dyDescent="0.25">
      <c r="A355" s="14">
        <v>352</v>
      </c>
      <c r="B355" s="15" t="e">
        <f>VLOOKUP($A355,DSMYDTU!$A$2:$E$40229,2,0)</f>
        <v>#N/A</v>
      </c>
      <c r="C355" s="59" t="e">
        <f>VLOOKUP($A355,DSMYDTU!$A$2:$G$42299,3,0)</f>
        <v>#N/A</v>
      </c>
      <c r="D355" s="60" t="e">
        <f>VLOOKUP($A355,DSMYDTU!$A$2:$G$42299,4,0)</f>
        <v>#N/A</v>
      </c>
      <c r="E355" s="15" t="e">
        <f>VLOOKUP($A355,DSMYDTU!$A$2:$G$42299,5,0)</f>
        <v>#N/A</v>
      </c>
      <c r="F355" s="16" t="e">
        <f>VLOOKUP($A355,DSMYDTU!$A$2:$G$42299,6,0)</f>
        <v>#N/A</v>
      </c>
      <c r="G355" s="17" t="e">
        <f>VLOOKUP(B355,'TK MYDTU'!$B$8:$X$8047,11,0)</f>
        <v>#N/A</v>
      </c>
      <c r="H355" s="17" t="e">
        <f>VLOOKUP(B355,'TK MYDTU'!$B$8:$X$8047,13,0)</f>
        <v>#N/A</v>
      </c>
      <c r="I355" s="17" t="e">
        <f>VLOOKUP(B355,'TK MYDTU'!$B$8:$X$8047,15,0)</f>
        <v>#N/A</v>
      </c>
      <c r="J355" s="17" t="e">
        <f>VLOOKUP(B355,'TK MYDTU'!$B$8:$X$8047,17,0)</f>
        <v>#N/A</v>
      </c>
      <c r="K355" s="17" t="e">
        <f t="shared" si="15"/>
        <v>#N/A</v>
      </c>
      <c r="L355" s="17"/>
      <c r="M355" s="18">
        <f t="shared" si="16"/>
        <v>0</v>
      </c>
      <c r="N355" s="19"/>
      <c r="O355" s="19" t="e">
        <f>VLOOKUP($A355,DSMYDTU!$A$2:$G$42299,7,0)</f>
        <v>#N/A</v>
      </c>
      <c r="P355" s="20"/>
      <c r="Q355" s="61" t="e">
        <f t="shared" si="17"/>
        <v>#N/A</v>
      </c>
      <c r="R355" s="17" t="e">
        <f>VLOOKUP($B355,'TK MYDTU'!$B$8:$X$5049,18,0)</f>
        <v>#N/A</v>
      </c>
      <c r="T355" s="2"/>
      <c r="U355" s="19"/>
      <c r="V355" s="19"/>
    </row>
    <row r="356" spans="1:22" ht="13.5" x14ac:dyDescent="0.25">
      <c r="A356" s="14">
        <v>353</v>
      </c>
      <c r="B356" s="15" t="e">
        <f>VLOOKUP($A356,DSMYDTU!$A$2:$E$40229,2,0)</f>
        <v>#N/A</v>
      </c>
      <c r="C356" s="59" t="e">
        <f>VLOOKUP($A356,DSMYDTU!$A$2:$G$42299,3,0)</f>
        <v>#N/A</v>
      </c>
      <c r="D356" s="60" t="e">
        <f>VLOOKUP($A356,DSMYDTU!$A$2:$G$42299,4,0)</f>
        <v>#N/A</v>
      </c>
      <c r="E356" s="15" t="e">
        <f>VLOOKUP($A356,DSMYDTU!$A$2:$G$42299,5,0)</f>
        <v>#N/A</v>
      </c>
      <c r="F356" s="16" t="e">
        <f>VLOOKUP($A356,DSMYDTU!$A$2:$G$42299,6,0)</f>
        <v>#N/A</v>
      </c>
      <c r="G356" s="17" t="e">
        <f>VLOOKUP(B356,'TK MYDTU'!$B$8:$X$8047,11,0)</f>
        <v>#N/A</v>
      </c>
      <c r="H356" s="17" t="e">
        <f>VLOOKUP(B356,'TK MYDTU'!$B$8:$X$8047,13,0)</f>
        <v>#N/A</v>
      </c>
      <c r="I356" s="17" t="e">
        <f>VLOOKUP(B356,'TK MYDTU'!$B$8:$X$8047,15,0)</f>
        <v>#N/A</v>
      </c>
      <c r="J356" s="17" t="e">
        <f>VLOOKUP(B356,'TK MYDTU'!$B$8:$X$8047,17,0)</f>
        <v>#N/A</v>
      </c>
      <c r="K356" s="17" t="e">
        <f t="shared" si="15"/>
        <v>#N/A</v>
      </c>
      <c r="L356" s="17"/>
      <c r="M356" s="18">
        <f t="shared" si="16"/>
        <v>0</v>
      </c>
      <c r="N356" s="19"/>
      <c r="O356" s="19" t="e">
        <f>VLOOKUP($A356,DSMYDTU!$A$2:$G$42299,7,0)</f>
        <v>#N/A</v>
      </c>
      <c r="P356" s="20"/>
      <c r="Q356" s="61" t="e">
        <f t="shared" si="17"/>
        <v>#N/A</v>
      </c>
      <c r="R356" s="17" t="e">
        <f>VLOOKUP($B356,'TK MYDTU'!$B$8:$X$5049,18,0)</f>
        <v>#N/A</v>
      </c>
      <c r="T356" s="2"/>
      <c r="U356" s="19"/>
      <c r="V356" s="19"/>
    </row>
    <row r="357" spans="1:22" ht="13.5" x14ac:dyDescent="0.25">
      <c r="A357" s="14">
        <v>354</v>
      </c>
      <c r="B357" s="15" t="e">
        <f>VLOOKUP($A357,DSMYDTU!$A$2:$E$40229,2,0)</f>
        <v>#N/A</v>
      </c>
      <c r="C357" s="59" t="e">
        <f>VLOOKUP($A357,DSMYDTU!$A$2:$G$42299,3,0)</f>
        <v>#N/A</v>
      </c>
      <c r="D357" s="60" t="e">
        <f>VLOOKUP($A357,DSMYDTU!$A$2:$G$42299,4,0)</f>
        <v>#N/A</v>
      </c>
      <c r="E357" s="15" t="e">
        <f>VLOOKUP($A357,DSMYDTU!$A$2:$G$42299,5,0)</f>
        <v>#N/A</v>
      </c>
      <c r="F357" s="16" t="e">
        <f>VLOOKUP($A357,DSMYDTU!$A$2:$G$42299,6,0)</f>
        <v>#N/A</v>
      </c>
      <c r="G357" s="17" t="e">
        <f>VLOOKUP(B357,'TK MYDTU'!$B$8:$X$8047,11,0)</f>
        <v>#N/A</v>
      </c>
      <c r="H357" s="17" t="e">
        <f>VLOOKUP(B357,'TK MYDTU'!$B$8:$X$8047,13,0)</f>
        <v>#N/A</v>
      </c>
      <c r="I357" s="17" t="e">
        <f>VLOOKUP(B357,'TK MYDTU'!$B$8:$X$8047,15,0)</f>
        <v>#N/A</v>
      </c>
      <c r="J357" s="17" t="e">
        <f>VLOOKUP(B357,'TK MYDTU'!$B$8:$X$8047,17,0)</f>
        <v>#N/A</v>
      </c>
      <c r="K357" s="17" t="e">
        <f t="shared" si="15"/>
        <v>#N/A</v>
      </c>
      <c r="L357" s="17"/>
      <c r="M357" s="18">
        <f t="shared" si="16"/>
        <v>0</v>
      </c>
      <c r="N357" s="19"/>
      <c r="O357" s="19" t="e">
        <f>VLOOKUP($A357,DSMYDTU!$A$2:$G$42299,7,0)</f>
        <v>#N/A</v>
      </c>
      <c r="P357" s="20"/>
      <c r="Q357" s="61" t="e">
        <f t="shared" si="17"/>
        <v>#N/A</v>
      </c>
      <c r="R357" s="17" t="e">
        <f>VLOOKUP($B357,'TK MYDTU'!$B$8:$X$5049,18,0)</f>
        <v>#N/A</v>
      </c>
      <c r="T357" s="2"/>
      <c r="U357" s="19"/>
      <c r="V357" s="19"/>
    </row>
    <row r="358" spans="1:22" ht="13.5" x14ac:dyDescent="0.25">
      <c r="A358" s="14">
        <v>355</v>
      </c>
      <c r="B358" s="15" t="e">
        <f>VLOOKUP($A358,DSMYDTU!$A$2:$E$40229,2,0)</f>
        <v>#N/A</v>
      </c>
      <c r="C358" s="59" t="e">
        <f>VLOOKUP($A358,DSMYDTU!$A$2:$G$42299,3,0)</f>
        <v>#N/A</v>
      </c>
      <c r="D358" s="60" t="e">
        <f>VLOOKUP($A358,DSMYDTU!$A$2:$G$42299,4,0)</f>
        <v>#N/A</v>
      </c>
      <c r="E358" s="15" t="e">
        <f>VLOOKUP($A358,DSMYDTU!$A$2:$G$42299,5,0)</f>
        <v>#N/A</v>
      </c>
      <c r="F358" s="16" t="e">
        <f>VLOOKUP($A358,DSMYDTU!$A$2:$G$42299,6,0)</f>
        <v>#N/A</v>
      </c>
      <c r="G358" s="17" t="e">
        <f>VLOOKUP(B358,'TK MYDTU'!$B$8:$X$8047,11,0)</f>
        <v>#N/A</v>
      </c>
      <c r="H358" s="17" t="e">
        <f>VLOOKUP(B358,'TK MYDTU'!$B$8:$X$8047,13,0)</f>
        <v>#N/A</v>
      </c>
      <c r="I358" s="17" t="e">
        <f>VLOOKUP(B358,'TK MYDTU'!$B$8:$X$8047,15,0)</f>
        <v>#N/A</v>
      </c>
      <c r="J358" s="17" t="e">
        <f>VLOOKUP(B358,'TK MYDTU'!$B$8:$X$8047,17,0)</f>
        <v>#N/A</v>
      </c>
      <c r="K358" s="17" t="e">
        <f t="shared" si="15"/>
        <v>#N/A</v>
      </c>
      <c r="L358" s="17"/>
      <c r="M358" s="18">
        <f t="shared" si="16"/>
        <v>0</v>
      </c>
      <c r="N358" s="19"/>
      <c r="O358" s="19" t="e">
        <f>VLOOKUP($A358,DSMYDTU!$A$2:$G$42299,7,0)</f>
        <v>#N/A</v>
      </c>
      <c r="P358" s="20"/>
      <c r="Q358" s="61" t="e">
        <f t="shared" si="17"/>
        <v>#N/A</v>
      </c>
      <c r="R358" s="17" t="e">
        <f>VLOOKUP($B358,'TK MYDTU'!$B$8:$X$5049,18,0)</f>
        <v>#N/A</v>
      </c>
      <c r="T358" s="2"/>
      <c r="U358" s="19"/>
      <c r="V358" s="19"/>
    </row>
    <row r="359" spans="1:22" ht="13.5" x14ac:dyDescent="0.25">
      <c r="A359" s="14">
        <v>356</v>
      </c>
      <c r="B359" s="15" t="e">
        <f>VLOOKUP($A359,DSMYDTU!$A$2:$E$40229,2,0)</f>
        <v>#N/A</v>
      </c>
      <c r="C359" s="59" t="e">
        <f>VLOOKUP($A359,DSMYDTU!$A$2:$G$42299,3,0)</f>
        <v>#N/A</v>
      </c>
      <c r="D359" s="60" t="e">
        <f>VLOOKUP($A359,DSMYDTU!$A$2:$G$42299,4,0)</f>
        <v>#N/A</v>
      </c>
      <c r="E359" s="15" t="e">
        <f>VLOOKUP($A359,DSMYDTU!$A$2:$G$42299,5,0)</f>
        <v>#N/A</v>
      </c>
      <c r="F359" s="16" t="e">
        <f>VLOOKUP($A359,DSMYDTU!$A$2:$G$42299,6,0)</f>
        <v>#N/A</v>
      </c>
      <c r="G359" s="17" t="e">
        <f>VLOOKUP(B359,'TK MYDTU'!$B$8:$X$8047,11,0)</f>
        <v>#N/A</v>
      </c>
      <c r="H359" s="17" t="e">
        <f>VLOOKUP(B359,'TK MYDTU'!$B$8:$X$8047,13,0)</f>
        <v>#N/A</v>
      </c>
      <c r="I359" s="17" t="e">
        <f>VLOOKUP(B359,'TK MYDTU'!$B$8:$X$8047,15,0)</f>
        <v>#N/A</v>
      </c>
      <c r="J359" s="17" t="e">
        <f>VLOOKUP(B359,'TK MYDTU'!$B$8:$X$8047,17,0)</f>
        <v>#N/A</v>
      </c>
      <c r="K359" s="17" t="e">
        <f t="shared" si="15"/>
        <v>#N/A</v>
      </c>
      <c r="L359" s="17"/>
      <c r="M359" s="18">
        <f t="shared" si="16"/>
        <v>0</v>
      </c>
      <c r="N359" s="19"/>
      <c r="O359" s="19" t="e">
        <f>VLOOKUP($A359,DSMYDTU!$A$2:$G$42299,7,0)</f>
        <v>#N/A</v>
      </c>
      <c r="P359" s="20"/>
      <c r="Q359" s="61" t="e">
        <f t="shared" si="17"/>
        <v>#N/A</v>
      </c>
      <c r="R359" s="17" t="e">
        <f>VLOOKUP($B359,'TK MYDTU'!$B$8:$X$5049,18,0)</f>
        <v>#N/A</v>
      </c>
      <c r="T359" s="2"/>
      <c r="U359" s="19"/>
      <c r="V359" s="19"/>
    </row>
    <row r="360" spans="1:22" ht="13.5" x14ac:dyDescent="0.25">
      <c r="A360" s="14">
        <v>357</v>
      </c>
      <c r="B360" s="15" t="e">
        <f>VLOOKUP($A360,DSMYDTU!$A$2:$E$40229,2,0)</f>
        <v>#N/A</v>
      </c>
      <c r="C360" s="59" t="e">
        <f>VLOOKUP($A360,DSMYDTU!$A$2:$G$42299,3,0)</f>
        <v>#N/A</v>
      </c>
      <c r="D360" s="60" t="e">
        <f>VLOOKUP($A360,DSMYDTU!$A$2:$G$42299,4,0)</f>
        <v>#N/A</v>
      </c>
      <c r="E360" s="15" t="e">
        <f>VLOOKUP($A360,DSMYDTU!$A$2:$G$42299,5,0)</f>
        <v>#N/A</v>
      </c>
      <c r="F360" s="16" t="e">
        <f>VLOOKUP($A360,DSMYDTU!$A$2:$G$42299,6,0)</f>
        <v>#N/A</v>
      </c>
      <c r="G360" s="17" t="e">
        <f>VLOOKUP(B360,'TK MYDTU'!$B$8:$X$8047,11,0)</f>
        <v>#N/A</v>
      </c>
      <c r="H360" s="17" t="e">
        <f>VLOOKUP(B360,'TK MYDTU'!$B$8:$X$8047,13,0)</f>
        <v>#N/A</v>
      </c>
      <c r="I360" s="17" t="e">
        <f>VLOOKUP(B360,'TK MYDTU'!$B$8:$X$8047,15,0)</f>
        <v>#N/A</v>
      </c>
      <c r="J360" s="17" t="e">
        <f>VLOOKUP(B360,'TK MYDTU'!$B$8:$X$8047,17,0)</f>
        <v>#N/A</v>
      </c>
      <c r="K360" s="17" t="e">
        <f t="shared" si="15"/>
        <v>#N/A</v>
      </c>
      <c r="L360" s="17"/>
      <c r="M360" s="18">
        <f t="shared" si="16"/>
        <v>0</v>
      </c>
      <c r="N360" s="19"/>
      <c r="O360" s="19" t="e">
        <f>VLOOKUP($A360,DSMYDTU!$A$2:$G$42299,7,0)</f>
        <v>#N/A</v>
      </c>
      <c r="P360" s="20"/>
      <c r="Q360" s="61" t="e">
        <f t="shared" si="17"/>
        <v>#N/A</v>
      </c>
      <c r="R360" s="17" t="e">
        <f>VLOOKUP($B360,'TK MYDTU'!$B$8:$X$5049,18,0)</f>
        <v>#N/A</v>
      </c>
      <c r="T360" s="2"/>
      <c r="U360" s="19"/>
      <c r="V360" s="19"/>
    </row>
    <row r="361" spans="1:22" ht="13.5" x14ac:dyDescent="0.25">
      <c r="A361" s="14">
        <v>358</v>
      </c>
      <c r="B361" s="15" t="e">
        <f>VLOOKUP($A361,DSMYDTU!$A$2:$E$40229,2,0)</f>
        <v>#N/A</v>
      </c>
      <c r="C361" s="59" t="e">
        <f>VLOOKUP($A361,DSMYDTU!$A$2:$G$42299,3,0)</f>
        <v>#N/A</v>
      </c>
      <c r="D361" s="60" t="e">
        <f>VLOOKUP($A361,DSMYDTU!$A$2:$G$42299,4,0)</f>
        <v>#N/A</v>
      </c>
      <c r="E361" s="15" t="e">
        <f>VLOOKUP($A361,DSMYDTU!$A$2:$G$42299,5,0)</f>
        <v>#N/A</v>
      </c>
      <c r="F361" s="16" t="e">
        <f>VLOOKUP($A361,DSMYDTU!$A$2:$G$42299,6,0)</f>
        <v>#N/A</v>
      </c>
      <c r="G361" s="17" t="e">
        <f>VLOOKUP(B361,'TK MYDTU'!$B$8:$X$8047,11,0)</f>
        <v>#N/A</v>
      </c>
      <c r="H361" s="17" t="e">
        <f>VLOOKUP(B361,'TK MYDTU'!$B$8:$X$8047,13,0)</f>
        <v>#N/A</v>
      </c>
      <c r="I361" s="17" t="e">
        <f>VLOOKUP(B361,'TK MYDTU'!$B$8:$X$8047,15,0)</f>
        <v>#N/A</v>
      </c>
      <c r="J361" s="17" t="e">
        <f>VLOOKUP(B361,'TK MYDTU'!$B$8:$X$8047,17,0)</f>
        <v>#N/A</v>
      </c>
      <c r="K361" s="17" t="e">
        <f t="shared" si="15"/>
        <v>#N/A</v>
      </c>
      <c r="L361" s="17"/>
      <c r="M361" s="18">
        <f t="shared" si="16"/>
        <v>0</v>
      </c>
      <c r="N361" s="19"/>
      <c r="O361" s="19" t="e">
        <f>VLOOKUP($A361,DSMYDTU!$A$2:$G$42299,7,0)</f>
        <v>#N/A</v>
      </c>
      <c r="P361" s="20"/>
      <c r="Q361" s="61" t="e">
        <f t="shared" si="17"/>
        <v>#N/A</v>
      </c>
      <c r="R361" s="17" t="e">
        <f>VLOOKUP($B361,'TK MYDTU'!$B$8:$X$5049,18,0)</f>
        <v>#N/A</v>
      </c>
      <c r="T361" s="2"/>
      <c r="U361" s="19"/>
      <c r="V361" s="19"/>
    </row>
    <row r="362" spans="1:22" ht="13.5" x14ac:dyDescent="0.25">
      <c r="A362" s="14">
        <v>359</v>
      </c>
      <c r="B362" s="15" t="e">
        <f>VLOOKUP($A362,DSMYDTU!$A$2:$E$40229,2,0)</f>
        <v>#N/A</v>
      </c>
      <c r="C362" s="59" t="e">
        <f>VLOOKUP($A362,DSMYDTU!$A$2:$G$42299,3,0)</f>
        <v>#N/A</v>
      </c>
      <c r="D362" s="60" t="e">
        <f>VLOOKUP($A362,DSMYDTU!$A$2:$G$42299,4,0)</f>
        <v>#N/A</v>
      </c>
      <c r="E362" s="15" t="e">
        <f>VLOOKUP($A362,DSMYDTU!$A$2:$G$42299,5,0)</f>
        <v>#N/A</v>
      </c>
      <c r="F362" s="16" t="e">
        <f>VLOOKUP($A362,DSMYDTU!$A$2:$G$42299,6,0)</f>
        <v>#N/A</v>
      </c>
      <c r="G362" s="17" t="e">
        <f>VLOOKUP(B362,'TK MYDTU'!$B$8:$X$8047,11,0)</f>
        <v>#N/A</v>
      </c>
      <c r="H362" s="17" t="e">
        <f>VLOOKUP(B362,'TK MYDTU'!$B$8:$X$8047,13,0)</f>
        <v>#N/A</v>
      </c>
      <c r="I362" s="17" t="e">
        <f>VLOOKUP(B362,'TK MYDTU'!$B$8:$X$8047,15,0)</f>
        <v>#N/A</v>
      </c>
      <c r="J362" s="17" t="e">
        <f>VLOOKUP(B362,'TK MYDTU'!$B$8:$X$8047,17,0)</f>
        <v>#N/A</v>
      </c>
      <c r="K362" s="17" t="e">
        <f t="shared" si="15"/>
        <v>#N/A</v>
      </c>
      <c r="L362" s="17"/>
      <c r="M362" s="18">
        <f t="shared" si="16"/>
        <v>0</v>
      </c>
      <c r="N362" s="19"/>
      <c r="O362" s="19" t="e">
        <f>VLOOKUP($A362,DSMYDTU!$A$2:$G$42299,7,0)</f>
        <v>#N/A</v>
      </c>
      <c r="P362" s="20"/>
      <c r="Q362" s="61" t="e">
        <f t="shared" si="17"/>
        <v>#N/A</v>
      </c>
      <c r="R362" s="17" t="e">
        <f>VLOOKUP($B362,'TK MYDTU'!$B$8:$X$5049,18,0)</f>
        <v>#N/A</v>
      </c>
      <c r="T362" s="2"/>
      <c r="U362" s="19"/>
      <c r="V362" s="19"/>
    </row>
    <row r="363" spans="1:22" ht="13.5" x14ac:dyDescent="0.25">
      <c r="A363" s="14">
        <v>360</v>
      </c>
      <c r="B363" s="15" t="e">
        <f>VLOOKUP($A363,DSMYDTU!$A$2:$E$40229,2,0)</f>
        <v>#N/A</v>
      </c>
      <c r="C363" s="59" t="e">
        <f>VLOOKUP($A363,DSMYDTU!$A$2:$G$42299,3,0)</f>
        <v>#N/A</v>
      </c>
      <c r="D363" s="60" t="e">
        <f>VLOOKUP($A363,DSMYDTU!$A$2:$G$42299,4,0)</f>
        <v>#N/A</v>
      </c>
      <c r="E363" s="15" t="e">
        <f>VLOOKUP($A363,DSMYDTU!$A$2:$G$42299,5,0)</f>
        <v>#N/A</v>
      </c>
      <c r="F363" s="16" t="e">
        <f>VLOOKUP($A363,DSMYDTU!$A$2:$G$42299,6,0)</f>
        <v>#N/A</v>
      </c>
      <c r="G363" s="17" t="e">
        <f>VLOOKUP(B363,'TK MYDTU'!$B$8:$X$8047,11,0)</f>
        <v>#N/A</v>
      </c>
      <c r="H363" s="17" t="e">
        <f>VLOOKUP(B363,'TK MYDTU'!$B$8:$X$8047,13,0)</f>
        <v>#N/A</v>
      </c>
      <c r="I363" s="17" t="e">
        <f>VLOOKUP(B363,'TK MYDTU'!$B$8:$X$8047,15,0)</f>
        <v>#N/A</v>
      </c>
      <c r="J363" s="17" t="e">
        <f>VLOOKUP(B363,'TK MYDTU'!$B$8:$X$8047,17,0)</f>
        <v>#N/A</v>
      </c>
      <c r="K363" s="17" t="e">
        <f t="shared" si="15"/>
        <v>#N/A</v>
      </c>
      <c r="L363" s="17"/>
      <c r="M363" s="18">
        <f t="shared" si="16"/>
        <v>0</v>
      </c>
      <c r="N363" s="19"/>
      <c r="O363" s="19" t="e">
        <f>VLOOKUP($A363,DSMYDTU!$A$2:$G$42299,7,0)</f>
        <v>#N/A</v>
      </c>
      <c r="P363" s="20"/>
      <c r="Q363" s="61" t="e">
        <f t="shared" si="17"/>
        <v>#N/A</v>
      </c>
      <c r="R363" s="17" t="e">
        <f>VLOOKUP($B363,'TK MYDTU'!$B$8:$X$5049,18,0)</f>
        <v>#N/A</v>
      </c>
      <c r="T363" s="2"/>
      <c r="U363" s="19"/>
      <c r="V363" s="19"/>
    </row>
    <row r="364" spans="1:22" ht="13.5" x14ac:dyDescent="0.25">
      <c r="A364" s="14">
        <v>361</v>
      </c>
      <c r="B364" s="15" t="e">
        <f>VLOOKUP($A364,DSMYDTU!$A$2:$E$40229,2,0)</f>
        <v>#N/A</v>
      </c>
      <c r="C364" s="59" t="e">
        <f>VLOOKUP($A364,DSMYDTU!$A$2:$G$42299,3,0)</f>
        <v>#N/A</v>
      </c>
      <c r="D364" s="60" t="e">
        <f>VLOOKUP($A364,DSMYDTU!$A$2:$G$42299,4,0)</f>
        <v>#N/A</v>
      </c>
      <c r="E364" s="15" t="e">
        <f>VLOOKUP($A364,DSMYDTU!$A$2:$G$42299,5,0)</f>
        <v>#N/A</v>
      </c>
      <c r="F364" s="16" t="e">
        <f>VLOOKUP($A364,DSMYDTU!$A$2:$G$42299,6,0)</f>
        <v>#N/A</v>
      </c>
      <c r="G364" s="17" t="e">
        <f>VLOOKUP(B364,'TK MYDTU'!$B$8:$X$8047,11,0)</f>
        <v>#N/A</v>
      </c>
      <c r="H364" s="17" t="e">
        <f>VLOOKUP(B364,'TK MYDTU'!$B$8:$X$8047,13,0)</f>
        <v>#N/A</v>
      </c>
      <c r="I364" s="17" t="e">
        <f>VLOOKUP(B364,'TK MYDTU'!$B$8:$X$8047,15,0)</f>
        <v>#N/A</v>
      </c>
      <c r="J364" s="17" t="e">
        <f>VLOOKUP(B364,'TK MYDTU'!$B$8:$X$8047,17,0)</f>
        <v>#N/A</v>
      </c>
      <c r="K364" s="17" t="e">
        <f t="shared" si="15"/>
        <v>#N/A</v>
      </c>
      <c r="L364" s="17"/>
      <c r="M364" s="18">
        <f t="shared" si="16"/>
        <v>0</v>
      </c>
      <c r="N364" s="19"/>
      <c r="O364" s="19" t="e">
        <f>VLOOKUP($A364,DSMYDTU!$A$2:$G$42299,7,0)</f>
        <v>#N/A</v>
      </c>
      <c r="P364" s="20"/>
      <c r="Q364" s="61" t="e">
        <f t="shared" si="17"/>
        <v>#N/A</v>
      </c>
      <c r="R364" s="17" t="e">
        <f>VLOOKUP($B364,'TK MYDTU'!$B$8:$X$5049,18,0)</f>
        <v>#N/A</v>
      </c>
      <c r="T364" s="2"/>
      <c r="U364" s="19"/>
      <c r="V364" s="19"/>
    </row>
    <row r="365" spans="1:22" ht="13.5" x14ac:dyDescent="0.25">
      <c r="A365" s="14">
        <v>362</v>
      </c>
      <c r="B365" s="15" t="e">
        <f>VLOOKUP($A365,DSMYDTU!$A$2:$E$40229,2,0)</f>
        <v>#N/A</v>
      </c>
      <c r="C365" s="59" t="e">
        <f>VLOOKUP($A365,DSMYDTU!$A$2:$G$42299,3,0)</f>
        <v>#N/A</v>
      </c>
      <c r="D365" s="60" t="e">
        <f>VLOOKUP($A365,DSMYDTU!$A$2:$G$42299,4,0)</f>
        <v>#N/A</v>
      </c>
      <c r="E365" s="15" t="e">
        <f>VLOOKUP($A365,DSMYDTU!$A$2:$G$42299,5,0)</f>
        <v>#N/A</v>
      </c>
      <c r="F365" s="16" t="e">
        <f>VLOOKUP($A365,DSMYDTU!$A$2:$G$42299,6,0)</f>
        <v>#N/A</v>
      </c>
      <c r="G365" s="17" t="e">
        <f>VLOOKUP(B365,'TK MYDTU'!$B$8:$X$8047,11,0)</f>
        <v>#N/A</v>
      </c>
      <c r="H365" s="17" t="e">
        <f>VLOOKUP(B365,'TK MYDTU'!$B$8:$X$8047,13,0)</f>
        <v>#N/A</v>
      </c>
      <c r="I365" s="17" t="e">
        <f>VLOOKUP(B365,'TK MYDTU'!$B$8:$X$8047,15,0)</f>
        <v>#N/A</v>
      </c>
      <c r="J365" s="17" t="e">
        <f>VLOOKUP(B365,'TK MYDTU'!$B$8:$X$8047,17,0)</f>
        <v>#N/A</v>
      </c>
      <c r="K365" s="17" t="e">
        <f t="shared" si="15"/>
        <v>#N/A</v>
      </c>
      <c r="L365" s="17"/>
      <c r="M365" s="18">
        <f t="shared" si="16"/>
        <v>0</v>
      </c>
      <c r="N365" s="19"/>
      <c r="O365" s="19" t="e">
        <f>VLOOKUP($A365,DSMYDTU!$A$2:$G$42299,7,0)</f>
        <v>#N/A</v>
      </c>
      <c r="P365" s="20"/>
      <c r="Q365" s="61" t="e">
        <f t="shared" si="17"/>
        <v>#N/A</v>
      </c>
      <c r="R365" s="17" t="e">
        <f>VLOOKUP($B365,'TK MYDTU'!$B$8:$X$5049,18,0)</f>
        <v>#N/A</v>
      </c>
      <c r="T365" s="2"/>
      <c r="U365" s="19"/>
      <c r="V365" s="19"/>
    </row>
    <row r="366" spans="1:22" ht="13.5" x14ac:dyDescent="0.25">
      <c r="A366" s="14">
        <v>363</v>
      </c>
      <c r="B366" s="15" t="e">
        <f>VLOOKUP($A366,DSMYDTU!$A$2:$E$40229,2,0)</f>
        <v>#N/A</v>
      </c>
      <c r="C366" s="59" t="e">
        <f>VLOOKUP($A366,DSMYDTU!$A$2:$G$42299,3,0)</f>
        <v>#N/A</v>
      </c>
      <c r="D366" s="60" t="e">
        <f>VLOOKUP($A366,DSMYDTU!$A$2:$G$42299,4,0)</f>
        <v>#N/A</v>
      </c>
      <c r="E366" s="15" t="e">
        <f>VLOOKUP($A366,DSMYDTU!$A$2:$G$42299,5,0)</f>
        <v>#N/A</v>
      </c>
      <c r="F366" s="16" t="e">
        <f>VLOOKUP($A366,DSMYDTU!$A$2:$G$42299,6,0)</f>
        <v>#N/A</v>
      </c>
      <c r="G366" s="17" t="e">
        <f>VLOOKUP(B366,'TK MYDTU'!$B$8:$X$8047,11,0)</f>
        <v>#N/A</v>
      </c>
      <c r="H366" s="17" t="e">
        <f>VLOOKUP(B366,'TK MYDTU'!$B$8:$X$8047,13,0)</f>
        <v>#N/A</v>
      </c>
      <c r="I366" s="17" t="e">
        <f>VLOOKUP(B366,'TK MYDTU'!$B$8:$X$8047,15,0)</f>
        <v>#N/A</v>
      </c>
      <c r="J366" s="17" t="e">
        <f>VLOOKUP(B366,'TK MYDTU'!$B$8:$X$8047,17,0)</f>
        <v>#N/A</v>
      </c>
      <c r="K366" s="17" t="e">
        <f t="shared" si="15"/>
        <v>#N/A</v>
      </c>
      <c r="L366" s="17"/>
      <c r="M366" s="18">
        <f t="shared" si="16"/>
        <v>0</v>
      </c>
      <c r="N366" s="19"/>
      <c r="O366" s="19" t="e">
        <f>VLOOKUP($A366,DSMYDTU!$A$2:$G$42299,7,0)</f>
        <v>#N/A</v>
      </c>
      <c r="P366" s="20"/>
      <c r="Q366" s="61" t="e">
        <f t="shared" si="17"/>
        <v>#N/A</v>
      </c>
      <c r="R366" s="17" t="e">
        <f>VLOOKUP($B366,'TK MYDTU'!$B$8:$X$5049,18,0)</f>
        <v>#N/A</v>
      </c>
      <c r="T366" s="2"/>
      <c r="U366" s="19"/>
      <c r="V366" s="19"/>
    </row>
    <row r="367" spans="1:22" ht="13.5" x14ac:dyDescent="0.25">
      <c r="A367" s="14">
        <v>364</v>
      </c>
      <c r="B367" s="15" t="e">
        <f>VLOOKUP($A367,DSMYDTU!$A$2:$E$40229,2,0)</f>
        <v>#N/A</v>
      </c>
      <c r="C367" s="59" t="e">
        <f>VLOOKUP($A367,DSMYDTU!$A$2:$G$42299,3,0)</f>
        <v>#N/A</v>
      </c>
      <c r="D367" s="60" t="e">
        <f>VLOOKUP($A367,DSMYDTU!$A$2:$G$42299,4,0)</f>
        <v>#N/A</v>
      </c>
      <c r="E367" s="15" t="e">
        <f>VLOOKUP($A367,DSMYDTU!$A$2:$G$42299,5,0)</f>
        <v>#N/A</v>
      </c>
      <c r="F367" s="16" t="e">
        <f>VLOOKUP($A367,DSMYDTU!$A$2:$G$42299,6,0)</f>
        <v>#N/A</v>
      </c>
      <c r="G367" s="17" t="e">
        <f>VLOOKUP(B367,'TK MYDTU'!$B$8:$X$8047,11,0)</f>
        <v>#N/A</v>
      </c>
      <c r="H367" s="17" t="e">
        <f>VLOOKUP(B367,'TK MYDTU'!$B$8:$X$8047,13,0)</f>
        <v>#N/A</v>
      </c>
      <c r="I367" s="17" t="e">
        <f>VLOOKUP(B367,'TK MYDTU'!$B$8:$X$8047,15,0)</f>
        <v>#N/A</v>
      </c>
      <c r="J367" s="17" t="e">
        <f>VLOOKUP(B367,'TK MYDTU'!$B$8:$X$8047,17,0)</f>
        <v>#N/A</v>
      </c>
      <c r="K367" s="17" t="e">
        <f t="shared" si="15"/>
        <v>#N/A</v>
      </c>
      <c r="L367" s="17"/>
      <c r="M367" s="18">
        <f t="shared" si="16"/>
        <v>0</v>
      </c>
      <c r="N367" s="19"/>
      <c r="O367" s="19" t="e">
        <f>VLOOKUP($A367,DSMYDTU!$A$2:$G$42299,7,0)</f>
        <v>#N/A</v>
      </c>
      <c r="P367" s="20"/>
      <c r="Q367" s="61" t="e">
        <f t="shared" si="17"/>
        <v>#N/A</v>
      </c>
      <c r="R367" s="17" t="e">
        <f>VLOOKUP($B367,'TK MYDTU'!$B$8:$X$5049,18,0)</f>
        <v>#N/A</v>
      </c>
      <c r="T367" s="2"/>
      <c r="U367" s="19"/>
      <c r="V367" s="19"/>
    </row>
    <row r="368" spans="1:22" ht="13.5" x14ac:dyDescent="0.25">
      <c r="A368" s="14">
        <v>365</v>
      </c>
      <c r="B368" s="15" t="e">
        <f>VLOOKUP($A368,DSMYDTU!$A$2:$E$40229,2,0)</f>
        <v>#N/A</v>
      </c>
      <c r="C368" s="59" t="e">
        <f>VLOOKUP($A368,DSMYDTU!$A$2:$G$42299,3,0)</f>
        <v>#N/A</v>
      </c>
      <c r="D368" s="60" t="e">
        <f>VLOOKUP($A368,DSMYDTU!$A$2:$G$42299,4,0)</f>
        <v>#N/A</v>
      </c>
      <c r="E368" s="15" t="e">
        <f>VLOOKUP($A368,DSMYDTU!$A$2:$G$42299,5,0)</f>
        <v>#N/A</v>
      </c>
      <c r="F368" s="16" t="e">
        <f>VLOOKUP($A368,DSMYDTU!$A$2:$G$42299,6,0)</f>
        <v>#N/A</v>
      </c>
      <c r="G368" s="17" t="e">
        <f>VLOOKUP(B368,'TK MYDTU'!$B$8:$X$8047,11,0)</f>
        <v>#N/A</v>
      </c>
      <c r="H368" s="17" t="e">
        <f>VLOOKUP(B368,'TK MYDTU'!$B$8:$X$8047,13,0)</f>
        <v>#N/A</v>
      </c>
      <c r="I368" s="17" t="e">
        <f>VLOOKUP(B368,'TK MYDTU'!$B$8:$X$8047,15,0)</f>
        <v>#N/A</v>
      </c>
      <c r="J368" s="17" t="e">
        <f>VLOOKUP(B368,'TK MYDTU'!$B$8:$X$8047,17,0)</f>
        <v>#N/A</v>
      </c>
      <c r="K368" s="17" t="e">
        <f t="shared" si="15"/>
        <v>#N/A</v>
      </c>
      <c r="L368" s="17"/>
      <c r="M368" s="18">
        <f t="shared" si="16"/>
        <v>0</v>
      </c>
      <c r="N368" s="19"/>
      <c r="O368" s="19" t="e">
        <f>VLOOKUP($A368,DSMYDTU!$A$2:$G$42299,7,0)</f>
        <v>#N/A</v>
      </c>
      <c r="P368" s="20"/>
      <c r="Q368" s="61" t="e">
        <f t="shared" si="17"/>
        <v>#N/A</v>
      </c>
      <c r="R368" s="17" t="e">
        <f>VLOOKUP($B368,'TK MYDTU'!$B$8:$X$5049,18,0)</f>
        <v>#N/A</v>
      </c>
      <c r="T368" s="2"/>
      <c r="U368" s="19"/>
      <c r="V368" s="19"/>
    </row>
    <row r="369" spans="1:22" ht="13.5" x14ac:dyDescent="0.25">
      <c r="A369" s="14">
        <v>366</v>
      </c>
      <c r="B369" s="15" t="e">
        <f>VLOOKUP($A369,DSMYDTU!$A$2:$E$40229,2,0)</f>
        <v>#N/A</v>
      </c>
      <c r="C369" s="59" t="e">
        <f>VLOOKUP($A369,DSMYDTU!$A$2:$G$42299,3,0)</f>
        <v>#N/A</v>
      </c>
      <c r="D369" s="60" t="e">
        <f>VLOOKUP($A369,DSMYDTU!$A$2:$G$42299,4,0)</f>
        <v>#N/A</v>
      </c>
      <c r="E369" s="15" t="e">
        <f>VLOOKUP($A369,DSMYDTU!$A$2:$G$42299,5,0)</f>
        <v>#N/A</v>
      </c>
      <c r="F369" s="16" t="e">
        <f>VLOOKUP($A369,DSMYDTU!$A$2:$G$42299,6,0)</f>
        <v>#N/A</v>
      </c>
      <c r="G369" s="17" t="e">
        <f>VLOOKUP(B369,'TK MYDTU'!$B$8:$X$8047,11,0)</f>
        <v>#N/A</v>
      </c>
      <c r="H369" s="17" t="e">
        <f>VLOOKUP(B369,'TK MYDTU'!$B$8:$X$8047,13,0)</f>
        <v>#N/A</v>
      </c>
      <c r="I369" s="17" t="e">
        <f>VLOOKUP(B369,'TK MYDTU'!$B$8:$X$8047,15,0)</f>
        <v>#N/A</v>
      </c>
      <c r="J369" s="17" t="e">
        <f>VLOOKUP(B369,'TK MYDTU'!$B$8:$X$8047,17,0)</f>
        <v>#N/A</v>
      </c>
      <c r="K369" s="17" t="e">
        <f t="shared" si="15"/>
        <v>#N/A</v>
      </c>
      <c r="L369" s="17"/>
      <c r="M369" s="18">
        <f t="shared" si="16"/>
        <v>0</v>
      </c>
      <c r="N369" s="19"/>
      <c r="O369" s="19" t="e">
        <f>VLOOKUP($A369,DSMYDTU!$A$2:$G$42299,7,0)</f>
        <v>#N/A</v>
      </c>
      <c r="P369" s="20"/>
      <c r="Q369" s="61" t="e">
        <f t="shared" si="17"/>
        <v>#N/A</v>
      </c>
      <c r="R369" s="17" t="e">
        <f>VLOOKUP($B369,'TK MYDTU'!$B$8:$X$5049,18,0)</f>
        <v>#N/A</v>
      </c>
      <c r="T369" s="2"/>
      <c r="U369" s="19"/>
      <c r="V369" s="19"/>
    </row>
    <row r="370" spans="1:22" ht="13.5" x14ac:dyDescent="0.25">
      <c r="A370" s="14">
        <v>367</v>
      </c>
      <c r="B370" s="15" t="e">
        <f>VLOOKUP($A370,DSMYDTU!$A$2:$E$40229,2,0)</f>
        <v>#N/A</v>
      </c>
      <c r="C370" s="59" t="e">
        <f>VLOOKUP($A370,DSMYDTU!$A$2:$G$42299,3,0)</f>
        <v>#N/A</v>
      </c>
      <c r="D370" s="60" t="e">
        <f>VLOOKUP($A370,DSMYDTU!$A$2:$G$42299,4,0)</f>
        <v>#N/A</v>
      </c>
      <c r="E370" s="15" t="e">
        <f>VLOOKUP($A370,DSMYDTU!$A$2:$G$42299,5,0)</f>
        <v>#N/A</v>
      </c>
      <c r="F370" s="16" t="e">
        <f>VLOOKUP($A370,DSMYDTU!$A$2:$G$42299,6,0)</f>
        <v>#N/A</v>
      </c>
      <c r="G370" s="17" t="e">
        <f>VLOOKUP(B370,'TK MYDTU'!$B$8:$X$8047,11,0)</f>
        <v>#N/A</v>
      </c>
      <c r="H370" s="17" t="e">
        <f>VLOOKUP(B370,'TK MYDTU'!$B$8:$X$8047,13,0)</f>
        <v>#N/A</v>
      </c>
      <c r="I370" s="17" t="e">
        <f>VLOOKUP(B370,'TK MYDTU'!$B$8:$X$8047,15,0)</f>
        <v>#N/A</v>
      </c>
      <c r="J370" s="17" t="e">
        <f>VLOOKUP(B370,'TK MYDTU'!$B$8:$X$8047,17,0)</f>
        <v>#N/A</v>
      </c>
      <c r="K370" s="17" t="e">
        <f t="shared" si="15"/>
        <v>#N/A</v>
      </c>
      <c r="L370" s="17"/>
      <c r="M370" s="18">
        <f t="shared" si="16"/>
        <v>0</v>
      </c>
      <c r="N370" s="19"/>
      <c r="O370" s="19" t="e">
        <f>VLOOKUP($A370,DSMYDTU!$A$2:$G$42299,7,0)</f>
        <v>#N/A</v>
      </c>
      <c r="P370" s="20"/>
      <c r="Q370" s="61" t="e">
        <f t="shared" si="17"/>
        <v>#N/A</v>
      </c>
      <c r="R370" s="17" t="e">
        <f>VLOOKUP($B370,'TK MYDTU'!$B$8:$X$5049,18,0)</f>
        <v>#N/A</v>
      </c>
      <c r="T370" s="2"/>
      <c r="U370" s="19"/>
      <c r="V370" s="19"/>
    </row>
    <row r="371" spans="1:22" ht="13.5" x14ac:dyDescent="0.25">
      <c r="A371" s="14">
        <v>368</v>
      </c>
      <c r="B371" s="15" t="e">
        <f>VLOOKUP($A371,DSMYDTU!$A$2:$E$40229,2,0)</f>
        <v>#N/A</v>
      </c>
      <c r="C371" s="59" t="e">
        <f>VLOOKUP($A371,DSMYDTU!$A$2:$G$42299,3,0)</f>
        <v>#N/A</v>
      </c>
      <c r="D371" s="60" t="e">
        <f>VLOOKUP($A371,DSMYDTU!$A$2:$G$42299,4,0)</f>
        <v>#N/A</v>
      </c>
      <c r="E371" s="15" t="e">
        <f>VLOOKUP($A371,DSMYDTU!$A$2:$G$42299,5,0)</f>
        <v>#N/A</v>
      </c>
      <c r="F371" s="16" t="e">
        <f>VLOOKUP($A371,DSMYDTU!$A$2:$G$42299,6,0)</f>
        <v>#N/A</v>
      </c>
      <c r="G371" s="17" t="e">
        <f>VLOOKUP(B371,'TK MYDTU'!$B$8:$X$8047,11,0)</f>
        <v>#N/A</v>
      </c>
      <c r="H371" s="17" t="e">
        <f>VLOOKUP(B371,'TK MYDTU'!$B$8:$X$8047,13,0)</f>
        <v>#N/A</v>
      </c>
      <c r="I371" s="17" t="e">
        <f>VLOOKUP(B371,'TK MYDTU'!$B$8:$X$8047,15,0)</f>
        <v>#N/A</v>
      </c>
      <c r="J371" s="17" t="e">
        <f>VLOOKUP(B371,'TK MYDTU'!$B$8:$X$8047,17,0)</f>
        <v>#N/A</v>
      </c>
      <c r="K371" s="17" t="e">
        <f t="shared" si="15"/>
        <v>#N/A</v>
      </c>
      <c r="L371" s="17"/>
      <c r="M371" s="18">
        <f t="shared" si="16"/>
        <v>0</v>
      </c>
      <c r="N371" s="19"/>
      <c r="O371" s="19" t="e">
        <f>VLOOKUP($A371,DSMYDTU!$A$2:$G$42299,7,0)</f>
        <v>#N/A</v>
      </c>
      <c r="P371" s="20"/>
      <c r="Q371" s="61" t="e">
        <f t="shared" si="17"/>
        <v>#N/A</v>
      </c>
      <c r="R371" s="17" t="e">
        <f>VLOOKUP($B371,'TK MYDTU'!$B$8:$X$5049,18,0)</f>
        <v>#N/A</v>
      </c>
      <c r="T371" s="2"/>
      <c r="U371" s="19"/>
      <c r="V371" s="19"/>
    </row>
    <row r="372" spans="1:22" ht="13.5" x14ac:dyDescent="0.25">
      <c r="A372" s="14">
        <v>369</v>
      </c>
      <c r="B372" s="15" t="e">
        <f>VLOOKUP($A372,DSMYDTU!$A$2:$E$40229,2,0)</f>
        <v>#N/A</v>
      </c>
      <c r="C372" s="59" t="e">
        <f>VLOOKUP($A372,DSMYDTU!$A$2:$G$42299,3,0)</f>
        <v>#N/A</v>
      </c>
      <c r="D372" s="60" t="e">
        <f>VLOOKUP($A372,DSMYDTU!$A$2:$G$42299,4,0)</f>
        <v>#N/A</v>
      </c>
      <c r="E372" s="15" t="e">
        <f>VLOOKUP($A372,DSMYDTU!$A$2:$G$42299,5,0)</f>
        <v>#N/A</v>
      </c>
      <c r="F372" s="16" t="e">
        <f>VLOOKUP($A372,DSMYDTU!$A$2:$G$42299,6,0)</f>
        <v>#N/A</v>
      </c>
      <c r="G372" s="17" t="e">
        <f>VLOOKUP(B372,'TK MYDTU'!$B$8:$X$8047,11,0)</f>
        <v>#N/A</v>
      </c>
      <c r="H372" s="17" t="e">
        <f>VLOOKUP(B372,'TK MYDTU'!$B$8:$X$8047,13,0)</f>
        <v>#N/A</v>
      </c>
      <c r="I372" s="17" t="e">
        <f>VLOOKUP(B372,'TK MYDTU'!$B$8:$X$8047,15,0)</f>
        <v>#N/A</v>
      </c>
      <c r="J372" s="17" t="e">
        <f>VLOOKUP(B372,'TK MYDTU'!$B$8:$X$8047,17,0)</f>
        <v>#N/A</v>
      </c>
      <c r="K372" s="17" t="e">
        <f t="shared" si="15"/>
        <v>#N/A</v>
      </c>
      <c r="L372" s="17"/>
      <c r="M372" s="18">
        <f t="shared" si="16"/>
        <v>0</v>
      </c>
      <c r="N372" s="19"/>
      <c r="O372" s="19" t="e">
        <f>VLOOKUP($A372,DSMYDTU!$A$2:$G$42299,7,0)</f>
        <v>#N/A</v>
      </c>
      <c r="P372" s="20"/>
      <c r="Q372" s="61" t="e">
        <f t="shared" si="17"/>
        <v>#N/A</v>
      </c>
      <c r="R372" s="17" t="e">
        <f>VLOOKUP($B372,'TK MYDTU'!$B$8:$X$5049,18,0)</f>
        <v>#N/A</v>
      </c>
      <c r="T372" s="2"/>
      <c r="U372" s="19"/>
      <c r="V372" s="19"/>
    </row>
    <row r="373" spans="1:22" ht="13.5" x14ac:dyDescent="0.25">
      <c r="A373" s="14">
        <v>370</v>
      </c>
      <c r="B373" s="15" t="e">
        <f>VLOOKUP($A373,DSMYDTU!$A$2:$E$40229,2,0)</f>
        <v>#N/A</v>
      </c>
      <c r="C373" s="59" t="e">
        <f>VLOOKUP($A373,DSMYDTU!$A$2:$G$42299,3,0)</f>
        <v>#N/A</v>
      </c>
      <c r="D373" s="60" t="e">
        <f>VLOOKUP($A373,DSMYDTU!$A$2:$G$42299,4,0)</f>
        <v>#N/A</v>
      </c>
      <c r="E373" s="15" t="e">
        <f>VLOOKUP($A373,DSMYDTU!$A$2:$G$42299,5,0)</f>
        <v>#N/A</v>
      </c>
      <c r="F373" s="16" t="e">
        <f>VLOOKUP($A373,DSMYDTU!$A$2:$G$42299,6,0)</f>
        <v>#N/A</v>
      </c>
      <c r="G373" s="17" t="e">
        <f>VLOOKUP(B373,'TK MYDTU'!$B$8:$X$8047,11,0)</f>
        <v>#N/A</v>
      </c>
      <c r="H373" s="17" t="e">
        <f>VLOOKUP(B373,'TK MYDTU'!$B$8:$X$8047,13,0)</f>
        <v>#N/A</v>
      </c>
      <c r="I373" s="17" t="e">
        <f>VLOOKUP(B373,'TK MYDTU'!$B$8:$X$8047,15,0)</f>
        <v>#N/A</v>
      </c>
      <c r="J373" s="17" t="e">
        <f>VLOOKUP(B373,'TK MYDTU'!$B$8:$X$8047,17,0)</f>
        <v>#N/A</v>
      </c>
      <c r="K373" s="17" t="e">
        <f t="shared" si="15"/>
        <v>#N/A</v>
      </c>
      <c r="L373" s="17"/>
      <c r="M373" s="18">
        <f t="shared" si="16"/>
        <v>0</v>
      </c>
      <c r="N373" s="19"/>
      <c r="O373" s="19" t="e">
        <f>VLOOKUP($A373,DSMYDTU!$A$2:$G$42299,7,0)</f>
        <v>#N/A</v>
      </c>
      <c r="P373" s="20"/>
      <c r="Q373" s="61" t="e">
        <f t="shared" si="17"/>
        <v>#N/A</v>
      </c>
      <c r="R373" s="17" t="e">
        <f>VLOOKUP($B373,'TK MYDTU'!$B$8:$X$5049,18,0)</f>
        <v>#N/A</v>
      </c>
      <c r="T373" s="2"/>
      <c r="U373" s="19"/>
      <c r="V373" s="19"/>
    </row>
    <row r="374" spans="1:22" ht="13.5" x14ac:dyDescent="0.25">
      <c r="A374" s="14">
        <v>371</v>
      </c>
      <c r="B374" s="15" t="e">
        <f>VLOOKUP($A374,DSMYDTU!$A$2:$E$40229,2,0)</f>
        <v>#N/A</v>
      </c>
      <c r="C374" s="59" t="e">
        <f>VLOOKUP($A374,DSMYDTU!$A$2:$G$42299,3,0)</f>
        <v>#N/A</v>
      </c>
      <c r="D374" s="60" t="e">
        <f>VLOOKUP($A374,DSMYDTU!$A$2:$G$42299,4,0)</f>
        <v>#N/A</v>
      </c>
      <c r="E374" s="15" t="e">
        <f>VLOOKUP($A374,DSMYDTU!$A$2:$G$42299,5,0)</f>
        <v>#N/A</v>
      </c>
      <c r="F374" s="16" t="e">
        <f>VLOOKUP($A374,DSMYDTU!$A$2:$G$42299,6,0)</f>
        <v>#N/A</v>
      </c>
      <c r="G374" s="17" t="e">
        <f>VLOOKUP(B374,'TK MYDTU'!$B$8:$X$8047,11,0)</f>
        <v>#N/A</v>
      </c>
      <c r="H374" s="17" t="e">
        <f>VLOOKUP(B374,'TK MYDTU'!$B$8:$X$8047,13,0)</f>
        <v>#N/A</v>
      </c>
      <c r="I374" s="17" t="e">
        <f>VLOOKUP(B374,'TK MYDTU'!$B$8:$X$8047,15,0)</f>
        <v>#N/A</v>
      </c>
      <c r="J374" s="17" t="e">
        <f>VLOOKUP(B374,'TK MYDTU'!$B$8:$X$8047,17,0)</f>
        <v>#N/A</v>
      </c>
      <c r="K374" s="17" t="e">
        <f t="shared" si="15"/>
        <v>#N/A</v>
      </c>
      <c r="L374" s="17"/>
      <c r="M374" s="18">
        <f t="shared" si="16"/>
        <v>0</v>
      </c>
      <c r="N374" s="19"/>
      <c r="O374" s="19" t="e">
        <f>VLOOKUP($A374,DSMYDTU!$A$2:$G$42299,7,0)</f>
        <v>#N/A</v>
      </c>
      <c r="P374" s="20"/>
      <c r="Q374" s="61" t="e">
        <f t="shared" si="17"/>
        <v>#N/A</v>
      </c>
      <c r="R374" s="17" t="e">
        <f>VLOOKUP($B374,'TK MYDTU'!$B$8:$X$5049,18,0)</f>
        <v>#N/A</v>
      </c>
      <c r="T374" s="2"/>
      <c r="U374" s="19"/>
      <c r="V374" s="19"/>
    </row>
    <row r="375" spans="1:22" ht="13.5" x14ac:dyDescent="0.25">
      <c r="A375" s="14">
        <v>372</v>
      </c>
      <c r="B375" s="15" t="e">
        <f>VLOOKUP($A375,DSMYDTU!$A$2:$E$40229,2,0)</f>
        <v>#N/A</v>
      </c>
      <c r="C375" s="59" t="e">
        <f>VLOOKUP($A375,DSMYDTU!$A$2:$G$42299,3,0)</f>
        <v>#N/A</v>
      </c>
      <c r="D375" s="60" t="e">
        <f>VLOOKUP($A375,DSMYDTU!$A$2:$G$42299,4,0)</f>
        <v>#N/A</v>
      </c>
      <c r="E375" s="15" t="e">
        <f>VLOOKUP($A375,DSMYDTU!$A$2:$G$42299,5,0)</f>
        <v>#N/A</v>
      </c>
      <c r="F375" s="16" t="e">
        <f>VLOOKUP($A375,DSMYDTU!$A$2:$G$42299,6,0)</f>
        <v>#N/A</v>
      </c>
      <c r="G375" s="17" t="e">
        <f>VLOOKUP(B375,'TK MYDTU'!$B$8:$X$8047,11,0)</f>
        <v>#N/A</v>
      </c>
      <c r="H375" s="17" t="e">
        <f>VLOOKUP(B375,'TK MYDTU'!$B$8:$X$8047,13,0)</f>
        <v>#N/A</v>
      </c>
      <c r="I375" s="17" t="e">
        <f>VLOOKUP(B375,'TK MYDTU'!$B$8:$X$8047,15,0)</f>
        <v>#N/A</v>
      </c>
      <c r="J375" s="17" t="e">
        <f>VLOOKUP(B375,'TK MYDTU'!$B$8:$X$8047,17,0)</f>
        <v>#N/A</v>
      </c>
      <c r="K375" s="17" t="e">
        <f t="shared" si="15"/>
        <v>#N/A</v>
      </c>
      <c r="L375" s="17"/>
      <c r="M375" s="18">
        <f t="shared" si="16"/>
        <v>0</v>
      </c>
      <c r="N375" s="19"/>
      <c r="O375" s="19" t="e">
        <f>VLOOKUP($A375,DSMYDTU!$A$2:$G$42299,7,0)</f>
        <v>#N/A</v>
      </c>
      <c r="P375" s="20"/>
      <c r="Q375" s="61" t="e">
        <f t="shared" si="17"/>
        <v>#N/A</v>
      </c>
      <c r="R375" s="17" t="e">
        <f>VLOOKUP($B375,'TK MYDTU'!$B$8:$X$5049,18,0)</f>
        <v>#N/A</v>
      </c>
      <c r="T375" s="2"/>
      <c r="U375" s="19"/>
      <c r="V375" s="19"/>
    </row>
    <row r="376" spans="1:22" ht="13.5" x14ac:dyDescent="0.25">
      <c r="A376" s="14">
        <v>373</v>
      </c>
      <c r="B376" s="15" t="e">
        <f>VLOOKUP($A376,DSMYDTU!$A$2:$E$40229,2,0)</f>
        <v>#N/A</v>
      </c>
      <c r="C376" s="59" t="e">
        <f>VLOOKUP($A376,DSMYDTU!$A$2:$G$42299,3,0)</f>
        <v>#N/A</v>
      </c>
      <c r="D376" s="60" t="e">
        <f>VLOOKUP($A376,DSMYDTU!$A$2:$G$42299,4,0)</f>
        <v>#N/A</v>
      </c>
      <c r="E376" s="15" t="e">
        <f>VLOOKUP($A376,DSMYDTU!$A$2:$G$42299,5,0)</f>
        <v>#N/A</v>
      </c>
      <c r="F376" s="16" t="e">
        <f>VLOOKUP($A376,DSMYDTU!$A$2:$G$42299,6,0)</f>
        <v>#N/A</v>
      </c>
      <c r="G376" s="17" t="e">
        <f>VLOOKUP(B376,'TK MYDTU'!$B$8:$X$8047,11,0)</f>
        <v>#N/A</v>
      </c>
      <c r="H376" s="17" t="e">
        <f>VLOOKUP(B376,'TK MYDTU'!$B$8:$X$8047,13,0)</f>
        <v>#N/A</v>
      </c>
      <c r="I376" s="17" t="e">
        <f>VLOOKUP(B376,'TK MYDTU'!$B$8:$X$8047,15,0)</f>
        <v>#N/A</v>
      </c>
      <c r="J376" s="17" t="e">
        <f>VLOOKUP(B376,'TK MYDTU'!$B$8:$X$8047,17,0)</f>
        <v>#N/A</v>
      </c>
      <c r="K376" s="17" t="e">
        <f t="shared" si="15"/>
        <v>#N/A</v>
      </c>
      <c r="L376" s="17"/>
      <c r="M376" s="18">
        <f t="shared" si="16"/>
        <v>0</v>
      </c>
      <c r="N376" s="19"/>
      <c r="O376" s="19" t="e">
        <f>VLOOKUP($A376,DSMYDTU!$A$2:$G$42299,7,0)</f>
        <v>#N/A</v>
      </c>
      <c r="P376" s="20"/>
      <c r="Q376" s="61" t="e">
        <f t="shared" si="17"/>
        <v>#N/A</v>
      </c>
      <c r="R376" s="17" t="e">
        <f>VLOOKUP($B376,'TK MYDTU'!$B$8:$X$5049,18,0)</f>
        <v>#N/A</v>
      </c>
      <c r="T376" s="2"/>
      <c r="U376" s="19"/>
      <c r="V376" s="19"/>
    </row>
    <row r="377" spans="1:22" ht="13.5" x14ac:dyDescent="0.25">
      <c r="A377" s="14">
        <v>374</v>
      </c>
      <c r="B377" s="15" t="e">
        <f>VLOOKUP($A377,DSMYDTU!$A$2:$E$40229,2,0)</f>
        <v>#N/A</v>
      </c>
      <c r="C377" s="59" t="e">
        <f>VLOOKUP($A377,DSMYDTU!$A$2:$G$42299,3,0)</f>
        <v>#N/A</v>
      </c>
      <c r="D377" s="60" t="e">
        <f>VLOOKUP($A377,DSMYDTU!$A$2:$G$42299,4,0)</f>
        <v>#N/A</v>
      </c>
      <c r="E377" s="15" t="e">
        <f>VLOOKUP($A377,DSMYDTU!$A$2:$G$42299,5,0)</f>
        <v>#N/A</v>
      </c>
      <c r="F377" s="16" t="e">
        <f>VLOOKUP($A377,DSMYDTU!$A$2:$G$42299,6,0)</f>
        <v>#N/A</v>
      </c>
      <c r="G377" s="17" t="e">
        <f>VLOOKUP(B377,'TK MYDTU'!$B$8:$X$8047,11,0)</f>
        <v>#N/A</v>
      </c>
      <c r="H377" s="17" t="e">
        <f>VLOOKUP(B377,'TK MYDTU'!$B$8:$X$8047,13,0)</f>
        <v>#N/A</v>
      </c>
      <c r="I377" s="17" t="e">
        <f>VLOOKUP(B377,'TK MYDTU'!$B$8:$X$8047,15,0)</f>
        <v>#N/A</v>
      </c>
      <c r="J377" s="17" t="e">
        <f>VLOOKUP(B377,'TK MYDTU'!$B$8:$X$8047,17,0)</f>
        <v>#N/A</v>
      </c>
      <c r="K377" s="17" t="e">
        <f t="shared" si="15"/>
        <v>#N/A</v>
      </c>
      <c r="L377" s="17"/>
      <c r="M377" s="18">
        <f t="shared" si="16"/>
        <v>0</v>
      </c>
      <c r="N377" s="19"/>
      <c r="O377" s="19" t="e">
        <f>VLOOKUP($A377,DSMYDTU!$A$2:$G$42299,7,0)</f>
        <v>#N/A</v>
      </c>
      <c r="P377" s="20"/>
      <c r="Q377" s="61" t="e">
        <f t="shared" si="17"/>
        <v>#N/A</v>
      </c>
      <c r="R377" s="17" t="e">
        <f>VLOOKUP($B377,'TK MYDTU'!$B$8:$X$5049,18,0)</f>
        <v>#N/A</v>
      </c>
      <c r="T377" s="2"/>
      <c r="U377" s="19"/>
      <c r="V377" s="19"/>
    </row>
    <row r="378" spans="1:22" ht="13.5" x14ac:dyDescent="0.25">
      <c r="A378" s="14">
        <v>375</v>
      </c>
      <c r="B378" s="15" t="e">
        <f>VLOOKUP($A378,DSMYDTU!$A$2:$E$40229,2,0)</f>
        <v>#N/A</v>
      </c>
      <c r="C378" s="59" t="e">
        <f>VLOOKUP($A378,DSMYDTU!$A$2:$G$42299,3,0)</f>
        <v>#N/A</v>
      </c>
      <c r="D378" s="60" t="e">
        <f>VLOOKUP($A378,DSMYDTU!$A$2:$G$42299,4,0)</f>
        <v>#N/A</v>
      </c>
      <c r="E378" s="15" t="e">
        <f>VLOOKUP($A378,DSMYDTU!$A$2:$G$42299,5,0)</f>
        <v>#N/A</v>
      </c>
      <c r="F378" s="16" t="e">
        <f>VLOOKUP($A378,DSMYDTU!$A$2:$G$42299,6,0)</f>
        <v>#N/A</v>
      </c>
      <c r="G378" s="17" t="e">
        <f>VLOOKUP(B378,'TK MYDTU'!$B$8:$X$8047,11,0)</f>
        <v>#N/A</v>
      </c>
      <c r="H378" s="17" t="e">
        <f>VLOOKUP(B378,'TK MYDTU'!$B$8:$X$8047,13,0)</f>
        <v>#N/A</v>
      </c>
      <c r="I378" s="17" t="e">
        <f>VLOOKUP(B378,'TK MYDTU'!$B$8:$X$8047,15,0)</f>
        <v>#N/A</v>
      </c>
      <c r="J378" s="17" t="e">
        <f>VLOOKUP(B378,'TK MYDTU'!$B$8:$X$8047,17,0)</f>
        <v>#N/A</v>
      </c>
      <c r="K378" s="17" t="e">
        <f t="shared" si="15"/>
        <v>#N/A</v>
      </c>
      <c r="L378" s="17"/>
      <c r="M378" s="18">
        <f t="shared" si="16"/>
        <v>0</v>
      </c>
      <c r="N378" s="19"/>
      <c r="O378" s="19" t="e">
        <f>VLOOKUP($A378,DSMYDTU!$A$2:$G$42299,7,0)</f>
        <v>#N/A</v>
      </c>
      <c r="P378" s="20"/>
      <c r="Q378" s="61" t="e">
        <f t="shared" si="17"/>
        <v>#N/A</v>
      </c>
      <c r="R378" s="17" t="e">
        <f>VLOOKUP($B378,'TK MYDTU'!$B$8:$X$5049,18,0)</f>
        <v>#N/A</v>
      </c>
      <c r="T378" s="2"/>
      <c r="U378" s="19"/>
      <c r="V378" s="19"/>
    </row>
    <row r="379" spans="1:22" ht="13.5" x14ac:dyDescent="0.25">
      <c r="A379" s="14">
        <v>376</v>
      </c>
      <c r="B379" s="15" t="e">
        <f>VLOOKUP($A379,DSMYDTU!$A$2:$E$40229,2,0)</f>
        <v>#N/A</v>
      </c>
      <c r="C379" s="59" t="e">
        <f>VLOOKUP($A379,DSMYDTU!$A$2:$G$42299,3,0)</f>
        <v>#N/A</v>
      </c>
      <c r="D379" s="60" t="e">
        <f>VLOOKUP($A379,DSMYDTU!$A$2:$G$42299,4,0)</f>
        <v>#N/A</v>
      </c>
      <c r="E379" s="15" t="e">
        <f>VLOOKUP($A379,DSMYDTU!$A$2:$G$42299,5,0)</f>
        <v>#N/A</v>
      </c>
      <c r="F379" s="16" t="e">
        <f>VLOOKUP($A379,DSMYDTU!$A$2:$G$42299,6,0)</f>
        <v>#N/A</v>
      </c>
      <c r="G379" s="17" t="e">
        <f>VLOOKUP(B379,'TK MYDTU'!$B$8:$X$8047,11,0)</f>
        <v>#N/A</v>
      </c>
      <c r="H379" s="17" t="e">
        <f>VLOOKUP(B379,'TK MYDTU'!$B$8:$X$8047,13,0)</f>
        <v>#N/A</v>
      </c>
      <c r="I379" s="17" t="e">
        <f>VLOOKUP(B379,'TK MYDTU'!$B$8:$X$8047,15,0)</f>
        <v>#N/A</v>
      </c>
      <c r="J379" s="17" t="e">
        <f>VLOOKUP(B379,'TK MYDTU'!$B$8:$X$8047,17,0)</f>
        <v>#N/A</v>
      </c>
      <c r="K379" s="17" t="e">
        <f t="shared" si="15"/>
        <v>#N/A</v>
      </c>
      <c r="L379" s="17"/>
      <c r="M379" s="18">
        <f t="shared" si="16"/>
        <v>0</v>
      </c>
      <c r="N379" s="19"/>
      <c r="O379" s="19" t="e">
        <f>VLOOKUP($A379,DSMYDTU!$A$2:$G$42299,7,0)</f>
        <v>#N/A</v>
      </c>
      <c r="P379" s="20"/>
      <c r="Q379" s="61" t="e">
        <f t="shared" si="17"/>
        <v>#N/A</v>
      </c>
      <c r="R379" s="17" t="e">
        <f>VLOOKUP($B379,'TK MYDTU'!$B$8:$X$5049,18,0)</f>
        <v>#N/A</v>
      </c>
      <c r="T379" s="2"/>
      <c r="U379" s="19"/>
      <c r="V379" s="19"/>
    </row>
    <row r="380" spans="1:22" ht="13.5" x14ac:dyDescent="0.25">
      <c r="A380" s="14">
        <v>377</v>
      </c>
      <c r="B380" s="15" t="e">
        <f>VLOOKUP($A380,DSMYDTU!$A$2:$E$40229,2,0)</f>
        <v>#N/A</v>
      </c>
      <c r="C380" s="59" t="e">
        <f>VLOOKUP($A380,DSMYDTU!$A$2:$G$42299,3,0)</f>
        <v>#N/A</v>
      </c>
      <c r="D380" s="60" t="e">
        <f>VLOOKUP($A380,DSMYDTU!$A$2:$G$42299,4,0)</f>
        <v>#N/A</v>
      </c>
      <c r="E380" s="15" t="e">
        <f>VLOOKUP($A380,DSMYDTU!$A$2:$G$42299,5,0)</f>
        <v>#N/A</v>
      </c>
      <c r="F380" s="16" t="e">
        <f>VLOOKUP($A380,DSMYDTU!$A$2:$G$42299,6,0)</f>
        <v>#N/A</v>
      </c>
      <c r="G380" s="17" t="e">
        <f>VLOOKUP(B380,'TK MYDTU'!$B$8:$X$8047,11,0)</f>
        <v>#N/A</v>
      </c>
      <c r="H380" s="17" t="e">
        <f>VLOOKUP(B380,'TK MYDTU'!$B$8:$X$8047,13,0)</f>
        <v>#N/A</v>
      </c>
      <c r="I380" s="17" t="e">
        <f>VLOOKUP(B380,'TK MYDTU'!$B$8:$X$8047,15,0)</f>
        <v>#N/A</v>
      </c>
      <c r="J380" s="17" t="e">
        <f>VLOOKUP(B380,'TK MYDTU'!$B$8:$X$8047,17,0)</f>
        <v>#N/A</v>
      </c>
      <c r="K380" s="17" t="e">
        <f t="shared" si="15"/>
        <v>#N/A</v>
      </c>
      <c r="L380" s="17"/>
      <c r="M380" s="18">
        <f t="shared" si="16"/>
        <v>0</v>
      </c>
      <c r="N380" s="19"/>
      <c r="O380" s="19" t="e">
        <f>VLOOKUP($A380,DSMYDTU!$A$2:$G$42299,7,0)</f>
        <v>#N/A</v>
      </c>
      <c r="P380" s="20"/>
      <c r="Q380" s="61" t="e">
        <f t="shared" si="17"/>
        <v>#N/A</v>
      </c>
      <c r="R380" s="17" t="e">
        <f>VLOOKUP($B380,'TK MYDTU'!$B$8:$X$5049,18,0)</f>
        <v>#N/A</v>
      </c>
      <c r="T380" s="2"/>
      <c r="U380" s="19"/>
      <c r="V380" s="19"/>
    </row>
    <row r="381" spans="1:22" ht="13.5" x14ac:dyDescent="0.25">
      <c r="A381" s="14">
        <v>378</v>
      </c>
      <c r="B381" s="15" t="e">
        <f>VLOOKUP($A381,DSMYDTU!$A$2:$E$40229,2,0)</f>
        <v>#N/A</v>
      </c>
      <c r="C381" s="59" t="e">
        <f>VLOOKUP($A381,DSMYDTU!$A$2:$G$42299,3,0)</f>
        <v>#N/A</v>
      </c>
      <c r="D381" s="60" t="e">
        <f>VLOOKUP($A381,DSMYDTU!$A$2:$G$42299,4,0)</f>
        <v>#N/A</v>
      </c>
      <c r="E381" s="15" t="e">
        <f>VLOOKUP($A381,DSMYDTU!$A$2:$G$42299,5,0)</f>
        <v>#N/A</v>
      </c>
      <c r="F381" s="16" t="e">
        <f>VLOOKUP($A381,DSMYDTU!$A$2:$G$42299,6,0)</f>
        <v>#N/A</v>
      </c>
      <c r="G381" s="17" t="e">
        <f>VLOOKUP(B381,'TK MYDTU'!$B$8:$X$8047,11,0)</f>
        <v>#N/A</v>
      </c>
      <c r="H381" s="17" t="e">
        <f>VLOOKUP(B381,'TK MYDTU'!$B$8:$X$8047,13,0)</f>
        <v>#N/A</v>
      </c>
      <c r="I381" s="17" t="e">
        <f>VLOOKUP(B381,'TK MYDTU'!$B$8:$X$8047,15,0)</f>
        <v>#N/A</v>
      </c>
      <c r="J381" s="17" t="e">
        <f>VLOOKUP(B381,'TK MYDTU'!$B$8:$X$8047,17,0)</f>
        <v>#N/A</v>
      </c>
      <c r="K381" s="17" t="e">
        <f t="shared" si="15"/>
        <v>#N/A</v>
      </c>
      <c r="L381" s="17"/>
      <c r="M381" s="18">
        <f t="shared" si="16"/>
        <v>0</v>
      </c>
      <c r="N381" s="19"/>
      <c r="O381" s="19" t="e">
        <f>VLOOKUP($A381,DSMYDTU!$A$2:$G$42299,7,0)</f>
        <v>#N/A</v>
      </c>
      <c r="P381" s="20"/>
      <c r="Q381" s="61" t="e">
        <f t="shared" si="17"/>
        <v>#N/A</v>
      </c>
      <c r="R381" s="17" t="e">
        <f>VLOOKUP($B381,'TK MYDTU'!$B$8:$X$5049,18,0)</f>
        <v>#N/A</v>
      </c>
      <c r="T381" s="2"/>
      <c r="U381" s="19"/>
      <c r="V381" s="19"/>
    </row>
    <row r="382" spans="1:22" ht="13.5" x14ac:dyDescent="0.25">
      <c r="A382" s="14">
        <v>379</v>
      </c>
      <c r="B382" s="15" t="e">
        <f>VLOOKUP($A382,DSMYDTU!$A$2:$E$40229,2,0)</f>
        <v>#N/A</v>
      </c>
      <c r="C382" s="59" t="e">
        <f>VLOOKUP($A382,DSMYDTU!$A$2:$G$42299,3,0)</f>
        <v>#N/A</v>
      </c>
      <c r="D382" s="60" t="e">
        <f>VLOOKUP($A382,DSMYDTU!$A$2:$G$42299,4,0)</f>
        <v>#N/A</v>
      </c>
      <c r="E382" s="15" t="e">
        <f>VLOOKUP($A382,DSMYDTU!$A$2:$G$42299,5,0)</f>
        <v>#N/A</v>
      </c>
      <c r="F382" s="16" t="e">
        <f>VLOOKUP($A382,DSMYDTU!$A$2:$G$42299,6,0)</f>
        <v>#N/A</v>
      </c>
      <c r="G382" s="17" t="e">
        <f>VLOOKUP(B382,'TK MYDTU'!$B$8:$X$8047,11,0)</f>
        <v>#N/A</v>
      </c>
      <c r="H382" s="17" t="e">
        <f>VLOOKUP(B382,'TK MYDTU'!$B$8:$X$8047,13,0)</f>
        <v>#N/A</v>
      </c>
      <c r="I382" s="17" t="e">
        <f>VLOOKUP(B382,'TK MYDTU'!$B$8:$X$8047,15,0)</f>
        <v>#N/A</v>
      </c>
      <c r="J382" s="17" t="e">
        <f>VLOOKUP(B382,'TK MYDTU'!$B$8:$X$8047,17,0)</f>
        <v>#N/A</v>
      </c>
      <c r="K382" s="17" t="e">
        <f t="shared" si="15"/>
        <v>#N/A</v>
      </c>
      <c r="L382" s="17"/>
      <c r="M382" s="18">
        <f t="shared" si="16"/>
        <v>0</v>
      </c>
      <c r="N382" s="19"/>
      <c r="O382" s="19" t="e">
        <f>VLOOKUP($A382,DSMYDTU!$A$2:$G$42299,7,0)</f>
        <v>#N/A</v>
      </c>
      <c r="P382" s="20"/>
      <c r="Q382" s="61" t="e">
        <f t="shared" si="17"/>
        <v>#N/A</v>
      </c>
      <c r="R382" s="17" t="e">
        <f>VLOOKUP($B382,'TK MYDTU'!$B$8:$X$5049,18,0)</f>
        <v>#N/A</v>
      </c>
      <c r="T382" s="2"/>
      <c r="U382" s="19"/>
      <c r="V382" s="19"/>
    </row>
    <row r="383" spans="1:22" ht="13.5" x14ac:dyDescent="0.25">
      <c r="A383" s="14">
        <v>380</v>
      </c>
      <c r="B383" s="15" t="e">
        <f>VLOOKUP($A383,DSMYDTU!$A$2:$E$40229,2,0)</f>
        <v>#N/A</v>
      </c>
      <c r="C383" s="59" t="e">
        <f>VLOOKUP($A383,DSMYDTU!$A$2:$G$42299,3,0)</f>
        <v>#N/A</v>
      </c>
      <c r="D383" s="60" t="e">
        <f>VLOOKUP($A383,DSMYDTU!$A$2:$G$42299,4,0)</f>
        <v>#N/A</v>
      </c>
      <c r="E383" s="15" t="e">
        <f>VLOOKUP($A383,DSMYDTU!$A$2:$G$42299,5,0)</f>
        <v>#N/A</v>
      </c>
      <c r="F383" s="16" t="e">
        <f>VLOOKUP($A383,DSMYDTU!$A$2:$G$42299,6,0)</f>
        <v>#N/A</v>
      </c>
      <c r="G383" s="17" t="e">
        <f>VLOOKUP(B383,'TK MYDTU'!$B$8:$X$8047,11,0)</f>
        <v>#N/A</v>
      </c>
      <c r="H383" s="17" t="e">
        <f>VLOOKUP(B383,'TK MYDTU'!$B$8:$X$8047,13,0)</f>
        <v>#N/A</v>
      </c>
      <c r="I383" s="17" t="e">
        <f>VLOOKUP(B383,'TK MYDTU'!$B$8:$X$8047,15,0)</f>
        <v>#N/A</v>
      </c>
      <c r="J383" s="17" t="e">
        <f>VLOOKUP(B383,'TK MYDTU'!$B$8:$X$8047,17,0)</f>
        <v>#N/A</v>
      </c>
      <c r="K383" s="17" t="e">
        <f t="shared" si="15"/>
        <v>#N/A</v>
      </c>
      <c r="L383" s="17"/>
      <c r="M383" s="18">
        <f t="shared" si="16"/>
        <v>0</v>
      </c>
      <c r="N383" s="19"/>
      <c r="O383" s="19" t="e">
        <f>VLOOKUP($A383,DSMYDTU!$A$2:$G$42299,7,0)</f>
        <v>#N/A</v>
      </c>
      <c r="P383" s="20"/>
      <c r="Q383" s="61" t="e">
        <f t="shared" si="17"/>
        <v>#N/A</v>
      </c>
      <c r="R383" s="17" t="e">
        <f>VLOOKUP($B383,'TK MYDTU'!$B$8:$X$5049,18,0)</f>
        <v>#N/A</v>
      </c>
      <c r="T383" s="2"/>
      <c r="U383" s="19"/>
      <c r="V383" s="19"/>
    </row>
    <row r="384" spans="1:22" ht="13.5" x14ac:dyDescent="0.25">
      <c r="A384" s="14">
        <v>381</v>
      </c>
      <c r="B384" s="15" t="e">
        <f>VLOOKUP($A384,DSMYDTU!$A$2:$E$40229,2,0)</f>
        <v>#N/A</v>
      </c>
      <c r="C384" s="59" t="e">
        <f>VLOOKUP($A384,DSMYDTU!$A$2:$G$42299,3,0)</f>
        <v>#N/A</v>
      </c>
      <c r="D384" s="60" t="e">
        <f>VLOOKUP($A384,DSMYDTU!$A$2:$G$42299,4,0)</f>
        <v>#N/A</v>
      </c>
      <c r="E384" s="15" t="e">
        <f>VLOOKUP($A384,DSMYDTU!$A$2:$G$42299,5,0)</f>
        <v>#N/A</v>
      </c>
      <c r="F384" s="16" t="e">
        <f>VLOOKUP($A384,DSMYDTU!$A$2:$G$42299,6,0)</f>
        <v>#N/A</v>
      </c>
      <c r="G384" s="17" t="e">
        <f>VLOOKUP(B384,'TK MYDTU'!$B$8:$X$8047,11,0)</f>
        <v>#N/A</v>
      </c>
      <c r="H384" s="17" t="e">
        <f>VLOOKUP(B384,'TK MYDTU'!$B$8:$X$8047,13,0)</f>
        <v>#N/A</v>
      </c>
      <c r="I384" s="17" t="e">
        <f>VLOOKUP(B384,'TK MYDTU'!$B$8:$X$8047,15,0)</f>
        <v>#N/A</v>
      </c>
      <c r="J384" s="17" t="e">
        <f>VLOOKUP(B384,'TK MYDTU'!$B$8:$X$8047,17,0)</f>
        <v>#N/A</v>
      </c>
      <c r="K384" s="17" t="e">
        <f t="shared" si="15"/>
        <v>#N/A</v>
      </c>
      <c r="L384" s="17"/>
      <c r="M384" s="18">
        <f t="shared" si="16"/>
        <v>0</v>
      </c>
      <c r="N384" s="19"/>
      <c r="O384" s="19" t="e">
        <f>VLOOKUP($A384,DSMYDTU!$A$2:$G$42299,7,0)</f>
        <v>#N/A</v>
      </c>
      <c r="P384" s="20"/>
      <c r="Q384" s="61" t="e">
        <f t="shared" si="17"/>
        <v>#N/A</v>
      </c>
      <c r="R384" s="17" t="e">
        <f>VLOOKUP($B384,'TK MYDTU'!$B$8:$X$5049,18,0)</f>
        <v>#N/A</v>
      </c>
      <c r="T384" s="2"/>
      <c r="U384" s="19"/>
      <c r="V384" s="19"/>
    </row>
    <row r="385" spans="1:22" ht="13.5" x14ac:dyDescent="0.25">
      <c r="A385" s="14">
        <v>382</v>
      </c>
      <c r="B385" s="15" t="e">
        <f>VLOOKUP($A385,DSMYDTU!$A$2:$E$40229,2,0)</f>
        <v>#N/A</v>
      </c>
      <c r="C385" s="59" t="e">
        <f>VLOOKUP($A385,DSMYDTU!$A$2:$G$42299,3,0)</f>
        <v>#N/A</v>
      </c>
      <c r="D385" s="60" t="e">
        <f>VLOOKUP($A385,DSMYDTU!$A$2:$G$42299,4,0)</f>
        <v>#N/A</v>
      </c>
      <c r="E385" s="15" t="e">
        <f>VLOOKUP($A385,DSMYDTU!$A$2:$G$42299,5,0)</f>
        <v>#N/A</v>
      </c>
      <c r="F385" s="16" t="e">
        <f>VLOOKUP($A385,DSMYDTU!$A$2:$G$42299,6,0)</f>
        <v>#N/A</v>
      </c>
      <c r="G385" s="17" t="e">
        <f>VLOOKUP(B385,'TK MYDTU'!$B$8:$X$8047,11,0)</f>
        <v>#N/A</v>
      </c>
      <c r="H385" s="17" t="e">
        <f>VLOOKUP(B385,'TK MYDTU'!$B$8:$X$8047,13,0)</f>
        <v>#N/A</v>
      </c>
      <c r="I385" s="17" t="e">
        <f>VLOOKUP(B385,'TK MYDTU'!$B$8:$X$8047,15,0)</f>
        <v>#N/A</v>
      </c>
      <c r="J385" s="17" t="e">
        <f>VLOOKUP(B385,'TK MYDTU'!$B$8:$X$8047,17,0)</f>
        <v>#N/A</v>
      </c>
      <c r="K385" s="17" t="e">
        <f t="shared" si="15"/>
        <v>#N/A</v>
      </c>
      <c r="L385" s="17"/>
      <c r="M385" s="18">
        <f t="shared" si="16"/>
        <v>0</v>
      </c>
      <c r="N385" s="19"/>
      <c r="O385" s="19" t="e">
        <f>VLOOKUP($A385,DSMYDTU!$A$2:$G$42299,7,0)</f>
        <v>#N/A</v>
      </c>
      <c r="P385" s="20"/>
      <c r="Q385" s="61" t="e">
        <f t="shared" si="17"/>
        <v>#N/A</v>
      </c>
      <c r="R385" s="17" t="e">
        <f>VLOOKUP($B385,'TK MYDTU'!$B$8:$X$5049,18,0)</f>
        <v>#N/A</v>
      </c>
      <c r="T385" s="2"/>
      <c r="U385" s="19"/>
      <c r="V385" s="19"/>
    </row>
    <row r="386" spans="1:22" ht="13.5" x14ac:dyDescent="0.25">
      <c r="A386" s="14">
        <v>383</v>
      </c>
      <c r="B386" s="15" t="e">
        <f>VLOOKUP($A386,DSMYDTU!$A$2:$E$40229,2,0)</f>
        <v>#N/A</v>
      </c>
      <c r="C386" s="59" t="e">
        <f>VLOOKUP($A386,DSMYDTU!$A$2:$G$42299,3,0)</f>
        <v>#N/A</v>
      </c>
      <c r="D386" s="60" t="e">
        <f>VLOOKUP($A386,DSMYDTU!$A$2:$G$42299,4,0)</f>
        <v>#N/A</v>
      </c>
      <c r="E386" s="15" t="e">
        <f>VLOOKUP($A386,DSMYDTU!$A$2:$G$42299,5,0)</f>
        <v>#N/A</v>
      </c>
      <c r="F386" s="16" t="e">
        <f>VLOOKUP($A386,DSMYDTU!$A$2:$G$42299,6,0)</f>
        <v>#N/A</v>
      </c>
      <c r="G386" s="17" t="e">
        <f>VLOOKUP(B386,'TK MYDTU'!$B$8:$X$8047,11,0)</f>
        <v>#N/A</v>
      </c>
      <c r="H386" s="17" t="e">
        <f>VLOOKUP(B386,'TK MYDTU'!$B$8:$X$8047,13,0)</f>
        <v>#N/A</v>
      </c>
      <c r="I386" s="17" t="e">
        <f>VLOOKUP(B386,'TK MYDTU'!$B$8:$X$8047,15,0)</f>
        <v>#N/A</v>
      </c>
      <c r="J386" s="17" t="e">
        <f>VLOOKUP(B386,'TK MYDTU'!$B$8:$X$8047,17,0)</f>
        <v>#N/A</v>
      </c>
      <c r="K386" s="17" t="e">
        <f t="shared" si="15"/>
        <v>#N/A</v>
      </c>
      <c r="L386" s="17"/>
      <c r="M386" s="18">
        <f t="shared" si="16"/>
        <v>0</v>
      </c>
      <c r="N386" s="19"/>
      <c r="O386" s="19" t="e">
        <f>VLOOKUP($A386,DSMYDTU!$A$2:$G$42299,7,0)</f>
        <v>#N/A</v>
      </c>
      <c r="P386" s="20"/>
      <c r="Q386" s="61" t="e">
        <f t="shared" si="17"/>
        <v>#N/A</v>
      </c>
      <c r="R386" s="17" t="e">
        <f>VLOOKUP($B386,'TK MYDTU'!$B$8:$X$5049,18,0)</f>
        <v>#N/A</v>
      </c>
      <c r="T386" s="2"/>
      <c r="U386" s="19"/>
      <c r="V386" s="19"/>
    </row>
    <row r="387" spans="1:22" ht="13.5" x14ac:dyDescent="0.25">
      <c r="A387" s="14">
        <v>384</v>
      </c>
      <c r="B387" s="15" t="e">
        <f>VLOOKUP($A387,DSMYDTU!$A$2:$E$40229,2,0)</f>
        <v>#N/A</v>
      </c>
      <c r="C387" s="59" t="e">
        <f>VLOOKUP($A387,DSMYDTU!$A$2:$G$42299,3,0)</f>
        <v>#N/A</v>
      </c>
      <c r="D387" s="60" t="e">
        <f>VLOOKUP($A387,DSMYDTU!$A$2:$G$42299,4,0)</f>
        <v>#N/A</v>
      </c>
      <c r="E387" s="15" t="e">
        <f>VLOOKUP($A387,DSMYDTU!$A$2:$G$42299,5,0)</f>
        <v>#N/A</v>
      </c>
      <c r="F387" s="16" t="e">
        <f>VLOOKUP($A387,DSMYDTU!$A$2:$G$42299,6,0)</f>
        <v>#N/A</v>
      </c>
      <c r="G387" s="17" t="e">
        <f>VLOOKUP(B387,'TK MYDTU'!$B$8:$X$8047,11,0)</f>
        <v>#N/A</v>
      </c>
      <c r="H387" s="17" t="e">
        <f>VLOOKUP(B387,'TK MYDTU'!$B$8:$X$8047,13,0)</f>
        <v>#N/A</v>
      </c>
      <c r="I387" s="17" t="e">
        <f>VLOOKUP(B387,'TK MYDTU'!$B$8:$X$8047,15,0)</f>
        <v>#N/A</v>
      </c>
      <c r="J387" s="17" t="e">
        <f>VLOOKUP(B387,'TK MYDTU'!$B$8:$X$8047,17,0)</f>
        <v>#N/A</v>
      </c>
      <c r="K387" s="17" t="e">
        <f t="shared" si="15"/>
        <v>#N/A</v>
      </c>
      <c r="L387" s="17"/>
      <c r="M387" s="18">
        <f t="shared" si="16"/>
        <v>0</v>
      </c>
      <c r="N387" s="19"/>
      <c r="O387" s="19" t="e">
        <f>VLOOKUP($A387,DSMYDTU!$A$2:$G$42299,7,0)</f>
        <v>#N/A</v>
      </c>
      <c r="P387" s="20"/>
      <c r="Q387" s="61" t="e">
        <f t="shared" si="17"/>
        <v>#N/A</v>
      </c>
      <c r="R387" s="17" t="e">
        <f>VLOOKUP($B387,'TK MYDTU'!$B$8:$X$5049,18,0)</f>
        <v>#N/A</v>
      </c>
      <c r="T387" s="2"/>
      <c r="U387" s="19"/>
      <c r="V387" s="19"/>
    </row>
    <row r="388" spans="1:22" ht="13.5" x14ac:dyDescent="0.25">
      <c r="A388" s="14">
        <v>385</v>
      </c>
      <c r="B388" s="15" t="e">
        <f>VLOOKUP($A388,DSMYDTU!$A$2:$E$40229,2,0)</f>
        <v>#N/A</v>
      </c>
      <c r="C388" s="59" t="e">
        <f>VLOOKUP($A388,DSMYDTU!$A$2:$G$42299,3,0)</f>
        <v>#N/A</v>
      </c>
      <c r="D388" s="60" t="e">
        <f>VLOOKUP($A388,DSMYDTU!$A$2:$G$42299,4,0)</f>
        <v>#N/A</v>
      </c>
      <c r="E388" s="15" t="e">
        <f>VLOOKUP($A388,DSMYDTU!$A$2:$G$42299,5,0)</f>
        <v>#N/A</v>
      </c>
      <c r="F388" s="16" t="e">
        <f>VLOOKUP($A388,DSMYDTU!$A$2:$G$42299,6,0)</f>
        <v>#N/A</v>
      </c>
      <c r="G388" s="17" t="e">
        <f>VLOOKUP(B388,'TK MYDTU'!$B$8:$X$8047,11,0)</f>
        <v>#N/A</v>
      </c>
      <c r="H388" s="17" t="e">
        <f>VLOOKUP(B388,'TK MYDTU'!$B$8:$X$8047,13,0)</f>
        <v>#N/A</v>
      </c>
      <c r="I388" s="17" t="e">
        <f>VLOOKUP(B388,'TK MYDTU'!$B$8:$X$8047,15,0)</f>
        <v>#N/A</v>
      </c>
      <c r="J388" s="17" t="e">
        <f>VLOOKUP(B388,'TK MYDTU'!$B$8:$X$8047,17,0)</f>
        <v>#N/A</v>
      </c>
      <c r="K388" s="17" t="e">
        <f t="shared" ref="K388:K451" si="18">J388=L388</f>
        <v>#N/A</v>
      </c>
      <c r="L388" s="17"/>
      <c r="M388" s="18">
        <f t="shared" ref="M388:M451" si="19">IF(AND(L388&gt;=1,ISNUMBER(L388)=TRUE),ROUND(SUMPRODUCT(G388:L388,$G$3:$L$3)/$M$3,1),0)</f>
        <v>0</v>
      </c>
      <c r="N388" s="19"/>
      <c r="O388" s="19" t="e">
        <f>VLOOKUP($A388,DSMYDTU!$A$2:$G$42299,7,0)</f>
        <v>#N/A</v>
      </c>
      <c r="P388" s="20"/>
      <c r="Q388" s="61" t="e">
        <f t="shared" si="17"/>
        <v>#N/A</v>
      </c>
      <c r="R388" s="17" t="e">
        <f>VLOOKUP($B388,'TK MYDTU'!$B$8:$X$5049,18,0)</f>
        <v>#N/A</v>
      </c>
      <c r="T388" s="2"/>
      <c r="U388" s="19"/>
      <c r="V388" s="19"/>
    </row>
    <row r="389" spans="1:22" ht="13.5" x14ac:dyDescent="0.25">
      <c r="A389" s="14">
        <v>386</v>
      </c>
      <c r="B389" s="15" t="e">
        <f>VLOOKUP($A389,DSMYDTU!$A$2:$E$40229,2,0)</f>
        <v>#N/A</v>
      </c>
      <c r="C389" s="59" t="e">
        <f>VLOOKUP($A389,DSMYDTU!$A$2:$G$42299,3,0)</f>
        <v>#N/A</v>
      </c>
      <c r="D389" s="60" t="e">
        <f>VLOOKUP($A389,DSMYDTU!$A$2:$G$42299,4,0)</f>
        <v>#N/A</v>
      </c>
      <c r="E389" s="15" t="e">
        <f>VLOOKUP($A389,DSMYDTU!$A$2:$G$42299,5,0)</f>
        <v>#N/A</v>
      </c>
      <c r="F389" s="16" t="e">
        <f>VLOOKUP($A389,DSMYDTU!$A$2:$G$42299,6,0)</f>
        <v>#N/A</v>
      </c>
      <c r="G389" s="17" t="e">
        <f>VLOOKUP(B389,'TK MYDTU'!$B$8:$X$8047,11,0)</f>
        <v>#N/A</v>
      </c>
      <c r="H389" s="17" t="e">
        <f>VLOOKUP(B389,'TK MYDTU'!$B$8:$X$8047,13,0)</f>
        <v>#N/A</v>
      </c>
      <c r="I389" s="17" t="e">
        <f>VLOOKUP(B389,'TK MYDTU'!$B$8:$X$8047,15,0)</f>
        <v>#N/A</v>
      </c>
      <c r="J389" s="17" t="e">
        <f>VLOOKUP(B389,'TK MYDTU'!$B$8:$X$8047,17,0)</f>
        <v>#N/A</v>
      </c>
      <c r="K389" s="17" t="e">
        <f t="shared" si="18"/>
        <v>#N/A</v>
      </c>
      <c r="L389" s="17"/>
      <c r="M389" s="18">
        <f t="shared" si="19"/>
        <v>0</v>
      </c>
      <c r="N389" s="19"/>
      <c r="O389" s="19" t="e">
        <f>VLOOKUP($A389,DSMYDTU!$A$2:$G$42299,7,0)</f>
        <v>#N/A</v>
      </c>
      <c r="P389" s="20"/>
      <c r="Q389" s="61" t="e">
        <f t="shared" ref="Q389:Q452" si="20">R389=M389</f>
        <v>#N/A</v>
      </c>
      <c r="R389" s="17" t="e">
        <f>VLOOKUP($B389,'TK MYDTU'!$B$8:$X$5049,18,0)</f>
        <v>#N/A</v>
      </c>
      <c r="T389" s="2"/>
      <c r="U389" s="19"/>
      <c r="V389" s="19"/>
    </row>
    <row r="390" spans="1:22" ht="13.5" x14ac:dyDescent="0.25">
      <c r="A390" s="14">
        <v>387</v>
      </c>
      <c r="B390" s="15" t="e">
        <f>VLOOKUP($A390,DSMYDTU!$A$2:$E$40229,2,0)</f>
        <v>#N/A</v>
      </c>
      <c r="C390" s="59" t="e">
        <f>VLOOKUP($A390,DSMYDTU!$A$2:$G$42299,3,0)</f>
        <v>#N/A</v>
      </c>
      <c r="D390" s="60" t="e">
        <f>VLOOKUP($A390,DSMYDTU!$A$2:$G$42299,4,0)</f>
        <v>#N/A</v>
      </c>
      <c r="E390" s="15" t="e">
        <f>VLOOKUP($A390,DSMYDTU!$A$2:$G$42299,5,0)</f>
        <v>#N/A</v>
      </c>
      <c r="F390" s="16" t="e">
        <f>VLOOKUP($A390,DSMYDTU!$A$2:$G$42299,6,0)</f>
        <v>#N/A</v>
      </c>
      <c r="G390" s="17" t="e">
        <f>VLOOKUP(B390,'TK MYDTU'!$B$8:$X$8047,11,0)</f>
        <v>#N/A</v>
      </c>
      <c r="H390" s="17" t="e">
        <f>VLOOKUP(B390,'TK MYDTU'!$B$8:$X$8047,13,0)</f>
        <v>#N/A</v>
      </c>
      <c r="I390" s="17" t="e">
        <f>VLOOKUP(B390,'TK MYDTU'!$B$8:$X$8047,15,0)</f>
        <v>#N/A</v>
      </c>
      <c r="J390" s="17" t="e">
        <f>VLOOKUP(B390,'TK MYDTU'!$B$8:$X$8047,17,0)</f>
        <v>#N/A</v>
      </c>
      <c r="K390" s="17" t="e">
        <f t="shared" si="18"/>
        <v>#N/A</v>
      </c>
      <c r="L390" s="17"/>
      <c r="M390" s="18">
        <f t="shared" si="19"/>
        <v>0</v>
      </c>
      <c r="N390" s="19"/>
      <c r="O390" s="19" t="e">
        <f>VLOOKUP($A390,DSMYDTU!$A$2:$G$42299,7,0)</f>
        <v>#N/A</v>
      </c>
      <c r="P390" s="20"/>
      <c r="Q390" s="61" t="e">
        <f t="shared" si="20"/>
        <v>#N/A</v>
      </c>
      <c r="R390" s="17" t="e">
        <f>VLOOKUP($B390,'TK MYDTU'!$B$8:$X$5049,18,0)</f>
        <v>#N/A</v>
      </c>
      <c r="T390" s="2"/>
      <c r="U390" s="19"/>
      <c r="V390" s="19"/>
    </row>
    <row r="391" spans="1:22" ht="13.5" x14ac:dyDescent="0.25">
      <c r="A391" s="14">
        <v>388</v>
      </c>
      <c r="B391" s="15" t="e">
        <f>VLOOKUP($A391,DSMYDTU!$A$2:$E$40229,2,0)</f>
        <v>#N/A</v>
      </c>
      <c r="C391" s="59" t="e">
        <f>VLOOKUP($A391,DSMYDTU!$A$2:$G$42299,3,0)</f>
        <v>#N/A</v>
      </c>
      <c r="D391" s="60" t="e">
        <f>VLOOKUP($A391,DSMYDTU!$A$2:$G$42299,4,0)</f>
        <v>#N/A</v>
      </c>
      <c r="E391" s="15" t="e">
        <f>VLOOKUP($A391,DSMYDTU!$A$2:$G$42299,5,0)</f>
        <v>#N/A</v>
      </c>
      <c r="F391" s="16" t="e">
        <f>VLOOKUP($A391,DSMYDTU!$A$2:$G$42299,6,0)</f>
        <v>#N/A</v>
      </c>
      <c r="G391" s="17" t="e">
        <f>VLOOKUP(B391,'TK MYDTU'!$B$8:$X$8047,11,0)</f>
        <v>#N/A</v>
      </c>
      <c r="H391" s="17" t="e">
        <f>VLOOKUP(B391,'TK MYDTU'!$B$8:$X$8047,13,0)</f>
        <v>#N/A</v>
      </c>
      <c r="I391" s="17" t="e">
        <f>VLOOKUP(B391,'TK MYDTU'!$B$8:$X$8047,15,0)</f>
        <v>#N/A</v>
      </c>
      <c r="J391" s="17" t="e">
        <f>VLOOKUP(B391,'TK MYDTU'!$B$8:$X$8047,17,0)</f>
        <v>#N/A</v>
      </c>
      <c r="K391" s="17" t="e">
        <f t="shared" si="18"/>
        <v>#N/A</v>
      </c>
      <c r="L391" s="17"/>
      <c r="M391" s="18">
        <f t="shared" si="19"/>
        <v>0</v>
      </c>
      <c r="N391" s="19"/>
      <c r="O391" s="19" t="e">
        <f>VLOOKUP($A391,DSMYDTU!$A$2:$G$42299,7,0)</f>
        <v>#N/A</v>
      </c>
      <c r="P391" s="20"/>
      <c r="Q391" s="61" t="e">
        <f t="shared" si="20"/>
        <v>#N/A</v>
      </c>
      <c r="R391" s="17" t="e">
        <f>VLOOKUP($B391,'TK MYDTU'!$B$8:$X$5049,18,0)</f>
        <v>#N/A</v>
      </c>
      <c r="T391" s="2"/>
      <c r="U391" s="19"/>
      <c r="V391" s="19"/>
    </row>
    <row r="392" spans="1:22" ht="13.5" x14ac:dyDescent="0.25">
      <c r="A392" s="14">
        <v>389</v>
      </c>
      <c r="B392" s="15" t="e">
        <f>VLOOKUP($A392,DSMYDTU!$A$2:$E$40229,2,0)</f>
        <v>#N/A</v>
      </c>
      <c r="C392" s="59" t="e">
        <f>VLOOKUP($A392,DSMYDTU!$A$2:$G$42299,3,0)</f>
        <v>#N/A</v>
      </c>
      <c r="D392" s="60" t="e">
        <f>VLOOKUP($A392,DSMYDTU!$A$2:$G$42299,4,0)</f>
        <v>#N/A</v>
      </c>
      <c r="E392" s="15" t="e">
        <f>VLOOKUP($A392,DSMYDTU!$A$2:$G$42299,5,0)</f>
        <v>#N/A</v>
      </c>
      <c r="F392" s="16" t="e">
        <f>VLOOKUP($A392,DSMYDTU!$A$2:$G$42299,6,0)</f>
        <v>#N/A</v>
      </c>
      <c r="G392" s="17" t="e">
        <f>VLOOKUP(B392,'TK MYDTU'!$B$8:$X$8047,11,0)</f>
        <v>#N/A</v>
      </c>
      <c r="H392" s="17" t="e">
        <f>VLOOKUP(B392,'TK MYDTU'!$B$8:$X$8047,13,0)</f>
        <v>#N/A</v>
      </c>
      <c r="I392" s="17" t="e">
        <f>VLOOKUP(B392,'TK MYDTU'!$B$8:$X$8047,15,0)</f>
        <v>#N/A</v>
      </c>
      <c r="J392" s="17" t="e">
        <f>VLOOKUP(B392,'TK MYDTU'!$B$8:$X$8047,17,0)</f>
        <v>#N/A</v>
      </c>
      <c r="K392" s="17" t="e">
        <f t="shared" si="18"/>
        <v>#N/A</v>
      </c>
      <c r="L392" s="17"/>
      <c r="M392" s="18">
        <f t="shared" si="19"/>
        <v>0</v>
      </c>
      <c r="N392" s="19"/>
      <c r="O392" s="19" t="e">
        <f>VLOOKUP($A392,DSMYDTU!$A$2:$G$42299,7,0)</f>
        <v>#N/A</v>
      </c>
      <c r="P392" s="20"/>
      <c r="Q392" s="61" t="e">
        <f t="shared" si="20"/>
        <v>#N/A</v>
      </c>
      <c r="R392" s="17" t="e">
        <f>VLOOKUP($B392,'TK MYDTU'!$B$8:$X$5049,18,0)</f>
        <v>#N/A</v>
      </c>
      <c r="T392" s="2"/>
      <c r="U392" s="19"/>
      <c r="V392" s="19"/>
    </row>
    <row r="393" spans="1:22" ht="13.5" x14ac:dyDescent="0.25">
      <c r="A393" s="14">
        <v>390</v>
      </c>
      <c r="B393" s="15" t="e">
        <f>VLOOKUP($A393,DSMYDTU!$A$2:$E$40229,2,0)</f>
        <v>#N/A</v>
      </c>
      <c r="C393" s="59" t="e">
        <f>VLOOKUP($A393,DSMYDTU!$A$2:$G$42299,3,0)</f>
        <v>#N/A</v>
      </c>
      <c r="D393" s="60" t="e">
        <f>VLOOKUP($A393,DSMYDTU!$A$2:$G$42299,4,0)</f>
        <v>#N/A</v>
      </c>
      <c r="E393" s="15" t="e">
        <f>VLOOKUP($A393,DSMYDTU!$A$2:$G$42299,5,0)</f>
        <v>#N/A</v>
      </c>
      <c r="F393" s="16" t="e">
        <f>VLOOKUP($A393,DSMYDTU!$A$2:$G$42299,6,0)</f>
        <v>#N/A</v>
      </c>
      <c r="G393" s="17" t="e">
        <f>VLOOKUP(B393,'TK MYDTU'!$B$8:$X$8047,11,0)</f>
        <v>#N/A</v>
      </c>
      <c r="H393" s="17" t="e">
        <f>VLOOKUP(B393,'TK MYDTU'!$B$8:$X$8047,13,0)</f>
        <v>#N/A</v>
      </c>
      <c r="I393" s="17" t="e">
        <f>VLOOKUP(B393,'TK MYDTU'!$B$8:$X$8047,15,0)</f>
        <v>#N/A</v>
      </c>
      <c r="J393" s="17" t="e">
        <f>VLOOKUP(B393,'TK MYDTU'!$B$8:$X$8047,17,0)</f>
        <v>#N/A</v>
      </c>
      <c r="K393" s="17" t="e">
        <f t="shared" si="18"/>
        <v>#N/A</v>
      </c>
      <c r="L393" s="17"/>
      <c r="M393" s="18">
        <f t="shared" si="19"/>
        <v>0</v>
      </c>
      <c r="N393" s="19"/>
      <c r="O393" s="19" t="e">
        <f>VLOOKUP($A393,DSMYDTU!$A$2:$G$42299,7,0)</f>
        <v>#N/A</v>
      </c>
      <c r="P393" s="20"/>
      <c r="Q393" s="61" t="e">
        <f t="shared" si="20"/>
        <v>#N/A</v>
      </c>
      <c r="R393" s="17" t="e">
        <f>VLOOKUP($B393,'TK MYDTU'!$B$8:$X$5049,18,0)</f>
        <v>#N/A</v>
      </c>
      <c r="T393" s="2"/>
      <c r="U393" s="19"/>
      <c r="V393" s="19"/>
    </row>
    <row r="394" spans="1:22" ht="13.5" x14ac:dyDescent="0.25">
      <c r="A394" s="14">
        <v>391</v>
      </c>
      <c r="B394" s="15" t="e">
        <f>VLOOKUP($A394,DSMYDTU!$A$2:$E$40229,2,0)</f>
        <v>#N/A</v>
      </c>
      <c r="C394" s="59" t="e">
        <f>VLOOKUP($A394,DSMYDTU!$A$2:$G$42299,3,0)</f>
        <v>#N/A</v>
      </c>
      <c r="D394" s="60" t="e">
        <f>VLOOKUP($A394,DSMYDTU!$A$2:$G$42299,4,0)</f>
        <v>#N/A</v>
      </c>
      <c r="E394" s="15" t="e">
        <f>VLOOKUP($A394,DSMYDTU!$A$2:$G$42299,5,0)</f>
        <v>#N/A</v>
      </c>
      <c r="F394" s="16" t="e">
        <f>VLOOKUP($A394,DSMYDTU!$A$2:$G$42299,6,0)</f>
        <v>#N/A</v>
      </c>
      <c r="G394" s="17" t="e">
        <f>VLOOKUP(B394,'TK MYDTU'!$B$8:$X$8047,11,0)</f>
        <v>#N/A</v>
      </c>
      <c r="H394" s="17" t="e">
        <f>VLOOKUP(B394,'TK MYDTU'!$B$8:$X$8047,13,0)</f>
        <v>#N/A</v>
      </c>
      <c r="I394" s="17" t="e">
        <f>VLOOKUP(B394,'TK MYDTU'!$B$8:$X$8047,15,0)</f>
        <v>#N/A</v>
      </c>
      <c r="J394" s="17" t="e">
        <f>VLOOKUP(B394,'TK MYDTU'!$B$8:$X$8047,17,0)</f>
        <v>#N/A</v>
      </c>
      <c r="K394" s="17" t="e">
        <f t="shared" si="18"/>
        <v>#N/A</v>
      </c>
      <c r="L394" s="17"/>
      <c r="M394" s="18">
        <f t="shared" si="19"/>
        <v>0</v>
      </c>
      <c r="N394" s="19"/>
      <c r="O394" s="19" t="e">
        <f>VLOOKUP($A394,DSMYDTU!$A$2:$G$42299,7,0)</f>
        <v>#N/A</v>
      </c>
      <c r="P394" s="20"/>
      <c r="Q394" s="61" t="e">
        <f t="shared" si="20"/>
        <v>#N/A</v>
      </c>
      <c r="R394" s="17" t="e">
        <f>VLOOKUP($B394,'TK MYDTU'!$B$8:$X$5049,18,0)</f>
        <v>#N/A</v>
      </c>
      <c r="T394" s="2"/>
      <c r="U394" s="19"/>
      <c r="V394" s="19"/>
    </row>
    <row r="395" spans="1:22" ht="13.5" x14ac:dyDescent="0.25">
      <c r="A395" s="14">
        <v>392</v>
      </c>
      <c r="B395" s="15" t="e">
        <f>VLOOKUP($A395,DSMYDTU!$A$2:$E$40229,2,0)</f>
        <v>#N/A</v>
      </c>
      <c r="C395" s="59" t="e">
        <f>VLOOKUP($A395,DSMYDTU!$A$2:$G$42299,3,0)</f>
        <v>#N/A</v>
      </c>
      <c r="D395" s="60" t="e">
        <f>VLOOKUP($A395,DSMYDTU!$A$2:$G$42299,4,0)</f>
        <v>#N/A</v>
      </c>
      <c r="E395" s="15" t="e">
        <f>VLOOKUP($A395,DSMYDTU!$A$2:$G$42299,5,0)</f>
        <v>#N/A</v>
      </c>
      <c r="F395" s="16" t="e">
        <f>VLOOKUP($A395,DSMYDTU!$A$2:$G$42299,6,0)</f>
        <v>#N/A</v>
      </c>
      <c r="G395" s="17" t="e">
        <f>VLOOKUP(B395,'TK MYDTU'!$B$8:$X$8047,11,0)</f>
        <v>#N/A</v>
      </c>
      <c r="H395" s="17" t="e">
        <f>VLOOKUP(B395,'TK MYDTU'!$B$8:$X$8047,13,0)</f>
        <v>#N/A</v>
      </c>
      <c r="I395" s="17" t="e">
        <f>VLOOKUP(B395,'TK MYDTU'!$B$8:$X$8047,15,0)</f>
        <v>#N/A</v>
      </c>
      <c r="J395" s="17" t="e">
        <f>VLOOKUP(B395,'TK MYDTU'!$B$8:$X$8047,17,0)</f>
        <v>#N/A</v>
      </c>
      <c r="K395" s="17" t="e">
        <f t="shared" si="18"/>
        <v>#N/A</v>
      </c>
      <c r="L395" s="17"/>
      <c r="M395" s="18">
        <f t="shared" si="19"/>
        <v>0</v>
      </c>
      <c r="N395" s="19"/>
      <c r="O395" s="19" t="e">
        <f>VLOOKUP($A395,DSMYDTU!$A$2:$G$42299,7,0)</f>
        <v>#N/A</v>
      </c>
      <c r="P395" s="20"/>
      <c r="Q395" s="61" t="e">
        <f t="shared" si="20"/>
        <v>#N/A</v>
      </c>
      <c r="R395" s="17" t="e">
        <f>VLOOKUP($B395,'TK MYDTU'!$B$8:$X$5049,18,0)</f>
        <v>#N/A</v>
      </c>
      <c r="T395" s="2"/>
      <c r="U395" s="19"/>
      <c r="V395" s="19"/>
    </row>
    <row r="396" spans="1:22" ht="13.5" x14ac:dyDescent="0.25">
      <c r="A396" s="14">
        <v>393</v>
      </c>
      <c r="B396" s="15" t="e">
        <f>VLOOKUP($A396,DSMYDTU!$A$2:$E$40229,2,0)</f>
        <v>#N/A</v>
      </c>
      <c r="C396" s="59" t="e">
        <f>VLOOKUP($A396,DSMYDTU!$A$2:$G$42299,3,0)</f>
        <v>#N/A</v>
      </c>
      <c r="D396" s="60" t="e">
        <f>VLOOKUP($A396,DSMYDTU!$A$2:$G$42299,4,0)</f>
        <v>#N/A</v>
      </c>
      <c r="E396" s="15" t="e">
        <f>VLOOKUP($A396,DSMYDTU!$A$2:$G$42299,5,0)</f>
        <v>#N/A</v>
      </c>
      <c r="F396" s="16" t="e">
        <f>VLOOKUP($A396,DSMYDTU!$A$2:$G$42299,6,0)</f>
        <v>#N/A</v>
      </c>
      <c r="G396" s="17" t="e">
        <f>VLOOKUP(B396,'TK MYDTU'!$B$8:$X$8047,11,0)</f>
        <v>#N/A</v>
      </c>
      <c r="H396" s="17" t="e">
        <f>VLOOKUP(B396,'TK MYDTU'!$B$8:$X$8047,13,0)</f>
        <v>#N/A</v>
      </c>
      <c r="I396" s="17" t="e">
        <f>VLOOKUP(B396,'TK MYDTU'!$B$8:$X$8047,15,0)</f>
        <v>#N/A</v>
      </c>
      <c r="J396" s="17" t="e">
        <f>VLOOKUP(B396,'TK MYDTU'!$B$8:$X$8047,17,0)</f>
        <v>#N/A</v>
      </c>
      <c r="K396" s="17" t="e">
        <f t="shared" si="18"/>
        <v>#N/A</v>
      </c>
      <c r="L396" s="17"/>
      <c r="M396" s="18">
        <f t="shared" si="19"/>
        <v>0</v>
      </c>
      <c r="N396" s="19"/>
      <c r="O396" s="19" t="e">
        <f>VLOOKUP($A396,DSMYDTU!$A$2:$G$42299,7,0)</f>
        <v>#N/A</v>
      </c>
      <c r="P396" s="20"/>
      <c r="Q396" s="61" t="e">
        <f t="shared" si="20"/>
        <v>#N/A</v>
      </c>
      <c r="R396" s="17" t="e">
        <f>VLOOKUP($B396,'TK MYDTU'!$B$8:$X$5049,18,0)</f>
        <v>#N/A</v>
      </c>
      <c r="T396" s="2"/>
      <c r="U396" s="19"/>
      <c r="V396" s="19"/>
    </row>
    <row r="397" spans="1:22" ht="13.5" x14ac:dyDescent="0.25">
      <c r="A397" s="14">
        <v>394</v>
      </c>
      <c r="B397" s="15" t="e">
        <f>VLOOKUP($A397,DSMYDTU!$A$2:$E$40229,2,0)</f>
        <v>#N/A</v>
      </c>
      <c r="C397" s="59" t="e">
        <f>VLOOKUP($A397,DSMYDTU!$A$2:$G$42299,3,0)</f>
        <v>#N/A</v>
      </c>
      <c r="D397" s="60" t="e">
        <f>VLOOKUP($A397,DSMYDTU!$A$2:$G$42299,4,0)</f>
        <v>#N/A</v>
      </c>
      <c r="E397" s="15" t="e">
        <f>VLOOKUP($A397,DSMYDTU!$A$2:$G$42299,5,0)</f>
        <v>#N/A</v>
      </c>
      <c r="F397" s="16" t="e">
        <f>VLOOKUP($A397,DSMYDTU!$A$2:$G$42299,6,0)</f>
        <v>#N/A</v>
      </c>
      <c r="G397" s="17" t="e">
        <f>VLOOKUP(B397,'TK MYDTU'!$B$8:$X$8047,11,0)</f>
        <v>#N/A</v>
      </c>
      <c r="H397" s="17" t="e">
        <f>VLOOKUP(B397,'TK MYDTU'!$B$8:$X$8047,13,0)</f>
        <v>#N/A</v>
      </c>
      <c r="I397" s="17" t="e">
        <f>VLOOKUP(B397,'TK MYDTU'!$B$8:$X$8047,15,0)</f>
        <v>#N/A</v>
      </c>
      <c r="J397" s="17" t="e">
        <f>VLOOKUP(B397,'TK MYDTU'!$B$8:$X$8047,17,0)</f>
        <v>#N/A</v>
      </c>
      <c r="K397" s="17" t="e">
        <f t="shared" si="18"/>
        <v>#N/A</v>
      </c>
      <c r="L397" s="17"/>
      <c r="M397" s="18">
        <f t="shared" si="19"/>
        <v>0</v>
      </c>
      <c r="N397" s="19"/>
      <c r="O397" s="19" t="e">
        <f>VLOOKUP($A397,DSMYDTU!$A$2:$G$42299,7,0)</f>
        <v>#N/A</v>
      </c>
      <c r="P397" s="20"/>
      <c r="Q397" s="61" t="e">
        <f t="shared" si="20"/>
        <v>#N/A</v>
      </c>
      <c r="R397" s="17" t="e">
        <f>VLOOKUP($B397,'TK MYDTU'!$B$8:$X$5049,18,0)</f>
        <v>#N/A</v>
      </c>
      <c r="T397" s="2"/>
      <c r="U397" s="19"/>
      <c r="V397" s="19"/>
    </row>
    <row r="398" spans="1:22" ht="13.5" x14ac:dyDescent="0.25">
      <c r="A398" s="14">
        <v>395</v>
      </c>
      <c r="B398" s="15" t="e">
        <f>VLOOKUP($A398,DSMYDTU!$A$2:$E$40229,2,0)</f>
        <v>#N/A</v>
      </c>
      <c r="C398" s="59" t="e">
        <f>VLOOKUP($A398,DSMYDTU!$A$2:$G$42299,3,0)</f>
        <v>#N/A</v>
      </c>
      <c r="D398" s="60" t="e">
        <f>VLOOKUP($A398,DSMYDTU!$A$2:$G$42299,4,0)</f>
        <v>#N/A</v>
      </c>
      <c r="E398" s="15" t="e">
        <f>VLOOKUP($A398,DSMYDTU!$A$2:$G$42299,5,0)</f>
        <v>#N/A</v>
      </c>
      <c r="F398" s="16" t="e">
        <f>VLOOKUP($A398,DSMYDTU!$A$2:$G$42299,6,0)</f>
        <v>#N/A</v>
      </c>
      <c r="G398" s="17" t="e">
        <f>VLOOKUP(B398,'TK MYDTU'!$B$8:$X$8047,11,0)</f>
        <v>#N/A</v>
      </c>
      <c r="H398" s="17" t="e">
        <f>VLOOKUP(B398,'TK MYDTU'!$B$8:$X$8047,13,0)</f>
        <v>#N/A</v>
      </c>
      <c r="I398" s="17" t="e">
        <f>VLOOKUP(B398,'TK MYDTU'!$B$8:$X$8047,15,0)</f>
        <v>#N/A</v>
      </c>
      <c r="J398" s="17" t="e">
        <f>VLOOKUP(B398,'TK MYDTU'!$B$8:$X$8047,17,0)</f>
        <v>#N/A</v>
      </c>
      <c r="K398" s="17" t="e">
        <f t="shared" si="18"/>
        <v>#N/A</v>
      </c>
      <c r="L398" s="17"/>
      <c r="M398" s="18">
        <f t="shared" si="19"/>
        <v>0</v>
      </c>
      <c r="N398" s="19"/>
      <c r="O398" s="19" t="e">
        <f>VLOOKUP($A398,DSMYDTU!$A$2:$G$42299,7,0)</f>
        <v>#N/A</v>
      </c>
      <c r="P398" s="20"/>
      <c r="Q398" s="61" t="e">
        <f t="shared" si="20"/>
        <v>#N/A</v>
      </c>
      <c r="R398" s="17" t="e">
        <f>VLOOKUP($B398,'TK MYDTU'!$B$8:$X$5049,18,0)</f>
        <v>#N/A</v>
      </c>
      <c r="T398" s="2"/>
      <c r="U398" s="19"/>
      <c r="V398" s="19"/>
    </row>
    <row r="399" spans="1:22" ht="13.5" x14ac:dyDescent="0.25">
      <c r="A399" s="14">
        <v>396</v>
      </c>
      <c r="B399" s="15" t="e">
        <f>VLOOKUP($A399,DSMYDTU!$A$2:$E$40229,2,0)</f>
        <v>#N/A</v>
      </c>
      <c r="C399" s="59" t="e">
        <f>VLOOKUP($A399,DSMYDTU!$A$2:$G$42299,3,0)</f>
        <v>#N/A</v>
      </c>
      <c r="D399" s="60" t="e">
        <f>VLOOKUP($A399,DSMYDTU!$A$2:$G$42299,4,0)</f>
        <v>#N/A</v>
      </c>
      <c r="E399" s="15" t="e">
        <f>VLOOKUP($A399,DSMYDTU!$A$2:$G$42299,5,0)</f>
        <v>#N/A</v>
      </c>
      <c r="F399" s="16" t="e">
        <f>VLOOKUP($A399,DSMYDTU!$A$2:$G$42299,6,0)</f>
        <v>#N/A</v>
      </c>
      <c r="G399" s="17" t="e">
        <f>VLOOKUP(B399,'TK MYDTU'!$B$8:$X$8047,11,0)</f>
        <v>#N/A</v>
      </c>
      <c r="H399" s="17" t="e">
        <f>VLOOKUP(B399,'TK MYDTU'!$B$8:$X$8047,13,0)</f>
        <v>#N/A</v>
      </c>
      <c r="I399" s="17" t="e">
        <f>VLOOKUP(B399,'TK MYDTU'!$B$8:$X$8047,15,0)</f>
        <v>#N/A</v>
      </c>
      <c r="J399" s="17" t="e">
        <f>VLOOKUP(B399,'TK MYDTU'!$B$8:$X$8047,17,0)</f>
        <v>#N/A</v>
      </c>
      <c r="K399" s="17" t="e">
        <f t="shared" si="18"/>
        <v>#N/A</v>
      </c>
      <c r="L399" s="17"/>
      <c r="M399" s="18">
        <f t="shared" si="19"/>
        <v>0</v>
      </c>
      <c r="N399" s="19"/>
      <c r="O399" s="19" t="e">
        <f>VLOOKUP($A399,DSMYDTU!$A$2:$G$42299,7,0)</f>
        <v>#N/A</v>
      </c>
      <c r="P399" s="20"/>
      <c r="Q399" s="61" t="e">
        <f t="shared" si="20"/>
        <v>#N/A</v>
      </c>
      <c r="R399" s="17" t="e">
        <f>VLOOKUP($B399,'TK MYDTU'!$B$8:$X$5049,18,0)</f>
        <v>#N/A</v>
      </c>
      <c r="T399" s="2"/>
      <c r="U399" s="19"/>
      <c r="V399" s="19"/>
    </row>
    <row r="400" spans="1:22" ht="13.5" x14ac:dyDescent="0.25">
      <c r="A400" s="14">
        <v>397</v>
      </c>
      <c r="B400" s="15" t="e">
        <f>VLOOKUP($A400,DSMYDTU!$A$2:$E$40229,2,0)</f>
        <v>#N/A</v>
      </c>
      <c r="C400" s="59" t="e">
        <f>VLOOKUP($A400,DSMYDTU!$A$2:$G$42299,3,0)</f>
        <v>#N/A</v>
      </c>
      <c r="D400" s="60" t="e">
        <f>VLOOKUP($A400,DSMYDTU!$A$2:$G$42299,4,0)</f>
        <v>#N/A</v>
      </c>
      <c r="E400" s="15" t="e">
        <f>VLOOKUP($A400,DSMYDTU!$A$2:$G$42299,5,0)</f>
        <v>#N/A</v>
      </c>
      <c r="F400" s="16" t="e">
        <f>VLOOKUP($A400,DSMYDTU!$A$2:$G$42299,6,0)</f>
        <v>#N/A</v>
      </c>
      <c r="G400" s="17" t="e">
        <f>VLOOKUP(B400,'TK MYDTU'!$B$8:$X$8047,11,0)</f>
        <v>#N/A</v>
      </c>
      <c r="H400" s="17" t="e">
        <f>VLOOKUP(B400,'TK MYDTU'!$B$8:$X$8047,13,0)</f>
        <v>#N/A</v>
      </c>
      <c r="I400" s="17" t="e">
        <f>VLOOKUP(B400,'TK MYDTU'!$B$8:$X$8047,15,0)</f>
        <v>#N/A</v>
      </c>
      <c r="J400" s="17" t="e">
        <f>VLOOKUP(B400,'TK MYDTU'!$B$8:$X$8047,17,0)</f>
        <v>#N/A</v>
      </c>
      <c r="K400" s="17" t="e">
        <f t="shared" si="18"/>
        <v>#N/A</v>
      </c>
      <c r="L400" s="17"/>
      <c r="M400" s="18">
        <f t="shared" si="19"/>
        <v>0</v>
      </c>
      <c r="N400" s="19"/>
      <c r="O400" s="19" t="e">
        <f>VLOOKUP($A400,DSMYDTU!$A$2:$G$42299,7,0)</f>
        <v>#N/A</v>
      </c>
      <c r="P400" s="20"/>
      <c r="Q400" s="61" t="e">
        <f t="shared" si="20"/>
        <v>#N/A</v>
      </c>
      <c r="R400" s="17" t="e">
        <f>VLOOKUP($B400,'TK MYDTU'!$B$8:$X$5049,18,0)</f>
        <v>#N/A</v>
      </c>
      <c r="T400" s="2"/>
      <c r="U400" s="19"/>
      <c r="V400" s="19"/>
    </row>
    <row r="401" spans="1:22" ht="13.5" x14ac:dyDescent="0.25">
      <c r="A401" s="14">
        <v>398</v>
      </c>
      <c r="B401" s="15" t="e">
        <f>VLOOKUP($A401,DSMYDTU!$A$2:$E$40229,2,0)</f>
        <v>#N/A</v>
      </c>
      <c r="C401" s="59" t="e">
        <f>VLOOKUP($A401,DSMYDTU!$A$2:$G$42299,3,0)</f>
        <v>#N/A</v>
      </c>
      <c r="D401" s="60" t="e">
        <f>VLOOKUP($A401,DSMYDTU!$A$2:$G$42299,4,0)</f>
        <v>#N/A</v>
      </c>
      <c r="E401" s="15" t="e">
        <f>VLOOKUP($A401,DSMYDTU!$A$2:$G$42299,5,0)</f>
        <v>#N/A</v>
      </c>
      <c r="F401" s="16" t="e">
        <f>VLOOKUP($A401,DSMYDTU!$A$2:$G$42299,6,0)</f>
        <v>#N/A</v>
      </c>
      <c r="G401" s="17" t="e">
        <f>VLOOKUP(B401,'TK MYDTU'!$B$8:$X$8047,11,0)</f>
        <v>#N/A</v>
      </c>
      <c r="H401" s="17" t="e">
        <f>VLOOKUP(B401,'TK MYDTU'!$B$8:$X$8047,13,0)</f>
        <v>#N/A</v>
      </c>
      <c r="I401" s="17" t="e">
        <f>VLOOKUP(B401,'TK MYDTU'!$B$8:$X$8047,15,0)</f>
        <v>#N/A</v>
      </c>
      <c r="J401" s="17" t="e">
        <f>VLOOKUP(B401,'TK MYDTU'!$B$8:$X$8047,17,0)</f>
        <v>#N/A</v>
      </c>
      <c r="K401" s="17" t="e">
        <f t="shared" si="18"/>
        <v>#N/A</v>
      </c>
      <c r="L401" s="17"/>
      <c r="M401" s="18">
        <f t="shared" si="19"/>
        <v>0</v>
      </c>
      <c r="N401" s="19"/>
      <c r="O401" s="19" t="e">
        <f>VLOOKUP($A401,DSMYDTU!$A$2:$G$42299,7,0)</f>
        <v>#N/A</v>
      </c>
      <c r="P401" s="20"/>
      <c r="Q401" s="61" t="e">
        <f t="shared" si="20"/>
        <v>#N/A</v>
      </c>
      <c r="R401" s="17" t="e">
        <f>VLOOKUP($B401,'TK MYDTU'!$B$8:$X$5049,18,0)</f>
        <v>#N/A</v>
      </c>
      <c r="T401" s="2"/>
      <c r="U401" s="19"/>
      <c r="V401" s="19"/>
    </row>
    <row r="402" spans="1:22" ht="13.5" x14ac:dyDescent="0.25">
      <c r="A402" s="14">
        <v>399</v>
      </c>
      <c r="B402" s="15" t="e">
        <f>VLOOKUP($A402,DSMYDTU!$A$2:$E$40229,2,0)</f>
        <v>#N/A</v>
      </c>
      <c r="C402" s="59" t="e">
        <f>VLOOKUP($A402,DSMYDTU!$A$2:$G$42299,3,0)</f>
        <v>#N/A</v>
      </c>
      <c r="D402" s="60" t="e">
        <f>VLOOKUP($A402,DSMYDTU!$A$2:$G$42299,4,0)</f>
        <v>#N/A</v>
      </c>
      <c r="E402" s="15" t="e">
        <f>VLOOKUP($A402,DSMYDTU!$A$2:$G$42299,5,0)</f>
        <v>#N/A</v>
      </c>
      <c r="F402" s="16" t="e">
        <f>VLOOKUP($A402,DSMYDTU!$A$2:$G$42299,6,0)</f>
        <v>#N/A</v>
      </c>
      <c r="G402" s="17" t="e">
        <f>VLOOKUP(B402,'TK MYDTU'!$B$8:$X$8047,11,0)</f>
        <v>#N/A</v>
      </c>
      <c r="H402" s="17" t="e">
        <f>VLOOKUP(B402,'TK MYDTU'!$B$8:$X$8047,13,0)</f>
        <v>#N/A</v>
      </c>
      <c r="I402" s="17" t="e">
        <f>VLOOKUP(B402,'TK MYDTU'!$B$8:$X$8047,15,0)</f>
        <v>#N/A</v>
      </c>
      <c r="J402" s="17" t="e">
        <f>VLOOKUP(B402,'TK MYDTU'!$B$8:$X$8047,17,0)</f>
        <v>#N/A</v>
      </c>
      <c r="K402" s="17" t="e">
        <f t="shared" si="18"/>
        <v>#N/A</v>
      </c>
      <c r="L402" s="17"/>
      <c r="M402" s="18">
        <f t="shared" si="19"/>
        <v>0</v>
      </c>
      <c r="N402" s="19"/>
      <c r="O402" s="19" t="e">
        <f>VLOOKUP($A402,DSMYDTU!$A$2:$G$42299,7,0)</f>
        <v>#N/A</v>
      </c>
      <c r="P402" s="20"/>
      <c r="Q402" s="61" t="e">
        <f t="shared" si="20"/>
        <v>#N/A</v>
      </c>
      <c r="R402" s="17" t="e">
        <f>VLOOKUP($B402,'TK MYDTU'!$B$8:$X$5049,18,0)</f>
        <v>#N/A</v>
      </c>
      <c r="T402" s="2"/>
      <c r="U402" s="19"/>
      <c r="V402" s="19"/>
    </row>
    <row r="403" spans="1:22" ht="13.5" x14ac:dyDescent="0.25">
      <c r="A403" s="14">
        <v>400</v>
      </c>
      <c r="B403" s="15" t="e">
        <f>VLOOKUP($A403,DSMYDTU!$A$2:$E$40229,2,0)</f>
        <v>#N/A</v>
      </c>
      <c r="C403" s="59" t="e">
        <f>VLOOKUP($A403,DSMYDTU!$A$2:$G$42299,3,0)</f>
        <v>#N/A</v>
      </c>
      <c r="D403" s="60" t="e">
        <f>VLOOKUP($A403,DSMYDTU!$A$2:$G$42299,4,0)</f>
        <v>#N/A</v>
      </c>
      <c r="E403" s="15" t="e">
        <f>VLOOKUP($A403,DSMYDTU!$A$2:$G$42299,5,0)</f>
        <v>#N/A</v>
      </c>
      <c r="F403" s="16" t="e">
        <f>VLOOKUP($A403,DSMYDTU!$A$2:$G$42299,6,0)</f>
        <v>#N/A</v>
      </c>
      <c r="G403" s="17" t="e">
        <f>VLOOKUP(B403,'TK MYDTU'!$B$8:$X$8047,11,0)</f>
        <v>#N/A</v>
      </c>
      <c r="H403" s="17" t="e">
        <f>VLOOKUP(B403,'TK MYDTU'!$B$8:$X$8047,13,0)</f>
        <v>#N/A</v>
      </c>
      <c r="I403" s="17" t="e">
        <f>VLOOKUP(B403,'TK MYDTU'!$B$8:$X$8047,15,0)</f>
        <v>#N/A</v>
      </c>
      <c r="J403" s="17" t="e">
        <f>VLOOKUP(B403,'TK MYDTU'!$B$8:$X$8047,17,0)</f>
        <v>#N/A</v>
      </c>
      <c r="K403" s="17" t="e">
        <f t="shared" si="18"/>
        <v>#N/A</v>
      </c>
      <c r="L403" s="17"/>
      <c r="M403" s="18">
        <f t="shared" si="19"/>
        <v>0</v>
      </c>
      <c r="N403" s="19"/>
      <c r="O403" s="19" t="e">
        <f>VLOOKUP($A403,DSMYDTU!$A$2:$G$42299,7,0)</f>
        <v>#N/A</v>
      </c>
      <c r="P403" s="20"/>
      <c r="Q403" s="61" t="e">
        <f t="shared" si="20"/>
        <v>#N/A</v>
      </c>
      <c r="R403" s="17" t="e">
        <f>VLOOKUP($B403,'TK MYDTU'!$B$8:$X$5049,18,0)</f>
        <v>#N/A</v>
      </c>
      <c r="T403" s="2"/>
      <c r="U403" s="19"/>
      <c r="V403" s="19"/>
    </row>
    <row r="404" spans="1:22" ht="13.5" x14ac:dyDescent="0.25">
      <c r="A404" s="14">
        <v>401</v>
      </c>
      <c r="B404" s="15" t="e">
        <f>VLOOKUP($A404,DSMYDTU!$A$2:$E$40229,2,0)</f>
        <v>#N/A</v>
      </c>
      <c r="C404" s="59" t="e">
        <f>VLOOKUP($A404,DSMYDTU!$A$2:$G$42299,3,0)</f>
        <v>#N/A</v>
      </c>
      <c r="D404" s="60" t="e">
        <f>VLOOKUP($A404,DSMYDTU!$A$2:$G$42299,4,0)</f>
        <v>#N/A</v>
      </c>
      <c r="E404" s="15" t="e">
        <f>VLOOKUP($A404,DSMYDTU!$A$2:$G$42299,5,0)</f>
        <v>#N/A</v>
      </c>
      <c r="F404" s="16" t="e">
        <f>VLOOKUP($A404,DSMYDTU!$A$2:$G$42299,6,0)</f>
        <v>#N/A</v>
      </c>
      <c r="G404" s="17" t="e">
        <f>VLOOKUP(B404,'TK MYDTU'!$B$8:$X$8047,11,0)</f>
        <v>#N/A</v>
      </c>
      <c r="H404" s="17" t="e">
        <f>VLOOKUP(B404,'TK MYDTU'!$B$8:$X$8047,13,0)</f>
        <v>#N/A</v>
      </c>
      <c r="I404" s="17" t="e">
        <f>VLOOKUP(B404,'TK MYDTU'!$B$8:$X$8047,15,0)</f>
        <v>#N/A</v>
      </c>
      <c r="J404" s="17" t="e">
        <f>VLOOKUP(B404,'TK MYDTU'!$B$8:$X$8047,17,0)</f>
        <v>#N/A</v>
      </c>
      <c r="K404" s="17" t="e">
        <f t="shared" si="18"/>
        <v>#N/A</v>
      </c>
      <c r="L404" s="17"/>
      <c r="M404" s="18">
        <f t="shared" si="19"/>
        <v>0</v>
      </c>
      <c r="N404" s="19"/>
      <c r="O404" s="19" t="e">
        <f>VLOOKUP($A404,DSMYDTU!$A$2:$G$42299,7,0)</f>
        <v>#N/A</v>
      </c>
      <c r="P404" s="20"/>
      <c r="Q404" s="61" t="e">
        <f t="shared" si="20"/>
        <v>#N/A</v>
      </c>
      <c r="R404" s="17" t="e">
        <f>VLOOKUP($B404,'TK MYDTU'!$B$8:$X$5049,18,0)</f>
        <v>#N/A</v>
      </c>
      <c r="T404" s="2"/>
      <c r="U404" s="19"/>
      <c r="V404" s="19"/>
    </row>
    <row r="405" spans="1:22" ht="13.5" x14ac:dyDescent="0.25">
      <c r="A405" s="14">
        <v>402</v>
      </c>
      <c r="B405" s="15" t="e">
        <f>VLOOKUP($A405,DSMYDTU!$A$2:$E$40229,2,0)</f>
        <v>#N/A</v>
      </c>
      <c r="C405" s="59" t="e">
        <f>VLOOKUP($A405,DSMYDTU!$A$2:$G$42299,3,0)</f>
        <v>#N/A</v>
      </c>
      <c r="D405" s="60" t="e">
        <f>VLOOKUP($A405,DSMYDTU!$A$2:$G$42299,4,0)</f>
        <v>#N/A</v>
      </c>
      <c r="E405" s="15" t="e">
        <f>VLOOKUP($A405,DSMYDTU!$A$2:$G$42299,5,0)</f>
        <v>#N/A</v>
      </c>
      <c r="F405" s="16" t="e">
        <f>VLOOKUP($A405,DSMYDTU!$A$2:$G$42299,6,0)</f>
        <v>#N/A</v>
      </c>
      <c r="G405" s="17" t="e">
        <f>VLOOKUP(B405,'TK MYDTU'!$B$8:$X$8047,11,0)</f>
        <v>#N/A</v>
      </c>
      <c r="H405" s="17" t="e">
        <f>VLOOKUP(B405,'TK MYDTU'!$B$8:$X$8047,13,0)</f>
        <v>#N/A</v>
      </c>
      <c r="I405" s="17" t="e">
        <f>VLOOKUP(B405,'TK MYDTU'!$B$8:$X$8047,15,0)</f>
        <v>#N/A</v>
      </c>
      <c r="J405" s="17" t="e">
        <f>VLOOKUP(B405,'TK MYDTU'!$B$8:$X$8047,17,0)</f>
        <v>#N/A</v>
      </c>
      <c r="K405" s="17" t="e">
        <f t="shared" si="18"/>
        <v>#N/A</v>
      </c>
      <c r="L405" s="17"/>
      <c r="M405" s="18">
        <f t="shared" si="19"/>
        <v>0</v>
      </c>
      <c r="N405" s="19"/>
      <c r="O405" s="19" t="e">
        <f>VLOOKUP($A405,DSMYDTU!$A$2:$G$42299,7,0)</f>
        <v>#N/A</v>
      </c>
      <c r="P405" s="20"/>
      <c r="Q405" s="61" t="e">
        <f t="shared" si="20"/>
        <v>#N/A</v>
      </c>
      <c r="R405" s="17" t="e">
        <f>VLOOKUP($B405,'TK MYDTU'!$B$8:$X$5049,18,0)</f>
        <v>#N/A</v>
      </c>
      <c r="T405" s="2"/>
      <c r="U405" s="19"/>
      <c r="V405" s="19"/>
    </row>
    <row r="406" spans="1:22" ht="13.5" x14ac:dyDescent="0.25">
      <c r="A406" s="14">
        <v>403</v>
      </c>
      <c r="B406" s="15" t="e">
        <f>VLOOKUP($A406,DSMYDTU!$A$2:$E$40229,2,0)</f>
        <v>#N/A</v>
      </c>
      <c r="C406" s="59" t="e">
        <f>VLOOKUP($A406,DSMYDTU!$A$2:$G$42299,3,0)</f>
        <v>#N/A</v>
      </c>
      <c r="D406" s="60" t="e">
        <f>VLOOKUP($A406,DSMYDTU!$A$2:$G$42299,4,0)</f>
        <v>#N/A</v>
      </c>
      <c r="E406" s="15" t="e">
        <f>VLOOKUP($A406,DSMYDTU!$A$2:$G$42299,5,0)</f>
        <v>#N/A</v>
      </c>
      <c r="F406" s="16" t="e">
        <f>VLOOKUP($A406,DSMYDTU!$A$2:$G$42299,6,0)</f>
        <v>#N/A</v>
      </c>
      <c r="G406" s="17" t="e">
        <f>VLOOKUP(B406,'TK MYDTU'!$B$8:$X$8047,11,0)</f>
        <v>#N/A</v>
      </c>
      <c r="H406" s="17" t="e">
        <f>VLOOKUP(B406,'TK MYDTU'!$B$8:$X$8047,13,0)</f>
        <v>#N/A</v>
      </c>
      <c r="I406" s="17" t="e">
        <f>VLOOKUP(B406,'TK MYDTU'!$B$8:$X$8047,15,0)</f>
        <v>#N/A</v>
      </c>
      <c r="J406" s="17" t="e">
        <f>VLOOKUP(B406,'TK MYDTU'!$B$8:$X$8047,17,0)</f>
        <v>#N/A</v>
      </c>
      <c r="K406" s="17" t="e">
        <f t="shared" si="18"/>
        <v>#N/A</v>
      </c>
      <c r="L406" s="17"/>
      <c r="M406" s="18">
        <f t="shared" si="19"/>
        <v>0</v>
      </c>
      <c r="N406" s="19"/>
      <c r="O406" s="19" t="e">
        <f>VLOOKUP($A406,DSMYDTU!$A$2:$G$42299,7,0)</f>
        <v>#N/A</v>
      </c>
      <c r="P406" s="20"/>
      <c r="Q406" s="61" t="e">
        <f t="shared" si="20"/>
        <v>#N/A</v>
      </c>
      <c r="R406" s="17" t="e">
        <f>VLOOKUP($B406,'TK MYDTU'!$B$8:$X$5049,18,0)</f>
        <v>#N/A</v>
      </c>
      <c r="T406" s="2"/>
      <c r="U406" s="19"/>
      <c r="V406" s="19"/>
    </row>
    <row r="407" spans="1:22" ht="13.5" x14ac:dyDescent="0.25">
      <c r="A407" s="14">
        <v>404</v>
      </c>
      <c r="B407" s="15" t="e">
        <f>VLOOKUP($A407,DSMYDTU!$A$2:$E$40229,2,0)</f>
        <v>#N/A</v>
      </c>
      <c r="C407" s="59" t="e">
        <f>VLOOKUP($A407,DSMYDTU!$A$2:$G$42299,3,0)</f>
        <v>#N/A</v>
      </c>
      <c r="D407" s="60" t="e">
        <f>VLOOKUP($A407,DSMYDTU!$A$2:$G$42299,4,0)</f>
        <v>#N/A</v>
      </c>
      <c r="E407" s="15" t="e">
        <f>VLOOKUP($A407,DSMYDTU!$A$2:$G$42299,5,0)</f>
        <v>#N/A</v>
      </c>
      <c r="F407" s="16" t="e">
        <f>VLOOKUP($A407,DSMYDTU!$A$2:$G$42299,6,0)</f>
        <v>#N/A</v>
      </c>
      <c r="G407" s="17" t="e">
        <f>VLOOKUP(B407,'TK MYDTU'!$B$8:$X$8047,11,0)</f>
        <v>#N/A</v>
      </c>
      <c r="H407" s="17" t="e">
        <f>VLOOKUP(B407,'TK MYDTU'!$B$8:$X$8047,13,0)</f>
        <v>#N/A</v>
      </c>
      <c r="I407" s="17" t="e">
        <f>VLOOKUP(B407,'TK MYDTU'!$B$8:$X$8047,15,0)</f>
        <v>#N/A</v>
      </c>
      <c r="J407" s="17" t="e">
        <f>VLOOKUP(B407,'TK MYDTU'!$B$8:$X$8047,17,0)</f>
        <v>#N/A</v>
      </c>
      <c r="K407" s="17" t="e">
        <f t="shared" si="18"/>
        <v>#N/A</v>
      </c>
      <c r="L407" s="17"/>
      <c r="M407" s="18">
        <f t="shared" si="19"/>
        <v>0</v>
      </c>
      <c r="N407" s="19"/>
      <c r="O407" s="19" t="e">
        <f>VLOOKUP($A407,DSMYDTU!$A$2:$G$42299,7,0)</f>
        <v>#N/A</v>
      </c>
      <c r="P407" s="20"/>
      <c r="Q407" s="61" t="e">
        <f t="shared" si="20"/>
        <v>#N/A</v>
      </c>
      <c r="R407" s="17" t="e">
        <f>VLOOKUP($B407,'TK MYDTU'!$B$8:$X$5049,18,0)</f>
        <v>#N/A</v>
      </c>
      <c r="T407" s="2"/>
      <c r="U407" s="19"/>
      <c r="V407" s="19"/>
    </row>
    <row r="408" spans="1:22" ht="13.5" x14ac:dyDescent="0.25">
      <c r="A408" s="14">
        <v>405</v>
      </c>
      <c r="B408" s="15" t="e">
        <f>VLOOKUP($A408,DSMYDTU!$A$2:$E$40229,2,0)</f>
        <v>#N/A</v>
      </c>
      <c r="C408" s="59" t="e">
        <f>VLOOKUP($A408,DSMYDTU!$A$2:$G$42299,3,0)</f>
        <v>#N/A</v>
      </c>
      <c r="D408" s="60" t="e">
        <f>VLOOKUP($A408,DSMYDTU!$A$2:$G$42299,4,0)</f>
        <v>#N/A</v>
      </c>
      <c r="E408" s="15" t="e">
        <f>VLOOKUP($A408,DSMYDTU!$A$2:$G$42299,5,0)</f>
        <v>#N/A</v>
      </c>
      <c r="F408" s="16" t="e">
        <f>VLOOKUP($A408,DSMYDTU!$A$2:$G$42299,6,0)</f>
        <v>#N/A</v>
      </c>
      <c r="G408" s="17" t="e">
        <f>VLOOKUP(B408,'TK MYDTU'!$B$8:$X$8047,11,0)</f>
        <v>#N/A</v>
      </c>
      <c r="H408" s="17" t="e">
        <f>VLOOKUP(B408,'TK MYDTU'!$B$8:$X$8047,13,0)</f>
        <v>#N/A</v>
      </c>
      <c r="I408" s="17" t="e">
        <f>VLOOKUP(B408,'TK MYDTU'!$B$8:$X$8047,15,0)</f>
        <v>#N/A</v>
      </c>
      <c r="J408" s="17" t="e">
        <f>VLOOKUP(B408,'TK MYDTU'!$B$8:$X$8047,17,0)</f>
        <v>#N/A</v>
      </c>
      <c r="K408" s="17" t="e">
        <f t="shared" si="18"/>
        <v>#N/A</v>
      </c>
      <c r="L408" s="17"/>
      <c r="M408" s="18">
        <f t="shared" si="19"/>
        <v>0</v>
      </c>
      <c r="N408" s="19"/>
      <c r="O408" s="19" t="e">
        <f>VLOOKUP($A408,DSMYDTU!$A$2:$G$42299,7,0)</f>
        <v>#N/A</v>
      </c>
      <c r="P408" s="20"/>
      <c r="Q408" s="61" t="e">
        <f t="shared" si="20"/>
        <v>#N/A</v>
      </c>
      <c r="R408" s="17" t="e">
        <f>VLOOKUP($B408,'TK MYDTU'!$B$8:$X$5049,18,0)</f>
        <v>#N/A</v>
      </c>
      <c r="T408" s="2"/>
      <c r="U408" s="19"/>
      <c r="V408" s="19"/>
    </row>
    <row r="409" spans="1:22" ht="13.5" x14ac:dyDescent="0.25">
      <c r="A409" s="14">
        <v>406</v>
      </c>
      <c r="B409" s="15" t="e">
        <f>VLOOKUP($A409,DSMYDTU!$A$2:$E$40229,2,0)</f>
        <v>#N/A</v>
      </c>
      <c r="C409" s="59" t="e">
        <f>VLOOKUP($A409,DSMYDTU!$A$2:$G$42299,3,0)</f>
        <v>#N/A</v>
      </c>
      <c r="D409" s="60" t="e">
        <f>VLOOKUP($A409,DSMYDTU!$A$2:$G$42299,4,0)</f>
        <v>#N/A</v>
      </c>
      <c r="E409" s="15" t="e">
        <f>VLOOKUP($A409,DSMYDTU!$A$2:$G$42299,5,0)</f>
        <v>#N/A</v>
      </c>
      <c r="F409" s="16" t="e">
        <f>VLOOKUP($A409,DSMYDTU!$A$2:$G$42299,6,0)</f>
        <v>#N/A</v>
      </c>
      <c r="G409" s="17" t="e">
        <f>VLOOKUP(B409,'TK MYDTU'!$B$8:$X$8047,11,0)</f>
        <v>#N/A</v>
      </c>
      <c r="H409" s="17" t="e">
        <f>VLOOKUP(B409,'TK MYDTU'!$B$8:$X$8047,13,0)</f>
        <v>#N/A</v>
      </c>
      <c r="I409" s="17" t="e">
        <f>VLOOKUP(B409,'TK MYDTU'!$B$8:$X$8047,15,0)</f>
        <v>#N/A</v>
      </c>
      <c r="J409" s="17" t="e">
        <f>VLOOKUP(B409,'TK MYDTU'!$B$8:$X$8047,17,0)</f>
        <v>#N/A</v>
      </c>
      <c r="K409" s="17" t="e">
        <f t="shared" si="18"/>
        <v>#N/A</v>
      </c>
      <c r="L409" s="17"/>
      <c r="M409" s="18">
        <f t="shared" si="19"/>
        <v>0</v>
      </c>
      <c r="N409" s="19"/>
      <c r="O409" s="19" t="e">
        <f>VLOOKUP($A409,DSMYDTU!$A$2:$G$42299,7,0)</f>
        <v>#N/A</v>
      </c>
      <c r="P409" s="20"/>
      <c r="Q409" s="61" t="e">
        <f t="shared" si="20"/>
        <v>#N/A</v>
      </c>
      <c r="R409" s="17" t="e">
        <f>VLOOKUP($B409,'TK MYDTU'!$B$8:$X$5049,18,0)</f>
        <v>#N/A</v>
      </c>
      <c r="T409" s="2"/>
      <c r="U409" s="19"/>
      <c r="V409" s="19"/>
    </row>
    <row r="410" spans="1:22" ht="13.5" x14ac:dyDescent="0.25">
      <c r="A410" s="14">
        <v>407</v>
      </c>
      <c r="B410" s="15" t="e">
        <f>VLOOKUP($A410,DSMYDTU!$A$2:$E$40229,2,0)</f>
        <v>#N/A</v>
      </c>
      <c r="C410" s="59" t="e">
        <f>VLOOKUP($A410,DSMYDTU!$A$2:$G$42299,3,0)</f>
        <v>#N/A</v>
      </c>
      <c r="D410" s="60" t="e">
        <f>VLOOKUP($A410,DSMYDTU!$A$2:$G$42299,4,0)</f>
        <v>#N/A</v>
      </c>
      <c r="E410" s="15" t="e">
        <f>VLOOKUP($A410,DSMYDTU!$A$2:$G$42299,5,0)</f>
        <v>#N/A</v>
      </c>
      <c r="F410" s="16" t="e">
        <f>VLOOKUP($A410,DSMYDTU!$A$2:$G$42299,6,0)</f>
        <v>#N/A</v>
      </c>
      <c r="G410" s="17" t="e">
        <f>VLOOKUP(B410,'TK MYDTU'!$B$8:$X$8047,11,0)</f>
        <v>#N/A</v>
      </c>
      <c r="H410" s="17" t="e">
        <f>VLOOKUP(B410,'TK MYDTU'!$B$8:$X$8047,13,0)</f>
        <v>#N/A</v>
      </c>
      <c r="I410" s="17" t="e">
        <f>VLOOKUP(B410,'TK MYDTU'!$B$8:$X$8047,15,0)</f>
        <v>#N/A</v>
      </c>
      <c r="J410" s="17" t="e">
        <f>VLOOKUP(B410,'TK MYDTU'!$B$8:$X$8047,17,0)</f>
        <v>#N/A</v>
      </c>
      <c r="K410" s="17" t="e">
        <f t="shared" si="18"/>
        <v>#N/A</v>
      </c>
      <c r="L410" s="17"/>
      <c r="M410" s="18">
        <f t="shared" si="19"/>
        <v>0</v>
      </c>
      <c r="N410" s="19"/>
      <c r="O410" s="19" t="e">
        <f>VLOOKUP($A410,DSMYDTU!$A$2:$G$42299,7,0)</f>
        <v>#N/A</v>
      </c>
      <c r="P410" s="20"/>
      <c r="Q410" s="61" t="e">
        <f t="shared" si="20"/>
        <v>#N/A</v>
      </c>
      <c r="R410" s="17" t="e">
        <f>VLOOKUP($B410,'TK MYDTU'!$B$8:$X$5049,18,0)</f>
        <v>#N/A</v>
      </c>
      <c r="T410" s="2"/>
      <c r="U410" s="19"/>
      <c r="V410" s="19"/>
    </row>
    <row r="411" spans="1:22" ht="13.5" x14ac:dyDescent="0.25">
      <c r="A411" s="14">
        <v>408</v>
      </c>
      <c r="B411" s="15" t="e">
        <f>VLOOKUP($A411,DSMYDTU!$A$2:$E$40229,2,0)</f>
        <v>#N/A</v>
      </c>
      <c r="C411" s="59" t="e">
        <f>VLOOKUP($A411,DSMYDTU!$A$2:$G$42299,3,0)</f>
        <v>#N/A</v>
      </c>
      <c r="D411" s="60" t="e">
        <f>VLOOKUP($A411,DSMYDTU!$A$2:$G$42299,4,0)</f>
        <v>#N/A</v>
      </c>
      <c r="E411" s="15" t="e">
        <f>VLOOKUP($A411,DSMYDTU!$A$2:$G$42299,5,0)</f>
        <v>#N/A</v>
      </c>
      <c r="F411" s="16" t="e">
        <f>VLOOKUP($A411,DSMYDTU!$A$2:$G$42299,6,0)</f>
        <v>#N/A</v>
      </c>
      <c r="G411" s="17" t="e">
        <f>VLOOKUP(B411,'TK MYDTU'!$B$8:$X$8047,11,0)</f>
        <v>#N/A</v>
      </c>
      <c r="H411" s="17" t="e">
        <f>VLOOKUP(B411,'TK MYDTU'!$B$8:$X$8047,13,0)</f>
        <v>#N/A</v>
      </c>
      <c r="I411" s="17" t="e">
        <f>VLOOKUP(B411,'TK MYDTU'!$B$8:$X$8047,15,0)</f>
        <v>#N/A</v>
      </c>
      <c r="J411" s="17" t="e">
        <f>VLOOKUP(B411,'TK MYDTU'!$B$8:$X$8047,17,0)</f>
        <v>#N/A</v>
      </c>
      <c r="K411" s="17" t="e">
        <f t="shared" si="18"/>
        <v>#N/A</v>
      </c>
      <c r="L411" s="17"/>
      <c r="M411" s="18">
        <f t="shared" si="19"/>
        <v>0</v>
      </c>
      <c r="N411" s="19"/>
      <c r="O411" s="19" t="e">
        <f>VLOOKUP($A411,DSMYDTU!$A$2:$G$42299,7,0)</f>
        <v>#N/A</v>
      </c>
      <c r="P411" s="20"/>
      <c r="Q411" s="61" t="e">
        <f t="shared" si="20"/>
        <v>#N/A</v>
      </c>
      <c r="R411" s="17" t="e">
        <f>VLOOKUP($B411,'TK MYDTU'!$B$8:$X$5049,18,0)</f>
        <v>#N/A</v>
      </c>
      <c r="T411" s="2"/>
      <c r="U411" s="19"/>
      <c r="V411" s="19"/>
    </row>
    <row r="412" spans="1:22" ht="13.5" x14ac:dyDescent="0.25">
      <c r="A412" s="14">
        <v>409</v>
      </c>
      <c r="B412" s="15" t="e">
        <f>VLOOKUP($A412,DSMYDTU!$A$2:$E$40229,2,0)</f>
        <v>#N/A</v>
      </c>
      <c r="C412" s="59" t="e">
        <f>VLOOKUP($A412,DSMYDTU!$A$2:$G$42299,3,0)</f>
        <v>#N/A</v>
      </c>
      <c r="D412" s="60" t="e">
        <f>VLOOKUP($A412,DSMYDTU!$A$2:$G$42299,4,0)</f>
        <v>#N/A</v>
      </c>
      <c r="E412" s="15" t="e">
        <f>VLOOKUP($A412,DSMYDTU!$A$2:$G$42299,5,0)</f>
        <v>#N/A</v>
      </c>
      <c r="F412" s="16" t="e">
        <f>VLOOKUP($A412,DSMYDTU!$A$2:$G$42299,6,0)</f>
        <v>#N/A</v>
      </c>
      <c r="G412" s="17" t="e">
        <f>VLOOKUP(B412,'TK MYDTU'!$B$8:$X$8047,11,0)</f>
        <v>#N/A</v>
      </c>
      <c r="H412" s="17" t="e">
        <f>VLOOKUP(B412,'TK MYDTU'!$B$8:$X$8047,13,0)</f>
        <v>#N/A</v>
      </c>
      <c r="I412" s="17" t="e">
        <f>VLOOKUP(B412,'TK MYDTU'!$B$8:$X$8047,15,0)</f>
        <v>#N/A</v>
      </c>
      <c r="J412" s="17" t="e">
        <f>VLOOKUP(B412,'TK MYDTU'!$B$8:$X$8047,17,0)</f>
        <v>#N/A</v>
      </c>
      <c r="K412" s="17" t="e">
        <f t="shared" si="18"/>
        <v>#N/A</v>
      </c>
      <c r="L412" s="17"/>
      <c r="M412" s="18">
        <f t="shared" si="19"/>
        <v>0</v>
      </c>
      <c r="N412" s="19"/>
      <c r="O412" s="19" t="e">
        <f>VLOOKUP($A412,DSMYDTU!$A$2:$G$42299,7,0)</f>
        <v>#N/A</v>
      </c>
      <c r="P412" s="20"/>
      <c r="Q412" s="61" t="e">
        <f t="shared" si="20"/>
        <v>#N/A</v>
      </c>
      <c r="R412" s="17" t="e">
        <f>VLOOKUP($B412,'TK MYDTU'!$B$8:$X$5049,18,0)</f>
        <v>#N/A</v>
      </c>
      <c r="T412" s="2"/>
      <c r="U412" s="19"/>
      <c r="V412" s="19"/>
    </row>
    <row r="413" spans="1:22" ht="13.5" x14ac:dyDescent="0.25">
      <c r="A413" s="14">
        <v>410</v>
      </c>
      <c r="B413" s="15" t="e">
        <f>VLOOKUP($A413,DSMYDTU!$A$2:$E$40229,2,0)</f>
        <v>#N/A</v>
      </c>
      <c r="C413" s="59" t="e">
        <f>VLOOKUP($A413,DSMYDTU!$A$2:$G$42299,3,0)</f>
        <v>#N/A</v>
      </c>
      <c r="D413" s="60" t="e">
        <f>VLOOKUP($A413,DSMYDTU!$A$2:$G$42299,4,0)</f>
        <v>#N/A</v>
      </c>
      <c r="E413" s="15" t="e">
        <f>VLOOKUP($A413,DSMYDTU!$A$2:$G$42299,5,0)</f>
        <v>#N/A</v>
      </c>
      <c r="F413" s="16" t="e">
        <f>VLOOKUP($A413,DSMYDTU!$A$2:$G$42299,6,0)</f>
        <v>#N/A</v>
      </c>
      <c r="G413" s="17" t="e">
        <f>VLOOKUP(B413,'TK MYDTU'!$B$8:$X$8047,11,0)</f>
        <v>#N/A</v>
      </c>
      <c r="H413" s="17" t="e">
        <f>VLOOKUP(B413,'TK MYDTU'!$B$8:$X$8047,13,0)</f>
        <v>#N/A</v>
      </c>
      <c r="I413" s="17" t="e">
        <f>VLOOKUP(B413,'TK MYDTU'!$B$8:$X$8047,15,0)</f>
        <v>#N/A</v>
      </c>
      <c r="J413" s="17" t="e">
        <f>VLOOKUP(B413,'TK MYDTU'!$B$8:$X$8047,17,0)</f>
        <v>#N/A</v>
      </c>
      <c r="K413" s="17" t="e">
        <f t="shared" si="18"/>
        <v>#N/A</v>
      </c>
      <c r="L413" s="17"/>
      <c r="M413" s="18">
        <f t="shared" si="19"/>
        <v>0</v>
      </c>
      <c r="N413" s="19"/>
      <c r="O413" s="19" t="e">
        <f>VLOOKUP($A413,DSMYDTU!$A$2:$G$42299,7,0)</f>
        <v>#N/A</v>
      </c>
      <c r="P413" s="20"/>
      <c r="Q413" s="61" t="e">
        <f t="shared" si="20"/>
        <v>#N/A</v>
      </c>
      <c r="R413" s="17" t="e">
        <f>VLOOKUP($B413,'TK MYDTU'!$B$8:$X$5049,18,0)</f>
        <v>#N/A</v>
      </c>
      <c r="T413" s="2"/>
      <c r="U413" s="19"/>
      <c r="V413" s="19"/>
    </row>
    <row r="414" spans="1:22" ht="13.5" x14ac:dyDescent="0.25">
      <c r="A414" s="14">
        <v>411</v>
      </c>
      <c r="B414" s="15" t="e">
        <f>VLOOKUP($A414,DSMYDTU!$A$2:$E$40229,2,0)</f>
        <v>#N/A</v>
      </c>
      <c r="C414" s="59" t="e">
        <f>VLOOKUP($A414,DSMYDTU!$A$2:$G$42299,3,0)</f>
        <v>#N/A</v>
      </c>
      <c r="D414" s="60" t="e">
        <f>VLOOKUP($A414,DSMYDTU!$A$2:$G$42299,4,0)</f>
        <v>#N/A</v>
      </c>
      <c r="E414" s="15" t="e">
        <f>VLOOKUP($A414,DSMYDTU!$A$2:$G$42299,5,0)</f>
        <v>#N/A</v>
      </c>
      <c r="F414" s="16" t="e">
        <f>VLOOKUP($A414,DSMYDTU!$A$2:$G$42299,6,0)</f>
        <v>#N/A</v>
      </c>
      <c r="G414" s="17" t="e">
        <f>VLOOKUP(B414,'TK MYDTU'!$B$8:$X$8047,11,0)</f>
        <v>#N/A</v>
      </c>
      <c r="H414" s="17" t="e">
        <f>VLOOKUP(B414,'TK MYDTU'!$B$8:$X$8047,13,0)</f>
        <v>#N/A</v>
      </c>
      <c r="I414" s="17" t="e">
        <f>VLOOKUP(B414,'TK MYDTU'!$B$8:$X$8047,15,0)</f>
        <v>#N/A</v>
      </c>
      <c r="J414" s="17" t="e">
        <f>VLOOKUP(B414,'TK MYDTU'!$B$8:$X$8047,17,0)</f>
        <v>#N/A</v>
      </c>
      <c r="K414" s="17" t="e">
        <f t="shared" si="18"/>
        <v>#N/A</v>
      </c>
      <c r="L414" s="17"/>
      <c r="M414" s="18">
        <f t="shared" si="19"/>
        <v>0</v>
      </c>
      <c r="N414" s="19"/>
      <c r="O414" s="19" t="e">
        <f>VLOOKUP($A414,DSMYDTU!$A$2:$G$42299,7,0)</f>
        <v>#N/A</v>
      </c>
      <c r="P414" s="20"/>
      <c r="Q414" s="61" t="e">
        <f t="shared" si="20"/>
        <v>#N/A</v>
      </c>
      <c r="R414" s="17" t="e">
        <f>VLOOKUP($B414,'TK MYDTU'!$B$8:$X$5049,18,0)</f>
        <v>#N/A</v>
      </c>
      <c r="T414" s="2"/>
      <c r="U414" s="19"/>
      <c r="V414" s="19"/>
    </row>
    <row r="415" spans="1:22" ht="13.5" x14ac:dyDescent="0.25">
      <c r="A415" s="14">
        <v>412</v>
      </c>
      <c r="B415" s="15" t="e">
        <f>VLOOKUP($A415,DSMYDTU!$A$2:$E$40229,2,0)</f>
        <v>#N/A</v>
      </c>
      <c r="C415" s="59" t="e">
        <f>VLOOKUP($A415,DSMYDTU!$A$2:$G$42299,3,0)</f>
        <v>#N/A</v>
      </c>
      <c r="D415" s="60" t="e">
        <f>VLOOKUP($A415,DSMYDTU!$A$2:$G$42299,4,0)</f>
        <v>#N/A</v>
      </c>
      <c r="E415" s="15" t="e">
        <f>VLOOKUP($A415,DSMYDTU!$A$2:$G$42299,5,0)</f>
        <v>#N/A</v>
      </c>
      <c r="F415" s="16" t="e">
        <f>VLOOKUP($A415,DSMYDTU!$A$2:$G$42299,6,0)</f>
        <v>#N/A</v>
      </c>
      <c r="G415" s="17" t="e">
        <f>VLOOKUP(B415,'TK MYDTU'!$B$8:$X$8047,11,0)</f>
        <v>#N/A</v>
      </c>
      <c r="H415" s="17" t="e">
        <f>VLOOKUP(B415,'TK MYDTU'!$B$8:$X$8047,13,0)</f>
        <v>#N/A</v>
      </c>
      <c r="I415" s="17" t="e">
        <f>VLOOKUP(B415,'TK MYDTU'!$B$8:$X$8047,15,0)</f>
        <v>#N/A</v>
      </c>
      <c r="J415" s="17" t="e">
        <f>VLOOKUP(B415,'TK MYDTU'!$B$8:$X$8047,17,0)</f>
        <v>#N/A</v>
      </c>
      <c r="K415" s="17" t="e">
        <f t="shared" si="18"/>
        <v>#N/A</v>
      </c>
      <c r="L415" s="17"/>
      <c r="M415" s="18">
        <f t="shared" si="19"/>
        <v>0</v>
      </c>
      <c r="N415" s="19"/>
      <c r="O415" s="19" t="e">
        <f>VLOOKUP($A415,DSMYDTU!$A$2:$G$42299,7,0)</f>
        <v>#N/A</v>
      </c>
      <c r="P415" s="20"/>
      <c r="Q415" s="61" t="e">
        <f t="shared" si="20"/>
        <v>#N/A</v>
      </c>
      <c r="R415" s="17" t="e">
        <f>VLOOKUP($B415,'TK MYDTU'!$B$8:$X$5049,18,0)</f>
        <v>#N/A</v>
      </c>
      <c r="T415" s="2"/>
      <c r="U415" s="19"/>
      <c r="V415" s="19"/>
    </row>
    <row r="416" spans="1:22" ht="13.5" x14ac:dyDescent="0.25">
      <c r="A416" s="14">
        <v>413</v>
      </c>
      <c r="B416" s="15" t="e">
        <f>VLOOKUP($A416,DSMYDTU!$A$2:$E$40229,2,0)</f>
        <v>#N/A</v>
      </c>
      <c r="C416" s="59" t="e">
        <f>VLOOKUP($A416,DSMYDTU!$A$2:$G$42299,3,0)</f>
        <v>#N/A</v>
      </c>
      <c r="D416" s="60" t="e">
        <f>VLOOKUP($A416,DSMYDTU!$A$2:$G$42299,4,0)</f>
        <v>#N/A</v>
      </c>
      <c r="E416" s="15" t="e">
        <f>VLOOKUP($A416,DSMYDTU!$A$2:$G$42299,5,0)</f>
        <v>#N/A</v>
      </c>
      <c r="F416" s="16" t="e">
        <f>VLOOKUP($A416,DSMYDTU!$A$2:$G$42299,6,0)</f>
        <v>#N/A</v>
      </c>
      <c r="G416" s="17" t="e">
        <f>VLOOKUP(B416,'TK MYDTU'!$B$8:$X$8047,11,0)</f>
        <v>#N/A</v>
      </c>
      <c r="H416" s="17" t="e">
        <f>VLOOKUP(B416,'TK MYDTU'!$B$8:$X$8047,13,0)</f>
        <v>#N/A</v>
      </c>
      <c r="I416" s="17" t="e">
        <f>VLOOKUP(B416,'TK MYDTU'!$B$8:$X$8047,15,0)</f>
        <v>#N/A</v>
      </c>
      <c r="J416" s="17" t="e">
        <f>VLOOKUP(B416,'TK MYDTU'!$B$8:$X$8047,17,0)</f>
        <v>#N/A</v>
      </c>
      <c r="K416" s="17" t="e">
        <f t="shared" si="18"/>
        <v>#N/A</v>
      </c>
      <c r="L416" s="17"/>
      <c r="M416" s="18">
        <f t="shared" si="19"/>
        <v>0</v>
      </c>
      <c r="N416" s="19"/>
      <c r="O416" s="19" t="e">
        <f>VLOOKUP($A416,DSMYDTU!$A$2:$G$42299,7,0)</f>
        <v>#N/A</v>
      </c>
      <c r="P416" s="20"/>
      <c r="Q416" s="61" t="e">
        <f t="shared" si="20"/>
        <v>#N/A</v>
      </c>
      <c r="R416" s="17" t="e">
        <f>VLOOKUP($B416,'TK MYDTU'!$B$8:$X$5049,18,0)</f>
        <v>#N/A</v>
      </c>
      <c r="T416" s="2"/>
      <c r="U416" s="19"/>
      <c r="V416" s="19"/>
    </row>
    <row r="417" spans="1:22" ht="13.5" x14ac:dyDescent="0.25">
      <c r="A417" s="14">
        <v>414</v>
      </c>
      <c r="B417" s="15" t="e">
        <f>VLOOKUP($A417,DSMYDTU!$A$2:$E$40229,2,0)</f>
        <v>#N/A</v>
      </c>
      <c r="C417" s="59" t="e">
        <f>VLOOKUP($A417,DSMYDTU!$A$2:$G$42299,3,0)</f>
        <v>#N/A</v>
      </c>
      <c r="D417" s="60" t="e">
        <f>VLOOKUP($A417,DSMYDTU!$A$2:$G$42299,4,0)</f>
        <v>#N/A</v>
      </c>
      <c r="E417" s="15" t="e">
        <f>VLOOKUP($A417,DSMYDTU!$A$2:$G$42299,5,0)</f>
        <v>#N/A</v>
      </c>
      <c r="F417" s="16" t="e">
        <f>VLOOKUP($A417,DSMYDTU!$A$2:$G$42299,6,0)</f>
        <v>#N/A</v>
      </c>
      <c r="G417" s="17" t="e">
        <f>VLOOKUP(B417,'TK MYDTU'!$B$8:$X$8047,11,0)</f>
        <v>#N/A</v>
      </c>
      <c r="H417" s="17" t="e">
        <f>VLOOKUP(B417,'TK MYDTU'!$B$8:$X$8047,13,0)</f>
        <v>#N/A</v>
      </c>
      <c r="I417" s="17" t="e">
        <f>VLOOKUP(B417,'TK MYDTU'!$B$8:$X$8047,15,0)</f>
        <v>#N/A</v>
      </c>
      <c r="J417" s="17" t="e">
        <f>VLOOKUP(B417,'TK MYDTU'!$B$8:$X$8047,17,0)</f>
        <v>#N/A</v>
      </c>
      <c r="K417" s="17" t="e">
        <f t="shared" si="18"/>
        <v>#N/A</v>
      </c>
      <c r="L417" s="17"/>
      <c r="M417" s="18">
        <f t="shared" si="19"/>
        <v>0</v>
      </c>
      <c r="N417" s="19"/>
      <c r="O417" s="19" t="e">
        <f>VLOOKUP($A417,DSMYDTU!$A$2:$G$42299,7,0)</f>
        <v>#N/A</v>
      </c>
      <c r="P417" s="20"/>
      <c r="Q417" s="61" t="e">
        <f t="shared" si="20"/>
        <v>#N/A</v>
      </c>
      <c r="R417" s="17" t="e">
        <f>VLOOKUP($B417,'TK MYDTU'!$B$8:$X$5049,18,0)</f>
        <v>#N/A</v>
      </c>
      <c r="T417" s="2"/>
      <c r="U417" s="19"/>
      <c r="V417" s="19"/>
    </row>
    <row r="418" spans="1:22" ht="13.5" x14ac:dyDescent="0.25">
      <c r="A418" s="14">
        <v>415</v>
      </c>
      <c r="B418" s="15" t="e">
        <f>VLOOKUP($A418,DSMYDTU!$A$2:$E$40229,2,0)</f>
        <v>#N/A</v>
      </c>
      <c r="C418" s="59" t="e">
        <f>VLOOKUP($A418,DSMYDTU!$A$2:$G$42299,3,0)</f>
        <v>#N/A</v>
      </c>
      <c r="D418" s="60" t="e">
        <f>VLOOKUP($A418,DSMYDTU!$A$2:$G$42299,4,0)</f>
        <v>#N/A</v>
      </c>
      <c r="E418" s="15" t="e">
        <f>VLOOKUP($A418,DSMYDTU!$A$2:$G$42299,5,0)</f>
        <v>#N/A</v>
      </c>
      <c r="F418" s="16" t="e">
        <f>VLOOKUP($A418,DSMYDTU!$A$2:$G$42299,6,0)</f>
        <v>#N/A</v>
      </c>
      <c r="G418" s="17" t="e">
        <f>VLOOKUP(B418,'TK MYDTU'!$B$8:$X$8047,11,0)</f>
        <v>#N/A</v>
      </c>
      <c r="H418" s="17" t="e">
        <f>VLOOKUP(B418,'TK MYDTU'!$B$8:$X$8047,13,0)</f>
        <v>#N/A</v>
      </c>
      <c r="I418" s="17" t="e">
        <f>VLOOKUP(B418,'TK MYDTU'!$B$8:$X$8047,15,0)</f>
        <v>#N/A</v>
      </c>
      <c r="J418" s="17" t="e">
        <f>VLOOKUP(B418,'TK MYDTU'!$B$8:$X$8047,17,0)</f>
        <v>#N/A</v>
      </c>
      <c r="K418" s="17" t="e">
        <f t="shared" si="18"/>
        <v>#N/A</v>
      </c>
      <c r="L418" s="17"/>
      <c r="M418" s="18">
        <f t="shared" si="19"/>
        <v>0</v>
      </c>
      <c r="N418" s="19"/>
      <c r="O418" s="19" t="e">
        <f>VLOOKUP($A418,DSMYDTU!$A$2:$G$42299,7,0)</f>
        <v>#N/A</v>
      </c>
      <c r="P418" s="20"/>
      <c r="Q418" s="61" t="e">
        <f t="shared" si="20"/>
        <v>#N/A</v>
      </c>
      <c r="R418" s="17" t="e">
        <f>VLOOKUP($B418,'TK MYDTU'!$B$8:$X$5049,18,0)</f>
        <v>#N/A</v>
      </c>
      <c r="T418" s="2"/>
      <c r="U418" s="19"/>
      <c r="V418" s="19"/>
    </row>
    <row r="419" spans="1:22" ht="13.5" x14ac:dyDescent="0.25">
      <c r="A419" s="14">
        <v>416</v>
      </c>
      <c r="B419" s="15" t="e">
        <f>VLOOKUP($A419,DSMYDTU!$A$2:$E$40229,2,0)</f>
        <v>#N/A</v>
      </c>
      <c r="C419" s="59" t="e">
        <f>VLOOKUP($A419,DSMYDTU!$A$2:$G$42299,3,0)</f>
        <v>#N/A</v>
      </c>
      <c r="D419" s="60" t="e">
        <f>VLOOKUP($A419,DSMYDTU!$A$2:$G$42299,4,0)</f>
        <v>#N/A</v>
      </c>
      <c r="E419" s="15" t="e">
        <f>VLOOKUP($A419,DSMYDTU!$A$2:$G$42299,5,0)</f>
        <v>#N/A</v>
      </c>
      <c r="F419" s="16" t="e">
        <f>VLOOKUP($A419,DSMYDTU!$A$2:$G$42299,6,0)</f>
        <v>#N/A</v>
      </c>
      <c r="G419" s="17" t="e">
        <f>VLOOKUP(B419,'TK MYDTU'!$B$8:$X$8047,11,0)</f>
        <v>#N/A</v>
      </c>
      <c r="H419" s="17" t="e">
        <f>VLOOKUP(B419,'TK MYDTU'!$B$8:$X$8047,13,0)</f>
        <v>#N/A</v>
      </c>
      <c r="I419" s="17" t="e">
        <f>VLOOKUP(B419,'TK MYDTU'!$B$8:$X$8047,15,0)</f>
        <v>#N/A</v>
      </c>
      <c r="J419" s="17" t="e">
        <f>VLOOKUP(B419,'TK MYDTU'!$B$8:$X$8047,17,0)</f>
        <v>#N/A</v>
      </c>
      <c r="K419" s="17" t="e">
        <f t="shared" si="18"/>
        <v>#N/A</v>
      </c>
      <c r="L419" s="17"/>
      <c r="M419" s="18">
        <f t="shared" si="19"/>
        <v>0</v>
      </c>
      <c r="N419" s="19"/>
      <c r="O419" s="19" t="e">
        <f>VLOOKUP($A419,DSMYDTU!$A$2:$G$42299,7,0)</f>
        <v>#N/A</v>
      </c>
      <c r="P419" s="20"/>
      <c r="Q419" s="61" t="e">
        <f t="shared" si="20"/>
        <v>#N/A</v>
      </c>
      <c r="R419" s="17" t="e">
        <f>VLOOKUP($B419,'TK MYDTU'!$B$8:$X$5049,18,0)</f>
        <v>#N/A</v>
      </c>
      <c r="T419" s="2"/>
      <c r="U419" s="19"/>
      <c r="V419" s="19"/>
    </row>
    <row r="420" spans="1:22" ht="13.5" x14ac:dyDescent="0.25">
      <c r="A420" s="14">
        <v>417</v>
      </c>
      <c r="B420" s="15" t="e">
        <f>VLOOKUP($A420,DSMYDTU!$A$2:$E$40229,2,0)</f>
        <v>#N/A</v>
      </c>
      <c r="C420" s="59" t="e">
        <f>VLOOKUP($A420,DSMYDTU!$A$2:$G$42299,3,0)</f>
        <v>#N/A</v>
      </c>
      <c r="D420" s="60" t="e">
        <f>VLOOKUP($A420,DSMYDTU!$A$2:$G$42299,4,0)</f>
        <v>#N/A</v>
      </c>
      <c r="E420" s="15" t="e">
        <f>VLOOKUP($A420,DSMYDTU!$A$2:$G$42299,5,0)</f>
        <v>#N/A</v>
      </c>
      <c r="F420" s="16" t="e">
        <f>VLOOKUP($A420,DSMYDTU!$A$2:$G$42299,6,0)</f>
        <v>#N/A</v>
      </c>
      <c r="G420" s="17" t="e">
        <f>VLOOKUP(B420,'TK MYDTU'!$B$8:$X$8047,11,0)</f>
        <v>#N/A</v>
      </c>
      <c r="H420" s="17" t="e">
        <f>VLOOKUP(B420,'TK MYDTU'!$B$8:$X$8047,13,0)</f>
        <v>#N/A</v>
      </c>
      <c r="I420" s="17" t="e">
        <f>VLOOKUP(B420,'TK MYDTU'!$B$8:$X$8047,15,0)</f>
        <v>#N/A</v>
      </c>
      <c r="J420" s="17" t="e">
        <f>VLOOKUP(B420,'TK MYDTU'!$B$8:$X$8047,17,0)</f>
        <v>#N/A</v>
      </c>
      <c r="K420" s="17" t="e">
        <f t="shared" si="18"/>
        <v>#N/A</v>
      </c>
      <c r="L420" s="17"/>
      <c r="M420" s="18">
        <f t="shared" si="19"/>
        <v>0</v>
      </c>
      <c r="N420" s="19"/>
      <c r="O420" s="19" t="e">
        <f>VLOOKUP($A420,DSMYDTU!$A$2:$G$42299,7,0)</f>
        <v>#N/A</v>
      </c>
      <c r="P420" s="20"/>
      <c r="Q420" s="61" t="e">
        <f t="shared" si="20"/>
        <v>#N/A</v>
      </c>
      <c r="R420" s="17" t="e">
        <f>VLOOKUP($B420,'TK MYDTU'!$B$8:$X$5049,18,0)</f>
        <v>#N/A</v>
      </c>
      <c r="T420" s="2"/>
      <c r="U420" s="19"/>
      <c r="V420" s="19"/>
    </row>
    <row r="421" spans="1:22" ht="13.5" x14ac:dyDescent="0.25">
      <c r="A421" s="14">
        <v>418</v>
      </c>
      <c r="B421" s="15" t="e">
        <f>VLOOKUP($A421,DSMYDTU!$A$2:$E$40229,2,0)</f>
        <v>#N/A</v>
      </c>
      <c r="C421" s="59" t="e">
        <f>VLOOKUP($A421,DSMYDTU!$A$2:$G$42299,3,0)</f>
        <v>#N/A</v>
      </c>
      <c r="D421" s="60" t="e">
        <f>VLOOKUP($A421,DSMYDTU!$A$2:$G$42299,4,0)</f>
        <v>#N/A</v>
      </c>
      <c r="E421" s="15" t="e">
        <f>VLOOKUP($A421,DSMYDTU!$A$2:$G$42299,5,0)</f>
        <v>#N/A</v>
      </c>
      <c r="F421" s="16" t="e">
        <f>VLOOKUP($A421,DSMYDTU!$A$2:$G$42299,6,0)</f>
        <v>#N/A</v>
      </c>
      <c r="G421" s="17" t="e">
        <f>VLOOKUP(B421,'TK MYDTU'!$B$8:$X$8047,11,0)</f>
        <v>#N/A</v>
      </c>
      <c r="H421" s="17" t="e">
        <f>VLOOKUP(B421,'TK MYDTU'!$B$8:$X$8047,13,0)</f>
        <v>#N/A</v>
      </c>
      <c r="I421" s="17" t="e">
        <f>VLOOKUP(B421,'TK MYDTU'!$B$8:$X$8047,15,0)</f>
        <v>#N/A</v>
      </c>
      <c r="J421" s="17" t="e">
        <f>VLOOKUP(B421,'TK MYDTU'!$B$8:$X$8047,17,0)</f>
        <v>#N/A</v>
      </c>
      <c r="K421" s="17" t="e">
        <f t="shared" si="18"/>
        <v>#N/A</v>
      </c>
      <c r="L421" s="17"/>
      <c r="M421" s="18">
        <f t="shared" si="19"/>
        <v>0</v>
      </c>
      <c r="N421" s="19"/>
      <c r="O421" s="19" t="e">
        <f>VLOOKUP($A421,DSMYDTU!$A$2:$G$42299,7,0)</f>
        <v>#N/A</v>
      </c>
      <c r="P421" s="20"/>
      <c r="Q421" s="61" t="e">
        <f t="shared" si="20"/>
        <v>#N/A</v>
      </c>
      <c r="R421" s="17" t="e">
        <f>VLOOKUP($B421,'TK MYDTU'!$B$8:$X$5049,18,0)</f>
        <v>#N/A</v>
      </c>
      <c r="T421" s="2"/>
      <c r="U421" s="19"/>
      <c r="V421" s="19"/>
    </row>
    <row r="422" spans="1:22" ht="13.5" x14ac:dyDescent="0.25">
      <c r="A422" s="14">
        <v>419</v>
      </c>
      <c r="B422" s="15" t="e">
        <f>VLOOKUP($A422,DSMYDTU!$A$2:$E$40229,2,0)</f>
        <v>#N/A</v>
      </c>
      <c r="C422" s="59" t="e">
        <f>VLOOKUP($A422,DSMYDTU!$A$2:$G$42299,3,0)</f>
        <v>#N/A</v>
      </c>
      <c r="D422" s="60" t="e">
        <f>VLOOKUP($A422,DSMYDTU!$A$2:$G$42299,4,0)</f>
        <v>#N/A</v>
      </c>
      <c r="E422" s="15" t="e">
        <f>VLOOKUP($A422,DSMYDTU!$A$2:$G$42299,5,0)</f>
        <v>#N/A</v>
      </c>
      <c r="F422" s="16" t="e">
        <f>VLOOKUP($A422,DSMYDTU!$A$2:$G$42299,6,0)</f>
        <v>#N/A</v>
      </c>
      <c r="G422" s="17" t="e">
        <f>VLOOKUP(B422,'TK MYDTU'!$B$8:$X$8047,11,0)</f>
        <v>#N/A</v>
      </c>
      <c r="H422" s="17" t="e">
        <f>VLOOKUP(B422,'TK MYDTU'!$B$8:$X$8047,13,0)</f>
        <v>#N/A</v>
      </c>
      <c r="I422" s="17" t="e">
        <f>VLOOKUP(B422,'TK MYDTU'!$B$8:$X$8047,15,0)</f>
        <v>#N/A</v>
      </c>
      <c r="J422" s="17" t="e">
        <f>VLOOKUP(B422,'TK MYDTU'!$B$8:$X$8047,17,0)</f>
        <v>#N/A</v>
      </c>
      <c r="K422" s="17" t="e">
        <f t="shared" si="18"/>
        <v>#N/A</v>
      </c>
      <c r="L422" s="17"/>
      <c r="M422" s="18">
        <f t="shared" si="19"/>
        <v>0</v>
      </c>
      <c r="N422" s="19"/>
      <c r="O422" s="19" t="e">
        <f>VLOOKUP($A422,DSMYDTU!$A$2:$G$42299,7,0)</f>
        <v>#N/A</v>
      </c>
      <c r="P422" s="20"/>
      <c r="Q422" s="61" t="e">
        <f t="shared" si="20"/>
        <v>#N/A</v>
      </c>
      <c r="R422" s="17" t="e">
        <f>VLOOKUP($B422,'TK MYDTU'!$B$8:$X$5049,18,0)</f>
        <v>#N/A</v>
      </c>
      <c r="T422" s="2"/>
      <c r="U422" s="19"/>
      <c r="V422" s="19"/>
    </row>
    <row r="423" spans="1:22" ht="13.5" x14ac:dyDescent="0.25">
      <c r="A423" s="14">
        <v>420</v>
      </c>
      <c r="B423" s="15" t="e">
        <f>VLOOKUP($A423,DSMYDTU!$A$2:$E$40229,2,0)</f>
        <v>#N/A</v>
      </c>
      <c r="C423" s="59" t="e">
        <f>VLOOKUP($A423,DSMYDTU!$A$2:$G$42299,3,0)</f>
        <v>#N/A</v>
      </c>
      <c r="D423" s="60" t="e">
        <f>VLOOKUP($A423,DSMYDTU!$A$2:$G$42299,4,0)</f>
        <v>#N/A</v>
      </c>
      <c r="E423" s="15" t="e">
        <f>VLOOKUP($A423,DSMYDTU!$A$2:$G$42299,5,0)</f>
        <v>#N/A</v>
      </c>
      <c r="F423" s="16" t="e">
        <f>VLOOKUP($A423,DSMYDTU!$A$2:$G$42299,6,0)</f>
        <v>#N/A</v>
      </c>
      <c r="G423" s="17" t="e">
        <f>VLOOKUP(B423,'TK MYDTU'!$B$8:$X$8047,11,0)</f>
        <v>#N/A</v>
      </c>
      <c r="H423" s="17" t="e">
        <f>VLOOKUP(B423,'TK MYDTU'!$B$8:$X$8047,13,0)</f>
        <v>#N/A</v>
      </c>
      <c r="I423" s="17" t="e">
        <f>VLOOKUP(B423,'TK MYDTU'!$B$8:$X$8047,15,0)</f>
        <v>#N/A</v>
      </c>
      <c r="J423" s="17" t="e">
        <f>VLOOKUP(B423,'TK MYDTU'!$B$8:$X$8047,17,0)</f>
        <v>#N/A</v>
      </c>
      <c r="K423" s="17" t="e">
        <f t="shared" si="18"/>
        <v>#N/A</v>
      </c>
      <c r="L423" s="17"/>
      <c r="M423" s="18">
        <f t="shared" si="19"/>
        <v>0</v>
      </c>
      <c r="N423" s="19"/>
      <c r="O423" s="19" t="e">
        <f>VLOOKUP($A423,DSMYDTU!$A$2:$G$42299,7,0)</f>
        <v>#N/A</v>
      </c>
      <c r="P423" s="20"/>
      <c r="Q423" s="61" t="e">
        <f t="shared" si="20"/>
        <v>#N/A</v>
      </c>
      <c r="R423" s="17" t="e">
        <f>VLOOKUP($B423,'TK MYDTU'!$B$8:$X$5049,18,0)</f>
        <v>#N/A</v>
      </c>
      <c r="T423" s="2"/>
      <c r="U423" s="19"/>
      <c r="V423" s="19"/>
    </row>
    <row r="424" spans="1:22" ht="13.5" x14ac:dyDescent="0.25">
      <c r="A424" s="14">
        <v>421</v>
      </c>
      <c r="B424" s="15" t="e">
        <f>VLOOKUP($A424,DSMYDTU!$A$2:$E$40229,2,0)</f>
        <v>#N/A</v>
      </c>
      <c r="C424" s="59" t="e">
        <f>VLOOKUP($A424,DSMYDTU!$A$2:$G$42299,3,0)</f>
        <v>#N/A</v>
      </c>
      <c r="D424" s="60" t="e">
        <f>VLOOKUP($A424,DSMYDTU!$A$2:$G$42299,4,0)</f>
        <v>#N/A</v>
      </c>
      <c r="E424" s="15" t="e">
        <f>VLOOKUP($A424,DSMYDTU!$A$2:$G$42299,5,0)</f>
        <v>#N/A</v>
      </c>
      <c r="F424" s="16" t="e">
        <f>VLOOKUP($A424,DSMYDTU!$A$2:$G$42299,6,0)</f>
        <v>#N/A</v>
      </c>
      <c r="G424" s="17" t="e">
        <f>VLOOKUP(B424,'TK MYDTU'!$B$8:$X$8047,11,0)</f>
        <v>#N/A</v>
      </c>
      <c r="H424" s="17" t="e">
        <f>VLOOKUP(B424,'TK MYDTU'!$B$8:$X$8047,13,0)</f>
        <v>#N/A</v>
      </c>
      <c r="I424" s="17" t="e">
        <f>VLOOKUP(B424,'TK MYDTU'!$B$8:$X$8047,15,0)</f>
        <v>#N/A</v>
      </c>
      <c r="J424" s="17" t="e">
        <f>VLOOKUP(B424,'TK MYDTU'!$B$8:$X$8047,17,0)</f>
        <v>#N/A</v>
      </c>
      <c r="K424" s="17" t="e">
        <f t="shared" si="18"/>
        <v>#N/A</v>
      </c>
      <c r="L424" s="17"/>
      <c r="M424" s="18">
        <f t="shared" si="19"/>
        <v>0</v>
      </c>
      <c r="N424" s="19"/>
      <c r="O424" s="19" t="e">
        <f>VLOOKUP($A424,DSMYDTU!$A$2:$G$42299,7,0)</f>
        <v>#N/A</v>
      </c>
      <c r="P424" s="20"/>
      <c r="Q424" s="61" t="e">
        <f t="shared" si="20"/>
        <v>#N/A</v>
      </c>
      <c r="R424" s="17" t="e">
        <f>VLOOKUP($B424,'TK MYDTU'!$B$8:$X$5049,18,0)</f>
        <v>#N/A</v>
      </c>
      <c r="T424" s="2"/>
      <c r="U424" s="19"/>
      <c r="V424" s="19"/>
    </row>
    <row r="425" spans="1:22" ht="13.5" x14ac:dyDescent="0.25">
      <c r="A425" s="14">
        <v>422</v>
      </c>
      <c r="B425" s="15" t="e">
        <f>VLOOKUP($A425,DSMYDTU!$A$2:$E$40229,2,0)</f>
        <v>#N/A</v>
      </c>
      <c r="C425" s="59" t="e">
        <f>VLOOKUP($A425,DSMYDTU!$A$2:$G$42299,3,0)</f>
        <v>#N/A</v>
      </c>
      <c r="D425" s="60" t="e">
        <f>VLOOKUP($A425,DSMYDTU!$A$2:$G$42299,4,0)</f>
        <v>#N/A</v>
      </c>
      <c r="E425" s="15" t="e">
        <f>VLOOKUP($A425,DSMYDTU!$A$2:$G$42299,5,0)</f>
        <v>#N/A</v>
      </c>
      <c r="F425" s="16" t="e">
        <f>VLOOKUP($A425,DSMYDTU!$A$2:$G$42299,6,0)</f>
        <v>#N/A</v>
      </c>
      <c r="G425" s="17" t="e">
        <f>VLOOKUP(B425,'TK MYDTU'!$B$8:$X$8047,11,0)</f>
        <v>#N/A</v>
      </c>
      <c r="H425" s="17" t="e">
        <f>VLOOKUP(B425,'TK MYDTU'!$B$8:$X$8047,13,0)</f>
        <v>#N/A</v>
      </c>
      <c r="I425" s="17" t="e">
        <f>VLOOKUP(B425,'TK MYDTU'!$B$8:$X$8047,15,0)</f>
        <v>#N/A</v>
      </c>
      <c r="J425" s="17" t="e">
        <f>VLOOKUP(B425,'TK MYDTU'!$B$8:$X$8047,17,0)</f>
        <v>#N/A</v>
      </c>
      <c r="K425" s="17" t="e">
        <f t="shared" si="18"/>
        <v>#N/A</v>
      </c>
      <c r="L425" s="17"/>
      <c r="M425" s="18">
        <f t="shared" si="19"/>
        <v>0</v>
      </c>
      <c r="N425" s="19"/>
      <c r="O425" s="19" t="e">
        <f>VLOOKUP($A425,DSMYDTU!$A$2:$G$42299,7,0)</f>
        <v>#N/A</v>
      </c>
      <c r="P425" s="20"/>
      <c r="Q425" s="61" t="e">
        <f t="shared" si="20"/>
        <v>#N/A</v>
      </c>
      <c r="R425" s="17" t="e">
        <f>VLOOKUP($B425,'TK MYDTU'!$B$8:$X$5049,18,0)</f>
        <v>#N/A</v>
      </c>
      <c r="T425" s="2"/>
      <c r="U425" s="19"/>
      <c r="V425" s="19"/>
    </row>
    <row r="426" spans="1:22" ht="13.5" x14ac:dyDescent="0.25">
      <c r="A426" s="14">
        <v>423</v>
      </c>
      <c r="B426" s="15" t="e">
        <f>VLOOKUP($A426,DSMYDTU!$A$2:$E$40229,2,0)</f>
        <v>#N/A</v>
      </c>
      <c r="C426" s="59" t="e">
        <f>VLOOKUP($A426,DSMYDTU!$A$2:$G$42299,3,0)</f>
        <v>#N/A</v>
      </c>
      <c r="D426" s="60" t="e">
        <f>VLOOKUP($A426,DSMYDTU!$A$2:$G$42299,4,0)</f>
        <v>#N/A</v>
      </c>
      <c r="E426" s="15" t="e">
        <f>VLOOKUP($A426,DSMYDTU!$A$2:$G$42299,5,0)</f>
        <v>#N/A</v>
      </c>
      <c r="F426" s="16" t="e">
        <f>VLOOKUP($A426,DSMYDTU!$A$2:$G$42299,6,0)</f>
        <v>#N/A</v>
      </c>
      <c r="G426" s="17" t="e">
        <f>VLOOKUP(B426,'TK MYDTU'!$B$8:$X$8047,11,0)</f>
        <v>#N/A</v>
      </c>
      <c r="H426" s="17" t="e">
        <f>VLOOKUP(B426,'TK MYDTU'!$B$8:$X$8047,13,0)</f>
        <v>#N/A</v>
      </c>
      <c r="I426" s="17" t="e">
        <f>VLOOKUP(B426,'TK MYDTU'!$B$8:$X$8047,15,0)</f>
        <v>#N/A</v>
      </c>
      <c r="J426" s="17" t="e">
        <f>VLOOKUP(B426,'TK MYDTU'!$B$8:$X$8047,17,0)</f>
        <v>#N/A</v>
      </c>
      <c r="K426" s="17" t="e">
        <f t="shared" si="18"/>
        <v>#N/A</v>
      </c>
      <c r="L426" s="17"/>
      <c r="M426" s="18">
        <f t="shared" si="19"/>
        <v>0</v>
      </c>
      <c r="N426" s="19"/>
      <c r="O426" s="19" t="e">
        <f>VLOOKUP($A426,DSMYDTU!$A$2:$G$42299,7,0)</f>
        <v>#N/A</v>
      </c>
      <c r="P426" s="20"/>
      <c r="Q426" s="61" t="e">
        <f t="shared" si="20"/>
        <v>#N/A</v>
      </c>
      <c r="R426" s="17" t="e">
        <f>VLOOKUP($B426,'TK MYDTU'!$B$8:$X$5049,18,0)</f>
        <v>#N/A</v>
      </c>
      <c r="T426" s="2"/>
      <c r="U426" s="19"/>
      <c r="V426" s="19"/>
    </row>
    <row r="427" spans="1:22" ht="13.5" x14ac:dyDescent="0.25">
      <c r="A427" s="14">
        <v>424</v>
      </c>
      <c r="B427" s="15" t="e">
        <f>VLOOKUP($A427,DSMYDTU!$A$2:$E$40229,2,0)</f>
        <v>#N/A</v>
      </c>
      <c r="C427" s="59" t="e">
        <f>VLOOKUP($A427,DSMYDTU!$A$2:$G$42299,3,0)</f>
        <v>#N/A</v>
      </c>
      <c r="D427" s="60" t="e">
        <f>VLOOKUP($A427,DSMYDTU!$A$2:$G$42299,4,0)</f>
        <v>#N/A</v>
      </c>
      <c r="E427" s="15" t="e">
        <f>VLOOKUP($A427,DSMYDTU!$A$2:$G$42299,5,0)</f>
        <v>#N/A</v>
      </c>
      <c r="F427" s="16" t="e">
        <f>VLOOKUP($A427,DSMYDTU!$A$2:$G$42299,6,0)</f>
        <v>#N/A</v>
      </c>
      <c r="G427" s="17" t="e">
        <f>VLOOKUP(B427,'TK MYDTU'!$B$8:$X$8047,11,0)</f>
        <v>#N/A</v>
      </c>
      <c r="H427" s="17" t="e">
        <f>VLOOKUP(B427,'TK MYDTU'!$B$8:$X$8047,13,0)</f>
        <v>#N/A</v>
      </c>
      <c r="I427" s="17" t="e">
        <f>VLOOKUP(B427,'TK MYDTU'!$B$8:$X$8047,15,0)</f>
        <v>#N/A</v>
      </c>
      <c r="J427" s="17" t="e">
        <f>VLOOKUP(B427,'TK MYDTU'!$B$8:$X$8047,17,0)</f>
        <v>#N/A</v>
      </c>
      <c r="K427" s="17" t="e">
        <f t="shared" si="18"/>
        <v>#N/A</v>
      </c>
      <c r="L427" s="17"/>
      <c r="M427" s="18">
        <f t="shared" si="19"/>
        <v>0</v>
      </c>
      <c r="N427" s="19"/>
      <c r="O427" s="19" t="e">
        <f>VLOOKUP($A427,DSMYDTU!$A$2:$G$42299,7,0)</f>
        <v>#N/A</v>
      </c>
      <c r="P427" s="20"/>
      <c r="Q427" s="61" t="e">
        <f t="shared" si="20"/>
        <v>#N/A</v>
      </c>
      <c r="R427" s="17" t="e">
        <f>VLOOKUP($B427,'TK MYDTU'!$B$8:$X$5049,18,0)</f>
        <v>#N/A</v>
      </c>
      <c r="T427" s="2"/>
      <c r="U427" s="19"/>
      <c r="V427" s="19"/>
    </row>
    <row r="428" spans="1:22" ht="13.5" x14ac:dyDescent="0.25">
      <c r="A428" s="14">
        <v>425</v>
      </c>
      <c r="B428" s="15" t="e">
        <f>VLOOKUP($A428,DSMYDTU!$A$2:$E$40229,2,0)</f>
        <v>#N/A</v>
      </c>
      <c r="C428" s="59" t="e">
        <f>VLOOKUP($A428,DSMYDTU!$A$2:$G$42299,3,0)</f>
        <v>#N/A</v>
      </c>
      <c r="D428" s="60" t="e">
        <f>VLOOKUP($A428,DSMYDTU!$A$2:$G$42299,4,0)</f>
        <v>#N/A</v>
      </c>
      <c r="E428" s="15" t="e">
        <f>VLOOKUP($A428,DSMYDTU!$A$2:$G$42299,5,0)</f>
        <v>#N/A</v>
      </c>
      <c r="F428" s="16" t="e">
        <f>VLOOKUP($A428,DSMYDTU!$A$2:$G$42299,6,0)</f>
        <v>#N/A</v>
      </c>
      <c r="G428" s="17" t="e">
        <f>VLOOKUP(B428,'TK MYDTU'!$B$8:$X$8047,11,0)</f>
        <v>#N/A</v>
      </c>
      <c r="H428" s="17" t="e">
        <f>VLOOKUP(B428,'TK MYDTU'!$B$8:$X$8047,13,0)</f>
        <v>#N/A</v>
      </c>
      <c r="I428" s="17" t="e">
        <f>VLOOKUP(B428,'TK MYDTU'!$B$8:$X$8047,15,0)</f>
        <v>#N/A</v>
      </c>
      <c r="J428" s="17" t="e">
        <f>VLOOKUP(B428,'TK MYDTU'!$B$8:$X$8047,17,0)</f>
        <v>#N/A</v>
      </c>
      <c r="K428" s="17" t="e">
        <f t="shared" si="18"/>
        <v>#N/A</v>
      </c>
      <c r="L428" s="17"/>
      <c r="M428" s="18">
        <f t="shared" si="19"/>
        <v>0</v>
      </c>
      <c r="N428" s="19"/>
      <c r="O428" s="19" t="e">
        <f>VLOOKUP($A428,DSMYDTU!$A$2:$G$42299,7,0)</f>
        <v>#N/A</v>
      </c>
      <c r="P428" s="20"/>
      <c r="Q428" s="61" t="e">
        <f t="shared" si="20"/>
        <v>#N/A</v>
      </c>
      <c r="R428" s="17" t="e">
        <f>VLOOKUP($B428,'TK MYDTU'!$B$8:$X$5049,18,0)</f>
        <v>#N/A</v>
      </c>
      <c r="T428" s="2"/>
      <c r="U428" s="19"/>
      <c r="V428" s="19"/>
    </row>
    <row r="429" spans="1:22" ht="13.5" x14ac:dyDescent="0.25">
      <c r="A429" s="14">
        <v>426</v>
      </c>
      <c r="B429" s="15" t="e">
        <f>VLOOKUP($A429,DSMYDTU!$A$2:$E$40229,2,0)</f>
        <v>#N/A</v>
      </c>
      <c r="C429" s="59" t="e">
        <f>VLOOKUP($A429,DSMYDTU!$A$2:$G$42299,3,0)</f>
        <v>#N/A</v>
      </c>
      <c r="D429" s="60" t="e">
        <f>VLOOKUP($A429,DSMYDTU!$A$2:$G$42299,4,0)</f>
        <v>#N/A</v>
      </c>
      <c r="E429" s="15" t="e">
        <f>VLOOKUP($A429,DSMYDTU!$A$2:$G$42299,5,0)</f>
        <v>#N/A</v>
      </c>
      <c r="F429" s="16" t="e">
        <f>VLOOKUP($A429,DSMYDTU!$A$2:$G$42299,6,0)</f>
        <v>#N/A</v>
      </c>
      <c r="G429" s="17" t="e">
        <f>VLOOKUP(B429,'TK MYDTU'!$B$8:$X$8047,11,0)</f>
        <v>#N/A</v>
      </c>
      <c r="H429" s="17" t="e">
        <f>VLOOKUP(B429,'TK MYDTU'!$B$8:$X$8047,13,0)</f>
        <v>#N/A</v>
      </c>
      <c r="I429" s="17" t="e">
        <f>VLOOKUP(B429,'TK MYDTU'!$B$8:$X$8047,15,0)</f>
        <v>#N/A</v>
      </c>
      <c r="J429" s="17" t="e">
        <f>VLOOKUP(B429,'TK MYDTU'!$B$8:$X$8047,17,0)</f>
        <v>#N/A</v>
      </c>
      <c r="K429" s="17" t="e">
        <f t="shared" si="18"/>
        <v>#N/A</v>
      </c>
      <c r="L429" s="17"/>
      <c r="M429" s="18">
        <f t="shared" si="19"/>
        <v>0</v>
      </c>
      <c r="N429" s="19"/>
      <c r="O429" s="19" t="e">
        <f>VLOOKUP($A429,DSMYDTU!$A$2:$G$42299,7,0)</f>
        <v>#N/A</v>
      </c>
      <c r="P429" s="20"/>
      <c r="Q429" s="61" t="e">
        <f t="shared" si="20"/>
        <v>#N/A</v>
      </c>
      <c r="R429" s="17" t="e">
        <f>VLOOKUP($B429,'TK MYDTU'!$B$8:$X$5049,18,0)</f>
        <v>#N/A</v>
      </c>
      <c r="T429" s="2"/>
      <c r="U429" s="19"/>
      <c r="V429" s="19"/>
    </row>
    <row r="430" spans="1:22" ht="13.5" x14ac:dyDescent="0.25">
      <c r="A430" s="14">
        <v>427</v>
      </c>
      <c r="B430" s="15" t="e">
        <f>VLOOKUP($A430,DSMYDTU!$A$2:$E$40229,2,0)</f>
        <v>#N/A</v>
      </c>
      <c r="C430" s="59" t="e">
        <f>VLOOKUP($A430,DSMYDTU!$A$2:$G$42299,3,0)</f>
        <v>#N/A</v>
      </c>
      <c r="D430" s="60" t="e">
        <f>VLOOKUP($A430,DSMYDTU!$A$2:$G$42299,4,0)</f>
        <v>#N/A</v>
      </c>
      <c r="E430" s="15" t="e">
        <f>VLOOKUP($A430,DSMYDTU!$A$2:$G$42299,5,0)</f>
        <v>#N/A</v>
      </c>
      <c r="F430" s="16" t="e">
        <f>VLOOKUP($A430,DSMYDTU!$A$2:$G$42299,6,0)</f>
        <v>#N/A</v>
      </c>
      <c r="G430" s="17" t="e">
        <f>VLOOKUP(B430,'TK MYDTU'!$B$8:$X$8047,11,0)</f>
        <v>#N/A</v>
      </c>
      <c r="H430" s="17" t="e">
        <f>VLOOKUP(B430,'TK MYDTU'!$B$8:$X$8047,13,0)</f>
        <v>#N/A</v>
      </c>
      <c r="I430" s="17" t="e">
        <f>VLOOKUP(B430,'TK MYDTU'!$B$8:$X$8047,15,0)</f>
        <v>#N/A</v>
      </c>
      <c r="J430" s="17" t="e">
        <f>VLOOKUP(B430,'TK MYDTU'!$B$8:$X$8047,17,0)</f>
        <v>#N/A</v>
      </c>
      <c r="K430" s="17" t="e">
        <f t="shared" si="18"/>
        <v>#N/A</v>
      </c>
      <c r="L430" s="17"/>
      <c r="M430" s="18">
        <f t="shared" si="19"/>
        <v>0</v>
      </c>
      <c r="N430" s="19"/>
      <c r="O430" s="19" t="e">
        <f>VLOOKUP($A430,DSMYDTU!$A$2:$G$42299,7,0)</f>
        <v>#N/A</v>
      </c>
      <c r="P430" s="20"/>
      <c r="Q430" s="61" t="e">
        <f t="shared" si="20"/>
        <v>#N/A</v>
      </c>
      <c r="R430" s="17" t="e">
        <f>VLOOKUP($B430,'TK MYDTU'!$B$8:$X$5049,18,0)</f>
        <v>#N/A</v>
      </c>
      <c r="T430" s="2"/>
      <c r="U430" s="19"/>
      <c r="V430" s="19"/>
    </row>
    <row r="431" spans="1:22" ht="13.5" x14ac:dyDescent="0.25">
      <c r="A431" s="14">
        <v>428</v>
      </c>
      <c r="B431" s="15" t="e">
        <f>VLOOKUP($A431,DSMYDTU!$A$2:$E$40229,2,0)</f>
        <v>#N/A</v>
      </c>
      <c r="C431" s="59" t="e">
        <f>VLOOKUP($A431,DSMYDTU!$A$2:$G$42299,3,0)</f>
        <v>#N/A</v>
      </c>
      <c r="D431" s="60" t="e">
        <f>VLOOKUP($A431,DSMYDTU!$A$2:$G$42299,4,0)</f>
        <v>#N/A</v>
      </c>
      <c r="E431" s="15" t="e">
        <f>VLOOKUP($A431,DSMYDTU!$A$2:$G$42299,5,0)</f>
        <v>#N/A</v>
      </c>
      <c r="F431" s="16" t="e">
        <f>VLOOKUP($A431,DSMYDTU!$A$2:$G$42299,6,0)</f>
        <v>#N/A</v>
      </c>
      <c r="G431" s="17" t="e">
        <f>VLOOKUP(B431,'TK MYDTU'!$B$8:$X$8047,11,0)</f>
        <v>#N/A</v>
      </c>
      <c r="H431" s="17" t="e">
        <f>VLOOKUP(B431,'TK MYDTU'!$B$8:$X$8047,13,0)</f>
        <v>#N/A</v>
      </c>
      <c r="I431" s="17" t="e">
        <f>VLOOKUP(B431,'TK MYDTU'!$B$8:$X$8047,15,0)</f>
        <v>#N/A</v>
      </c>
      <c r="J431" s="17" t="e">
        <f>VLOOKUP(B431,'TK MYDTU'!$B$8:$X$8047,17,0)</f>
        <v>#N/A</v>
      </c>
      <c r="K431" s="17" t="e">
        <f t="shared" si="18"/>
        <v>#N/A</v>
      </c>
      <c r="L431" s="17"/>
      <c r="M431" s="18">
        <f t="shared" si="19"/>
        <v>0</v>
      </c>
      <c r="N431" s="19"/>
      <c r="O431" s="19" t="e">
        <f>VLOOKUP($A431,DSMYDTU!$A$2:$G$42299,7,0)</f>
        <v>#N/A</v>
      </c>
      <c r="P431" s="20"/>
      <c r="Q431" s="61" t="e">
        <f t="shared" si="20"/>
        <v>#N/A</v>
      </c>
      <c r="R431" s="17" t="e">
        <f>VLOOKUP($B431,'TK MYDTU'!$B$8:$X$5049,18,0)</f>
        <v>#N/A</v>
      </c>
      <c r="T431" s="2"/>
      <c r="U431" s="19"/>
      <c r="V431" s="19"/>
    </row>
    <row r="432" spans="1:22" ht="13.5" x14ac:dyDescent="0.25">
      <c r="A432" s="14">
        <v>429</v>
      </c>
      <c r="B432" s="15" t="e">
        <f>VLOOKUP($A432,DSMYDTU!$A$2:$E$40229,2,0)</f>
        <v>#N/A</v>
      </c>
      <c r="C432" s="59" t="e">
        <f>VLOOKUP($A432,DSMYDTU!$A$2:$G$42299,3,0)</f>
        <v>#N/A</v>
      </c>
      <c r="D432" s="60" t="e">
        <f>VLOOKUP($A432,DSMYDTU!$A$2:$G$42299,4,0)</f>
        <v>#N/A</v>
      </c>
      <c r="E432" s="15" t="e">
        <f>VLOOKUP($A432,DSMYDTU!$A$2:$G$42299,5,0)</f>
        <v>#N/A</v>
      </c>
      <c r="F432" s="16" t="e">
        <f>VLOOKUP($A432,DSMYDTU!$A$2:$G$42299,6,0)</f>
        <v>#N/A</v>
      </c>
      <c r="G432" s="17" t="e">
        <f>VLOOKUP(B432,'TK MYDTU'!$B$8:$X$8047,11,0)</f>
        <v>#N/A</v>
      </c>
      <c r="H432" s="17" t="e">
        <f>VLOOKUP(B432,'TK MYDTU'!$B$8:$X$8047,13,0)</f>
        <v>#N/A</v>
      </c>
      <c r="I432" s="17" t="e">
        <f>VLOOKUP(B432,'TK MYDTU'!$B$8:$X$8047,15,0)</f>
        <v>#N/A</v>
      </c>
      <c r="J432" s="17" t="e">
        <f>VLOOKUP(B432,'TK MYDTU'!$B$8:$X$8047,17,0)</f>
        <v>#N/A</v>
      </c>
      <c r="K432" s="17" t="e">
        <f t="shared" si="18"/>
        <v>#N/A</v>
      </c>
      <c r="L432" s="17"/>
      <c r="M432" s="18">
        <f t="shared" si="19"/>
        <v>0</v>
      </c>
      <c r="N432" s="19"/>
      <c r="O432" s="19" t="e">
        <f>VLOOKUP($A432,DSMYDTU!$A$2:$G$42299,7,0)</f>
        <v>#N/A</v>
      </c>
      <c r="P432" s="20"/>
      <c r="Q432" s="61" t="e">
        <f t="shared" si="20"/>
        <v>#N/A</v>
      </c>
      <c r="R432" s="17" t="e">
        <f>VLOOKUP($B432,'TK MYDTU'!$B$8:$X$5049,18,0)</f>
        <v>#N/A</v>
      </c>
      <c r="T432" s="2"/>
      <c r="U432" s="19"/>
      <c r="V432" s="19"/>
    </row>
    <row r="433" spans="1:22" ht="13.5" x14ac:dyDescent="0.25">
      <c r="A433" s="14">
        <v>430</v>
      </c>
      <c r="B433" s="15" t="e">
        <f>VLOOKUP($A433,DSMYDTU!$A$2:$E$40229,2,0)</f>
        <v>#N/A</v>
      </c>
      <c r="C433" s="59" t="e">
        <f>VLOOKUP($A433,DSMYDTU!$A$2:$G$42299,3,0)</f>
        <v>#N/A</v>
      </c>
      <c r="D433" s="60" t="e">
        <f>VLOOKUP($A433,DSMYDTU!$A$2:$G$42299,4,0)</f>
        <v>#N/A</v>
      </c>
      <c r="E433" s="15" t="e">
        <f>VLOOKUP($A433,DSMYDTU!$A$2:$G$42299,5,0)</f>
        <v>#N/A</v>
      </c>
      <c r="F433" s="16" t="e">
        <f>VLOOKUP($A433,DSMYDTU!$A$2:$G$42299,6,0)</f>
        <v>#N/A</v>
      </c>
      <c r="G433" s="17" t="e">
        <f>VLOOKUP(B433,'TK MYDTU'!$B$8:$X$8047,11,0)</f>
        <v>#N/A</v>
      </c>
      <c r="H433" s="17" t="e">
        <f>VLOOKUP(B433,'TK MYDTU'!$B$8:$X$8047,13,0)</f>
        <v>#N/A</v>
      </c>
      <c r="I433" s="17" t="e">
        <f>VLOOKUP(B433,'TK MYDTU'!$B$8:$X$8047,15,0)</f>
        <v>#N/A</v>
      </c>
      <c r="J433" s="17" t="e">
        <f>VLOOKUP(B433,'TK MYDTU'!$B$8:$X$8047,17,0)</f>
        <v>#N/A</v>
      </c>
      <c r="K433" s="17" t="e">
        <f t="shared" si="18"/>
        <v>#N/A</v>
      </c>
      <c r="L433" s="17"/>
      <c r="M433" s="18">
        <f t="shared" si="19"/>
        <v>0</v>
      </c>
      <c r="N433" s="19"/>
      <c r="O433" s="19" t="e">
        <f>VLOOKUP($A433,DSMYDTU!$A$2:$G$42299,7,0)</f>
        <v>#N/A</v>
      </c>
      <c r="P433" s="20"/>
      <c r="Q433" s="61" t="e">
        <f t="shared" si="20"/>
        <v>#N/A</v>
      </c>
      <c r="R433" s="17" t="e">
        <f>VLOOKUP($B433,'TK MYDTU'!$B$8:$X$5049,18,0)</f>
        <v>#N/A</v>
      </c>
      <c r="T433" s="2"/>
      <c r="U433" s="19"/>
      <c r="V433" s="19"/>
    </row>
    <row r="434" spans="1:22" ht="13.5" x14ac:dyDescent="0.25">
      <c r="A434" s="14">
        <v>431</v>
      </c>
      <c r="B434" s="15" t="e">
        <f>VLOOKUP($A434,DSMYDTU!$A$2:$E$40229,2,0)</f>
        <v>#N/A</v>
      </c>
      <c r="C434" s="59" t="e">
        <f>VLOOKUP($A434,DSMYDTU!$A$2:$G$42299,3,0)</f>
        <v>#N/A</v>
      </c>
      <c r="D434" s="60" t="e">
        <f>VLOOKUP($A434,DSMYDTU!$A$2:$G$42299,4,0)</f>
        <v>#N/A</v>
      </c>
      <c r="E434" s="15" t="e">
        <f>VLOOKUP($A434,DSMYDTU!$A$2:$G$42299,5,0)</f>
        <v>#N/A</v>
      </c>
      <c r="F434" s="16" t="e">
        <f>VLOOKUP($A434,DSMYDTU!$A$2:$G$42299,6,0)</f>
        <v>#N/A</v>
      </c>
      <c r="G434" s="17" t="e">
        <f>VLOOKUP(B434,'TK MYDTU'!$B$8:$X$8047,11,0)</f>
        <v>#N/A</v>
      </c>
      <c r="H434" s="17" t="e">
        <f>VLOOKUP(B434,'TK MYDTU'!$B$8:$X$8047,13,0)</f>
        <v>#N/A</v>
      </c>
      <c r="I434" s="17" t="e">
        <f>VLOOKUP(B434,'TK MYDTU'!$B$8:$X$8047,15,0)</f>
        <v>#N/A</v>
      </c>
      <c r="J434" s="17" t="e">
        <f>VLOOKUP(B434,'TK MYDTU'!$B$8:$X$8047,17,0)</f>
        <v>#N/A</v>
      </c>
      <c r="K434" s="17" t="e">
        <f t="shared" si="18"/>
        <v>#N/A</v>
      </c>
      <c r="L434" s="17"/>
      <c r="M434" s="18">
        <f t="shared" si="19"/>
        <v>0</v>
      </c>
      <c r="N434" s="19"/>
      <c r="O434" s="19" t="e">
        <f>VLOOKUP($A434,DSMYDTU!$A$2:$G$42299,7,0)</f>
        <v>#N/A</v>
      </c>
      <c r="P434" s="20"/>
      <c r="Q434" s="61" t="e">
        <f t="shared" si="20"/>
        <v>#N/A</v>
      </c>
      <c r="R434" s="17" t="e">
        <f>VLOOKUP($B434,'TK MYDTU'!$B$8:$X$5049,18,0)</f>
        <v>#N/A</v>
      </c>
      <c r="T434" s="2"/>
      <c r="U434" s="19"/>
      <c r="V434" s="19"/>
    </row>
    <row r="435" spans="1:22" ht="13.5" x14ac:dyDescent="0.25">
      <c r="A435" s="14">
        <v>432</v>
      </c>
      <c r="B435" s="15" t="e">
        <f>VLOOKUP($A435,DSMYDTU!$A$2:$E$40229,2,0)</f>
        <v>#N/A</v>
      </c>
      <c r="C435" s="59" t="e">
        <f>VLOOKUP($A435,DSMYDTU!$A$2:$G$42299,3,0)</f>
        <v>#N/A</v>
      </c>
      <c r="D435" s="60" t="e">
        <f>VLOOKUP($A435,DSMYDTU!$A$2:$G$42299,4,0)</f>
        <v>#N/A</v>
      </c>
      <c r="E435" s="15" t="e">
        <f>VLOOKUP($A435,DSMYDTU!$A$2:$G$42299,5,0)</f>
        <v>#N/A</v>
      </c>
      <c r="F435" s="16" t="e">
        <f>VLOOKUP($A435,DSMYDTU!$A$2:$G$42299,6,0)</f>
        <v>#N/A</v>
      </c>
      <c r="G435" s="17" t="e">
        <f>VLOOKUP(B435,'TK MYDTU'!$B$8:$X$8047,11,0)</f>
        <v>#N/A</v>
      </c>
      <c r="H435" s="17" t="e">
        <f>VLOOKUP(B435,'TK MYDTU'!$B$8:$X$8047,13,0)</f>
        <v>#N/A</v>
      </c>
      <c r="I435" s="17" t="e">
        <f>VLOOKUP(B435,'TK MYDTU'!$B$8:$X$8047,15,0)</f>
        <v>#N/A</v>
      </c>
      <c r="J435" s="17" t="e">
        <f>VLOOKUP(B435,'TK MYDTU'!$B$8:$X$8047,17,0)</f>
        <v>#N/A</v>
      </c>
      <c r="K435" s="17" t="e">
        <f t="shared" si="18"/>
        <v>#N/A</v>
      </c>
      <c r="L435" s="17"/>
      <c r="M435" s="18">
        <f t="shared" si="19"/>
        <v>0</v>
      </c>
      <c r="N435" s="19"/>
      <c r="O435" s="19" t="e">
        <f>VLOOKUP($A435,DSMYDTU!$A$2:$G$42299,7,0)</f>
        <v>#N/A</v>
      </c>
      <c r="P435" s="20"/>
      <c r="Q435" s="61" t="e">
        <f t="shared" si="20"/>
        <v>#N/A</v>
      </c>
      <c r="R435" s="17" t="e">
        <f>VLOOKUP($B435,'TK MYDTU'!$B$8:$X$5049,18,0)</f>
        <v>#N/A</v>
      </c>
      <c r="T435" s="2"/>
      <c r="U435" s="19"/>
      <c r="V435" s="19"/>
    </row>
    <row r="436" spans="1:22" ht="13.5" x14ac:dyDescent="0.25">
      <c r="A436" s="14">
        <v>433</v>
      </c>
      <c r="B436" s="15" t="e">
        <f>VLOOKUP($A436,DSMYDTU!$A$2:$E$40229,2,0)</f>
        <v>#N/A</v>
      </c>
      <c r="C436" s="59" t="e">
        <f>VLOOKUP($A436,DSMYDTU!$A$2:$G$42299,3,0)</f>
        <v>#N/A</v>
      </c>
      <c r="D436" s="60" t="e">
        <f>VLOOKUP($A436,DSMYDTU!$A$2:$G$42299,4,0)</f>
        <v>#N/A</v>
      </c>
      <c r="E436" s="15" t="e">
        <f>VLOOKUP($A436,DSMYDTU!$A$2:$G$42299,5,0)</f>
        <v>#N/A</v>
      </c>
      <c r="F436" s="16" t="e">
        <f>VLOOKUP($A436,DSMYDTU!$A$2:$G$42299,6,0)</f>
        <v>#N/A</v>
      </c>
      <c r="G436" s="17" t="e">
        <f>VLOOKUP(B436,'TK MYDTU'!$B$8:$X$8047,11,0)</f>
        <v>#N/A</v>
      </c>
      <c r="H436" s="17" t="e">
        <f>VLOOKUP(B436,'TK MYDTU'!$B$8:$X$8047,13,0)</f>
        <v>#N/A</v>
      </c>
      <c r="I436" s="17" t="e">
        <f>VLOOKUP(B436,'TK MYDTU'!$B$8:$X$8047,15,0)</f>
        <v>#N/A</v>
      </c>
      <c r="J436" s="17" t="e">
        <f>VLOOKUP(B436,'TK MYDTU'!$B$8:$X$8047,17,0)</f>
        <v>#N/A</v>
      </c>
      <c r="K436" s="17" t="e">
        <f t="shared" si="18"/>
        <v>#N/A</v>
      </c>
      <c r="L436" s="17"/>
      <c r="M436" s="18">
        <f t="shared" si="19"/>
        <v>0</v>
      </c>
      <c r="N436" s="19"/>
      <c r="O436" s="19" t="e">
        <f>VLOOKUP($A436,DSMYDTU!$A$2:$G$42299,7,0)</f>
        <v>#N/A</v>
      </c>
      <c r="P436" s="20"/>
      <c r="Q436" s="61" t="e">
        <f t="shared" si="20"/>
        <v>#N/A</v>
      </c>
      <c r="R436" s="17" t="e">
        <f>VLOOKUP($B436,'TK MYDTU'!$B$8:$X$5049,18,0)</f>
        <v>#N/A</v>
      </c>
      <c r="T436" s="2"/>
      <c r="U436" s="19"/>
      <c r="V436" s="19"/>
    </row>
    <row r="437" spans="1:22" ht="13.5" x14ac:dyDescent="0.25">
      <c r="A437" s="14">
        <v>434</v>
      </c>
      <c r="B437" s="15" t="e">
        <f>VLOOKUP($A437,DSMYDTU!$A$2:$E$40229,2,0)</f>
        <v>#N/A</v>
      </c>
      <c r="C437" s="59" t="e">
        <f>VLOOKUP($A437,DSMYDTU!$A$2:$G$42299,3,0)</f>
        <v>#N/A</v>
      </c>
      <c r="D437" s="60" t="e">
        <f>VLOOKUP($A437,DSMYDTU!$A$2:$G$42299,4,0)</f>
        <v>#N/A</v>
      </c>
      <c r="E437" s="15" t="e">
        <f>VLOOKUP($A437,DSMYDTU!$A$2:$G$42299,5,0)</f>
        <v>#N/A</v>
      </c>
      <c r="F437" s="16" t="e">
        <f>VLOOKUP($A437,DSMYDTU!$A$2:$G$42299,6,0)</f>
        <v>#N/A</v>
      </c>
      <c r="G437" s="17" t="e">
        <f>VLOOKUP(B437,'TK MYDTU'!$B$8:$X$8047,11,0)</f>
        <v>#N/A</v>
      </c>
      <c r="H437" s="17" t="e">
        <f>VLOOKUP(B437,'TK MYDTU'!$B$8:$X$8047,13,0)</f>
        <v>#N/A</v>
      </c>
      <c r="I437" s="17" t="e">
        <f>VLOOKUP(B437,'TK MYDTU'!$B$8:$X$8047,15,0)</f>
        <v>#N/A</v>
      </c>
      <c r="J437" s="17" t="e">
        <f>VLOOKUP(B437,'TK MYDTU'!$B$8:$X$8047,17,0)</f>
        <v>#N/A</v>
      </c>
      <c r="K437" s="17" t="e">
        <f t="shared" si="18"/>
        <v>#N/A</v>
      </c>
      <c r="L437" s="17"/>
      <c r="M437" s="18">
        <f t="shared" si="19"/>
        <v>0</v>
      </c>
      <c r="N437" s="19"/>
      <c r="O437" s="19" t="e">
        <f>VLOOKUP($A437,DSMYDTU!$A$2:$G$42299,7,0)</f>
        <v>#N/A</v>
      </c>
      <c r="P437" s="20"/>
      <c r="Q437" s="61" t="e">
        <f t="shared" si="20"/>
        <v>#N/A</v>
      </c>
      <c r="R437" s="17" t="e">
        <f>VLOOKUP($B437,'TK MYDTU'!$B$8:$X$5049,18,0)</f>
        <v>#N/A</v>
      </c>
      <c r="T437" s="2"/>
      <c r="U437" s="19"/>
      <c r="V437" s="19"/>
    </row>
    <row r="438" spans="1:22" ht="13.5" x14ac:dyDescent="0.25">
      <c r="A438" s="14">
        <v>435</v>
      </c>
      <c r="B438" s="15" t="e">
        <f>VLOOKUP($A438,DSMYDTU!$A$2:$E$40229,2,0)</f>
        <v>#N/A</v>
      </c>
      <c r="C438" s="59" t="e">
        <f>VLOOKUP($A438,DSMYDTU!$A$2:$G$42299,3,0)</f>
        <v>#N/A</v>
      </c>
      <c r="D438" s="60" t="e">
        <f>VLOOKUP($A438,DSMYDTU!$A$2:$G$42299,4,0)</f>
        <v>#N/A</v>
      </c>
      <c r="E438" s="15" t="e">
        <f>VLOOKUP($A438,DSMYDTU!$A$2:$G$42299,5,0)</f>
        <v>#N/A</v>
      </c>
      <c r="F438" s="16" t="e">
        <f>VLOOKUP($A438,DSMYDTU!$A$2:$G$42299,6,0)</f>
        <v>#N/A</v>
      </c>
      <c r="G438" s="17" t="e">
        <f>VLOOKUP(B438,'TK MYDTU'!$B$8:$X$8047,11,0)</f>
        <v>#N/A</v>
      </c>
      <c r="H438" s="17" t="e">
        <f>VLOOKUP(B438,'TK MYDTU'!$B$8:$X$8047,13,0)</f>
        <v>#N/A</v>
      </c>
      <c r="I438" s="17" t="e">
        <f>VLOOKUP(B438,'TK MYDTU'!$B$8:$X$8047,15,0)</f>
        <v>#N/A</v>
      </c>
      <c r="J438" s="17" t="e">
        <f>VLOOKUP(B438,'TK MYDTU'!$B$8:$X$8047,17,0)</f>
        <v>#N/A</v>
      </c>
      <c r="K438" s="17" t="e">
        <f t="shared" si="18"/>
        <v>#N/A</v>
      </c>
      <c r="L438" s="17"/>
      <c r="M438" s="18">
        <f t="shared" si="19"/>
        <v>0</v>
      </c>
      <c r="N438" s="19"/>
      <c r="O438" s="19" t="e">
        <f>VLOOKUP($A438,DSMYDTU!$A$2:$G$42299,7,0)</f>
        <v>#N/A</v>
      </c>
      <c r="P438" s="20"/>
      <c r="Q438" s="61" t="e">
        <f t="shared" si="20"/>
        <v>#N/A</v>
      </c>
      <c r="R438" s="17" t="e">
        <f>VLOOKUP($B438,'TK MYDTU'!$B$8:$X$5049,18,0)</f>
        <v>#N/A</v>
      </c>
      <c r="T438" s="2"/>
      <c r="U438" s="19"/>
      <c r="V438" s="19"/>
    </row>
    <row r="439" spans="1:22" ht="13.5" x14ac:dyDescent="0.25">
      <c r="A439" s="14">
        <v>436</v>
      </c>
      <c r="B439" s="15" t="e">
        <f>VLOOKUP($A439,DSMYDTU!$A$2:$E$40229,2,0)</f>
        <v>#N/A</v>
      </c>
      <c r="C439" s="59" t="e">
        <f>VLOOKUP($A439,DSMYDTU!$A$2:$G$42299,3,0)</f>
        <v>#N/A</v>
      </c>
      <c r="D439" s="60" t="e">
        <f>VLOOKUP($A439,DSMYDTU!$A$2:$G$42299,4,0)</f>
        <v>#N/A</v>
      </c>
      <c r="E439" s="15" t="e">
        <f>VLOOKUP($A439,DSMYDTU!$A$2:$G$42299,5,0)</f>
        <v>#N/A</v>
      </c>
      <c r="F439" s="16" t="e">
        <f>VLOOKUP($A439,DSMYDTU!$A$2:$G$42299,6,0)</f>
        <v>#N/A</v>
      </c>
      <c r="G439" s="17" t="e">
        <f>VLOOKUP(B439,'TK MYDTU'!$B$8:$X$8047,11,0)</f>
        <v>#N/A</v>
      </c>
      <c r="H439" s="17" t="e">
        <f>VLOOKUP(B439,'TK MYDTU'!$B$8:$X$8047,13,0)</f>
        <v>#N/A</v>
      </c>
      <c r="I439" s="17" t="e">
        <f>VLOOKUP(B439,'TK MYDTU'!$B$8:$X$8047,15,0)</f>
        <v>#N/A</v>
      </c>
      <c r="J439" s="17" t="e">
        <f>VLOOKUP(B439,'TK MYDTU'!$B$8:$X$8047,17,0)</f>
        <v>#N/A</v>
      </c>
      <c r="K439" s="17" t="e">
        <f t="shared" si="18"/>
        <v>#N/A</v>
      </c>
      <c r="L439" s="17"/>
      <c r="M439" s="18">
        <f t="shared" si="19"/>
        <v>0</v>
      </c>
      <c r="N439" s="19"/>
      <c r="O439" s="19" t="e">
        <f>VLOOKUP($A439,DSMYDTU!$A$2:$G$42299,7,0)</f>
        <v>#N/A</v>
      </c>
      <c r="P439" s="20"/>
      <c r="Q439" s="61" t="e">
        <f t="shared" si="20"/>
        <v>#N/A</v>
      </c>
      <c r="R439" s="17" t="e">
        <f>VLOOKUP($B439,'TK MYDTU'!$B$8:$X$5049,18,0)</f>
        <v>#N/A</v>
      </c>
      <c r="T439" s="2"/>
      <c r="U439" s="19"/>
      <c r="V439" s="19"/>
    </row>
    <row r="440" spans="1:22" ht="13.5" x14ac:dyDescent="0.25">
      <c r="A440" s="14">
        <v>437</v>
      </c>
      <c r="B440" s="15" t="e">
        <f>VLOOKUP($A440,DSMYDTU!$A$2:$E$40229,2,0)</f>
        <v>#N/A</v>
      </c>
      <c r="C440" s="59" t="e">
        <f>VLOOKUP($A440,DSMYDTU!$A$2:$G$42299,3,0)</f>
        <v>#N/A</v>
      </c>
      <c r="D440" s="60" t="e">
        <f>VLOOKUP($A440,DSMYDTU!$A$2:$G$42299,4,0)</f>
        <v>#N/A</v>
      </c>
      <c r="E440" s="15" t="e">
        <f>VLOOKUP($A440,DSMYDTU!$A$2:$G$42299,5,0)</f>
        <v>#N/A</v>
      </c>
      <c r="F440" s="16" t="e">
        <f>VLOOKUP($A440,DSMYDTU!$A$2:$G$42299,6,0)</f>
        <v>#N/A</v>
      </c>
      <c r="G440" s="17" t="e">
        <f>VLOOKUP(B440,'TK MYDTU'!$B$8:$X$8047,11,0)</f>
        <v>#N/A</v>
      </c>
      <c r="H440" s="17" t="e">
        <f>VLOOKUP(B440,'TK MYDTU'!$B$8:$X$8047,13,0)</f>
        <v>#N/A</v>
      </c>
      <c r="I440" s="17" t="e">
        <f>VLOOKUP(B440,'TK MYDTU'!$B$8:$X$8047,15,0)</f>
        <v>#N/A</v>
      </c>
      <c r="J440" s="17" t="e">
        <f>VLOOKUP(B440,'TK MYDTU'!$B$8:$X$8047,17,0)</f>
        <v>#N/A</v>
      </c>
      <c r="K440" s="17" t="e">
        <f t="shared" si="18"/>
        <v>#N/A</v>
      </c>
      <c r="L440" s="17"/>
      <c r="M440" s="18">
        <f t="shared" si="19"/>
        <v>0</v>
      </c>
      <c r="N440" s="19"/>
      <c r="O440" s="19" t="e">
        <f>VLOOKUP($A440,DSMYDTU!$A$2:$G$42299,7,0)</f>
        <v>#N/A</v>
      </c>
      <c r="P440" s="20"/>
      <c r="Q440" s="61" t="e">
        <f t="shared" si="20"/>
        <v>#N/A</v>
      </c>
      <c r="R440" s="17" t="e">
        <f>VLOOKUP($B440,'TK MYDTU'!$B$8:$X$5049,18,0)</f>
        <v>#N/A</v>
      </c>
      <c r="T440" s="2"/>
      <c r="U440" s="19"/>
      <c r="V440" s="19"/>
    </row>
    <row r="441" spans="1:22" ht="13.5" x14ac:dyDescent="0.25">
      <c r="A441" s="14">
        <v>438</v>
      </c>
      <c r="B441" s="15" t="e">
        <f>VLOOKUP($A441,DSMYDTU!$A$2:$E$40229,2,0)</f>
        <v>#N/A</v>
      </c>
      <c r="C441" s="59" t="e">
        <f>VLOOKUP($A441,DSMYDTU!$A$2:$G$42299,3,0)</f>
        <v>#N/A</v>
      </c>
      <c r="D441" s="60" t="e">
        <f>VLOOKUP($A441,DSMYDTU!$A$2:$G$42299,4,0)</f>
        <v>#N/A</v>
      </c>
      <c r="E441" s="15" t="e">
        <f>VLOOKUP($A441,DSMYDTU!$A$2:$G$42299,5,0)</f>
        <v>#N/A</v>
      </c>
      <c r="F441" s="16" t="e">
        <f>VLOOKUP($A441,DSMYDTU!$A$2:$G$42299,6,0)</f>
        <v>#N/A</v>
      </c>
      <c r="G441" s="17" t="e">
        <f>VLOOKUP(B441,'TK MYDTU'!$B$8:$X$8047,11,0)</f>
        <v>#N/A</v>
      </c>
      <c r="H441" s="17" t="e">
        <f>VLOOKUP(B441,'TK MYDTU'!$B$8:$X$8047,13,0)</f>
        <v>#N/A</v>
      </c>
      <c r="I441" s="17" t="e">
        <f>VLOOKUP(B441,'TK MYDTU'!$B$8:$X$8047,15,0)</f>
        <v>#N/A</v>
      </c>
      <c r="J441" s="17" t="e">
        <f>VLOOKUP(B441,'TK MYDTU'!$B$8:$X$8047,17,0)</f>
        <v>#N/A</v>
      </c>
      <c r="K441" s="17" t="e">
        <f t="shared" si="18"/>
        <v>#N/A</v>
      </c>
      <c r="L441" s="17"/>
      <c r="M441" s="18">
        <f t="shared" si="19"/>
        <v>0</v>
      </c>
      <c r="N441" s="19"/>
      <c r="O441" s="19" t="e">
        <f>VLOOKUP($A441,DSMYDTU!$A$2:$G$42299,7,0)</f>
        <v>#N/A</v>
      </c>
      <c r="P441" s="20"/>
      <c r="Q441" s="61" t="e">
        <f t="shared" si="20"/>
        <v>#N/A</v>
      </c>
      <c r="R441" s="17" t="e">
        <f>VLOOKUP($B441,'TK MYDTU'!$B$8:$X$5049,18,0)</f>
        <v>#N/A</v>
      </c>
      <c r="T441" s="2"/>
      <c r="U441" s="19"/>
      <c r="V441" s="19"/>
    </row>
    <row r="442" spans="1:22" ht="13.5" x14ac:dyDescent="0.25">
      <c r="A442" s="14">
        <v>439</v>
      </c>
      <c r="B442" s="15" t="e">
        <f>VLOOKUP($A442,DSMYDTU!$A$2:$E$40229,2,0)</f>
        <v>#N/A</v>
      </c>
      <c r="C442" s="59" t="e">
        <f>VLOOKUP($A442,DSMYDTU!$A$2:$G$42299,3,0)</f>
        <v>#N/A</v>
      </c>
      <c r="D442" s="60" t="e">
        <f>VLOOKUP($A442,DSMYDTU!$A$2:$G$42299,4,0)</f>
        <v>#N/A</v>
      </c>
      <c r="E442" s="15" t="e">
        <f>VLOOKUP($A442,DSMYDTU!$A$2:$G$42299,5,0)</f>
        <v>#N/A</v>
      </c>
      <c r="F442" s="16" t="e">
        <f>VLOOKUP($A442,DSMYDTU!$A$2:$G$42299,6,0)</f>
        <v>#N/A</v>
      </c>
      <c r="G442" s="17" t="e">
        <f>VLOOKUP(B442,'TK MYDTU'!$B$8:$X$8047,11,0)</f>
        <v>#N/A</v>
      </c>
      <c r="H442" s="17" t="e">
        <f>VLOOKUP(B442,'TK MYDTU'!$B$8:$X$8047,13,0)</f>
        <v>#N/A</v>
      </c>
      <c r="I442" s="17" t="e">
        <f>VLOOKUP(B442,'TK MYDTU'!$B$8:$X$8047,15,0)</f>
        <v>#N/A</v>
      </c>
      <c r="J442" s="17" t="e">
        <f>VLOOKUP(B442,'TK MYDTU'!$B$8:$X$8047,17,0)</f>
        <v>#N/A</v>
      </c>
      <c r="K442" s="17" t="e">
        <f t="shared" si="18"/>
        <v>#N/A</v>
      </c>
      <c r="L442" s="17"/>
      <c r="M442" s="18">
        <f t="shared" si="19"/>
        <v>0</v>
      </c>
      <c r="N442" s="19"/>
      <c r="O442" s="19" t="e">
        <f>VLOOKUP($A442,DSMYDTU!$A$2:$G$42299,7,0)</f>
        <v>#N/A</v>
      </c>
      <c r="P442" s="20"/>
      <c r="Q442" s="61" t="e">
        <f t="shared" si="20"/>
        <v>#N/A</v>
      </c>
      <c r="R442" s="17" t="e">
        <f>VLOOKUP($B442,'TK MYDTU'!$B$8:$X$5049,18,0)</f>
        <v>#N/A</v>
      </c>
      <c r="T442" s="2"/>
      <c r="U442" s="19"/>
      <c r="V442" s="19"/>
    </row>
    <row r="443" spans="1:22" ht="13.5" x14ac:dyDescent="0.25">
      <c r="A443" s="14">
        <v>440</v>
      </c>
      <c r="B443" s="15" t="e">
        <f>VLOOKUP($A443,DSMYDTU!$A$2:$E$40229,2,0)</f>
        <v>#N/A</v>
      </c>
      <c r="C443" s="59" t="e">
        <f>VLOOKUP($A443,DSMYDTU!$A$2:$G$42299,3,0)</f>
        <v>#N/A</v>
      </c>
      <c r="D443" s="60" t="e">
        <f>VLOOKUP($A443,DSMYDTU!$A$2:$G$42299,4,0)</f>
        <v>#N/A</v>
      </c>
      <c r="E443" s="15" t="e">
        <f>VLOOKUP($A443,DSMYDTU!$A$2:$G$42299,5,0)</f>
        <v>#N/A</v>
      </c>
      <c r="F443" s="16" t="e">
        <f>VLOOKUP($A443,DSMYDTU!$A$2:$G$42299,6,0)</f>
        <v>#N/A</v>
      </c>
      <c r="G443" s="17" t="e">
        <f>VLOOKUP(B443,'TK MYDTU'!$B$8:$X$8047,11,0)</f>
        <v>#N/A</v>
      </c>
      <c r="H443" s="17" t="e">
        <f>VLOOKUP(B443,'TK MYDTU'!$B$8:$X$8047,13,0)</f>
        <v>#N/A</v>
      </c>
      <c r="I443" s="17" t="e">
        <f>VLOOKUP(B443,'TK MYDTU'!$B$8:$X$8047,15,0)</f>
        <v>#N/A</v>
      </c>
      <c r="J443" s="17" t="e">
        <f>VLOOKUP(B443,'TK MYDTU'!$B$8:$X$8047,17,0)</f>
        <v>#N/A</v>
      </c>
      <c r="K443" s="17" t="e">
        <f t="shared" si="18"/>
        <v>#N/A</v>
      </c>
      <c r="L443" s="17"/>
      <c r="M443" s="18">
        <f t="shared" si="19"/>
        <v>0</v>
      </c>
      <c r="N443" s="19"/>
      <c r="O443" s="19" t="e">
        <f>VLOOKUP($A443,DSMYDTU!$A$2:$G$42299,7,0)</f>
        <v>#N/A</v>
      </c>
      <c r="P443" s="20"/>
      <c r="Q443" s="61" t="e">
        <f t="shared" si="20"/>
        <v>#N/A</v>
      </c>
      <c r="R443" s="17" t="e">
        <f>VLOOKUP($B443,'TK MYDTU'!$B$8:$X$5049,18,0)</f>
        <v>#N/A</v>
      </c>
      <c r="T443" s="2"/>
      <c r="U443" s="19"/>
      <c r="V443" s="19"/>
    </row>
    <row r="444" spans="1:22" ht="13.5" x14ac:dyDescent="0.25">
      <c r="A444" s="14">
        <v>441</v>
      </c>
      <c r="B444" s="15" t="e">
        <f>VLOOKUP($A444,DSMYDTU!$A$2:$E$40229,2,0)</f>
        <v>#N/A</v>
      </c>
      <c r="C444" s="59" t="e">
        <f>VLOOKUP($A444,DSMYDTU!$A$2:$G$42299,3,0)</f>
        <v>#N/A</v>
      </c>
      <c r="D444" s="60" t="e">
        <f>VLOOKUP($A444,DSMYDTU!$A$2:$G$42299,4,0)</f>
        <v>#N/A</v>
      </c>
      <c r="E444" s="15" t="e">
        <f>VLOOKUP($A444,DSMYDTU!$A$2:$G$42299,5,0)</f>
        <v>#N/A</v>
      </c>
      <c r="F444" s="16" t="e">
        <f>VLOOKUP($A444,DSMYDTU!$A$2:$G$42299,6,0)</f>
        <v>#N/A</v>
      </c>
      <c r="G444" s="17" t="e">
        <f>VLOOKUP(B444,'TK MYDTU'!$B$8:$X$8047,11,0)</f>
        <v>#N/A</v>
      </c>
      <c r="H444" s="17" t="e">
        <f>VLOOKUP(B444,'TK MYDTU'!$B$8:$X$8047,13,0)</f>
        <v>#N/A</v>
      </c>
      <c r="I444" s="17" t="e">
        <f>VLOOKUP(B444,'TK MYDTU'!$B$8:$X$8047,15,0)</f>
        <v>#N/A</v>
      </c>
      <c r="J444" s="17" t="e">
        <f>VLOOKUP(B444,'TK MYDTU'!$B$8:$X$8047,17,0)</f>
        <v>#N/A</v>
      </c>
      <c r="K444" s="17" t="e">
        <f t="shared" si="18"/>
        <v>#N/A</v>
      </c>
      <c r="L444" s="17"/>
      <c r="M444" s="18">
        <f t="shared" si="19"/>
        <v>0</v>
      </c>
      <c r="N444" s="19"/>
      <c r="O444" s="19" t="e">
        <f>VLOOKUP($A444,DSMYDTU!$A$2:$G$42299,7,0)</f>
        <v>#N/A</v>
      </c>
      <c r="P444" s="20"/>
      <c r="Q444" s="61" t="e">
        <f t="shared" si="20"/>
        <v>#N/A</v>
      </c>
      <c r="R444" s="17" t="e">
        <f>VLOOKUP($B444,'TK MYDTU'!$B$8:$X$5049,18,0)</f>
        <v>#N/A</v>
      </c>
      <c r="T444" s="2"/>
      <c r="U444" s="19"/>
      <c r="V444" s="19"/>
    </row>
    <row r="445" spans="1:22" ht="13.5" x14ac:dyDescent="0.25">
      <c r="A445" s="14">
        <v>442</v>
      </c>
      <c r="B445" s="15" t="e">
        <f>VLOOKUP($A445,DSMYDTU!$A$2:$E$40229,2,0)</f>
        <v>#N/A</v>
      </c>
      <c r="C445" s="59" t="e">
        <f>VLOOKUP($A445,DSMYDTU!$A$2:$G$42299,3,0)</f>
        <v>#N/A</v>
      </c>
      <c r="D445" s="60" t="e">
        <f>VLOOKUP($A445,DSMYDTU!$A$2:$G$42299,4,0)</f>
        <v>#N/A</v>
      </c>
      <c r="E445" s="15" t="e">
        <f>VLOOKUP($A445,DSMYDTU!$A$2:$G$42299,5,0)</f>
        <v>#N/A</v>
      </c>
      <c r="F445" s="16" t="e">
        <f>VLOOKUP($A445,DSMYDTU!$A$2:$G$42299,6,0)</f>
        <v>#N/A</v>
      </c>
      <c r="G445" s="17" t="e">
        <f>VLOOKUP(B445,'TK MYDTU'!$B$8:$X$8047,11,0)</f>
        <v>#N/A</v>
      </c>
      <c r="H445" s="17" t="e">
        <f>VLOOKUP(B445,'TK MYDTU'!$B$8:$X$8047,13,0)</f>
        <v>#N/A</v>
      </c>
      <c r="I445" s="17" t="e">
        <f>VLOOKUP(B445,'TK MYDTU'!$B$8:$X$8047,15,0)</f>
        <v>#N/A</v>
      </c>
      <c r="J445" s="17" t="e">
        <f>VLOOKUP(B445,'TK MYDTU'!$B$8:$X$8047,17,0)</f>
        <v>#N/A</v>
      </c>
      <c r="K445" s="17" t="e">
        <f t="shared" si="18"/>
        <v>#N/A</v>
      </c>
      <c r="L445" s="17"/>
      <c r="M445" s="18">
        <f t="shared" si="19"/>
        <v>0</v>
      </c>
      <c r="N445" s="19"/>
      <c r="O445" s="19" t="e">
        <f>VLOOKUP($A445,DSMYDTU!$A$2:$G$42299,7,0)</f>
        <v>#N/A</v>
      </c>
      <c r="P445" s="20"/>
      <c r="Q445" s="61" t="e">
        <f t="shared" si="20"/>
        <v>#N/A</v>
      </c>
      <c r="R445" s="17" t="e">
        <f>VLOOKUP($B445,'TK MYDTU'!$B$8:$X$5049,18,0)</f>
        <v>#N/A</v>
      </c>
      <c r="T445" s="2"/>
      <c r="U445" s="19"/>
      <c r="V445" s="19"/>
    </row>
    <row r="446" spans="1:22" ht="13.5" x14ac:dyDescent="0.25">
      <c r="A446" s="14">
        <v>443</v>
      </c>
      <c r="B446" s="15" t="e">
        <f>VLOOKUP($A446,DSMYDTU!$A$2:$E$40229,2,0)</f>
        <v>#N/A</v>
      </c>
      <c r="C446" s="59" t="e">
        <f>VLOOKUP($A446,DSMYDTU!$A$2:$G$42299,3,0)</f>
        <v>#N/A</v>
      </c>
      <c r="D446" s="60" t="e">
        <f>VLOOKUP($A446,DSMYDTU!$A$2:$G$42299,4,0)</f>
        <v>#N/A</v>
      </c>
      <c r="E446" s="15" t="e">
        <f>VLOOKUP($A446,DSMYDTU!$A$2:$G$42299,5,0)</f>
        <v>#N/A</v>
      </c>
      <c r="F446" s="16" t="e">
        <f>VLOOKUP($A446,DSMYDTU!$A$2:$G$42299,6,0)</f>
        <v>#N/A</v>
      </c>
      <c r="G446" s="17" t="e">
        <f>VLOOKUP(B446,'TK MYDTU'!$B$8:$X$8047,11,0)</f>
        <v>#N/A</v>
      </c>
      <c r="H446" s="17" t="e">
        <f>VLOOKUP(B446,'TK MYDTU'!$B$8:$X$8047,13,0)</f>
        <v>#N/A</v>
      </c>
      <c r="I446" s="17" t="e">
        <f>VLOOKUP(B446,'TK MYDTU'!$B$8:$X$8047,15,0)</f>
        <v>#N/A</v>
      </c>
      <c r="J446" s="17" t="e">
        <f>VLOOKUP(B446,'TK MYDTU'!$B$8:$X$8047,17,0)</f>
        <v>#N/A</v>
      </c>
      <c r="K446" s="17" t="e">
        <f t="shared" si="18"/>
        <v>#N/A</v>
      </c>
      <c r="L446" s="17"/>
      <c r="M446" s="18">
        <f t="shared" si="19"/>
        <v>0</v>
      </c>
      <c r="N446" s="19"/>
      <c r="O446" s="19" t="e">
        <f>VLOOKUP($A446,DSMYDTU!$A$2:$G$42299,7,0)</f>
        <v>#N/A</v>
      </c>
      <c r="P446" s="20"/>
      <c r="Q446" s="61" t="e">
        <f t="shared" si="20"/>
        <v>#N/A</v>
      </c>
      <c r="R446" s="17" t="e">
        <f>VLOOKUP($B446,'TK MYDTU'!$B$8:$X$5049,18,0)</f>
        <v>#N/A</v>
      </c>
      <c r="T446" s="2"/>
      <c r="U446" s="19"/>
      <c r="V446" s="19"/>
    </row>
    <row r="447" spans="1:22" ht="13.5" x14ac:dyDescent="0.25">
      <c r="A447" s="14">
        <v>444</v>
      </c>
      <c r="B447" s="15" t="e">
        <f>VLOOKUP($A447,DSMYDTU!$A$2:$E$40229,2,0)</f>
        <v>#N/A</v>
      </c>
      <c r="C447" s="59" t="e">
        <f>VLOOKUP($A447,DSMYDTU!$A$2:$G$42299,3,0)</f>
        <v>#N/A</v>
      </c>
      <c r="D447" s="60" t="e">
        <f>VLOOKUP($A447,DSMYDTU!$A$2:$G$42299,4,0)</f>
        <v>#N/A</v>
      </c>
      <c r="E447" s="15" t="e">
        <f>VLOOKUP($A447,DSMYDTU!$A$2:$G$42299,5,0)</f>
        <v>#N/A</v>
      </c>
      <c r="F447" s="16" t="e">
        <f>VLOOKUP($A447,DSMYDTU!$A$2:$G$42299,6,0)</f>
        <v>#N/A</v>
      </c>
      <c r="G447" s="17" t="e">
        <f>VLOOKUP(B447,'TK MYDTU'!$B$8:$X$8047,11,0)</f>
        <v>#N/A</v>
      </c>
      <c r="H447" s="17" t="e">
        <f>VLOOKUP(B447,'TK MYDTU'!$B$8:$X$8047,13,0)</f>
        <v>#N/A</v>
      </c>
      <c r="I447" s="17" t="e">
        <f>VLOOKUP(B447,'TK MYDTU'!$B$8:$X$8047,15,0)</f>
        <v>#N/A</v>
      </c>
      <c r="J447" s="17" t="e">
        <f>VLOOKUP(B447,'TK MYDTU'!$B$8:$X$8047,17,0)</f>
        <v>#N/A</v>
      </c>
      <c r="K447" s="17" t="e">
        <f t="shared" si="18"/>
        <v>#N/A</v>
      </c>
      <c r="L447" s="17"/>
      <c r="M447" s="18">
        <f t="shared" si="19"/>
        <v>0</v>
      </c>
      <c r="N447" s="19"/>
      <c r="O447" s="19" t="e">
        <f>VLOOKUP($A447,DSMYDTU!$A$2:$G$42299,7,0)</f>
        <v>#N/A</v>
      </c>
      <c r="P447" s="20"/>
      <c r="Q447" s="61" t="e">
        <f t="shared" si="20"/>
        <v>#N/A</v>
      </c>
      <c r="R447" s="17" t="e">
        <f>VLOOKUP($B447,'TK MYDTU'!$B$8:$X$5049,18,0)</f>
        <v>#N/A</v>
      </c>
      <c r="T447" s="2"/>
      <c r="U447" s="19"/>
      <c r="V447" s="19"/>
    </row>
    <row r="448" spans="1:22" ht="13.5" x14ac:dyDescent="0.25">
      <c r="A448" s="14">
        <v>445</v>
      </c>
      <c r="B448" s="15" t="e">
        <f>VLOOKUP($A448,DSMYDTU!$A$2:$E$40229,2,0)</f>
        <v>#N/A</v>
      </c>
      <c r="C448" s="59" t="e">
        <f>VLOOKUP($A448,DSMYDTU!$A$2:$G$42299,3,0)</f>
        <v>#N/A</v>
      </c>
      <c r="D448" s="60" t="e">
        <f>VLOOKUP($A448,DSMYDTU!$A$2:$G$42299,4,0)</f>
        <v>#N/A</v>
      </c>
      <c r="E448" s="15" t="e">
        <f>VLOOKUP($A448,DSMYDTU!$A$2:$G$42299,5,0)</f>
        <v>#N/A</v>
      </c>
      <c r="F448" s="16" t="e">
        <f>VLOOKUP($A448,DSMYDTU!$A$2:$G$42299,6,0)</f>
        <v>#N/A</v>
      </c>
      <c r="G448" s="17" t="e">
        <f>VLOOKUP(B448,'TK MYDTU'!$B$8:$X$8047,11,0)</f>
        <v>#N/A</v>
      </c>
      <c r="H448" s="17" t="e">
        <f>VLOOKUP(B448,'TK MYDTU'!$B$8:$X$8047,13,0)</f>
        <v>#N/A</v>
      </c>
      <c r="I448" s="17" t="e">
        <f>VLOOKUP(B448,'TK MYDTU'!$B$8:$X$8047,15,0)</f>
        <v>#N/A</v>
      </c>
      <c r="J448" s="17" t="e">
        <f>VLOOKUP(B448,'TK MYDTU'!$B$8:$X$8047,17,0)</f>
        <v>#N/A</v>
      </c>
      <c r="K448" s="17" t="e">
        <f t="shared" si="18"/>
        <v>#N/A</v>
      </c>
      <c r="L448" s="17"/>
      <c r="M448" s="18">
        <f t="shared" si="19"/>
        <v>0</v>
      </c>
      <c r="N448" s="19"/>
      <c r="O448" s="19" t="e">
        <f>VLOOKUP($A448,DSMYDTU!$A$2:$G$42299,7,0)</f>
        <v>#N/A</v>
      </c>
      <c r="P448" s="20"/>
      <c r="Q448" s="61" t="e">
        <f t="shared" si="20"/>
        <v>#N/A</v>
      </c>
      <c r="R448" s="17" t="e">
        <f>VLOOKUP($B448,'TK MYDTU'!$B$8:$X$5049,18,0)</f>
        <v>#N/A</v>
      </c>
      <c r="T448" s="2"/>
      <c r="U448" s="19"/>
      <c r="V448" s="19"/>
    </row>
    <row r="449" spans="1:22" ht="13.5" x14ac:dyDescent="0.25">
      <c r="A449" s="14">
        <v>446</v>
      </c>
      <c r="B449" s="15" t="e">
        <f>VLOOKUP($A449,DSMYDTU!$A$2:$E$40229,2,0)</f>
        <v>#N/A</v>
      </c>
      <c r="C449" s="59" t="e">
        <f>VLOOKUP($A449,DSMYDTU!$A$2:$G$42299,3,0)</f>
        <v>#N/A</v>
      </c>
      <c r="D449" s="60" t="e">
        <f>VLOOKUP($A449,DSMYDTU!$A$2:$G$42299,4,0)</f>
        <v>#N/A</v>
      </c>
      <c r="E449" s="15" t="e">
        <f>VLOOKUP($A449,DSMYDTU!$A$2:$G$42299,5,0)</f>
        <v>#N/A</v>
      </c>
      <c r="F449" s="16" t="e">
        <f>VLOOKUP($A449,DSMYDTU!$A$2:$G$42299,6,0)</f>
        <v>#N/A</v>
      </c>
      <c r="G449" s="17" t="e">
        <f>VLOOKUP(B449,'TK MYDTU'!$B$8:$X$8047,11,0)</f>
        <v>#N/A</v>
      </c>
      <c r="H449" s="17" t="e">
        <f>VLOOKUP(B449,'TK MYDTU'!$B$8:$X$8047,13,0)</f>
        <v>#N/A</v>
      </c>
      <c r="I449" s="17" t="e">
        <f>VLOOKUP(B449,'TK MYDTU'!$B$8:$X$8047,15,0)</f>
        <v>#N/A</v>
      </c>
      <c r="J449" s="17" t="e">
        <f>VLOOKUP(B449,'TK MYDTU'!$B$8:$X$8047,17,0)</f>
        <v>#N/A</v>
      </c>
      <c r="K449" s="17" t="e">
        <f t="shared" si="18"/>
        <v>#N/A</v>
      </c>
      <c r="L449" s="17"/>
      <c r="M449" s="18">
        <f t="shared" si="19"/>
        <v>0</v>
      </c>
      <c r="N449" s="19"/>
      <c r="O449" s="19" t="e">
        <f>VLOOKUP($A449,DSMYDTU!$A$2:$G$42299,7,0)</f>
        <v>#N/A</v>
      </c>
      <c r="P449" s="20"/>
      <c r="Q449" s="61" t="e">
        <f t="shared" si="20"/>
        <v>#N/A</v>
      </c>
      <c r="R449" s="17" t="e">
        <f>VLOOKUP($B449,'TK MYDTU'!$B$8:$X$5049,18,0)</f>
        <v>#N/A</v>
      </c>
      <c r="T449" s="2"/>
      <c r="U449" s="19"/>
      <c r="V449" s="19"/>
    </row>
    <row r="450" spans="1:22" ht="13.5" x14ac:dyDescent="0.25">
      <c r="A450" s="14">
        <v>447</v>
      </c>
      <c r="B450" s="15" t="e">
        <f>VLOOKUP($A450,DSMYDTU!$A$2:$E$40229,2,0)</f>
        <v>#N/A</v>
      </c>
      <c r="C450" s="59" t="e">
        <f>VLOOKUP($A450,DSMYDTU!$A$2:$G$42299,3,0)</f>
        <v>#N/A</v>
      </c>
      <c r="D450" s="60" t="e">
        <f>VLOOKUP($A450,DSMYDTU!$A$2:$G$42299,4,0)</f>
        <v>#N/A</v>
      </c>
      <c r="E450" s="15" t="e">
        <f>VLOOKUP($A450,DSMYDTU!$A$2:$G$42299,5,0)</f>
        <v>#N/A</v>
      </c>
      <c r="F450" s="16" t="e">
        <f>VLOOKUP($A450,DSMYDTU!$A$2:$G$42299,6,0)</f>
        <v>#N/A</v>
      </c>
      <c r="G450" s="17" t="e">
        <f>VLOOKUP(B450,'TK MYDTU'!$B$8:$X$8047,11,0)</f>
        <v>#N/A</v>
      </c>
      <c r="H450" s="17" t="e">
        <f>VLOOKUP(B450,'TK MYDTU'!$B$8:$X$8047,13,0)</f>
        <v>#N/A</v>
      </c>
      <c r="I450" s="17" t="e">
        <f>VLOOKUP(B450,'TK MYDTU'!$B$8:$X$8047,15,0)</f>
        <v>#N/A</v>
      </c>
      <c r="J450" s="17" t="e">
        <f>VLOOKUP(B450,'TK MYDTU'!$B$8:$X$8047,17,0)</f>
        <v>#N/A</v>
      </c>
      <c r="K450" s="17" t="e">
        <f t="shared" si="18"/>
        <v>#N/A</v>
      </c>
      <c r="L450" s="17"/>
      <c r="M450" s="18">
        <f t="shared" si="19"/>
        <v>0</v>
      </c>
      <c r="N450" s="19"/>
      <c r="O450" s="19" t="e">
        <f>VLOOKUP($A450,DSMYDTU!$A$2:$G$42299,7,0)</f>
        <v>#N/A</v>
      </c>
      <c r="P450" s="20"/>
      <c r="Q450" s="61" t="e">
        <f t="shared" si="20"/>
        <v>#N/A</v>
      </c>
      <c r="R450" s="17" t="e">
        <f>VLOOKUP($B450,'TK MYDTU'!$B$8:$X$5049,18,0)</f>
        <v>#N/A</v>
      </c>
      <c r="T450" s="2"/>
      <c r="U450" s="19"/>
      <c r="V450" s="19"/>
    </row>
    <row r="451" spans="1:22" ht="13.5" x14ac:dyDescent="0.25">
      <c r="A451" s="14">
        <v>448</v>
      </c>
      <c r="B451" s="15" t="e">
        <f>VLOOKUP($A451,DSMYDTU!$A$2:$E$40229,2,0)</f>
        <v>#N/A</v>
      </c>
      <c r="C451" s="59" t="e">
        <f>VLOOKUP($A451,DSMYDTU!$A$2:$G$42299,3,0)</f>
        <v>#N/A</v>
      </c>
      <c r="D451" s="60" t="e">
        <f>VLOOKUP($A451,DSMYDTU!$A$2:$G$42299,4,0)</f>
        <v>#N/A</v>
      </c>
      <c r="E451" s="15" t="e">
        <f>VLOOKUP($A451,DSMYDTU!$A$2:$G$42299,5,0)</f>
        <v>#N/A</v>
      </c>
      <c r="F451" s="16" t="e">
        <f>VLOOKUP($A451,DSMYDTU!$A$2:$G$42299,6,0)</f>
        <v>#N/A</v>
      </c>
      <c r="G451" s="17" t="e">
        <f>VLOOKUP(B451,'TK MYDTU'!$B$8:$X$8047,11,0)</f>
        <v>#N/A</v>
      </c>
      <c r="H451" s="17" t="e">
        <f>VLOOKUP(B451,'TK MYDTU'!$B$8:$X$8047,13,0)</f>
        <v>#N/A</v>
      </c>
      <c r="I451" s="17" t="e">
        <f>VLOOKUP(B451,'TK MYDTU'!$B$8:$X$8047,15,0)</f>
        <v>#N/A</v>
      </c>
      <c r="J451" s="17" t="e">
        <f>VLOOKUP(B451,'TK MYDTU'!$B$8:$X$8047,17,0)</f>
        <v>#N/A</v>
      </c>
      <c r="K451" s="17" t="e">
        <f t="shared" si="18"/>
        <v>#N/A</v>
      </c>
      <c r="L451" s="17"/>
      <c r="M451" s="18">
        <f t="shared" si="19"/>
        <v>0</v>
      </c>
      <c r="N451" s="19"/>
      <c r="O451" s="19" t="e">
        <f>VLOOKUP($A451,DSMYDTU!$A$2:$G$42299,7,0)</f>
        <v>#N/A</v>
      </c>
      <c r="P451" s="20"/>
      <c r="Q451" s="61" t="e">
        <f t="shared" si="20"/>
        <v>#N/A</v>
      </c>
      <c r="R451" s="17" t="e">
        <f>VLOOKUP($B451,'TK MYDTU'!$B$8:$X$5049,18,0)</f>
        <v>#N/A</v>
      </c>
      <c r="T451" s="2"/>
      <c r="U451" s="19"/>
      <c r="V451" s="19"/>
    </row>
    <row r="452" spans="1:22" ht="13.5" x14ac:dyDescent="0.25">
      <c r="A452" s="14">
        <v>449</v>
      </c>
      <c r="B452" s="15" t="e">
        <f>VLOOKUP($A452,DSMYDTU!$A$2:$E$40229,2,0)</f>
        <v>#N/A</v>
      </c>
      <c r="C452" s="59" t="e">
        <f>VLOOKUP($A452,DSMYDTU!$A$2:$G$42299,3,0)</f>
        <v>#N/A</v>
      </c>
      <c r="D452" s="60" t="e">
        <f>VLOOKUP($A452,DSMYDTU!$A$2:$G$42299,4,0)</f>
        <v>#N/A</v>
      </c>
      <c r="E452" s="15" t="e">
        <f>VLOOKUP($A452,DSMYDTU!$A$2:$G$42299,5,0)</f>
        <v>#N/A</v>
      </c>
      <c r="F452" s="16" t="e">
        <f>VLOOKUP($A452,DSMYDTU!$A$2:$G$42299,6,0)</f>
        <v>#N/A</v>
      </c>
      <c r="G452" s="17" t="e">
        <f>VLOOKUP(B452,'TK MYDTU'!$B$8:$X$8047,11,0)</f>
        <v>#N/A</v>
      </c>
      <c r="H452" s="17" t="e">
        <f>VLOOKUP(B452,'TK MYDTU'!$B$8:$X$8047,13,0)</f>
        <v>#N/A</v>
      </c>
      <c r="I452" s="17" t="e">
        <f>VLOOKUP(B452,'TK MYDTU'!$B$8:$X$8047,15,0)</f>
        <v>#N/A</v>
      </c>
      <c r="J452" s="17" t="e">
        <f>VLOOKUP(B452,'TK MYDTU'!$B$8:$X$8047,17,0)</f>
        <v>#N/A</v>
      </c>
      <c r="K452" s="17" t="e">
        <f t="shared" ref="K452:K515" si="21">J452=L452</f>
        <v>#N/A</v>
      </c>
      <c r="L452" s="17"/>
      <c r="M452" s="18">
        <f t="shared" ref="M452:M515" si="22">IF(AND(L452&gt;=1,ISNUMBER(L452)=TRUE),ROUND(SUMPRODUCT(G452:L452,$G$3:$L$3)/$M$3,1),0)</f>
        <v>0</v>
      </c>
      <c r="N452" s="19"/>
      <c r="O452" s="19" t="e">
        <f>VLOOKUP($A452,DSMYDTU!$A$2:$G$42299,7,0)</f>
        <v>#N/A</v>
      </c>
      <c r="P452" s="20"/>
      <c r="Q452" s="61" t="e">
        <f t="shared" si="20"/>
        <v>#N/A</v>
      </c>
      <c r="R452" s="17" t="e">
        <f>VLOOKUP($B452,'TK MYDTU'!$B$8:$X$5049,18,0)</f>
        <v>#N/A</v>
      </c>
      <c r="T452" s="2"/>
      <c r="U452" s="19"/>
      <c r="V452" s="19"/>
    </row>
    <row r="453" spans="1:22" ht="13.5" x14ac:dyDescent="0.25">
      <c r="A453" s="14">
        <v>450</v>
      </c>
      <c r="B453" s="15" t="e">
        <f>VLOOKUP($A453,DSMYDTU!$A$2:$E$40229,2,0)</f>
        <v>#N/A</v>
      </c>
      <c r="C453" s="59" t="e">
        <f>VLOOKUP($A453,DSMYDTU!$A$2:$G$42299,3,0)</f>
        <v>#N/A</v>
      </c>
      <c r="D453" s="60" t="e">
        <f>VLOOKUP($A453,DSMYDTU!$A$2:$G$42299,4,0)</f>
        <v>#N/A</v>
      </c>
      <c r="E453" s="15" t="e">
        <f>VLOOKUP($A453,DSMYDTU!$A$2:$G$42299,5,0)</f>
        <v>#N/A</v>
      </c>
      <c r="F453" s="16" t="e">
        <f>VLOOKUP($A453,DSMYDTU!$A$2:$G$42299,6,0)</f>
        <v>#N/A</v>
      </c>
      <c r="G453" s="17" t="e">
        <f>VLOOKUP(B453,'TK MYDTU'!$B$8:$X$8047,11,0)</f>
        <v>#N/A</v>
      </c>
      <c r="H453" s="17" t="e">
        <f>VLOOKUP(B453,'TK MYDTU'!$B$8:$X$8047,13,0)</f>
        <v>#N/A</v>
      </c>
      <c r="I453" s="17" t="e">
        <f>VLOOKUP(B453,'TK MYDTU'!$B$8:$X$8047,15,0)</f>
        <v>#N/A</v>
      </c>
      <c r="J453" s="17" t="e">
        <f>VLOOKUP(B453,'TK MYDTU'!$B$8:$X$8047,17,0)</f>
        <v>#N/A</v>
      </c>
      <c r="K453" s="17" t="e">
        <f t="shared" si="21"/>
        <v>#N/A</v>
      </c>
      <c r="L453" s="17"/>
      <c r="M453" s="18">
        <f t="shared" si="22"/>
        <v>0</v>
      </c>
      <c r="N453" s="19"/>
      <c r="O453" s="19" t="e">
        <f>VLOOKUP($A453,DSMYDTU!$A$2:$G$42299,7,0)</f>
        <v>#N/A</v>
      </c>
      <c r="P453" s="20"/>
      <c r="Q453" s="61" t="e">
        <f t="shared" ref="Q453:Q516" si="23">R453=M453</f>
        <v>#N/A</v>
      </c>
      <c r="R453" s="17" t="e">
        <f>VLOOKUP($B453,'TK MYDTU'!$B$8:$X$5049,18,0)</f>
        <v>#N/A</v>
      </c>
      <c r="T453" s="2"/>
      <c r="U453" s="19"/>
      <c r="V453" s="19"/>
    </row>
    <row r="454" spans="1:22" ht="13.5" x14ac:dyDescent="0.25">
      <c r="A454" s="14">
        <v>451</v>
      </c>
      <c r="B454" s="15" t="e">
        <f>VLOOKUP($A454,DSMYDTU!$A$2:$E$40229,2,0)</f>
        <v>#N/A</v>
      </c>
      <c r="C454" s="59" t="e">
        <f>VLOOKUP($A454,DSMYDTU!$A$2:$G$42299,3,0)</f>
        <v>#N/A</v>
      </c>
      <c r="D454" s="60" t="e">
        <f>VLOOKUP($A454,DSMYDTU!$A$2:$G$42299,4,0)</f>
        <v>#N/A</v>
      </c>
      <c r="E454" s="15" t="e">
        <f>VLOOKUP($A454,DSMYDTU!$A$2:$G$42299,5,0)</f>
        <v>#N/A</v>
      </c>
      <c r="F454" s="16" t="e">
        <f>VLOOKUP($A454,DSMYDTU!$A$2:$G$42299,6,0)</f>
        <v>#N/A</v>
      </c>
      <c r="G454" s="17" t="e">
        <f>VLOOKUP(B454,'TK MYDTU'!$B$8:$X$8047,11,0)</f>
        <v>#N/A</v>
      </c>
      <c r="H454" s="17" t="e">
        <f>VLOOKUP(B454,'TK MYDTU'!$B$8:$X$8047,13,0)</f>
        <v>#N/A</v>
      </c>
      <c r="I454" s="17" t="e">
        <f>VLOOKUP(B454,'TK MYDTU'!$B$8:$X$8047,15,0)</f>
        <v>#N/A</v>
      </c>
      <c r="J454" s="17" t="e">
        <f>VLOOKUP(B454,'TK MYDTU'!$B$8:$X$8047,17,0)</f>
        <v>#N/A</v>
      </c>
      <c r="K454" s="17" t="e">
        <f t="shared" si="21"/>
        <v>#N/A</v>
      </c>
      <c r="L454" s="17"/>
      <c r="M454" s="18">
        <f t="shared" si="22"/>
        <v>0</v>
      </c>
      <c r="N454" s="19"/>
      <c r="O454" s="19" t="e">
        <f>VLOOKUP($A454,DSMYDTU!$A$2:$G$42299,7,0)</f>
        <v>#N/A</v>
      </c>
      <c r="P454" s="20"/>
      <c r="Q454" s="61" t="e">
        <f t="shared" si="23"/>
        <v>#N/A</v>
      </c>
      <c r="R454" s="17" t="e">
        <f>VLOOKUP($B454,'TK MYDTU'!$B$8:$X$5049,18,0)</f>
        <v>#N/A</v>
      </c>
      <c r="T454" s="2"/>
      <c r="U454" s="19"/>
      <c r="V454" s="19"/>
    </row>
    <row r="455" spans="1:22" ht="13.5" x14ac:dyDescent="0.25">
      <c r="A455" s="14">
        <v>452</v>
      </c>
      <c r="B455" s="15" t="e">
        <f>VLOOKUP($A455,DSMYDTU!$A$2:$E$40229,2,0)</f>
        <v>#N/A</v>
      </c>
      <c r="C455" s="59" t="e">
        <f>VLOOKUP($A455,DSMYDTU!$A$2:$G$42299,3,0)</f>
        <v>#N/A</v>
      </c>
      <c r="D455" s="60" t="e">
        <f>VLOOKUP($A455,DSMYDTU!$A$2:$G$42299,4,0)</f>
        <v>#N/A</v>
      </c>
      <c r="E455" s="15" t="e">
        <f>VLOOKUP($A455,DSMYDTU!$A$2:$G$42299,5,0)</f>
        <v>#N/A</v>
      </c>
      <c r="F455" s="16" t="e">
        <f>VLOOKUP($A455,DSMYDTU!$A$2:$G$42299,6,0)</f>
        <v>#N/A</v>
      </c>
      <c r="G455" s="17" t="e">
        <f>VLOOKUP(B455,'TK MYDTU'!$B$8:$X$8047,11,0)</f>
        <v>#N/A</v>
      </c>
      <c r="H455" s="17" t="e">
        <f>VLOOKUP(B455,'TK MYDTU'!$B$8:$X$8047,13,0)</f>
        <v>#N/A</v>
      </c>
      <c r="I455" s="17" t="e">
        <f>VLOOKUP(B455,'TK MYDTU'!$B$8:$X$8047,15,0)</f>
        <v>#N/A</v>
      </c>
      <c r="J455" s="17" t="e">
        <f>VLOOKUP(B455,'TK MYDTU'!$B$8:$X$8047,17,0)</f>
        <v>#N/A</v>
      </c>
      <c r="K455" s="17" t="e">
        <f t="shared" si="21"/>
        <v>#N/A</v>
      </c>
      <c r="L455" s="17"/>
      <c r="M455" s="18">
        <f t="shared" si="22"/>
        <v>0</v>
      </c>
      <c r="N455" s="19"/>
      <c r="O455" s="19" t="e">
        <f>VLOOKUP($A455,DSMYDTU!$A$2:$G$42299,7,0)</f>
        <v>#N/A</v>
      </c>
      <c r="P455" s="20"/>
      <c r="Q455" s="61" t="e">
        <f t="shared" si="23"/>
        <v>#N/A</v>
      </c>
      <c r="R455" s="17" t="e">
        <f>VLOOKUP($B455,'TK MYDTU'!$B$8:$X$5049,18,0)</f>
        <v>#N/A</v>
      </c>
      <c r="T455" s="2"/>
      <c r="U455" s="19"/>
      <c r="V455" s="19"/>
    </row>
    <row r="456" spans="1:22" ht="13.5" x14ac:dyDescent="0.25">
      <c r="A456" s="14">
        <v>453</v>
      </c>
      <c r="B456" s="15" t="e">
        <f>VLOOKUP($A456,DSMYDTU!$A$2:$E$40229,2,0)</f>
        <v>#N/A</v>
      </c>
      <c r="C456" s="59" t="e">
        <f>VLOOKUP($A456,DSMYDTU!$A$2:$G$42299,3,0)</f>
        <v>#N/A</v>
      </c>
      <c r="D456" s="60" t="e">
        <f>VLOOKUP($A456,DSMYDTU!$A$2:$G$42299,4,0)</f>
        <v>#N/A</v>
      </c>
      <c r="E456" s="15" t="e">
        <f>VLOOKUP($A456,DSMYDTU!$A$2:$G$42299,5,0)</f>
        <v>#N/A</v>
      </c>
      <c r="F456" s="16" t="e">
        <f>VLOOKUP($A456,DSMYDTU!$A$2:$G$42299,6,0)</f>
        <v>#N/A</v>
      </c>
      <c r="G456" s="17" t="e">
        <f>VLOOKUP(B456,'TK MYDTU'!$B$8:$X$8047,11,0)</f>
        <v>#N/A</v>
      </c>
      <c r="H456" s="17" t="e">
        <f>VLOOKUP(B456,'TK MYDTU'!$B$8:$X$8047,13,0)</f>
        <v>#N/A</v>
      </c>
      <c r="I456" s="17" t="e">
        <f>VLOOKUP(B456,'TK MYDTU'!$B$8:$X$8047,15,0)</f>
        <v>#N/A</v>
      </c>
      <c r="J456" s="17" t="e">
        <f>VLOOKUP(B456,'TK MYDTU'!$B$8:$X$8047,17,0)</f>
        <v>#N/A</v>
      </c>
      <c r="K456" s="17" t="e">
        <f t="shared" si="21"/>
        <v>#N/A</v>
      </c>
      <c r="L456" s="17"/>
      <c r="M456" s="18">
        <f t="shared" si="22"/>
        <v>0</v>
      </c>
      <c r="N456" s="19"/>
      <c r="O456" s="19" t="e">
        <f>VLOOKUP($A456,DSMYDTU!$A$2:$G$42299,7,0)</f>
        <v>#N/A</v>
      </c>
      <c r="P456" s="20"/>
      <c r="Q456" s="61" t="e">
        <f t="shared" si="23"/>
        <v>#N/A</v>
      </c>
      <c r="R456" s="17" t="e">
        <f>VLOOKUP($B456,'TK MYDTU'!$B$8:$X$5049,18,0)</f>
        <v>#N/A</v>
      </c>
      <c r="T456" s="2"/>
      <c r="U456" s="19"/>
      <c r="V456" s="19"/>
    </row>
    <row r="457" spans="1:22" ht="13.5" x14ac:dyDescent="0.25">
      <c r="A457" s="14">
        <v>454</v>
      </c>
      <c r="B457" s="15" t="e">
        <f>VLOOKUP($A457,DSMYDTU!$A$2:$E$40229,2,0)</f>
        <v>#N/A</v>
      </c>
      <c r="C457" s="59" t="e">
        <f>VLOOKUP($A457,DSMYDTU!$A$2:$G$42299,3,0)</f>
        <v>#N/A</v>
      </c>
      <c r="D457" s="60" t="e">
        <f>VLOOKUP($A457,DSMYDTU!$A$2:$G$42299,4,0)</f>
        <v>#N/A</v>
      </c>
      <c r="E457" s="15" t="e">
        <f>VLOOKUP($A457,DSMYDTU!$A$2:$G$42299,5,0)</f>
        <v>#N/A</v>
      </c>
      <c r="F457" s="16" t="e">
        <f>VLOOKUP($A457,DSMYDTU!$A$2:$G$42299,6,0)</f>
        <v>#N/A</v>
      </c>
      <c r="G457" s="17" t="e">
        <f>VLOOKUP(B457,'TK MYDTU'!$B$8:$X$8047,11,0)</f>
        <v>#N/A</v>
      </c>
      <c r="H457" s="17" t="e">
        <f>VLOOKUP(B457,'TK MYDTU'!$B$8:$X$8047,13,0)</f>
        <v>#N/A</v>
      </c>
      <c r="I457" s="17" t="e">
        <f>VLOOKUP(B457,'TK MYDTU'!$B$8:$X$8047,15,0)</f>
        <v>#N/A</v>
      </c>
      <c r="J457" s="17" t="e">
        <f>VLOOKUP(B457,'TK MYDTU'!$B$8:$X$8047,17,0)</f>
        <v>#N/A</v>
      </c>
      <c r="K457" s="17" t="e">
        <f t="shared" si="21"/>
        <v>#N/A</v>
      </c>
      <c r="L457" s="17"/>
      <c r="M457" s="18">
        <f t="shared" si="22"/>
        <v>0</v>
      </c>
      <c r="N457" s="19"/>
      <c r="O457" s="19" t="e">
        <f>VLOOKUP($A457,DSMYDTU!$A$2:$G$42299,7,0)</f>
        <v>#N/A</v>
      </c>
      <c r="P457" s="20"/>
      <c r="Q457" s="61" t="e">
        <f t="shared" si="23"/>
        <v>#N/A</v>
      </c>
      <c r="R457" s="17" t="e">
        <f>VLOOKUP($B457,'TK MYDTU'!$B$8:$X$5049,18,0)</f>
        <v>#N/A</v>
      </c>
      <c r="T457" s="2"/>
      <c r="U457" s="19"/>
      <c r="V457" s="19"/>
    </row>
    <row r="458" spans="1:22" ht="13.5" x14ac:dyDescent="0.25">
      <c r="A458" s="14">
        <v>455</v>
      </c>
      <c r="B458" s="15" t="e">
        <f>VLOOKUP($A458,DSMYDTU!$A$2:$E$40229,2,0)</f>
        <v>#N/A</v>
      </c>
      <c r="C458" s="59" t="e">
        <f>VLOOKUP($A458,DSMYDTU!$A$2:$G$42299,3,0)</f>
        <v>#N/A</v>
      </c>
      <c r="D458" s="60" t="e">
        <f>VLOOKUP($A458,DSMYDTU!$A$2:$G$42299,4,0)</f>
        <v>#N/A</v>
      </c>
      <c r="E458" s="15" t="e">
        <f>VLOOKUP($A458,DSMYDTU!$A$2:$G$42299,5,0)</f>
        <v>#N/A</v>
      </c>
      <c r="F458" s="16" t="e">
        <f>VLOOKUP($A458,DSMYDTU!$A$2:$G$42299,6,0)</f>
        <v>#N/A</v>
      </c>
      <c r="G458" s="17" t="e">
        <f>VLOOKUP(B458,'TK MYDTU'!$B$8:$X$8047,11,0)</f>
        <v>#N/A</v>
      </c>
      <c r="H458" s="17" t="e">
        <f>VLOOKUP(B458,'TK MYDTU'!$B$8:$X$8047,13,0)</f>
        <v>#N/A</v>
      </c>
      <c r="I458" s="17" t="e">
        <f>VLOOKUP(B458,'TK MYDTU'!$B$8:$X$8047,15,0)</f>
        <v>#N/A</v>
      </c>
      <c r="J458" s="17" t="e">
        <f>VLOOKUP(B458,'TK MYDTU'!$B$8:$X$8047,17,0)</f>
        <v>#N/A</v>
      </c>
      <c r="K458" s="17" t="e">
        <f t="shared" si="21"/>
        <v>#N/A</v>
      </c>
      <c r="L458" s="17"/>
      <c r="M458" s="18">
        <f t="shared" si="22"/>
        <v>0</v>
      </c>
      <c r="N458" s="19"/>
      <c r="O458" s="19" t="e">
        <f>VLOOKUP($A458,DSMYDTU!$A$2:$G$42299,7,0)</f>
        <v>#N/A</v>
      </c>
      <c r="P458" s="20"/>
      <c r="Q458" s="61" t="e">
        <f t="shared" si="23"/>
        <v>#N/A</v>
      </c>
      <c r="R458" s="17" t="e">
        <f>VLOOKUP($B458,'TK MYDTU'!$B$8:$X$5049,18,0)</f>
        <v>#N/A</v>
      </c>
      <c r="T458" s="2"/>
      <c r="U458" s="19"/>
      <c r="V458" s="19"/>
    </row>
    <row r="459" spans="1:22" ht="13.5" x14ac:dyDescent="0.25">
      <c r="A459" s="14">
        <v>456</v>
      </c>
      <c r="B459" s="15" t="e">
        <f>VLOOKUP($A459,DSMYDTU!$A$2:$E$40229,2,0)</f>
        <v>#N/A</v>
      </c>
      <c r="C459" s="59" t="e">
        <f>VLOOKUP($A459,DSMYDTU!$A$2:$G$42299,3,0)</f>
        <v>#N/A</v>
      </c>
      <c r="D459" s="60" t="e">
        <f>VLOOKUP($A459,DSMYDTU!$A$2:$G$42299,4,0)</f>
        <v>#N/A</v>
      </c>
      <c r="E459" s="15" t="e">
        <f>VLOOKUP($A459,DSMYDTU!$A$2:$G$42299,5,0)</f>
        <v>#N/A</v>
      </c>
      <c r="F459" s="16" t="e">
        <f>VLOOKUP($A459,DSMYDTU!$A$2:$G$42299,6,0)</f>
        <v>#N/A</v>
      </c>
      <c r="G459" s="17" t="e">
        <f>VLOOKUP(B459,'TK MYDTU'!$B$8:$X$8047,11,0)</f>
        <v>#N/A</v>
      </c>
      <c r="H459" s="17" t="e">
        <f>VLOOKUP(B459,'TK MYDTU'!$B$8:$X$8047,13,0)</f>
        <v>#N/A</v>
      </c>
      <c r="I459" s="17" t="e">
        <f>VLOOKUP(B459,'TK MYDTU'!$B$8:$X$8047,15,0)</f>
        <v>#N/A</v>
      </c>
      <c r="J459" s="17" t="e">
        <f>VLOOKUP(B459,'TK MYDTU'!$B$8:$X$8047,17,0)</f>
        <v>#N/A</v>
      </c>
      <c r="K459" s="17" t="e">
        <f t="shared" si="21"/>
        <v>#N/A</v>
      </c>
      <c r="L459" s="17"/>
      <c r="M459" s="18">
        <f t="shared" si="22"/>
        <v>0</v>
      </c>
      <c r="N459" s="19"/>
      <c r="O459" s="19" t="e">
        <f>VLOOKUP($A459,DSMYDTU!$A$2:$G$42299,7,0)</f>
        <v>#N/A</v>
      </c>
      <c r="P459" s="20"/>
      <c r="Q459" s="61" t="e">
        <f t="shared" si="23"/>
        <v>#N/A</v>
      </c>
      <c r="R459" s="17" t="e">
        <f>VLOOKUP($B459,'TK MYDTU'!$B$8:$X$5049,18,0)</f>
        <v>#N/A</v>
      </c>
      <c r="T459" s="2"/>
      <c r="U459" s="19"/>
      <c r="V459" s="19"/>
    </row>
    <row r="460" spans="1:22" ht="13.5" x14ac:dyDescent="0.25">
      <c r="A460" s="14">
        <v>457</v>
      </c>
      <c r="B460" s="15" t="e">
        <f>VLOOKUP($A460,DSMYDTU!$A$2:$E$40229,2,0)</f>
        <v>#N/A</v>
      </c>
      <c r="C460" s="59" t="e">
        <f>VLOOKUP($A460,DSMYDTU!$A$2:$G$42299,3,0)</f>
        <v>#N/A</v>
      </c>
      <c r="D460" s="60" t="e">
        <f>VLOOKUP($A460,DSMYDTU!$A$2:$G$42299,4,0)</f>
        <v>#N/A</v>
      </c>
      <c r="E460" s="15" t="e">
        <f>VLOOKUP($A460,DSMYDTU!$A$2:$G$42299,5,0)</f>
        <v>#N/A</v>
      </c>
      <c r="F460" s="16" t="e">
        <f>VLOOKUP($A460,DSMYDTU!$A$2:$G$42299,6,0)</f>
        <v>#N/A</v>
      </c>
      <c r="G460" s="17" t="e">
        <f>VLOOKUP(B460,'TK MYDTU'!$B$8:$X$8047,11,0)</f>
        <v>#N/A</v>
      </c>
      <c r="H460" s="17" t="e">
        <f>VLOOKUP(B460,'TK MYDTU'!$B$8:$X$8047,13,0)</f>
        <v>#N/A</v>
      </c>
      <c r="I460" s="17" t="e">
        <f>VLOOKUP(B460,'TK MYDTU'!$B$8:$X$8047,15,0)</f>
        <v>#N/A</v>
      </c>
      <c r="J460" s="17" t="e">
        <f>VLOOKUP(B460,'TK MYDTU'!$B$8:$X$8047,17,0)</f>
        <v>#N/A</v>
      </c>
      <c r="K460" s="17" t="e">
        <f t="shared" si="21"/>
        <v>#N/A</v>
      </c>
      <c r="L460" s="17"/>
      <c r="M460" s="18">
        <f t="shared" si="22"/>
        <v>0</v>
      </c>
      <c r="N460" s="19"/>
      <c r="O460" s="19" t="e">
        <f>VLOOKUP($A460,DSMYDTU!$A$2:$G$42299,7,0)</f>
        <v>#N/A</v>
      </c>
      <c r="P460" s="20"/>
      <c r="Q460" s="61" t="e">
        <f t="shared" si="23"/>
        <v>#N/A</v>
      </c>
      <c r="R460" s="17" t="e">
        <f>VLOOKUP($B460,'TK MYDTU'!$B$8:$X$5049,18,0)</f>
        <v>#N/A</v>
      </c>
      <c r="T460" s="2"/>
      <c r="U460" s="19"/>
      <c r="V460" s="19"/>
    </row>
    <row r="461" spans="1:22" ht="13.5" x14ac:dyDescent="0.25">
      <c r="A461" s="14">
        <v>458</v>
      </c>
      <c r="B461" s="15" t="e">
        <f>VLOOKUP($A461,DSMYDTU!$A$2:$E$40229,2,0)</f>
        <v>#N/A</v>
      </c>
      <c r="C461" s="59" t="e">
        <f>VLOOKUP($A461,DSMYDTU!$A$2:$G$42299,3,0)</f>
        <v>#N/A</v>
      </c>
      <c r="D461" s="60" t="e">
        <f>VLOOKUP($A461,DSMYDTU!$A$2:$G$42299,4,0)</f>
        <v>#N/A</v>
      </c>
      <c r="E461" s="15" t="e">
        <f>VLOOKUP($A461,DSMYDTU!$A$2:$G$42299,5,0)</f>
        <v>#N/A</v>
      </c>
      <c r="F461" s="16" t="e">
        <f>VLOOKUP($A461,DSMYDTU!$A$2:$G$42299,6,0)</f>
        <v>#N/A</v>
      </c>
      <c r="G461" s="17" t="e">
        <f>VLOOKUP(B461,'TK MYDTU'!$B$8:$X$8047,11,0)</f>
        <v>#N/A</v>
      </c>
      <c r="H461" s="17" t="e">
        <f>VLOOKUP(B461,'TK MYDTU'!$B$8:$X$8047,13,0)</f>
        <v>#N/A</v>
      </c>
      <c r="I461" s="17" t="e">
        <f>VLOOKUP(B461,'TK MYDTU'!$B$8:$X$8047,15,0)</f>
        <v>#N/A</v>
      </c>
      <c r="J461" s="17" t="e">
        <f>VLOOKUP(B461,'TK MYDTU'!$B$8:$X$8047,17,0)</f>
        <v>#N/A</v>
      </c>
      <c r="K461" s="17" t="e">
        <f t="shared" si="21"/>
        <v>#N/A</v>
      </c>
      <c r="L461" s="17"/>
      <c r="M461" s="18">
        <f t="shared" si="22"/>
        <v>0</v>
      </c>
      <c r="N461" s="19"/>
      <c r="O461" s="19" t="e">
        <f>VLOOKUP($A461,DSMYDTU!$A$2:$G$42299,7,0)</f>
        <v>#N/A</v>
      </c>
      <c r="P461" s="20"/>
      <c r="Q461" s="61" t="e">
        <f t="shared" si="23"/>
        <v>#N/A</v>
      </c>
      <c r="R461" s="17" t="e">
        <f>VLOOKUP($B461,'TK MYDTU'!$B$8:$X$5049,18,0)</f>
        <v>#N/A</v>
      </c>
      <c r="T461" s="2"/>
      <c r="U461" s="19"/>
      <c r="V461" s="19"/>
    </row>
    <row r="462" spans="1:22" ht="13.5" x14ac:dyDescent="0.25">
      <c r="A462" s="14">
        <v>459</v>
      </c>
      <c r="B462" s="15" t="e">
        <f>VLOOKUP($A462,DSMYDTU!$A$2:$E$40229,2,0)</f>
        <v>#N/A</v>
      </c>
      <c r="C462" s="59" t="e">
        <f>VLOOKUP($A462,DSMYDTU!$A$2:$G$42299,3,0)</f>
        <v>#N/A</v>
      </c>
      <c r="D462" s="60" t="e">
        <f>VLOOKUP($A462,DSMYDTU!$A$2:$G$42299,4,0)</f>
        <v>#N/A</v>
      </c>
      <c r="E462" s="15" t="e">
        <f>VLOOKUP($A462,DSMYDTU!$A$2:$G$42299,5,0)</f>
        <v>#N/A</v>
      </c>
      <c r="F462" s="16" t="e">
        <f>VLOOKUP($A462,DSMYDTU!$A$2:$G$42299,6,0)</f>
        <v>#N/A</v>
      </c>
      <c r="G462" s="17" t="e">
        <f>VLOOKUP(B462,'TK MYDTU'!$B$8:$X$8047,11,0)</f>
        <v>#N/A</v>
      </c>
      <c r="H462" s="17" t="e">
        <f>VLOOKUP(B462,'TK MYDTU'!$B$8:$X$8047,13,0)</f>
        <v>#N/A</v>
      </c>
      <c r="I462" s="17" t="e">
        <f>VLOOKUP(B462,'TK MYDTU'!$B$8:$X$8047,15,0)</f>
        <v>#N/A</v>
      </c>
      <c r="J462" s="17" t="e">
        <f>VLOOKUP(B462,'TK MYDTU'!$B$8:$X$8047,17,0)</f>
        <v>#N/A</v>
      </c>
      <c r="K462" s="17" t="e">
        <f t="shared" si="21"/>
        <v>#N/A</v>
      </c>
      <c r="L462" s="17"/>
      <c r="M462" s="18">
        <f t="shared" si="22"/>
        <v>0</v>
      </c>
      <c r="N462" s="19"/>
      <c r="O462" s="19" t="e">
        <f>VLOOKUP($A462,DSMYDTU!$A$2:$G$42299,7,0)</f>
        <v>#N/A</v>
      </c>
      <c r="P462" s="20"/>
      <c r="Q462" s="61" t="e">
        <f t="shared" si="23"/>
        <v>#N/A</v>
      </c>
      <c r="R462" s="17" t="e">
        <f>VLOOKUP($B462,'TK MYDTU'!$B$8:$X$5049,18,0)</f>
        <v>#N/A</v>
      </c>
      <c r="T462" s="2"/>
      <c r="U462" s="19"/>
      <c r="V462" s="19"/>
    </row>
    <row r="463" spans="1:22" ht="13.5" x14ac:dyDescent="0.25">
      <c r="A463" s="14">
        <v>460</v>
      </c>
      <c r="B463" s="15" t="e">
        <f>VLOOKUP($A463,DSMYDTU!$A$2:$E$40229,2,0)</f>
        <v>#N/A</v>
      </c>
      <c r="C463" s="59" t="e">
        <f>VLOOKUP($A463,DSMYDTU!$A$2:$G$42299,3,0)</f>
        <v>#N/A</v>
      </c>
      <c r="D463" s="60" t="e">
        <f>VLOOKUP($A463,DSMYDTU!$A$2:$G$42299,4,0)</f>
        <v>#N/A</v>
      </c>
      <c r="E463" s="15" t="e">
        <f>VLOOKUP($A463,DSMYDTU!$A$2:$G$42299,5,0)</f>
        <v>#N/A</v>
      </c>
      <c r="F463" s="16" t="e">
        <f>VLOOKUP($A463,DSMYDTU!$A$2:$G$42299,6,0)</f>
        <v>#N/A</v>
      </c>
      <c r="G463" s="17" t="e">
        <f>VLOOKUP(B463,'TK MYDTU'!$B$8:$X$8047,11,0)</f>
        <v>#N/A</v>
      </c>
      <c r="H463" s="17" t="e">
        <f>VLOOKUP(B463,'TK MYDTU'!$B$8:$X$8047,13,0)</f>
        <v>#N/A</v>
      </c>
      <c r="I463" s="17" t="e">
        <f>VLOOKUP(B463,'TK MYDTU'!$B$8:$X$8047,15,0)</f>
        <v>#N/A</v>
      </c>
      <c r="J463" s="17" t="e">
        <f>VLOOKUP(B463,'TK MYDTU'!$B$8:$X$8047,17,0)</f>
        <v>#N/A</v>
      </c>
      <c r="K463" s="17" t="e">
        <f t="shared" si="21"/>
        <v>#N/A</v>
      </c>
      <c r="L463" s="17"/>
      <c r="M463" s="18">
        <f t="shared" si="22"/>
        <v>0</v>
      </c>
      <c r="N463" s="19"/>
      <c r="O463" s="19" t="e">
        <f>VLOOKUP($A463,DSMYDTU!$A$2:$G$42299,7,0)</f>
        <v>#N/A</v>
      </c>
      <c r="P463" s="20"/>
      <c r="Q463" s="61" t="e">
        <f t="shared" si="23"/>
        <v>#N/A</v>
      </c>
      <c r="R463" s="17" t="e">
        <f>VLOOKUP($B463,'TK MYDTU'!$B$8:$X$5049,18,0)</f>
        <v>#N/A</v>
      </c>
      <c r="T463" s="2"/>
      <c r="U463" s="19"/>
      <c r="V463" s="19"/>
    </row>
    <row r="464" spans="1:22" ht="13.5" x14ac:dyDescent="0.25">
      <c r="A464" s="14">
        <v>461</v>
      </c>
      <c r="B464" s="15" t="e">
        <f>VLOOKUP($A464,DSMYDTU!$A$2:$E$40229,2,0)</f>
        <v>#N/A</v>
      </c>
      <c r="C464" s="59" t="e">
        <f>VLOOKUP($A464,DSMYDTU!$A$2:$G$42299,3,0)</f>
        <v>#N/A</v>
      </c>
      <c r="D464" s="60" t="e">
        <f>VLOOKUP($A464,DSMYDTU!$A$2:$G$42299,4,0)</f>
        <v>#N/A</v>
      </c>
      <c r="E464" s="15" t="e">
        <f>VLOOKUP($A464,DSMYDTU!$A$2:$G$42299,5,0)</f>
        <v>#N/A</v>
      </c>
      <c r="F464" s="16" t="e">
        <f>VLOOKUP($A464,DSMYDTU!$A$2:$G$42299,6,0)</f>
        <v>#N/A</v>
      </c>
      <c r="G464" s="17" t="e">
        <f>VLOOKUP(B464,'TK MYDTU'!$B$8:$X$8047,11,0)</f>
        <v>#N/A</v>
      </c>
      <c r="H464" s="17" t="e">
        <f>VLOOKUP(B464,'TK MYDTU'!$B$8:$X$8047,13,0)</f>
        <v>#N/A</v>
      </c>
      <c r="I464" s="17" t="e">
        <f>VLOOKUP(B464,'TK MYDTU'!$B$8:$X$8047,15,0)</f>
        <v>#N/A</v>
      </c>
      <c r="J464" s="17" t="e">
        <f>VLOOKUP(B464,'TK MYDTU'!$B$8:$X$8047,17,0)</f>
        <v>#N/A</v>
      </c>
      <c r="K464" s="17" t="e">
        <f t="shared" si="21"/>
        <v>#N/A</v>
      </c>
      <c r="L464" s="17"/>
      <c r="M464" s="18">
        <f t="shared" si="22"/>
        <v>0</v>
      </c>
      <c r="N464" s="19"/>
      <c r="O464" s="19" t="e">
        <f>VLOOKUP($A464,DSMYDTU!$A$2:$G$42299,7,0)</f>
        <v>#N/A</v>
      </c>
      <c r="P464" s="20"/>
      <c r="Q464" s="61" t="e">
        <f t="shared" si="23"/>
        <v>#N/A</v>
      </c>
      <c r="R464" s="17" t="e">
        <f>VLOOKUP($B464,'TK MYDTU'!$B$8:$X$5049,18,0)</f>
        <v>#N/A</v>
      </c>
      <c r="T464" s="2"/>
      <c r="U464" s="19"/>
      <c r="V464" s="19"/>
    </row>
    <row r="465" spans="1:22" ht="13.5" x14ac:dyDescent="0.25">
      <c r="A465" s="14">
        <v>462</v>
      </c>
      <c r="B465" s="15" t="e">
        <f>VLOOKUP($A465,DSMYDTU!$A$2:$E$40229,2,0)</f>
        <v>#N/A</v>
      </c>
      <c r="C465" s="59" t="e">
        <f>VLOOKUP($A465,DSMYDTU!$A$2:$G$42299,3,0)</f>
        <v>#N/A</v>
      </c>
      <c r="D465" s="60" t="e">
        <f>VLOOKUP($A465,DSMYDTU!$A$2:$G$42299,4,0)</f>
        <v>#N/A</v>
      </c>
      <c r="E465" s="15" t="e">
        <f>VLOOKUP($A465,DSMYDTU!$A$2:$G$42299,5,0)</f>
        <v>#N/A</v>
      </c>
      <c r="F465" s="16" t="e">
        <f>VLOOKUP($A465,DSMYDTU!$A$2:$G$42299,6,0)</f>
        <v>#N/A</v>
      </c>
      <c r="G465" s="17" t="e">
        <f>VLOOKUP(B465,'TK MYDTU'!$B$8:$X$8047,11,0)</f>
        <v>#N/A</v>
      </c>
      <c r="H465" s="17" t="e">
        <f>VLOOKUP(B465,'TK MYDTU'!$B$8:$X$8047,13,0)</f>
        <v>#N/A</v>
      </c>
      <c r="I465" s="17" t="e">
        <f>VLOOKUP(B465,'TK MYDTU'!$B$8:$X$8047,15,0)</f>
        <v>#N/A</v>
      </c>
      <c r="J465" s="17" t="e">
        <f>VLOOKUP(B465,'TK MYDTU'!$B$8:$X$8047,17,0)</f>
        <v>#N/A</v>
      </c>
      <c r="K465" s="17" t="e">
        <f t="shared" si="21"/>
        <v>#N/A</v>
      </c>
      <c r="L465" s="17"/>
      <c r="M465" s="18">
        <f t="shared" si="22"/>
        <v>0</v>
      </c>
      <c r="N465" s="19"/>
      <c r="O465" s="19" t="e">
        <f>VLOOKUP($A465,DSMYDTU!$A$2:$G$42299,7,0)</f>
        <v>#N/A</v>
      </c>
      <c r="P465" s="20"/>
      <c r="Q465" s="61" t="e">
        <f t="shared" si="23"/>
        <v>#N/A</v>
      </c>
      <c r="R465" s="17" t="e">
        <f>VLOOKUP($B465,'TK MYDTU'!$B$8:$X$5049,18,0)</f>
        <v>#N/A</v>
      </c>
      <c r="T465" s="2"/>
      <c r="U465" s="19"/>
      <c r="V465" s="19"/>
    </row>
    <row r="466" spans="1:22" ht="13.5" x14ac:dyDescent="0.25">
      <c r="A466" s="14">
        <v>463</v>
      </c>
      <c r="B466" s="15" t="e">
        <f>VLOOKUP($A466,DSMYDTU!$A$2:$E$40229,2,0)</f>
        <v>#N/A</v>
      </c>
      <c r="C466" s="59" t="e">
        <f>VLOOKUP($A466,DSMYDTU!$A$2:$G$42299,3,0)</f>
        <v>#N/A</v>
      </c>
      <c r="D466" s="60" t="e">
        <f>VLOOKUP($A466,DSMYDTU!$A$2:$G$42299,4,0)</f>
        <v>#N/A</v>
      </c>
      <c r="E466" s="15" t="e">
        <f>VLOOKUP($A466,DSMYDTU!$A$2:$G$42299,5,0)</f>
        <v>#N/A</v>
      </c>
      <c r="F466" s="16" t="e">
        <f>VLOOKUP($A466,DSMYDTU!$A$2:$G$42299,6,0)</f>
        <v>#N/A</v>
      </c>
      <c r="G466" s="17" t="e">
        <f>VLOOKUP(B466,'TK MYDTU'!$B$8:$X$8047,11,0)</f>
        <v>#N/A</v>
      </c>
      <c r="H466" s="17" t="e">
        <f>VLOOKUP(B466,'TK MYDTU'!$B$8:$X$8047,13,0)</f>
        <v>#N/A</v>
      </c>
      <c r="I466" s="17" t="e">
        <f>VLOOKUP(B466,'TK MYDTU'!$B$8:$X$8047,15,0)</f>
        <v>#N/A</v>
      </c>
      <c r="J466" s="17" t="e">
        <f>VLOOKUP(B466,'TK MYDTU'!$B$8:$X$8047,17,0)</f>
        <v>#N/A</v>
      </c>
      <c r="K466" s="17" t="e">
        <f t="shared" si="21"/>
        <v>#N/A</v>
      </c>
      <c r="L466" s="17"/>
      <c r="M466" s="18">
        <f t="shared" si="22"/>
        <v>0</v>
      </c>
      <c r="N466" s="19"/>
      <c r="O466" s="19" t="e">
        <f>VLOOKUP($A466,DSMYDTU!$A$2:$G$42299,7,0)</f>
        <v>#N/A</v>
      </c>
      <c r="P466" s="20"/>
      <c r="Q466" s="61" t="e">
        <f t="shared" si="23"/>
        <v>#N/A</v>
      </c>
      <c r="R466" s="17" t="e">
        <f>VLOOKUP($B466,'TK MYDTU'!$B$8:$X$5049,18,0)</f>
        <v>#N/A</v>
      </c>
      <c r="T466" s="2"/>
      <c r="U466" s="19"/>
      <c r="V466" s="19"/>
    </row>
    <row r="467" spans="1:22" ht="13.5" x14ac:dyDescent="0.25">
      <c r="A467" s="14">
        <v>464</v>
      </c>
      <c r="B467" s="15" t="e">
        <f>VLOOKUP($A467,DSMYDTU!$A$2:$E$40229,2,0)</f>
        <v>#N/A</v>
      </c>
      <c r="C467" s="59" t="e">
        <f>VLOOKUP($A467,DSMYDTU!$A$2:$G$42299,3,0)</f>
        <v>#N/A</v>
      </c>
      <c r="D467" s="60" t="e">
        <f>VLOOKUP($A467,DSMYDTU!$A$2:$G$42299,4,0)</f>
        <v>#N/A</v>
      </c>
      <c r="E467" s="15" t="e">
        <f>VLOOKUP($A467,DSMYDTU!$A$2:$G$42299,5,0)</f>
        <v>#N/A</v>
      </c>
      <c r="F467" s="16" t="e">
        <f>VLOOKUP($A467,DSMYDTU!$A$2:$G$42299,6,0)</f>
        <v>#N/A</v>
      </c>
      <c r="G467" s="17" t="e">
        <f>VLOOKUP(B467,'TK MYDTU'!$B$8:$X$8047,11,0)</f>
        <v>#N/A</v>
      </c>
      <c r="H467" s="17" t="e">
        <f>VLOOKUP(B467,'TK MYDTU'!$B$8:$X$8047,13,0)</f>
        <v>#N/A</v>
      </c>
      <c r="I467" s="17" t="e">
        <f>VLOOKUP(B467,'TK MYDTU'!$B$8:$X$8047,15,0)</f>
        <v>#N/A</v>
      </c>
      <c r="J467" s="17" t="e">
        <f>VLOOKUP(B467,'TK MYDTU'!$B$8:$X$8047,17,0)</f>
        <v>#N/A</v>
      </c>
      <c r="K467" s="17" t="e">
        <f t="shared" si="21"/>
        <v>#N/A</v>
      </c>
      <c r="L467" s="17"/>
      <c r="M467" s="18">
        <f t="shared" si="22"/>
        <v>0</v>
      </c>
      <c r="N467" s="19"/>
      <c r="O467" s="19" t="e">
        <f>VLOOKUP($A467,DSMYDTU!$A$2:$G$42299,7,0)</f>
        <v>#N/A</v>
      </c>
      <c r="P467" s="20"/>
      <c r="Q467" s="61" t="e">
        <f t="shared" si="23"/>
        <v>#N/A</v>
      </c>
      <c r="R467" s="17" t="e">
        <f>VLOOKUP($B467,'TK MYDTU'!$B$8:$X$5049,18,0)</f>
        <v>#N/A</v>
      </c>
      <c r="T467" s="2"/>
      <c r="U467" s="19"/>
      <c r="V467" s="19"/>
    </row>
    <row r="468" spans="1:22" ht="13.5" x14ac:dyDescent="0.25">
      <c r="A468" s="14">
        <v>465</v>
      </c>
      <c r="B468" s="15" t="e">
        <f>VLOOKUP($A468,DSMYDTU!$A$2:$E$40229,2,0)</f>
        <v>#N/A</v>
      </c>
      <c r="C468" s="59" t="e">
        <f>VLOOKUP($A468,DSMYDTU!$A$2:$G$42299,3,0)</f>
        <v>#N/A</v>
      </c>
      <c r="D468" s="60" t="e">
        <f>VLOOKUP($A468,DSMYDTU!$A$2:$G$42299,4,0)</f>
        <v>#N/A</v>
      </c>
      <c r="E468" s="15" t="e">
        <f>VLOOKUP($A468,DSMYDTU!$A$2:$G$42299,5,0)</f>
        <v>#N/A</v>
      </c>
      <c r="F468" s="16" t="e">
        <f>VLOOKUP($A468,DSMYDTU!$A$2:$G$42299,6,0)</f>
        <v>#N/A</v>
      </c>
      <c r="G468" s="17" t="e">
        <f>VLOOKUP(B468,'TK MYDTU'!$B$8:$X$8047,11,0)</f>
        <v>#N/A</v>
      </c>
      <c r="H468" s="17" t="e">
        <f>VLOOKUP(B468,'TK MYDTU'!$B$8:$X$8047,13,0)</f>
        <v>#N/A</v>
      </c>
      <c r="I468" s="17" t="e">
        <f>VLOOKUP(B468,'TK MYDTU'!$B$8:$X$8047,15,0)</f>
        <v>#N/A</v>
      </c>
      <c r="J468" s="17" t="e">
        <f>VLOOKUP(B468,'TK MYDTU'!$B$8:$X$8047,17,0)</f>
        <v>#N/A</v>
      </c>
      <c r="K468" s="17" t="e">
        <f t="shared" si="21"/>
        <v>#N/A</v>
      </c>
      <c r="L468" s="17"/>
      <c r="M468" s="18">
        <f t="shared" si="22"/>
        <v>0</v>
      </c>
      <c r="N468" s="19"/>
      <c r="O468" s="19" t="e">
        <f>VLOOKUP($A468,DSMYDTU!$A$2:$G$42299,7,0)</f>
        <v>#N/A</v>
      </c>
      <c r="P468" s="20"/>
      <c r="Q468" s="61" t="e">
        <f t="shared" si="23"/>
        <v>#N/A</v>
      </c>
      <c r="R468" s="17" t="e">
        <f>VLOOKUP($B468,'TK MYDTU'!$B$8:$X$5049,18,0)</f>
        <v>#N/A</v>
      </c>
      <c r="T468" s="2"/>
      <c r="U468" s="19"/>
      <c r="V468" s="19"/>
    </row>
    <row r="469" spans="1:22" ht="13.5" x14ac:dyDescent="0.25">
      <c r="A469" s="14">
        <v>466</v>
      </c>
      <c r="B469" s="15" t="e">
        <f>VLOOKUP($A469,DSMYDTU!$A$2:$E$40229,2,0)</f>
        <v>#N/A</v>
      </c>
      <c r="C469" s="59" t="e">
        <f>VLOOKUP($A469,DSMYDTU!$A$2:$G$42299,3,0)</f>
        <v>#N/A</v>
      </c>
      <c r="D469" s="60" t="e">
        <f>VLOOKUP($A469,DSMYDTU!$A$2:$G$42299,4,0)</f>
        <v>#N/A</v>
      </c>
      <c r="E469" s="15" t="e">
        <f>VLOOKUP($A469,DSMYDTU!$A$2:$G$42299,5,0)</f>
        <v>#N/A</v>
      </c>
      <c r="F469" s="16" t="e">
        <f>VLOOKUP($A469,DSMYDTU!$A$2:$G$42299,6,0)</f>
        <v>#N/A</v>
      </c>
      <c r="G469" s="17" t="e">
        <f>VLOOKUP(B469,'TK MYDTU'!$B$8:$X$8047,11,0)</f>
        <v>#N/A</v>
      </c>
      <c r="H469" s="17" t="e">
        <f>VLOOKUP(B469,'TK MYDTU'!$B$8:$X$8047,13,0)</f>
        <v>#N/A</v>
      </c>
      <c r="I469" s="17" t="e">
        <f>VLOOKUP(B469,'TK MYDTU'!$B$8:$X$8047,15,0)</f>
        <v>#N/A</v>
      </c>
      <c r="J469" s="17" t="e">
        <f>VLOOKUP(B469,'TK MYDTU'!$B$8:$X$8047,17,0)</f>
        <v>#N/A</v>
      </c>
      <c r="K469" s="17" t="e">
        <f t="shared" si="21"/>
        <v>#N/A</v>
      </c>
      <c r="L469" s="17"/>
      <c r="M469" s="18">
        <f t="shared" si="22"/>
        <v>0</v>
      </c>
      <c r="N469" s="19"/>
      <c r="O469" s="19" t="e">
        <f>VLOOKUP($A469,DSMYDTU!$A$2:$G$42299,7,0)</f>
        <v>#N/A</v>
      </c>
      <c r="P469" s="20"/>
      <c r="Q469" s="61" t="e">
        <f t="shared" si="23"/>
        <v>#N/A</v>
      </c>
      <c r="R469" s="17" t="e">
        <f>VLOOKUP($B469,'TK MYDTU'!$B$8:$X$5049,18,0)</f>
        <v>#N/A</v>
      </c>
      <c r="T469" s="2"/>
      <c r="U469" s="19"/>
      <c r="V469" s="19"/>
    </row>
    <row r="470" spans="1:22" ht="13.5" x14ac:dyDescent="0.25">
      <c r="A470" s="14">
        <v>467</v>
      </c>
      <c r="B470" s="15" t="e">
        <f>VLOOKUP($A470,DSMYDTU!$A$2:$E$40229,2,0)</f>
        <v>#N/A</v>
      </c>
      <c r="C470" s="59" t="e">
        <f>VLOOKUP($A470,DSMYDTU!$A$2:$G$42299,3,0)</f>
        <v>#N/A</v>
      </c>
      <c r="D470" s="60" t="e">
        <f>VLOOKUP($A470,DSMYDTU!$A$2:$G$42299,4,0)</f>
        <v>#N/A</v>
      </c>
      <c r="E470" s="15" t="e">
        <f>VLOOKUP($A470,DSMYDTU!$A$2:$G$42299,5,0)</f>
        <v>#N/A</v>
      </c>
      <c r="F470" s="16" t="e">
        <f>VLOOKUP($A470,DSMYDTU!$A$2:$G$42299,6,0)</f>
        <v>#N/A</v>
      </c>
      <c r="G470" s="17" t="e">
        <f>VLOOKUP(B470,'TK MYDTU'!$B$8:$X$8047,11,0)</f>
        <v>#N/A</v>
      </c>
      <c r="H470" s="17" t="e">
        <f>VLOOKUP(B470,'TK MYDTU'!$B$8:$X$8047,13,0)</f>
        <v>#N/A</v>
      </c>
      <c r="I470" s="17" t="e">
        <f>VLOOKUP(B470,'TK MYDTU'!$B$8:$X$8047,15,0)</f>
        <v>#N/A</v>
      </c>
      <c r="J470" s="17" t="e">
        <f>VLOOKUP(B470,'TK MYDTU'!$B$8:$X$8047,17,0)</f>
        <v>#N/A</v>
      </c>
      <c r="K470" s="17" t="e">
        <f t="shared" si="21"/>
        <v>#N/A</v>
      </c>
      <c r="L470" s="17"/>
      <c r="M470" s="18">
        <f t="shared" si="22"/>
        <v>0</v>
      </c>
      <c r="N470" s="19"/>
      <c r="O470" s="19" t="e">
        <f>VLOOKUP($A470,DSMYDTU!$A$2:$G$42299,7,0)</f>
        <v>#N/A</v>
      </c>
      <c r="P470" s="20"/>
      <c r="Q470" s="61" t="e">
        <f t="shared" si="23"/>
        <v>#N/A</v>
      </c>
      <c r="R470" s="17" t="e">
        <f>VLOOKUP($B470,'TK MYDTU'!$B$8:$X$5049,18,0)</f>
        <v>#N/A</v>
      </c>
      <c r="T470" s="2"/>
      <c r="U470" s="19"/>
      <c r="V470" s="19"/>
    </row>
    <row r="471" spans="1:22" ht="13.5" x14ac:dyDescent="0.25">
      <c r="A471" s="14">
        <v>468</v>
      </c>
      <c r="B471" s="15" t="e">
        <f>VLOOKUP($A471,DSMYDTU!$A$2:$E$40229,2,0)</f>
        <v>#N/A</v>
      </c>
      <c r="C471" s="59" t="e">
        <f>VLOOKUP($A471,DSMYDTU!$A$2:$G$42299,3,0)</f>
        <v>#N/A</v>
      </c>
      <c r="D471" s="60" t="e">
        <f>VLOOKUP($A471,DSMYDTU!$A$2:$G$42299,4,0)</f>
        <v>#N/A</v>
      </c>
      <c r="E471" s="15" t="e">
        <f>VLOOKUP($A471,DSMYDTU!$A$2:$G$42299,5,0)</f>
        <v>#N/A</v>
      </c>
      <c r="F471" s="16" t="e">
        <f>VLOOKUP($A471,DSMYDTU!$A$2:$G$42299,6,0)</f>
        <v>#N/A</v>
      </c>
      <c r="G471" s="17" t="e">
        <f>VLOOKUP(B471,'TK MYDTU'!$B$8:$X$8047,11,0)</f>
        <v>#N/A</v>
      </c>
      <c r="H471" s="17" t="e">
        <f>VLOOKUP(B471,'TK MYDTU'!$B$8:$X$8047,13,0)</f>
        <v>#N/A</v>
      </c>
      <c r="I471" s="17" t="e">
        <f>VLOOKUP(B471,'TK MYDTU'!$B$8:$X$8047,15,0)</f>
        <v>#N/A</v>
      </c>
      <c r="J471" s="17" t="e">
        <f>VLOOKUP(B471,'TK MYDTU'!$B$8:$X$8047,17,0)</f>
        <v>#N/A</v>
      </c>
      <c r="K471" s="17" t="e">
        <f t="shared" si="21"/>
        <v>#N/A</v>
      </c>
      <c r="L471" s="17"/>
      <c r="M471" s="18">
        <f t="shared" si="22"/>
        <v>0</v>
      </c>
      <c r="N471" s="19"/>
      <c r="O471" s="19" t="e">
        <f>VLOOKUP($A471,DSMYDTU!$A$2:$G$42299,7,0)</f>
        <v>#N/A</v>
      </c>
      <c r="P471" s="20"/>
      <c r="Q471" s="61" t="e">
        <f t="shared" si="23"/>
        <v>#N/A</v>
      </c>
      <c r="R471" s="17" t="e">
        <f>VLOOKUP($B471,'TK MYDTU'!$B$8:$X$5049,18,0)</f>
        <v>#N/A</v>
      </c>
      <c r="T471" s="2"/>
      <c r="U471" s="19"/>
      <c r="V471" s="19"/>
    </row>
    <row r="472" spans="1:22" ht="13.5" x14ac:dyDescent="0.25">
      <c r="A472" s="14">
        <v>469</v>
      </c>
      <c r="B472" s="15" t="e">
        <f>VLOOKUP($A472,DSMYDTU!$A$2:$E$40229,2,0)</f>
        <v>#N/A</v>
      </c>
      <c r="C472" s="59" t="e">
        <f>VLOOKUP($A472,DSMYDTU!$A$2:$G$42299,3,0)</f>
        <v>#N/A</v>
      </c>
      <c r="D472" s="60" t="e">
        <f>VLOOKUP($A472,DSMYDTU!$A$2:$G$42299,4,0)</f>
        <v>#N/A</v>
      </c>
      <c r="E472" s="15" t="e">
        <f>VLOOKUP($A472,DSMYDTU!$A$2:$G$42299,5,0)</f>
        <v>#N/A</v>
      </c>
      <c r="F472" s="16" t="e">
        <f>VLOOKUP($A472,DSMYDTU!$A$2:$G$42299,6,0)</f>
        <v>#N/A</v>
      </c>
      <c r="G472" s="17" t="e">
        <f>VLOOKUP(B472,'TK MYDTU'!$B$8:$X$8047,11,0)</f>
        <v>#N/A</v>
      </c>
      <c r="H472" s="17" t="e">
        <f>VLOOKUP(B472,'TK MYDTU'!$B$8:$X$8047,13,0)</f>
        <v>#N/A</v>
      </c>
      <c r="I472" s="17" t="e">
        <f>VLOOKUP(B472,'TK MYDTU'!$B$8:$X$8047,15,0)</f>
        <v>#N/A</v>
      </c>
      <c r="J472" s="17" t="e">
        <f>VLOOKUP(B472,'TK MYDTU'!$B$8:$X$8047,17,0)</f>
        <v>#N/A</v>
      </c>
      <c r="K472" s="17" t="e">
        <f t="shared" si="21"/>
        <v>#N/A</v>
      </c>
      <c r="L472" s="17"/>
      <c r="M472" s="18">
        <f t="shared" si="22"/>
        <v>0</v>
      </c>
      <c r="N472" s="19"/>
      <c r="O472" s="19" t="e">
        <f>VLOOKUP($A472,DSMYDTU!$A$2:$G$42299,7,0)</f>
        <v>#N/A</v>
      </c>
      <c r="P472" s="20"/>
      <c r="Q472" s="61" t="e">
        <f t="shared" si="23"/>
        <v>#N/A</v>
      </c>
      <c r="R472" s="17" t="e">
        <f>VLOOKUP($B472,'TK MYDTU'!$B$8:$X$5049,18,0)</f>
        <v>#N/A</v>
      </c>
      <c r="T472" s="2"/>
      <c r="U472" s="19"/>
      <c r="V472" s="19"/>
    </row>
    <row r="473" spans="1:22" ht="13.5" x14ac:dyDescent="0.25">
      <c r="A473" s="14">
        <v>470</v>
      </c>
      <c r="B473" s="15" t="e">
        <f>VLOOKUP($A473,DSMYDTU!$A$2:$E$40229,2,0)</f>
        <v>#N/A</v>
      </c>
      <c r="C473" s="59" t="e">
        <f>VLOOKUP($A473,DSMYDTU!$A$2:$G$42299,3,0)</f>
        <v>#N/A</v>
      </c>
      <c r="D473" s="60" t="e">
        <f>VLOOKUP($A473,DSMYDTU!$A$2:$G$42299,4,0)</f>
        <v>#N/A</v>
      </c>
      <c r="E473" s="15" t="e">
        <f>VLOOKUP($A473,DSMYDTU!$A$2:$G$42299,5,0)</f>
        <v>#N/A</v>
      </c>
      <c r="F473" s="16" t="e">
        <f>VLOOKUP($A473,DSMYDTU!$A$2:$G$42299,6,0)</f>
        <v>#N/A</v>
      </c>
      <c r="G473" s="17" t="e">
        <f>VLOOKUP(B473,'TK MYDTU'!$B$8:$X$8047,11,0)</f>
        <v>#N/A</v>
      </c>
      <c r="H473" s="17" t="e">
        <f>VLOOKUP(B473,'TK MYDTU'!$B$8:$X$8047,13,0)</f>
        <v>#N/A</v>
      </c>
      <c r="I473" s="17" t="e">
        <f>VLOOKUP(B473,'TK MYDTU'!$B$8:$X$8047,15,0)</f>
        <v>#N/A</v>
      </c>
      <c r="J473" s="17" t="e">
        <f>VLOOKUP(B473,'TK MYDTU'!$B$8:$X$8047,17,0)</f>
        <v>#N/A</v>
      </c>
      <c r="K473" s="17" t="e">
        <f t="shared" si="21"/>
        <v>#N/A</v>
      </c>
      <c r="L473" s="17"/>
      <c r="M473" s="18">
        <f t="shared" si="22"/>
        <v>0</v>
      </c>
      <c r="N473" s="19"/>
      <c r="O473" s="19" t="e">
        <f>VLOOKUP($A473,DSMYDTU!$A$2:$G$42299,7,0)</f>
        <v>#N/A</v>
      </c>
      <c r="P473" s="20"/>
      <c r="Q473" s="61" t="e">
        <f t="shared" si="23"/>
        <v>#N/A</v>
      </c>
      <c r="R473" s="17" t="e">
        <f>VLOOKUP($B473,'TK MYDTU'!$B$8:$X$5049,18,0)</f>
        <v>#N/A</v>
      </c>
      <c r="T473" s="2"/>
      <c r="U473" s="19"/>
      <c r="V473" s="19"/>
    </row>
    <row r="474" spans="1:22" ht="13.5" x14ac:dyDescent="0.25">
      <c r="A474" s="14">
        <v>471</v>
      </c>
      <c r="B474" s="15" t="e">
        <f>VLOOKUP($A474,DSMYDTU!$A$2:$E$40229,2,0)</f>
        <v>#N/A</v>
      </c>
      <c r="C474" s="59" t="e">
        <f>VLOOKUP($A474,DSMYDTU!$A$2:$G$42299,3,0)</f>
        <v>#N/A</v>
      </c>
      <c r="D474" s="60" t="e">
        <f>VLOOKUP($A474,DSMYDTU!$A$2:$G$42299,4,0)</f>
        <v>#N/A</v>
      </c>
      <c r="E474" s="15" t="e">
        <f>VLOOKUP($A474,DSMYDTU!$A$2:$G$42299,5,0)</f>
        <v>#N/A</v>
      </c>
      <c r="F474" s="16" t="e">
        <f>VLOOKUP($A474,DSMYDTU!$A$2:$G$42299,6,0)</f>
        <v>#N/A</v>
      </c>
      <c r="G474" s="17" t="e">
        <f>VLOOKUP(B474,'TK MYDTU'!$B$8:$X$8047,11,0)</f>
        <v>#N/A</v>
      </c>
      <c r="H474" s="17" t="e">
        <f>VLOOKUP(B474,'TK MYDTU'!$B$8:$X$8047,13,0)</f>
        <v>#N/A</v>
      </c>
      <c r="I474" s="17" t="e">
        <f>VLOOKUP(B474,'TK MYDTU'!$B$8:$X$8047,15,0)</f>
        <v>#N/A</v>
      </c>
      <c r="J474" s="17" t="e">
        <f>VLOOKUP(B474,'TK MYDTU'!$B$8:$X$8047,17,0)</f>
        <v>#N/A</v>
      </c>
      <c r="K474" s="17" t="e">
        <f t="shared" si="21"/>
        <v>#N/A</v>
      </c>
      <c r="L474" s="17"/>
      <c r="M474" s="18">
        <f t="shared" si="22"/>
        <v>0</v>
      </c>
      <c r="N474" s="19"/>
      <c r="O474" s="19" t="e">
        <f>VLOOKUP($A474,DSMYDTU!$A$2:$G$42299,7,0)</f>
        <v>#N/A</v>
      </c>
      <c r="P474" s="20"/>
      <c r="Q474" s="61" t="e">
        <f t="shared" si="23"/>
        <v>#N/A</v>
      </c>
      <c r="R474" s="17" t="e">
        <f>VLOOKUP($B474,'TK MYDTU'!$B$8:$X$5049,18,0)</f>
        <v>#N/A</v>
      </c>
      <c r="T474" s="2"/>
      <c r="U474" s="19"/>
      <c r="V474" s="19"/>
    </row>
    <row r="475" spans="1:22" ht="13.5" x14ac:dyDescent="0.25">
      <c r="A475" s="14">
        <v>472</v>
      </c>
      <c r="B475" s="15" t="e">
        <f>VLOOKUP($A475,DSMYDTU!$A$2:$E$40229,2,0)</f>
        <v>#N/A</v>
      </c>
      <c r="C475" s="59" t="e">
        <f>VLOOKUP($A475,DSMYDTU!$A$2:$G$42299,3,0)</f>
        <v>#N/A</v>
      </c>
      <c r="D475" s="60" t="e">
        <f>VLOOKUP($A475,DSMYDTU!$A$2:$G$42299,4,0)</f>
        <v>#N/A</v>
      </c>
      <c r="E475" s="15" t="e">
        <f>VLOOKUP($A475,DSMYDTU!$A$2:$G$42299,5,0)</f>
        <v>#N/A</v>
      </c>
      <c r="F475" s="16" t="e">
        <f>VLOOKUP($A475,DSMYDTU!$A$2:$G$42299,6,0)</f>
        <v>#N/A</v>
      </c>
      <c r="G475" s="17" t="e">
        <f>VLOOKUP(B475,'TK MYDTU'!$B$8:$X$8047,11,0)</f>
        <v>#N/A</v>
      </c>
      <c r="H475" s="17" t="e">
        <f>VLOOKUP(B475,'TK MYDTU'!$B$8:$X$8047,13,0)</f>
        <v>#N/A</v>
      </c>
      <c r="I475" s="17" t="e">
        <f>VLOOKUP(B475,'TK MYDTU'!$B$8:$X$8047,15,0)</f>
        <v>#N/A</v>
      </c>
      <c r="J475" s="17" t="e">
        <f>VLOOKUP(B475,'TK MYDTU'!$B$8:$X$8047,17,0)</f>
        <v>#N/A</v>
      </c>
      <c r="K475" s="17" t="e">
        <f t="shared" si="21"/>
        <v>#N/A</v>
      </c>
      <c r="L475" s="17"/>
      <c r="M475" s="18">
        <f t="shared" si="22"/>
        <v>0</v>
      </c>
      <c r="N475" s="19"/>
      <c r="O475" s="19" t="e">
        <f>VLOOKUP($A475,DSMYDTU!$A$2:$G$42299,7,0)</f>
        <v>#N/A</v>
      </c>
      <c r="P475" s="20"/>
      <c r="Q475" s="61" t="e">
        <f t="shared" si="23"/>
        <v>#N/A</v>
      </c>
      <c r="R475" s="17" t="e">
        <f>VLOOKUP($B475,'TK MYDTU'!$B$8:$X$5049,18,0)</f>
        <v>#N/A</v>
      </c>
      <c r="T475" s="2"/>
      <c r="U475" s="19"/>
      <c r="V475" s="19"/>
    </row>
    <row r="476" spans="1:22" ht="13.5" x14ac:dyDescent="0.25">
      <c r="A476" s="14">
        <v>473</v>
      </c>
      <c r="B476" s="15" t="e">
        <f>VLOOKUP($A476,DSMYDTU!$A$2:$E$40229,2,0)</f>
        <v>#N/A</v>
      </c>
      <c r="C476" s="59" t="e">
        <f>VLOOKUP($A476,DSMYDTU!$A$2:$G$42299,3,0)</f>
        <v>#N/A</v>
      </c>
      <c r="D476" s="60" t="e">
        <f>VLOOKUP($A476,DSMYDTU!$A$2:$G$42299,4,0)</f>
        <v>#N/A</v>
      </c>
      <c r="E476" s="15" t="e">
        <f>VLOOKUP($A476,DSMYDTU!$A$2:$G$42299,5,0)</f>
        <v>#N/A</v>
      </c>
      <c r="F476" s="16" t="e">
        <f>VLOOKUP($A476,DSMYDTU!$A$2:$G$42299,6,0)</f>
        <v>#N/A</v>
      </c>
      <c r="G476" s="17" t="e">
        <f>VLOOKUP(B476,'TK MYDTU'!$B$8:$X$8047,11,0)</f>
        <v>#N/A</v>
      </c>
      <c r="H476" s="17" t="e">
        <f>VLOOKUP(B476,'TK MYDTU'!$B$8:$X$8047,13,0)</f>
        <v>#N/A</v>
      </c>
      <c r="I476" s="17" t="e">
        <f>VLOOKUP(B476,'TK MYDTU'!$B$8:$X$8047,15,0)</f>
        <v>#N/A</v>
      </c>
      <c r="J476" s="17" t="e">
        <f>VLOOKUP(B476,'TK MYDTU'!$B$8:$X$8047,17,0)</f>
        <v>#N/A</v>
      </c>
      <c r="K476" s="17" t="e">
        <f t="shared" si="21"/>
        <v>#N/A</v>
      </c>
      <c r="L476" s="17"/>
      <c r="M476" s="18">
        <f t="shared" si="22"/>
        <v>0</v>
      </c>
      <c r="N476" s="19"/>
      <c r="O476" s="19" t="e">
        <f>VLOOKUP($A476,DSMYDTU!$A$2:$G$42299,7,0)</f>
        <v>#N/A</v>
      </c>
      <c r="P476" s="20"/>
      <c r="Q476" s="61" t="e">
        <f t="shared" si="23"/>
        <v>#N/A</v>
      </c>
      <c r="R476" s="17" t="e">
        <f>VLOOKUP($B476,'TK MYDTU'!$B$8:$X$5049,18,0)</f>
        <v>#N/A</v>
      </c>
      <c r="T476" s="2"/>
      <c r="U476" s="19"/>
      <c r="V476" s="19"/>
    </row>
    <row r="477" spans="1:22" ht="13.5" x14ac:dyDescent="0.25">
      <c r="A477" s="14">
        <v>474</v>
      </c>
      <c r="B477" s="15" t="e">
        <f>VLOOKUP($A477,DSMYDTU!$A$2:$E$40229,2,0)</f>
        <v>#N/A</v>
      </c>
      <c r="C477" s="59" t="e">
        <f>VLOOKUP($A477,DSMYDTU!$A$2:$G$42299,3,0)</f>
        <v>#N/A</v>
      </c>
      <c r="D477" s="60" t="e">
        <f>VLOOKUP($A477,DSMYDTU!$A$2:$G$42299,4,0)</f>
        <v>#N/A</v>
      </c>
      <c r="E477" s="15" t="e">
        <f>VLOOKUP($A477,DSMYDTU!$A$2:$G$42299,5,0)</f>
        <v>#N/A</v>
      </c>
      <c r="F477" s="16" t="e">
        <f>VLOOKUP($A477,DSMYDTU!$A$2:$G$42299,6,0)</f>
        <v>#N/A</v>
      </c>
      <c r="G477" s="17" t="e">
        <f>VLOOKUP(B477,'TK MYDTU'!$B$8:$X$8047,11,0)</f>
        <v>#N/A</v>
      </c>
      <c r="H477" s="17" t="e">
        <f>VLOOKUP(B477,'TK MYDTU'!$B$8:$X$8047,13,0)</f>
        <v>#N/A</v>
      </c>
      <c r="I477" s="17" t="e">
        <f>VLOOKUP(B477,'TK MYDTU'!$B$8:$X$8047,15,0)</f>
        <v>#N/A</v>
      </c>
      <c r="J477" s="17" t="e">
        <f>VLOOKUP(B477,'TK MYDTU'!$B$8:$X$8047,17,0)</f>
        <v>#N/A</v>
      </c>
      <c r="K477" s="17" t="e">
        <f t="shared" si="21"/>
        <v>#N/A</v>
      </c>
      <c r="L477" s="17"/>
      <c r="M477" s="18">
        <f t="shared" si="22"/>
        <v>0</v>
      </c>
      <c r="N477" s="19"/>
      <c r="O477" s="19" t="e">
        <f>VLOOKUP($A477,DSMYDTU!$A$2:$G$42299,7,0)</f>
        <v>#N/A</v>
      </c>
      <c r="P477" s="20"/>
      <c r="Q477" s="61" t="e">
        <f t="shared" si="23"/>
        <v>#N/A</v>
      </c>
      <c r="R477" s="17" t="e">
        <f>VLOOKUP($B477,'TK MYDTU'!$B$8:$X$5049,18,0)</f>
        <v>#N/A</v>
      </c>
      <c r="T477" s="2"/>
      <c r="U477" s="19"/>
      <c r="V477" s="19"/>
    </row>
    <row r="478" spans="1:22" ht="13.5" x14ac:dyDescent="0.25">
      <c r="A478" s="14">
        <v>475</v>
      </c>
      <c r="B478" s="15" t="e">
        <f>VLOOKUP($A478,DSMYDTU!$A$2:$E$40229,2,0)</f>
        <v>#N/A</v>
      </c>
      <c r="C478" s="59" t="e">
        <f>VLOOKUP($A478,DSMYDTU!$A$2:$G$42299,3,0)</f>
        <v>#N/A</v>
      </c>
      <c r="D478" s="60" t="e">
        <f>VLOOKUP($A478,DSMYDTU!$A$2:$G$42299,4,0)</f>
        <v>#N/A</v>
      </c>
      <c r="E478" s="15" t="e">
        <f>VLOOKUP($A478,DSMYDTU!$A$2:$G$42299,5,0)</f>
        <v>#N/A</v>
      </c>
      <c r="F478" s="16" t="e">
        <f>VLOOKUP($A478,DSMYDTU!$A$2:$G$42299,6,0)</f>
        <v>#N/A</v>
      </c>
      <c r="G478" s="17" t="e">
        <f>VLOOKUP(B478,'TK MYDTU'!$B$8:$X$8047,11,0)</f>
        <v>#N/A</v>
      </c>
      <c r="H478" s="17" t="e">
        <f>VLOOKUP(B478,'TK MYDTU'!$B$8:$X$8047,13,0)</f>
        <v>#N/A</v>
      </c>
      <c r="I478" s="17" t="e">
        <f>VLOOKUP(B478,'TK MYDTU'!$B$8:$X$8047,15,0)</f>
        <v>#N/A</v>
      </c>
      <c r="J478" s="17" t="e">
        <f>VLOOKUP(B478,'TK MYDTU'!$B$8:$X$8047,17,0)</f>
        <v>#N/A</v>
      </c>
      <c r="K478" s="17" t="e">
        <f t="shared" si="21"/>
        <v>#N/A</v>
      </c>
      <c r="L478" s="17"/>
      <c r="M478" s="18">
        <f t="shared" si="22"/>
        <v>0</v>
      </c>
      <c r="N478" s="19"/>
      <c r="O478" s="19" t="e">
        <f>VLOOKUP($A478,DSMYDTU!$A$2:$G$42299,7,0)</f>
        <v>#N/A</v>
      </c>
      <c r="P478" s="20"/>
      <c r="Q478" s="61" t="e">
        <f t="shared" si="23"/>
        <v>#N/A</v>
      </c>
      <c r="R478" s="17" t="e">
        <f>VLOOKUP($B478,'TK MYDTU'!$B$8:$X$5049,18,0)</f>
        <v>#N/A</v>
      </c>
      <c r="T478" s="2"/>
      <c r="U478" s="19"/>
      <c r="V478" s="19"/>
    </row>
    <row r="479" spans="1:22" ht="13.5" x14ac:dyDescent="0.25">
      <c r="A479" s="14">
        <v>476</v>
      </c>
      <c r="B479" s="15" t="e">
        <f>VLOOKUP($A479,DSMYDTU!$A$2:$E$40229,2,0)</f>
        <v>#N/A</v>
      </c>
      <c r="C479" s="59" t="e">
        <f>VLOOKUP($A479,DSMYDTU!$A$2:$G$42299,3,0)</f>
        <v>#N/A</v>
      </c>
      <c r="D479" s="60" t="e">
        <f>VLOOKUP($A479,DSMYDTU!$A$2:$G$42299,4,0)</f>
        <v>#N/A</v>
      </c>
      <c r="E479" s="15" t="e">
        <f>VLOOKUP($A479,DSMYDTU!$A$2:$G$42299,5,0)</f>
        <v>#N/A</v>
      </c>
      <c r="F479" s="16" t="e">
        <f>VLOOKUP($A479,DSMYDTU!$A$2:$G$42299,6,0)</f>
        <v>#N/A</v>
      </c>
      <c r="G479" s="17" t="e">
        <f>VLOOKUP(B479,'TK MYDTU'!$B$8:$X$8047,11,0)</f>
        <v>#N/A</v>
      </c>
      <c r="H479" s="17" t="e">
        <f>VLOOKUP(B479,'TK MYDTU'!$B$8:$X$8047,13,0)</f>
        <v>#N/A</v>
      </c>
      <c r="I479" s="17" t="e">
        <f>VLOOKUP(B479,'TK MYDTU'!$B$8:$X$8047,15,0)</f>
        <v>#N/A</v>
      </c>
      <c r="J479" s="17" t="e">
        <f>VLOOKUP(B479,'TK MYDTU'!$B$8:$X$8047,17,0)</f>
        <v>#N/A</v>
      </c>
      <c r="K479" s="17" t="e">
        <f t="shared" si="21"/>
        <v>#N/A</v>
      </c>
      <c r="L479" s="17"/>
      <c r="M479" s="18">
        <f t="shared" si="22"/>
        <v>0</v>
      </c>
      <c r="N479" s="19"/>
      <c r="O479" s="19" t="e">
        <f>VLOOKUP($A479,DSMYDTU!$A$2:$G$42299,7,0)</f>
        <v>#N/A</v>
      </c>
      <c r="P479" s="20"/>
      <c r="Q479" s="61" t="e">
        <f t="shared" si="23"/>
        <v>#N/A</v>
      </c>
      <c r="R479" s="17" t="e">
        <f>VLOOKUP($B479,'TK MYDTU'!$B$8:$X$5049,18,0)</f>
        <v>#N/A</v>
      </c>
      <c r="T479" s="2"/>
      <c r="U479" s="19"/>
      <c r="V479" s="19"/>
    </row>
    <row r="480" spans="1:22" ht="13.5" x14ac:dyDescent="0.25">
      <c r="A480" s="14">
        <v>477</v>
      </c>
      <c r="B480" s="15" t="e">
        <f>VLOOKUP($A480,DSMYDTU!$A$2:$E$40229,2,0)</f>
        <v>#N/A</v>
      </c>
      <c r="C480" s="59" t="e">
        <f>VLOOKUP($A480,DSMYDTU!$A$2:$G$42299,3,0)</f>
        <v>#N/A</v>
      </c>
      <c r="D480" s="60" t="e">
        <f>VLOOKUP($A480,DSMYDTU!$A$2:$G$42299,4,0)</f>
        <v>#N/A</v>
      </c>
      <c r="E480" s="15" t="e">
        <f>VLOOKUP($A480,DSMYDTU!$A$2:$G$42299,5,0)</f>
        <v>#N/A</v>
      </c>
      <c r="F480" s="16" t="e">
        <f>VLOOKUP($A480,DSMYDTU!$A$2:$G$42299,6,0)</f>
        <v>#N/A</v>
      </c>
      <c r="G480" s="17" t="e">
        <f>VLOOKUP(B480,'TK MYDTU'!$B$8:$X$8047,11,0)</f>
        <v>#N/A</v>
      </c>
      <c r="H480" s="17" t="e">
        <f>VLOOKUP(B480,'TK MYDTU'!$B$8:$X$8047,13,0)</f>
        <v>#N/A</v>
      </c>
      <c r="I480" s="17" t="e">
        <f>VLOOKUP(B480,'TK MYDTU'!$B$8:$X$8047,15,0)</f>
        <v>#N/A</v>
      </c>
      <c r="J480" s="17" t="e">
        <f>VLOOKUP(B480,'TK MYDTU'!$B$8:$X$8047,17,0)</f>
        <v>#N/A</v>
      </c>
      <c r="K480" s="17" t="e">
        <f t="shared" si="21"/>
        <v>#N/A</v>
      </c>
      <c r="L480" s="17"/>
      <c r="M480" s="18">
        <f t="shared" si="22"/>
        <v>0</v>
      </c>
      <c r="N480" s="19"/>
      <c r="O480" s="19" t="e">
        <f>VLOOKUP($A480,DSMYDTU!$A$2:$G$42299,7,0)</f>
        <v>#N/A</v>
      </c>
      <c r="P480" s="20"/>
      <c r="Q480" s="61" t="e">
        <f t="shared" si="23"/>
        <v>#N/A</v>
      </c>
      <c r="R480" s="17" t="e">
        <f>VLOOKUP($B480,'TK MYDTU'!$B$8:$X$5049,18,0)</f>
        <v>#N/A</v>
      </c>
      <c r="T480" s="2"/>
      <c r="U480" s="19"/>
      <c r="V480" s="19"/>
    </row>
    <row r="481" spans="1:22" ht="13.5" x14ac:dyDescent="0.25">
      <c r="A481" s="14">
        <v>478</v>
      </c>
      <c r="B481" s="15" t="e">
        <f>VLOOKUP($A481,DSMYDTU!$A$2:$E$40229,2,0)</f>
        <v>#N/A</v>
      </c>
      <c r="C481" s="59" t="e">
        <f>VLOOKUP($A481,DSMYDTU!$A$2:$G$42299,3,0)</f>
        <v>#N/A</v>
      </c>
      <c r="D481" s="60" t="e">
        <f>VLOOKUP($A481,DSMYDTU!$A$2:$G$42299,4,0)</f>
        <v>#N/A</v>
      </c>
      <c r="E481" s="15" t="e">
        <f>VLOOKUP($A481,DSMYDTU!$A$2:$G$42299,5,0)</f>
        <v>#N/A</v>
      </c>
      <c r="F481" s="16" t="e">
        <f>VLOOKUP($A481,DSMYDTU!$A$2:$G$42299,6,0)</f>
        <v>#N/A</v>
      </c>
      <c r="G481" s="17" t="e">
        <f>VLOOKUP(B481,'TK MYDTU'!$B$8:$X$8047,11,0)</f>
        <v>#N/A</v>
      </c>
      <c r="H481" s="17" t="e">
        <f>VLOOKUP(B481,'TK MYDTU'!$B$8:$X$8047,13,0)</f>
        <v>#N/A</v>
      </c>
      <c r="I481" s="17" t="e">
        <f>VLOOKUP(B481,'TK MYDTU'!$B$8:$X$8047,15,0)</f>
        <v>#N/A</v>
      </c>
      <c r="J481" s="17" t="e">
        <f>VLOOKUP(B481,'TK MYDTU'!$B$8:$X$8047,17,0)</f>
        <v>#N/A</v>
      </c>
      <c r="K481" s="17" t="e">
        <f t="shared" si="21"/>
        <v>#N/A</v>
      </c>
      <c r="L481" s="17"/>
      <c r="M481" s="18">
        <f t="shared" si="22"/>
        <v>0</v>
      </c>
      <c r="N481" s="19"/>
      <c r="O481" s="19" t="e">
        <f>VLOOKUP($A481,DSMYDTU!$A$2:$G$42299,7,0)</f>
        <v>#N/A</v>
      </c>
      <c r="P481" s="20"/>
      <c r="Q481" s="61" t="e">
        <f t="shared" si="23"/>
        <v>#N/A</v>
      </c>
      <c r="R481" s="17" t="e">
        <f>VLOOKUP($B481,'TK MYDTU'!$B$8:$X$5049,18,0)</f>
        <v>#N/A</v>
      </c>
      <c r="T481" s="2"/>
      <c r="U481" s="19"/>
      <c r="V481" s="19"/>
    </row>
    <row r="482" spans="1:22" ht="13.5" x14ac:dyDescent="0.25">
      <c r="A482" s="14">
        <v>479</v>
      </c>
      <c r="B482" s="15" t="e">
        <f>VLOOKUP($A482,DSMYDTU!$A$2:$E$40229,2,0)</f>
        <v>#N/A</v>
      </c>
      <c r="C482" s="59" t="e">
        <f>VLOOKUP($A482,DSMYDTU!$A$2:$G$42299,3,0)</f>
        <v>#N/A</v>
      </c>
      <c r="D482" s="60" t="e">
        <f>VLOOKUP($A482,DSMYDTU!$A$2:$G$42299,4,0)</f>
        <v>#N/A</v>
      </c>
      <c r="E482" s="15" t="e">
        <f>VLOOKUP($A482,DSMYDTU!$A$2:$G$42299,5,0)</f>
        <v>#N/A</v>
      </c>
      <c r="F482" s="16" t="e">
        <f>VLOOKUP($A482,DSMYDTU!$A$2:$G$42299,6,0)</f>
        <v>#N/A</v>
      </c>
      <c r="G482" s="17" t="e">
        <f>VLOOKUP(B482,'TK MYDTU'!$B$8:$X$8047,11,0)</f>
        <v>#N/A</v>
      </c>
      <c r="H482" s="17" t="e">
        <f>VLOOKUP(B482,'TK MYDTU'!$B$8:$X$8047,13,0)</f>
        <v>#N/A</v>
      </c>
      <c r="I482" s="17" t="e">
        <f>VLOOKUP(B482,'TK MYDTU'!$B$8:$X$8047,15,0)</f>
        <v>#N/A</v>
      </c>
      <c r="J482" s="17" t="e">
        <f>VLOOKUP(B482,'TK MYDTU'!$B$8:$X$8047,17,0)</f>
        <v>#N/A</v>
      </c>
      <c r="K482" s="17" t="e">
        <f t="shared" si="21"/>
        <v>#N/A</v>
      </c>
      <c r="L482" s="17"/>
      <c r="M482" s="18">
        <f t="shared" si="22"/>
        <v>0</v>
      </c>
      <c r="N482" s="19"/>
      <c r="O482" s="19" t="e">
        <f>VLOOKUP($A482,DSMYDTU!$A$2:$G$42299,7,0)</f>
        <v>#N/A</v>
      </c>
      <c r="P482" s="20"/>
      <c r="Q482" s="61" t="e">
        <f t="shared" si="23"/>
        <v>#N/A</v>
      </c>
      <c r="R482" s="17" t="e">
        <f>VLOOKUP($B482,'TK MYDTU'!$B$8:$X$5049,18,0)</f>
        <v>#N/A</v>
      </c>
      <c r="T482" s="2"/>
      <c r="U482" s="19"/>
      <c r="V482" s="19"/>
    </row>
    <row r="483" spans="1:22" ht="13.5" x14ac:dyDescent="0.25">
      <c r="A483" s="14">
        <v>480</v>
      </c>
      <c r="B483" s="15" t="e">
        <f>VLOOKUP($A483,DSMYDTU!$A$2:$E$40229,2,0)</f>
        <v>#N/A</v>
      </c>
      <c r="C483" s="59" t="e">
        <f>VLOOKUP($A483,DSMYDTU!$A$2:$G$42299,3,0)</f>
        <v>#N/A</v>
      </c>
      <c r="D483" s="60" t="e">
        <f>VLOOKUP($A483,DSMYDTU!$A$2:$G$42299,4,0)</f>
        <v>#N/A</v>
      </c>
      <c r="E483" s="15" t="e">
        <f>VLOOKUP($A483,DSMYDTU!$A$2:$G$42299,5,0)</f>
        <v>#N/A</v>
      </c>
      <c r="F483" s="16" t="e">
        <f>VLOOKUP($A483,DSMYDTU!$A$2:$G$42299,6,0)</f>
        <v>#N/A</v>
      </c>
      <c r="G483" s="17" t="e">
        <f>VLOOKUP(B483,'TK MYDTU'!$B$8:$X$8047,11,0)</f>
        <v>#N/A</v>
      </c>
      <c r="H483" s="17" t="e">
        <f>VLOOKUP(B483,'TK MYDTU'!$B$8:$X$8047,13,0)</f>
        <v>#N/A</v>
      </c>
      <c r="I483" s="17" t="e">
        <f>VLOOKUP(B483,'TK MYDTU'!$B$8:$X$8047,15,0)</f>
        <v>#N/A</v>
      </c>
      <c r="J483" s="17" t="e">
        <f>VLOOKUP(B483,'TK MYDTU'!$B$8:$X$8047,17,0)</f>
        <v>#N/A</v>
      </c>
      <c r="K483" s="17" t="e">
        <f t="shared" si="21"/>
        <v>#N/A</v>
      </c>
      <c r="L483" s="17"/>
      <c r="M483" s="18">
        <f t="shared" si="22"/>
        <v>0</v>
      </c>
      <c r="N483" s="19"/>
      <c r="O483" s="19" t="e">
        <f>VLOOKUP($A483,DSMYDTU!$A$2:$G$42299,7,0)</f>
        <v>#N/A</v>
      </c>
      <c r="P483" s="20"/>
      <c r="Q483" s="61" t="e">
        <f t="shared" si="23"/>
        <v>#N/A</v>
      </c>
      <c r="R483" s="17" t="e">
        <f>VLOOKUP($B483,'TK MYDTU'!$B$8:$X$5049,18,0)</f>
        <v>#N/A</v>
      </c>
      <c r="T483" s="2"/>
      <c r="U483" s="19"/>
      <c r="V483" s="19"/>
    </row>
    <row r="484" spans="1:22" ht="13.5" x14ac:dyDescent="0.25">
      <c r="A484" s="14">
        <v>481</v>
      </c>
      <c r="B484" s="15" t="e">
        <f>VLOOKUP($A484,DSMYDTU!$A$2:$E$40229,2,0)</f>
        <v>#N/A</v>
      </c>
      <c r="C484" s="59" t="e">
        <f>VLOOKUP($A484,DSMYDTU!$A$2:$G$42299,3,0)</f>
        <v>#N/A</v>
      </c>
      <c r="D484" s="60" t="e">
        <f>VLOOKUP($A484,DSMYDTU!$A$2:$G$42299,4,0)</f>
        <v>#N/A</v>
      </c>
      <c r="E484" s="15" t="e">
        <f>VLOOKUP($A484,DSMYDTU!$A$2:$G$42299,5,0)</f>
        <v>#N/A</v>
      </c>
      <c r="F484" s="16" t="e">
        <f>VLOOKUP($A484,DSMYDTU!$A$2:$G$42299,6,0)</f>
        <v>#N/A</v>
      </c>
      <c r="G484" s="17" t="e">
        <f>VLOOKUP(B484,'TK MYDTU'!$B$8:$X$8047,11,0)</f>
        <v>#N/A</v>
      </c>
      <c r="H484" s="17" t="e">
        <f>VLOOKUP(B484,'TK MYDTU'!$B$8:$X$8047,13,0)</f>
        <v>#N/A</v>
      </c>
      <c r="I484" s="17" t="e">
        <f>VLOOKUP(B484,'TK MYDTU'!$B$8:$X$8047,15,0)</f>
        <v>#N/A</v>
      </c>
      <c r="J484" s="17" t="e">
        <f>VLOOKUP(B484,'TK MYDTU'!$B$8:$X$8047,17,0)</f>
        <v>#N/A</v>
      </c>
      <c r="K484" s="17" t="e">
        <f t="shared" si="21"/>
        <v>#N/A</v>
      </c>
      <c r="L484" s="17"/>
      <c r="M484" s="18">
        <f t="shared" si="22"/>
        <v>0</v>
      </c>
      <c r="N484" s="19"/>
      <c r="O484" s="19" t="e">
        <f>VLOOKUP($A484,DSMYDTU!$A$2:$G$42299,7,0)</f>
        <v>#N/A</v>
      </c>
      <c r="P484" s="20"/>
      <c r="Q484" s="61" t="e">
        <f t="shared" si="23"/>
        <v>#N/A</v>
      </c>
      <c r="R484" s="17" t="e">
        <f>VLOOKUP($B484,'TK MYDTU'!$B$8:$X$5049,18,0)</f>
        <v>#N/A</v>
      </c>
      <c r="T484" s="2"/>
      <c r="U484" s="19"/>
      <c r="V484" s="19"/>
    </row>
    <row r="485" spans="1:22" ht="13.5" x14ac:dyDescent="0.25">
      <c r="A485" s="14">
        <v>482</v>
      </c>
      <c r="B485" s="15" t="e">
        <f>VLOOKUP($A485,DSMYDTU!$A$2:$E$40229,2,0)</f>
        <v>#N/A</v>
      </c>
      <c r="C485" s="59" t="e">
        <f>VLOOKUP($A485,DSMYDTU!$A$2:$G$42299,3,0)</f>
        <v>#N/A</v>
      </c>
      <c r="D485" s="60" t="e">
        <f>VLOOKUP($A485,DSMYDTU!$A$2:$G$42299,4,0)</f>
        <v>#N/A</v>
      </c>
      <c r="E485" s="15" t="e">
        <f>VLOOKUP($A485,DSMYDTU!$A$2:$G$42299,5,0)</f>
        <v>#N/A</v>
      </c>
      <c r="F485" s="16" t="e">
        <f>VLOOKUP($A485,DSMYDTU!$A$2:$G$42299,6,0)</f>
        <v>#N/A</v>
      </c>
      <c r="G485" s="17" t="e">
        <f>VLOOKUP(B485,'TK MYDTU'!$B$8:$X$8047,11,0)</f>
        <v>#N/A</v>
      </c>
      <c r="H485" s="17" t="e">
        <f>VLOOKUP(B485,'TK MYDTU'!$B$8:$X$8047,13,0)</f>
        <v>#N/A</v>
      </c>
      <c r="I485" s="17" t="e">
        <f>VLOOKUP(B485,'TK MYDTU'!$B$8:$X$8047,15,0)</f>
        <v>#N/A</v>
      </c>
      <c r="J485" s="17" t="e">
        <f>VLOOKUP(B485,'TK MYDTU'!$B$8:$X$8047,17,0)</f>
        <v>#N/A</v>
      </c>
      <c r="K485" s="17" t="e">
        <f t="shared" si="21"/>
        <v>#N/A</v>
      </c>
      <c r="L485" s="17"/>
      <c r="M485" s="18">
        <f t="shared" si="22"/>
        <v>0</v>
      </c>
      <c r="N485" s="19"/>
      <c r="O485" s="19" t="e">
        <f>VLOOKUP($A485,DSMYDTU!$A$2:$G$42299,7,0)</f>
        <v>#N/A</v>
      </c>
      <c r="P485" s="20"/>
      <c r="Q485" s="61" t="e">
        <f t="shared" si="23"/>
        <v>#N/A</v>
      </c>
      <c r="R485" s="17" t="e">
        <f>VLOOKUP($B485,'TK MYDTU'!$B$8:$X$5049,18,0)</f>
        <v>#N/A</v>
      </c>
      <c r="T485" s="2"/>
      <c r="U485" s="19"/>
      <c r="V485" s="19"/>
    </row>
    <row r="486" spans="1:22" ht="13.5" x14ac:dyDescent="0.25">
      <c r="A486" s="14">
        <v>483</v>
      </c>
      <c r="B486" s="15" t="e">
        <f>VLOOKUP($A486,DSMYDTU!$A$2:$E$40229,2,0)</f>
        <v>#N/A</v>
      </c>
      <c r="C486" s="59" t="e">
        <f>VLOOKUP($A486,DSMYDTU!$A$2:$G$42299,3,0)</f>
        <v>#N/A</v>
      </c>
      <c r="D486" s="60" t="e">
        <f>VLOOKUP($A486,DSMYDTU!$A$2:$G$42299,4,0)</f>
        <v>#N/A</v>
      </c>
      <c r="E486" s="15" t="e">
        <f>VLOOKUP($A486,DSMYDTU!$A$2:$G$42299,5,0)</f>
        <v>#N/A</v>
      </c>
      <c r="F486" s="16" t="e">
        <f>VLOOKUP($A486,DSMYDTU!$A$2:$G$42299,6,0)</f>
        <v>#N/A</v>
      </c>
      <c r="G486" s="17" t="e">
        <f>VLOOKUP(B486,'TK MYDTU'!$B$8:$X$8047,11,0)</f>
        <v>#N/A</v>
      </c>
      <c r="H486" s="17" t="e">
        <f>VLOOKUP(B486,'TK MYDTU'!$B$8:$X$8047,13,0)</f>
        <v>#N/A</v>
      </c>
      <c r="I486" s="17" t="e">
        <f>VLOOKUP(B486,'TK MYDTU'!$B$8:$X$8047,15,0)</f>
        <v>#N/A</v>
      </c>
      <c r="J486" s="17" t="e">
        <f>VLOOKUP(B486,'TK MYDTU'!$B$8:$X$8047,17,0)</f>
        <v>#N/A</v>
      </c>
      <c r="K486" s="17" t="e">
        <f t="shared" si="21"/>
        <v>#N/A</v>
      </c>
      <c r="L486" s="17"/>
      <c r="M486" s="18">
        <f t="shared" si="22"/>
        <v>0</v>
      </c>
      <c r="N486" s="19"/>
      <c r="O486" s="19" t="e">
        <f>VLOOKUP($A486,DSMYDTU!$A$2:$G$42299,7,0)</f>
        <v>#N/A</v>
      </c>
      <c r="P486" s="20"/>
      <c r="Q486" s="61" t="e">
        <f t="shared" si="23"/>
        <v>#N/A</v>
      </c>
      <c r="R486" s="17" t="e">
        <f>VLOOKUP($B486,'TK MYDTU'!$B$8:$X$5049,18,0)</f>
        <v>#N/A</v>
      </c>
      <c r="T486" s="2"/>
      <c r="U486" s="19"/>
      <c r="V486" s="19"/>
    </row>
    <row r="487" spans="1:22" ht="13.5" x14ac:dyDescent="0.25">
      <c r="A487" s="14">
        <v>484</v>
      </c>
      <c r="B487" s="15" t="e">
        <f>VLOOKUP($A487,DSMYDTU!$A$2:$E$40229,2,0)</f>
        <v>#N/A</v>
      </c>
      <c r="C487" s="59" t="e">
        <f>VLOOKUP($A487,DSMYDTU!$A$2:$G$42299,3,0)</f>
        <v>#N/A</v>
      </c>
      <c r="D487" s="60" t="e">
        <f>VLOOKUP($A487,DSMYDTU!$A$2:$G$42299,4,0)</f>
        <v>#N/A</v>
      </c>
      <c r="E487" s="15" t="e">
        <f>VLOOKUP($A487,DSMYDTU!$A$2:$G$42299,5,0)</f>
        <v>#N/A</v>
      </c>
      <c r="F487" s="16" t="e">
        <f>VLOOKUP($A487,DSMYDTU!$A$2:$G$42299,6,0)</f>
        <v>#N/A</v>
      </c>
      <c r="G487" s="17" t="e">
        <f>VLOOKUP(B487,'TK MYDTU'!$B$8:$X$8047,11,0)</f>
        <v>#N/A</v>
      </c>
      <c r="H487" s="17" t="e">
        <f>VLOOKUP(B487,'TK MYDTU'!$B$8:$X$8047,13,0)</f>
        <v>#N/A</v>
      </c>
      <c r="I487" s="17" t="e">
        <f>VLOOKUP(B487,'TK MYDTU'!$B$8:$X$8047,15,0)</f>
        <v>#N/A</v>
      </c>
      <c r="J487" s="17" t="e">
        <f>VLOOKUP(B487,'TK MYDTU'!$B$8:$X$8047,17,0)</f>
        <v>#N/A</v>
      </c>
      <c r="K487" s="17" t="e">
        <f t="shared" si="21"/>
        <v>#N/A</v>
      </c>
      <c r="L487" s="17"/>
      <c r="M487" s="18">
        <f t="shared" si="22"/>
        <v>0</v>
      </c>
      <c r="N487" s="19"/>
      <c r="O487" s="19" t="e">
        <f>VLOOKUP($A487,DSMYDTU!$A$2:$G$42299,7,0)</f>
        <v>#N/A</v>
      </c>
      <c r="P487" s="20"/>
      <c r="Q487" s="61" t="e">
        <f t="shared" si="23"/>
        <v>#N/A</v>
      </c>
      <c r="R487" s="17" t="e">
        <f>VLOOKUP($B487,'TK MYDTU'!$B$8:$X$5049,18,0)</f>
        <v>#N/A</v>
      </c>
      <c r="T487" s="2"/>
      <c r="U487" s="19"/>
      <c r="V487" s="19"/>
    </row>
    <row r="488" spans="1:22" ht="13.5" x14ac:dyDescent="0.25">
      <c r="A488" s="14">
        <v>485</v>
      </c>
      <c r="B488" s="15" t="e">
        <f>VLOOKUP($A488,DSMYDTU!$A$2:$E$40229,2,0)</f>
        <v>#N/A</v>
      </c>
      <c r="C488" s="59" t="e">
        <f>VLOOKUP($A488,DSMYDTU!$A$2:$G$42299,3,0)</f>
        <v>#N/A</v>
      </c>
      <c r="D488" s="60" t="e">
        <f>VLOOKUP($A488,DSMYDTU!$A$2:$G$42299,4,0)</f>
        <v>#N/A</v>
      </c>
      <c r="E488" s="15" t="e">
        <f>VLOOKUP($A488,DSMYDTU!$A$2:$G$42299,5,0)</f>
        <v>#N/A</v>
      </c>
      <c r="F488" s="16" t="e">
        <f>VLOOKUP($A488,DSMYDTU!$A$2:$G$42299,6,0)</f>
        <v>#N/A</v>
      </c>
      <c r="G488" s="17" t="e">
        <f>VLOOKUP(B488,'TK MYDTU'!$B$8:$X$8047,11,0)</f>
        <v>#N/A</v>
      </c>
      <c r="H488" s="17" t="e">
        <f>VLOOKUP(B488,'TK MYDTU'!$B$8:$X$8047,13,0)</f>
        <v>#N/A</v>
      </c>
      <c r="I488" s="17" t="e">
        <f>VLOOKUP(B488,'TK MYDTU'!$B$8:$X$8047,15,0)</f>
        <v>#N/A</v>
      </c>
      <c r="J488" s="17" t="e">
        <f>VLOOKUP(B488,'TK MYDTU'!$B$8:$X$8047,17,0)</f>
        <v>#N/A</v>
      </c>
      <c r="K488" s="17" t="e">
        <f t="shared" si="21"/>
        <v>#N/A</v>
      </c>
      <c r="L488" s="17"/>
      <c r="M488" s="18">
        <f t="shared" si="22"/>
        <v>0</v>
      </c>
      <c r="N488" s="19"/>
      <c r="O488" s="19" t="e">
        <f>VLOOKUP($A488,DSMYDTU!$A$2:$G$42299,7,0)</f>
        <v>#N/A</v>
      </c>
      <c r="P488" s="20"/>
      <c r="Q488" s="61" t="e">
        <f t="shared" si="23"/>
        <v>#N/A</v>
      </c>
      <c r="R488" s="17" t="e">
        <f>VLOOKUP($B488,'TK MYDTU'!$B$8:$X$5049,18,0)</f>
        <v>#N/A</v>
      </c>
      <c r="T488" s="2"/>
      <c r="U488" s="19"/>
      <c r="V488" s="19"/>
    </row>
    <row r="489" spans="1:22" ht="13.5" x14ac:dyDescent="0.25">
      <c r="A489" s="14">
        <v>486</v>
      </c>
      <c r="B489" s="15" t="e">
        <f>VLOOKUP($A489,DSMYDTU!$A$2:$E$40229,2,0)</f>
        <v>#N/A</v>
      </c>
      <c r="C489" s="59" t="e">
        <f>VLOOKUP($A489,DSMYDTU!$A$2:$G$42299,3,0)</f>
        <v>#N/A</v>
      </c>
      <c r="D489" s="60" t="e">
        <f>VLOOKUP($A489,DSMYDTU!$A$2:$G$42299,4,0)</f>
        <v>#N/A</v>
      </c>
      <c r="E489" s="15" t="e">
        <f>VLOOKUP($A489,DSMYDTU!$A$2:$G$42299,5,0)</f>
        <v>#N/A</v>
      </c>
      <c r="F489" s="16" t="e">
        <f>VLOOKUP($A489,DSMYDTU!$A$2:$G$42299,6,0)</f>
        <v>#N/A</v>
      </c>
      <c r="G489" s="17" t="e">
        <f>VLOOKUP(B489,'TK MYDTU'!$B$8:$X$8047,11,0)</f>
        <v>#N/A</v>
      </c>
      <c r="H489" s="17" t="e">
        <f>VLOOKUP(B489,'TK MYDTU'!$B$8:$X$8047,13,0)</f>
        <v>#N/A</v>
      </c>
      <c r="I489" s="17" t="e">
        <f>VLOOKUP(B489,'TK MYDTU'!$B$8:$X$8047,15,0)</f>
        <v>#N/A</v>
      </c>
      <c r="J489" s="17" t="e">
        <f>VLOOKUP(B489,'TK MYDTU'!$B$8:$X$8047,17,0)</f>
        <v>#N/A</v>
      </c>
      <c r="K489" s="17" t="e">
        <f t="shared" si="21"/>
        <v>#N/A</v>
      </c>
      <c r="L489" s="17"/>
      <c r="M489" s="18">
        <f t="shared" si="22"/>
        <v>0</v>
      </c>
      <c r="N489" s="19"/>
      <c r="O489" s="19" t="e">
        <f>VLOOKUP($A489,DSMYDTU!$A$2:$G$42299,7,0)</f>
        <v>#N/A</v>
      </c>
      <c r="P489" s="20"/>
      <c r="Q489" s="61" t="e">
        <f t="shared" si="23"/>
        <v>#N/A</v>
      </c>
      <c r="R489" s="17" t="e">
        <f>VLOOKUP($B489,'TK MYDTU'!$B$8:$X$5049,18,0)</f>
        <v>#N/A</v>
      </c>
      <c r="T489" s="2"/>
      <c r="U489" s="19"/>
      <c r="V489" s="19"/>
    </row>
    <row r="490" spans="1:22" ht="13.5" x14ac:dyDescent="0.25">
      <c r="A490" s="14">
        <v>487</v>
      </c>
      <c r="B490" s="15" t="e">
        <f>VLOOKUP($A490,DSMYDTU!$A$2:$E$40229,2,0)</f>
        <v>#N/A</v>
      </c>
      <c r="C490" s="59" t="e">
        <f>VLOOKUP($A490,DSMYDTU!$A$2:$G$42299,3,0)</f>
        <v>#N/A</v>
      </c>
      <c r="D490" s="60" t="e">
        <f>VLOOKUP($A490,DSMYDTU!$A$2:$G$42299,4,0)</f>
        <v>#N/A</v>
      </c>
      <c r="E490" s="15" t="e">
        <f>VLOOKUP($A490,DSMYDTU!$A$2:$G$42299,5,0)</f>
        <v>#N/A</v>
      </c>
      <c r="F490" s="16" t="e">
        <f>VLOOKUP($A490,DSMYDTU!$A$2:$G$42299,6,0)</f>
        <v>#N/A</v>
      </c>
      <c r="G490" s="17" t="e">
        <f>VLOOKUP(B490,'TK MYDTU'!$B$8:$X$8047,11,0)</f>
        <v>#N/A</v>
      </c>
      <c r="H490" s="17" t="e">
        <f>VLOOKUP(B490,'TK MYDTU'!$B$8:$X$8047,13,0)</f>
        <v>#N/A</v>
      </c>
      <c r="I490" s="17" t="e">
        <f>VLOOKUP(B490,'TK MYDTU'!$B$8:$X$8047,15,0)</f>
        <v>#N/A</v>
      </c>
      <c r="J490" s="17" t="e">
        <f>VLOOKUP(B490,'TK MYDTU'!$B$8:$X$8047,17,0)</f>
        <v>#N/A</v>
      </c>
      <c r="K490" s="17" t="e">
        <f t="shared" si="21"/>
        <v>#N/A</v>
      </c>
      <c r="L490" s="17"/>
      <c r="M490" s="18">
        <f t="shared" si="22"/>
        <v>0</v>
      </c>
      <c r="N490" s="19"/>
      <c r="O490" s="19" t="e">
        <f>VLOOKUP($A490,DSMYDTU!$A$2:$G$42299,7,0)</f>
        <v>#N/A</v>
      </c>
      <c r="P490" s="20"/>
      <c r="Q490" s="61" t="e">
        <f t="shared" si="23"/>
        <v>#N/A</v>
      </c>
      <c r="R490" s="17" t="e">
        <f>VLOOKUP($B490,'TK MYDTU'!$B$8:$X$5049,18,0)</f>
        <v>#N/A</v>
      </c>
      <c r="T490" s="2"/>
      <c r="U490" s="19"/>
      <c r="V490" s="19"/>
    </row>
    <row r="491" spans="1:22" ht="13.5" x14ac:dyDescent="0.25">
      <c r="A491" s="14">
        <v>488</v>
      </c>
      <c r="B491" s="15" t="e">
        <f>VLOOKUP($A491,DSMYDTU!$A$2:$E$40229,2,0)</f>
        <v>#N/A</v>
      </c>
      <c r="C491" s="59" t="e">
        <f>VLOOKUP($A491,DSMYDTU!$A$2:$G$42299,3,0)</f>
        <v>#N/A</v>
      </c>
      <c r="D491" s="60" t="e">
        <f>VLOOKUP($A491,DSMYDTU!$A$2:$G$42299,4,0)</f>
        <v>#N/A</v>
      </c>
      <c r="E491" s="15" t="e">
        <f>VLOOKUP($A491,DSMYDTU!$A$2:$G$42299,5,0)</f>
        <v>#N/A</v>
      </c>
      <c r="F491" s="16" t="e">
        <f>VLOOKUP($A491,DSMYDTU!$A$2:$G$42299,6,0)</f>
        <v>#N/A</v>
      </c>
      <c r="G491" s="17" t="e">
        <f>VLOOKUP(B491,'TK MYDTU'!$B$8:$X$8047,11,0)</f>
        <v>#N/A</v>
      </c>
      <c r="H491" s="17" t="e">
        <f>VLOOKUP(B491,'TK MYDTU'!$B$8:$X$8047,13,0)</f>
        <v>#N/A</v>
      </c>
      <c r="I491" s="17" t="e">
        <f>VLOOKUP(B491,'TK MYDTU'!$B$8:$X$8047,15,0)</f>
        <v>#N/A</v>
      </c>
      <c r="J491" s="17" t="e">
        <f>VLOOKUP(B491,'TK MYDTU'!$B$8:$X$8047,17,0)</f>
        <v>#N/A</v>
      </c>
      <c r="K491" s="17" t="e">
        <f t="shared" si="21"/>
        <v>#N/A</v>
      </c>
      <c r="L491" s="17"/>
      <c r="M491" s="18">
        <f t="shared" si="22"/>
        <v>0</v>
      </c>
      <c r="N491" s="19"/>
      <c r="O491" s="19" t="e">
        <f>VLOOKUP($A491,DSMYDTU!$A$2:$G$42299,7,0)</f>
        <v>#N/A</v>
      </c>
      <c r="P491" s="20"/>
      <c r="Q491" s="61" t="e">
        <f t="shared" si="23"/>
        <v>#N/A</v>
      </c>
      <c r="R491" s="17" t="e">
        <f>VLOOKUP($B491,'TK MYDTU'!$B$8:$X$5049,18,0)</f>
        <v>#N/A</v>
      </c>
      <c r="T491" s="2"/>
      <c r="U491" s="19"/>
      <c r="V491" s="19"/>
    </row>
    <row r="492" spans="1:22" ht="13.5" x14ac:dyDescent="0.25">
      <c r="A492" s="14">
        <v>489</v>
      </c>
      <c r="B492" s="15" t="e">
        <f>VLOOKUP($A492,DSMYDTU!$A$2:$E$40229,2,0)</f>
        <v>#N/A</v>
      </c>
      <c r="C492" s="59" t="e">
        <f>VLOOKUP($A492,DSMYDTU!$A$2:$G$42299,3,0)</f>
        <v>#N/A</v>
      </c>
      <c r="D492" s="60" t="e">
        <f>VLOOKUP($A492,DSMYDTU!$A$2:$G$42299,4,0)</f>
        <v>#N/A</v>
      </c>
      <c r="E492" s="15" t="e">
        <f>VLOOKUP($A492,DSMYDTU!$A$2:$G$42299,5,0)</f>
        <v>#N/A</v>
      </c>
      <c r="F492" s="16" t="e">
        <f>VLOOKUP($A492,DSMYDTU!$A$2:$G$42299,6,0)</f>
        <v>#N/A</v>
      </c>
      <c r="G492" s="17" t="e">
        <f>VLOOKUP(B492,'TK MYDTU'!$B$8:$X$8047,11,0)</f>
        <v>#N/A</v>
      </c>
      <c r="H492" s="17" t="e">
        <f>VLOOKUP(B492,'TK MYDTU'!$B$8:$X$8047,13,0)</f>
        <v>#N/A</v>
      </c>
      <c r="I492" s="17" t="e">
        <f>VLOOKUP(B492,'TK MYDTU'!$B$8:$X$8047,15,0)</f>
        <v>#N/A</v>
      </c>
      <c r="J492" s="17" t="e">
        <f>VLOOKUP(B492,'TK MYDTU'!$B$8:$X$8047,17,0)</f>
        <v>#N/A</v>
      </c>
      <c r="K492" s="17" t="e">
        <f t="shared" si="21"/>
        <v>#N/A</v>
      </c>
      <c r="L492" s="17"/>
      <c r="M492" s="18">
        <f t="shared" si="22"/>
        <v>0</v>
      </c>
      <c r="N492" s="19"/>
      <c r="O492" s="19" t="e">
        <f>VLOOKUP($A492,DSMYDTU!$A$2:$G$42299,7,0)</f>
        <v>#N/A</v>
      </c>
      <c r="P492" s="20"/>
      <c r="Q492" s="61" t="e">
        <f t="shared" si="23"/>
        <v>#N/A</v>
      </c>
      <c r="R492" s="17" t="e">
        <f>VLOOKUP($B492,'TK MYDTU'!$B$8:$X$5049,18,0)</f>
        <v>#N/A</v>
      </c>
      <c r="T492" s="2"/>
      <c r="U492" s="19"/>
      <c r="V492" s="19"/>
    </row>
    <row r="493" spans="1:22" ht="13.5" x14ac:dyDescent="0.25">
      <c r="A493" s="14">
        <v>490</v>
      </c>
      <c r="B493" s="15" t="e">
        <f>VLOOKUP($A493,DSMYDTU!$A$2:$E$40229,2,0)</f>
        <v>#N/A</v>
      </c>
      <c r="C493" s="59" t="e">
        <f>VLOOKUP($A493,DSMYDTU!$A$2:$G$42299,3,0)</f>
        <v>#N/A</v>
      </c>
      <c r="D493" s="60" t="e">
        <f>VLOOKUP($A493,DSMYDTU!$A$2:$G$42299,4,0)</f>
        <v>#N/A</v>
      </c>
      <c r="E493" s="15" t="e">
        <f>VLOOKUP($A493,DSMYDTU!$A$2:$G$42299,5,0)</f>
        <v>#N/A</v>
      </c>
      <c r="F493" s="16" t="e">
        <f>VLOOKUP($A493,DSMYDTU!$A$2:$G$42299,6,0)</f>
        <v>#N/A</v>
      </c>
      <c r="G493" s="17" t="e">
        <f>VLOOKUP(B493,'TK MYDTU'!$B$8:$X$8047,11,0)</f>
        <v>#N/A</v>
      </c>
      <c r="H493" s="17" t="e">
        <f>VLOOKUP(B493,'TK MYDTU'!$B$8:$X$8047,13,0)</f>
        <v>#N/A</v>
      </c>
      <c r="I493" s="17" t="e">
        <f>VLOOKUP(B493,'TK MYDTU'!$B$8:$X$8047,15,0)</f>
        <v>#N/A</v>
      </c>
      <c r="J493" s="17" t="e">
        <f>VLOOKUP(B493,'TK MYDTU'!$B$8:$X$8047,17,0)</f>
        <v>#N/A</v>
      </c>
      <c r="K493" s="17" t="e">
        <f t="shared" si="21"/>
        <v>#N/A</v>
      </c>
      <c r="L493" s="17"/>
      <c r="M493" s="18">
        <f t="shared" si="22"/>
        <v>0</v>
      </c>
      <c r="N493" s="19"/>
      <c r="O493" s="19" t="e">
        <f>VLOOKUP($A493,DSMYDTU!$A$2:$G$42299,7,0)</f>
        <v>#N/A</v>
      </c>
      <c r="P493" s="20"/>
      <c r="Q493" s="61" t="e">
        <f t="shared" si="23"/>
        <v>#N/A</v>
      </c>
      <c r="R493" s="17" t="e">
        <f>VLOOKUP($B493,'TK MYDTU'!$B$8:$X$5049,18,0)</f>
        <v>#N/A</v>
      </c>
      <c r="T493" s="2"/>
      <c r="U493" s="19"/>
      <c r="V493" s="19"/>
    </row>
    <row r="494" spans="1:22" ht="13.5" x14ac:dyDescent="0.25">
      <c r="A494" s="14">
        <v>491</v>
      </c>
      <c r="B494" s="15" t="e">
        <f>VLOOKUP($A494,DSMYDTU!$A$2:$E$40229,2,0)</f>
        <v>#N/A</v>
      </c>
      <c r="C494" s="59" t="e">
        <f>VLOOKUP($A494,DSMYDTU!$A$2:$G$42299,3,0)</f>
        <v>#N/A</v>
      </c>
      <c r="D494" s="60" t="e">
        <f>VLOOKUP($A494,DSMYDTU!$A$2:$G$42299,4,0)</f>
        <v>#N/A</v>
      </c>
      <c r="E494" s="15" t="e">
        <f>VLOOKUP($A494,DSMYDTU!$A$2:$G$42299,5,0)</f>
        <v>#N/A</v>
      </c>
      <c r="F494" s="16" t="e">
        <f>VLOOKUP($A494,DSMYDTU!$A$2:$G$42299,6,0)</f>
        <v>#N/A</v>
      </c>
      <c r="G494" s="17" t="e">
        <f>VLOOKUP(B494,'TK MYDTU'!$B$8:$X$8047,11,0)</f>
        <v>#N/A</v>
      </c>
      <c r="H494" s="17" t="e">
        <f>VLOOKUP(B494,'TK MYDTU'!$B$8:$X$8047,13,0)</f>
        <v>#N/A</v>
      </c>
      <c r="I494" s="17" t="e">
        <f>VLOOKUP(B494,'TK MYDTU'!$B$8:$X$8047,15,0)</f>
        <v>#N/A</v>
      </c>
      <c r="J494" s="17" t="e">
        <f>VLOOKUP(B494,'TK MYDTU'!$B$8:$X$8047,17,0)</f>
        <v>#N/A</v>
      </c>
      <c r="K494" s="17" t="e">
        <f t="shared" si="21"/>
        <v>#N/A</v>
      </c>
      <c r="L494" s="17"/>
      <c r="M494" s="18">
        <f t="shared" si="22"/>
        <v>0</v>
      </c>
      <c r="N494" s="19"/>
      <c r="O494" s="19" t="e">
        <f>VLOOKUP($A494,DSMYDTU!$A$2:$G$42299,7,0)</f>
        <v>#N/A</v>
      </c>
      <c r="P494" s="20"/>
      <c r="Q494" s="61" t="e">
        <f t="shared" si="23"/>
        <v>#N/A</v>
      </c>
      <c r="R494" s="17" t="e">
        <f>VLOOKUP($B494,'TK MYDTU'!$B$8:$X$5049,18,0)</f>
        <v>#N/A</v>
      </c>
      <c r="T494" s="2"/>
      <c r="U494" s="19"/>
      <c r="V494" s="19"/>
    </row>
    <row r="495" spans="1:22" ht="13.5" x14ac:dyDescent="0.25">
      <c r="A495" s="14">
        <v>492</v>
      </c>
      <c r="B495" s="15" t="e">
        <f>VLOOKUP($A495,DSMYDTU!$A$2:$E$40229,2,0)</f>
        <v>#N/A</v>
      </c>
      <c r="C495" s="59" t="e">
        <f>VLOOKUP($A495,DSMYDTU!$A$2:$G$42299,3,0)</f>
        <v>#N/A</v>
      </c>
      <c r="D495" s="60" t="e">
        <f>VLOOKUP($A495,DSMYDTU!$A$2:$G$42299,4,0)</f>
        <v>#N/A</v>
      </c>
      <c r="E495" s="15" t="e">
        <f>VLOOKUP($A495,DSMYDTU!$A$2:$G$42299,5,0)</f>
        <v>#N/A</v>
      </c>
      <c r="F495" s="16" t="e">
        <f>VLOOKUP($A495,DSMYDTU!$A$2:$G$42299,6,0)</f>
        <v>#N/A</v>
      </c>
      <c r="G495" s="17" t="e">
        <f>VLOOKUP(B495,'TK MYDTU'!$B$8:$X$8047,11,0)</f>
        <v>#N/A</v>
      </c>
      <c r="H495" s="17" t="e">
        <f>VLOOKUP(B495,'TK MYDTU'!$B$8:$X$8047,13,0)</f>
        <v>#N/A</v>
      </c>
      <c r="I495" s="17" t="e">
        <f>VLOOKUP(B495,'TK MYDTU'!$B$8:$X$8047,15,0)</f>
        <v>#N/A</v>
      </c>
      <c r="J495" s="17" t="e">
        <f>VLOOKUP(B495,'TK MYDTU'!$B$8:$X$8047,17,0)</f>
        <v>#N/A</v>
      </c>
      <c r="K495" s="17" t="e">
        <f t="shared" si="21"/>
        <v>#N/A</v>
      </c>
      <c r="L495" s="17"/>
      <c r="M495" s="18">
        <f t="shared" si="22"/>
        <v>0</v>
      </c>
      <c r="N495" s="19"/>
      <c r="O495" s="19" t="e">
        <f>VLOOKUP($A495,DSMYDTU!$A$2:$G$42299,7,0)</f>
        <v>#N/A</v>
      </c>
      <c r="P495" s="20"/>
      <c r="Q495" s="61" t="e">
        <f t="shared" si="23"/>
        <v>#N/A</v>
      </c>
      <c r="R495" s="17" t="e">
        <f>VLOOKUP($B495,'TK MYDTU'!$B$8:$X$5049,18,0)</f>
        <v>#N/A</v>
      </c>
      <c r="T495" s="2"/>
      <c r="U495" s="19"/>
      <c r="V495" s="19"/>
    </row>
    <row r="496" spans="1:22" ht="13.5" x14ac:dyDescent="0.25">
      <c r="A496" s="14">
        <v>493</v>
      </c>
      <c r="B496" s="15" t="e">
        <f>VLOOKUP($A496,DSMYDTU!$A$2:$E$40229,2,0)</f>
        <v>#N/A</v>
      </c>
      <c r="C496" s="59" t="e">
        <f>VLOOKUP($A496,DSMYDTU!$A$2:$G$42299,3,0)</f>
        <v>#N/A</v>
      </c>
      <c r="D496" s="60" t="e">
        <f>VLOOKUP($A496,DSMYDTU!$A$2:$G$42299,4,0)</f>
        <v>#N/A</v>
      </c>
      <c r="E496" s="15" t="e">
        <f>VLOOKUP($A496,DSMYDTU!$A$2:$G$42299,5,0)</f>
        <v>#N/A</v>
      </c>
      <c r="F496" s="16" t="e">
        <f>VLOOKUP($A496,DSMYDTU!$A$2:$G$42299,6,0)</f>
        <v>#N/A</v>
      </c>
      <c r="G496" s="17" t="e">
        <f>VLOOKUP(B496,'TK MYDTU'!$B$8:$X$8047,11,0)</f>
        <v>#N/A</v>
      </c>
      <c r="H496" s="17" t="e">
        <f>VLOOKUP(B496,'TK MYDTU'!$B$8:$X$8047,13,0)</f>
        <v>#N/A</v>
      </c>
      <c r="I496" s="17" t="e">
        <f>VLOOKUP(B496,'TK MYDTU'!$B$8:$X$8047,15,0)</f>
        <v>#N/A</v>
      </c>
      <c r="J496" s="17" t="e">
        <f>VLOOKUP(B496,'TK MYDTU'!$B$8:$X$8047,17,0)</f>
        <v>#N/A</v>
      </c>
      <c r="K496" s="17" t="e">
        <f t="shared" si="21"/>
        <v>#N/A</v>
      </c>
      <c r="L496" s="17"/>
      <c r="M496" s="18">
        <f t="shared" si="22"/>
        <v>0</v>
      </c>
      <c r="N496" s="19"/>
      <c r="O496" s="19" t="e">
        <f>VLOOKUP($A496,DSMYDTU!$A$2:$G$42299,7,0)</f>
        <v>#N/A</v>
      </c>
      <c r="P496" s="20"/>
      <c r="Q496" s="61" t="e">
        <f t="shared" si="23"/>
        <v>#N/A</v>
      </c>
      <c r="R496" s="17" t="e">
        <f>VLOOKUP($B496,'TK MYDTU'!$B$8:$X$5049,18,0)</f>
        <v>#N/A</v>
      </c>
      <c r="T496" s="2"/>
      <c r="U496" s="19"/>
      <c r="V496" s="19"/>
    </row>
    <row r="497" spans="1:22" ht="13.5" x14ac:dyDescent="0.25">
      <c r="A497" s="14">
        <v>494</v>
      </c>
      <c r="B497" s="15" t="e">
        <f>VLOOKUP($A497,DSMYDTU!$A$2:$E$40229,2,0)</f>
        <v>#N/A</v>
      </c>
      <c r="C497" s="59" t="e">
        <f>VLOOKUP($A497,DSMYDTU!$A$2:$G$42299,3,0)</f>
        <v>#N/A</v>
      </c>
      <c r="D497" s="60" t="e">
        <f>VLOOKUP($A497,DSMYDTU!$A$2:$G$42299,4,0)</f>
        <v>#N/A</v>
      </c>
      <c r="E497" s="15" t="e">
        <f>VLOOKUP($A497,DSMYDTU!$A$2:$G$42299,5,0)</f>
        <v>#N/A</v>
      </c>
      <c r="F497" s="16" t="e">
        <f>VLOOKUP($A497,DSMYDTU!$A$2:$G$42299,6,0)</f>
        <v>#N/A</v>
      </c>
      <c r="G497" s="17" t="e">
        <f>VLOOKUP(B497,'TK MYDTU'!$B$8:$X$8047,11,0)</f>
        <v>#N/A</v>
      </c>
      <c r="H497" s="17" t="e">
        <f>VLOOKUP(B497,'TK MYDTU'!$B$8:$X$8047,13,0)</f>
        <v>#N/A</v>
      </c>
      <c r="I497" s="17" t="e">
        <f>VLOOKUP(B497,'TK MYDTU'!$B$8:$X$8047,15,0)</f>
        <v>#N/A</v>
      </c>
      <c r="J497" s="17" t="e">
        <f>VLOOKUP(B497,'TK MYDTU'!$B$8:$X$8047,17,0)</f>
        <v>#N/A</v>
      </c>
      <c r="K497" s="17" t="e">
        <f t="shared" si="21"/>
        <v>#N/A</v>
      </c>
      <c r="L497" s="17"/>
      <c r="M497" s="18">
        <f t="shared" si="22"/>
        <v>0</v>
      </c>
      <c r="N497" s="19"/>
      <c r="O497" s="19" t="e">
        <f>VLOOKUP($A497,DSMYDTU!$A$2:$G$42299,7,0)</f>
        <v>#N/A</v>
      </c>
      <c r="P497" s="20"/>
      <c r="Q497" s="61" t="e">
        <f t="shared" si="23"/>
        <v>#N/A</v>
      </c>
      <c r="R497" s="17" t="e">
        <f>VLOOKUP($B497,'TK MYDTU'!$B$8:$X$5049,18,0)</f>
        <v>#N/A</v>
      </c>
      <c r="T497" s="2"/>
      <c r="U497" s="19"/>
      <c r="V497" s="19"/>
    </row>
    <row r="498" spans="1:22" ht="13.5" x14ac:dyDescent="0.25">
      <c r="A498" s="14">
        <v>495</v>
      </c>
      <c r="B498" s="15" t="e">
        <f>VLOOKUP($A498,DSMYDTU!$A$2:$E$40229,2,0)</f>
        <v>#N/A</v>
      </c>
      <c r="C498" s="59" t="e">
        <f>VLOOKUP($A498,DSMYDTU!$A$2:$G$42299,3,0)</f>
        <v>#N/A</v>
      </c>
      <c r="D498" s="60" t="e">
        <f>VLOOKUP($A498,DSMYDTU!$A$2:$G$42299,4,0)</f>
        <v>#N/A</v>
      </c>
      <c r="E498" s="15" t="e">
        <f>VLOOKUP($A498,DSMYDTU!$A$2:$G$42299,5,0)</f>
        <v>#N/A</v>
      </c>
      <c r="F498" s="16" t="e">
        <f>VLOOKUP($A498,DSMYDTU!$A$2:$G$42299,6,0)</f>
        <v>#N/A</v>
      </c>
      <c r="G498" s="17" t="e">
        <f>VLOOKUP(B498,'TK MYDTU'!$B$8:$X$8047,11,0)</f>
        <v>#N/A</v>
      </c>
      <c r="H498" s="17" t="e">
        <f>VLOOKUP(B498,'TK MYDTU'!$B$8:$X$8047,13,0)</f>
        <v>#N/A</v>
      </c>
      <c r="I498" s="17" t="e">
        <f>VLOOKUP(B498,'TK MYDTU'!$B$8:$X$8047,15,0)</f>
        <v>#N/A</v>
      </c>
      <c r="J498" s="17" t="e">
        <f>VLOOKUP(B498,'TK MYDTU'!$B$8:$X$8047,17,0)</f>
        <v>#N/A</v>
      </c>
      <c r="K498" s="17" t="e">
        <f t="shared" si="21"/>
        <v>#N/A</v>
      </c>
      <c r="L498" s="17"/>
      <c r="M498" s="18">
        <f t="shared" si="22"/>
        <v>0</v>
      </c>
      <c r="N498" s="19"/>
      <c r="O498" s="19" t="e">
        <f>VLOOKUP($A498,DSMYDTU!$A$2:$G$42299,7,0)</f>
        <v>#N/A</v>
      </c>
      <c r="P498" s="20"/>
      <c r="Q498" s="61" t="e">
        <f t="shared" si="23"/>
        <v>#N/A</v>
      </c>
      <c r="R498" s="17" t="e">
        <f>VLOOKUP($B498,'TK MYDTU'!$B$8:$X$5049,18,0)</f>
        <v>#N/A</v>
      </c>
      <c r="T498" s="2"/>
      <c r="U498" s="19"/>
      <c r="V498" s="19"/>
    </row>
    <row r="499" spans="1:22" ht="13.5" x14ac:dyDescent="0.25">
      <c r="A499" s="14">
        <v>496</v>
      </c>
      <c r="B499" s="15" t="e">
        <f>VLOOKUP($A499,DSMYDTU!$A$2:$E$40229,2,0)</f>
        <v>#N/A</v>
      </c>
      <c r="C499" s="59" t="e">
        <f>VLOOKUP($A499,DSMYDTU!$A$2:$G$42299,3,0)</f>
        <v>#N/A</v>
      </c>
      <c r="D499" s="60" t="e">
        <f>VLOOKUP($A499,DSMYDTU!$A$2:$G$42299,4,0)</f>
        <v>#N/A</v>
      </c>
      <c r="E499" s="15" t="e">
        <f>VLOOKUP($A499,DSMYDTU!$A$2:$G$42299,5,0)</f>
        <v>#N/A</v>
      </c>
      <c r="F499" s="16" t="e">
        <f>VLOOKUP($A499,DSMYDTU!$A$2:$G$42299,6,0)</f>
        <v>#N/A</v>
      </c>
      <c r="G499" s="17" t="e">
        <f>VLOOKUP(B499,'TK MYDTU'!$B$8:$X$8047,11,0)</f>
        <v>#N/A</v>
      </c>
      <c r="H499" s="17" t="e">
        <f>VLOOKUP(B499,'TK MYDTU'!$B$8:$X$8047,13,0)</f>
        <v>#N/A</v>
      </c>
      <c r="I499" s="17" t="e">
        <f>VLOOKUP(B499,'TK MYDTU'!$B$8:$X$8047,15,0)</f>
        <v>#N/A</v>
      </c>
      <c r="J499" s="17" t="e">
        <f>VLOOKUP(B499,'TK MYDTU'!$B$8:$X$8047,17,0)</f>
        <v>#N/A</v>
      </c>
      <c r="K499" s="17" t="e">
        <f t="shared" si="21"/>
        <v>#N/A</v>
      </c>
      <c r="L499" s="17"/>
      <c r="M499" s="18">
        <f t="shared" si="22"/>
        <v>0</v>
      </c>
      <c r="N499" s="19"/>
      <c r="O499" s="19" t="e">
        <f>VLOOKUP($A499,DSMYDTU!$A$2:$G$42299,7,0)</f>
        <v>#N/A</v>
      </c>
      <c r="P499" s="20"/>
      <c r="Q499" s="61" t="e">
        <f t="shared" si="23"/>
        <v>#N/A</v>
      </c>
      <c r="R499" s="17" t="e">
        <f>VLOOKUP($B499,'TK MYDTU'!$B$8:$X$5049,18,0)</f>
        <v>#N/A</v>
      </c>
      <c r="T499" s="2"/>
      <c r="U499" s="19"/>
      <c r="V499" s="19"/>
    </row>
    <row r="500" spans="1:22" ht="13.5" x14ac:dyDescent="0.25">
      <c r="A500" s="14">
        <v>497</v>
      </c>
      <c r="B500" s="15" t="e">
        <f>VLOOKUP($A500,DSMYDTU!$A$2:$E$40229,2,0)</f>
        <v>#N/A</v>
      </c>
      <c r="C500" s="59" t="e">
        <f>VLOOKUP($A500,DSMYDTU!$A$2:$G$42299,3,0)</f>
        <v>#N/A</v>
      </c>
      <c r="D500" s="60" t="e">
        <f>VLOOKUP($A500,DSMYDTU!$A$2:$G$42299,4,0)</f>
        <v>#N/A</v>
      </c>
      <c r="E500" s="15" t="e">
        <f>VLOOKUP($A500,DSMYDTU!$A$2:$G$42299,5,0)</f>
        <v>#N/A</v>
      </c>
      <c r="F500" s="16" t="e">
        <f>VLOOKUP($A500,DSMYDTU!$A$2:$G$42299,6,0)</f>
        <v>#N/A</v>
      </c>
      <c r="G500" s="17" t="e">
        <f>VLOOKUP(B500,'TK MYDTU'!$B$8:$X$8047,11,0)</f>
        <v>#N/A</v>
      </c>
      <c r="H500" s="17" t="e">
        <f>VLOOKUP(B500,'TK MYDTU'!$B$8:$X$8047,13,0)</f>
        <v>#N/A</v>
      </c>
      <c r="I500" s="17" t="e">
        <f>VLOOKUP(B500,'TK MYDTU'!$B$8:$X$8047,15,0)</f>
        <v>#N/A</v>
      </c>
      <c r="J500" s="17" t="e">
        <f>VLOOKUP(B500,'TK MYDTU'!$B$8:$X$8047,17,0)</f>
        <v>#N/A</v>
      </c>
      <c r="K500" s="17" t="e">
        <f t="shared" si="21"/>
        <v>#N/A</v>
      </c>
      <c r="L500" s="17"/>
      <c r="M500" s="18">
        <f t="shared" si="22"/>
        <v>0</v>
      </c>
      <c r="N500" s="19"/>
      <c r="O500" s="19" t="e">
        <f>VLOOKUP($A500,DSMYDTU!$A$2:$G$42299,7,0)</f>
        <v>#N/A</v>
      </c>
      <c r="P500" s="20"/>
      <c r="Q500" s="61" t="e">
        <f t="shared" si="23"/>
        <v>#N/A</v>
      </c>
      <c r="R500" s="17" t="e">
        <f>VLOOKUP($B500,'TK MYDTU'!$B$8:$X$5049,18,0)</f>
        <v>#N/A</v>
      </c>
      <c r="T500" s="2"/>
      <c r="U500" s="19"/>
      <c r="V500" s="19"/>
    </row>
    <row r="501" spans="1:22" ht="13.5" x14ac:dyDescent="0.25">
      <c r="A501" s="14">
        <v>498</v>
      </c>
      <c r="B501" s="15" t="e">
        <f>VLOOKUP($A501,DSMYDTU!$A$2:$E$40229,2,0)</f>
        <v>#N/A</v>
      </c>
      <c r="C501" s="59" t="e">
        <f>VLOOKUP($A501,DSMYDTU!$A$2:$G$42299,3,0)</f>
        <v>#N/A</v>
      </c>
      <c r="D501" s="60" t="e">
        <f>VLOOKUP($A501,DSMYDTU!$A$2:$G$42299,4,0)</f>
        <v>#N/A</v>
      </c>
      <c r="E501" s="15" t="e">
        <f>VLOOKUP($A501,DSMYDTU!$A$2:$G$42299,5,0)</f>
        <v>#N/A</v>
      </c>
      <c r="F501" s="16" t="e">
        <f>VLOOKUP($A501,DSMYDTU!$A$2:$G$42299,6,0)</f>
        <v>#N/A</v>
      </c>
      <c r="G501" s="17" t="e">
        <f>VLOOKUP(B501,'TK MYDTU'!$B$8:$X$8047,11,0)</f>
        <v>#N/A</v>
      </c>
      <c r="H501" s="17" t="e">
        <f>VLOOKUP(B501,'TK MYDTU'!$B$8:$X$8047,13,0)</f>
        <v>#N/A</v>
      </c>
      <c r="I501" s="17" t="e">
        <f>VLOOKUP(B501,'TK MYDTU'!$B$8:$X$8047,15,0)</f>
        <v>#N/A</v>
      </c>
      <c r="J501" s="17" t="e">
        <f>VLOOKUP(B501,'TK MYDTU'!$B$8:$X$8047,17,0)</f>
        <v>#N/A</v>
      </c>
      <c r="K501" s="17" t="e">
        <f t="shared" si="21"/>
        <v>#N/A</v>
      </c>
      <c r="L501" s="17"/>
      <c r="M501" s="18">
        <f t="shared" si="22"/>
        <v>0</v>
      </c>
      <c r="N501" s="19"/>
      <c r="O501" s="19" t="e">
        <f>VLOOKUP($A501,DSMYDTU!$A$2:$G$42299,7,0)</f>
        <v>#N/A</v>
      </c>
      <c r="P501" s="20"/>
      <c r="Q501" s="61" t="e">
        <f t="shared" si="23"/>
        <v>#N/A</v>
      </c>
      <c r="R501" s="17" t="e">
        <f>VLOOKUP($B501,'TK MYDTU'!$B$8:$X$5049,18,0)</f>
        <v>#N/A</v>
      </c>
      <c r="T501" s="2"/>
      <c r="U501" s="19"/>
      <c r="V501" s="19"/>
    </row>
    <row r="502" spans="1:22" ht="13.5" x14ac:dyDescent="0.25">
      <c r="A502" s="14">
        <v>499</v>
      </c>
      <c r="B502" s="15" t="e">
        <f>VLOOKUP($A502,DSMYDTU!$A$2:$E$40229,2,0)</f>
        <v>#N/A</v>
      </c>
      <c r="C502" s="59" t="e">
        <f>VLOOKUP($A502,DSMYDTU!$A$2:$G$42299,3,0)</f>
        <v>#N/A</v>
      </c>
      <c r="D502" s="60" t="e">
        <f>VLOOKUP($A502,DSMYDTU!$A$2:$G$42299,4,0)</f>
        <v>#N/A</v>
      </c>
      <c r="E502" s="15" t="e">
        <f>VLOOKUP($A502,DSMYDTU!$A$2:$G$42299,5,0)</f>
        <v>#N/A</v>
      </c>
      <c r="F502" s="16" t="e">
        <f>VLOOKUP($A502,DSMYDTU!$A$2:$G$42299,6,0)</f>
        <v>#N/A</v>
      </c>
      <c r="G502" s="17" t="e">
        <f>VLOOKUP(B502,'TK MYDTU'!$B$8:$X$8047,11,0)</f>
        <v>#N/A</v>
      </c>
      <c r="H502" s="17" t="e">
        <f>VLOOKUP(B502,'TK MYDTU'!$B$8:$X$8047,13,0)</f>
        <v>#N/A</v>
      </c>
      <c r="I502" s="17" t="e">
        <f>VLOOKUP(B502,'TK MYDTU'!$B$8:$X$8047,15,0)</f>
        <v>#N/A</v>
      </c>
      <c r="J502" s="17" t="e">
        <f>VLOOKUP(B502,'TK MYDTU'!$B$8:$X$8047,17,0)</f>
        <v>#N/A</v>
      </c>
      <c r="K502" s="17" t="e">
        <f t="shared" si="21"/>
        <v>#N/A</v>
      </c>
      <c r="L502" s="17"/>
      <c r="M502" s="18">
        <f t="shared" si="22"/>
        <v>0</v>
      </c>
      <c r="N502" s="19"/>
      <c r="O502" s="19" t="e">
        <f>VLOOKUP($A502,DSMYDTU!$A$2:$G$42299,7,0)</f>
        <v>#N/A</v>
      </c>
      <c r="P502" s="20"/>
      <c r="Q502" s="61" t="e">
        <f t="shared" si="23"/>
        <v>#N/A</v>
      </c>
      <c r="R502" s="17" t="e">
        <f>VLOOKUP($B502,'TK MYDTU'!$B$8:$X$5049,18,0)</f>
        <v>#N/A</v>
      </c>
      <c r="T502" s="2"/>
      <c r="U502" s="19"/>
      <c r="V502" s="19"/>
    </row>
    <row r="503" spans="1:22" ht="13.5" x14ac:dyDescent="0.25">
      <c r="A503" s="14">
        <v>500</v>
      </c>
      <c r="B503" s="15" t="e">
        <f>VLOOKUP($A503,DSMYDTU!$A$2:$E$40229,2,0)</f>
        <v>#N/A</v>
      </c>
      <c r="C503" s="59" t="e">
        <f>VLOOKUP($A503,DSMYDTU!$A$2:$G$42299,3,0)</f>
        <v>#N/A</v>
      </c>
      <c r="D503" s="60" t="e">
        <f>VLOOKUP($A503,DSMYDTU!$A$2:$G$42299,4,0)</f>
        <v>#N/A</v>
      </c>
      <c r="E503" s="15" t="e">
        <f>VLOOKUP($A503,DSMYDTU!$A$2:$G$42299,5,0)</f>
        <v>#N/A</v>
      </c>
      <c r="F503" s="16" t="e">
        <f>VLOOKUP($A503,DSMYDTU!$A$2:$G$42299,6,0)</f>
        <v>#N/A</v>
      </c>
      <c r="G503" s="17" t="e">
        <f>VLOOKUP(B503,'TK MYDTU'!$B$8:$X$8047,11,0)</f>
        <v>#N/A</v>
      </c>
      <c r="H503" s="17" t="e">
        <f>VLOOKUP(B503,'TK MYDTU'!$B$8:$X$8047,13,0)</f>
        <v>#N/A</v>
      </c>
      <c r="I503" s="17" t="e">
        <f>VLOOKUP(B503,'TK MYDTU'!$B$8:$X$8047,15,0)</f>
        <v>#N/A</v>
      </c>
      <c r="J503" s="17" t="e">
        <f>VLOOKUP(B503,'TK MYDTU'!$B$8:$X$8047,17,0)</f>
        <v>#N/A</v>
      </c>
      <c r="K503" s="17" t="e">
        <f t="shared" si="21"/>
        <v>#N/A</v>
      </c>
      <c r="L503" s="17"/>
      <c r="M503" s="18">
        <f t="shared" si="22"/>
        <v>0</v>
      </c>
      <c r="N503" s="19"/>
      <c r="O503" s="19" t="e">
        <f>VLOOKUP($A503,DSMYDTU!$A$2:$G$42299,7,0)</f>
        <v>#N/A</v>
      </c>
      <c r="P503" s="20"/>
      <c r="Q503" s="61" t="e">
        <f t="shared" si="23"/>
        <v>#N/A</v>
      </c>
      <c r="R503" s="17" t="e">
        <f>VLOOKUP($B503,'TK MYDTU'!$B$8:$X$5049,18,0)</f>
        <v>#N/A</v>
      </c>
      <c r="T503" s="2"/>
      <c r="U503" s="19"/>
      <c r="V503" s="19"/>
    </row>
    <row r="504" spans="1:22" ht="13.5" x14ac:dyDescent="0.25">
      <c r="A504" s="14">
        <v>501</v>
      </c>
      <c r="B504" s="15" t="e">
        <f>VLOOKUP($A504,DSMYDTU!$A$2:$E$40229,2,0)</f>
        <v>#N/A</v>
      </c>
      <c r="C504" s="59" t="e">
        <f>VLOOKUP($A504,DSMYDTU!$A$2:$G$42299,3,0)</f>
        <v>#N/A</v>
      </c>
      <c r="D504" s="60" t="e">
        <f>VLOOKUP($A504,DSMYDTU!$A$2:$G$42299,4,0)</f>
        <v>#N/A</v>
      </c>
      <c r="E504" s="15" t="e">
        <f>VLOOKUP($A504,DSMYDTU!$A$2:$G$42299,5,0)</f>
        <v>#N/A</v>
      </c>
      <c r="F504" s="16" t="e">
        <f>VLOOKUP($A504,DSMYDTU!$A$2:$G$42299,6,0)</f>
        <v>#N/A</v>
      </c>
      <c r="G504" s="17" t="e">
        <f>VLOOKUP(B504,'TK MYDTU'!$B$8:$X$8047,11,0)</f>
        <v>#N/A</v>
      </c>
      <c r="H504" s="17" t="e">
        <f>VLOOKUP(B504,'TK MYDTU'!$B$8:$X$8047,13,0)</f>
        <v>#N/A</v>
      </c>
      <c r="I504" s="17" t="e">
        <f>VLOOKUP(B504,'TK MYDTU'!$B$8:$X$8047,15,0)</f>
        <v>#N/A</v>
      </c>
      <c r="J504" s="17" t="e">
        <f>VLOOKUP(B504,'TK MYDTU'!$B$8:$X$8047,17,0)</f>
        <v>#N/A</v>
      </c>
      <c r="K504" s="17" t="e">
        <f t="shared" si="21"/>
        <v>#N/A</v>
      </c>
      <c r="L504" s="17"/>
      <c r="M504" s="18">
        <f t="shared" si="22"/>
        <v>0</v>
      </c>
      <c r="N504" s="19"/>
      <c r="O504" s="19" t="e">
        <f>VLOOKUP($A504,DSMYDTU!$A$2:$G$42299,7,0)</f>
        <v>#N/A</v>
      </c>
      <c r="P504" s="20"/>
      <c r="Q504" s="61" t="e">
        <f t="shared" si="23"/>
        <v>#N/A</v>
      </c>
      <c r="R504" s="17" t="e">
        <f>VLOOKUP($B504,'TK MYDTU'!$B$8:$X$5049,18,0)</f>
        <v>#N/A</v>
      </c>
      <c r="T504" s="2"/>
      <c r="U504" s="19"/>
      <c r="V504" s="19"/>
    </row>
    <row r="505" spans="1:22" ht="13.5" x14ac:dyDescent="0.25">
      <c r="A505" s="14">
        <v>502</v>
      </c>
      <c r="B505" s="15" t="e">
        <f>VLOOKUP($A505,DSMYDTU!$A$2:$E$40229,2,0)</f>
        <v>#N/A</v>
      </c>
      <c r="C505" s="59" t="e">
        <f>VLOOKUP($A505,DSMYDTU!$A$2:$G$42299,3,0)</f>
        <v>#N/A</v>
      </c>
      <c r="D505" s="60" t="e">
        <f>VLOOKUP($A505,DSMYDTU!$A$2:$G$42299,4,0)</f>
        <v>#N/A</v>
      </c>
      <c r="E505" s="15" t="e">
        <f>VLOOKUP($A505,DSMYDTU!$A$2:$G$42299,5,0)</f>
        <v>#N/A</v>
      </c>
      <c r="F505" s="16" t="e">
        <f>VLOOKUP($A505,DSMYDTU!$A$2:$G$42299,6,0)</f>
        <v>#N/A</v>
      </c>
      <c r="G505" s="17" t="e">
        <f>VLOOKUP(B505,'TK MYDTU'!$B$8:$X$8047,11,0)</f>
        <v>#N/A</v>
      </c>
      <c r="H505" s="17" t="e">
        <f>VLOOKUP(B505,'TK MYDTU'!$B$8:$X$8047,13,0)</f>
        <v>#N/A</v>
      </c>
      <c r="I505" s="17" t="e">
        <f>VLOOKUP(B505,'TK MYDTU'!$B$8:$X$8047,15,0)</f>
        <v>#N/A</v>
      </c>
      <c r="J505" s="17" t="e">
        <f>VLOOKUP(B505,'TK MYDTU'!$B$8:$X$8047,17,0)</f>
        <v>#N/A</v>
      </c>
      <c r="K505" s="17" t="e">
        <f t="shared" si="21"/>
        <v>#N/A</v>
      </c>
      <c r="L505" s="17"/>
      <c r="M505" s="18">
        <f t="shared" si="22"/>
        <v>0</v>
      </c>
      <c r="N505" s="19"/>
      <c r="O505" s="19" t="e">
        <f>VLOOKUP($A505,DSMYDTU!$A$2:$G$42299,7,0)</f>
        <v>#N/A</v>
      </c>
      <c r="P505" s="20"/>
      <c r="Q505" s="61" t="e">
        <f t="shared" si="23"/>
        <v>#N/A</v>
      </c>
      <c r="R505" s="17" t="e">
        <f>VLOOKUP($B505,'TK MYDTU'!$B$8:$X$5049,18,0)</f>
        <v>#N/A</v>
      </c>
      <c r="T505" s="2"/>
      <c r="U505" s="19"/>
      <c r="V505" s="19"/>
    </row>
    <row r="506" spans="1:22" ht="13.5" x14ac:dyDescent="0.25">
      <c r="A506" s="14">
        <v>503</v>
      </c>
      <c r="B506" s="15" t="e">
        <f>VLOOKUP($A506,DSMYDTU!$A$2:$E$40229,2,0)</f>
        <v>#N/A</v>
      </c>
      <c r="C506" s="59" t="e">
        <f>VLOOKUP($A506,DSMYDTU!$A$2:$G$42299,3,0)</f>
        <v>#N/A</v>
      </c>
      <c r="D506" s="60" t="e">
        <f>VLOOKUP($A506,DSMYDTU!$A$2:$G$42299,4,0)</f>
        <v>#N/A</v>
      </c>
      <c r="E506" s="15" t="e">
        <f>VLOOKUP($A506,DSMYDTU!$A$2:$G$42299,5,0)</f>
        <v>#N/A</v>
      </c>
      <c r="F506" s="16" t="e">
        <f>VLOOKUP($A506,DSMYDTU!$A$2:$G$42299,6,0)</f>
        <v>#N/A</v>
      </c>
      <c r="G506" s="17" t="e">
        <f>VLOOKUP(B506,'TK MYDTU'!$B$8:$X$8047,11,0)</f>
        <v>#N/A</v>
      </c>
      <c r="H506" s="17" t="e">
        <f>VLOOKUP(B506,'TK MYDTU'!$B$8:$X$8047,13,0)</f>
        <v>#N/A</v>
      </c>
      <c r="I506" s="17" t="e">
        <f>VLOOKUP(B506,'TK MYDTU'!$B$8:$X$8047,15,0)</f>
        <v>#N/A</v>
      </c>
      <c r="J506" s="17" t="e">
        <f>VLOOKUP(B506,'TK MYDTU'!$B$8:$X$8047,17,0)</f>
        <v>#N/A</v>
      </c>
      <c r="K506" s="17" t="e">
        <f t="shared" si="21"/>
        <v>#N/A</v>
      </c>
      <c r="L506" s="17"/>
      <c r="M506" s="18">
        <f t="shared" si="22"/>
        <v>0</v>
      </c>
      <c r="N506" s="19"/>
      <c r="O506" s="19" t="e">
        <f>VLOOKUP($A506,DSMYDTU!$A$2:$G$42299,7,0)</f>
        <v>#N/A</v>
      </c>
      <c r="P506" s="20"/>
      <c r="Q506" s="61" t="e">
        <f t="shared" si="23"/>
        <v>#N/A</v>
      </c>
      <c r="R506" s="17" t="e">
        <f>VLOOKUP($B506,'TK MYDTU'!$B$8:$X$5049,18,0)</f>
        <v>#N/A</v>
      </c>
      <c r="T506" s="2"/>
      <c r="U506" s="19"/>
      <c r="V506" s="19"/>
    </row>
    <row r="507" spans="1:22" ht="13.5" x14ac:dyDescent="0.25">
      <c r="A507" s="14">
        <v>504</v>
      </c>
      <c r="B507" s="15" t="e">
        <f>VLOOKUP($A507,DSMYDTU!$A$2:$E$40229,2,0)</f>
        <v>#N/A</v>
      </c>
      <c r="C507" s="59" t="e">
        <f>VLOOKUP($A507,DSMYDTU!$A$2:$G$42299,3,0)</f>
        <v>#N/A</v>
      </c>
      <c r="D507" s="60" t="e">
        <f>VLOOKUP($A507,DSMYDTU!$A$2:$G$42299,4,0)</f>
        <v>#N/A</v>
      </c>
      <c r="E507" s="15" t="e">
        <f>VLOOKUP($A507,DSMYDTU!$A$2:$G$42299,5,0)</f>
        <v>#N/A</v>
      </c>
      <c r="F507" s="16" t="e">
        <f>VLOOKUP($A507,DSMYDTU!$A$2:$G$42299,6,0)</f>
        <v>#N/A</v>
      </c>
      <c r="G507" s="17" t="e">
        <f>VLOOKUP(B507,'TK MYDTU'!$B$8:$X$8047,11,0)</f>
        <v>#N/A</v>
      </c>
      <c r="H507" s="17" t="e">
        <f>VLOOKUP(B507,'TK MYDTU'!$B$8:$X$8047,13,0)</f>
        <v>#N/A</v>
      </c>
      <c r="I507" s="17" t="e">
        <f>VLOOKUP(B507,'TK MYDTU'!$B$8:$X$8047,15,0)</f>
        <v>#N/A</v>
      </c>
      <c r="J507" s="17" t="e">
        <f>VLOOKUP(B507,'TK MYDTU'!$B$8:$X$8047,17,0)</f>
        <v>#N/A</v>
      </c>
      <c r="K507" s="17" t="e">
        <f t="shared" si="21"/>
        <v>#N/A</v>
      </c>
      <c r="L507" s="17"/>
      <c r="M507" s="18">
        <f t="shared" si="22"/>
        <v>0</v>
      </c>
      <c r="N507" s="19"/>
      <c r="O507" s="19" t="e">
        <f>VLOOKUP($A507,DSMYDTU!$A$2:$G$42299,7,0)</f>
        <v>#N/A</v>
      </c>
      <c r="P507" s="20"/>
      <c r="Q507" s="61" t="e">
        <f t="shared" si="23"/>
        <v>#N/A</v>
      </c>
      <c r="R507" s="17" t="e">
        <f>VLOOKUP($B507,'TK MYDTU'!$B$8:$X$5049,18,0)</f>
        <v>#N/A</v>
      </c>
      <c r="T507" s="2"/>
      <c r="U507" s="19"/>
      <c r="V507" s="19"/>
    </row>
    <row r="508" spans="1:22" ht="13.5" x14ac:dyDescent="0.25">
      <c r="A508" s="14">
        <v>505</v>
      </c>
      <c r="B508" s="15" t="e">
        <f>VLOOKUP($A508,DSMYDTU!$A$2:$E$40229,2,0)</f>
        <v>#N/A</v>
      </c>
      <c r="C508" s="59" t="e">
        <f>VLOOKUP($A508,DSMYDTU!$A$2:$G$42299,3,0)</f>
        <v>#N/A</v>
      </c>
      <c r="D508" s="60" t="e">
        <f>VLOOKUP($A508,DSMYDTU!$A$2:$G$42299,4,0)</f>
        <v>#N/A</v>
      </c>
      <c r="E508" s="15" t="e">
        <f>VLOOKUP($A508,DSMYDTU!$A$2:$G$42299,5,0)</f>
        <v>#N/A</v>
      </c>
      <c r="F508" s="16" t="e">
        <f>VLOOKUP($A508,DSMYDTU!$A$2:$G$42299,6,0)</f>
        <v>#N/A</v>
      </c>
      <c r="G508" s="17" t="e">
        <f>VLOOKUP(B508,'TK MYDTU'!$B$8:$X$8047,11,0)</f>
        <v>#N/A</v>
      </c>
      <c r="H508" s="17" t="e">
        <f>VLOOKUP(B508,'TK MYDTU'!$B$8:$X$8047,13,0)</f>
        <v>#N/A</v>
      </c>
      <c r="I508" s="17" t="e">
        <f>VLOOKUP(B508,'TK MYDTU'!$B$8:$X$8047,15,0)</f>
        <v>#N/A</v>
      </c>
      <c r="J508" s="17" t="e">
        <f>VLOOKUP(B508,'TK MYDTU'!$B$8:$X$8047,17,0)</f>
        <v>#N/A</v>
      </c>
      <c r="K508" s="17" t="e">
        <f t="shared" si="21"/>
        <v>#N/A</v>
      </c>
      <c r="L508" s="17"/>
      <c r="M508" s="18">
        <f t="shared" si="22"/>
        <v>0</v>
      </c>
      <c r="N508" s="19"/>
      <c r="O508" s="19" t="e">
        <f>VLOOKUP($A508,DSMYDTU!$A$2:$G$42299,7,0)</f>
        <v>#N/A</v>
      </c>
      <c r="P508" s="20"/>
      <c r="Q508" s="61" t="e">
        <f t="shared" si="23"/>
        <v>#N/A</v>
      </c>
      <c r="R508" s="17" t="e">
        <f>VLOOKUP($B508,'TK MYDTU'!$B$8:$X$5049,18,0)</f>
        <v>#N/A</v>
      </c>
      <c r="T508" s="2"/>
      <c r="U508" s="19"/>
      <c r="V508" s="19"/>
    </row>
    <row r="509" spans="1:22" ht="13.5" x14ac:dyDescent="0.25">
      <c r="A509" s="14">
        <v>506</v>
      </c>
      <c r="B509" s="15" t="e">
        <f>VLOOKUP($A509,DSMYDTU!$A$2:$E$40229,2,0)</f>
        <v>#N/A</v>
      </c>
      <c r="C509" s="59" t="e">
        <f>VLOOKUP($A509,DSMYDTU!$A$2:$G$42299,3,0)</f>
        <v>#N/A</v>
      </c>
      <c r="D509" s="60" t="e">
        <f>VLOOKUP($A509,DSMYDTU!$A$2:$G$42299,4,0)</f>
        <v>#N/A</v>
      </c>
      <c r="E509" s="15" t="e">
        <f>VLOOKUP($A509,DSMYDTU!$A$2:$G$42299,5,0)</f>
        <v>#N/A</v>
      </c>
      <c r="F509" s="16" t="e">
        <f>VLOOKUP($A509,DSMYDTU!$A$2:$G$42299,6,0)</f>
        <v>#N/A</v>
      </c>
      <c r="G509" s="17" t="e">
        <f>VLOOKUP(B509,'TK MYDTU'!$B$8:$X$8047,11,0)</f>
        <v>#N/A</v>
      </c>
      <c r="H509" s="17" t="e">
        <f>VLOOKUP(B509,'TK MYDTU'!$B$8:$X$8047,13,0)</f>
        <v>#N/A</v>
      </c>
      <c r="I509" s="17" t="e">
        <f>VLOOKUP(B509,'TK MYDTU'!$B$8:$X$8047,15,0)</f>
        <v>#N/A</v>
      </c>
      <c r="J509" s="17" t="e">
        <f>VLOOKUP(B509,'TK MYDTU'!$B$8:$X$8047,17,0)</f>
        <v>#N/A</v>
      </c>
      <c r="K509" s="17" t="e">
        <f t="shared" si="21"/>
        <v>#N/A</v>
      </c>
      <c r="L509" s="17"/>
      <c r="M509" s="18">
        <f t="shared" si="22"/>
        <v>0</v>
      </c>
      <c r="N509" s="19"/>
      <c r="O509" s="19" t="e">
        <f>VLOOKUP($A509,DSMYDTU!$A$2:$G$42299,7,0)</f>
        <v>#N/A</v>
      </c>
      <c r="P509" s="20"/>
      <c r="Q509" s="61" t="e">
        <f t="shared" si="23"/>
        <v>#N/A</v>
      </c>
      <c r="R509" s="17" t="e">
        <f>VLOOKUP($B509,'TK MYDTU'!$B$8:$X$5049,18,0)</f>
        <v>#N/A</v>
      </c>
      <c r="T509" s="2"/>
      <c r="U509" s="19"/>
      <c r="V509" s="19"/>
    </row>
    <row r="510" spans="1:22" ht="13.5" x14ac:dyDescent="0.25">
      <c r="A510" s="14">
        <v>507</v>
      </c>
      <c r="B510" s="15" t="e">
        <f>VLOOKUP($A510,DSMYDTU!$A$2:$E$40229,2,0)</f>
        <v>#N/A</v>
      </c>
      <c r="C510" s="59" t="e">
        <f>VLOOKUP($A510,DSMYDTU!$A$2:$G$42299,3,0)</f>
        <v>#N/A</v>
      </c>
      <c r="D510" s="60" t="e">
        <f>VLOOKUP($A510,DSMYDTU!$A$2:$G$42299,4,0)</f>
        <v>#N/A</v>
      </c>
      <c r="E510" s="15" t="e">
        <f>VLOOKUP($A510,DSMYDTU!$A$2:$G$42299,5,0)</f>
        <v>#N/A</v>
      </c>
      <c r="F510" s="16" t="e">
        <f>VLOOKUP($A510,DSMYDTU!$A$2:$G$42299,6,0)</f>
        <v>#N/A</v>
      </c>
      <c r="G510" s="17" t="e">
        <f>VLOOKUP(B510,'TK MYDTU'!$B$8:$X$8047,11,0)</f>
        <v>#N/A</v>
      </c>
      <c r="H510" s="17" t="e">
        <f>VLOOKUP(B510,'TK MYDTU'!$B$8:$X$8047,13,0)</f>
        <v>#N/A</v>
      </c>
      <c r="I510" s="17" t="e">
        <f>VLOOKUP(B510,'TK MYDTU'!$B$8:$X$8047,15,0)</f>
        <v>#N/A</v>
      </c>
      <c r="J510" s="17" t="e">
        <f>VLOOKUP(B510,'TK MYDTU'!$B$8:$X$8047,17,0)</f>
        <v>#N/A</v>
      </c>
      <c r="K510" s="17" t="e">
        <f t="shared" si="21"/>
        <v>#N/A</v>
      </c>
      <c r="L510" s="17"/>
      <c r="M510" s="18">
        <f t="shared" si="22"/>
        <v>0</v>
      </c>
      <c r="N510" s="19"/>
      <c r="O510" s="19" t="e">
        <f>VLOOKUP($A510,DSMYDTU!$A$2:$G$42299,7,0)</f>
        <v>#N/A</v>
      </c>
      <c r="P510" s="20"/>
      <c r="Q510" s="61" t="e">
        <f t="shared" si="23"/>
        <v>#N/A</v>
      </c>
      <c r="R510" s="17" t="e">
        <f>VLOOKUP($B510,'TK MYDTU'!$B$8:$X$5049,18,0)</f>
        <v>#N/A</v>
      </c>
      <c r="T510" s="2"/>
      <c r="U510" s="19"/>
      <c r="V510" s="19"/>
    </row>
    <row r="511" spans="1:22" ht="13.5" x14ac:dyDescent="0.25">
      <c r="A511" s="14">
        <v>508</v>
      </c>
      <c r="B511" s="15" t="e">
        <f>VLOOKUP($A511,DSMYDTU!$A$2:$E$40229,2,0)</f>
        <v>#N/A</v>
      </c>
      <c r="C511" s="59" t="e">
        <f>VLOOKUP($A511,DSMYDTU!$A$2:$G$42299,3,0)</f>
        <v>#N/A</v>
      </c>
      <c r="D511" s="60" t="e">
        <f>VLOOKUP($A511,DSMYDTU!$A$2:$G$42299,4,0)</f>
        <v>#N/A</v>
      </c>
      <c r="E511" s="15" t="e">
        <f>VLOOKUP($A511,DSMYDTU!$A$2:$G$42299,5,0)</f>
        <v>#N/A</v>
      </c>
      <c r="F511" s="16" t="e">
        <f>VLOOKUP($A511,DSMYDTU!$A$2:$G$42299,6,0)</f>
        <v>#N/A</v>
      </c>
      <c r="G511" s="17" t="e">
        <f>VLOOKUP(B511,'TK MYDTU'!$B$8:$X$8047,11,0)</f>
        <v>#N/A</v>
      </c>
      <c r="H511" s="17" t="e">
        <f>VLOOKUP(B511,'TK MYDTU'!$B$8:$X$8047,13,0)</f>
        <v>#N/A</v>
      </c>
      <c r="I511" s="17" t="e">
        <f>VLOOKUP(B511,'TK MYDTU'!$B$8:$X$8047,15,0)</f>
        <v>#N/A</v>
      </c>
      <c r="J511" s="17" t="e">
        <f>VLOOKUP(B511,'TK MYDTU'!$B$8:$X$8047,17,0)</f>
        <v>#N/A</v>
      </c>
      <c r="K511" s="17" t="e">
        <f t="shared" si="21"/>
        <v>#N/A</v>
      </c>
      <c r="L511" s="17"/>
      <c r="M511" s="18">
        <f t="shared" si="22"/>
        <v>0</v>
      </c>
      <c r="N511" s="19"/>
      <c r="O511" s="19" t="e">
        <f>VLOOKUP($A511,DSMYDTU!$A$2:$G$42299,7,0)</f>
        <v>#N/A</v>
      </c>
      <c r="P511" s="20"/>
      <c r="Q511" s="61" t="e">
        <f t="shared" si="23"/>
        <v>#N/A</v>
      </c>
      <c r="R511" s="17" t="e">
        <f>VLOOKUP($B511,'TK MYDTU'!$B$8:$X$5049,18,0)</f>
        <v>#N/A</v>
      </c>
      <c r="T511" s="2"/>
      <c r="U511" s="19"/>
      <c r="V511" s="19"/>
    </row>
    <row r="512" spans="1:22" ht="13.5" x14ac:dyDescent="0.25">
      <c r="A512" s="14">
        <v>509</v>
      </c>
      <c r="B512" s="15" t="e">
        <f>VLOOKUP($A512,DSMYDTU!$A$2:$E$40229,2,0)</f>
        <v>#N/A</v>
      </c>
      <c r="C512" s="59" t="e">
        <f>VLOOKUP($A512,DSMYDTU!$A$2:$G$42299,3,0)</f>
        <v>#N/A</v>
      </c>
      <c r="D512" s="60" t="e">
        <f>VLOOKUP($A512,DSMYDTU!$A$2:$G$42299,4,0)</f>
        <v>#N/A</v>
      </c>
      <c r="E512" s="15" t="e">
        <f>VLOOKUP($A512,DSMYDTU!$A$2:$G$42299,5,0)</f>
        <v>#N/A</v>
      </c>
      <c r="F512" s="16" t="e">
        <f>VLOOKUP($A512,DSMYDTU!$A$2:$G$42299,6,0)</f>
        <v>#N/A</v>
      </c>
      <c r="G512" s="17" t="e">
        <f>VLOOKUP(B512,'TK MYDTU'!$B$8:$X$8047,11,0)</f>
        <v>#N/A</v>
      </c>
      <c r="H512" s="17" t="e">
        <f>VLOOKUP(B512,'TK MYDTU'!$B$8:$X$8047,13,0)</f>
        <v>#N/A</v>
      </c>
      <c r="I512" s="17" t="e">
        <f>VLOOKUP(B512,'TK MYDTU'!$B$8:$X$8047,15,0)</f>
        <v>#N/A</v>
      </c>
      <c r="J512" s="17" t="e">
        <f>VLOOKUP(B512,'TK MYDTU'!$B$8:$X$8047,17,0)</f>
        <v>#N/A</v>
      </c>
      <c r="K512" s="17" t="e">
        <f t="shared" si="21"/>
        <v>#N/A</v>
      </c>
      <c r="L512" s="17"/>
      <c r="M512" s="18">
        <f t="shared" si="22"/>
        <v>0</v>
      </c>
      <c r="N512" s="19"/>
      <c r="O512" s="19" t="e">
        <f>VLOOKUP($A512,DSMYDTU!$A$2:$G$42299,7,0)</f>
        <v>#N/A</v>
      </c>
      <c r="P512" s="20"/>
      <c r="Q512" s="61" t="e">
        <f t="shared" si="23"/>
        <v>#N/A</v>
      </c>
      <c r="R512" s="17" t="e">
        <f>VLOOKUP($B512,'TK MYDTU'!$B$8:$X$5049,18,0)</f>
        <v>#N/A</v>
      </c>
      <c r="T512" s="2"/>
      <c r="U512" s="19"/>
      <c r="V512" s="19"/>
    </row>
    <row r="513" spans="1:22" ht="13.5" x14ac:dyDescent="0.25">
      <c r="A513" s="14">
        <v>510</v>
      </c>
      <c r="B513" s="15" t="e">
        <f>VLOOKUP($A513,DSMYDTU!$A$2:$E$40229,2,0)</f>
        <v>#N/A</v>
      </c>
      <c r="C513" s="59" t="e">
        <f>VLOOKUP($A513,DSMYDTU!$A$2:$G$42299,3,0)</f>
        <v>#N/A</v>
      </c>
      <c r="D513" s="60" t="e">
        <f>VLOOKUP($A513,DSMYDTU!$A$2:$G$42299,4,0)</f>
        <v>#N/A</v>
      </c>
      <c r="E513" s="15" t="e">
        <f>VLOOKUP($A513,DSMYDTU!$A$2:$G$42299,5,0)</f>
        <v>#N/A</v>
      </c>
      <c r="F513" s="16" t="e">
        <f>VLOOKUP($A513,DSMYDTU!$A$2:$G$42299,6,0)</f>
        <v>#N/A</v>
      </c>
      <c r="G513" s="17" t="e">
        <f>VLOOKUP(B513,'TK MYDTU'!$B$8:$X$8047,11,0)</f>
        <v>#N/A</v>
      </c>
      <c r="H513" s="17" t="e">
        <f>VLOOKUP(B513,'TK MYDTU'!$B$8:$X$8047,13,0)</f>
        <v>#N/A</v>
      </c>
      <c r="I513" s="17" t="e">
        <f>VLOOKUP(B513,'TK MYDTU'!$B$8:$X$8047,15,0)</f>
        <v>#N/A</v>
      </c>
      <c r="J513" s="17" t="e">
        <f>VLOOKUP(B513,'TK MYDTU'!$B$8:$X$8047,17,0)</f>
        <v>#N/A</v>
      </c>
      <c r="K513" s="17" t="e">
        <f t="shared" si="21"/>
        <v>#N/A</v>
      </c>
      <c r="L513" s="17"/>
      <c r="M513" s="18">
        <f t="shared" si="22"/>
        <v>0</v>
      </c>
      <c r="N513" s="19"/>
      <c r="O513" s="19" t="e">
        <f>VLOOKUP($A513,DSMYDTU!$A$2:$G$42299,7,0)</f>
        <v>#N/A</v>
      </c>
      <c r="P513" s="20"/>
      <c r="Q513" s="61" t="e">
        <f t="shared" si="23"/>
        <v>#N/A</v>
      </c>
      <c r="R513" s="17" t="e">
        <f>VLOOKUP($B513,'TK MYDTU'!$B$8:$X$5049,18,0)</f>
        <v>#N/A</v>
      </c>
      <c r="T513" s="2"/>
      <c r="U513" s="19"/>
      <c r="V513" s="19"/>
    </row>
    <row r="514" spans="1:22" ht="13.5" x14ac:dyDescent="0.25">
      <c r="A514" s="14">
        <v>511</v>
      </c>
      <c r="B514" s="15" t="e">
        <f>VLOOKUP($A514,DSMYDTU!$A$2:$E$40229,2,0)</f>
        <v>#N/A</v>
      </c>
      <c r="C514" s="59" t="e">
        <f>VLOOKUP($A514,DSMYDTU!$A$2:$G$42299,3,0)</f>
        <v>#N/A</v>
      </c>
      <c r="D514" s="60" t="e">
        <f>VLOOKUP($A514,DSMYDTU!$A$2:$G$42299,4,0)</f>
        <v>#N/A</v>
      </c>
      <c r="E514" s="15" t="e">
        <f>VLOOKUP($A514,DSMYDTU!$A$2:$G$42299,5,0)</f>
        <v>#N/A</v>
      </c>
      <c r="F514" s="16" t="e">
        <f>VLOOKUP($A514,DSMYDTU!$A$2:$G$42299,6,0)</f>
        <v>#N/A</v>
      </c>
      <c r="G514" s="17" t="e">
        <f>VLOOKUP(B514,'TK MYDTU'!$B$8:$X$8047,11,0)</f>
        <v>#N/A</v>
      </c>
      <c r="H514" s="17" t="e">
        <f>VLOOKUP(B514,'TK MYDTU'!$B$8:$X$8047,13,0)</f>
        <v>#N/A</v>
      </c>
      <c r="I514" s="17" t="e">
        <f>VLOOKUP(B514,'TK MYDTU'!$B$8:$X$8047,15,0)</f>
        <v>#N/A</v>
      </c>
      <c r="J514" s="17" t="e">
        <f>VLOOKUP(B514,'TK MYDTU'!$B$8:$X$8047,17,0)</f>
        <v>#N/A</v>
      </c>
      <c r="K514" s="17" t="e">
        <f t="shared" si="21"/>
        <v>#N/A</v>
      </c>
      <c r="L514" s="17"/>
      <c r="M514" s="18">
        <f t="shared" si="22"/>
        <v>0</v>
      </c>
      <c r="N514" s="19"/>
      <c r="O514" s="19" t="e">
        <f>VLOOKUP($A514,DSMYDTU!$A$2:$G$42299,7,0)</f>
        <v>#N/A</v>
      </c>
      <c r="P514" s="20"/>
      <c r="Q514" s="61" t="e">
        <f t="shared" si="23"/>
        <v>#N/A</v>
      </c>
      <c r="R514" s="17" t="e">
        <f>VLOOKUP($B514,'TK MYDTU'!$B$8:$X$5049,18,0)</f>
        <v>#N/A</v>
      </c>
      <c r="T514" s="2"/>
      <c r="U514" s="19"/>
      <c r="V514" s="19"/>
    </row>
    <row r="515" spans="1:22" ht="13.5" x14ac:dyDescent="0.25">
      <c r="A515" s="14">
        <v>512</v>
      </c>
      <c r="B515" s="15" t="e">
        <f>VLOOKUP($A515,DSMYDTU!$A$2:$E$40229,2,0)</f>
        <v>#N/A</v>
      </c>
      <c r="C515" s="59" t="e">
        <f>VLOOKUP($A515,DSMYDTU!$A$2:$G$42299,3,0)</f>
        <v>#N/A</v>
      </c>
      <c r="D515" s="60" t="e">
        <f>VLOOKUP($A515,DSMYDTU!$A$2:$G$42299,4,0)</f>
        <v>#N/A</v>
      </c>
      <c r="E515" s="15" t="e">
        <f>VLOOKUP($A515,DSMYDTU!$A$2:$G$42299,5,0)</f>
        <v>#N/A</v>
      </c>
      <c r="F515" s="16" t="e">
        <f>VLOOKUP($A515,DSMYDTU!$A$2:$G$42299,6,0)</f>
        <v>#N/A</v>
      </c>
      <c r="G515" s="17" t="e">
        <f>VLOOKUP(B515,'TK MYDTU'!$B$8:$X$8047,11,0)</f>
        <v>#N/A</v>
      </c>
      <c r="H515" s="17" t="e">
        <f>VLOOKUP(B515,'TK MYDTU'!$B$8:$X$8047,13,0)</f>
        <v>#N/A</v>
      </c>
      <c r="I515" s="17" t="e">
        <f>VLOOKUP(B515,'TK MYDTU'!$B$8:$X$8047,15,0)</f>
        <v>#N/A</v>
      </c>
      <c r="J515" s="17" t="e">
        <f>VLOOKUP(B515,'TK MYDTU'!$B$8:$X$8047,17,0)</f>
        <v>#N/A</v>
      </c>
      <c r="K515" s="17" t="e">
        <f t="shared" si="21"/>
        <v>#N/A</v>
      </c>
      <c r="L515" s="17"/>
      <c r="M515" s="18">
        <f t="shared" si="22"/>
        <v>0</v>
      </c>
      <c r="N515" s="19"/>
      <c r="O515" s="19" t="e">
        <f>VLOOKUP($A515,DSMYDTU!$A$2:$G$42299,7,0)</f>
        <v>#N/A</v>
      </c>
      <c r="P515" s="20"/>
      <c r="Q515" s="61" t="e">
        <f t="shared" si="23"/>
        <v>#N/A</v>
      </c>
      <c r="R515" s="17" t="e">
        <f>VLOOKUP($B515,'TK MYDTU'!$B$8:$X$5049,18,0)</f>
        <v>#N/A</v>
      </c>
      <c r="T515" s="2"/>
      <c r="U515" s="19"/>
      <c r="V515" s="19"/>
    </row>
    <row r="516" spans="1:22" ht="13.5" x14ac:dyDescent="0.25">
      <c r="A516" s="14">
        <v>513</v>
      </c>
      <c r="B516" s="15" t="e">
        <f>VLOOKUP($A516,DSMYDTU!$A$2:$E$40229,2,0)</f>
        <v>#N/A</v>
      </c>
      <c r="C516" s="59" t="e">
        <f>VLOOKUP($A516,DSMYDTU!$A$2:$G$42299,3,0)</f>
        <v>#N/A</v>
      </c>
      <c r="D516" s="60" t="e">
        <f>VLOOKUP($A516,DSMYDTU!$A$2:$G$42299,4,0)</f>
        <v>#N/A</v>
      </c>
      <c r="E516" s="15" t="e">
        <f>VLOOKUP($A516,DSMYDTU!$A$2:$G$42299,5,0)</f>
        <v>#N/A</v>
      </c>
      <c r="F516" s="16" t="e">
        <f>VLOOKUP($A516,DSMYDTU!$A$2:$G$42299,6,0)</f>
        <v>#N/A</v>
      </c>
      <c r="G516" s="17" t="e">
        <f>VLOOKUP(B516,'TK MYDTU'!$B$8:$X$8047,11,0)</f>
        <v>#N/A</v>
      </c>
      <c r="H516" s="17" t="e">
        <f>VLOOKUP(B516,'TK MYDTU'!$B$8:$X$8047,13,0)</f>
        <v>#N/A</v>
      </c>
      <c r="I516" s="17" t="e">
        <f>VLOOKUP(B516,'TK MYDTU'!$B$8:$X$8047,15,0)</f>
        <v>#N/A</v>
      </c>
      <c r="J516" s="17" t="e">
        <f>VLOOKUP(B516,'TK MYDTU'!$B$8:$X$8047,17,0)</f>
        <v>#N/A</v>
      </c>
      <c r="K516" s="17" t="e">
        <f t="shared" ref="K516:K579" si="24">J516=L516</f>
        <v>#N/A</v>
      </c>
      <c r="L516" s="17"/>
      <c r="M516" s="18">
        <f t="shared" ref="M516:M579" si="25">IF(AND(L516&gt;=1,ISNUMBER(L516)=TRUE),ROUND(SUMPRODUCT(G516:L516,$G$3:$L$3)/$M$3,1),0)</f>
        <v>0</v>
      </c>
      <c r="N516" s="19"/>
      <c r="O516" s="19" t="e">
        <f>VLOOKUP($A516,DSMYDTU!$A$2:$G$42299,7,0)</f>
        <v>#N/A</v>
      </c>
      <c r="P516" s="20"/>
      <c r="Q516" s="61" t="e">
        <f t="shared" si="23"/>
        <v>#N/A</v>
      </c>
      <c r="R516" s="17" t="e">
        <f>VLOOKUP($B516,'TK MYDTU'!$B$8:$X$5049,18,0)</f>
        <v>#N/A</v>
      </c>
      <c r="T516" s="2"/>
      <c r="U516" s="19"/>
      <c r="V516" s="19"/>
    </row>
    <row r="517" spans="1:22" ht="13.5" x14ac:dyDescent="0.25">
      <c r="A517" s="14">
        <v>514</v>
      </c>
      <c r="B517" s="15" t="e">
        <f>VLOOKUP($A517,DSMYDTU!$A$2:$E$40229,2,0)</f>
        <v>#N/A</v>
      </c>
      <c r="C517" s="59" t="e">
        <f>VLOOKUP($A517,DSMYDTU!$A$2:$G$42299,3,0)</f>
        <v>#N/A</v>
      </c>
      <c r="D517" s="60" t="e">
        <f>VLOOKUP($A517,DSMYDTU!$A$2:$G$42299,4,0)</f>
        <v>#N/A</v>
      </c>
      <c r="E517" s="15" t="e">
        <f>VLOOKUP($A517,DSMYDTU!$A$2:$G$42299,5,0)</f>
        <v>#N/A</v>
      </c>
      <c r="F517" s="16" t="e">
        <f>VLOOKUP($A517,DSMYDTU!$A$2:$G$42299,6,0)</f>
        <v>#N/A</v>
      </c>
      <c r="G517" s="17" t="e">
        <f>VLOOKUP(B517,'TK MYDTU'!$B$8:$X$8047,11,0)</f>
        <v>#N/A</v>
      </c>
      <c r="H517" s="17" t="e">
        <f>VLOOKUP(B517,'TK MYDTU'!$B$8:$X$8047,13,0)</f>
        <v>#N/A</v>
      </c>
      <c r="I517" s="17" t="e">
        <f>VLOOKUP(B517,'TK MYDTU'!$B$8:$X$8047,15,0)</f>
        <v>#N/A</v>
      </c>
      <c r="J517" s="17" t="e">
        <f>VLOOKUP(B517,'TK MYDTU'!$B$8:$X$8047,17,0)</f>
        <v>#N/A</v>
      </c>
      <c r="K517" s="17" t="e">
        <f t="shared" si="24"/>
        <v>#N/A</v>
      </c>
      <c r="L517" s="17"/>
      <c r="M517" s="18">
        <f t="shared" si="25"/>
        <v>0</v>
      </c>
      <c r="N517" s="19"/>
      <c r="O517" s="19" t="e">
        <f>VLOOKUP($A517,DSMYDTU!$A$2:$G$42299,7,0)</f>
        <v>#N/A</v>
      </c>
      <c r="P517" s="20"/>
      <c r="Q517" s="61" t="e">
        <f t="shared" ref="Q517:Q539" si="26">R517=M517</f>
        <v>#N/A</v>
      </c>
      <c r="R517" s="17" t="e">
        <f>VLOOKUP($B517,'TK MYDTU'!$B$8:$X$5049,18,0)</f>
        <v>#N/A</v>
      </c>
      <c r="T517" s="2"/>
      <c r="U517" s="19"/>
      <c r="V517" s="19"/>
    </row>
    <row r="518" spans="1:22" ht="13.5" x14ac:dyDescent="0.25">
      <c r="A518" s="14">
        <v>515</v>
      </c>
      <c r="B518" s="15" t="e">
        <f>VLOOKUP($A518,DSMYDTU!$A$2:$E$40229,2,0)</f>
        <v>#N/A</v>
      </c>
      <c r="C518" s="59" t="e">
        <f>VLOOKUP($A518,DSMYDTU!$A$2:$G$42299,3,0)</f>
        <v>#N/A</v>
      </c>
      <c r="D518" s="60" t="e">
        <f>VLOOKUP($A518,DSMYDTU!$A$2:$G$42299,4,0)</f>
        <v>#N/A</v>
      </c>
      <c r="E518" s="15" t="e">
        <f>VLOOKUP($A518,DSMYDTU!$A$2:$G$42299,5,0)</f>
        <v>#N/A</v>
      </c>
      <c r="F518" s="16" t="e">
        <f>VLOOKUP($A518,DSMYDTU!$A$2:$G$42299,6,0)</f>
        <v>#N/A</v>
      </c>
      <c r="G518" s="17" t="e">
        <f>VLOOKUP(B518,'TK MYDTU'!$B$8:$X$8047,11,0)</f>
        <v>#N/A</v>
      </c>
      <c r="H518" s="17" t="e">
        <f>VLOOKUP(B518,'TK MYDTU'!$B$8:$X$8047,13,0)</f>
        <v>#N/A</v>
      </c>
      <c r="I518" s="17" t="e">
        <f>VLOOKUP(B518,'TK MYDTU'!$B$8:$X$8047,15,0)</f>
        <v>#N/A</v>
      </c>
      <c r="J518" s="17" t="e">
        <f>VLOOKUP(B518,'TK MYDTU'!$B$8:$X$8047,17,0)</f>
        <v>#N/A</v>
      </c>
      <c r="K518" s="17" t="e">
        <f t="shared" si="24"/>
        <v>#N/A</v>
      </c>
      <c r="L518" s="17"/>
      <c r="M518" s="18">
        <f t="shared" si="25"/>
        <v>0</v>
      </c>
      <c r="N518" s="19"/>
      <c r="O518" s="19" t="e">
        <f>VLOOKUP($A518,DSMYDTU!$A$2:$G$42299,7,0)</f>
        <v>#N/A</v>
      </c>
      <c r="P518" s="20"/>
      <c r="Q518" s="61" t="e">
        <f t="shared" si="26"/>
        <v>#N/A</v>
      </c>
      <c r="R518" s="17" t="e">
        <f>VLOOKUP($B518,'TK MYDTU'!$B$8:$X$5049,18,0)</f>
        <v>#N/A</v>
      </c>
      <c r="T518" s="2"/>
      <c r="U518" s="19"/>
      <c r="V518" s="19"/>
    </row>
    <row r="519" spans="1:22" ht="13.5" x14ac:dyDescent="0.25">
      <c r="A519" s="14">
        <v>516</v>
      </c>
      <c r="B519" s="15" t="e">
        <f>VLOOKUP($A519,DSMYDTU!$A$2:$E$40229,2,0)</f>
        <v>#N/A</v>
      </c>
      <c r="C519" s="59" t="e">
        <f>VLOOKUP($A519,DSMYDTU!$A$2:$G$42299,3,0)</f>
        <v>#N/A</v>
      </c>
      <c r="D519" s="60" t="e">
        <f>VLOOKUP($A519,DSMYDTU!$A$2:$G$42299,4,0)</f>
        <v>#N/A</v>
      </c>
      <c r="E519" s="15" t="e">
        <f>VLOOKUP($A519,DSMYDTU!$A$2:$G$42299,5,0)</f>
        <v>#N/A</v>
      </c>
      <c r="F519" s="16" t="e">
        <f>VLOOKUP($A519,DSMYDTU!$A$2:$G$42299,6,0)</f>
        <v>#N/A</v>
      </c>
      <c r="G519" s="17" t="e">
        <f>VLOOKUP(B519,'TK MYDTU'!$B$8:$X$8047,11,0)</f>
        <v>#N/A</v>
      </c>
      <c r="H519" s="17" t="e">
        <f>VLOOKUP(B519,'TK MYDTU'!$B$8:$X$8047,13,0)</f>
        <v>#N/A</v>
      </c>
      <c r="I519" s="17" t="e">
        <f>VLOOKUP(B519,'TK MYDTU'!$B$8:$X$8047,15,0)</f>
        <v>#N/A</v>
      </c>
      <c r="J519" s="17" t="e">
        <f>VLOOKUP(B519,'TK MYDTU'!$B$8:$X$8047,17,0)</f>
        <v>#N/A</v>
      </c>
      <c r="K519" s="17" t="e">
        <f t="shared" si="24"/>
        <v>#N/A</v>
      </c>
      <c r="L519" s="17"/>
      <c r="M519" s="18">
        <f t="shared" si="25"/>
        <v>0</v>
      </c>
      <c r="N519" s="19"/>
      <c r="O519" s="19" t="e">
        <f>VLOOKUP($A519,DSMYDTU!$A$2:$G$42299,7,0)</f>
        <v>#N/A</v>
      </c>
      <c r="P519" s="20"/>
      <c r="Q519" s="61" t="e">
        <f t="shared" si="26"/>
        <v>#N/A</v>
      </c>
      <c r="R519" s="17" t="e">
        <f>VLOOKUP($B519,'TK MYDTU'!$B$8:$X$5049,18,0)</f>
        <v>#N/A</v>
      </c>
      <c r="T519" s="2"/>
      <c r="U519" s="19"/>
      <c r="V519" s="19"/>
    </row>
    <row r="520" spans="1:22" ht="13.5" x14ac:dyDescent="0.25">
      <c r="A520" s="14">
        <v>517</v>
      </c>
      <c r="B520" s="15" t="e">
        <f>VLOOKUP($A520,DSMYDTU!$A$2:$E$40229,2,0)</f>
        <v>#N/A</v>
      </c>
      <c r="C520" s="59" t="e">
        <f>VLOOKUP($A520,DSMYDTU!$A$2:$G$42299,3,0)</f>
        <v>#N/A</v>
      </c>
      <c r="D520" s="60" t="e">
        <f>VLOOKUP($A520,DSMYDTU!$A$2:$G$42299,4,0)</f>
        <v>#N/A</v>
      </c>
      <c r="E520" s="15" t="e">
        <f>VLOOKUP($A520,DSMYDTU!$A$2:$G$42299,5,0)</f>
        <v>#N/A</v>
      </c>
      <c r="F520" s="16" t="e">
        <f>VLOOKUP($A520,DSMYDTU!$A$2:$G$42299,6,0)</f>
        <v>#N/A</v>
      </c>
      <c r="G520" s="17" t="e">
        <f>VLOOKUP(B520,'TK MYDTU'!$B$8:$X$8047,11,0)</f>
        <v>#N/A</v>
      </c>
      <c r="H520" s="17" t="e">
        <f>VLOOKUP(B520,'TK MYDTU'!$B$8:$X$8047,13,0)</f>
        <v>#N/A</v>
      </c>
      <c r="I520" s="17" t="e">
        <f>VLOOKUP(B520,'TK MYDTU'!$B$8:$X$8047,15,0)</f>
        <v>#N/A</v>
      </c>
      <c r="J520" s="17" t="e">
        <f>VLOOKUP(B520,'TK MYDTU'!$B$8:$X$8047,17,0)</f>
        <v>#N/A</v>
      </c>
      <c r="K520" s="17" t="e">
        <f t="shared" si="24"/>
        <v>#N/A</v>
      </c>
      <c r="L520" s="17"/>
      <c r="M520" s="18">
        <f t="shared" si="25"/>
        <v>0</v>
      </c>
      <c r="N520" s="19"/>
      <c r="O520" s="19" t="e">
        <f>VLOOKUP($A520,DSMYDTU!$A$2:$G$42299,7,0)</f>
        <v>#N/A</v>
      </c>
      <c r="P520" s="20"/>
      <c r="Q520" s="61" t="e">
        <f t="shared" si="26"/>
        <v>#N/A</v>
      </c>
      <c r="R520" s="17" t="e">
        <f>VLOOKUP($B520,'TK MYDTU'!$B$8:$X$5049,18,0)</f>
        <v>#N/A</v>
      </c>
      <c r="T520" s="2"/>
      <c r="U520" s="19"/>
      <c r="V520" s="19"/>
    </row>
    <row r="521" spans="1:22" ht="13.5" x14ac:dyDescent="0.25">
      <c r="A521" s="14">
        <v>518</v>
      </c>
      <c r="B521" s="15" t="e">
        <f>VLOOKUP($A521,DSMYDTU!$A$2:$E$40229,2,0)</f>
        <v>#N/A</v>
      </c>
      <c r="C521" s="59" t="e">
        <f>VLOOKUP($A521,DSMYDTU!$A$2:$G$42299,3,0)</f>
        <v>#N/A</v>
      </c>
      <c r="D521" s="60" t="e">
        <f>VLOOKUP($A521,DSMYDTU!$A$2:$G$42299,4,0)</f>
        <v>#N/A</v>
      </c>
      <c r="E521" s="15" t="e">
        <f>VLOOKUP($A521,DSMYDTU!$A$2:$G$42299,5,0)</f>
        <v>#N/A</v>
      </c>
      <c r="F521" s="16" t="e">
        <f>VLOOKUP($A521,DSMYDTU!$A$2:$G$42299,6,0)</f>
        <v>#N/A</v>
      </c>
      <c r="G521" s="17" t="e">
        <f>VLOOKUP(B521,'TK MYDTU'!$B$8:$X$8047,11,0)</f>
        <v>#N/A</v>
      </c>
      <c r="H521" s="17" t="e">
        <f>VLOOKUP(B521,'TK MYDTU'!$B$8:$X$8047,13,0)</f>
        <v>#N/A</v>
      </c>
      <c r="I521" s="17" t="e">
        <f>VLOOKUP(B521,'TK MYDTU'!$B$8:$X$8047,15,0)</f>
        <v>#N/A</v>
      </c>
      <c r="J521" s="17" t="e">
        <f>VLOOKUP(B521,'TK MYDTU'!$B$8:$X$8047,17,0)</f>
        <v>#N/A</v>
      </c>
      <c r="K521" s="17" t="e">
        <f t="shared" si="24"/>
        <v>#N/A</v>
      </c>
      <c r="L521" s="17"/>
      <c r="M521" s="18">
        <f t="shared" si="25"/>
        <v>0</v>
      </c>
      <c r="N521" s="19"/>
      <c r="O521" s="19" t="e">
        <f>VLOOKUP($A521,DSMYDTU!$A$2:$G$42299,7,0)</f>
        <v>#N/A</v>
      </c>
      <c r="P521" s="20"/>
      <c r="Q521" s="61" t="e">
        <f t="shared" si="26"/>
        <v>#N/A</v>
      </c>
      <c r="R521" s="17" t="e">
        <f>VLOOKUP($B521,'TK MYDTU'!$B$8:$X$5049,18,0)</f>
        <v>#N/A</v>
      </c>
      <c r="T521" s="2"/>
      <c r="U521" s="19"/>
      <c r="V521" s="19"/>
    </row>
    <row r="522" spans="1:22" ht="13.5" x14ac:dyDescent="0.25">
      <c r="A522" s="14">
        <v>519</v>
      </c>
      <c r="B522" s="15" t="e">
        <f>VLOOKUP($A522,DSMYDTU!$A$2:$E$40229,2,0)</f>
        <v>#N/A</v>
      </c>
      <c r="C522" s="59" t="e">
        <f>VLOOKUP($A522,DSMYDTU!$A$2:$G$42299,3,0)</f>
        <v>#N/A</v>
      </c>
      <c r="D522" s="60" t="e">
        <f>VLOOKUP($A522,DSMYDTU!$A$2:$G$42299,4,0)</f>
        <v>#N/A</v>
      </c>
      <c r="E522" s="15" t="e">
        <f>VLOOKUP($A522,DSMYDTU!$A$2:$G$42299,5,0)</f>
        <v>#N/A</v>
      </c>
      <c r="F522" s="16" t="e">
        <f>VLOOKUP($A522,DSMYDTU!$A$2:$G$42299,6,0)</f>
        <v>#N/A</v>
      </c>
      <c r="G522" s="17" t="e">
        <f>VLOOKUP(B522,'TK MYDTU'!$B$8:$X$8047,11,0)</f>
        <v>#N/A</v>
      </c>
      <c r="H522" s="17" t="e">
        <f>VLOOKUP(B522,'TK MYDTU'!$B$8:$X$8047,13,0)</f>
        <v>#N/A</v>
      </c>
      <c r="I522" s="17" t="e">
        <f>VLOOKUP(B522,'TK MYDTU'!$B$8:$X$8047,15,0)</f>
        <v>#N/A</v>
      </c>
      <c r="J522" s="17" t="e">
        <f>VLOOKUP(B522,'TK MYDTU'!$B$8:$X$8047,17,0)</f>
        <v>#N/A</v>
      </c>
      <c r="K522" s="17" t="e">
        <f t="shared" si="24"/>
        <v>#N/A</v>
      </c>
      <c r="L522" s="17"/>
      <c r="M522" s="18">
        <f t="shared" si="25"/>
        <v>0</v>
      </c>
      <c r="N522" s="19"/>
      <c r="O522" s="19" t="e">
        <f>VLOOKUP($A522,DSMYDTU!$A$2:$G$42299,7,0)</f>
        <v>#N/A</v>
      </c>
      <c r="P522" s="20"/>
      <c r="Q522" s="61" t="e">
        <f t="shared" si="26"/>
        <v>#N/A</v>
      </c>
      <c r="R522" s="17" t="e">
        <f>VLOOKUP($B522,'TK MYDTU'!$B$8:$X$5049,18,0)</f>
        <v>#N/A</v>
      </c>
      <c r="T522" s="2"/>
      <c r="U522" s="19"/>
      <c r="V522" s="19"/>
    </row>
    <row r="523" spans="1:22" ht="13.5" x14ac:dyDescent="0.25">
      <c r="A523" s="14">
        <v>520</v>
      </c>
      <c r="B523" s="15" t="e">
        <f>VLOOKUP($A523,DSMYDTU!$A$2:$E$40229,2,0)</f>
        <v>#N/A</v>
      </c>
      <c r="C523" s="59" t="e">
        <f>VLOOKUP($A523,DSMYDTU!$A$2:$G$42299,3,0)</f>
        <v>#N/A</v>
      </c>
      <c r="D523" s="60" t="e">
        <f>VLOOKUP($A523,DSMYDTU!$A$2:$G$42299,4,0)</f>
        <v>#N/A</v>
      </c>
      <c r="E523" s="15" t="e">
        <f>VLOOKUP($A523,DSMYDTU!$A$2:$G$42299,5,0)</f>
        <v>#N/A</v>
      </c>
      <c r="F523" s="16" t="e">
        <f>VLOOKUP($A523,DSMYDTU!$A$2:$G$42299,6,0)</f>
        <v>#N/A</v>
      </c>
      <c r="G523" s="17" t="e">
        <f>VLOOKUP(B523,'TK MYDTU'!$B$8:$X$8047,11,0)</f>
        <v>#N/A</v>
      </c>
      <c r="H523" s="17" t="e">
        <f>VLOOKUP(B523,'TK MYDTU'!$B$8:$X$8047,13,0)</f>
        <v>#N/A</v>
      </c>
      <c r="I523" s="17" t="e">
        <f>VLOOKUP(B523,'TK MYDTU'!$B$8:$X$8047,15,0)</f>
        <v>#N/A</v>
      </c>
      <c r="J523" s="17" t="e">
        <f>VLOOKUP(B523,'TK MYDTU'!$B$8:$X$8047,17,0)</f>
        <v>#N/A</v>
      </c>
      <c r="K523" s="17" t="e">
        <f t="shared" si="24"/>
        <v>#N/A</v>
      </c>
      <c r="L523" s="17"/>
      <c r="M523" s="18">
        <f t="shared" si="25"/>
        <v>0</v>
      </c>
      <c r="N523" s="19"/>
      <c r="O523" s="19" t="e">
        <f>VLOOKUP($A523,DSMYDTU!$A$2:$G$42299,7,0)</f>
        <v>#N/A</v>
      </c>
      <c r="P523" s="20"/>
      <c r="Q523" s="61" t="e">
        <f t="shared" si="26"/>
        <v>#N/A</v>
      </c>
      <c r="R523" s="17" t="e">
        <f>VLOOKUP($B523,'TK MYDTU'!$B$8:$X$5049,18,0)</f>
        <v>#N/A</v>
      </c>
      <c r="T523" s="2"/>
      <c r="U523" s="19"/>
      <c r="V523" s="19"/>
    </row>
    <row r="524" spans="1:22" ht="13.5" x14ac:dyDescent="0.25">
      <c r="A524" s="14">
        <v>521</v>
      </c>
      <c r="B524" s="15" t="e">
        <f>VLOOKUP($A524,DSMYDTU!$A$2:$E$40229,2,0)</f>
        <v>#N/A</v>
      </c>
      <c r="C524" s="59" t="e">
        <f>VLOOKUP($A524,DSMYDTU!$A$2:$G$42299,3,0)</f>
        <v>#N/A</v>
      </c>
      <c r="D524" s="60" t="e">
        <f>VLOOKUP($A524,DSMYDTU!$A$2:$G$42299,4,0)</f>
        <v>#N/A</v>
      </c>
      <c r="E524" s="15" t="e">
        <f>VLOOKUP($A524,DSMYDTU!$A$2:$G$42299,5,0)</f>
        <v>#N/A</v>
      </c>
      <c r="F524" s="16" t="e">
        <f>VLOOKUP($A524,DSMYDTU!$A$2:$G$42299,6,0)</f>
        <v>#N/A</v>
      </c>
      <c r="G524" s="17" t="e">
        <f>VLOOKUP(B524,'TK MYDTU'!$B$8:$X$8047,11,0)</f>
        <v>#N/A</v>
      </c>
      <c r="H524" s="17" t="e">
        <f>VLOOKUP(B524,'TK MYDTU'!$B$8:$X$8047,13,0)</f>
        <v>#N/A</v>
      </c>
      <c r="I524" s="17" t="e">
        <f>VLOOKUP(B524,'TK MYDTU'!$B$8:$X$8047,15,0)</f>
        <v>#N/A</v>
      </c>
      <c r="J524" s="17" t="e">
        <f>VLOOKUP(B524,'TK MYDTU'!$B$8:$X$8047,17,0)</f>
        <v>#N/A</v>
      </c>
      <c r="K524" s="17" t="e">
        <f t="shared" si="24"/>
        <v>#N/A</v>
      </c>
      <c r="L524" s="17"/>
      <c r="M524" s="18">
        <f t="shared" si="25"/>
        <v>0</v>
      </c>
      <c r="N524" s="19"/>
      <c r="O524" s="19" t="e">
        <f>VLOOKUP($A524,DSMYDTU!$A$2:$G$42299,7,0)</f>
        <v>#N/A</v>
      </c>
      <c r="P524" s="20"/>
      <c r="Q524" s="61" t="e">
        <f t="shared" si="26"/>
        <v>#N/A</v>
      </c>
      <c r="R524" s="17" t="e">
        <f>VLOOKUP($B524,'TK MYDTU'!$B$8:$X$5049,18,0)</f>
        <v>#N/A</v>
      </c>
      <c r="T524" s="2"/>
      <c r="U524" s="19"/>
      <c r="V524" s="19"/>
    </row>
    <row r="525" spans="1:22" ht="13.5" x14ac:dyDescent="0.25">
      <c r="A525" s="14">
        <v>522</v>
      </c>
      <c r="B525" s="15" t="e">
        <f>VLOOKUP($A525,DSMYDTU!$A$2:$E$40229,2,0)</f>
        <v>#N/A</v>
      </c>
      <c r="C525" s="59" t="e">
        <f>VLOOKUP($A525,DSMYDTU!$A$2:$G$42299,3,0)</f>
        <v>#N/A</v>
      </c>
      <c r="D525" s="60" t="e">
        <f>VLOOKUP($A525,DSMYDTU!$A$2:$G$42299,4,0)</f>
        <v>#N/A</v>
      </c>
      <c r="E525" s="15" t="e">
        <f>VLOOKUP($A525,DSMYDTU!$A$2:$G$42299,5,0)</f>
        <v>#N/A</v>
      </c>
      <c r="F525" s="16" t="e">
        <f>VLOOKUP($A525,DSMYDTU!$A$2:$G$42299,6,0)</f>
        <v>#N/A</v>
      </c>
      <c r="G525" s="17" t="e">
        <f>VLOOKUP(B525,'TK MYDTU'!$B$8:$X$8047,11,0)</f>
        <v>#N/A</v>
      </c>
      <c r="H525" s="17" t="e">
        <f>VLOOKUP(B525,'TK MYDTU'!$B$8:$X$8047,13,0)</f>
        <v>#N/A</v>
      </c>
      <c r="I525" s="17" t="e">
        <f>VLOOKUP(B525,'TK MYDTU'!$B$8:$X$8047,15,0)</f>
        <v>#N/A</v>
      </c>
      <c r="J525" s="17" t="e">
        <f>VLOOKUP(B525,'TK MYDTU'!$B$8:$X$8047,17,0)</f>
        <v>#N/A</v>
      </c>
      <c r="K525" s="17" t="e">
        <f t="shared" si="24"/>
        <v>#N/A</v>
      </c>
      <c r="L525" s="17"/>
      <c r="M525" s="18">
        <f t="shared" si="25"/>
        <v>0</v>
      </c>
      <c r="N525" s="19"/>
      <c r="O525" s="19" t="e">
        <f>VLOOKUP($A525,DSMYDTU!$A$2:$G$42299,7,0)</f>
        <v>#N/A</v>
      </c>
      <c r="P525" s="20"/>
      <c r="Q525" s="61" t="e">
        <f t="shared" si="26"/>
        <v>#N/A</v>
      </c>
      <c r="R525" s="17" t="e">
        <f>VLOOKUP($B525,'TK MYDTU'!$B$8:$X$5049,18,0)</f>
        <v>#N/A</v>
      </c>
      <c r="T525" s="2"/>
      <c r="U525" s="19"/>
      <c r="V525" s="19"/>
    </row>
    <row r="526" spans="1:22" ht="13.5" x14ac:dyDescent="0.25">
      <c r="A526" s="14">
        <v>523</v>
      </c>
      <c r="B526" s="15" t="e">
        <f>VLOOKUP($A526,DSMYDTU!$A$2:$E$40229,2,0)</f>
        <v>#N/A</v>
      </c>
      <c r="C526" s="59" t="e">
        <f>VLOOKUP($A526,DSMYDTU!$A$2:$G$42299,3,0)</f>
        <v>#N/A</v>
      </c>
      <c r="D526" s="60" t="e">
        <f>VLOOKUP($A526,DSMYDTU!$A$2:$G$42299,4,0)</f>
        <v>#N/A</v>
      </c>
      <c r="E526" s="15" t="e">
        <f>VLOOKUP($A526,DSMYDTU!$A$2:$G$42299,5,0)</f>
        <v>#N/A</v>
      </c>
      <c r="F526" s="16" t="e">
        <f>VLOOKUP($A526,DSMYDTU!$A$2:$G$42299,6,0)</f>
        <v>#N/A</v>
      </c>
      <c r="G526" s="17" t="e">
        <f>VLOOKUP(B526,'TK MYDTU'!$B$8:$X$8047,11,0)</f>
        <v>#N/A</v>
      </c>
      <c r="H526" s="17" t="e">
        <f>VLOOKUP(B526,'TK MYDTU'!$B$8:$X$8047,13,0)</f>
        <v>#N/A</v>
      </c>
      <c r="I526" s="17" t="e">
        <f>VLOOKUP(B526,'TK MYDTU'!$B$8:$X$8047,15,0)</f>
        <v>#N/A</v>
      </c>
      <c r="J526" s="17" t="e">
        <f>VLOOKUP(B526,'TK MYDTU'!$B$8:$X$8047,17,0)</f>
        <v>#N/A</v>
      </c>
      <c r="K526" s="17" t="e">
        <f t="shared" si="24"/>
        <v>#N/A</v>
      </c>
      <c r="L526" s="17"/>
      <c r="M526" s="18">
        <f t="shared" si="25"/>
        <v>0</v>
      </c>
      <c r="N526" s="19"/>
      <c r="O526" s="19" t="e">
        <f>VLOOKUP($A526,DSMYDTU!$A$2:$G$42299,7,0)</f>
        <v>#N/A</v>
      </c>
      <c r="P526" s="20"/>
      <c r="Q526" s="61" t="e">
        <f t="shared" si="26"/>
        <v>#N/A</v>
      </c>
      <c r="R526" s="17" t="e">
        <f>VLOOKUP($B526,'TK MYDTU'!$B$8:$X$5049,18,0)</f>
        <v>#N/A</v>
      </c>
      <c r="T526" s="2"/>
      <c r="U526" s="19"/>
      <c r="V526" s="19"/>
    </row>
    <row r="527" spans="1:22" ht="13.5" x14ac:dyDescent="0.25">
      <c r="A527" s="14">
        <v>524</v>
      </c>
      <c r="B527" s="15" t="e">
        <f>VLOOKUP($A527,DSMYDTU!$A$2:$E$40229,2,0)</f>
        <v>#N/A</v>
      </c>
      <c r="C527" s="59" t="e">
        <f>VLOOKUP($A527,DSMYDTU!$A$2:$G$42299,3,0)</f>
        <v>#N/A</v>
      </c>
      <c r="D527" s="60" t="e">
        <f>VLOOKUP($A527,DSMYDTU!$A$2:$G$42299,4,0)</f>
        <v>#N/A</v>
      </c>
      <c r="E527" s="15" t="e">
        <f>VLOOKUP($A527,DSMYDTU!$A$2:$G$42299,5,0)</f>
        <v>#N/A</v>
      </c>
      <c r="F527" s="16" t="e">
        <f>VLOOKUP($A527,DSMYDTU!$A$2:$G$42299,6,0)</f>
        <v>#N/A</v>
      </c>
      <c r="G527" s="17" t="e">
        <f>VLOOKUP(B527,'TK MYDTU'!$B$8:$X$8047,11,0)</f>
        <v>#N/A</v>
      </c>
      <c r="H527" s="17" t="e">
        <f>VLOOKUP(B527,'TK MYDTU'!$B$8:$X$8047,13,0)</f>
        <v>#N/A</v>
      </c>
      <c r="I527" s="17" t="e">
        <f>VLOOKUP(B527,'TK MYDTU'!$B$8:$X$8047,15,0)</f>
        <v>#N/A</v>
      </c>
      <c r="J527" s="17" t="e">
        <f>VLOOKUP(B527,'TK MYDTU'!$B$8:$X$8047,17,0)</f>
        <v>#N/A</v>
      </c>
      <c r="K527" s="17" t="e">
        <f t="shared" si="24"/>
        <v>#N/A</v>
      </c>
      <c r="L527" s="17"/>
      <c r="M527" s="18">
        <f t="shared" si="25"/>
        <v>0</v>
      </c>
      <c r="N527" s="19"/>
      <c r="O527" s="19" t="e">
        <f>VLOOKUP($A527,DSMYDTU!$A$2:$G$42299,7,0)</f>
        <v>#N/A</v>
      </c>
      <c r="P527" s="20"/>
      <c r="Q527" s="61" t="e">
        <f t="shared" si="26"/>
        <v>#N/A</v>
      </c>
      <c r="R527" s="17" t="e">
        <f>VLOOKUP($B527,'TK MYDTU'!$B$8:$X$5049,18,0)</f>
        <v>#N/A</v>
      </c>
      <c r="T527" s="2"/>
      <c r="U527" s="19"/>
      <c r="V527" s="19"/>
    </row>
    <row r="528" spans="1:22" ht="13.5" x14ac:dyDescent="0.25">
      <c r="A528" s="14">
        <v>525</v>
      </c>
      <c r="B528" s="15" t="e">
        <f>VLOOKUP($A528,DSMYDTU!$A$2:$E$40229,2,0)</f>
        <v>#N/A</v>
      </c>
      <c r="C528" s="59" t="e">
        <f>VLOOKUP($A528,DSMYDTU!$A$2:$G$42299,3,0)</f>
        <v>#N/A</v>
      </c>
      <c r="D528" s="60" t="e">
        <f>VLOOKUP($A528,DSMYDTU!$A$2:$G$42299,4,0)</f>
        <v>#N/A</v>
      </c>
      <c r="E528" s="15" t="e">
        <f>VLOOKUP($A528,DSMYDTU!$A$2:$G$42299,5,0)</f>
        <v>#N/A</v>
      </c>
      <c r="F528" s="16" t="e">
        <f>VLOOKUP($A528,DSMYDTU!$A$2:$G$42299,6,0)</f>
        <v>#N/A</v>
      </c>
      <c r="G528" s="17" t="e">
        <f>VLOOKUP(B528,'TK MYDTU'!$B$8:$X$8047,11,0)</f>
        <v>#N/A</v>
      </c>
      <c r="H528" s="17" t="e">
        <f>VLOOKUP(B528,'TK MYDTU'!$B$8:$X$8047,13,0)</f>
        <v>#N/A</v>
      </c>
      <c r="I528" s="17" t="e">
        <f>VLOOKUP(B528,'TK MYDTU'!$B$8:$X$8047,15,0)</f>
        <v>#N/A</v>
      </c>
      <c r="J528" s="17" t="e">
        <f>VLOOKUP(B528,'TK MYDTU'!$B$8:$X$8047,17,0)</f>
        <v>#N/A</v>
      </c>
      <c r="K528" s="17" t="e">
        <f t="shared" si="24"/>
        <v>#N/A</v>
      </c>
      <c r="L528" s="17"/>
      <c r="M528" s="18">
        <f t="shared" si="25"/>
        <v>0</v>
      </c>
      <c r="N528" s="19"/>
      <c r="O528" s="19" t="e">
        <f>VLOOKUP($A528,DSMYDTU!$A$2:$G$42299,7,0)</f>
        <v>#N/A</v>
      </c>
      <c r="P528" s="20"/>
      <c r="Q528" s="61" t="e">
        <f t="shared" si="26"/>
        <v>#N/A</v>
      </c>
      <c r="R528" s="17" t="e">
        <f>VLOOKUP($B528,'TK MYDTU'!$B$8:$X$5049,18,0)</f>
        <v>#N/A</v>
      </c>
      <c r="T528" s="2"/>
      <c r="U528" s="19"/>
      <c r="V528" s="19"/>
    </row>
    <row r="529" spans="1:22" ht="13.5" x14ac:dyDescent="0.25">
      <c r="A529" s="14">
        <v>526</v>
      </c>
      <c r="B529" s="15" t="e">
        <f>VLOOKUP($A529,DSMYDTU!$A$2:$E$40229,2,0)</f>
        <v>#N/A</v>
      </c>
      <c r="C529" s="59" t="e">
        <f>VLOOKUP($A529,DSMYDTU!$A$2:$G$42299,3,0)</f>
        <v>#N/A</v>
      </c>
      <c r="D529" s="60" t="e">
        <f>VLOOKUP($A529,DSMYDTU!$A$2:$G$42299,4,0)</f>
        <v>#N/A</v>
      </c>
      <c r="E529" s="15" t="e">
        <f>VLOOKUP($A529,DSMYDTU!$A$2:$G$42299,5,0)</f>
        <v>#N/A</v>
      </c>
      <c r="F529" s="16" t="e">
        <f>VLOOKUP($A529,DSMYDTU!$A$2:$G$42299,6,0)</f>
        <v>#N/A</v>
      </c>
      <c r="G529" s="17" t="e">
        <f>VLOOKUP(B529,'TK MYDTU'!$B$8:$X$8047,11,0)</f>
        <v>#N/A</v>
      </c>
      <c r="H529" s="17" t="e">
        <f>VLOOKUP(B529,'TK MYDTU'!$B$8:$X$8047,13,0)</f>
        <v>#N/A</v>
      </c>
      <c r="I529" s="17" t="e">
        <f>VLOOKUP(B529,'TK MYDTU'!$B$8:$X$8047,15,0)</f>
        <v>#N/A</v>
      </c>
      <c r="J529" s="17" t="e">
        <f>VLOOKUP(B529,'TK MYDTU'!$B$8:$X$8047,17,0)</f>
        <v>#N/A</v>
      </c>
      <c r="K529" s="17" t="e">
        <f t="shared" si="24"/>
        <v>#N/A</v>
      </c>
      <c r="L529" s="17"/>
      <c r="M529" s="18">
        <f t="shared" si="25"/>
        <v>0</v>
      </c>
      <c r="N529" s="19"/>
      <c r="O529" s="19" t="e">
        <f>VLOOKUP($A529,DSMYDTU!$A$2:$G$42299,7,0)</f>
        <v>#N/A</v>
      </c>
      <c r="P529" s="20"/>
      <c r="Q529" s="61" t="e">
        <f t="shared" si="26"/>
        <v>#N/A</v>
      </c>
      <c r="R529" s="17" t="e">
        <f>VLOOKUP($B529,'TK MYDTU'!$B$8:$X$5049,18,0)</f>
        <v>#N/A</v>
      </c>
      <c r="T529" s="2"/>
      <c r="U529" s="19"/>
      <c r="V529" s="19"/>
    </row>
    <row r="530" spans="1:22" ht="13.5" x14ac:dyDescent="0.25">
      <c r="A530" s="14">
        <v>527</v>
      </c>
      <c r="B530" s="15" t="e">
        <f>VLOOKUP($A530,DSMYDTU!$A$2:$E$40229,2,0)</f>
        <v>#N/A</v>
      </c>
      <c r="C530" s="59" t="e">
        <f>VLOOKUP($A530,DSMYDTU!$A$2:$G$42299,3,0)</f>
        <v>#N/A</v>
      </c>
      <c r="D530" s="60" t="e">
        <f>VLOOKUP($A530,DSMYDTU!$A$2:$G$42299,4,0)</f>
        <v>#N/A</v>
      </c>
      <c r="E530" s="15" t="e">
        <f>VLOOKUP($A530,DSMYDTU!$A$2:$G$42299,5,0)</f>
        <v>#N/A</v>
      </c>
      <c r="F530" s="16" t="e">
        <f>VLOOKUP($A530,DSMYDTU!$A$2:$G$42299,6,0)</f>
        <v>#N/A</v>
      </c>
      <c r="G530" s="17" t="e">
        <f>VLOOKUP(B530,'TK MYDTU'!$B$8:$X$8047,11,0)</f>
        <v>#N/A</v>
      </c>
      <c r="H530" s="17" t="e">
        <f>VLOOKUP(B530,'TK MYDTU'!$B$8:$X$8047,13,0)</f>
        <v>#N/A</v>
      </c>
      <c r="I530" s="17" t="e">
        <f>VLOOKUP(B530,'TK MYDTU'!$B$8:$X$8047,15,0)</f>
        <v>#N/A</v>
      </c>
      <c r="J530" s="17" t="e">
        <f>VLOOKUP(B530,'TK MYDTU'!$B$8:$X$8047,17,0)</f>
        <v>#N/A</v>
      </c>
      <c r="K530" s="17" t="e">
        <f t="shared" si="24"/>
        <v>#N/A</v>
      </c>
      <c r="L530" s="17"/>
      <c r="M530" s="18">
        <f t="shared" si="25"/>
        <v>0</v>
      </c>
      <c r="N530" s="19"/>
      <c r="O530" s="19" t="e">
        <f>VLOOKUP($A530,DSMYDTU!$A$2:$G$42299,7,0)</f>
        <v>#N/A</v>
      </c>
      <c r="P530" s="20"/>
      <c r="Q530" s="61" t="e">
        <f t="shared" si="26"/>
        <v>#N/A</v>
      </c>
      <c r="R530" s="17" t="e">
        <f>VLOOKUP($B530,'TK MYDTU'!$B$8:$X$5049,18,0)</f>
        <v>#N/A</v>
      </c>
      <c r="T530" s="2"/>
      <c r="U530" s="19"/>
      <c r="V530" s="19"/>
    </row>
    <row r="531" spans="1:22" ht="13.5" x14ac:dyDescent="0.25">
      <c r="A531" s="14">
        <v>528</v>
      </c>
      <c r="B531" s="15" t="e">
        <f>VLOOKUP($A531,DSMYDTU!$A$2:$E$40229,2,0)</f>
        <v>#N/A</v>
      </c>
      <c r="C531" s="59" t="e">
        <f>VLOOKUP($A531,DSMYDTU!$A$2:$G$42299,3,0)</f>
        <v>#N/A</v>
      </c>
      <c r="D531" s="60" t="e">
        <f>VLOOKUP($A531,DSMYDTU!$A$2:$G$42299,4,0)</f>
        <v>#N/A</v>
      </c>
      <c r="E531" s="15" t="e">
        <f>VLOOKUP($A531,DSMYDTU!$A$2:$G$42299,5,0)</f>
        <v>#N/A</v>
      </c>
      <c r="F531" s="16" t="e">
        <f>VLOOKUP($A531,DSMYDTU!$A$2:$G$42299,6,0)</f>
        <v>#N/A</v>
      </c>
      <c r="G531" s="17" t="e">
        <f>VLOOKUP(B531,'TK MYDTU'!$B$8:$X$8047,11,0)</f>
        <v>#N/A</v>
      </c>
      <c r="H531" s="17" t="e">
        <f>VLOOKUP(B531,'TK MYDTU'!$B$8:$X$8047,13,0)</f>
        <v>#N/A</v>
      </c>
      <c r="I531" s="17" t="e">
        <f>VLOOKUP(B531,'TK MYDTU'!$B$8:$X$8047,15,0)</f>
        <v>#N/A</v>
      </c>
      <c r="J531" s="17" t="e">
        <f>VLOOKUP(B531,'TK MYDTU'!$B$8:$X$8047,17,0)</f>
        <v>#N/A</v>
      </c>
      <c r="K531" s="17" t="e">
        <f t="shared" si="24"/>
        <v>#N/A</v>
      </c>
      <c r="L531" s="17"/>
      <c r="M531" s="18">
        <f t="shared" si="25"/>
        <v>0</v>
      </c>
      <c r="N531" s="19"/>
      <c r="O531" s="19" t="e">
        <f>VLOOKUP($A531,DSMYDTU!$A$2:$G$42299,7,0)</f>
        <v>#N/A</v>
      </c>
      <c r="P531" s="20"/>
      <c r="Q531" s="61" t="e">
        <f t="shared" si="26"/>
        <v>#N/A</v>
      </c>
      <c r="R531" s="17" t="e">
        <f>VLOOKUP($B531,'TK MYDTU'!$B$8:$X$5049,18,0)</f>
        <v>#N/A</v>
      </c>
      <c r="T531" s="2"/>
      <c r="U531" s="19"/>
      <c r="V531" s="19"/>
    </row>
    <row r="532" spans="1:22" ht="13.5" x14ac:dyDescent="0.25">
      <c r="A532" s="14">
        <v>529</v>
      </c>
      <c r="B532" s="15" t="e">
        <f>VLOOKUP($A532,DSMYDTU!$A$2:$E$40229,2,0)</f>
        <v>#N/A</v>
      </c>
      <c r="C532" s="59" t="e">
        <f>VLOOKUP($A532,DSMYDTU!$A$2:$G$42299,3,0)</f>
        <v>#N/A</v>
      </c>
      <c r="D532" s="60" t="e">
        <f>VLOOKUP($A532,DSMYDTU!$A$2:$G$42299,4,0)</f>
        <v>#N/A</v>
      </c>
      <c r="E532" s="15" t="e">
        <f>VLOOKUP($A532,DSMYDTU!$A$2:$G$42299,5,0)</f>
        <v>#N/A</v>
      </c>
      <c r="F532" s="16" t="e">
        <f>VLOOKUP($A532,DSMYDTU!$A$2:$G$42299,6,0)</f>
        <v>#N/A</v>
      </c>
      <c r="G532" s="17" t="e">
        <f>VLOOKUP(B532,'TK MYDTU'!$B$8:$X$8047,11,0)</f>
        <v>#N/A</v>
      </c>
      <c r="H532" s="17" t="e">
        <f>VLOOKUP(B532,'TK MYDTU'!$B$8:$X$8047,13,0)</f>
        <v>#N/A</v>
      </c>
      <c r="I532" s="17" t="e">
        <f>VLOOKUP(B532,'TK MYDTU'!$B$8:$X$8047,15,0)</f>
        <v>#N/A</v>
      </c>
      <c r="J532" s="17" t="e">
        <f>VLOOKUP(B532,'TK MYDTU'!$B$8:$X$8047,17,0)</f>
        <v>#N/A</v>
      </c>
      <c r="K532" s="17" t="e">
        <f t="shared" si="24"/>
        <v>#N/A</v>
      </c>
      <c r="L532" s="17"/>
      <c r="M532" s="18">
        <f t="shared" si="25"/>
        <v>0</v>
      </c>
      <c r="N532" s="19"/>
      <c r="O532" s="19" t="e">
        <f>VLOOKUP($A532,DSMYDTU!$A$2:$G$42299,7,0)</f>
        <v>#N/A</v>
      </c>
      <c r="P532" s="20"/>
      <c r="Q532" s="61" t="e">
        <f t="shared" si="26"/>
        <v>#N/A</v>
      </c>
      <c r="R532" s="17" t="e">
        <f>VLOOKUP($B532,'TK MYDTU'!$B$8:$X$5049,18,0)</f>
        <v>#N/A</v>
      </c>
      <c r="T532" s="2"/>
      <c r="U532" s="19"/>
      <c r="V532" s="19"/>
    </row>
    <row r="533" spans="1:22" ht="13.5" x14ac:dyDescent="0.25">
      <c r="A533" s="14">
        <v>530</v>
      </c>
      <c r="B533" s="15" t="e">
        <f>VLOOKUP($A533,DSMYDTU!$A$2:$E$40229,2,0)</f>
        <v>#N/A</v>
      </c>
      <c r="C533" s="59" t="e">
        <f>VLOOKUP($A533,DSMYDTU!$A$2:$G$42299,3,0)</f>
        <v>#N/A</v>
      </c>
      <c r="D533" s="60" t="e">
        <f>VLOOKUP($A533,DSMYDTU!$A$2:$G$42299,4,0)</f>
        <v>#N/A</v>
      </c>
      <c r="E533" s="15" t="e">
        <f>VLOOKUP($A533,DSMYDTU!$A$2:$G$42299,5,0)</f>
        <v>#N/A</v>
      </c>
      <c r="F533" s="16" t="e">
        <f>VLOOKUP($A533,DSMYDTU!$A$2:$G$42299,6,0)</f>
        <v>#N/A</v>
      </c>
      <c r="G533" s="17" t="e">
        <f>VLOOKUP(B533,'TK MYDTU'!$B$8:$X$8047,11,0)</f>
        <v>#N/A</v>
      </c>
      <c r="H533" s="17" t="e">
        <f>VLOOKUP(B533,'TK MYDTU'!$B$8:$X$8047,13,0)</f>
        <v>#N/A</v>
      </c>
      <c r="I533" s="17" t="e">
        <f>VLOOKUP(B533,'TK MYDTU'!$B$8:$X$8047,15,0)</f>
        <v>#N/A</v>
      </c>
      <c r="J533" s="17" t="e">
        <f>VLOOKUP(B533,'TK MYDTU'!$B$8:$X$8047,17,0)</f>
        <v>#N/A</v>
      </c>
      <c r="K533" s="17" t="e">
        <f t="shared" si="24"/>
        <v>#N/A</v>
      </c>
      <c r="L533" s="17"/>
      <c r="M533" s="18">
        <f t="shared" si="25"/>
        <v>0</v>
      </c>
      <c r="N533" s="19"/>
      <c r="O533" s="19" t="e">
        <f>VLOOKUP($A533,DSMYDTU!$A$2:$G$42299,7,0)</f>
        <v>#N/A</v>
      </c>
      <c r="P533" s="20"/>
      <c r="Q533" s="61" t="e">
        <f t="shared" si="26"/>
        <v>#N/A</v>
      </c>
      <c r="R533" s="17" t="e">
        <f>VLOOKUP($B533,'TK MYDTU'!$B$8:$X$5049,18,0)</f>
        <v>#N/A</v>
      </c>
      <c r="T533" s="2"/>
      <c r="U533" s="19"/>
      <c r="V533" s="19"/>
    </row>
    <row r="534" spans="1:22" ht="13.5" x14ac:dyDescent="0.25">
      <c r="A534" s="14">
        <v>531</v>
      </c>
      <c r="B534" s="15" t="e">
        <f>VLOOKUP($A534,DSMYDTU!$A$2:$E$40229,2,0)</f>
        <v>#N/A</v>
      </c>
      <c r="C534" s="59" t="e">
        <f>VLOOKUP($A534,DSMYDTU!$A$2:$G$42299,3,0)</f>
        <v>#N/A</v>
      </c>
      <c r="D534" s="60" t="e">
        <f>VLOOKUP($A534,DSMYDTU!$A$2:$G$42299,4,0)</f>
        <v>#N/A</v>
      </c>
      <c r="E534" s="15" t="e">
        <f>VLOOKUP($A534,DSMYDTU!$A$2:$G$42299,5,0)</f>
        <v>#N/A</v>
      </c>
      <c r="F534" s="16" t="e">
        <f>VLOOKUP($A534,DSMYDTU!$A$2:$G$42299,6,0)</f>
        <v>#N/A</v>
      </c>
      <c r="G534" s="17" t="e">
        <f>VLOOKUP(B534,'TK MYDTU'!$B$8:$X$8047,11,0)</f>
        <v>#N/A</v>
      </c>
      <c r="H534" s="17" t="e">
        <f>VLOOKUP(B534,'TK MYDTU'!$B$8:$X$8047,13,0)</f>
        <v>#N/A</v>
      </c>
      <c r="I534" s="17" t="e">
        <f>VLOOKUP(B534,'TK MYDTU'!$B$8:$X$8047,15,0)</f>
        <v>#N/A</v>
      </c>
      <c r="J534" s="17" t="e">
        <f>VLOOKUP(B534,'TK MYDTU'!$B$8:$X$8047,17,0)</f>
        <v>#N/A</v>
      </c>
      <c r="K534" s="17" t="e">
        <f t="shared" si="24"/>
        <v>#N/A</v>
      </c>
      <c r="L534" s="17"/>
      <c r="M534" s="18">
        <f t="shared" si="25"/>
        <v>0</v>
      </c>
      <c r="N534" s="19"/>
      <c r="O534" s="19" t="e">
        <f>VLOOKUP($A534,DSMYDTU!$A$2:$G$42299,7,0)</f>
        <v>#N/A</v>
      </c>
      <c r="P534" s="20"/>
      <c r="Q534" s="61" t="e">
        <f t="shared" si="26"/>
        <v>#N/A</v>
      </c>
      <c r="R534" s="17" t="e">
        <f>VLOOKUP($B534,'TK MYDTU'!$B$8:$X$5049,18,0)</f>
        <v>#N/A</v>
      </c>
      <c r="T534" s="2"/>
      <c r="U534" s="19"/>
      <c r="V534" s="19"/>
    </row>
    <row r="535" spans="1:22" ht="13.5" x14ac:dyDescent="0.25">
      <c r="A535" s="14">
        <v>532</v>
      </c>
      <c r="B535" s="15" t="e">
        <f>VLOOKUP($A535,DSMYDTU!$A$2:$E$40229,2,0)</f>
        <v>#N/A</v>
      </c>
      <c r="C535" s="59" t="e">
        <f>VLOOKUP($A535,DSMYDTU!$A$2:$G$42299,3,0)</f>
        <v>#N/A</v>
      </c>
      <c r="D535" s="60" t="e">
        <f>VLOOKUP($A535,DSMYDTU!$A$2:$G$42299,4,0)</f>
        <v>#N/A</v>
      </c>
      <c r="E535" s="15" t="e">
        <f>VLOOKUP($A535,DSMYDTU!$A$2:$G$42299,5,0)</f>
        <v>#N/A</v>
      </c>
      <c r="F535" s="16" t="e">
        <f>VLOOKUP($A535,DSMYDTU!$A$2:$G$42299,6,0)</f>
        <v>#N/A</v>
      </c>
      <c r="G535" s="17" t="e">
        <f>VLOOKUP(B535,'TK MYDTU'!$B$8:$X$8047,11,0)</f>
        <v>#N/A</v>
      </c>
      <c r="H535" s="17" t="e">
        <f>VLOOKUP(B535,'TK MYDTU'!$B$8:$X$8047,13,0)</f>
        <v>#N/A</v>
      </c>
      <c r="I535" s="17" t="e">
        <f>VLOOKUP(B535,'TK MYDTU'!$B$8:$X$8047,15,0)</f>
        <v>#N/A</v>
      </c>
      <c r="J535" s="17" t="e">
        <f>VLOOKUP(B535,'TK MYDTU'!$B$8:$X$8047,17,0)</f>
        <v>#N/A</v>
      </c>
      <c r="K535" s="17" t="e">
        <f t="shared" si="24"/>
        <v>#N/A</v>
      </c>
      <c r="L535" s="17"/>
      <c r="M535" s="18">
        <f t="shared" si="25"/>
        <v>0</v>
      </c>
      <c r="N535" s="19"/>
      <c r="O535" s="19" t="e">
        <f>VLOOKUP($A535,DSMYDTU!$A$2:$G$42299,7,0)</f>
        <v>#N/A</v>
      </c>
      <c r="P535" s="20"/>
      <c r="Q535" s="61" t="e">
        <f t="shared" si="26"/>
        <v>#N/A</v>
      </c>
      <c r="R535" s="17" t="e">
        <f>VLOOKUP($B535,'TK MYDTU'!$B$8:$X$5049,18,0)</f>
        <v>#N/A</v>
      </c>
      <c r="T535" s="2"/>
      <c r="U535" s="19"/>
      <c r="V535" s="19"/>
    </row>
    <row r="536" spans="1:22" ht="13.5" x14ac:dyDescent="0.25">
      <c r="A536" s="14">
        <v>533</v>
      </c>
      <c r="B536" s="15" t="e">
        <f>VLOOKUP($A536,DSMYDTU!$A$2:$E$40229,2,0)</f>
        <v>#N/A</v>
      </c>
      <c r="C536" s="59" t="e">
        <f>VLOOKUP($A536,DSMYDTU!$A$2:$G$42299,3,0)</f>
        <v>#N/A</v>
      </c>
      <c r="D536" s="60" t="e">
        <f>VLOOKUP($A536,DSMYDTU!$A$2:$G$42299,4,0)</f>
        <v>#N/A</v>
      </c>
      <c r="E536" s="15" t="e">
        <f>VLOOKUP($A536,DSMYDTU!$A$2:$G$42299,5,0)</f>
        <v>#N/A</v>
      </c>
      <c r="F536" s="16" t="e">
        <f>VLOOKUP($A536,DSMYDTU!$A$2:$G$42299,6,0)</f>
        <v>#N/A</v>
      </c>
      <c r="G536" s="17" t="e">
        <f>VLOOKUP(B536,'TK MYDTU'!$B$8:$X$8047,11,0)</f>
        <v>#N/A</v>
      </c>
      <c r="H536" s="17" t="e">
        <f>VLOOKUP(B536,'TK MYDTU'!$B$8:$X$8047,13,0)</f>
        <v>#N/A</v>
      </c>
      <c r="I536" s="17" t="e">
        <f>VLOOKUP(B536,'TK MYDTU'!$B$8:$X$8047,15,0)</f>
        <v>#N/A</v>
      </c>
      <c r="J536" s="17" t="e">
        <f>VLOOKUP(B536,'TK MYDTU'!$B$8:$X$8047,17,0)</f>
        <v>#N/A</v>
      </c>
      <c r="K536" s="17" t="e">
        <f t="shared" si="24"/>
        <v>#N/A</v>
      </c>
      <c r="L536" s="17"/>
      <c r="M536" s="18">
        <f t="shared" si="25"/>
        <v>0</v>
      </c>
      <c r="N536" s="19"/>
      <c r="O536" s="19" t="e">
        <f>VLOOKUP($A536,DSMYDTU!$A$2:$G$42299,7,0)</f>
        <v>#N/A</v>
      </c>
      <c r="P536" s="20"/>
      <c r="Q536" s="61" t="e">
        <f t="shared" si="26"/>
        <v>#N/A</v>
      </c>
      <c r="R536" s="17" t="e">
        <f>VLOOKUP($B536,'TK MYDTU'!$B$8:$X$5049,18,0)</f>
        <v>#N/A</v>
      </c>
      <c r="T536" s="2"/>
      <c r="U536" s="19"/>
      <c r="V536" s="19"/>
    </row>
    <row r="537" spans="1:22" ht="13.5" x14ac:dyDescent="0.25">
      <c r="A537" s="14">
        <v>534</v>
      </c>
      <c r="B537" s="15" t="e">
        <f>VLOOKUP($A537,DSMYDTU!$A$2:$E$40229,2,0)</f>
        <v>#N/A</v>
      </c>
      <c r="C537" s="59" t="e">
        <f>VLOOKUP($A537,DSMYDTU!$A$2:$G$42299,3,0)</f>
        <v>#N/A</v>
      </c>
      <c r="D537" s="60" t="e">
        <f>VLOOKUP($A537,DSMYDTU!$A$2:$G$42299,4,0)</f>
        <v>#N/A</v>
      </c>
      <c r="E537" s="15" t="e">
        <f>VLOOKUP($A537,DSMYDTU!$A$2:$G$42299,5,0)</f>
        <v>#N/A</v>
      </c>
      <c r="F537" s="16" t="e">
        <f>VLOOKUP($A537,DSMYDTU!$A$2:$G$42299,6,0)</f>
        <v>#N/A</v>
      </c>
      <c r="G537" s="17" t="e">
        <f>VLOOKUP(B537,'TK MYDTU'!$B$8:$X$8047,11,0)</f>
        <v>#N/A</v>
      </c>
      <c r="H537" s="17" t="e">
        <f>VLOOKUP(B537,'TK MYDTU'!$B$8:$X$8047,13,0)</f>
        <v>#N/A</v>
      </c>
      <c r="I537" s="17" t="e">
        <f>VLOOKUP(B537,'TK MYDTU'!$B$8:$X$8047,15,0)</f>
        <v>#N/A</v>
      </c>
      <c r="J537" s="17" t="e">
        <f>VLOOKUP(B537,'TK MYDTU'!$B$8:$X$8047,17,0)</f>
        <v>#N/A</v>
      </c>
      <c r="K537" s="17" t="e">
        <f t="shared" si="24"/>
        <v>#N/A</v>
      </c>
      <c r="L537" s="17"/>
      <c r="M537" s="18">
        <f t="shared" si="25"/>
        <v>0</v>
      </c>
      <c r="N537" s="19"/>
      <c r="O537" s="19" t="e">
        <f>VLOOKUP($A537,DSMYDTU!$A$2:$G$42299,7,0)</f>
        <v>#N/A</v>
      </c>
      <c r="P537" s="20"/>
      <c r="Q537" s="61" t="e">
        <f t="shared" si="26"/>
        <v>#N/A</v>
      </c>
      <c r="R537" s="17" t="e">
        <f>VLOOKUP($B537,'TK MYDTU'!$B$8:$X$5049,18,0)</f>
        <v>#N/A</v>
      </c>
      <c r="T537" s="2"/>
      <c r="U537" s="19"/>
      <c r="V537" s="19"/>
    </row>
    <row r="538" spans="1:22" ht="13.5" x14ac:dyDescent="0.25">
      <c r="A538" s="14">
        <v>535</v>
      </c>
      <c r="B538" s="15" t="e">
        <f>VLOOKUP($A538,DSMYDTU!$A$2:$E$40229,2,0)</f>
        <v>#N/A</v>
      </c>
      <c r="C538" s="59" t="e">
        <f>VLOOKUP($A538,DSMYDTU!$A$2:$G$42299,3,0)</f>
        <v>#N/A</v>
      </c>
      <c r="D538" s="60" t="e">
        <f>VLOOKUP($A538,DSMYDTU!$A$2:$G$42299,4,0)</f>
        <v>#N/A</v>
      </c>
      <c r="E538" s="15" t="e">
        <f>VLOOKUP($A538,DSMYDTU!$A$2:$G$42299,5,0)</f>
        <v>#N/A</v>
      </c>
      <c r="F538" s="16" t="e">
        <f>VLOOKUP($A538,DSMYDTU!$A$2:$G$42299,6,0)</f>
        <v>#N/A</v>
      </c>
      <c r="G538" s="17" t="e">
        <f>VLOOKUP(B538,'TK MYDTU'!$B$8:$X$8047,11,0)</f>
        <v>#N/A</v>
      </c>
      <c r="H538" s="17" t="e">
        <f>VLOOKUP(B538,'TK MYDTU'!$B$8:$X$8047,13,0)</f>
        <v>#N/A</v>
      </c>
      <c r="I538" s="17" t="e">
        <f>VLOOKUP(B538,'TK MYDTU'!$B$8:$X$8047,15,0)</f>
        <v>#N/A</v>
      </c>
      <c r="J538" s="17" t="e">
        <f>VLOOKUP(B538,'TK MYDTU'!$B$8:$X$8047,17,0)</f>
        <v>#N/A</v>
      </c>
      <c r="K538" s="17" t="e">
        <f t="shared" si="24"/>
        <v>#N/A</v>
      </c>
      <c r="L538" s="17"/>
      <c r="M538" s="18">
        <f t="shared" si="25"/>
        <v>0</v>
      </c>
      <c r="N538" s="19"/>
      <c r="O538" s="19" t="e">
        <f>VLOOKUP($A538,DSMYDTU!$A$2:$G$42299,7,0)</f>
        <v>#N/A</v>
      </c>
      <c r="P538" s="20"/>
      <c r="Q538" s="61" t="e">
        <f t="shared" si="26"/>
        <v>#N/A</v>
      </c>
      <c r="R538" s="17" t="e">
        <f>VLOOKUP($B538,'TK MYDTU'!$B$8:$X$5049,18,0)</f>
        <v>#N/A</v>
      </c>
      <c r="T538" s="2"/>
      <c r="U538" s="19"/>
      <c r="V538" s="19"/>
    </row>
    <row r="539" spans="1:22" ht="13.5" x14ac:dyDescent="0.25">
      <c r="A539" s="14">
        <v>536</v>
      </c>
      <c r="B539" s="15" t="e">
        <f>VLOOKUP($A539,DSMYDTU!$A$2:$E$40229,2,0)</f>
        <v>#N/A</v>
      </c>
      <c r="C539" s="59" t="e">
        <f>VLOOKUP($A539,DSMYDTU!$A$2:$G$42299,3,0)</f>
        <v>#N/A</v>
      </c>
      <c r="D539" s="60" t="e">
        <f>VLOOKUP($A539,DSMYDTU!$A$2:$G$42299,4,0)</f>
        <v>#N/A</v>
      </c>
      <c r="E539" s="15" t="e">
        <f>VLOOKUP($A539,DSMYDTU!$A$2:$G$42299,5,0)</f>
        <v>#N/A</v>
      </c>
      <c r="F539" s="16" t="e">
        <f>VLOOKUP($A539,DSMYDTU!$A$2:$G$42299,6,0)</f>
        <v>#N/A</v>
      </c>
      <c r="G539" s="17" t="e">
        <f>VLOOKUP(B539,'TK MYDTU'!$B$8:$X$8047,11,0)</f>
        <v>#N/A</v>
      </c>
      <c r="H539" s="17" t="e">
        <f>VLOOKUP(B539,'TK MYDTU'!$B$8:$X$8047,13,0)</f>
        <v>#N/A</v>
      </c>
      <c r="I539" s="17" t="e">
        <f>VLOOKUP(B539,'TK MYDTU'!$B$8:$X$8047,15,0)</f>
        <v>#N/A</v>
      </c>
      <c r="J539" s="17" t="e">
        <f>VLOOKUP(B539,'TK MYDTU'!$B$8:$X$8047,17,0)</f>
        <v>#N/A</v>
      </c>
      <c r="K539" s="17" t="e">
        <f t="shared" si="24"/>
        <v>#N/A</v>
      </c>
      <c r="L539" s="17"/>
      <c r="M539" s="18">
        <f t="shared" si="25"/>
        <v>0</v>
      </c>
      <c r="N539" s="19"/>
      <c r="O539" s="19" t="e">
        <f>VLOOKUP($A539,DSMYDTU!$A$2:$G$42299,7,0)</f>
        <v>#N/A</v>
      </c>
      <c r="P539" s="20"/>
      <c r="Q539" s="61" t="e">
        <f t="shared" si="26"/>
        <v>#N/A</v>
      </c>
      <c r="R539" s="17" t="e">
        <f>VLOOKUP($B539,'TK MYDTU'!$B$8:$X$5049,18,0)</f>
        <v>#N/A</v>
      </c>
      <c r="T539" s="2"/>
      <c r="U539" s="19"/>
      <c r="V539" s="19"/>
    </row>
    <row r="540" spans="1:22" ht="13.5" x14ac:dyDescent="0.25">
      <c r="A540" s="14">
        <v>537</v>
      </c>
      <c r="B540" s="15" t="e">
        <f>VLOOKUP($A540,DSMYDTU!$A$2:$E$40229,2,0)</f>
        <v>#N/A</v>
      </c>
      <c r="C540" s="59" t="e">
        <f>VLOOKUP($A540,DSMYDTU!$A$2:$G$42299,3,0)</f>
        <v>#N/A</v>
      </c>
      <c r="D540" s="60" t="e">
        <f>VLOOKUP($A540,DSMYDTU!$A$2:$G$42299,4,0)</f>
        <v>#N/A</v>
      </c>
      <c r="E540" s="15" t="e">
        <f>VLOOKUP($A540,DSMYDTU!$A$2:$G$42299,5,0)</f>
        <v>#N/A</v>
      </c>
      <c r="F540" s="16" t="e">
        <f>VLOOKUP($A540,DSMYDTU!$A$2:$G$42299,6,0)</f>
        <v>#N/A</v>
      </c>
      <c r="G540" s="17" t="e">
        <f>VLOOKUP(B540,'TK MYDTU'!$B$8:$X$8047,11,0)</f>
        <v>#N/A</v>
      </c>
      <c r="H540" s="17" t="e">
        <f>VLOOKUP(B540,'TK MYDTU'!$B$8:$X$8047,13,0)</f>
        <v>#N/A</v>
      </c>
      <c r="I540" s="17" t="e">
        <f>VLOOKUP(B540,'TK MYDTU'!$B$8:$X$8047,15,0)</f>
        <v>#N/A</v>
      </c>
      <c r="J540" s="17" t="e">
        <f>VLOOKUP(B540,'TK MYDTU'!$B$8:$X$8047,17,0)</f>
        <v>#N/A</v>
      </c>
      <c r="K540" s="17" t="e">
        <f t="shared" si="24"/>
        <v>#N/A</v>
      </c>
      <c r="L540" s="17"/>
      <c r="M540" s="18">
        <f t="shared" si="25"/>
        <v>0</v>
      </c>
      <c r="N540" s="19"/>
      <c r="O540" s="19" t="e">
        <f>VLOOKUP($A540,DSMYDTU!$A$2:$G$42299,7,0)</f>
        <v>#N/A</v>
      </c>
      <c r="P540" s="20"/>
      <c r="Q540" s="61" t="e">
        <f t="shared" ref="Q540:Q603" si="27">R540=M540</f>
        <v>#N/A</v>
      </c>
      <c r="R540" s="17" t="e">
        <f>VLOOKUP($B540,'TK MYDTU'!$B$8:$X$5049,18,0)</f>
        <v>#N/A</v>
      </c>
      <c r="T540" s="2"/>
      <c r="U540" s="19"/>
      <c r="V540" s="19"/>
    </row>
    <row r="541" spans="1:22" ht="13.5" x14ac:dyDescent="0.25">
      <c r="A541" s="14">
        <v>538</v>
      </c>
      <c r="B541" s="15" t="e">
        <f>VLOOKUP($A541,DSMYDTU!$A$2:$E$40229,2,0)</f>
        <v>#N/A</v>
      </c>
      <c r="C541" s="59" t="e">
        <f>VLOOKUP($A541,DSMYDTU!$A$2:$G$42299,3,0)</f>
        <v>#N/A</v>
      </c>
      <c r="D541" s="60" t="e">
        <f>VLOOKUP($A541,DSMYDTU!$A$2:$G$42299,4,0)</f>
        <v>#N/A</v>
      </c>
      <c r="E541" s="15" t="e">
        <f>VLOOKUP($A541,DSMYDTU!$A$2:$G$42299,5,0)</f>
        <v>#N/A</v>
      </c>
      <c r="F541" s="16" t="e">
        <f>VLOOKUP($A541,DSMYDTU!$A$2:$G$42299,6,0)</f>
        <v>#N/A</v>
      </c>
      <c r="G541" s="17" t="e">
        <f>VLOOKUP(B541,'TK MYDTU'!$B$8:$X$8047,11,0)</f>
        <v>#N/A</v>
      </c>
      <c r="H541" s="17" t="e">
        <f>VLOOKUP(B541,'TK MYDTU'!$B$8:$X$8047,13,0)</f>
        <v>#N/A</v>
      </c>
      <c r="I541" s="17" t="e">
        <f>VLOOKUP(B541,'TK MYDTU'!$B$8:$X$8047,15,0)</f>
        <v>#N/A</v>
      </c>
      <c r="J541" s="17" t="e">
        <f>VLOOKUP(B541,'TK MYDTU'!$B$8:$X$8047,17,0)</f>
        <v>#N/A</v>
      </c>
      <c r="K541" s="17" t="e">
        <f t="shared" si="24"/>
        <v>#N/A</v>
      </c>
      <c r="L541" s="17"/>
      <c r="M541" s="18">
        <f t="shared" si="25"/>
        <v>0</v>
      </c>
      <c r="N541" s="19"/>
      <c r="O541" s="19" t="e">
        <f>VLOOKUP($A541,DSMYDTU!$A$2:$G$42299,7,0)</f>
        <v>#N/A</v>
      </c>
      <c r="P541" s="20"/>
      <c r="Q541" s="61" t="e">
        <f t="shared" si="27"/>
        <v>#N/A</v>
      </c>
      <c r="R541" s="17" t="e">
        <f>VLOOKUP($B541,'TK MYDTU'!$B$8:$X$5049,18,0)</f>
        <v>#N/A</v>
      </c>
      <c r="T541" s="2"/>
      <c r="U541" s="19"/>
      <c r="V541" s="19"/>
    </row>
    <row r="542" spans="1:22" ht="13.5" x14ac:dyDescent="0.25">
      <c r="A542" s="14">
        <v>539</v>
      </c>
      <c r="B542" s="15" t="e">
        <f>VLOOKUP($A542,DSMYDTU!$A$2:$E$40229,2,0)</f>
        <v>#N/A</v>
      </c>
      <c r="C542" s="59" t="e">
        <f>VLOOKUP($A542,DSMYDTU!$A$2:$G$42299,3,0)</f>
        <v>#N/A</v>
      </c>
      <c r="D542" s="60" t="e">
        <f>VLOOKUP($A542,DSMYDTU!$A$2:$G$42299,4,0)</f>
        <v>#N/A</v>
      </c>
      <c r="E542" s="15" t="e">
        <f>VLOOKUP($A542,DSMYDTU!$A$2:$G$42299,5,0)</f>
        <v>#N/A</v>
      </c>
      <c r="F542" s="16" t="e">
        <f>VLOOKUP($A542,DSMYDTU!$A$2:$G$42299,6,0)</f>
        <v>#N/A</v>
      </c>
      <c r="G542" s="17" t="e">
        <f>VLOOKUP(B542,'TK MYDTU'!$B$8:$X$8047,11,0)</f>
        <v>#N/A</v>
      </c>
      <c r="H542" s="17" t="e">
        <f>VLOOKUP(B542,'TK MYDTU'!$B$8:$X$8047,13,0)</f>
        <v>#N/A</v>
      </c>
      <c r="I542" s="17" t="e">
        <f>VLOOKUP(B542,'TK MYDTU'!$B$8:$X$8047,15,0)</f>
        <v>#N/A</v>
      </c>
      <c r="J542" s="17" t="e">
        <f>VLOOKUP(B542,'TK MYDTU'!$B$8:$X$8047,17,0)</f>
        <v>#N/A</v>
      </c>
      <c r="K542" s="17" t="e">
        <f t="shared" si="24"/>
        <v>#N/A</v>
      </c>
      <c r="L542" s="17"/>
      <c r="M542" s="18">
        <f t="shared" si="25"/>
        <v>0</v>
      </c>
      <c r="N542" s="19"/>
      <c r="O542" s="19" t="e">
        <f>VLOOKUP($A542,DSMYDTU!$A$2:$G$42299,7,0)</f>
        <v>#N/A</v>
      </c>
      <c r="P542" s="20"/>
      <c r="Q542" s="61" t="e">
        <f t="shared" si="27"/>
        <v>#N/A</v>
      </c>
      <c r="R542" s="17" t="e">
        <f>VLOOKUP($B542,'TK MYDTU'!$B$8:$X$5049,18,0)</f>
        <v>#N/A</v>
      </c>
      <c r="T542" s="2"/>
      <c r="U542" s="19"/>
      <c r="V542" s="19"/>
    </row>
    <row r="543" spans="1:22" ht="13.5" x14ac:dyDescent="0.25">
      <c r="A543" s="14">
        <v>540</v>
      </c>
      <c r="B543" s="15" t="e">
        <f>VLOOKUP($A543,DSMYDTU!$A$2:$E$40229,2,0)</f>
        <v>#N/A</v>
      </c>
      <c r="C543" s="59" t="e">
        <f>VLOOKUP($A543,DSMYDTU!$A$2:$G$42299,3,0)</f>
        <v>#N/A</v>
      </c>
      <c r="D543" s="60" t="e">
        <f>VLOOKUP($A543,DSMYDTU!$A$2:$G$42299,4,0)</f>
        <v>#N/A</v>
      </c>
      <c r="E543" s="15" t="e">
        <f>VLOOKUP($A543,DSMYDTU!$A$2:$G$42299,5,0)</f>
        <v>#N/A</v>
      </c>
      <c r="F543" s="16" t="e">
        <f>VLOOKUP($A543,DSMYDTU!$A$2:$G$42299,6,0)</f>
        <v>#N/A</v>
      </c>
      <c r="G543" s="17" t="e">
        <f>VLOOKUP(B543,'TK MYDTU'!$B$8:$X$8047,11,0)</f>
        <v>#N/A</v>
      </c>
      <c r="H543" s="17" t="e">
        <f>VLOOKUP(B543,'TK MYDTU'!$B$8:$X$8047,13,0)</f>
        <v>#N/A</v>
      </c>
      <c r="I543" s="17" t="e">
        <f>VLOOKUP(B543,'TK MYDTU'!$B$8:$X$8047,15,0)</f>
        <v>#N/A</v>
      </c>
      <c r="J543" s="17" t="e">
        <f>VLOOKUP(B543,'TK MYDTU'!$B$8:$X$8047,17,0)</f>
        <v>#N/A</v>
      </c>
      <c r="K543" s="17" t="e">
        <f t="shared" si="24"/>
        <v>#N/A</v>
      </c>
      <c r="L543" s="17"/>
      <c r="M543" s="18">
        <f t="shared" si="25"/>
        <v>0</v>
      </c>
      <c r="N543" s="19"/>
      <c r="O543" s="19" t="e">
        <f>VLOOKUP($A543,DSMYDTU!$A$2:$G$42299,7,0)</f>
        <v>#N/A</v>
      </c>
      <c r="P543" s="20"/>
      <c r="Q543" s="61" t="e">
        <f t="shared" si="27"/>
        <v>#N/A</v>
      </c>
      <c r="R543" s="17" t="e">
        <f>VLOOKUP($B543,'TK MYDTU'!$B$8:$X$5049,18,0)</f>
        <v>#N/A</v>
      </c>
      <c r="T543" s="2"/>
      <c r="U543" s="19"/>
      <c r="V543" s="19"/>
    </row>
    <row r="544" spans="1:22" ht="13.5" x14ac:dyDescent="0.25">
      <c r="A544" s="14">
        <v>541</v>
      </c>
      <c r="B544" s="15" t="e">
        <f>VLOOKUP($A544,DSMYDTU!$A$2:$E$40229,2,0)</f>
        <v>#N/A</v>
      </c>
      <c r="C544" s="59" t="e">
        <f>VLOOKUP($A544,DSMYDTU!$A$2:$G$42299,3,0)</f>
        <v>#N/A</v>
      </c>
      <c r="D544" s="60" t="e">
        <f>VLOOKUP($A544,DSMYDTU!$A$2:$G$42299,4,0)</f>
        <v>#N/A</v>
      </c>
      <c r="E544" s="15" t="e">
        <f>VLOOKUP($A544,DSMYDTU!$A$2:$G$42299,5,0)</f>
        <v>#N/A</v>
      </c>
      <c r="F544" s="16" t="e">
        <f>VLOOKUP($A544,DSMYDTU!$A$2:$G$42299,6,0)</f>
        <v>#N/A</v>
      </c>
      <c r="G544" s="17" t="e">
        <f>VLOOKUP(B544,'TK MYDTU'!$B$8:$X$8047,11,0)</f>
        <v>#N/A</v>
      </c>
      <c r="H544" s="17" t="e">
        <f>VLOOKUP(B544,'TK MYDTU'!$B$8:$X$8047,13,0)</f>
        <v>#N/A</v>
      </c>
      <c r="I544" s="17" t="e">
        <f>VLOOKUP(B544,'TK MYDTU'!$B$8:$X$8047,15,0)</f>
        <v>#N/A</v>
      </c>
      <c r="J544" s="17" t="e">
        <f>VLOOKUP(B544,'TK MYDTU'!$B$8:$X$8047,17,0)</f>
        <v>#N/A</v>
      </c>
      <c r="K544" s="17" t="e">
        <f t="shared" si="24"/>
        <v>#N/A</v>
      </c>
      <c r="L544" s="17"/>
      <c r="M544" s="18">
        <f t="shared" si="25"/>
        <v>0</v>
      </c>
      <c r="N544" s="19"/>
      <c r="O544" s="19" t="e">
        <f>VLOOKUP($A544,DSMYDTU!$A$2:$G$42299,7,0)</f>
        <v>#N/A</v>
      </c>
      <c r="P544" s="20"/>
      <c r="Q544" s="61" t="e">
        <f t="shared" si="27"/>
        <v>#N/A</v>
      </c>
      <c r="R544" s="17" t="e">
        <f>VLOOKUP($B544,'TK MYDTU'!$B$8:$X$5049,18,0)</f>
        <v>#N/A</v>
      </c>
      <c r="T544" s="2"/>
      <c r="U544" s="19"/>
      <c r="V544" s="19"/>
    </row>
    <row r="545" spans="1:22" ht="13.5" x14ac:dyDescent="0.25">
      <c r="A545" s="14">
        <v>542</v>
      </c>
      <c r="B545" s="15" t="e">
        <f>VLOOKUP($A545,DSMYDTU!$A$2:$E$40229,2,0)</f>
        <v>#N/A</v>
      </c>
      <c r="C545" s="59" t="e">
        <f>VLOOKUP($A545,DSMYDTU!$A$2:$G$42299,3,0)</f>
        <v>#N/A</v>
      </c>
      <c r="D545" s="60" t="e">
        <f>VLOOKUP($A545,DSMYDTU!$A$2:$G$42299,4,0)</f>
        <v>#N/A</v>
      </c>
      <c r="E545" s="15" t="e">
        <f>VLOOKUP($A545,DSMYDTU!$A$2:$G$42299,5,0)</f>
        <v>#N/A</v>
      </c>
      <c r="F545" s="16" t="e">
        <f>VLOOKUP($A545,DSMYDTU!$A$2:$G$42299,6,0)</f>
        <v>#N/A</v>
      </c>
      <c r="G545" s="17" t="e">
        <f>VLOOKUP(B545,'TK MYDTU'!$B$8:$X$8047,11,0)</f>
        <v>#N/A</v>
      </c>
      <c r="H545" s="17" t="e">
        <f>VLOOKUP(B545,'TK MYDTU'!$B$8:$X$8047,13,0)</f>
        <v>#N/A</v>
      </c>
      <c r="I545" s="17" t="e">
        <f>VLOOKUP(B545,'TK MYDTU'!$B$8:$X$8047,15,0)</f>
        <v>#N/A</v>
      </c>
      <c r="J545" s="17" t="e">
        <f>VLOOKUP(B545,'TK MYDTU'!$B$8:$X$8047,17,0)</f>
        <v>#N/A</v>
      </c>
      <c r="K545" s="17" t="e">
        <f t="shared" si="24"/>
        <v>#N/A</v>
      </c>
      <c r="L545" s="17"/>
      <c r="M545" s="18">
        <f t="shared" si="25"/>
        <v>0</v>
      </c>
      <c r="N545" s="19"/>
      <c r="O545" s="19" t="e">
        <f>VLOOKUP($A545,DSMYDTU!$A$2:$G$42299,7,0)</f>
        <v>#N/A</v>
      </c>
      <c r="P545" s="20"/>
      <c r="Q545" s="61" t="e">
        <f t="shared" si="27"/>
        <v>#N/A</v>
      </c>
      <c r="R545" s="17" t="e">
        <f>VLOOKUP($B545,'TK MYDTU'!$B$8:$X$5049,18,0)</f>
        <v>#N/A</v>
      </c>
      <c r="T545" s="2"/>
      <c r="U545" s="19"/>
      <c r="V545" s="19"/>
    </row>
    <row r="546" spans="1:22" ht="13.5" x14ac:dyDescent="0.25">
      <c r="A546" s="14">
        <v>543</v>
      </c>
      <c r="B546" s="15" t="e">
        <f>VLOOKUP($A546,DSMYDTU!$A$2:$E$40229,2,0)</f>
        <v>#N/A</v>
      </c>
      <c r="C546" s="59" t="e">
        <f>VLOOKUP($A546,DSMYDTU!$A$2:$G$42299,3,0)</f>
        <v>#N/A</v>
      </c>
      <c r="D546" s="60" t="e">
        <f>VLOOKUP($A546,DSMYDTU!$A$2:$G$42299,4,0)</f>
        <v>#N/A</v>
      </c>
      <c r="E546" s="15" t="e">
        <f>VLOOKUP($A546,DSMYDTU!$A$2:$G$42299,5,0)</f>
        <v>#N/A</v>
      </c>
      <c r="F546" s="16" t="e">
        <f>VLOOKUP($A546,DSMYDTU!$A$2:$G$42299,6,0)</f>
        <v>#N/A</v>
      </c>
      <c r="G546" s="17" t="e">
        <f>VLOOKUP(B546,'TK MYDTU'!$B$8:$X$8047,11,0)</f>
        <v>#N/A</v>
      </c>
      <c r="H546" s="17" t="e">
        <f>VLOOKUP(B546,'TK MYDTU'!$B$8:$X$8047,13,0)</f>
        <v>#N/A</v>
      </c>
      <c r="I546" s="17" t="e">
        <f>VLOOKUP(B546,'TK MYDTU'!$B$8:$X$8047,15,0)</f>
        <v>#N/A</v>
      </c>
      <c r="J546" s="17" t="e">
        <f>VLOOKUP(B546,'TK MYDTU'!$B$8:$X$8047,17,0)</f>
        <v>#N/A</v>
      </c>
      <c r="K546" s="17" t="e">
        <f t="shared" si="24"/>
        <v>#N/A</v>
      </c>
      <c r="L546" s="17"/>
      <c r="M546" s="18">
        <f t="shared" si="25"/>
        <v>0</v>
      </c>
      <c r="N546" s="19"/>
      <c r="O546" s="19" t="e">
        <f>VLOOKUP($A546,DSMYDTU!$A$2:$G$42299,7,0)</f>
        <v>#N/A</v>
      </c>
      <c r="P546" s="20"/>
      <c r="Q546" s="61" t="e">
        <f t="shared" si="27"/>
        <v>#N/A</v>
      </c>
      <c r="R546" s="17" t="e">
        <f>VLOOKUP($B546,'TK MYDTU'!$B$8:$X$5049,18,0)</f>
        <v>#N/A</v>
      </c>
      <c r="T546" s="2"/>
      <c r="U546" s="19"/>
      <c r="V546" s="19"/>
    </row>
    <row r="547" spans="1:22" ht="13.5" x14ac:dyDescent="0.25">
      <c r="A547" s="14">
        <v>544</v>
      </c>
      <c r="B547" s="15" t="e">
        <f>VLOOKUP($A547,DSMYDTU!$A$2:$E$40229,2,0)</f>
        <v>#N/A</v>
      </c>
      <c r="C547" s="59" t="e">
        <f>VLOOKUP($A547,DSMYDTU!$A$2:$G$42299,3,0)</f>
        <v>#N/A</v>
      </c>
      <c r="D547" s="60" t="e">
        <f>VLOOKUP($A547,DSMYDTU!$A$2:$G$42299,4,0)</f>
        <v>#N/A</v>
      </c>
      <c r="E547" s="15" t="e">
        <f>VLOOKUP($A547,DSMYDTU!$A$2:$G$42299,5,0)</f>
        <v>#N/A</v>
      </c>
      <c r="F547" s="16" t="e">
        <f>VLOOKUP($A547,DSMYDTU!$A$2:$G$42299,6,0)</f>
        <v>#N/A</v>
      </c>
      <c r="G547" s="17" t="e">
        <f>VLOOKUP(B547,'TK MYDTU'!$B$8:$X$8047,11,0)</f>
        <v>#N/A</v>
      </c>
      <c r="H547" s="17" t="e">
        <f>VLOOKUP(B547,'TK MYDTU'!$B$8:$X$8047,13,0)</f>
        <v>#N/A</v>
      </c>
      <c r="I547" s="17" t="e">
        <f>VLOOKUP(B547,'TK MYDTU'!$B$8:$X$8047,15,0)</f>
        <v>#N/A</v>
      </c>
      <c r="J547" s="17" t="e">
        <f>VLOOKUP(B547,'TK MYDTU'!$B$8:$X$8047,17,0)</f>
        <v>#N/A</v>
      </c>
      <c r="K547" s="17" t="e">
        <f t="shared" si="24"/>
        <v>#N/A</v>
      </c>
      <c r="L547" s="17"/>
      <c r="M547" s="18">
        <f t="shared" si="25"/>
        <v>0</v>
      </c>
      <c r="N547" s="19"/>
      <c r="O547" s="19" t="e">
        <f>VLOOKUP($A547,DSMYDTU!$A$2:$G$42299,7,0)</f>
        <v>#N/A</v>
      </c>
      <c r="P547" s="20"/>
      <c r="Q547" s="61" t="e">
        <f t="shared" si="27"/>
        <v>#N/A</v>
      </c>
      <c r="R547" s="17" t="e">
        <f>VLOOKUP($B547,'TK MYDTU'!$B$8:$X$5049,18,0)</f>
        <v>#N/A</v>
      </c>
      <c r="T547" s="2"/>
      <c r="U547" s="19"/>
      <c r="V547" s="19"/>
    </row>
    <row r="548" spans="1:22" ht="13.5" x14ac:dyDescent="0.25">
      <c r="A548" s="14">
        <v>545</v>
      </c>
      <c r="B548" s="15" t="e">
        <f>VLOOKUP($A548,DSMYDTU!$A$2:$E$40229,2,0)</f>
        <v>#N/A</v>
      </c>
      <c r="C548" s="59" t="e">
        <f>VLOOKUP($A548,DSMYDTU!$A$2:$G$42299,3,0)</f>
        <v>#N/A</v>
      </c>
      <c r="D548" s="60" t="e">
        <f>VLOOKUP($A548,DSMYDTU!$A$2:$G$42299,4,0)</f>
        <v>#N/A</v>
      </c>
      <c r="E548" s="15" t="e">
        <f>VLOOKUP($A548,DSMYDTU!$A$2:$G$42299,5,0)</f>
        <v>#N/A</v>
      </c>
      <c r="F548" s="16" t="e">
        <f>VLOOKUP($A548,DSMYDTU!$A$2:$G$42299,6,0)</f>
        <v>#N/A</v>
      </c>
      <c r="G548" s="17" t="e">
        <f>VLOOKUP(B548,'TK MYDTU'!$B$8:$X$8047,11,0)</f>
        <v>#N/A</v>
      </c>
      <c r="H548" s="17" t="e">
        <f>VLOOKUP(B548,'TK MYDTU'!$B$8:$X$8047,13,0)</f>
        <v>#N/A</v>
      </c>
      <c r="I548" s="17" t="e">
        <f>VLOOKUP(B548,'TK MYDTU'!$B$8:$X$8047,15,0)</f>
        <v>#N/A</v>
      </c>
      <c r="J548" s="17" t="e">
        <f>VLOOKUP(B548,'TK MYDTU'!$B$8:$X$8047,17,0)</f>
        <v>#N/A</v>
      </c>
      <c r="K548" s="17" t="e">
        <f t="shared" si="24"/>
        <v>#N/A</v>
      </c>
      <c r="L548" s="17"/>
      <c r="M548" s="18">
        <f t="shared" si="25"/>
        <v>0</v>
      </c>
      <c r="N548" s="19"/>
      <c r="O548" s="19" t="e">
        <f>VLOOKUP($A548,DSMYDTU!$A$2:$G$42299,7,0)</f>
        <v>#N/A</v>
      </c>
      <c r="P548" s="20"/>
      <c r="Q548" s="61" t="e">
        <f t="shared" si="27"/>
        <v>#N/A</v>
      </c>
      <c r="R548" s="17" t="e">
        <f>VLOOKUP($B548,'TK MYDTU'!$B$8:$X$5049,18,0)</f>
        <v>#N/A</v>
      </c>
      <c r="T548" s="2"/>
      <c r="U548" s="19"/>
      <c r="V548" s="19"/>
    </row>
    <row r="549" spans="1:22" ht="13.5" x14ac:dyDescent="0.25">
      <c r="A549" s="14">
        <v>546</v>
      </c>
      <c r="B549" s="15" t="e">
        <f>VLOOKUP($A549,DSMYDTU!$A$2:$E$40229,2,0)</f>
        <v>#N/A</v>
      </c>
      <c r="C549" s="59" t="e">
        <f>VLOOKUP($A549,DSMYDTU!$A$2:$G$42299,3,0)</f>
        <v>#N/A</v>
      </c>
      <c r="D549" s="60" t="e">
        <f>VLOOKUP($A549,DSMYDTU!$A$2:$G$42299,4,0)</f>
        <v>#N/A</v>
      </c>
      <c r="E549" s="15" t="e">
        <f>VLOOKUP($A549,DSMYDTU!$A$2:$G$42299,5,0)</f>
        <v>#N/A</v>
      </c>
      <c r="F549" s="16" t="e">
        <f>VLOOKUP($A549,DSMYDTU!$A$2:$G$42299,6,0)</f>
        <v>#N/A</v>
      </c>
      <c r="G549" s="17" t="e">
        <f>VLOOKUP(B549,'TK MYDTU'!$B$8:$X$8047,11,0)</f>
        <v>#N/A</v>
      </c>
      <c r="H549" s="17" t="e">
        <f>VLOOKUP(B549,'TK MYDTU'!$B$8:$X$8047,13,0)</f>
        <v>#N/A</v>
      </c>
      <c r="I549" s="17" t="e">
        <f>VLOOKUP(B549,'TK MYDTU'!$B$8:$X$8047,15,0)</f>
        <v>#N/A</v>
      </c>
      <c r="J549" s="17" t="e">
        <f>VLOOKUP(B549,'TK MYDTU'!$B$8:$X$8047,17,0)</f>
        <v>#N/A</v>
      </c>
      <c r="K549" s="17" t="e">
        <f t="shared" si="24"/>
        <v>#N/A</v>
      </c>
      <c r="L549" s="17"/>
      <c r="M549" s="18">
        <f t="shared" si="25"/>
        <v>0</v>
      </c>
      <c r="N549" s="19"/>
      <c r="O549" s="19" t="e">
        <f>VLOOKUP($A549,DSMYDTU!$A$2:$G$42299,7,0)</f>
        <v>#N/A</v>
      </c>
      <c r="P549" s="20"/>
      <c r="Q549" s="61" t="e">
        <f t="shared" si="27"/>
        <v>#N/A</v>
      </c>
      <c r="R549" s="17" t="e">
        <f>VLOOKUP($B549,'TK MYDTU'!$B$8:$X$5049,18,0)</f>
        <v>#N/A</v>
      </c>
      <c r="T549" s="2"/>
      <c r="U549" s="19"/>
      <c r="V549" s="19"/>
    </row>
    <row r="550" spans="1:22" ht="13.5" x14ac:dyDescent="0.25">
      <c r="A550" s="14">
        <v>547</v>
      </c>
      <c r="B550" s="15" t="e">
        <f>VLOOKUP($A550,DSMYDTU!$A$2:$E$40229,2,0)</f>
        <v>#N/A</v>
      </c>
      <c r="C550" s="59" t="e">
        <f>VLOOKUP($A550,DSMYDTU!$A$2:$G$42299,3,0)</f>
        <v>#N/A</v>
      </c>
      <c r="D550" s="60" t="e">
        <f>VLOOKUP($A550,DSMYDTU!$A$2:$G$42299,4,0)</f>
        <v>#N/A</v>
      </c>
      <c r="E550" s="15" t="e">
        <f>VLOOKUP($A550,DSMYDTU!$A$2:$G$42299,5,0)</f>
        <v>#N/A</v>
      </c>
      <c r="F550" s="16" t="e">
        <f>VLOOKUP($A550,DSMYDTU!$A$2:$G$42299,6,0)</f>
        <v>#N/A</v>
      </c>
      <c r="G550" s="17" t="e">
        <f>VLOOKUP(B550,'TK MYDTU'!$B$8:$X$8047,11,0)</f>
        <v>#N/A</v>
      </c>
      <c r="H550" s="17" t="e">
        <f>VLOOKUP(B550,'TK MYDTU'!$B$8:$X$8047,13,0)</f>
        <v>#N/A</v>
      </c>
      <c r="I550" s="17" t="e">
        <f>VLOOKUP(B550,'TK MYDTU'!$B$8:$X$8047,15,0)</f>
        <v>#N/A</v>
      </c>
      <c r="J550" s="17" t="e">
        <f>VLOOKUP(B550,'TK MYDTU'!$B$8:$X$8047,17,0)</f>
        <v>#N/A</v>
      </c>
      <c r="K550" s="17" t="e">
        <f t="shared" si="24"/>
        <v>#N/A</v>
      </c>
      <c r="L550" s="17"/>
      <c r="M550" s="18">
        <f t="shared" si="25"/>
        <v>0</v>
      </c>
      <c r="N550" s="19"/>
      <c r="O550" s="19" t="e">
        <f>VLOOKUP($A550,DSMYDTU!$A$2:$G$42299,7,0)</f>
        <v>#N/A</v>
      </c>
      <c r="P550" s="20"/>
      <c r="Q550" s="61" t="e">
        <f t="shared" si="27"/>
        <v>#N/A</v>
      </c>
      <c r="R550" s="17" t="e">
        <f>VLOOKUP($B550,'TK MYDTU'!$B$8:$X$5049,18,0)</f>
        <v>#N/A</v>
      </c>
      <c r="T550" s="2"/>
      <c r="U550" s="19"/>
      <c r="V550" s="19"/>
    </row>
    <row r="551" spans="1:22" ht="13.5" x14ac:dyDescent="0.25">
      <c r="A551" s="14">
        <v>548</v>
      </c>
      <c r="B551" s="15" t="e">
        <f>VLOOKUP($A551,DSMYDTU!$A$2:$E$40229,2,0)</f>
        <v>#N/A</v>
      </c>
      <c r="C551" s="59" t="e">
        <f>VLOOKUP($A551,DSMYDTU!$A$2:$G$42299,3,0)</f>
        <v>#N/A</v>
      </c>
      <c r="D551" s="60" t="e">
        <f>VLOOKUP($A551,DSMYDTU!$A$2:$G$42299,4,0)</f>
        <v>#N/A</v>
      </c>
      <c r="E551" s="15" t="e">
        <f>VLOOKUP($A551,DSMYDTU!$A$2:$G$42299,5,0)</f>
        <v>#N/A</v>
      </c>
      <c r="F551" s="16" t="e">
        <f>VLOOKUP($A551,DSMYDTU!$A$2:$G$42299,6,0)</f>
        <v>#N/A</v>
      </c>
      <c r="G551" s="17" t="e">
        <f>VLOOKUP(B551,'TK MYDTU'!$B$8:$X$8047,11,0)</f>
        <v>#N/A</v>
      </c>
      <c r="H551" s="17" t="e">
        <f>VLOOKUP(B551,'TK MYDTU'!$B$8:$X$8047,13,0)</f>
        <v>#N/A</v>
      </c>
      <c r="I551" s="17" t="e">
        <f>VLOOKUP(B551,'TK MYDTU'!$B$8:$X$8047,15,0)</f>
        <v>#N/A</v>
      </c>
      <c r="J551" s="17" t="e">
        <f>VLOOKUP(B551,'TK MYDTU'!$B$8:$X$8047,17,0)</f>
        <v>#N/A</v>
      </c>
      <c r="K551" s="17" t="e">
        <f t="shared" si="24"/>
        <v>#N/A</v>
      </c>
      <c r="L551" s="17"/>
      <c r="M551" s="18">
        <f t="shared" si="25"/>
        <v>0</v>
      </c>
      <c r="N551" s="19"/>
      <c r="O551" s="19" t="e">
        <f>VLOOKUP($A551,DSMYDTU!$A$2:$G$42299,7,0)</f>
        <v>#N/A</v>
      </c>
      <c r="P551" s="20"/>
      <c r="Q551" s="61" t="e">
        <f t="shared" si="27"/>
        <v>#N/A</v>
      </c>
      <c r="R551" s="17" t="e">
        <f>VLOOKUP($B551,'TK MYDTU'!$B$8:$X$5049,18,0)</f>
        <v>#N/A</v>
      </c>
      <c r="T551" s="2"/>
      <c r="U551" s="19"/>
      <c r="V551" s="19"/>
    </row>
    <row r="552" spans="1:22" ht="13.5" x14ac:dyDescent="0.25">
      <c r="A552" s="14">
        <v>549</v>
      </c>
      <c r="B552" s="15" t="e">
        <f>VLOOKUP($A552,DSMYDTU!$A$2:$E$40229,2,0)</f>
        <v>#N/A</v>
      </c>
      <c r="C552" s="59" t="e">
        <f>VLOOKUP($A552,DSMYDTU!$A$2:$G$42299,3,0)</f>
        <v>#N/A</v>
      </c>
      <c r="D552" s="60" t="e">
        <f>VLOOKUP($A552,DSMYDTU!$A$2:$G$42299,4,0)</f>
        <v>#N/A</v>
      </c>
      <c r="E552" s="15" t="e">
        <f>VLOOKUP($A552,DSMYDTU!$A$2:$G$42299,5,0)</f>
        <v>#N/A</v>
      </c>
      <c r="F552" s="16" t="e">
        <f>VLOOKUP($A552,DSMYDTU!$A$2:$G$42299,6,0)</f>
        <v>#N/A</v>
      </c>
      <c r="G552" s="17" t="e">
        <f>VLOOKUP(B552,'TK MYDTU'!$B$8:$X$8047,11,0)</f>
        <v>#N/A</v>
      </c>
      <c r="H552" s="17" t="e">
        <f>VLOOKUP(B552,'TK MYDTU'!$B$8:$X$8047,13,0)</f>
        <v>#N/A</v>
      </c>
      <c r="I552" s="17" t="e">
        <f>VLOOKUP(B552,'TK MYDTU'!$B$8:$X$8047,15,0)</f>
        <v>#N/A</v>
      </c>
      <c r="J552" s="17" t="e">
        <f>VLOOKUP(B552,'TK MYDTU'!$B$8:$X$8047,17,0)</f>
        <v>#N/A</v>
      </c>
      <c r="K552" s="17" t="e">
        <f t="shared" si="24"/>
        <v>#N/A</v>
      </c>
      <c r="L552" s="17"/>
      <c r="M552" s="18">
        <f t="shared" si="25"/>
        <v>0</v>
      </c>
      <c r="N552" s="19"/>
      <c r="O552" s="19" t="e">
        <f>VLOOKUP($A552,DSMYDTU!$A$2:$G$42299,7,0)</f>
        <v>#N/A</v>
      </c>
      <c r="P552" s="20"/>
      <c r="Q552" s="61" t="e">
        <f t="shared" si="27"/>
        <v>#N/A</v>
      </c>
      <c r="R552" s="17" t="e">
        <f>VLOOKUP($B552,'TK MYDTU'!$B$8:$X$5049,18,0)</f>
        <v>#N/A</v>
      </c>
      <c r="T552" s="2"/>
      <c r="U552" s="19"/>
      <c r="V552" s="19"/>
    </row>
    <row r="553" spans="1:22" ht="13.5" x14ac:dyDescent="0.25">
      <c r="A553" s="14">
        <v>550</v>
      </c>
      <c r="B553" s="15" t="e">
        <f>VLOOKUP($A553,DSMYDTU!$A$2:$E$40229,2,0)</f>
        <v>#N/A</v>
      </c>
      <c r="C553" s="59" t="e">
        <f>VLOOKUP($A553,DSMYDTU!$A$2:$G$42299,3,0)</f>
        <v>#N/A</v>
      </c>
      <c r="D553" s="60" t="e">
        <f>VLOOKUP($A553,DSMYDTU!$A$2:$G$42299,4,0)</f>
        <v>#N/A</v>
      </c>
      <c r="E553" s="15" t="e">
        <f>VLOOKUP($A553,DSMYDTU!$A$2:$G$42299,5,0)</f>
        <v>#N/A</v>
      </c>
      <c r="F553" s="16" t="e">
        <f>VLOOKUP($A553,DSMYDTU!$A$2:$G$42299,6,0)</f>
        <v>#N/A</v>
      </c>
      <c r="G553" s="17" t="e">
        <f>VLOOKUP(B553,'TK MYDTU'!$B$8:$X$8047,11,0)</f>
        <v>#N/A</v>
      </c>
      <c r="H553" s="17" t="e">
        <f>VLOOKUP(B553,'TK MYDTU'!$B$8:$X$8047,13,0)</f>
        <v>#N/A</v>
      </c>
      <c r="I553" s="17" t="e">
        <f>VLOOKUP(B553,'TK MYDTU'!$B$8:$X$8047,15,0)</f>
        <v>#N/A</v>
      </c>
      <c r="J553" s="17" t="e">
        <f>VLOOKUP(B553,'TK MYDTU'!$B$8:$X$8047,17,0)</f>
        <v>#N/A</v>
      </c>
      <c r="K553" s="17" t="e">
        <f t="shared" si="24"/>
        <v>#N/A</v>
      </c>
      <c r="L553" s="17"/>
      <c r="M553" s="18">
        <f t="shared" si="25"/>
        <v>0</v>
      </c>
      <c r="N553" s="19"/>
      <c r="O553" s="19" t="e">
        <f>VLOOKUP($A553,DSMYDTU!$A$2:$G$42299,7,0)</f>
        <v>#N/A</v>
      </c>
      <c r="P553" s="20"/>
      <c r="Q553" s="61" t="e">
        <f t="shared" si="27"/>
        <v>#N/A</v>
      </c>
      <c r="R553" s="17" t="e">
        <f>VLOOKUP($B553,'TK MYDTU'!$B$8:$X$5049,18,0)</f>
        <v>#N/A</v>
      </c>
      <c r="T553" s="2"/>
      <c r="U553" s="19"/>
      <c r="V553" s="19"/>
    </row>
    <row r="554" spans="1:22" ht="13.5" x14ac:dyDescent="0.25">
      <c r="A554" s="14">
        <v>551</v>
      </c>
      <c r="B554" s="15" t="e">
        <f>VLOOKUP($A554,DSMYDTU!$A$2:$E$40229,2,0)</f>
        <v>#N/A</v>
      </c>
      <c r="C554" s="59" t="e">
        <f>VLOOKUP($A554,DSMYDTU!$A$2:$G$42299,3,0)</f>
        <v>#N/A</v>
      </c>
      <c r="D554" s="60" t="e">
        <f>VLOOKUP($A554,DSMYDTU!$A$2:$G$42299,4,0)</f>
        <v>#N/A</v>
      </c>
      <c r="E554" s="15" t="e">
        <f>VLOOKUP($A554,DSMYDTU!$A$2:$G$42299,5,0)</f>
        <v>#N/A</v>
      </c>
      <c r="F554" s="16" t="e">
        <f>VLOOKUP($A554,DSMYDTU!$A$2:$G$42299,6,0)</f>
        <v>#N/A</v>
      </c>
      <c r="G554" s="17" t="e">
        <f>VLOOKUP(B554,'TK MYDTU'!$B$8:$X$8047,11,0)</f>
        <v>#N/A</v>
      </c>
      <c r="H554" s="17" t="e">
        <f>VLOOKUP(B554,'TK MYDTU'!$B$8:$X$8047,13,0)</f>
        <v>#N/A</v>
      </c>
      <c r="I554" s="17" t="e">
        <f>VLOOKUP(B554,'TK MYDTU'!$B$8:$X$8047,15,0)</f>
        <v>#N/A</v>
      </c>
      <c r="J554" s="17" t="e">
        <f>VLOOKUP(B554,'TK MYDTU'!$B$8:$X$8047,17,0)</f>
        <v>#N/A</v>
      </c>
      <c r="K554" s="17" t="e">
        <f t="shared" si="24"/>
        <v>#N/A</v>
      </c>
      <c r="L554" s="17"/>
      <c r="M554" s="18">
        <f t="shared" si="25"/>
        <v>0</v>
      </c>
      <c r="N554" s="19"/>
      <c r="O554" s="19" t="e">
        <f>VLOOKUP($A554,DSMYDTU!$A$2:$G$42299,7,0)</f>
        <v>#N/A</v>
      </c>
      <c r="P554" s="20"/>
      <c r="Q554" s="61" t="e">
        <f t="shared" si="27"/>
        <v>#N/A</v>
      </c>
      <c r="R554" s="17" t="e">
        <f>VLOOKUP($B554,'TK MYDTU'!$B$8:$X$5049,18,0)</f>
        <v>#N/A</v>
      </c>
      <c r="T554" s="2"/>
      <c r="U554" s="19"/>
      <c r="V554" s="19"/>
    </row>
    <row r="555" spans="1:22" ht="13.5" x14ac:dyDescent="0.25">
      <c r="A555" s="14">
        <v>552</v>
      </c>
      <c r="B555" s="15" t="e">
        <f>VLOOKUP($A555,DSMYDTU!$A$2:$E$40229,2,0)</f>
        <v>#N/A</v>
      </c>
      <c r="C555" s="59" t="e">
        <f>VLOOKUP($A555,DSMYDTU!$A$2:$G$42299,3,0)</f>
        <v>#N/A</v>
      </c>
      <c r="D555" s="60" t="e">
        <f>VLOOKUP($A555,DSMYDTU!$A$2:$G$42299,4,0)</f>
        <v>#N/A</v>
      </c>
      <c r="E555" s="15" t="e">
        <f>VLOOKUP($A555,DSMYDTU!$A$2:$G$42299,5,0)</f>
        <v>#N/A</v>
      </c>
      <c r="F555" s="16" t="e">
        <f>VLOOKUP($A555,DSMYDTU!$A$2:$G$42299,6,0)</f>
        <v>#N/A</v>
      </c>
      <c r="G555" s="17" t="e">
        <f>VLOOKUP(B555,'TK MYDTU'!$B$8:$X$8047,11,0)</f>
        <v>#N/A</v>
      </c>
      <c r="H555" s="17" t="e">
        <f>VLOOKUP(B555,'TK MYDTU'!$B$8:$X$8047,13,0)</f>
        <v>#N/A</v>
      </c>
      <c r="I555" s="17" t="e">
        <f>VLOOKUP(B555,'TK MYDTU'!$B$8:$X$8047,15,0)</f>
        <v>#N/A</v>
      </c>
      <c r="J555" s="17" t="e">
        <f>VLOOKUP(B555,'TK MYDTU'!$B$8:$X$8047,17,0)</f>
        <v>#N/A</v>
      </c>
      <c r="K555" s="17" t="e">
        <f t="shared" si="24"/>
        <v>#N/A</v>
      </c>
      <c r="L555" s="17"/>
      <c r="M555" s="18">
        <f t="shared" si="25"/>
        <v>0</v>
      </c>
      <c r="N555" s="19"/>
      <c r="O555" s="19" t="e">
        <f>VLOOKUP($A555,DSMYDTU!$A$2:$G$42299,7,0)</f>
        <v>#N/A</v>
      </c>
      <c r="P555" s="20"/>
      <c r="Q555" s="61" t="e">
        <f t="shared" si="27"/>
        <v>#N/A</v>
      </c>
      <c r="R555" s="17" t="e">
        <f>VLOOKUP($B555,'TK MYDTU'!$B$8:$X$5049,18,0)</f>
        <v>#N/A</v>
      </c>
      <c r="T555" s="2"/>
      <c r="U555" s="19"/>
      <c r="V555" s="19"/>
    </row>
    <row r="556" spans="1:22" ht="13.5" x14ac:dyDescent="0.25">
      <c r="A556" s="14">
        <v>553</v>
      </c>
      <c r="B556" s="15" t="e">
        <f>VLOOKUP($A556,DSMYDTU!$A$2:$E$40229,2,0)</f>
        <v>#N/A</v>
      </c>
      <c r="C556" s="59" t="e">
        <f>VLOOKUP($A556,DSMYDTU!$A$2:$G$42299,3,0)</f>
        <v>#N/A</v>
      </c>
      <c r="D556" s="60" t="e">
        <f>VLOOKUP($A556,DSMYDTU!$A$2:$G$42299,4,0)</f>
        <v>#N/A</v>
      </c>
      <c r="E556" s="15" t="e">
        <f>VLOOKUP($A556,DSMYDTU!$A$2:$G$42299,5,0)</f>
        <v>#N/A</v>
      </c>
      <c r="F556" s="16" t="e">
        <f>VLOOKUP($A556,DSMYDTU!$A$2:$G$42299,6,0)</f>
        <v>#N/A</v>
      </c>
      <c r="G556" s="17" t="e">
        <f>VLOOKUP(B556,'TK MYDTU'!$B$8:$X$8047,11,0)</f>
        <v>#N/A</v>
      </c>
      <c r="H556" s="17" t="e">
        <f>VLOOKUP(B556,'TK MYDTU'!$B$8:$X$8047,13,0)</f>
        <v>#N/A</v>
      </c>
      <c r="I556" s="17" t="e">
        <f>VLOOKUP(B556,'TK MYDTU'!$B$8:$X$8047,15,0)</f>
        <v>#N/A</v>
      </c>
      <c r="J556" s="17" t="e">
        <f>VLOOKUP(B556,'TK MYDTU'!$B$8:$X$8047,17,0)</f>
        <v>#N/A</v>
      </c>
      <c r="K556" s="17" t="e">
        <f t="shared" si="24"/>
        <v>#N/A</v>
      </c>
      <c r="L556" s="17"/>
      <c r="M556" s="18">
        <f t="shared" si="25"/>
        <v>0</v>
      </c>
      <c r="N556" s="19"/>
      <c r="O556" s="19" t="e">
        <f>VLOOKUP($A556,DSMYDTU!$A$2:$G$42299,7,0)</f>
        <v>#N/A</v>
      </c>
      <c r="P556" s="20"/>
      <c r="Q556" s="61" t="e">
        <f t="shared" si="27"/>
        <v>#N/A</v>
      </c>
      <c r="R556" s="17" t="e">
        <f>VLOOKUP($B556,'TK MYDTU'!$B$8:$X$5049,18,0)</f>
        <v>#N/A</v>
      </c>
      <c r="T556" s="2"/>
      <c r="U556" s="19"/>
      <c r="V556" s="19"/>
    </row>
    <row r="557" spans="1:22" ht="13.5" x14ac:dyDescent="0.25">
      <c r="A557" s="14">
        <v>554</v>
      </c>
      <c r="B557" s="15" t="e">
        <f>VLOOKUP($A557,DSMYDTU!$A$2:$E$40229,2,0)</f>
        <v>#N/A</v>
      </c>
      <c r="C557" s="59" t="e">
        <f>VLOOKUP($A557,DSMYDTU!$A$2:$G$42299,3,0)</f>
        <v>#N/A</v>
      </c>
      <c r="D557" s="60" t="e">
        <f>VLOOKUP($A557,DSMYDTU!$A$2:$G$42299,4,0)</f>
        <v>#N/A</v>
      </c>
      <c r="E557" s="15" t="e">
        <f>VLOOKUP($A557,DSMYDTU!$A$2:$G$42299,5,0)</f>
        <v>#N/A</v>
      </c>
      <c r="F557" s="16" t="e">
        <f>VLOOKUP($A557,DSMYDTU!$A$2:$G$42299,6,0)</f>
        <v>#N/A</v>
      </c>
      <c r="G557" s="17" t="e">
        <f>VLOOKUP(B557,'TK MYDTU'!$B$8:$X$8047,11,0)</f>
        <v>#N/A</v>
      </c>
      <c r="H557" s="17" t="e">
        <f>VLOOKUP(B557,'TK MYDTU'!$B$8:$X$8047,13,0)</f>
        <v>#N/A</v>
      </c>
      <c r="I557" s="17" t="e">
        <f>VLOOKUP(B557,'TK MYDTU'!$B$8:$X$8047,15,0)</f>
        <v>#N/A</v>
      </c>
      <c r="J557" s="17" t="e">
        <f>VLOOKUP(B557,'TK MYDTU'!$B$8:$X$8047,17,0)</f>
        <v>#N/A</v>
      </c>
      <c r="K557" s="17" t="e">
        <f t="shared" si="24"/>
        <v>#N/A</v>
      </c>
      <c r="L557" s="17"/>
      <c r="M557" s="18">
        <f t="shared" si="25"/>
        <v>0</v>
      </c>
      <c r="N557" s="19"/>
      <c r="O557" s="19" t="e">
        <f>VLOOKUP($A557,DSMYDTU!$A$2:$G$42299,7,0)</f>
        <v>#N/A</v>
      </c>
      <c r="P557" s="20"/>
      <c r="Q557" s="61" t="e">
        <f t="shared" si="27"/>
        <v>#N/A</v>
      </c>
      <c r="R557" s="17" t="e">
        <f>VLOOKUP($B557,'TK MYDTU'!$B$8:$X$5049,18,0)</f>
        <v>#N/A</v>
      </c>
      <c r="T557" s="2"/>
      <c r="U557" s="19"/>
      <c r="V557" s="19"/>
    </row>
    <row r="558" spans="1:22" ht="13.5" x14ac:dyDescent="0.25">
      <c r="A558" s="14">
        <v>555</v>
      </c>
      <c r="B558" s="15" t="e">
        <f>VLOOKUP($A558,DSMYDTU!$A$2:$E$40229,2,0)</f>
        <v>#N/A</v>
      </c>
      <c r="C558" s="59" t="e">
        <f>VLOOKUP($A558,DSMYDTU!$A$2:$G$42299,3,0)</f>
        <v>#N/A</v>
      </c>
      <c r="D558" s="60" t="e">
        <f>VLOOKUP($A558,DSMYDTU!$A$2:$G$42299,4,0)</f>
        <v>#N/A</v>
      </c>
      <c r="E558" s="15" t="e">
        <f>VLOOKUP($A558,DSMYDTU!$A$2:$G$42299,5,0)</f>
        <v>#N/A</v>
      </c>
      <c r="F558" s="16" t="e">
        <f>VLOOKUP($A558,DSMYDTU!$A$2:$G$42299,6,0)</f>
        <v>#N/A</v>
      </c>
      <c r="G558" s="17" t="e">
        <f>VLOOKUP(B558,'TK MYDTU'!$B$8:$X$8047,11,0)</f>
        <v>#N/A</v>
      </c>
      <c r="H558" s="17" t="e">
        <f>VLOOKUP(B558,'TK MYDTU'!$B$8:$X$8047,13,0)</f>
        <v>#N/A</v>
      </c>
      <c r="I558" s="17" t="e">
        <f>VLOOKUP(B558,'TK MYDTU'!$B$8:$X$8047,15,0)</f>
        <v>#N/A</v>
      </c>
      <c r="J558" s="17" t="e">
        <f>VLOOKUP(B558,'TK MYDTU'!$B$8:$X$8047,17,0)</f>
        <v>#N/A</v>
      </c>
      <c r="K558" s="17" t="e">
        <f t="shared" si="24"/>
        <v>#N/A</v>
      </c>
      <c r="L558" s="17"/>
      <c r="M558" s="18">
        <f t="shared" si="25"/>
        <v>0</v>
      </c>
      <c r="N558" s="19"/>
      <c r="O558" s="19" t="e">
        <f>VLOOKUP($A558,DSMYDTU!$A$2:$G$42299,7,0)</f>
        <v>#N/A</v>
      </c>
      <c r="P558" s="20"/>
      <c r="Q558" s="61" t="e">
        <f t="shared" si="27"/>
        <v>#N/A</v>
      </c>
      <c r="R558" s="17" t="e">
        <f>VLOOKUP($B558,'TK MYDTU'!$B$8:$X$5049,18,0)</f>
        <v>#N/A</v>
      </c>
      <c r="T558" s="2"/>
      <c r="U558" s="19"/>
      <c r="V558" s="19"/>
    </row>
    <row r="559" spans="1:22" ht="13.5" x14ac:dyDescent="0.25">
      <c r="A559" s="14">
        <v>556</v>
      </c>
      <c r="B559" s="15" t="e">
        <f>VLOOKUP($A559,DSMYDTU!$A$2:$E$40229,2,0)</f>
        <v>#N/A</v>
      </c>
      <c r="C559" s="59" t="e">
        <f>VLOOKUP($A559,DSMYDTU!$A$2:$G$42299,3,0)</f>
        <v>#N/A</v>
      </c>
      <c r="D559" s="60" t="e">
        <f>VLOOKUP($A559,DSMYDTU!$A$2:$G$42299,4,0)</f>
        <v>#N/A</v>
      </c>
      <c r="E559" s="15" t="e">
        <f>VLOOKUP($A559,DSMYDTU!$A$2:$G$42299,5,0)</f>
        <v>#N/A</v>
      </c>
      <c r="F559" s="16" t="e">
        <f>VLOOKUP($A559,DSMYDTU!$A$2:$G$42299,6,0)</f>
        <v>#N/A</v>
      </c>
      <c r="G559" s="17" t="e">
        <f>VLOOKUP(B559,'TK MYDTU'!$B$8:$X$8047,11,0)</f>
        <v>#N/A</v>
      </c>
      <c r="H559" s="17" t="e">
        <f>VLOOKUP(B559,'TK MYDTU'!$B$8:$X$8047,13,0)</f>
        <v>#N/A</v>
      </c>
      <c r="I559" s="17" t="e">
        <f>VLOOKUP(B559,'TK MYDTU'!$B$8:$X$8047,15,0)</f>
        <v>#N/A</v>
      </c>
      <c r="J559" s="17" t="e">
        <f>VLOOKUP(B559,'TK MYDTU'!$B$8:$X$8047,17,0)</f>
        <v>#N/A</v>
      </c>
      <c r="K559" s="17" t="e">
        <f t="shared" si="24"/>
        <v>#N/A</v>
      </c>
      <c r="L559" s="17"/>
      <c r="M559" s="18">
        <f t="shared" si="25"/>
        <v>0</v>
      </c>
      <c r="N559" s="19"/>
      <c r="O559" s="19" t="e">
        <f>VLOOKUP($A559,DSMYDTU!$A$2:$G$42299,7,0)</f>
        <v>#N/A</v>
      </c>
      <c r="P559" s="20"/>
      <c r="Q559" s="61" t="e">
        <f t="shared" si="27"/>
        <v>#N/A</v>
      </c>
      <c r="R559" s="17" t="e">
        <f>VLOOKUP($B559,'TK MYDTU'!$B$8:$X$5049,18,0)</f>
        <v>#N/A</v>
      </c>
      <c r="T559" s="2"/>
      <c r="U559" s="19"/>
      <c r="V559" s="19"/>
    </row>
    <row r="560" spans="1:22" ht="13.5" x14ac:dyDescent="0.25">
      <c r="A560" s="14">
        <v>557</v>
      </c>
      <c r="B560" s="15" t="e">
        <f>VLOOKUP($A560,DSMYDTU!$A$2:$E$40229,2,0)</f>
        <v>#N/A</v>
      </c>
      <c r="C560" s="59" t="e">
        <f>VLOOKUP($A560,DSMYDTU!$A$2:$G$42299,3,0)</f>
        <v>#N/A</v>
      </c>
      <c r="D560" s="60" t="e">
        <f>VLOOKUP($A560,DSMYDTU!$A$2:$G$42299,4,0)</f>
        <v>#N/A</v>
      </c>
      <c r="E560" s="15" t="e">
        <f>VLOOKUP($A560,DSMYDTU!$A$2:$G$42299,5,0)</f>
        <v>#N/A</v>
      </c>
      <c r="F560" s="16" t="e">
        <f>VLOOKUP($A560,DSMYDTU!$A$2:$G$42299,6,0)</f>
        <v>#N/A</v>
      </c>
      <c r="G560" s="17" t="e">
        <f>VLOOKUP(B560,'TK MYDTU'!$B$8:$X$8047,11,0)</f>
        <v>#N/A</v>
      </c>
      <c r="H560" s="17" t="e">
        <f>VLOOKUP(B560,'TK MYDTU'!$B$8:$X$8047,13,0)</f>
        <v>#N/A</v>
      </c>
      <c r="I560" s="17" t="e">
        <f>VLOOKUP(B560,'TK MYDTU'!$B$8:$X$8047,15,0)</f>
        <v>#N/A</v>
      </c>
      <c r="J560" s="17" t="e">
        <f>VLOOKUP(B560,'TK MYDTU'!$B$8:$X$8047,17,0)</f>
        <v>#N/A</v>
      </c>
      <c r="K560" s="17" t="e">
        <f t="shared" si="24"/>
        <v>#N/A</v>
      </c>
      <c r="L560" s="17"/>
      <c r="M560" s="18">
        <f t="shared" si="25"/>
        <v>0</v>
      </c>
      <c r="N560" s="19"/>
      <c r="O560" s="19" t="e">
        <f>VLOOKUP($A560,DSMYDTU!$A$2:$G$42299,7,0)</f>
        <v>#N/A</v>
      </c>
      <c r="P560" s="20"/>
      <c r="Q560" s="61" t="e">
        <f t="shared" si="27"/>
        <v>#N/A</v>
      </c>
      <c r="R560" s="17" t="e">
        <f>VLOOKUP($B560,'TK MYDTU'!$B$8:$X$5049,18,0)</f>
        <v>#N/A</v>
      </c>
      <c r="T560" s="2"/>
      <c r="U560" s="19"/>
      <c r="V560" s="19"/>
    </row>
    <row r="561" spans="1:22" ht="13.5" x14ac:dyDescent="0.25">
      <c r="A561" s="14">
        <v>558</v>
      </c>
      <c r="B561" s="15" t="e">
        <f>VLOOKUP($A561,DSMYDTU!$A$2:$E$40229,2,0)</f>
        <v>#N/A</v>
      </c>
      <c r="C561" s="59" t="e">
        <f>VLOOKUP($A561,DSMYDTU!$A$2:$G$42299,3,0)</f>
        <v>#N/A</v>
      </c>
      <c r="D561" s="60" t="e">
        <f>VLOOKUP($A561,DSMYDTU!$A$2:$G$42299,4,0)</f>
        <v>#N/A</v>
      </c>
      <c r="E561" s="15" t="e">
        <f>VLOOKUP($A561,DSMYDTU!$A$2:$G$42299,5,0)</f>
        <v>#N/A</v>
      </c>
      <c r="F561" s="16" t="e">
        <f>VLOOKUP($A561,DSMYDTU!$A$2:$G$42299,6,0)</f>
        <v>#N/A</v>
      </c>
      <c r="G561" s="17" t="e">
        <f>VLOOKUP(B561,'TK MYDTU'!$B$8:$X$8047,11,0)</f>
        <v>#N/A</v>
      </c>
      <c r="H561" s="17" t="e">
        <f>VLOOKUP(B561,'TK MYDTU'!$B$8:$X$8047,13,0)</f>
        <v>#N/A</v>
      </c>
      <c r="I561" s="17" t="e">
        <f>VLOOKUP(B561,'TK MYDTU'!$B$8:$X$8047,15,0)</f>
        <v>#N/A</v>
      </c>
      <c r="J561" s="17" t="e">
        <f>VLOOKUP(B561,'TK MYDTU'!$B$8:$X$8047,17,0)</f>
        <v>#N/A</v>
      </c>
      <c r="K561" s="17" t="e">
        <f t="shared" si="24"/>
        <v>#N/A</v>
      </c>
      <c r="L561" s="17"/>
      <c r="M561" s="18">
        <f t="shared" si="25"/>
        <v>0</v>
      </c>
      <c r="N561" s="19"/>
      <c r="O561" s="19" t="e">
        <f>VLOOKUP($A561,DSMYDTU!$A$2:$G$42299,7,0)</f>
        <v>#N/A</v>
      </c>
      <c r="P561" s="20"/>
      <c r="Q561" s="61" t="e">
        <f t="shared" si="27"/>
        <v>#N/A</v>
      </c>
      <c r="R561" s="17" t="e">
        <f>VLOOKUP($B561,'TK MYDTU'!$B$8:$X$5049,18,0)</f>
        <v>#N/A</v>
      </c>
      <c r="T561" s="2"/>
      <c r="U561" s="19"/>
      <c r="V561" s="19"/>
    </row>
    <row r="562" spans="1:22" ht="13.5" x14ac:dyDescent="0.25">
      <c r="A562" s="14">
        <v>559</v>
      </c>
      <c r="B562" s="15" t="e">
        <f>VLOOKUP($A562,DSMYDTU!$A$2:$E$40229,2,0)</f>
        <v>#N/A</v>
      </c>
      <c r="C562" s="59" t="e">
        <f>VLOOKUP($A562,DSMYDTU!$A$2:$G$42299,3,0)</f>
        <v>#N/A</v>
      </c>
      <c r="D562" s="60" t="e">
        <f>VLOOKUP($A562,DSMYDTU!$A$2:$G$42299,4,0)</f>
        <v>#N/A</v>
      </c>
      <c r="E562" s="15" t="e">
        <f>VLOOKUP($A562,DSMYDTU!$A$2:$G$42299,5,0)</f>
        <v>#N/A</v>
      </c>
      <c r="F562" s="16" t="e">
        <f>VLOOKUP($A562,DSMYDTU!$A$2:$G$42299,6,0)</f>
        <v>#N/A</v>
      </c>
      <c r="G562" s="17" t="e">
        <f>VLOOKUP(B562,'TK MYDTU'!$B$8:$X$8047,11,0)</f>
        <v>#N/A</v>
      </c>
      <c r="H562" s="17" t="e">
        <f>VLOOKUP(B562,'TK MYDTU'!$B$8:$X$8047,13,0)</f>
        <v>#N/A</v>
      </c>
      <c r="I562" s="17" t="e">
        <f>VLOOKUP(B562,'TK MYDTU'!$B$8:$X$8047,15,0)</f>
        <v>#N/A</v>
      </c>
      <c r="J562" s="17" t="e">
        <f>VLOOKUP(B562,'TK MYDTU'!$B$8:$X$8047,17,0)</f>
        <v>#N/A</v>
      </c>
      <c r="K562" s="17" t="e">
        <f t="shared" si="24"/>
        <v>#N/A</v>
      </c>
      <c r="L562" s="17"/>
      <c r="M562" s="18">
        <f t="shared" si="25"/>
        <v>0</v>
      </c>
      <c r="N562" s="19"/>
      <c r="O562" s="19" t="e">
        <f>VLOOKUP($A562,DSMYDTU!$A$2:$G$42299,7,0)</f>
        <v>#N/A</v>
      </c>
      <c r="P562" s="20"/>
      <c r="Q562" s="61" t="e">
        <f t="shared" si="27"/>
        <v>#N/A</v>
      </c>
      <c r="R562" s="17" t="e">
        <f>VLOOKUP($B562,'TK MYDTU'!$B$8:$X$5049,18,0)</f>
        <v>#N/A</v>
      </c>
      <c r="T562" s="2"/>
      <c r="U562" s="19"/>
      <c r="V562" s="19"/>
    </row>
    <row r="563" spans="1:22" ht="13.5" x14ac:dyDescent="0.25">
      <c r="A563" s="14">
        <v>560</v>
      </c>
      <c r="B563" s="15" t="e">
        <f>VLOOKUP($A563,DSMYDTU!$A$2:$E$40229,2,0)</f>
        <v>#N/A</v>
      </c>
      <c r="C563" s="59" t="e">
        <f>VLOOKUP($A563,DSMYDTU!$A$2:$G$42299,3,0)</f>
        <v>#N/A</v>
      </c>
      <c r="D563" s="60" t="e">
        <f>VLOOKUP($A563,DSMYDTU!$A$2:$G$42299,4,0)</f>
        <v>#N/A</v>
      </c>
      <c r="E563" s="15" t="e">
        <f>VLOOKUP($A563,DSMYDTU!$A$2:$G$42299,5,0)</f>
        <v>#N/A</v>
      </c>
      <c r="F563" s="16" t="e">
        <f>VLOOKUP($A563,DSMYDTU!$A$2:$G$42299,6,0)</f>
        <v>#N/A</v>
      </c>
      <c r="G563" s="17" t="e">
        <f>VLOOKUP(B563,'TK MYDTU'!$B$8:$X$8047,11,0)</f>
        <v>#N/A</v>
      </c>
      <c r="H563" s="17" t="e">
        <f>VLOOKUP(B563,'TK MYDTU'!$B$8:$X$8047,13,0)</f>
        <v>#N/A</v>
      </c>
      <c r="I563" s="17" t="e">
        <f>VLOOKUP(B563,'TK MYDTU'!$B$8:$X$8047,15,0)</f>
        <v>#N/A</v>
      </c>
      <c r="J563" s="17" t="e">
        <f>VLOOKUP(B563,'TK MYDTU'!$B$8:$X$8047,17,0)</f>
        <v>#N/A</v>
      </c>
      <c r="K563" s="17" t="e">
        <f t="shared" si="24"/>
        <v>#N/A</v>
      </c>
      <c r="L563" s="17"/>
      <c r="M563" s="18">
        <f t="shared" si="25"/>
        <v>0</v>
      </c>
      <c r="N563" s="19"/>
      <c r="O563" s="19" t="e">
        <f>VLOOKUP($A563,DSMYDTU!$A$2:$G$42299,7,0)</f>
        <v>#N/A</v>
      </c>
      <c r="P563" s="20"/>
      <c r="Q563" s="61" t="e">
        <f t="shared" si="27"/>
        <v>#N/A</v>
      </c>
      <c r="R563" s="17" t="e">
        <f>VLOOKUP($B563,'TK MYDTU'!$B$8:$X$5049,18,0)</f>
        <v>#N/A</v>
      </c>
      <c r="T563" s="2"/>
      <c r="U563" s="19"/>
      <c r="V563" s="19"/>
    </row>
    <row r="564" spans="1:22" ht="13.5" x14ac:dyDescent="0.25">
      <c r="A564" s="14">
        <v>561</v>
      </c>
      <c r="B564" s="15" t="e">
        <f>VLOOKUP($A564,DSMYDTU!$A$2:$E$40229,2,0)</f>
        <v>#N/A</v>
      </c>
      <c r="C564" s="59" t="e">
        <f>VLOOKUP($A564,DSMYDTU!$A$2:$G$42299,3,0)</f>
        <v>#N/A</v>
      </c>
      <c r="D564" s="60" t="e">
        <f>VLOOKUP($A564,DSMYDTU!$A$2:$G$42299,4,0)</f>
        <v>#N/A</v>
      </c>
      <c r="E564" s="15" t="e">
        <f>VLOOKUP($A564,DSMYDTU!$A$2:$G$42299,5,0)</f>
        <v>#N/A</v>
      </c>
      <c r="F564" s="16" t="e">
        <f>VLOOKUP($A564,DSMYDTU!$A$2:$G$42299,6,0)</f>
        <v>#N/A</v>
      </c>
      <c r="G564" s="17" t="e">
        <f>VLOOKUP(B564,'TK MYDTU'!$B$8:$X$8047,11,0)</f>
        <v>#N/A</v>
      </c>
      <c r="H564" s="17" t="e">
        <f>VLOOKUP(B564,'TK MYDTU'!$B$8:$X$8047,13,0)</f>
        <v>#N/A</v>
      </c>
      <c r="I564" s="17" t="e">
        <f>VLOOKUP(B564,'TK MYDTU'!$B$8:$X$8047,15,0)</f>
        <v>#N/A</v>
      </c>
      <c r="J564" s="17" t="e">
        <f>VLOOKUP(B564,'TK MYDTU'!$B$8:$X$8047,17,0)</f>
        <v>#N/A</v>
      </c>
      <c r="K564" s="17" t="e">
        <f t="shared" si="24"/>
        <v>#N/A</v>
      </c>
      <c r="L564" s="17"/>
      <c r="M564" s="18">
        <f t="shared" si="25"/>
        <v>0</v>
      </c>
      <c r="N564" s="19"/>
      <c r="O564" s="19" t="e">
        <f>VLOOKUP($A564,DSMYDTU!$A$2:$G$42299,7,0)</f>
        <v>#N/A</v>
      </c>
      <c r="P564" s="20"/>
      <c r="Q564" s="61" t="e">
        <f t="shared" si="27"/>
        <v>#N/A</v>
      </c>
      <c r="R564" s="17" t="e">
        <f>VLOOKUP($B564,'TK MYDTU'!$B$8:$X$5049,18,0)</f>
        <v>#N/A</v>
      </c>
      <c r="T564" s="2"/>
      <c r="U564" s="19"/>
      <c r="V564" s="19"/>
    </row>
    <row r="565" spans="1:22" ht="13.5" x14ac:dyDescent="0.25">
      <c r="A565" s="14">
        <v>562</v>
      </c>
      <c r="B565" s="15" t="e">
        <f>VLOOKUP($A565,DSMYDTU!$A$2:$E$40229,2,0)</f>
        <v>#N/A</v>
      </c>
      <c r="C565" s="59" t="e">
        <f>VLOOKUP($A565,DSMYDTU!$A$2:$G$42299,3,0)</f>
        <v>#N/A</v>
      </c>
      <c r="D565" s="60" t="e">
        <f>VLOOKUP($A565,DSMYDTU!$A$2:$G$42299,4,0)</f>
        <v>#N/A</v>
      </c>
      <c r="E565" s="15" t="e">
        <f>VLOOKUP($A565,DSMYDTU!$A$2:$G$42299,5,0)</f>
        <v>#N/A</v>
      </c>
      <c r="F565" s="16" t="e">
        <f>VLOOKUP($A565,DSMYDTU!$A$2:$G$42299,6,0)</f>
        <v>#N/A</v>
      </c>
      <c r="G565" s="17" t="e">
        <f>VLOOKUP(B565,'TK MYDTU'!$B$8:$X$8047,11,0)</f>
        <v>#N/A</v>
      </c>
      <c r="H565" s="17" t="e">
        <f>VLOOKUP(B565,'TK MYDTU'!$B$8:$X$8047,13,0)</f>
        <v>#N/A</v>
      </c>
      <c r="I565" s="17" t="e">
        <f>VLOOKUP(B565,'TK MYDTU'!$B$8:$X$8047,15,0)</f>
        <v>#N/A</v>
      </c>
      <c r="J565" s="17" t="e">
        <f>VLOOKUP(B565,'TK MYDTU'!$B$8:$X$8047,17,0)</f>
        <v>#N/A</v>
      </c>
      <c r="K565" s="17" t="e">
        <f t="shared" si="24"/>
        <v>#N/A</v>
      </c>
      <c r="L565" s="17"/>
      <c r="M565" s="18">
        <f t="shared" si="25"/>
        <v>0</v>
      </c>
      <c r="N565" s="19"/>
      <c r="O565" s="19" t="e">
        <f>VLOOKUP($A565,DSMYDTU!$A$2:$G$42299,7,0)</f>
        <v>#N/A</v>
      </c>
      <c r="P565" s="20"/>
      <c r="Q565" s="61" t="e">
        <f t="shared" si="27"/>
        <v>#N/A</v>
      </c>
      <c r="R565" s="17" t="e">
        <f>VLOOKUP($B565,'TK MYDTU'!$B$8:$X$5049,18,0)</f>
        <v>#N/A</v>
      </c>
      <c r="T565" s="2"/>
      <c r="U565" s="19"/>
      <c r="V565" s="19"/>
    </row>
    <row r="566" spans="1:22" ht="13.5" x14ac:dyDescent="0.25">
      <c r="A566" s="14">
        <v>563</v>
      </c>
      <c r="B566" s="15" t="e">
        <f>VLOOKUP($A566,DSMYDTU!$A$2:$E$40229,2,0)</f>
        <v>#N/A</v>
      </c>
      <c r="C566" s="59" t="e">
        <f>VLOOKUP($A566,DSMYDTU!$A$2:$G$42299,3,0)</f>
        <v>#N/A</v>
      </c>
      <c r="D566" s="60" t="e">
        <f>VLOOKUP($A566,DSMYDTU!$A$2:$G$42299,4,0)</f>
        <v>#N/A</v>
      </c>
      <c r="E566" s="15" t="e">
        <f>VLOOKUP($A566,DSMYDTU!$A$2:$G$42299,5,0)</f>
        <v>#N/A</v>
      </c>
      <c r="F566" s="16" t="e">
        <f>VLOOKUP($A566,DSMYDTU!$A$2:$G$42299,6,0)</f>
        <v>#N/A</v>
      </c>
      <c r="G566" s="17" t="e">
        <f>VLOOKUP(B566,'TK MYDTU'!$B$8:$X$8047,11,0)</f>
        <v>#N/A</v>
      </c>
      <c r="H566" s="17" t="e">
        <f>VLOOKUP(B566,'TK MYDTU'!$B$8:$X$8047,13,0)</f>
        <v>#N/A</v>
      </c>
      <c r="I566" s="17" t="e">
        <f>VLOOKUP(B566,'TK MYDTU'!$B$8:$X$8047,15,0)</f>
        <v>#N/A</v>
      </c>
      <c r="J566" s="17" t="e">
        <f>VLOOKUP(B566,'TK MYDTU'!$B$8:$X$8047,17,0)</f>
        <v>#N/A</v>
      </c>
      <c r="K566" s="17" t="e">
        <f t="shared" si="24"/>
        <v>#N/A</v>
      </c>
      <c r="L566" s="17"/>
      <c r="M566" s="18">
        <f t="shared" si="25"/>
        <v>0</v>
      </c>
      <c r="N566" s="19"/>
      <c r="O566" s="19" t="e">
        <f>VLOOKUP($A566,DSMYDTU!$A$2:$G$42299,7,0)</f>
        <v>#N/A</v>
      </c>
      <c r="P566" s="20"/>
      <c r="Q566" s="61" t="e">
        <f t="shared" si="27"/>
        <v>#N/A</v>
      </c>
      <c r="R566" s="17" t="e">
        <f>VLOOKUP($B566,'TK MYDTU'!$B$8:$X$5049,18,0)</f>
        <v>#N/A</v>
      </c>
      <c r="T566" s="2"/>
      <c r="U566" s="19"/>
      <c r="V566" s="19"/>
    </row>
    <row r="567" spans="1:22" ht="13.5" x14ac:dyDescent="0.25">
      <c r="A567" s="14">
        <v>564</v>
      </c>
      <c r="B567" s="15" t="e">
        <f>VLOOKUP($A567,DSMYDTU!$A$2:$E$40229,2,0)</f>
        <v>#N/A</v>
      </c>
      <c r="C567" s="59" t="e">
        <f>VLOOKUP($A567,DSMYDTU!$A$2:$G$42299,3,0)</f>
        <v>#N/A</v>
      </c>
      <c r="D567" s="60" t="e">
        <f>VLOOKUP($A567,DSMYDTU!$A$2:$G$42299,4,0)</f>
        <v>#N/A</v>
      </c>
      <c r="E567" s="15" t="e">
        <f>VLOOKUP($A567,DSMYDTU!$A$2:$G$42299,5,0)</f>
        <v>#N/A</v>
      </c>
      <c r="F567" s="16" t="e">
        <f>VLOOKUP($A567,DSMYDTU!$A$2:$G$42299,6,0)</f>
        <v>#N/A</v>
      </c>
      <c r="G567" s="17" t="e">
        <f>VLOOKUP(B567,'TK MYDTU'!$B$8:$X$8047,11,0)</f>
        <v>#N/A</v>
      </c>
      <c r="H567" s="17" t="e">
        <f>VLOOKUP(B567,'TK MYDTU'!$B$8:$X$8047,13,0)</f>
        <v>#N/A</v>
      </c>
      <c r="I567" s="17" t="e">
        <f>VLOOKUP(B567,'TK MYDTU'!$B$8:$X$8047,15,0)</f>
        <v>#N/A</v>
      </c>
      <c r="J567" s="17" t="e">
        <f>VLOOKUP(B567,'TK MYDTU'!$B$8:$X$8047,17,0)</f>
        <v>#N/A</v>
      </c>
      <c r="K567" s="17" t="e">
        <f t="shared" si="24"/>
        <v>#N/A</v>
      </c>
      <c r="L567" s="17"/>
      <c r="M567" s="18">
        <f t="shared" si="25"/>
        <v>0</v>
      </c>
      <c r="N567" s="19"/>
      <c r="O567" s="19" t="e">
        <f>VLOOKUP($A567,DSMYDTU!$A$2:$G$42299,7,0)</f>
        <v>#N/A</v>
      </c>
      <c r="P567" s="20"/>
      <c r="Q567" s="61" t="e">
        <f t="shared" si="27"/>
        <v>#N/A</v>
      </c>
      <c r="R567" s="17" t="e">
        <f>VLOOKUP($B567,'TK MYDTU'!$B$8:$X$5049,18,0)</f>
        <v>#N/A</v>
      </c>
      <c r="T567" s="2"/>
      <c r="U567" s="19"/>
      <c r="V567" s="19"/>
    </row>
    <row r="568" spans="1:22" ht="13.5" x14ac:dyDescent="0.25">
      <c r="A568" s="14">
        <v>565</v>
      </c>
      <c r="B568" s="15" t="e">
        <f>VLOOKUP($A568,DSMYDTU!$A$2:$E$40229,2,0)</f>
        <v>#N/A</v>
      </c>
      <c r="C568" s="59" t="e">
        <f>VLOOKUP($A568,DSMYDTU!$A$2:$G$42299,3,0)</f>
        <v>#N/A</v>
      </c>
      <c r="D568" s="60" t="e">
        <f>VLOOKUP($A568,DSMYDTU!$A$2:$G$42299,4,0)</f>
        <v>#N/A</v>
      </c>
      <c r="E568" s="15" t="e">
        <f>VLOOKUP($A568,DSMYDTU!$A$2:$G$42299,5,0)</f>
        <v>#N/A</v>
      </c>
      <c r="F568" s="16" t="e">
        <f>VLOOKUP($A568,DSMYDTU!$A$2:$G$42299,6,0)</f>
        <v>#N/A</v>
      </c>
      <c r="G568" s="17" t="e">
        <f>VLOOKUP(B568,'TK MYDTU'!$B$8:$X$8047,11,0)</f>
        <v>#N/A</v>
      </c>
      <c r="H568" s="17" t="e">
        <f>VLOOKUP(B568,'TK MYDTU'!$B$8:$X$8047,13,0)</f>
        <v>#N/A</v>
      </c>
      <c r="I568" s="17" t="e">
        <f>VLOOKUP(B568,'TK MYDTU'!$B$8:$X$8047,15,0)</f>
        <v>#N/A</v>
      </c>
      <c r="J568" s="17" t="e">
        <f>VLOOKUP(B568,'TK MYDTU'!$B$8:$X$8047,17,0)</f>
        <v>#N/A</v>
      </c>
      <c r="K568" s="17" t="e">
        <f t="shared" si="24"/>
        <v>#N/A</v>
      </c>
      <c r="L568" s="17"/>
      <c r="M568" s="18">
        <f t="shared" si="25"/>
        <v>0</v>
      </c>
      <c r="N568" s="19"/>
      <c r="O568" s="19" t="e">
        <f>VLOOKUP($A568,DSMYDTU!$A$2:$G$42299,7,0)</f>
        <v>#N/A</v>
      </c>
      <c r="P568" s="20"/>
      <c r="Q568" s="61" t="e">
        <f t="shared" si="27"/>
        <v>#N/A</v>
      </c>
      <c r="R568" s="17" t="e">
        <f>VLOOKUP($B568,'TK MYDTU'!$B$8:$X$5049,18,0)</f>
        <v>#N/A</v>
      </c>
      <c r="T568" s="2"/>
      <c r="U568" s="19"/>
      <c r="V568" s="19"/>
    </row>
    <row r="569" spans="1:22" ht="13.5" x14ac:dyDescent="0.25">
      <c r="A569" s="14">
        <v>566</v>
      </c>
      <c r="B569" s="15" t="e">
        <f>VLOOKUP($A569,DSMYDTU!$A$2:$E$40229,2,0)</f>
        <v>#N/A</v>
      </c>
      <c r="C569" s="59" t="e">
        <f>VLOOKUP($A569,DSMYDTU!$A$2:$G$42299,3,0)</f>
        <v>#N/A</v>
      </c>
      <c r="D569" s="60" t="e">
        <f>VLOOKUP($A569,DSMYDTU!$A$2:$G$42299,4,0)</f>
        <v>#N/A</v>
      </c>
      <c r="E569" s="15" t="e">
        <f>VLOOKUP($A569,DSMYDTU!$A$2:$G$42299,5,0)</f>
        <v>#N/A</v>
      </c>
      <c r="F569" s="16" t="e">
        <f>VLOOKUP($A569,DSMYDTU!$A$2:$G$42299,6,0)</f>
        <v>#N/A</v>
      </c>
      <c r="G569" s="17" t="e">
        <f>VLOOKUP(B569,'TK MYDTU'!$B$8:$X$8047,11,0)</f>
        <v>#N/A</v>
      </c>
      <c r="H569" s="17" t="e">
        <f>VLOOKUP(B569,'TK MYDTU'!$B$8:$X$8047,13,0)</f>
        <v>#N/A</v>
      </c>
      <c r="I569" s="17" t="e">
        <f>VLOOKUP(B569,'TK MYDTU'!$B$8:$X$8047,15,0)</f>
        <v>#N/A</v>
      </c>
      <c r="J569" s="17" t="e">
        <f>VLOOKUP(B569,'TK MYDTU'!$B$8:$X$8047,17,0)</f>
        <v>#N/A</v>
      </c>
      <c r="K569" s="17" t="e">
        <f t="shared" si="24"/>
        <v>#N/A</v>
      </c>
      <c r="L569" s="17"/>
      <c r="M569" s="18">
        <f t="shared" si="25"/>
        <v>0</v>
      </c>
      <c r="N569" s="19"/>
      <c r="O569" s="19" t="e">
        <f>VLOOKUP($A569,DSMYDTU!$A$2:$G$42299,7,0)</f>
        <v>#N/A</v>
      </c>
      <c r="P569" s="20"/>
      <c r="Q569" s="61" t="e">
        <f t="shared" si="27"/>
        <v>#N/A</v>
      </c>
      <c r="R569" s="17" t="e">
        <f>VLOOKUP($B569,'TK MYDTU'!$B$8:$X$5049,18,0)</f>
        <v>#N/A</v>
      </c>
      <c r="T569" s="2"/>
      <c r="U569" s="19"/>
      <c r="V569" s="19"/>
    </row>
    <row r="570" spans="1:22" ht="13.5" x14ac:dyDescent="0.25">
      <c r="A570" s="14">
        <v>567</v>
      </c>
      <c r="B570" s="15" t="e">
        <f>VLOOKUP($A570,DSMYDTU!$A$2:$E$40229,2,0)</f>
        <v>#N/A</v>
      </c>
      <c r="C570" s="59" t="e">
        <f>VLOOKUP($A570,DSMYDTU!$A$2:$G$42299,3,0)</f>
        <v>#N/A</v>
      </c>
      <c r="D570" s="60" t="e">
        <f>VLOOKUP($A570,DSMYDTU!$A$2:$G$42299,4,0)</f>
        <v>#N/A</v>
      </c>
      <c r="E570" s="15" t="e">
        <f>VLOOKUP($A570,DSMYDTU!$A$2:$G$42299,5,0)</f>
        <v>#N/A</v>
      </c>
      <c r="F570" s="16" t="e">
        <f>VLOOKUP($A570,DSMYDTU!$A$2:$G$42299,6,0)</f>
        <v>#N/A</v>
      </c>
      <c r="G570" s="17" t="e">
        <f>VLOOKUP(B570,'TK MYDTU'!$B$8:$X$8047,11,0)</f>
        <v>#N/A</v>
      </c>
      <c r="H570" s="17" t="e">
        <f>VLOOKUP(B570,'TK MYDTU'!$B$8:$X$8047,13,0)</f>
        <v>#N/A</v>
      </c>
      <c r="I570" s="17" t="e">
        <f>VLOOKUP(B570,'TK MYDTU'!$B$8:$X$8047,15,0)</f>
        <v>#N/A</v>
      </c>
      <c r="J570" s="17" t="e">
        <f>VLOOKUP(B570,'TK MYDTU'!$B$8:$X$8047,17,0)</f>
        <v>#N/A</v>
      </c>
      <c r="K570" s="17" t="e">
        <f t="shared" si="24"/>
        <v>#N/A</v>
      </c>
      <c r="L570" s="17"/>
      <c r="M570" s="18">
        <f t="shared" si="25"/>
        <v>0</v>
      </c>
      <c r="N570" s="19"/>
      <c r="O570" s="19" t="e">
        <f>VLOOKUP($A570,DSMYDTU!$A$2:$G$42299,7,0)</f>
        <v>#N/A</v>
      </c>
      <c r="P570" s="20"/>
      <c r="Q570" s="61" t="e">
        <f t="shared" si="27"/>
        <v>#N/A</v>
      </c>
      <c r="R570" s="17" t="e">
        <f>VLOOKUP($B570,'TK MYDTU'!$B$8:$X$5049,18,0)</f>
        <v>#N/A</v>
      </c>
      <c r="T570" s="2"/>
      <c r="U570" s="19"/>
      <c r="V570" s="19"/>
    </row>
    <row r="571" spans="1:22" ht="13.5" x14ac:dyDescent="0.25">
      <c r="A571" s="14">
        <v>568</v>
      </c>
      <c r="B571" s="15" t="e">
        <f>VLOOKUP($A571,DSMYDTU!$A$2:$E$40229,2,0)</f>
        <v>#N/A</v>
      </c>
      <c r="C571" s="59" t="e">
        <f>VLOOKUP($A571,DSMYDTU!$A$2:$G$42299,3,0)</f>
        <v>#N/A</v>
      </c>
      <c r="D571" s="60" t="e">
        <f>VLOOKUP($A571,DSMYDTU!$A$2:$G$42299,4,0)</f>
        <v>#N/A</v>
      </c>
      <c r="E571" s="15" t="e">
        <f>VLOOKUP($A571,DSMYDTU!$A$2:$G$42299,5,0)</f>
        <v>#N/A</v>
      </c>
      <c r="F571" s="16" t="e">
        <f>VLOOKUP($A571,DSMYDTU!$A$2:$G$42299,6,0)</f>
        <v>#N/A</v>
      </c>
      <c r="G571" s="17" t="e">
        <f>VLOOKUP(B571,'TK MYDTU'!$B$8:$X$8047,11,0)</f>
        <v>#N/A</v>
      </c>
      <c r="H571" s="17" t="e">
        <f>VLOOKUP(B571,'TK MYDTU'!$B$8:$X$8047,13,0)</f>
        <v>#N/A</v>
      </c>
      <c r="I571" s="17" t="e">
        <f>VLOOKUP(B571,'TK MYDTU'!$B$8:$X$8047,15,0)</f>
        <v>#N/A</v>
      </c>
      <c r="J571" s="17" t="e">
        <f>VLOOKUP(B571,'TK MYDTU'!$B$8:$X$8047,17,0)</f>
        <v>#N/A</v>
      </c>
      <c r="K571" s="17" t="e">
        <f t="shared" si="24"/>
        <v>#N/A</v>
      </c>
      <c r="L571" s="17"/>
      <c r="M571" s="18">
        <f t="shared" si="25"/>
        <v>0</v>
      </c>
      <c r="N571" s="19"/>
      <c r="O571" s="19" t="e">
        <f>VLOOKUP($A571,DSMYDTU!$A$2:$G$42299,7,0)</f>
        <v>#N/A</v>
      </c>
      <c r="P571" s="20"/>
      <c r="Q571" s="61" t="e">
        <f t="shared" si="27"/>
        <v>#N/A</v>
      </c>
      <c r="R571" s="17" t="e">
        <f>VLOOKUP($B571,'TK MYDTU'!$B$8:$X$5049,18,0)</f>
        <v>#N/A</v>
      </c>
      <c r="T571" s="2"/>
      <c r="U571" s="19"/>
      <c r="V571" s="19"/>
    </row>
    <row r="572" spans="1:22" ht="13.5" x14ac:dyDescent="0.25">
      <c r="A572" s="14">
        <v>569</v>
      </c>
      <c r="B572" s="15" t="e">
        <f>VLOOKUP($A572,DSMYDTU!$A$2:$E$40229,2,0)</f>
        <v>#N/A</v>
      </c>
      <c r="C572" s="59" t="e">
        <f>VLOOKUP($A572,DSMYDTU!$A$2:$G$42299,3,0)</f>
        <v>#N/A</v>
      </c>
      <c r="D572" s="60" t="e">
        <f>VLOOKUP($A572,DSMYDTU!$A$2:$G$42299,4,0)</f>
        <v>#N/A</v>
      </c>
      <c r="E572" s="15" t="e">
        <f>VLOOKUP($A572,DSMYDTU!$A$2:$G$42299,5,0)</f>
        <v>#N/A</v>
      </c>
      <c r="F572" s="16" t="e">
        <f>VLOOKUP($A572,DSMYDTU!$A$2:$G$42299,6,0)</f>
        <v>#N/A</v>
      </c>
      <c r="G572" s="17" t="e">
        <f>VLOOKUP(B572,'TK MYDTU'!$B$8:$X$8047,11,0)</f>
        <v>#N/A</v>
      </c>
      <c r="H572" s="17" t="e">
        <f>VLOOKUP(B572,'TK MYDTU'!$B$8:$X$8047,13,0)</f>
        <v>#N/A</v>
      </c>
      <c r="I572" s="17" t="e">
        <f>VLOOKUP(B572,'TK MYDTU'!$B$8:$X$8047,15,0)</f>
        <v>#N/A</v>
      </c>
      <c r="J572" s="17" t="e">
        <f>VLOOKUP(B572,'TK MYDTU'!$B$8:$X$8047,17,0)</f>
        <v>#N/A</v>
      </c>
      <c r="K572" s="17" t="e">
        <f t="shared" si="24"/>
        <v>#N/A</v>
      </c>
      <c r="L572" s="17"/>
      <c r="M572" s="18">
        <f t="shared" si="25"/>
        <v>0</v>
      </c>
      <c r="N572" s="19"/>
      <c r="O572" s="19" t="e">
        <f>VLOOKUP($A572,DSMYDTU!$A$2:$G$42299,7,0)</f>
        <v>#N/A</v>
      </c>
      <c r="P572" s="20"/>
      <c r="Q572" s="61" t="e">
        <f t="shared" si="27"/>
        <v>#N/A</v>
      </c>
      <c r="R572" s="17" t="e">
        <f>VLOOKUP($B572,'TK MYDTU'!$B$8:$X$5049,18,0)</f>
        <v>#N/A</v>
      </c>
      <c r="T572" s="2"/>
      <c r="U572" s="19"/>
      <c r="V572" s="19"/>
    </row>
    <row r="573" spans="1:22" ht="13.5" x14ac:dyDescent="0.25">
      <c r="A573" s="14">
        <v>570</v>
      </c>
      <c r="B573" s="15" t="e">
        <f>VLOOKUP($A573,DSMYDTU!$A$2:$E$40229,2,0)</f>
        <v>#N/A</v>
      </c>
      <c r="C573" s="59" t="e">
        <f>VLOOKUP($A573,DSMYDTU!$A$2:$G$42299,3,0)</f>
        <v>#N/A</v>
      </c>
      <c r="D573" s="60" t="e">
        <f>VLOOKUP($A573,DSMYDTU!$A$2:$G$42299,4,0)</f>
        <v>#N/A</v>
      </c>
      <c r="E573" s="15" t="e">
        <f>VLOOKUP($A573,DSMYDTU!$A$2:$G$42299,5,0)</f>
        <v>#N/A</v>
      </c>
      <c r="F573" s="16" t="e">
        <f>VLOOKUP($A573,DSMYDTU!$A$2:$G$42299,6,0)</f>
        <v>#N/A</v>
      </c>
      <c r="G573" s="17" t="e">
        <f>VLOOKUP(B573,'TK MYDTU'!$B$8:$X$8047,11,0)</f>
        <v>#N/A</v>
      </c>
      <c r="H573" s="17" t="e">
        <f>VLOOKUP(B573,'TK MYDTU'!$B$8:$X$8047,13,0)</f>
        <v>#N/A</v>
      </c>
      <c r="I573" s="17" t="e">
        <f>VLOOKUP(B573,'TK MYDTU'!$B$8:$X$8047,15,0)</f>
        <v>#N/A</v>
      </c>
      <c r="J573" s="17" t="e">
        <f>VLOOKUP(B573,'TK MYDTU'!$B$8:$X$8047,17,0)</f>
        <v>#N/A</v>
      </c>
      <c r="K573" s="17" t="e">
        <f t="shared" si="24"/>
        <v>#N/A</v>
      </c>
      <c r="L573" s="17"/>
      <c r="M573" s="18">
        <f t="shared" si="25"/>
        <v>0</v>
      </c>
      <c r="N573" s="19"/>
      <c r="O573" s="19" t="e">
        <f>VLOOKUP($A573,DSMYDTU!$A$2:$G$42299,7,0)</f>
        <v>#N/A</v>
      </c>
      <c r="P573" s="20"/>
      <c r="Q573" s="61" t="e">
        <f t="shared" si="27"/>
        <v>#N/A</v>
      </c>
      <c r="R573" s="17" t="e">
        <f>VLOOKUP($B573,'TK MYDTU'!$B$8:$X$5049,18,0)</f>
        <v>#N/A</v>
      </c>
      <c r="T573" s="2"/>
      <c r="U573" s="19"/>
      <c r="V573" s="19"/>
    </row>
    <row r="574" spans="1:22" ht="13.5" x14ac:dyDescent="0.25">
      <c r="A574" s="14">
        <v>571</v>
      </c>
      <c r="B574" s="15" t="e">
        <f>VLOOKUP($A574,DSMYDTU!$A$2:$E$40229,2,0)</f>
        <v>#N/A</v>
      </c>
      <c r="C574" s="59" t="e">
        <f>VLOOKUP($A574,DSMYDTU!$A$2:$G$42299,3,0)</f>
        <v>#N/A</v>
      </c>
      <c r="D574" s="60" t="e">
        <f>VLOOKUP($A574,DSMYDTU!$A$2:$G$42299,4,0)</f>
        <v>#N/A</v>
      </c>
      <c r="E574" s="15" t="e">
        <f>VLOOKUP($A574,DSMYDTU!$A$2:$G$42299,5,0)</f>
        <v>#N/A</v>
      </c>
      <c r="F574" s="16" t="e">
        <f>VLOOKUP($A574,DSMYDTU!$A$2:$G$42299,6,0)</f>
        <v>#N/A</v>
      </c>
      <c r="G574" s="17" t="e">
        <f>VLOOKUP(B574,'TK MYDTU'!$B$8:$X$8047,11,0)</f>
        <v>#N/A</v>
      </c>
      <c r="H574" s="17" t="e">
        <f>VLOOKUP(B574,'TK MYDTU'!$B$8:$X$8047,13,0)</f>
        <v>#N/A</v>
      </c>
      <c r="I574" s="17" t="e">
        <f>VLOOKUP(B574,'TK MYDTU'!$B$8:$X$8047,15,0)</f>
        <v>#N/A</v>
      </c>
      <c r="J574" s="17" t="e">
        <f>VLOOKUP(B574,'TK MYDTU'!$B$8:$X$8047,17,0)</f>
        <v>#N/A</v>
      </c>
      <c r="K574" s="17" t="e">
        <f t="shared" si="24"/>
        <v>#N/A</v>
      </c>
      <c r="L574" s="17"/>
      <c r="M574" s="18">
        <f t="shared" si="25"/>
        <v>0</v>
      </c>
      <c r="N574" s="19"/>
      <c r="O574" s="19" t="e">
        <f>VLOOKUP($A574,DSMYDTU!$A$2:$G$42299,7,0)</f>
        <v>#N/A</v>
      </c>
      <c r="P574" s="20"/>
      <c r="Q574" s="61" t="e">
        <f t="shared" si="27"/>
        <v>#N/A</v>
      </c>
      <c r="R574" s="17" t="e">
        <f>VLOOKUP($B574,'TK MYDTU'!$B$8:$X$5049,18,0)</f>
        <v>#N/A</v>
      </c>
      <c r="T574" s="2"/>
      <c r="U574" s="19"/>
      <c r="V574" s="19"/>
    </row>
    <row r="575" spans="1:22" ht="13.5" x14ac:dyDescent="0.25">
      <c r="A575" s="14">
        <v>572</v>
      </c>
      <c r="B575" s="15" t="e">
        <f>VLOOKUP($A575,DSMYDTU!$A$2:$E$40229,2,0)</f>
        <v>#N/A</v>
      </c>
      <c r="C575" s="59" t="e">
        <f>VLOOKUP($A575,DSMYDTU!$A$2:$G$42299,3,0)</f>
        <v>#N/A</v>
      </c>
      <c r="D575" s="60" t="e">
        <f>VLOOKUP($A575,DSMYDTU!$A$2:$G$42299,4,0)</f>
        <v>#N/A</v>
      </c>
      <c r="E575" s="15" t="e">
        <f>VLOOKUP($A575,DSMYDTU!$A$2:$G$42299,5,0)</f>
        <v>#N/A</v>
      </c>
      <c r="F575" s="16" t="e">
        <f>VLOOKUP($A575,DSMYDTU!$A$2:$G$42299,6,0)</f>
        <v>#N/A</v>
      </c>
      <c r="G575" s="17" t="e">
        <f>VLOOKUP(B575,'TK MYDTU'!$B$8:$X$8047,11,0)</f>
        <v>#N/A</v>
      </c>
      <c r="H575" s="17" t="e">
        <f>VLOOKUP(B575,'TK MYDTU'!$B$8:$X$8047,13,0)</f>
        <v>#N/A</v>
      </c>
      <c r="I575" s="17" t="e">
        <f>VLOOKUP(B575,'TK MYDTU'!$B$8:$X$8047,15,0)</f>
        <v>#N/A</v>
      </c>
      <c r="J575" s="17" t="e">
        <f>VLOOKUP(B575,'TK MYDTU'!$B$8:$X$8047,17,0)</f>
        <v>#N/A</v>
      </c>
      <c r="K575" s="17" t="e">
        <f t="shared" si="24"/>
        <v>#N/A</v>
      </c>
      <c r="L575" s="17"/>
      <c r="M575" s="18">
        <f t="shared" si="25"/>
        <v>0</v>
      </c>
      <c r="N575" s="19"/>
      <c r="O575" s="19" t="e">
        <f>VLOOKUP($A575,DSMYDTU!$A$2:$G$42299,7,0)</f>
        <v>#N/A</v>
      </c>
      <c r="P575" s="20"/>
      <c r="Q575" s="61" t="e">
        <f t="shared" si="27"/>
        <v>#N/A</v>
      </c>
      <c r="R575" s="17" t="e">
        <f>VLOOKUP($B575,'TK MYDTU'!$B$8:$X$5049,18,0)</f>
        <v>#N/A</v>
      </c>
      <c r="T575" s="2"/>
      <c r="U575" s="19"/>
      <c r="V575" s="19"/>
    </row>
    <row r="576" spans="1:22" ht="13.5" x14ac:dyDescent="0.25">
      <c r="A576" s="14">
        <v>573</v>
      </c>
      <c r="B576" s="15" t="e">
        <f>VLOOKUP($A576,DSMYDTU!$A$2:$E$40229,2,0)</f>
        <v>#N/A</v>
      </c>
      <c r="C576" s="59" t="e">
        <f>VLOOKUP($A576,DSMYDTU!$A$2:$G$42299,3,0)</f>
        <v>#N/A</v>
      </c>
      <c r="D576" s="60" t="e">
        <f>VLOOKUP($A576,DSMYDTU!$A$2:$G$42299,4,0)</f>
        <v>#N/A</v>
      </c>
      <c r="E576" s="15" t="e">
        <f>VLOOKUP($A576,DSMYDTU!$A$2:$G$42299,5,0)</f>
        <v>#N/A</v>
      </c>
      <c r="F576" s="16" t="e">
        <f>VLOOKUP($A576,DSMYDTU!$A$2:$G$42299,6,0)</f>
        <v>#N/A</v>
      </c>
      <c r="G576" s="17" t="e">
        <f>VLOOKUP(B576,'TK MYDTU'!$B$8:$X$8047,11,0)</f>
        <v>#N/A</v>
      </c>
      <c r="H576" s="17" t="e">
        <f>VLOOKUP(B576,'TK MYDTU'!$B$8:$X$8047,13,0)</f>
        <v>#N/A</v>
      </c>
      <c r="I576" s="17" t="e">
        <f>VLOOKUP(B576,'TK MYDTU'!$B$8:$X$8047,15,0)</f>
        <v>#N/A</v>
      </c>
      <c r="J576" s="17" t="e">
        <f>VLOOKUP(B576,'TK MYDTU'!$B$8:$X$8047,17,0)</f>
        <v>#N/A</v>
      </c>
      <c r="K576" s="17" t="e">
        <f t="shared" si="24"/>
        <v>#N/A</v>
      </c>
      <c r="L576" s="17"/>
      <c r="M576" s="18">
        <f t="shared" si="25"/>
        <v>0</v>
      </c>
      <c r="N576" s="19"/>
      <c r="O576" s="19" t="e">
        <f>VLOOKUP($A576,DSMYDTU!$A$2:$G$42299,7,0)</f>
        <v>#N/A</v>
      </c>
      <c r="P576" s="20"/>
      <c r="Q576" s="61" t="e">
        <f t="shared" si="27"/>
        <v>#N/A</v>
      </c>
      <c r="R576" s="17" t="e">
        <f>VLOOKUP($B576,'TK MYDTU'!$B$8:$X$5049,18,0)</f>
        <v>#N/A</v>
      </c>
      <c r="T576" s="2"/>
      <c r="U576" s="19"/>
      <c r="V576" s="19"/>
    </row>
    <row r="577" spans="1:22" ht="13.5" x14ac:dyDescent="0.25">
      <c r="A577" s="14">
        <v>574</v>
      </c>
      <c r="B577" s="15" t="e">
        <f>VLOOKUP($A577,DSMYDTU!$A$2:$E$40229,2,0)</f>
        <v>#N/A</v>
      </c>
      <c r="C577" s="59" t="e">
        <f>VLOOKUP($A577,DSMYDTU!$A$2:$G$42299,3,0)</f>
        <v>#N/A</v>
      </c>
      <c r="D577" s="60" t="e">
        <f>VLOOKUP($A577,DSMYDTU!$A$2:$G$42299,4,0)</f>
        <v>#N/A</v>
      </c>
      <c r="E577" s="15" t="e">
        <f>VLOOKUP($A577,DSMYDTU!$A$2:$G$42299,5,0)</f>
        <v>#N/A</v>
      </c>
      <c r="F577" s="16" t="e">
        <f>VLOOKUP($A577,DSMYDTU!$A$2:$G$42299,6,0)</f>
        <v>#N/A</v>
      </c>
      <c r="G577" s="17" t="e">
        <f>VLOOKUP(B577,'TK MYDTU'!$B$8:$X$8047,11,0)</f>
        <v>#N/A</v>
      </c>
      <c r="H577" s="17" t="e">
        <f>VLOOKUP(B577,'TK MYDTU'!$B$8:$X$8047,13,0)</f>
        <v>#N/A</v>
      </c>
      <c r="I577" s="17" t="e">
        <f>VLOOKUP(B577,'TK MYDTU'!$B$8:$X$8047,15,0)</f>
        <v>#N/A</v>
      </c>
      <c r="J577" s="17" t="e">
        <f>VLOOKUP(B577,'TK MYDTU'!$B$8:$X$8047,17,0)</f>
        <v>#N/A</v>
      </c>
      <c r="K577" s="17" t="e">
        <f t="shared" si="24"/>
        <v>#N/A</v>
      </c>
      <c r="L577" s="17"/>
      <c r="M577" s="18">
        <f t="shared" si="25"/>
        <v>0</v>
      </c>
      <c r="N577" s="19"/>
      <c r="O577" s="19" t="e">
        <f>VLOOKUP($A577,DSMYDTU!$A$2:$G$42299,7,0)</f>
        <v>#N/A</v>
      </c>
      <c r="P577" s="20"/>
      <c r="Q577" s="61" t="e">
        <f t="shared" si="27"/>
        <v>#N/A</v>
      </c>
      <c r="R577" s="17" t="e">
        <f>VLOOKUP($B577,'TK MYDTU'!$B$8:$X$5049,18,0)</f>
        <v>#N/A</v>
      </c>
      <c r="T577" s="2"/>
      <c r="U577" s="19"/>
      <c r="V577" s="19"/>
    </row>
    <row r="578" spans="1:22" ht="13.5" x14ac:dyDescent="0.25">
      <c r="A578" s="14">
        <v>575</v>
      </c>
      <c r="B578" s="15" t="e">
        <f>VLOOKUP($A578,DSMYDTU!$A$2:$E$40229,2,0)</f>
        <v>#N/A</v>
      </c>
      <c r="C578" s="59" t="e">
        <f>VLOOKUP($A578,DSMYDTU!$A$2:$G$42299,3,0)</f>
        <v>#N/A</v>
      </c>
      <c r="D578" s="60" t="e">
        <f>VLOOKUP($A578,DSMYDTU!$A$2:$G$42299,4,0)</f>
        <v>#N/A</v>
      </c>
      <c r="E578" s="15" t="e">
        <f>VLOOKUP($A578,DSMYDTU!$A$2:$G$42299,5,0)</f>
        <v>#N/A</v>
      </c>
      <c r="F578" s="16" t="e">
        <f>VLOOKUP($A578,DSMYDTU!$A$2:$G$42299,6,0)</f>
        <v>#N/A</v>
      </c>
      <c r="G578" s="17" t="e">
        <f>VLOOKUP(B578,'TK MYDTU'!$B$8:$X$8047,11,0)</f>
        <v>#N/A</v>
      </c>
      <c r="H578" s="17" t="e">
        <f>VLOOKUP(B578,'TK MYDTU'!$B$8:$X$8047,13,0)</f>
        <v>#N/A</v>
      </c>
      <c r="I578" s="17" t="e">
        <f>VLOOKUP(B578,'TK MYDTU'!$B$8:$X$8047,15,0)</f>
        <v>#N/A</v>
      </c>
      <c r="J578" s="17" t="e">
        <f>VLOOKUP(B578,'TK MYDTU'!$B$8:$X$8047,17,0)</f>
        <v>#N/A</v>
      </c>
      <c r="K578" s="17" t="e">
        <f t="shared" si="24"/>
        <v>#N/A</v>
      </c>
      <c r="L578" s="17"/>
      <c r="M578" s="18">
        <f t="shared" si="25"/>
        <v>0</v>
      </c>
      <c r="N578" s="19"/>
      <c r="O578" s="19" t="e">
        <f>VLOOKUP($A578,DSMYDTU!$A$2:$G$42299,7,0)</f>
        <v>#N/A</v>
      </c>
      <c r="P578" s="20"/>
      <c r="Q578" s="61" t="e">
        <f t="shared" si="27"/>
        <v>#N/A</v>
      </c>
      <c r="R578" s="17" t="e">
        <f>VLOOKUP($B578,'TK MYDTU'!$B$8:$X$5049,18,0)</f>
        <v>#N/A</v>
      </c>
      <c r="T578" s="2"/>
      <c r="U578" s="19"/>
      <c r="V578" s="19"/>
    </row>
    <row r="579" spans="1:22" ht="13.5" x14ac:dyDescent="0.25">
      <c r="A579" s="14">
        <v>576</v>
      </c>
      <c r="B579" s="15" t="e">
        <f>VLOOKUP($A579,DSMYDTU!$A$2:$E$40229,2,0)</f>
        <v>#N/A</v>
      </c>
      <c r="C579" s="59" t="e">
        <f>VLOOKUP($A579,DSMYDTU!$A$2:$G$42299,3,0)</f>
        <v>#N/A</v>
      </c>
      <c r="D579" s="60" t="e">
        <f>VLOOKUP($A579,DSMYDTU!$A$2:$G$42299,4,0)</f>
        <v>#N/A</v>
      </c>
      <c r="E579" s="15" t="e">
        <f>VLOOKUP($A579,DSMYDTU!$A$2:$G$42299,5,0)</f>
        <v>#N/A</v>
      </c>
      <c r="F579" s="16" t="e">
        <f>VLOOKUP($A579,DSMYDTU!$A$2:$G$42299,6,0)</f>
        <v>#N/A</v>
      </c>
      <c r="G579" s="17" t="e">
        <f>VLOOKUP(B579,'TK MYDTU'!$B$8:$X$8047,11,0)</f>
        <v>#N/A</v>
      </c>
      <c r="H579" s="17" t="e">
        <f>VLOOKUP(B579,'TK MYDTU'!$B$8:$X$8047,13,0)</f>
        <v>#N/A</v>
      </c>
      <c r="I579" s="17" t="e">
        <f>VLOOKUP(B579,'TK MYDTU'!$B$8:$X$8047,15,0)</f>
        <v>#N/A</v>
      </c>
      <c r="J579" s="17" t="e">
        <f>VLOOKUP(B579,'TK MYDTU'!$B$8:$X$8047,17,0)</f>
        <v>#N/A</v>
      </c>
      <c r="K579" s="17" t="e">
        <f t="shared" si="24"/>
        <v>#N/A</v>
      </c>
      <c r="L579" s="17"/>
      <c r="M579" s="18">
        <f t="shared" si="25"/>
        <v>0</v>
      </c>
      <c r="N579" s="19"/>
      <c r="O579" s="19" t="e">
        <f>VLOOKUP($A579,DSMYDTU!$A$2:$G$42299,7,0)</f>
        <v>#N/A</v>
      </c>
      <c r="P579" s="20"/>
      <c r="Q579" s="61" t="e">
        <f t="shared" si="27"/>
        <v>#N/A</v>
      </c>
      <c r="R579" s="17" t="e">
        <f>VLOOKUP($B579,'TK MYDTU'!$B$8:$X$5049,18,0)</f>
        <v>#N/A</v>
      </c>
      <c r="T579" s="2"/>
      <c r="U579" s="19"/>
      <c r="V579" s="19"/>
    </row>
    <row r="580" spans="1:22" ht="13.5" x14ac:dyDescent="0.25">
      <c r="A580" s="14">
        <v>577</v>
      </c>
      <c r="B580" s="15" t="e">
        <f>VLOOKUP($A580,DSMYDTU!$A$2:$E$40229,2,0)</f>
        <v>#N/A</v>
      </c>
      <c r="C580" s="59" t="e">
        <f>VLOOKUP($A580,DSMYDTU!$A$2:$G$42299,3,0)</f>
        <v>#N/A</v>
      </c>
      <c r="D580" s="60" t="e">
        <f>VLOOKUP($A580,DSMYDTU!$A$2:$G$42299,4,0)</f>
        <v>#N/A</v>
      </c>
      <c r="E580" s="15" t="e">
        <f>VLOOKUP($A580,DSMYDTU!$A$2:$G$42299,5,0)</f>
        <v>#N/A</v>
      </c>
      <c r="F580" s="16" t="e">
        <f>VLOOKUP($A580,DSMYDTU!$A$2:$G$42299,6,0)</f>
        <v>#N/A</v>
      </c>
      <c r="G580" s="17" t="e">
        <f>VLOOKUP(B580,'TK MYDTU'!$B$8:$X$8047,11,0)</f>
        <v>#N/A</v>
      </c>
      <c r="H580" s="17" t="e">
        <f>VLOOKUP(B580,'TK MYDTU'!$B$8:$X$8047,13,0)</f>
        <v>#N/A</v>
      </c>
      <c r="I580" s="17" t="e">
        <f>VLOOKUP(B580,'TK MYDTU'!$B$8:$X$8047,15,0)</f>
        <v>#N/A</v>
      </c>
      <c r="J580" s="17" t="e">
        <f>VLOOKUP(B580,'TK MYDTU'!$B$8:$X$8047,17,0)</f>
        <v>#N/A</v>
      </c>
      <c r="K580" s="17" t="e">
        <f t="shared" ref="K580:K643" si="28">J580=L580</f>
        <v>#N/A</v>
      </c>
      <c r="L580" s="17"/>
      <c r="M580" s="18">
        <f t="shared" ref="M580:M643" si="29">IF(AND(L580&gt;=1,ISNUMBER(L580)=TRUE),ROUND(SUMPRODUCT(G580:L580,$G$3:$L$3)/$M$3,1),0)</f>
        <v>0</v>
      </c>
      <c r="N580" s="19"/>
      <c r="O580" s="19" t="e">
        <f>VLOOKUP($A580,DSMYDTU!$A$2:$G$42299,7,0)</f>
        <v>#N/A</v>
      </c>
      <c r="P580" s="20"/>
      <c r="Q580" s="61" t="e">
        <f t="shared" si="27"/>
        <v>#N/A</v>
      </c>
      <c r="R580" s="17" t="e">
        <f>VLOOKUP($B580,'TK MYDTU'!$B$8:$X$5049,18,0)</f>
        <v>#N/A</v>
      </c>
      <c r="T580" s="2"/>
      <c r="U580" s="19"/>
      <c r="V580" s="19"/>
    </row>
    <row r="581" spans="1:22" ht="13.5" x14ac:dyDescent="0.25">
      <c r="A581" s="14">
        <v>578</v>
      </c>
      <c r="B581" s="15" t="e">
        <f>VLOOKUP($A581,DSMYDTU!$A$2:$E$40229,2,0)</f>
        <v>#N/A</v>
      </c>
      <c r="C581" s="59" t="e">
        <f>VLOOKUP($A581,DSMYDTU!$A$2:$G$42299,3,0)</f>
        <v>#N/A</v>
      </c>
      <c r="D581" s="60" t="e">
        <f>VLOOKUP($A581,DSMYDTU!$A$2:$G$42299,4,0)</f>
        <v>#N/A</v>
      </c>
      <c r="E581" s="15" t="e">
        <f>VLOOKUP($A581,DSMYDTU!$A$2:$G$42299,5,0)</f>
        <v>#N/A</v>
      </c>
      <c r="F581" s="16" t="e">
        <f>VLOOKUP($A581,DSMYDTU!$A$2:$G$42299,6,0)</f>
        <v>#N/A</v>
      </c>
      <c r="G581" s="17" t="e">
        <f>VLOOKUP(B581,'TK MYDTU'!$B$8:$X$8047,11,0)</f>
        <v>#N/A</v>
      </c>
      <c r="H581" s="17" t="e">
        <f>VLOOKUP(B581,'TK MYDTU'!$B$8:$X$8047,13,0)</f>
        <v>#N/A</v>
      </c>
      <c r="I581" s="17" t="e">
        <f>VLOOKUP(B581,'TK MYDTU'!$B$8:$X$8047,15,0)</f>
        <v>#N/A</v>
      </c>
      <c r="J581" s="17" t="e">
        <f>VLOOKUP(B581,'TK MYDTU'!$B$8:$X$8047,17,0)</f>
        <v>#N/A</v>
      </c>
      <c r="K581" s="17" t="e">
        <f t="shared" si="28"/>
        <v>#N/A</v>
      </c>
      <c r="L581" s="17"/>
      <c r="M581" s="18">
        <f t="shared" si="29"/>
        <v>0</v>
      </c>
      <c r="N581" s="19"/>
      <c r="O581" s="19" t="e">
        <f>VLOOKUP($A581,DSMYDTU!$A$2:$G$42299,7,0)</f>
        <v>#N/A</v>
      </c>
      <c r="P581" s="20"/>
      <c r="Q581" s="61" t="e">
        <f t="shared" si="27"/>
        <v>#N/A</v>
      </c>
      <c r="R581" s="17" t="e">
        <f>VLOOKUP($B581,'TK MYDTU'!$B$8:$X$5049,18,0)</f>
        <v>#N/A</v>
      </c>
      <c r="T581" s="2"/>
      <c r="U581" s="19"/>
      <c r="V581" s="19"/>
    </row>
    <row r="582" spans="1:22" ht="13.5" x14ac:dyDescent="0.25">
      <c r="A582" s="14">
        <v>579</v>
      </c>
      <c r="B582" s="15" t="e">
        <f>VLOOKUP($A582,DSMYDTU!$A$2:$E$40229,2,0)</f>
        <v>#N/A</v>
      </c>
      <c r="C582" s="59" t="e">
        <f>VLOOKUP($A582,DSMYDTU!$A$2:$G$42299,3,0)</f>
        <v>#N/A</v>
      </c>
      <c r="D582" s="60" t="e">
        <f>VLOOKUP($A582,DSMYDTU!$A$2:$G$42299,4,0)</f>
        <v>#N/A</v>
      </c>
      <c r="E582" s="15" t="e">
        <f>VLOOKUP($A582,DSMYDTU!$A$2:$G$42299,5,0)</f>
        <v>#N/A</v>
      </c>
      <c r="F582" s="16" t="e">
        <f>VLOOKUP($A582,DSMYDTU!$A$2:$G$42299,6,0)</f>
        <v>#N/A</v>
      </c>
      <c r="G582" s="17" t="e">
        <f>VLOOKUP(B582,'TK MYDTU'!$B$8:$X$8047,11,0)</f>
        <v>#N/A</v>
      </c>
      <c r="H582" s="17" t="e">
        <f>VLOOKUP(B582,'TK MYDTU'!$B$8:$X$8047,13,0)</f>
        <v>#N/A</v>
      </c>
      <c r="I582" s="17" t="e">
        <f>VLOOKUP(B582,'TK MYDTU'!$B$8:$X$8047,15,0)</f>
        <v>#N/A</v>
      </c>
      <c r="J582" s="17" t="e">
        <f>VLOOKUP(B582,'TK MYDTU'!$B$8:$X$8047,17,0)</f>
        <v>#N/A</v>
      </c>
      <c r="K582" s="17" t="e">
        <f t="shared" si="28"/>
        <v>#N/A</v>
      </c>
      <c r="L582" s="17"/>
      <c r="M582" s="18">
        <f t="shared" si="29"/>
        <v>0</v>
      </c>
      <c r="N582" s="19"/>
      <c r="O582" s="19" t="e">
        <f>VLOOKUP($A582,DSMYDTU!$A$2:$G$42299,7,0)</f>
        <v>#N/A</v>
      </c>
      <c r="P582" s="20"/>
      <c r="Q582" s="61" t="e">
        <f t="shared" si="27"/>
        <v>#N/A</v>
      </c>
      <c r="R582" s="17" t="e">
        <f>VLOOKUP($B582,'TK MYDTU'!$B$8:$X$5049,18,0)</f>
        <v>#N/A</v>
      </c>
      <c r="T582" s="2"/>
      <c r="U582" s="19"/>
      <c r="V582" s="19"/>
    </row>
    <row r="583" spans="1:22" ht="13.5" x14ac:dyDescent="0.25">
      <c r="A583" s="14">
        <v>580</v>
      </c>
      <c r="B583" s="15" t="e">
        <f>VLOOKUP($A583,DSMYDTU!$A$2:$E$40229,2,0)</f>
        <v>#N/A</v>
      </c>
      <c r="C583" s="59" t="e">
        <f>VLOOKUP($A583,DSMYDTU!$A$2:$G$42299,3,0)</f>
        <v>#N/A</v>
      </c>
      <c r="D583" s="60" t="e">
        <f>VLOOKUP($A583,DSMYDTU!$A$2:$G$42299,4,0)</f>
        <v>#N/A</v>
      </c>
      <c r="E583" s="15" t="e">
        <f>VLOOKUP($A583,DSMYDTU!$A$2:$G$42299,5,0)</f>
        <v>#N/A</v>
      </c>
      <c r="F583" s="16" t="e">
        <f>VLOOKUP($A583,DSMYDTU!$A$2:$G$42299,6,0)</f>
        <v>#N/A</v>
      </c>
      <c r="G583" s="17" t="e">
        <f>VLOOKUP(B583,'TK MYDTU'!$B$8:$X$8047,11,0)</f>
        <v>#N/A</v>
      </c>
      <c r="H583" s="17" t="e">
        <f>VLOOKUP(B583,'TK MYDTU'!$B$8:$X$8047,13,0)</f>
        <v>#N/A</v>
      </c>
      <c r="I583" s="17" t="e">
        <f>VLOOKUP(B583,'TK MYDTU'!$B$8:$X$8047,15,0)</f>
        <v>#N/A</v>
      </c>
      <c r="J583" s="17" t="e">
        <f>VLOOKUP(B583,'TK MYDTU'!$B$8:$X$8047,17,0)</f>
        <v>#N/A</v>
      </c>
      <c r="K583" s="17" t="e">
        <f t="shared" si="28"/>
        <v>#N/A</v>
      </c>
      <c r="L583" s="17"/>
      <c r="M583" s="18">
        <f t="shared" si="29"/>
        <v>0</v>
      </c>
      <c r="N583" s="19"/>
      <c r="O583" s="19" t="e">
        <f>VLOOKUP($A583,DSMYDTU!$A$2:$G$42299,7,0)</f>
        <v>#N/A</v>
      </c>
      <c r="P583" s="20"/>
      <c r="Q583" s="61" t="e">
        <f t="shared" si="27"/>
        <v>#N/A</v>
      </c>
      <c r="R583" s="17" t="e">
        <f>VLOOKUP($B583,'TK MYDTU'!$B$8:$X$5049,18,0)</f>
        <v>#N/A</v>
      </c>
      <c r="T583" s="2"/>
      <c r="U583" s="19"/>
      <c r="V583" s="19"/>
    </row>
    <row r="584" spans="1:22" ht="13.5" x14ac:dyDescent="0.25">
      <c r="A584" s="14">
        <v>581</v>
      </c>
      <c r="B584" s="15" t="e">
        <f>VLOOKUP($A584,DSMYDTU!$A$2:$E$40229,2,0)</f>
        <v>#N/A</v>
      </c>
      <c r="C584" s="59" t="e">
        <f>VLOOKUP($A584,DSMYDTU!$A$2:$G$42299,3,0)</f>
        <v>#N/A</v>
      </c>
      <c r="D584" s="60" t="e">
        <f>VLOOKUP($A584,DSMYDTU!$A$2:$G$42299,4,0)</f>
        <v>#N/A</v>
      </c>
      <c r="E584" s="15" t="e">
        <f>VLOOKUP($A584,DSMYDTU!$A$2:$G$42299,5,0)</f>
        <v>#N/A</v>
      </c>
      <c r="F584" s="16" t="e">
        <f>VLOOKUP($A584,DSMYDTU!$A$2:$G$42299,6,0)</f>
        <v>#N/A</v>
      </c>
      <c r="G584" s="17" t="e">
        <f>VLOOKUP(B584,'TK MYDTU'!$B$8:$X$8047,11,0)</f>
        <v>#N/A</v>
      </c>
      <c r="H584" s="17" t="e">
        <f>VLOOKUP(B584,'TK MYDTU'!$B$8:$X$8047,13,0)</f>
        <v>#N/A</v>
      </c>
      <c r="I584" s="17" t="e">
        <f>VLOOKUP(B584,'TK MYDTU'!$B$8:$X$8047,15,0)</f>
        <v>#N/A</v>
      </c>
      <c r="J584" s="17" t="e">
        <f>VLOOKUP(B584,'TK MYDTU'!$B$8:$X$8047,17,0)</f>
        <v>#N/A</v>
      </c>
      <c r="K584" s="17" t="e">
        <f t="shared" si="28"/>
        <v>#N/A</v>
      </c>
      <c r="L584" s="17"/>
      <c r="M584" s="18">
        <f t="shared" si="29"/>
        <v>0</v>
      </c>
      <c r="N584" s="19"/>
      <c r="O584" s="19" t="e">
        <f>VLOOKUP($A584,DSMYDTU!$A$2:$G$42299,7,0)</f>
        <v>#N/A</v>
      </c>
      <c r="P584" s="20"/>
      <c r="Q584" s="61" t="e">
        <f t="shared" si="27"/>
        <v>#N/A</v>
      </c>
      <c r="R584" s="17" t="e">
        <f>VLOOKUP($B584,'TK MYDTU'!$B$8:$X$5049,18,0)</f>
        <v>#N/A</v>
      </c>
      <c r="T584" s="2"/>
      <c r="U584" s="19"/>
      <c r="V584" s="19"/>
    </row>
    <row r="585" spans="1:22" ht="13.5" x14ac:dyDescent="0.25">
      <c r="A585" s="14">
        <v>582</v>
      </c>
      <c r="B585" s="15" t="e">
        <f>VLOOKUP($A585,DSMYDTU!$A$2:$E$40229,2,0)</f>
        <v>#N/A</v>
      </c>
      <c r="C585" s="59" t="e">
        <f>VLOOKUP($A585,DSMYDTU!$A$2:$G$42299,3,0)</f>
        <v>#N/A</v>
      </c>
      <c r="D585" s="60" t="e">
        <f>VLOOKUP($A585,DSMYDTU!$A$2:$G$42299,4,0)</f>
        <v>#N/A</v>
      </c>
      <c r="E585" s="15" t="e">
        <f>VLOOKUP($A585,DSMYDTU!$A$2:$G$42299,5,0)</f>
        <v>#N/A</v>
      </c>
      <c r="F585" s="16" t="e">
        <f>VLOOKUP($A585,DSMYDTU!$A$2:$G$42299,6,0)</f>
        <v>#N/A</v>
      </c>
      <c r="G585" s="17" t="e">
        <f>VLOOKUP(B585,'TK MYDTU'!$B$8:$X$8047,11,0)</f>
        <v>#N/A</v>
      </c>
      <c r="H585" s="17" t="e">
        <f>VLOOKUP(B585,'TK MYDTU'!$B$8:$X$8047,13,0)</f>
        <v>#N/A</v>
      </c>
      <c r="I585" s="17" t="e">
        <f>VLOOKUP(B585,'TK MYDTU'!$B$8:$X$8047,15,0)</f>
        <v>#N/A</v>
      </c>
      <c r="J585" s="17" t="e">
        <f>VLOOKUP(B585,'TK MYDTU'!$B$8:$X$8047,17,0)</f>
        <v>#N/A</v>
      </c>
      <c r="K585" s="17" t="e">
        <f t="shared" si="28"/>
        <v>#N/A</v>
      </c>
      <c r="L585" s="17"/>
      <c r="M585" s="18">
        <f t="shared" si="29"/>
        <v>0</v>
      </c>
      <c r="N585" s="19"/>
      <c r="O585" s="19" t="e">
        <f>VLOOKUP($A585,DSMYDTU!$A$2:$G$42299,7,0)</f>
        <v>#N/A</v>
      </c>
      <c r="P585" s="20"/>
      <c r="Q585" s="61" t="e">
        <f t="shared" si="27"/>
        <v>#N/A</v>
      </c>
      <c r="R585" s="17" t="e">
        <f>VLOOKUP($B585,'TK MYDTU'!$B$8:$X$5049,18,0)</f>
        <v>#N/A</v>
      </c>
      <c r="T585" s="2"/>
      <c r="U585" s="19"/>
      <c r="V585" s="19"/>
    </row>
    <row r="586" spans="1:22" ht="13.5" x14ac:dyDescent="0.25">
      <c r="A586" s="14">
        <v>583</v>
      </c>
      <c r="B586" s="15" t="e">
        <f>VLOOKUP($A586,DSMYDTU!$A$2:$E$40229,2,0)</f>
        <v>#N/A</v>
      </c>
      <c r="C586" s="59" t="e">
        <f>VLOOKUP($A586,DSMYDTU!$A$2:$G$42299,3,0)</f>
        <v>#N/A</v>
      </c>
      <c r="D586" s="60" t="e">
        <f>VLOOKUP($A586,DSMYDTU!$A$2:$G$42299,4,0)</f>
        <v>#N/A</v>
      </c>
      <c r="E586" s="15" t="e">
        <f>VLOOKUP($A586,DSMYDTU!$A$2:$G$42299,5,0)</f>
        <v>#N/A</v>
      </c>
      <c r="F586" s="16" t="e">
        <f>VLOOKUP($A586,DSMYDTU!$A$2:$G$42299,6,0)</f>
        <v>#N/A</v>
      </c>
      <c r="G586" s="17" t="e">
        <f>VLOOKUP(B586,'TK MYDTU'!$B$8:$X$8047,11,0)</f>
        <v>#N/A</v>
      </c>
      <c r="H586" s="17" t="e">
        <f>VLOOKUP(B586,'TK MYDTU'!$B$8:$X$8047,13,0)</f>
        <v>#N/A</v>
      </c>
      <c r="I586" s="17" t="e">
        <f>VLOOKUP(B586,'TK MYDTU'!$B$8:$X$8047,15,0)</f>
        <v>#N/A</v>
      </c>
      <c r="J586" s="17" t="e">
        <f>VLOOKUP(B586,'TK MYDTU'!$B$8:$X$8047,17,0)</f>
        <v>#N/A</v>
      </c>
      <c r="K586" s="17" t="e">
        <f t="shared" si="28"/>
        <v>#N/A</v>
      </c>
      <c r="L586" s="17"/>
      <c r="M586" s="18">
        <f t="shared" si="29"/>
        <v>0</v>
      </c>
      <c r="N586" s="19"/>
      <c r="O586" s="19" t="e">
        <f>VLOOKUP($A586,DSMYDTU!$A$2:$G$42299,7,0)</f>
        <v>#N/A</v>
      </c>
      <c r="P586" s="20"/>
      <c r="Q586" s="61" t="e">
        <f t="shared" si="27"/>
        <v>#N/A</v>
      </c>
      <c r="R586" s="17" t="e">
        <f>VLOOKUP($B586,'TK MYDTU'!$B$8:$X$5049,18,0)</f>
        <v>#N/A</v>
      </c>
      <c r="T586" s="2"/>
      <c r="U586" s="19"/>
      <c r="V586" s="19"/>
    </row>
    <row r="587" spans="1:22" ht="13.5" x14ac:dyDescent="0.25">
      <c r="A587" s="14">
        <v>584</v>
      </c>
      <c r="B587" s="15" t="e">
        <f>VLOOKUP($A587,DSMYDTU!$A$2:$E$40229,2,0)</f>
        <v>#N/A</v>
      </c>
      <c r="C587" s="59" t="e">
        <f>VLOOKUP($A587,DSMYDTU!$A$2:$G$42299,3,0)</f>
        <v>#N/A</v>
      </c>
      <c r="D587" s="60" t="e">
        <f>VLOOKUP($A587,DSMYDTU!$A$2:$G$42299,4,0)</f>
        <v>#N/A</v>
      </c>
      <c r="E587" s="15" t="e">
        <f>VLOOKUP($A587,DSMYDTU!$A$2:$G$42299,5,0)</f>
        <v>#N/A</v>
      </c>
      <c r="F587" s="16" t="e">
        <f>VLOOKUP($A587,DSMYDTU!$A$2:$G$42299,6,0)</f>
        <v>#N/A</v>
      </c>
      <c r="G587" s="17" t="e">
        <f>VLOOKUP(B587,'TK MYDTU'!$B$8:$X$8047,11,0)</f>
        <v>#N/A</v>
      </c>
      <c r="H587" s="17" t="e">
        <f>VLOOKUP(B587,'TK MYDTU'!$B$8:$X$8047,13,0)</f>
        <v>#N/A</v>
      </c>
      <c r="I587" s="17" t="e">
        <f>VLOOKUP(B587,'TK MYDTU'!$B$8:$X$8047,15,0)</f>
        <v>#N/A</v>
      </c>
      <c r="J587" s="17" t="e">
        <f>VLOOKUP(B587,'TK MYDTU'!$B$8:$X$8047,17,0)</f>
        <v>#N/A</v>
      </c>
      <c r="K587" s="17" t="e">
        <f t="shared" si="28"/>
        <v>#N/A</v>
      </c>
      <c r="L587" s="17"/>
      <c r="M587" s="18">
        <f t="shared" si="29"/>
        <v>0</v>
      </c>
      <c r="N587" s="19"/>
      <c r="O587" s="19" t="e">
        <f>VLOOKUP($A587,DSMYDTU!$A$2:$G$42299,7,0)</f>
        <v>#N/A</v>
      </c>
      <c r="P587" s="20"/>
      <c r="Q587" s="61" t="e">
        <f t="shared" si="27"/>
        <v>#N/A</v>
      </c>
      <c r="R587" s="17" t="e">
        <f>VLOOKUP($B587,'TK MYDTU'!$B$8:$X$5049,18,0)</f>
        <v>#N/A</v>
      </c>
      <c r="T587" s="2"/>
      <c r="U587" s="19"/>
      <c r="V587" s="19"/>
    </row>
    <row r="588" spans="1:22" ht="13.5" x14ac:dyDescent="0.25">
      <c r="A588" s="14">
        <v>585</v>
      </c>
      <c r="B588" s="15" t="e">
        <f>VLOOKUP($A588,DSMYDTU!$A$2:$E$40229,2,0)</f>
        <v>#N/A</v>
      </c>
      <c r="C588" s="59" t="e">
        <f>VLOOKUP($A588,DSMYDTU!$A$2:$G$42299,3,0)</f>
        <v>#N/A</v>
      </c>
      <c r="D588" s="60" t="e">
        <f>VLOOKUP($A588,DSMYDTU!$A$2:$G$42299,4,0)</f>
        <v>#N/A</v>
      </c>
      <c r="E588" s="15" t="e">
        <f>VLOOKUP($A588,DSMYDTU!$A$2:$G$42299,5,0)</f>
        <v>#N/A</v>
      </c>
      <c r="F588" s="16" t="e">
        <f>VLOOKUP($A588,DSMYDTU!$A$2:$G$42299,6,0)</f>
        <v>#N/A</v>
      </c>
      <c r="G588" s="17" t="e">
        <f>VLOOKUP(B588,'TK MYDTU'!$B$8:$X$8047,11,0)</f>
        <v>#N/A</v>
      </c>
      <c r="H588" s="17" t="e">
        <f>VLOOKUP(B588,'TK MYDTU'!$B$8:$X$8047,13,0)</f>
        <v>#N/A</v>
      </c>
      <c r="I588" s="17" t="e">
        <f>VLOOKUP(B588,'TK MYDTU'!$B$8:$X$8047,15,0)</f>
        <v>#N/A</v>
      </c>
      <c r="J588" s="17" t="e">
        <f>VLOOKUP(B588,'TK MYDTU'!$B$8:$X$8047,17,0)</f>
        <v>#N/A</v>
      </c>
      <c r="K588" s="17" t="e">
        <f t="shared" si="28"/>
        <v>#N/A</v>
      </c>
      <c r="L588" s="17"/>
      <c r="M588" s="18">
        <f t="shared" si="29"/>
        <v>0</v>
      </c>
      <c r="N588" s="19"/>
      <c r="O588" s="19" t="e">
        <f>VLOOKUP($A588,DSMYDTU!$A$2:$G$42299,7,0)</f>
        <v>#N/A</v>
      </c>
      <c r="P588" s="20"/>
      <c r="Q588" s="61" t="e">
        <f t="shared" si="27"/>
        <v>#N/A</v>
      </c>
      <c r="R588" s="17" t="e">
        <f>VLOOKUP($B588,'TK MYDTU'!$B$8:$X$5049,18,0)</f>
        <v>#N/A</v>
      </c>
      <c r="T588" s="2"/>
      <c r="U588" s="19"/>
      <c r="V588" s="19"/>
    </row>
    <row r="589" spans="1:22" ht="13.5" x14ac:dyDescent="0.25">
      <c r="A589" s="14">
        <v>586</v>
      </c>
      <c r="B589" s="15" t="e">
        <f>VLOOKUP($A589,DSMYDTU!$A$2:$E$40229,2,0)</f>
        <v>#N/A</v>
      </c>
      <c r="C589" s="59" t="e">
        <f>VLOOKUP($A589,DSMYDTU!$A$2:$G$42299,3,0)</f>
        <v>#N/A</v>
      </c>
      <c r="D589" s="60" t="e">
        <f>VLOOKUP($A589,DSMYDTU!$A$2:$G$42299,4,0)</f>
        <v>#N/A</v>
      </c>
      <c r="E589" s="15" t="e">
        <f>VLOOKUP($A589,DSMYDTU!$A$2:$G$42299,5,0)</f>
        <v>#N/A</v>
      </c>
      <c r="F589" s="16" t="e">
        <f>VLOOKUP($A589,DSMYDTU!$A$2:$G$42299,6,0)</f>
        <v>#N/A</v>
      </c>
      <c r="G589" s="17" t="e">
        <f>VLOOKUP(B589,'TK MYDTU'!$B$8:$X$8047,11,0)</f>
        <v>#N/A</v>
      </c>
      <c r="H589" s="17" t="e">
        <f>VLOOKUP(B589,'TK MYDTU'!$B$8:$X$8047,13,0)</f>
        <v>#N/A</v>
      </c>
      <c r="I589" s="17" t="e">
        <f>VLOOKUP(B589,'TK MYDTU'!$B$8:$X$8047,15,0)</f>
        <v>#N/A</v>
      </c>
      <c r="J589" s="17" t="e">
        <f>VLOOKUP(B589,'TK MYDTU'!$B$8:$X$8047,17,0)</f>
        <v>#N/A</v>
      </c>
      <c r="K589" s="17" t="e">
        <f t="shared" si="28"/>
        <v>#N/A</v>
      </c>
      <c r="L589" s="17"/>
      <c r="M589" s="18">
        <f t="shared" si="29"/>
        <v>0</v>
      </c>
      <c r="N589" s="19"/>
      <c r="O589" s="19" t="e">
        <f>VLOOKUP($A589,DSMYDTU!$A$2:$G$42299,7,0)</f>
        <v>#N/A</v>
      </c>
      <c r="P589" s="20"/>
      <c r="Q589" s="61" t="e">
        <f t="shared" si="27"/>
        <v>#N/A</v>
      </c>
      <c r="R589" s="17" t="e">
        <f>VLOOKUP($B589,'TK MYDTU'!$B$8:$X$5049,18,0)</f>
        <v>#N/A</v>
      </c>
      <c r="T589" s="2"/>
      <c r="U589" s="19"/>
      <c r="V589" s="19"/>
    </row>
    <row r="590" spans="1:22" ht="13.5" x14ac:dyDescent="0.25">
      <c r="A590" s="14">
        <v>587</v>
      </c>
      <c r="B590" s="15" t="e">
        <f>VLOOKUP($A590,DSMYDTU!$A$2:$E$40229,2,0)</f>
        <v>#N/A</v>
      </c>
      <c r="C590" s="59" t="e">
        <f>VLOOKUP($A590,DSMYDTU!$A$2:$G$42299,3,0)</f>
        <v>#N/A</v>
      </c>
      <c r="D590" s="60" t="e">
        <f>VLOOKUP($A590,DSMYDTU!$A$2:$G$42299,4,0)</f>
        <v>#N/A</v>
      </c>
      <c r="E590" s="15" t="e">
        <f>VLOOKUP($A590,DSMYDTU!$A$2:$G$42299,5,0)</f>
        <v>#N/A</v>
      </c>
      <c r="F590" s="16" t="e">
        <f>VLOOKUP($A590,DSMYDTU!$A$2:$G$42299,6,0)</f>
        <v>#N/A</v>
      </c>
      <c r="G590" s="17" t="e">
        <f>VLOOKUP(B590,'TK MYDTU'!$B$8:$X$8047,11,0)</f>
        <v>#N/A</v>
      </c>
      <c r="H590" s="17" t="e">
        <f>VLOOKUP(B590,'TK MYDTU'!$B$8:$X$8047,13,0)</f>
        <v>#N/A</v>
      </c>
      <c r="I590" s="17" t="e">
        <f>VLOOKUP(B590,'TK MYDTU'!$B$8:$X$8047,15,0)</f>
        <v>#N/A</v>
      </c>
      <c r="J590" s="17" t="e">
        <f>VLOOKUP(B590,'TK MYDTU'!$B$8:$X$8047,17,0)</f>
        <v>#N/A</v>
      </c>
      <c r="K590" s="17" t="e">
        <f t="shared" si="28"/>
        <v>#N/A</v>
      </c>
      <c r="L590" s="17"/>
      <c r="M590" s="18">
        <f t="shared" si="29"/>
        <v>0</v>
      </c>
      <c r="N590" s="19"/>
      <c r="O590" s="19" t="e">
        <f>VLOOKUP($A590,DSMYDTU!$A$2:$G$42299,7,0)</f>
        <v>#N/A</v>
      </c>
      <c r="P590" s="20"/>
      <c r="Q590" s="61" t="e">
        <f t="shared" si="27"/>
        <v>#N/A</v>
      </c>
      <c r="R590" s="17" t="e">
        <f>VLOOKUP($B590,'TK MYDTU'!$B$8:$X$5049,18,0)</f>
        <v>#N/A</v>
      </c>
      <c r="T590" s="2"/>
      <c r="U590" s="19"/>
      <c r="V590" s="19"/>
    </row>
    <row r="591" spans="1:22" ht="13.5" x14ac:dyDescent="0.25">
      <c r="A591" s="14">
        <v>588</v>
      </c>
      <c r="B591" s="15" t="e">
        <f>VLOOKUP($A591,DSMYDTU!$A$2:$E$40229,2,0)</f>
        <v>#N/A</v>
      </c>
      <c r="C591" s="59" t="e">
        <f>VLOOKUP($A591,DSMYDTU!$A$2:$G$42299,3,0)</f>
        <v>#N/A</v>
      </c>
      <c r="D591" s="60" t="e">
        <f>VLOOKUP($A591,DSMYDTU!$A$2:$G$42299,4,0)</f>
        <v>#N/A</v>
      </c>
      <c r="E591" s="15" t="e">
        <f>VLOOKUP($A591,DSMYDTU!$A$2:$G$42299,5,0)</f>
        <v>#N/A</v>
      </c>
      <c r="F591" s="16" t="e">
        <f>VLOOKUP($A591,DSMYDTU!$A$2:$G$42299,6,0)</f>
        <v>#N/A</v>
      </c>
      <c r="G591" s="17" t="e">
        <f>VLOOKUP(B591,'TK MYDTU'!$B$8:$X$8047,11,0)</f>
        <v>#N/A</v>
      </c>
      <c r="H591" s="17" t="e">
        <f>VLOOKUP(B591,'TK MYDTU'!$B$8:$X$8047,13,0)</f>
        <v>#N/A</v>
      </c>
      <c r="I591" s="17" t="e">
        <f>VLOOKUP(B591,'TK MYDTU'!$B$8:$X$8047,15,0)</f>
        <v>#N/A</v>
      </c>
      <c r="J591" s="17" t="e">
        <f>VLOOKUP(B591,'TK MYDTU'!$B$8:$X$8047,17,0)</f>
        <v>#N/A</v>
      </c>
      <c r="K591" s="17" t="e">
        <f t="shared" si="28"/>
        <v>#N/A</v>
      </c>
      <c r="L591" s="17"/>
      <c r="M591" s="18">
        <f t="shared" si="29"/>
        <v>0</v>
      </c>
      <c r="N591" s="19"/>
      <c r="O591" s="19" t="e">
        <f>VLOOKUP($A591,DSMYDTU!$A$2:$G$42299,7,0)</f>
        <v>#N/A</v>
      </c>
      <c r="P591" s="20"/>
      <c r="Q591" s="61" t="e">
        <f t="shared" si="27"/>
        <v>#N/A</v>
      </c>
      <c r="R591" s="17" t="e">
        <f>VLOOKUP($B591,'TK MYDTU'!$B$8:$X$5049,18,0)</f>
        <v>#N/A</v>
      </c>
      <c r="T591" s="2"/>
      <c r="U591" s="19"/>
      <c r="V591" s="19"/>
    </row>
    <row r="592" spans="1:22" ht="13.5" x14ac:dyDescent="0.25">
      <c r="A592" s="14">
        <v>589</v>
      </c>
      <c r="B592" s="15" t="e">
        <f>VLOOKUP($A592,DSMYDTU!$A$2:$E$40229,2,0)</f>
        <v>#N/A</v>
      </c>
      <c r="C592" s="59" t="e">
        <f>VLOOKUP($A592,DSMYDTU!$A$2:$G$42299,3,0)</f>
        <v>#N/A</v>
      </c>
      <c r="D592" s="60" t="e">
        <f>VLOOKUP($A592,DSMYDTU!$A$2:$G$42299,4,0)</f>
        <v>#N/A</v>
      </c>
      <c r="E592" s="15" t="e">
        <f>VLOOKUP($A592,DSMYDTU!$A$2:$G$42299,5,0)</f>
        <v>#N/A</v>
      </c>
      <c r="F592" s="16" t="e">
        <f>VLOOKUP($A592,DSMYDTU!$A$2:$G$42299,6,0)</f>
        <v>#N/A</v>
      </c>
      <c r="G592" s="17" t="e">
        <f>VLOOKUP(B592,'TK MYDTU'!$B$8:$X$8047,11,0)</f>
        <v>#N/A</v>
      </c>
      <c r="H592" s="17" t="e">
        <f>VLOOKUP(B592,'TK MYDTU'!$B$8:$X$8047,13,0)</f>
        <v>#N/A</v>
      </c>
      <c r="I592" s="17" t="e">
        <f>VLOOKUP(B592,'TK MYDTU'!$B$8:$X$8047,15,0)</f>
        <v>#N/A</v>
      </c>
      <c r="J592" s="17" t="e">
        <f>VLOOKUP(B592,'TK MYDTU'!$B$8:$X$8047,17,0)</f>
        <v>#N/A</v>
      </c>
      <c r="K592" s="17" t="e">
        <f t="shared" si="28"/>
        <v>#N/A</v>
      </c>
      <c r="L592" s="17"/>
      <c r="M592" s="18">
        <f t="shared" si="29"/>
        <v>0</v>
      </c>
      <c r="N592" s="19"/>
      <c r="O592" s="19" t="e">
        <f>VLOOKUP($A592,DSMYDTU!$A$2:$G$42299,7,0)</f>
        <v>#N/A</v>
      </c>
      <c r="P592" s="20"/>
      <c r="Q592" s="61" t="e">
        <f t="shared" si="27"/>
        <v>#N/A</v>
      </c>
      <c r="R592" s="17" t="e">
        <f>VLOOKUP($B592,'TK MYDTU'!$B$8:$X$5049,18,0)</f>
        <v>#N/A</v>
      </c>
      <c r="T592" s="2"/>
      <c r="U592" s="19"/>
      <c r="V592" s="19"/>
    </row>
    <row r="593" spans="1:22" ht="13.5" x14ac:dyDescent="0.25">
      <c r="A593" s="14">
        <v>590</v>
      </c>
      <c r="B593" s="15" t="e">
        <f>VLOOKUP($A593,DSMYDTU!$A$2:$E$40229,2,0)</f>
        <v>#N/A</v>
      </c>
      <c r="C593" s="59" t="e">
        <f>VLOOKUP($A593,DSMYDTU!$A$2:$G$42299,3,0)</f>
        <v>#N/A</v>
      </c>
      <c r="D593" s="60" t="e">
        <f>VLOOKUP($A593,DSMYDTU!$A$2:$G$42299,4,0)</f>
        <v>#N/A</v>
      </c>
      <c r="E593" s="15" t="e">
        <f>VLOOKUP($A593,DSMYDTU!$A$2:$G$42299,5,0)</f>
        <v>#N/A</v>
      </c>
      <c r="F593" s="16" t="e">
        <f>VLOOKUP($A593,DSMYDTU!$A$2:$G$42299,6,0)</f>
        <v>#N/A</v>
      </c>
      <c r="G593" s="17" t="e">
        <f>VLOOKUP(B593,'TK MYDTU'!$B$8:$X$8047,11,0)</f>
        <v>#N/A</v>
      </c>
      <c r="H593" s="17" t="e">
        <f>VLOOKUP(B593,'TK MYDTU'!$B$8:$X$8047,13,0)</f>
        <v>#N/A</v>
      </c>
      <c r="I593" s="17" t="e">
        <f>VLOOKUP(B593,'TK MYDTU'!$B$8:$X$8047,15,0)</f>
        <v>#N/A</v>
      </c>
      <c r="J593" s="17" t="e">
        <f>VLOOKUP(B593,'TK MYDTU'!$B$8:$X$8047,17,0)</f>
        <v>#N/A</v>
      </c>
      <c r="K593" s="17" t="e">
        <f t="shared" si="28"/>
        <v>#N/A</v>
      </c>
      <c r="L593" s="17"/>
      <c r="M593" s="18">
        <f t="shared" si="29"/>
        <v>0</v>
      </c>
      <c r="N593" s="19"/>
      <c r="O593" s="19" t="e">
        <f>VLOOKUP($A593,DSMYDTU!$A$2:$G$42299,7,0)</f>
        <v>#N/A</v>
      </c>
      <c r="P593" s="20"/>
      <c r="Q593" s="61" t="e">
        <f t="shared" si="27"/>
        <v>#N/A</v>
      </c>
      <c r="R593" s="17" t="e">
        <f>VLOOKUP($B593,'TK MYDTU'!$B$8:$X$5049,18,0)</f>
        <v>#N/A</v>
      </c>
      <c r="T593" s="2"/>
      <c r="U593" s="19"/>
      <c r="V593" s="19"/>
    </row>
    <row r="594" spans="1:22" ht="13.5" x14ac:dyDescent="0.25">
      <c r="A594" s="14">
        <v>591</v>
      </c>
      <c r="B594" s="15" t="e">
        <f>VLOOKUP($A594,DSMYDTU!$A$2:$E$40229,2,0)</f>
        <v>#N/A</v>
      </c>
      <c r="C594" s="59" t="e">
        <f>VLOOKUP($A594,DSMYDTU!$A$2:$G$42299,3,0)</f>
        <v>#N/A</v>
      </c>
      <c r="D594" s="60" t="e">
        <f>VLOOKUP($A594,DSMYDTU!$A$2:$G$42299,4,0)</f>
        <v>#N/A</v>
      </c>
      <c r="E594" s="15" t="e">
        <f>VLOOKUP($A594,DSMYDTU!$A$2:$G$42299,5,0)</f>
        <v>#N/A</v>
      </c>
      <c r="F594" s="16" t="e">
        <f>VLOOKUP($A594,DSMYDTU!$A$2:$G$42299,6,0)</f>
        <v>#N/A</v>
      </c>
      <c r="G594" s="17" t="e">
        <f>VLOOKUP(B594,'TK MYDTU'!$B$8:$X$8047,11,0)</f>
        <v>#N/A</v>
      </c>
      <c r="H594" s="17" t="e">
        <f>VLOOKUP(B594,'TK MYDTU'!$B$8:$X$8047,13,0)</f>
        <v>#N/A</v>
      </c>
      <c r="I594" s="17" t="e">
        <f>VLOOKUP(B594,'TK MYDTU'!$B$8:$X$8047,15,0)</f>
        <v>#N/A</v>
      </c>
      <c r="J594" s="17" t="e">
        <f>VLOOKUP(B594,'TK MYDTU'!$B$8:$X$8047,17,0)</f>
        <v>#N/A</v>
      </c>
      <c r="K594" s="17" t="e">
        <f t="shared" si="28"/>
        <v>#N/A</v>
      </c>
      <c r="L594" s="17"/>
      <c r="M594" s="18">
        <f t="shared" si="29"/>
        <v>0</v>
      </c>
      <c r="N594" s="19"/>
      <c r="O594" s="19" t="e">
        <f>VLOOKUP($A594,DSMYDTU!$A$2:$G$42299,7,0)</f>
        <v>#N/A</v>
      </c>
      <c r="P594" s="20"/>
      <c r="Q594" s="61" t="e">
        <f t="shared" si="27"/>
        <v>#N/A</v>
      </c>
      <c r="R594" s="17" t="e">
        <f>VLOOKUP($B594,'TK MYDTU'!$B$8:$X$5049,18,0)</f>
        <v>#N/A</v>
      </c>
      <c r="T594" s="2"/>
      <c r="U594" s="19"/>
      <c r="V594" s="19"/>
    </row>
    <row r="595" spans="1:22" ht="13.5" x14ac:dyDescent="0.25">
      <c r="A595" s="14">
        <v>592</v>
      </c>
      <c r="B595" s="15" t="e">
        <f>VLOOKUP($A595,DSMYDTU!$A$2:$E$40229,2,0)</f>
        <v>#N/A</v>
      </c>
      <c r="C595" s="59" t="e">
        <f>VLOOKUP($A595,DSMYDTU!$A$2:$G$42299,3,0)</f>
        <v>#N/A</v>
      </c>
      <c r="D595" s="60" t="e">
        <f>VLOOKUP($A595,DSMYDTU!$A$2:$G$42299,4,0)</f>
        <v>#N/A</v>
      </c>
      <c r="E595" s="15" t="e">
        <f>VLOOKUP($A595,DSMYDTU!$A$2:$G$42299,5,0)</f>
        <v>#N/A</v>
      </c>
      <c r="F595" s="16" t="e">
        <f>VLOOKUP($A595,DSMYDTU!$A$2:$G$42299,6,0)</f>
        <v>#N/A</v>
      </c>
      <c r="G595" s="17" t="e">
        <f>VLOOKUP(B595,'TK MYDTU'!$B$8:$X$8047,11,0)</f>
        <v>#N/A</v>
      </c>
      <c r="H595" s="17" t="e">
        <f>VLOOKUP(B595,'TK MYDTU'!$B$8:$X$8047,13,0)</f>
        <v>#N/A</v>
      </c>
      <c r="I595" s="17" t="e">
        <f>VLOOKUP(B595,'TK MYDTU'!$B$8:$X$8047,15,0)</f>
        <v>#N/A</v>
      </c>
      <c r="J595" s="17" t="e">
        <f>VLOOKUP(B595,'TK MYDTU'!$B$8:$X$8047,17,0)</f>
        <v>#N/A</v>
      </c>
      <c r="K595" s="17" t="e">
        <f t="shared" si="28"/>
        <v>#N/A</v>
      </c>
      <c r="L595" s="17"/>
      <c r="M595" s="18">
        <f t="shared" si="29"/>
        <v>0</v>
      </c>
      <c r="N595" s="19"/>
      <c r="O595" s="19" t="e">
        <f>VLOOKUP($A595,DSMYDTU!$A$2:$G$42299,7,0)</f>
        <v>#N/A</v>
      </c>
      <c r="P595" s="20"/>
      <c r="Q595" s="61" t="e">
        <f t="shared" si="27"/>
        <v>#N/A</v>
      </c>
      <c r="R595" s="17" t="e">
        <f>VLOOKUP($B595,'TK MYDTU'!$B$8:$X$5049,18,0)</f>
        <v>#N/A</v>
      </c>
      <c r="T595" s="2"/>
      <c r="U595" s="19"/>
      <c r="V595" s="19"/>
    </row>
    <row r="596" spans="1:22" ht="13.5" x14ac:dyDescent="0.25">
      <c r="A596" s="14">
        <v>593</v>
      </c>
      <c r="B596" s="15" t="e">
        <f>VLOOKUP($A596,DSMYDTU!$A$2:$E$40229,2,0)</f>
        <v>#N/A</v>
      </c>
      <c r="C596" s="59" t="e">
        <f>VLOOKUP($A596,DSMYDTU!$A$2:$G$42299,3,0)</f>
        <v>#N/A</v>
      </c>
      <c r="D596" s="60" t="e">
        <f>VLOOKUP($A596,DSMYDTU!$A$2:$G$42299,4,0)</f>
        <v>#N/A</v>
      </c>
      <c r="E596" s="15" t="e">
        <f>VLOOKUP($A596,DSMYDTU!$A$2:$G$42299,5,0)</f>
        <v>#N/A</v>
      </c>
      <c r="F596" s="16" t="e">
        <f>VLOOKUP($A596,DSMYDTU!$A$2:$G$42299,6,0)</f>
        <v>#N/A</v>
      </c>
      <c r="G596" s="17" t="e">
        <f>VLOOKUP(B596,'TK MYDTU'!$B$8:$X$8047,11,0)</f>
        <v>#N/A</v>
      </c>
      <c r="H596" s="17" t="e">
        <f>VLOOKUP(B596,'TK MYDTU'!$B$8:$X$8047,13,0)</f>
        <v>#N/A</v>
      </c>
      <c r="I596" s="17" t="e">
        <f>VLOOKUP(B596,'TK MYDTU'!$B$8:$X$8047,15,0)</f>
        <v>#N/A</v>
      </c>
      <c r="J596" s="17" t="e">
        <f>VLOOKUP(B596,'TK MYDTU'!$B$8:$X$8047,17,0)</f>
        <v>#N/A</v>
      </c>
      <c r="K596" s="17" t="e">
        <f t="shared" si="28"/>
        <v>#N/A</v>
      </c>
      <c r="L596" s="17"/>
      <c r="M596" s="18">
        <f t="shared" si="29"/>
        <v>0</v>
      </c>
      <c r="N596" s="19"/>
      <c r="O596" s="19" t="e">
        <f>VLOOKUP($A596,DSMYDTU!$A$2:$G$42299,7,0)</f>
        <v>#N/A</v>
      </c>
      <c r="P596" s="20"/>
      <c r="Q596" s="61" t="e">
        <f t="shared" si="27"/>
        <v>#N/A</v>
      </c>
      <c r="R596" s="17" t="e">
        <f>VLOOKUP($B596,'TK MYDTU'!$B$8:$X$5049,18,0)</f>
        <v>#N/A</v>
      </c>
      <c r="T596" s="2"/>
      <c r="U596" s="19"/>
      <c r="V596" s="19"/>
    </row>
    <row r="597" spans="1:22" ht="13.5" x14ac:dyDescent="0.25">
      <c r="A597" s="14">
        <v>594</v>
      </c>
      <c r="B597" s="15" t="e">
        <f>VLOOKUP($A597,DSMYDTU!$A$2:$E$40229,2,0)</f>
        <v>#N/A</v>
      </c>
      <c r="C597" s="59" t="e">
        <f>VLOOKUP($A597,DSMYDTU!$A$2:$G$42299,3,0)</f>
        <v>#N/A</v>
      </c>
      <c r="D597" s="60" t="e">
        <f>VLOOKUP($A597,DSMYDTU!$A$2:$G$42299,4,0)</f>
        <v>#N/A</v>
      </c>
      <c r="E597" s="15" t="e">
        <f>VLOOKUP($A597,DSMYDTU!$A$2:$G$42299,5,0)</f>
        <v>#N/A</v>
      </c>
      <c r="F597" s="16" t="e">
        <f>VLOOKUP($A597,DSMYDTU!$A$2:$G$42299,6,0)</f>
        <v>#N/A</v>
      </c>
      <c r="G597" s="17" t="e">
        <f>VLOOKUP(B597,'TK MYDTU'!$B$8:$X$8047,11,0)</f>
        <v>#N/A</v>
      </c>
      <c r="H597" s="17" t="e">
        <f>VLOOKUP(B597,'TK MYDTU'!$B$8:$X$8047,13,0)</f>
        <v>#N/A</v>
      </c>
      <c r="I597" s="17" t="e">
        <f>VLOOKUP(B597,'TK MYDTU'!$B$8:$X$8047,15,0)</f>
        <v>#N/A</v>
      </c>
      <c r="J597" s="17" t="e">
        <f>VLOOKUP(B597,'TK MYDTU'!$B$8:$X$8047,17,0)</f>
        <v>#N/A</v>
      </c>
      <c r="K597" s="17" t="e">
        <f t="shared" si="28"/>
        <v>#N/A</v>
      </c>
      <c r="L597" s="17"/>
      <c r="M597" s="18">
        <f t="shared" si="29"/>
        <v>0</v>
      </c>
      <c r="N597" s="19"/>
      <c r="O597" s="19" t="e">
        <f>VLOOKUP($A597,DSMYDTU!$A$2:$G$42299,7,0)</f>
        <v>#N/A</v>
      </c>
      <c r="P597" s="20"/>
      <c r="Q597" s="61" t="e">
        <f t="shared" si="27"/>
        <v>#N/A</v>
      </c>
      <c r="R597" s="17" t="e">
        <f>VLOOKUP($B597,'TK MYDTU'!$B$8:$X$5049,18,0)</f>
        <v>#N/A</v>
      </c>
      <c r="T597" s="2"/>
      <c r="U597" s="19"/>
      <c r="V597" s="19"/>
    </row>
    <row r="598" spans="1:22" ht="13.5" x14ac:dyDescent="0.25">
      <c r="A598" s="14">
        <v>595</v>
      </c>
      <c r="B598" s="15" t="e">
        <f>VLOOKUP($A598,DSMYDTU!$A$2:$E$40229,2,0)</f>
        <v>#N/A</v>
      </c>
      <c r="C598" s="59" t="e">
        <f>VLOOKUP($A598,DSMYDTU!$A$2:$G$42299,3,0)</f>
        <v>#N/A</v>
      </c>
      <c r="D598" s="60" t="e">
        <f>VLOOKUP($A598,DSMYDTU!$A$2:$G$42299,4,0)</f>
        <v>#N/A</v>
      </c>
      <c r="E598" s="15" t="e">
        <f>VLOOKUP($A598,DSMYDTU!$A$2:$G$42299,5,0)</f>
        <v>#N/A</v>
      </c>
      <c r="F598" s="16" t="e">
        <f>VLOOKUP($A598,DSMYDTU!$A$2:$G$42299,6,0)</f>
        <v>#N/A</v>
      </c>
      <c r="G598" s="17" t="e">
        <f>VLOOKUP(B598,'TK MYDTU'!$B$8:$X$8047,11,0)</f>
        <v>#N/A</v>
      </c>
      <c r="H598" s="17" t="e">
        <f>VLOOKUP(B598,'TK MYDTU'!$B$8:$X$8047,13,0)</f>
        <v>#N/A</v>
      </c>
      <c r="I598" s="17" t="e">
        <f>VLOOKUP(B598,'TK MYDTU'!$B$8:$X$8047,15,0)</f>
        <v>#N/A</v>
      </c>
      <c r="J598" s="17" t="e">
        <f>VLOOKUP(B598,'TK MYDTU'!$B$8:$X$8047,17,0)</f>
        <v>#N/A</v>
      </c>
      <c r="K598" s="17" t="e">
        <f t="shared" si="28"/>
        <v>#N/A</v>
      </c>
      <c r="L598" s="17"/>
      <c r="M598" s="18">
        <f t="shared" si="29"/>
        <v>0</v>
      </c>
      <c r="N598" s="19"/>
      <c r="O598" s="19" t="e">
        <f>VLOOKUP($A598,DSMYDTU!$A$2:$G$42299,7,0)</f>
        <v>#N/A</v>
      </c>
      <c r="P598" s="20"/>
      <c r="Q598" s="61" t="e">
        <f t="shared" si="27"/>
        <v>#N/A</v>
      </c>
      <c r="R598" s="17" t="e">
        <f>VLOOKUP($B598,'TK MYDTU'!$B$8:$X$5049,18,0)</f>
        <v>#N/A</v>
      </c>
      <c r="T598" s="2"/>
      <c r="U598" s="19"/>
      <c r="V598" s="19"/>
    </row>
    <row r="599" spans="1:22" ht="13.5" x14ac:dyDescent="0.25">
      <c r="A599" s="14">
        <v>596</v>
      </c>
      <c r="B599" s="15" t="e">
        <f>VLOOKUP($A599,DSMYDTU!$A$2:$E$40229,2,0)</f>
        <v>#N/A</v>
      </c>
      <c r="C599" s="59" t="e">
        <f>VLOOKUP($A599,DSMYDTU!$A$2:$G$42299,3,0)</f>
        <v>#N/A</v>
      </c>
      <c r="D599" s="60" t="e">
        <f>VLOOKUP($A599,DSMYDTU!$A$2:$G$42299,4,0)</f>
        <v>#N/A</v>
      </c>
      <c r="E599" s="15" t="e">
        <f>VLOOKUP($A599,DSMYDTU!$A$2:$G$42299,5,0)</f>
        <v>#N/A</v>
      </c>
      <c r="F599" s="16" t="e">
        <f>VLOOKUP($A599,DSMYDTU!$A$2:$G$42299,6,0)</f>
        <v>#N/A</v>
      </c>
      <c r="G599" s="17" t="e">
        <f>VLOOKUP(B599,'TK MYDTU'!$B$8:$X$8047,11,0)</f>
        <v>#N/A</v>
      </c>
      <c r="H599" s="17" t="e">
        <f>VLOOKUP(B599,'TK MYDTU'!$B$8:$X$8047,13,0)</f>
        <v>#N/A</v>
      </c>
      <c r="I599" s="17" t="e">
        <f>VLOOKUP(B599,'TK MYDTU'!$B$8:$X$8047,15,0)</f>
        <v>#N/A</v>
      </c>
      <c r="J599" s="17" t="e">
        <f>VLOOKUP(B599,'TK MYDTU'!$B$8:$X$8047,17,0)</f>
        <v>#N/A</v>
      </c>
      <c r="K599" s="17" t="e">
        <f t="shared" si="28"/>
        <v>#N/A</v>
      </c>
      <c r="L599" s="17"/>
      <c r="M599" s="18">
        <f t="shared" si="29"/>
        <v>0</v>
      </c>
      <c r="N599" s="19"/>
      <c r="O599" s="19" t="e">
        <f>VLOOKUP($A599,DSMYDTU!$A$2:$G$42299,7,0)</f>
        <v>#N/A</v>
      </c>
      <c r="P599" s="20"/>
      <c r="Q599" s="61" t="e">
        <f t="shared" si="27"/>
        <v>#N/A</v>
      </c>
      <c r="R599" s="17" t="e">
        <f>VLOOKUP($B599,'TK MYDTU'!$B$8:$X$5049,18,0)</f>
        <v>#N/A</v>
      </c>
      <c r="T599" s="2"/>
      <c r="U599" s="19"/>
      <c r="V599" s="19"/>
    </row>
    <row r="600" spans="1:22" ht="13.5" x14ac:dyDescent="0.25">
      <c r="A600" s="14">
        <v>597</v>
      </c>
      <c r="B600" s="15" t="e">
        <f>VLOOKUP($A600,DSMYDTU!$A$2:$E$40229,2,0)</f>
        <v>#N/A</v>
      </c>
      <c r="C600" s="59" t="e">
        <f>VLOOKUP($A600,DSMYDTU!$A$2:$G$42299,3,0)</f>
        <v>#N/A</v>
      </c>
      <c r="D600" s="60" t="e">
        <f>VLOOKUP($A600,DSMYDTU!$A$2:$G$42299,4,0)</f>
        <v>#N/A</v>
      </c>
      <c r="E600" s="15" t="e">
        <f>VLOOKUP($A600,DSMYDTU!$A$2:$G$42299,5,0)</f>
        <v>#N/A</v>
      </c>
      <c r="F600" s="16" t="e">
        <f>VLOOKUP($A600,DSMYDTU!$A$2:$G$42299,6,0)</f>
        <v>#N/A</v>
      </c>
      <c r="G600" s="17" t="e">
        <f>VLOOKUP(B600,'TK MYDTU'!$B$8:$X$8047,11,0)</f>
        <v>#N/A</v>
      </c>
      <c r="H600" s="17" t="e">
        <f>VLOOKUP(B600,'TK MYDTU'!$B$8:$X$8047,13,0)</f>
        <v>#N/A</v>
      </c>
      <c r="I600" s="17" t="e">
        <f>VLOOKUP(B600,'TK MYDTU'!$B$8:$X$8047,15,0)</f>
        <v>#N/A</v>
      </c>
      <c r="J600" s="17" t="e">
        <f>VLOOKUP(B600,'TK MYDTU'!$B$8:$X$8047,17,0)</f>
        <v>#N/A</v>
      </c>
      <c r="K600" s="17" t="e">
        <f t="shared" si="28"/>
        <v>#N/A</v>
      </c>
      <c r="L600" s="17"/>
      <c r="M600" s="18">
        <f t="shared" si="29"/>
        <v>0</v>
      </c>
      <c r="N600" s="19"/>
      <c r="O600" s="19" t="e">
        <f>VLOOKUP($A600,DSMYDTU!$A$2:$G$42299,7,0)</f>
        <v>#N/A</v>
      </c>
      <c r="P600" s="20"/>
      <c r="Q600" s="61" t="e">
        <f t="shared" si="27"/>
        <v>#N/A</v>
      </c>
      <c r="R600" s="17" t="e">
        <f>VLOOKUP($B600,'TK MYDTU'!$B$8:$X$5049,18,0)</f>
        <v>#N/A</v>
      </c>
      <c r="T600" s="2"/>
      <c r="U600" s="19"/>
      <c r="V600" s="19"/>
    </row>
    <row r="601" spans="1:22" ht="13.5" x14ac:dyDescent="0.25">
      <c r="A601" s="14">
        <v>598</v>
      </c>
      <c r="B601" s="15" t="e">
        <f>VLOOKUP($A601,DSMYDTU!$A$2:$E$40229,2,0)</f>
        <v>#N/A</v>
      </c>
      <c r="C601" s="59" t="e">
        <f>VLOOKUP($A601,DSMYDTU!$A$2:$G$42299,3,0)</f>
        <v>#N/A</v>
      </c>
      <c r="D601" s="60" t="e">
        <f>VLOOKUP($A601,DSMYDTU!$A$2:$G$42299,4,0)</f>
        <v>#N/A</v>
      </c>
      <c r="E601" s="15" t="e">
        <f>VLOOKUP($A601,DSMYDTU!$A$2:$G$42299,5,0)</f>
        <v>#N/A</v>
      </c>
      <c r="F601" s="16" t="e">
        <f>VLOOKUP($A601,DSMYDTU!$A$2:$G$42299,6,0)</f>
        <v>#N/A</v>
      </c>
      <c r="G601" s="17" t="e">
        <f>VLOOKUP(B601,'TK MYDTU'!$B$8:$X$8047,11,0)</f>
        <v>#N/A</v>
      </c>
      <c r="H601" s="17" t="e">
        <f>VLOOKUP(B601,'TK MYDTU'!$B$8:$X$8047,13,0)</f>
        <v>#N/A</v>
      </c>
      <c r="I601" s="17" t="e">
        <f>VLOOKUP(B601,'TK MYDTU'!$B$8:$X$8047,15,0)</f>
        <v>#N/A</v>
      </c>
      <c r="J601" s="17" t="e">
        <f>VLOOKUP(B601,'TK MYDTU'!$B$8:$X$8047,17,0)</f>
        <v>#N/A</v>
      </c>
      <c r="K601" s="17" t="e">
        <f t="shared" si="28"/>
        <v>#N/A</v>
      </c>
      <c r="L601" s="17"/>
      <c r="M601" s="18">
        <f t="shared" si="29"/>
        <v>0</v>
      </c>
      <c r="N601" s="19"/>
      <c r="O601" s="19" t="e">
        <f>VLOOKUP($A601,DSMYDTU!$A$2:$G$42299,7,0)</f>
        <v>#N/A</v>
      </c>
      <c r="P601" s="20"/>
      <c r="Q601" s="61" t="e">
        <f t="shared" si="27"/>
        <v>#N/A</v>
      </c>
      <c r="R601" s="17" t="e">
        <f>VLOOKUP($B601,'TK MYDTU'!$B$8:$X$5049,18,0)</f>
        <v>#N/A</v>
      </c>
      <c r="T601" s="2"/>
      <c r="U601" s="19"/>
      <c r="V601" s="19"/>
    </row>
    <row r="602" spans="1:22" ht="13.5" x14ac:dyDescent="0.25">
      <c r="A602" s="14">
        <v>599</v>
      </c>
      <c r="B602" s="15" t="e">
        <f>VLOOKUP($A602,DSMYDTU!$A$2:$E$40229,2,0)</f>
        <v>#N/A</v>
      </c>
      <c r="C602" s="59" t="e">
        <f>VLOOKUP($A602,DSMYDTU!$A$2:$G$42299,3,0)</f>
        <v>#N/A</v>
      </c>
      <c r="D602" s="60" t="e">
        <f>VLOOKUP($A602,DSMYDTU!$A$2:$G$42299,4,0)</f>
        <v>#N/A</v>
      </c>
      <c r="E602" s="15" t="e">
        <f>VLOOKUP($A602,DSMYDTU!$A$2:$G$42299,5,0)</f>
        <v>#N/A</v>
      </c>
      <c r="F602" s="16" t="e">
        <f>VLOOKUP($A602,DSMYDTU!$A$2:$G$42299,6,0)</f>
        <v>#N/A</v>
      </c>
      <c r="G602" s="17" t="e">
        <f>VLOOKUP(B602,'TK MYDTU'!$B$8:$X$8047,11,0)</f>
        <v>#N/A</v>
      </c>
      <c r="H602" s="17" t="e">
        <f>VLOOKUP(B602,'TK MYDTU'!$B$8:$X$8047,13,0)</f>
        <v>#N/A</v>
      </c>
      <c r="I602" s="17" t="e">
        <f>VLOOKUP(B602,'TK MYDTU'!$B$8:$X$8047,15,0)</f>
        <v>#N/A</v>
      </c>
      <c r="J602" s="17" t="e">
        <f>VLOOKUP(B602,'TK MYDTU'!$B$8:$X$8047,17,0)</f>
        <v>#N/A</v>
      </c>
      <c r="K602" s="17" t="e">
        <f t="shared" si="28"/>
        <v>#N/A</v>
      </c>
      <c r="L602" s="17"/>
      <c r="M602" s="18">
        <f t="shared" si="29"/>
        <v>0</v>
      </c>
      <c r="N602" s="19"/>
      <c r="O602" s="19" t="e">
        <f>VLOOKUP($A602,DSMYDTU!$A$2:$G$42299,7,0)</f>
        <v>#N/A</v>
      </c>
      <c r="P602" s="20"/>
      <c r="Q602" s="61" t="e">
        <f t="shared" si="27"/>
        <v>#N/A</v>
      </c>
      <c r="R602" s="17" t="e">
        <f>VLOOKUP($B602,'TK MYDTU'!$B$8:$X$5049,18,0)</f>
        <v>#N/A</v>
      </c>
      <c r="T602" s="2"/>
      <c r="U602" s="19"/>
      <c r="V602" s="19"/>
    </row>
    <row r="603" spans="1:22" ht="13.5" x14ac:dyDescent="0.25">
      <c r="A603" s="14">
        <v>600</v>
      </c>
      <c r="B603" s="15" t="e">
        <f>VLOOKUP($A603,DSMYDTU!$A$2:$E$40229,2,0)</f>
        <v>#N/A</v>
      </c>
      <c r="C603" s="59" t="e">
        <f>VLOOKUP($A603,DSMYDTU!$A$2:$G$42299,3,0)</f>
        <v>#N/A</v>
      </c>
      <c r="D603" s="60" t="e">
        <f>VLOOKUP($A603,DSMYDTU!$A$2:$G$42299,4,0)</f>
        <v>#N/A</v>
      </c>
      <c r="E603" s="15" t="e">
        <f>VLOOKUP($A603,DSMYDTU!$A$2:$G$42299,5,0)</f>
        <v>#N/A</v>
      </c>
      <c r="F603" s="16" t="e">
        <f>VLOOKUP($A603,DSMYDTU!$A$2:$G$42299,6,0)</f>
        <v>#N/A</v>
      </c>
      <c r="G603" s="17" t="e">
        <f>VLOOKUP(B603,'TK MYDTU'!$B$8:$X$8047,11,0)</f>
        <v>#N/A</v>
      </c>
      <c r="H603" s="17" t="e">
        <f>VLOOKUP(B603,'TK MYDTU'!$B$8:$X$8047,13,0)</f>
        <v>#N/A</v>
      </c>
      <c r="I603" s="17" t="e">
        <f>VLOOKUP(B603,'TK MYDTU'!$B$8:$X$8047,15,0)</f>
        <v>#N/A</v>
      </c>
      <c r="J603" s="17" t="e">
        <f>VLOOKUP(B603,'TK MYDTU'!$B$8:$X$8047,17,0)</f>
        <v>#N/A</v>
      </c>
      <c r="K603" s="17" t="e">
        <f t="shared" si="28"/>
        <v>#N/A</v>
      </c>
      <c r="L603" s="17"/>
      <c r="M603" s="18">
        <f t="shared" si="29"/>
        <v>0</v>
      </c>
      <c r="N603" s="19"/>
      <c r="O603" s="19" t="e">
        <f>VLOOKUP($A603,DSMYDTU!$A$2:$G$42299,7,0)</f>
        <v>#N/A</v>
      </c>
      <c r="P603" s="20"/>
      <c r="Q603" s="61" t="e">
        <f t="shared" si="27"/>
        <v>#N/A</v>
      </c>
      <c r="R603" s="17" t="e">
        <f>VLOOKUP($B603,'TK MYDTU'!$B$8:$X$5049,18,0)</f>
        <v>#N/A</v>
      </c>
      <c r="T603" s="2"/>
      <c r="U603" s="19"/>
      <c r="V603" s="19"/>
    </row>
    <row r="604" spans="1:22" ht="13.5" x14ac:dyDescent="0.25">
      <c r="A604" s="14">
        <v>601</v>
      </c>
      <c r="B604" s="15" t="e">
        <f>VLOOKUP($A604,DSMYDTU!$A$2:$E$40229,2,0)</f>
        <v>#N/A</v>
      </c>
      <c r="C604" s="59" t="e">
        <f>VLOOKUP($A604,DSMYDTU!$A$2:$G$42299,3,0)</f>
        <v>#N/A</v>
      </c>
      <c r="D604" s="60" t="e">
        <f>VLOOKUP($A604,DSMYDTU!$A$2:$G$42299,4,0)</f>
        <v>#N/A</v>
      </c>
      <c r="E604" s="15" t="e">
        <f>VLOOKUP($A604,DSMYDTU!$A$2:$G$42299,5,0)</f>
        <v>#N/A</v>
      </c>
      <c r="F604" s="16" t="e">
        <f>VLOOKUP($A604,DSMYDTU!$A$2:$G$42299,6,0)</f>
        <v>#N/A</v>
      </c>
      <c r="G604" s="17" t="e">
        <f>VLOOKUP(B604,'TK MYDTU'!$B$8:$X$8047,11,0)</f>
        <v>#N/A</v>
      </c>
      <c r="H604" s="17" t="e">
        <f>VLOOKUP(B604,'TK MYDTU'!$B$8:$X$8047,13,0)</f>
        <v>#N/A</v>
      </c>
      <c r="I604" s="17" t="e">
        <f>VLOOKUP(B604,'TK MYDTU'!$B$8:$X$8047,15,0)</f>
        <v>#N/A</v>
      </c>
      <c r="J604" s="17" t="e">
        <f>VLOOKUP(B604,'TK MYDTU'!$B$8:$X$8047,17,0)</f>
        <v>#N/A</v>
      </c>
      <c r="K604" s="17" t="e">
        <f t="shared" si="28"/>
        <v>#N/A</v>
      </c>
      <c r="L604" s="17"/>
      <c r="M604" s="18">
        <f t="shared" si="29"/>
        <v>0</v>
      </c>
      <c r="N604" s="19"/>
      <c r="O604" s="19" t="e">
        <f>VLOOKUP($A604,DSMYDTU!$A$2:$G$42299,7,0)</f>
        <v>#N/A</v>
      </c>
      <c r="P604" s="20"/>
      <c r="Q604" s="61" t="e">
        <f t="shared" ref="Q604:Q667" si="30">R604=M604</f>
        <v>#N/A</v>
      </c>
      <c r="R604" s="17" t="e">
        <f>VLOOKUP($B604,'TK MYDTU'!$B$8:$X$5049,18,0)</f>
        <v>#N/A</v>
      </c>
      <c r="T604" s="2"/>
      <c r="U604" s="19"/>
      <c r="V604" s="19"/>
    </row>
    <row r="605" spans="1:22" ht="13.5" x14ac:dyDescent="0.25">
      <c r="A605" s="14">
        <v>602</v>
      </c>
      <c r="B605" s="15" t="e">
        <f>VLOOKUP($A605,DSMYDTU!$A$2:$E$40229,2,0)</f>
        <v>#N/A</v>
      </c>
      <c r="C605" s="59" t="e">
        <f>VLOOKUP($A605,DSMYDTU!$A$2:$G$42299,3,0)</f>
        <v>#N/A</v>
      </c>
      <c r="D605" s="60" t="e">
        <f>VLOOKUP($A605,DSMYDTU!$A$2:$G$42299,4,0)</f>
        <v>#N/A</v>
      </c>
      <c r="E605" s="15" t="e">
        <f>VLOOKUP($A605,DSMYDTU!$A$2:$G$42299,5,0)</f>
        <v>#N/A</v>
      </c>
      <c r="F605" s="16" t="e">
        <f>VLOOKUP($A605,DSMYDTU!$A$2:$G$42299,6,0)</f>
        <v>#N/A</v>
      </c>
      <c r="G605" s="17" t="e">
        <f>VLOOKUP(B605,'TK MYDTU'!$B$8:$X$8047,11,0)</f>
        <v>#N/A</v>
      </c>
      <c r="H605" s="17" t="e">
        <f>VLOOKUP(B605,'TK MYDTU'!$B$8:$X$8047,13,0)</f>
        <v>#N/A</v>
      </c>
      <c r="I605" s="17" t="e">
        <f>VLOOKUP(B605,'TK MYDTU'!$B$8:$X$8047,15,0)</f>
        <v>#N/A</v>
      </c>
      <c r="J605" s="17" t="e">
        <f>VLOOKUP(B605,'TK MYDTU'!$B$8:$X$8047,17,0)</f>
        <v>#N/A</v>
      </c>
      <c r="K605" s="17" t="e">
        <f t="shared" si="28"/>
        <v>#N/A</v>
      </c>
      <c r="L605" s="17"/>
      <c r="M605" s="18">
        <f t="shared" si="29"/>
        <v>0</v>
      </c>
      <c r="N605" s="19"/>
      <c r="O605" s="19" t="e">
        <f>VLOOKUP($A605,DSMYDTU!$A$2:$G$42299,7,0)</f>
        <v>#N/A</v>
      </c>
      <c r="P605" s="20"/>
      <c r="Q605" s="61" t="e">
        <f t="shared" si="30"/>
        <v>#N/A</v>
      </c>
      <c r="R605" s="17" t="e">
        <f>VLOOKUP($B605,'TK MYDTU'!$B$8:$X$5049,18,0)</f>
        <v>#N/A</v>
      </c>
      <c r="T605" s="2"/>
      <c r="U605" s="19"/>
      <c r="V605" s="19"/>
    </row>
    <row r="606" spans="1:22" ht="13.5" x14ac:dyDescent="0.25">
      <c r="A606" s="14">
        <v>603</v>
      </c>
      <c r="B606" s="15" t="e">
        <f>VLOOKUP($A606,DSMYDTU!$A$2:$E$40229,2,0)</f>
        <v>#N/A</v>
      </c>
      <c r="C606" s="59" t="e">
        <f>VLOOKUP($A606,DSMYDTU!$A$2:$G$42299,3,0)</f>
        <v>#N/A</v>
      </c>
      <c r="D606" s="60" t="e">
        <f>VLOOKUP($A606,DSMYDTU!$A$2:$G$42299,4,0)</f>
        <v>#N/A</v>
      </c>
      <c r="E606" s="15" t="e">
        <f>VLOOKUP($A606,DSMYDTU!$A$2:$G$42299,5,0)</f>
        <v>#N/A</v>
      </c>
      <c r="F606" s="16" t="e">
        <f>VLOOKUP($A606,DSMYDTU!$A$2:$G$42299,6,0)</f>
        <v>#N/A</v>
      </c>
      <c r="G606" s="17" t="e">
        <f>VLOOKUP(B606,'TK MYDTU'!$B$8:$X$8047,11,0)</f>
        <v>#N/A</v>
      </c>
      <c r="H606" s="17" t="e">
        <f>VLOOKUP(B606,'TK MYDTU'!$B$8:$X$8047,13,0)</f>
        <v>#N/A</v>
      </c>
      <c r="I606" s="17" t="e">
        <f>VLOOKUP(B606,'TK MYDTU'!$B$8:$X$8047,15,0)</f>
        <v>#N/A</v>
      </c>
      <c r="J606" s="17" t="e">
        <f>VLOOKUP(B606,'TK MYDTU'!$B$8:$X$8047,17,0)</f>
        <v>#N/A</v>
      </c>
      <c r="K606" s="17" t="e">
        <f t="shared" si="28"/>
        <v>#N/A</v>
      </c>
      <c r="L606" s="17"/>
      <c r="M606" s="18">
        <f t="shared" si="29"/>
        <v>0</v>
      </c>
      <c r="N606" s="19"/>
      <c r="O606" s="19" t="e">
        <f>VLOOKUP($A606,DSMYDTU!$A$2:$G$42299,7,0)</f>
        <v>#N/A</v>
      </c>
      <c r="P606" s="20"/>
      <c r="Q606" s="61" t="e">
        <f t="shared" si="30"/>
        <v>#N/A</v>
      </c>
      <c r="R606" s="17" t="e">
        <f>VLOOKUP($B606,'TK MYDTU'!$B$8:$X$5049,18,0)</f>
        <v>#N/A</v>
      </c>
      <c r="T606" s="2"/>
      <c r="U606" s="19"/>
      <c r="V606" s="19"/>
    </row>
    <row r="607" spans="1:22" ht="13.5" x14ac:dyDescent="0.25">
      <c r="A607" s="14">
        <v>604</v>
      </c>
      <c r="B607" s="15" t="e">
        <f>VLOOKUP($A607,DSMYDTU!$A$2:$E$40229,2,0)</f>
        <v>#N/A</v>
      </c>
      <c r="C607" s="59" t="e">
        <f>VLOOKUP($A607,DSMYDTU!$A$2:$G$42299,3,0)</f>
        <v>#N/A</v>
      </c>
      <c r="D607" s="60" t="e">
        <f>VLOOKUP($A607,DSMYDTU!$A$2:$G$42299,4,0)</f>
        <v>#N/A</v>
      </c>
      <c r="E607" s="15" t="e">
        <f>VLOOKUP($A607,DSMYDTU!$A$2:$G$42299,5,0)</f>
        <v>#N/A</v>
      </c>
      <c r="F607" s="16" t="e">
        <f>VLOOKUP($A607,DSMYDTU!$A$2:$G$42299,6,0)</f>
        <v>#N/A</v>
      </c>
      <c r="G607" s="17" t="e">
        <f>VLOOKUP(B607,'TK MYDTU'!$B$8:$X$8047,11,0)</f>
        <v>#N/A</v>
      </c>
      <c r="H607" s="17" t="e">
        <f>VLOOKUP(B607,'TK MYDTU'!$B$8:$X$8047,13,0)</f>
        <v>#N/A</v>
      </c>
      <c r="I607" s="17" t="e">
        <f>VLOOKUP(B607,'TK MYDTU'!$B$8:$X$8047,15,0)</f>
        <v>#N/A</v>
      </c>
      <c r="J607" s="17" t="e">
        <f>VLOOKUP(B607,'TK MYDTU'!$B$8:$X$8047,17,0)</f>
        <v>#N/A</v>
      </c>
      <c r="K607" s="17" t="e">
        <f t="shared" si="28"/>
        <v>#N/A</v>
      </c>
      <c r="L607" s="17"/>
      <c r="M607" s="18">
        <f t="shared" si="29"/>
        <v>0</v>
      </c>
      <c r="N607" s="19"/>
      <c r="O607" s="19" t="e">
        <f>VLOOKUP($A607,DSMYDTU!$A$2:$G$42299,7,0)</f>
        <v>#N/A</v>
      </c>
      <c r="P607" s="20"/>
      <c r="Q607" s="61" t="e">
        <f t="shared" si="30"/>
        <v>#N/A</v>
      </c>
      <c r="R607" s="17" t="e">
        <f>VLOOKUP($B607,'TK MYDTU'!$B$8:$X$5049,18,0)</f>
        <v>#N/A</v>
      </c>
      <c r="T607" s="2"/>
      <c r="U607" s="19"/>
      <c r="V607" s="19"/>
    </row>
    <row r="608" spans="1:22" ht="13.5" x14ac:dyDescent="0.25">
      <c r="A608" s="14">
        <v>605</v>
      </c>
      <c r="B608" s="15" t="e">
        <f>VLOOKUP($A608,DSMYDTU!$A$2:$E$40229,2,0)</f>
        <v>#N/A</v>
      </c>
      <c r="C608" s="59" t="e">
        <f>VLOOKUP($A608,DSMYDTU!$A$2:$G$42299,3,0)</f>
        <v>#N/A</v>
      </c>
      <c r="D608" s="60" t="e">
        <f>VLOOKUP($A608,DSMYDTU!$A$2:$G$42299,4,0)</f>
        <v>#N/A</v>
      </c>
      <c r="E608" s="15" t="e">
        <f>VLOOKUP($A608,DSMYDTU!$A$2:$G$42299,5,0)</f>
        <v>#N/A</v>
      </c>
      <c r="F608" s="16" t="e">
        <f>VLOOKUP($A608,DSMYDTU!$A$2:$G$42299,6,0)</f>
        <v>#N/A</v>
      </c>
      <c r="G608" s="17" t="e">
        <f>VLOOKUP(B608,'TK MYDTU'!$B$8:$X$8047,11,0)</f>
        <v>#N/A</v>
      </c>
      <c r="H608" s="17" t="e">
        <f>VLOOKUP(B608,'TK MYDTU'!$B$8:$X$8047,13,0)</f>
        <v>#N/A</v>
      </c>
      <c r="I608" s="17" t="e">
        <f>VLOOKUP(B608,'TK MYDTU'!$B$8:$X$8047,15,0)</f>
        <v>#N/A</v>
      </c>
      <c r="J608" s="17" t="e">
        <f>VLOOKUP(B608,'TK MYDTU'!$B$8:$X$8047,17,0)</f>
        <v>#N/A</v>
      </c>
      <c r="K608" s="17" t="e">
        <f t="shared" si="28"/>
        <v>#N/A</v>
      </c>
      <c r="L608" s="17"/>
      <c r="M608" s="18">
        <f t="shared" si="29"/>
        <v>0</v>
      </c>
      <c r="N608" s="19"/>
      <c r="O608" s="19" t="e">
        <f>VLOOKUP($A608,DSMYDTU!$A$2:$G$42299,7,0)</f>
        <v>#N/A</v>
      </c>
      <c r="P608" s="20"/>
      <c r="Q608" s="61" t="e">
        <f t="shared" si="30"/>
        <v>#N/A</v>
      </c>
      <c r="R608" s="17" t="e">
        <f>VLOOKUP($B608,'TK MYDTU'!$B$8:$X$5049,18,0)</f>
        <v>#N/A</v>
      </c>
      <c r="T608" s="2"/>
      <c r="U608" s="19"/>
      <c r="V608" s="19"/>
    </row>
    <row r="609" spans="1:22" ht="13.5" x14ac:dyDescent="0.25">
      <c r="A609" s="14">
        <v>606</v>
      </c>
      <c r="B609" s="15" t="e">
        <f>VLOOKUP($A609,DSMYDTU!$A$2:$E$40229,2,0)</f>
        <v>#N/A</v>
      </c>
      <c r="C609" s="59" t="e">
        <f>VLOOKUP($A609,DSMYDTU!$A$2:$G$42299,3,0)</f>
        <v>#N/A</v>
      </c>
      <c r="D609" s="60" t="e">
        <f>VLOOKUP($A609,DSMYDTU!$A$2:$G$42299,4,0)</f>
        <v>#N/A</v>
      </c>
      <c r="E609" s="15" t="e">
        <f>VLOOKUP($A609,DSMYDTU!$A$2:$G$42299,5,0)</f>
        <v>#N/A</v>
      </c>
      <c r="F609" s="16" t="e">
        <f>VLOOKUP($A609,DSMYDTU!$A$2:$G$42299,6,0)</f>
        <v>#N/A</v>
      </c>
      <c r="G609" s="17" t="e">
        <f>VLOOKUP(B609,'TK MYDTU'!$B$8:$X$8047,11,0)</f>
        <v>#N/A</v>
      </c>
      <c r="H609" s="17" t="e">
        <f>VLOOKUP(B609,'TK MYDTU'!$B$8:$X$8047,13,0)</f>
        <v>#N/A</v>
      </c>
      <c r="I609" s="17" t="e">
        <f>VLOOKUP(B609,'TK MYDTU'!$B$8:$X$8047,15,0)</f>
        <v>#N/A</v>
      </c>
      <c r="J609" s="17" t="e">
        <f>VLOOKUP(B609,'TK MYDTU'!$B$8:$X$8047,17,0)</f>
        <v>#N/A</v>
      </c>
      <c r="K609" s="17" t="e">
        <f t="shared" si="28"/>
        <v>#N/A</v>
      </c>
      <c r="L609" s="17"/>
      <c r="M609" s="18">
        <f t="shared" si="29"/>
        <v>0</v>
      </c>
      <c r="N609" s="19"/>
      <c r="O609" s="19" t="e">
        <f>VLOOKUP($A609,DSMYDTU!$A$2:$G$42299,7,0)</f>
        <v>#N/A</v>
      </c>
      <c r="P609" s="20"/>
      <c r="Q609" s="61" t="e">
        <f t="shared" si="30"/>
        <v>#N/A</v>
      </c>
      <c r="R609" s="17" t="e">
        <f>VLOOKUP($B609,'TK MYDTU'!$B$8:$X$5049,18,0)</f>
        <v>#N/A</v>
      </c>
      <c r="T609" s="2"/>
      <c r="U609" s="19"/>
      <c r="V609" s="19"/>
    </row>
    <row r="610" spans="1:22" ht="13.5" x14ac:dyDescent="0.25">
      <c r="A610" s="14">
        <v>607</v>
      </c>
      <c r="B610" s="15" t="e">
        <f>VLOOKUP($A610,DSMYDTU!$A$2:$E$40229,2,0)</f>
        <v>#N/A</v>
      </c>
      <c r="C610" s="59" t="e">
        <f>VLOOKUP($A610,DSMYDTU!$A$2:$G$42299,3,0)</f>
        <v>#N/A</v>
      </c>
      <c r="D610" s="60" t="e">
        <f>VLOOKUP($A610,DSMYDTU!$A$2:$G$42299,4,0)</f>
        <v>#N/A</v>
      </c>
      <c r="E610" s="15" t="e">
        <f>VLOOKUP($A610,DSMYDTU!$A$2:$G$42299,5,0)</f>
        <v>#N/A</v>
      </c>
      <c r="F610" s="16" t="e">
        <f>VLOOKUP($A610,DSMYDTU!$A$2:$G$42299,6,0)</f>
        <v>#N/A</v>
      </c>
      <c r="G610" s="17" t="e">
        <f>VLOOKUP(B610,'TK MYDTU'!$B$8:$X$8047,11,0)</f>
        <v>#N/A</v>
      </c>
      <c r="H610" s="17" t="e">
        <f>VLOOKUP(B610,'TK MYDTU'!$B$8:$X$8047,13,0)</f>
        <v>#N/A</v>
      </c>
      <c r="I610" s="17" t="e">
        <f>VLOOKUP(B610,'TK MYDTU'!$B$8:$X$8047,15,0)</f>
        <v>#N/A</v>
      </c>
      <c r="J610" s="17" t="e">
        <f>VLOOKUP(B610,'TK MYDTU'!$B$8:$X$8047,17,0)</f>
        <v>#N/A</v>
      </c>
      <c r="K610" s="17" t="e">
        <f t="shared" si="28"/>
        <v>#N/A</v>
      </c>
      <c r="L610" s="17"/>
      <c r="M610" s="18">
        <f t="shared" si="29"/>
        <v>0</v>
      </c>
      <c r="N610" s="19"/>
      <c r="O610" s="19" t="e">
        <f>VLOOKUP($A610,DSMYDTU!$A$2:$G$42299,7,0)</f>
        <v>#N/A</v>
      </c>
      <c r="P610" s="20"/>
      <c r="Q610" s="61" t="e">
        <f t="shared" si="30"/>
        <v>#N/A</v>
      </c>
      <c r="R610" s="17" t="e">
        <f>VLOOKUP($B610,'TK MYDTU'!$B$8:$X$5049,18,0)</f>
        <v>#N/A</v>
      </c>
      <c r="T610" s="2"/>
      <c r="U610" s="19"/>
      <c r="V610" s="19"/>
    </row>
    <row r="611" spans="1:22" ht="13.5" x14ac:dyDescent="0.25">
      <c r="A611" s="14">
        <v>608</v>
      </c>
      <c r="B611" s="15" t="e">
        <f>VLOOKUP($A611,DSMYDTU!$A$2:$E$40229,2,0)</f>
        <v>#N/A</v>
      </c>
      <c r="C611" s="59" t="e">
        <f>VLOOKUP($A611,DSMYDTU!$A$2:$G$42299,3,0)</f>
        <v>#N/A</v>
      </c>
      <c r="D611" s="60" t="e">
        <f>VLOOKUP($A611,DSMYDTU!$A$2:$G$42299,4,0)</f>
        <v>#N/A</v>
      </c>
      <c r="E611" s="15" t="e">
        <f>VLOOKUP($A611,DSMYDTU!$A$2:$G$42299,5,0)</f>
        <v>#N/A</v>
      </c>
      <c r="F611" s="16" t="e">
        <f>VLOOKUP($A611,DSMYDTU!$A$2:$G$42299,6,0)</f>
        <v>#N/A</v>
      </c>
      <c r="G611" s="17" t="e">
        <f>VLOOKUP(B611,'TK MYDTU'!$B$8:$X$8047,11,0)</f>
        <v>#N/A</v>
      </c>
      <c r="H611" s="17" t="e">
        <f>VLOOKUP(B611,'TK MYDTU'!$B$8:$X$8047,13,0)</f>
        <v>#N/A</v>
      </c>
      <c r="I611" s="17" t="e">
        <f>VLOOKUP(B611,'TK MYDTU'!$B$8:$X$8047,15,0)</f>
        <v>#N/A</v>
      </c>
      <c r="J611" s="17" t="e">
        <f>VLOOKUP(B611,'TK MYDTU'!$B$8:$X$8047,17,0)</f>
        <v>#N/A</v>
      </c>
      <c r="K611" s="17" t="e">
        <f t="shared" si="28"/>
        <v>#N/A</v>
      </c>
      <c r="L611" s="17"/>
      <c r="M611" s="18">
        <f t="shared" si="29"/>
        <v>0</v>
      </c>
      <c r="N611" s="19"/>
      <c r="O611" s="19" t="e">
        <f>VLOOKUP($A611,DSMYDTU!$A$2:$G$42299,7,0)</f>
        <v>#N/A</v>
      </c>
      <c r="P611" s="20"/>
      <c r="Q611" s="61" t="e">
        <f t="shared" si="30"/>
        <v>#N/A</v>
      </c>
      <c r="R611" s="17" t="e">
        <f>VLOOKUP($B611,'TK MYDTU'!$B$8:$X$5049,18,0)</f>
        <v>#N/A</v>
      </c>
      <c r="T611" s="2"/>
      <c r="U611" s="19"/>
      <c r="V611" s="19"/>
    </row>
    <row r="612" spans="1:22" ht="13.5" x14ac:dyDescent="0.25">
      <c r="A612" s="14">
        <v>609</v>
      </c>
      <c r="B612" s="15" t="e">
        <f>VLOOKUP($A612,DSMYDTU!$A$2:$E$40229,2,0)</f>
        <v>#N/A</v>
      </c>
      <c r="C612" s="59" t="e">
        <f>VLOOKUP($A612,DSMYDTU!$A$2:$G$42299,3,0)</f>
        <v>#N/A</v>
      </c>
      <c r="D612" s="60" t="e">
        <f>VLOOKUP($A612,DSMYDTU!$A$2:$G$42299,4,0)</f>
        <v>#N/A</v>
      </c>
      <c r="E612" s="15" t="e">
        <f>VLOOKUP($A612,DSMYDTU!$A$2:$G$42299,5,0)</f>
        <v>#N/A</v>
      </c>
      <c r="F612" s="16" t="e">
        <f>VLOOKUP($A612,DSMYDTU!$A$2:$G$42299,6,0)</f>
        <v>#N/A</v>
      </c>
      <c r="G612" s="17" t="e">
        <f>VLOOKUP(B612,'TK MYDTU'!$B$8:$X$8047,11,0)</f>
        <v>#N/A</v>
      </c>
      <c r="H612" s="17" t="e">
        <f>VLOOKUP(B612,'TK MYDTU'!$B$8:$X$8047,13,0)</f>
        <v>#N/A</v>
      </c>
      <c r="I612" s="17" t="e">
        <f>VLOOKUP(B612,'TK MYDTU'!$B$8:$X$8047,15,0)</f>
        <v>#N/A</v>
      </c>
      <c r="J612" s="17" t="e">
        <f>VLOOKUP(B612,'TK MYDTU'!$B$8:$X$8047,17,0)</f>
        <v>#N/A</v>
      </c>
      <c r="K612" s="17" t="e">
        <f t="shared" si="28"/>
        <v>#N/A</v>
      </c>
      <c r="L612" s="17"/>
      <c r="M612" s="18">
        <f t="shared" si="29"/>
        <v>0</v>
      </c>
      <c r="N612" s="19"/>
      <c r="O612" s="19" t="e">
        <f>VLOOKUP($A612,DSMYDTU!$A$2:$G$42299,7,0)</f>
        <v>#N/A</v>
      </c>
      <c r="P612" s="20"/>
      <c r="Q612" s="61" t="e">
        <f t="shared" si="30"/>
        <v>#N/A</v>
      </c>
      <c r="R612" s="17" t="e">
        <f>VLOOKUP($B612,'TK MYDTU'!$B$8:$X$5049,18,0)</f>
        <v>#N/A</v>
      </c>
      <c r="T612" s="2"/>
      <c r="U612" s="19"/>
      <c r="V612" s="19"/>
    </row>
    <row r="613" spans="1:22" ht="13.5" x14ac:dyDescent="0.25">
      <c r="A613" s="14">
        <v>610</v>
      </c>
      <c r="B613" s="15" t="e">
        <f>VLOOKUP($A613,DSMYDTU!$A$2:$E$40229,2,0)</f>
        <v>#N/A</v>
      </c>
      <c r="C613" s="59" t="e">
        <f>VLOOKUP($A613,DSMYDTU!$A$2:$G$42299,3,0)</f>
        <v>#N/A</v>
      </c>
      <c r="D613" s="60" t="e">
        <f>VLOOKUP($A613,DSMYDTU!$A$2:$G$42299,4,0)</f>
        <v>#N/A</v>
      </c>
      <c r="E613" s="15" t="e">
        <f>VLOOKUP($A613,DSMYDTU!$A$2:$G$42299,5,0)</f>
        <v>#N/A</v>
      </c>
      <c r="F613" s="16" t="e">
        <f>VLOOKUP($A613,DSMYDTU!$A$2:$G$42299,6,0)</f>
        <v>#N/A</v>
      </c>
      <c r="G613" s="17" t="e">
        <f>VLOOKUP(B613,'TK MYDTU'!$B$8:$X$8047,11,0)</f>
        <v>#N/A</v>
      </c>
      <c r="H613" s="17" t="e">
        <f>VLOOKUP(B613,'TK MYDTU'!$B$8:$X$8047,13,0)</f>
        <v>#N/A</v>
      </c>
      <c r="I613" s="17" t="e">
        <f>VLOOKUP(B613,'TK MYDTU'!$B$8:$X$8047,15,0)</f>
        <v>#N/A</v>
      </c>
      <c r="J613" s="17" t="e">
        <f>VLOOKUP(B613,'TK MYDTU'!$B$8:$X$8047,17,0)</f>
        <v>#N/A</v>
      </c>
      <c r="K613" s="17" t="e">
        <f t="shared" si="28"/>
        <v>#N/A</v>
      </c>
      <c r="L613" s="17"/>
      <c r="M613" s="18">
        <f t="shared" si="29"/>
        <v>0</v>
      </c>
      <c r="N613" s="19"/>
      <c r="O613" s="19" t="e">
        <f>VLOOKUP($A613,DSMYDTU!$A$2:$G$42299,7,0)</f>
        <v>#N/A</v>
      </c>
      <c r="P613" s="20"/>
      <c r="Q613" s="61" t="e">
        <f t="shared" si="30"/>
        <v>#N/A</v>
      </c>
      <c r="R613" s="17" t="e">
        <f>VLOOKUP($B613,'TK MYDTU'!$B$8:$X$5049,18,0)</f>
        <v>#N/A</v>
      </c>
      <c r="T613" s="2"/>
      <c r="U613" s="19"/>
      <c r="V613" s="19"/>
    </row>
    <row r="614" spans="1:22" ht="13.5" x14ac:dyDescent="0.25">
      <c r="A614" s="14">
        <v>611</v>
      </c>
      <c r="B614" s="15" t="e">
        <f>VLOOKUP($A614,DSMYDTU!$A$2:$E$40229,2,0)</f>
        <v>#N/A</v>
      </c>
      <c r="C614" s="59" t="e">
        <f>VLOOKUP($A614,DSMYDTU!$A$2:$G$42299,3,0)</f>
        <v>#N/A</v>
      </c>
      <c r="D614" s="60" t="e">
        <f>VLOOKUP($A614,DSMYDTU!$A$2:$G$42299,4,0)</f>
        <v>#N/A</v>
      </c>
      <c r="E614" s="15" t="e">
        <f>VLOOKUP($A614,DSMYDTU!$A$2:$G$42299,5,0)</f>
        <v>#N/A</v>
      </c>
      <c r="F614" s="16" t="e">
        <f>VLOOKUP($A614,DSMYDTU!$A$2:$G$42299,6,0)</f>
        <v>#N/A</v>
      </c>
      <c r="G614" s="17" t="e">
        <f>VLOOKUP(B614,'TK MYDTU'!$B$8:$X$8047,11,0)</f>
        <v>#N/A</v>
      </c>
      <c r="H614" s="17" t="e">
        <f>VLOOKUP(B614,'TK MYDTU'!$B$8:$X$8047,13,0)</f>
        <v>#N/A</v>
      </c>
      <c r="I614" s="17" t="e">
        <f>VLOOKUP(B614,'TK MYDTU'!$B$8:$X$8047,15,0)</f>
        <v>#N/A</v>
      </c>
      <c r="J614" s="17" t="e">
        <f>VLOOKUP(B614,'TK MYDTU'!$B$8:$X$8047,17,0)</f>
        <v>#N/A</v>
      </c>
      <c r="K614" s="17" t="e">
        <f t="shared" si="28"/>
        <v>#N/A</v>
      </c>
      <c r="L614" s="17"/>
      <c r="M614" s="18">
        <f t="shared" si="29"/>
        <v>0</v>
      </c>
      <c r="N614" s="19"/>
      <c r="O614" s="19" t="e">
        <f>VLOOKUP($A614,DSMYDTU!$A$2:$G$42299,7,0)</f>
        <v>#N/A</v>
      </c>
      <c r="P614" s="20"/>
      <c r="Q614" s="61" t="e">
        <f t="shared" si="30"/>
        <v>#N/A</v>
      </c>
      <c r="R614" s="17" t="e">
        <f>VLOOKUP($B614,'TK MYDTU'!$B$8:$X$5049,18,0)</f>
        <v>#N/A</v>
      </c>
      <c r="T614" s="2"/>
      <c r="U614" s="19"/>
      <c r="V614" s="19"/>
    </row>
    <row r="615" spans="1:22" ht="13.5" x14ac:dyDescent="0.25">
      <c r="A615" s="14">
        <v>612</v>
      </c>
      <c r="B615" s="15" t="e">
        <f>VLOOKUP($A615,DSMYDTU!$A$2:$E$40229,2,0)</f>
        <v>#N/A</v>
      </c>
      <c r="C615" s="59" t="e">
        <f>VLOOKUP($A615,DSMYDTU!$A$2:$G$42299,3,0)</f>
        <v>#N/A</v>
      </c>
      <c r="D615" s="60" t="e">
        <f>VLOOKUP($A615,DSMYDTU!$A$2:$G$42299,4,0)</f>
        <v>#N/A</v>
      </c>
      <c r="E615" s="15" t="e">
        <f>VLOOKUP($A615,DSMYDTU!$A$2:$G$42299,5,0)</f>
        <v>#N/A</v>
      </c>
      <c r="F615" s="16" t="e">
        <f>VLOOKUP($A615,DSMYDTU!$A$2:$G$42299,6,0)</f>
        <v>#N/A</v>
      </c>
      <c r="G615" s="17" t="e">
        <f>VLOOKUP(B615,'TK MYDTU'!$B$8:$X$8047,11,0)</f>
        <v>#N/A</v>
      </c>
      <c r="H615" s="17" t="e">
        <f>VLOOKUP(B615,'TK MYDTU'!$B$8:$X$8047,13,0)</f>
        <v>#N/A</v>
      </c>
      <c r="I615" s="17" t="e">
        <f>VLOOKUP(B615,'TK MYDTU'!$B$8:$X$8047,15,0)</f>
        <v>#N/A</v>
      </c>
      <c r="J615" s="17" t="e">
        <f>VLOOKUP(B615,'TK MYDTU'!$B$8:$X$8047,17,0)</f>
        <v>#N/A</v>
      </c>
      <c r="K615" s="17" t="e">
        <f t="shared" si="28"/>
        <v>#N/A</v>
      </c>
      <c r="L615" s="17"/>
      <c r="M615" s="18">
        <f t="shared" si="29"/>
        <v>0</v>
      </c>
      <c r="N615" s="19"/>
      <c r="O615" s="19" t="e">
        <f>VLOOKUP($A615,DSMYDTU!$A$2:$G$42299,7,0)</f>
        <v>#N/A</v>
      </c>
      <c r="P615" s="20"/>
      <c r="Q615" s="61" t="e">
        <f t="shared" si="30"/>
        <v>#N/A</v>
      </c>
      <c r="R615" s="17" t="e">
        <f>VLOOKUP($B615,'TK MYDTU'!$B$8:$X$5049,18,0)</f>
        <v>#N/A</v>
      </c>
      <c r="T615" s="2"/>
      <c r="U615" s="19"/>
      <c r="V615" s="19"/>
    </row>
    <row r="616" spans="1:22" ht="13.5" x14ac:dyDescent="0.25">
      <c r="A616" s="14">
        <v>613</v>
      </c>
      <c r="B616" s="15" t="e">
        <f>VLOOKUP($A616,DSMYDTU!$A$2:$E$40229,2,0)</f>
        <v>#N/A</v>
      </c>
      <c r="C616" s="59" t="e">
        <f>VLOOKUP($A616,DSMYDTU!$A$2:$G$42299,3,0)</f>
        <v>#N/A</v>
      </c>
      <c r="D616" s="60" t="e">
        <f>VLOOKUP($A616,DSMYDTU!$A$2:$G$42299,4,0)</f>
        <v>#N/A</v>
      </c>
      <c r="E616" s="15" t="e">
        <f>VLOOKUP($A616,DSMYDTU!$A$2:$G$42299,5,0)</f>
        <v>#N/A</v>
      </c>
      <c r="F616" s="16" t="e">
        <f>VLOOKUP($A616,DSMYDTU!$A$2:$G$42299,6,0)</f>
        <v>#N/A</v>
      </c>
      <c r="G616" s="17" t="e">
        <f>VLOOKUP(B616,'TK MYDTU'!$B$8:$X$8047,11,0)</f>
        <v>#N/A</v>
      </c>
      <c r="H616" s="17" t="e">
        <f>VLOOKUP(B616,'TK MYDTU'!$B$8:$X$8047,13,0)</f>
        <v>#N/A</v>
      </c>
      <c r="I616" s="17" t="e">
        <f>VLOOKUP(B616,'TK MYDTU'!$B$8:$X$8047,15,0)</f>
        <v>#N/A</v>
      </c>
      <c r="J616" s="17" t="e">
        <f>VLOOKUP(B616,'TK MYDTU'!$B$8:$X$8047,17,0)</f>
        <v>#N/A</v>
      </c>
      <c r="K616" s="17" t="e">
        <f t="shared" si="28"/>
        <v>#N/A</v>
      </c>
      <c r="L616" s="17"/>
      <c r="M616" s="18">
        <f t="shared" si="29"/>
        <v>0</v>
      </c>
      <c r="N616" s="19"/>
      <c r="O616" s="19" t="e">
        <f>VLOOKUP($A616,DSMYDTU!$A$2:$G$42299,7,0)</f>
        <v>#N/A</v>
      </c>
      <c r="P616" s="20"/>
      <c r="Q616" s="61" t="e">
        <f t="shared" si="30"/>
        <v>#N/A</v>
      </c>
      <c r="R616" s="17" t="e">
        <f>VLOOKUP($B616,'TK MYDTU'!$B$8:$X$5049,18,0)</f>
        <v>#N/A</v>
      </c>
      <c r="T616" s="2"/>
      <c r="U616" s="19"/>
      <c r="V616" s="19"/>
    </row>
    <row r="617" spans="1:22" ht="13.5" x14ac:dyDescent="0.25">
      <c r="A617" s="14">
        <v>614</v>
      </c>
      <c r="B617" s="15" t="e">
        <f>VLOOKUP($A617,DSMYDTU!$A$2:$E$40229,2,0)</f>
        <v>#N/A</v>
      </c>
      <c r="C617" s="59" t="e">
        <f>VLOOKUP($A617,DSMYDTU!$A$2:$G$42299,3,0)</f>
        <v>#N/A</v>
      </c>
      <c r="D617" s="60" t="e">
        <f>VLOOKUP($A617,DSMYDTU!$A$2:$G$42299,4,0)</f>
        <v>#N/A</v>
      </c>
      <c r="E617" s="15" t="e">
        <f>VLOOKUP($A617,DSMYDTU!$A$2:$G$42299,5,0)</f>
        <v>#N/A</v>
      </c>
      <c r="F617" s="16" t="e">
        <f>VLOOKUP($A617,DSMYDTU!$A$2:$G$42299,6,0)</f>
        <v>#N/A</v>
      </c>
      <c r="G617" s="17" t="e">
        <f>VLOOKUP(B617,'TK MYDTU'!$B$8:$X$8047,11,0)</f>
        <v>#N/A</v>
      </c>
      <c r="H617" s="17" t="e">
        <f>VLOOKUP(B617,'TK MYDTU'!$B$8:$X$8047,13,0)</f>
        <v>#N/A</v>
      </c>
      <c r="I617" s="17" t="e">
        <f>VLOOKUP(B617,'TK MYDTU'!$B$8:$X$8047,15,0)</f>
        <v>#N/A</v>
      </c>
      <c r="J617" s="17" t="e">
        <f>VLOOKUP(B617,'TK MYDTU'!$B$8:$X$8047,17,0)</f>
        <v>#N/A</v>
      </c>
      <c r="K617" s="17" t="e">
        <f t="shared" si="28"/>
        <v>#N/A</v>
      </c>
      <c r="L617" s="17"/>
      <c r="M617" s="18">
        <f t="shared" si="29"/>
        <v>0</v>
      </c>
      <c r="N617" s="19"/>
      <c r="O617" s="19" t="e">
        <f>VLOOKUP($A617,DSMYDTU!$A$2:$G$42299,7,0)</f>
        <v>#N/A</v>
      </c>
      <c r="P617" s="20"/>
      <c r="Q617" s="61" t="e">
        <f t="shared" si="30"/>
        <v>#N/A</v>
      </c>
      <c r="R617" s="17" t="e">
        <f>VLOOKUP($B617,'TK MYDTU'!$B$8:$X$5049,18,0)</f>
        <v>#N/A</v>
      </c>
      <c r="T617" s="2"/>
      <c r="U617" s="19"/>
      <c r="V617" s="19"/>
    </row>
    <row r="618" spans="1:22" ht="13.5" x14ac:dyDescent="0.25">
      <c r="A618" s="14">
        <v>615</v>
      </c>
      <c r="B618" s="15" t="e">
        <f>VLOOKUP($A618,DSMYDTU!$A$2:$E$40229,2,0)</f>
        <v>#N/A</v>
      </c>
      <c r="C618" s="59" t="e">
        <f>VLOOKUP($A618,DSMYDTU!$A$2:$G$42299,3,0)</f>
        <v>#N/A</v>
      </c>
      <c r="D618" s="60" t="e">
        <f>VLOOKUP($A618,DSMYDTU!$A$2:$G$42299,4,0)</f>
        <v>#N/A</v>
      </c>
      <c r="E618" s="15" t="e">
        <f>VLOOKUP($A618,DSMYDTU!$A$2:$G$42299,5,0)</f>
        <v>#N/A</v>
      </c>
      <c r="F618" s="16" t="e">
        <f>VLOOKUP($A618,DSMYDTU!$A$2:$G$42299,6,0)</f>
        <v>#N/A</v>
      </c>
      <c r="G618" s="17" t="e">
        <f>VLOOKUP(B618,'TK MYDTU'!$B$8:$X$8047,11,0)</f>
        <v>#N/A</v>
      </c>
      <c r="H618" s="17" t="e">
        <f>VLOOKUP(B618,'TK MYDTU'!$B$8:$X$8047,13,0)</f>
        <v>#N/A</v>
      </c>
      <c r="I618" s="17" t="e">
        <f>VLOOKUP(B618,'TK MYDTU'!$B$8:$X$8047,15,0)</f>
        <v>#N/A</v>
      </c>
      <c r="J618" s="17" t="e">
        <f>VLOOKUP(B618,'TK MYDTU'!$B$8:$X$8047,17,0)</f>
        <v>#N/A</v>
      </c>
      <c r="K618" s="17" t="e">
        <f t="shared" si="28"/>
        <v>#N/A</v>
      </c>
      <c r="L618" s="17"/>
      <c r="M618" s="18">
        <f t="shared" si="29"/>
        <v>0</v>
      </c>
      <c r="N618" s="19"/>
      <c r="O618" s="19" t="e">
        <f>VLOOKUP($A618,DSMYDTU!$A$2:$G$42299,7,0)</f>
        <v>#N/A</v>
      </c>
      <c r="P618" s="20"/>
      <c r="Q618" s="61" t="e">
        <f t="shared" si="30"/>
        <v>#N/A</v>
      </c>
      <c r="R618" s="17" t="e">
        <f>VLOOKUP($B618,'TK MYDTU'!$B$8:$X$5049,18,0)</f>
        <v>#N/A</v>
      </c>
      <c r="T618" s="2"/>
      <c r="U618" s="19"/>
      <c r="V618" s="19"/>
    </row>
    <row r="619" spans="1:22" ht="13.5" x14ac:dyDescent="0.25">
      <c r="A619" s="14">
        <v>616</v>
      </c>
      <c r="B619" s="15" t="e">
        <f>VLOOKUP($A619,DSMYDTU!$A$2:$E$40229,2,0)</f>
        <v>#N/A</v>
      </c>
      <c r="C619" s="59" t="e">
        <f>VLOOKUP($A619,DSMYDTU!$A$2:$G$42299,3,0)</f>
        <v>#N/A</v>
      </c>
      <c r="D619" s="60" t="e">
        <f>VLOOKUP($A619,DSMYDTU!$A$2:$G$42299,4,0)</f>
        <v>#N/A</v>
      </c>
      <c r="E619" s="15" t="e">
        <f>VLOOKUP($A619,DSMYDTU!$A$2:$G$42299,5,0)</f>
        <v>#N/A</v>
      </c>
      <c r="F619" s="16" t="e">
        <f>VLOOKUP($A619,DSMYDTU!$A$2:$G$42299,6,0)</f>
        <v>#N/A</v>
      </c>
      <c r="G619" s="17" t="e">
        <f>VLOOKUP(B619,'TK MYDTU'!$B$8:$X$8047,11,0)</f>
        <v>#N/A</v>
      </c>
      <c r="H619" s="17" t="e">
        <f>VLOOKUP(B619,'TK MYDTU'!$B$8:$X$8047,13,0)</f>
        <v>#N/A</v>
      </c>
      <c r="I619" s="17" t="e">
        <f>VLOOKUP(B619,'TK MYDTU'!$B$8:$X$8047,15,0)</f>
        <v>#N/A</v>
      </c>
      <c r="J619" s="17" t="e">
        <f>VLOOKUP(B619,'TK MYDTU'!$B$8:$X$8047,17,0)</f>
        <v>#N/A</v>
      </c>
      <c r="K619" s="17" t="e">
        <f t="shared" si="28"/>
        <v>#N/A</v>
      </c>
      <c r="L619" s="17"/>
      <c r="M619" s="18">
        <f t="shared" si="29"/>
        <v>0</v>
      </c>
      <c r="N619" s="19"/>
      <c r="O619" s="19" t="e">
        <f>VLOOKUP($A619,DSMYDTU!$A$2:$G$42299,7,0)</f>
        <v>#N/A</v>
      </c>
      <c r="P619" s="20"/>
      <c r="Q619" s="61" t="e">
        <f t="shared" si="30"/>
        <v>#N/A</v>
      </c>
      <c r="R619" s="17" t="e">
        <f>VLOOKUP($B619,'TK MYDTU'!$B$8:$X$5049,18,0)</f>
        <v>#N/A</v>
      </c>
      <c r="T619" s="2"/>
      <c r="U619" s="19"/>
      <c r="V619" s="19"/>
    </row>
    <row r="620" spans="1:22" ht="13.5" x14ac:dyDescent="0.25">
      <c r="A620" s="14">
        <v>617</v>
      </c>
      <c r="B620" s="15" t="e">
        <f>VLOOKUP($A620,DSMYDTU!$A$2:$E$40229,2,0)</f>
        <v>#N/A</v>
      </c>
      <c r="C620" s="59" t="e">
        <f>VLOOKUP($A620,DSMYDTU!$A$2:$G$42299,3,0)</f>
        <v>#N/A</v>
      </c>
      <c r="D620" s="60" t="e">
        <f>VLOOKUP($A620,DSMYDTU!$A$2:$G$42299,4,0)</f>
        <v>#N/A</v>
      </c>
      <c r="E620" s="15" t="e">
        <f>VLOOKUP($A620,DSMYDTU!$A$2:$G$42299,5,0)</f>
        <v>#N/A</v>
      </c>
      <c r="F620" s="16" t="e">
        <f>VLOOKUP($A620,DSMYDTU!$A$2:$G$42299,6,0)</f>
        <v>#N/A</v>
      </c>
      <c r="G620" s="17" t="e">
        <f>VLOOKUP(B620,'TK MYDTU'!$B$8:$X$8047,11,0)</f>
        <v>#N/A</v>
      </c>
      <c r="H620" s="17" t="e">
        <f>VLOOKUP(B620,'TK MYDTU'!$B$8:$X$8047,13,0)</f>
        <v>#N/A</v>
      </c>
      <c r="I620" s="17" t="e">
        <f>VLOOKUP(B620,'TK MYDTU'!$B$8:$X$8047,15,0)</f>
        <v>#N/A</v>
      </c>
      <c r="J620" s="17" t="e">
        <f>VLOOKUP(B620,'TK MYDTU'!$B$8:$X$8047,17,0)</f>
        <v>#N/A</v>
      </c>
      <c r="K620" s="17" t="e">
        <f t="shared" si="28"/>
        <v>#N/A</v>
      </c>
      <c r="L620" s="17"/>
      <c r="M620" s="18">
        <f t="shared" si="29"/>
        <v>0</v>
      </c>
      <c r="N620" s="19"/>
      <c r="O620" s="19" t="e">
        <f>VLOOKUP($A620,DSMYDTU!$A$2:$G$42299,7,0)</f>
        <v>#N/A</v>
      </c>
      <c r="P620" s="20"/>
      <c r="Q620" s="61" t="e">
        <f t="shared" si="30"/>
        <v>#N/A</v>
      </c>
      <c r="R620" s="17" t="e">
        <f>VLOOKUP($B620,'TK MYDTU'!$B$8:$X$5049,18,0)</f>
        <v>#N/A</v>
      </c>
      <c r="T620" s="2"/>
      <c r="U620" s="19"/>
      <c r="V620" s="19"/>
    </row>
    <row r="621" spans="1:22" ht="13.5" x14ac:dyDescent="0.25">
      <c r="A621" s="14">
        <v>618</v>
      </c>
      <c r="B621" s="15" t="e">
        <f>VLOOKUP($A621,DSMYDTU!$A$2:$E$40229,2,0)</f>
        <v>#N/A</v>
      </c>
      <c r="C621" s="59" t="e">
        <f>VLOOKUP($A621,DSMYDTU!$A$2:$G$42299,3,0)</f>
        <v>#N/A</v>
      </c>
      <c r="D621" s="60" t="e">
        <f>VLOOKUP($A621,DSMYDTU!$A$2:$G$42299,4,0)</f>
        <v>#N/A</v>
      </c>
      <c r="E621" s="15" t="e">
        <f>VLOOKUP($A621,DSMYDTU!$A$2:$G$42299,5,0)</f>
        <v>#N/A</v>
      </c>
      <c r="F621" s="16" t="e">
        <f>VLOOKUP($A621,DSMYDTU!$A$2:$G$42299,6,0)</f>
        <v>#N/A</v>
      </c>
      <c r="G621" s="17" t="e">
        <f>VLOOKUP(B621,'TK MYDTU'!$B$8:$X$8047,11,0)</f>
        <v>#N/A</v>
      </c>
      <c r="H621" s="17" t="e">
        <f>VLOOKUP(B621,'TK MYDTU'!$B$8:$X$8047,13,0)</f>
        <v>#N/A</v>
      </c>
      <c r="I621" s="17" t="e">
        <f>VLOOKUP(B621,'TK MYDTU'!$B$8:$X$8047,15,0)</f>
        <v>#N/A</v>
      </c>
      <c r="J621" s="17" t="e">
        <f>VLOOKUP(B621,'TK MYDTU'!$B$8:$X$8047,17,0)</f>
        <v>#N/A</v>
      </c>
      <c r="K621" s="17" t="e">
        <f t="shared" si="28"/>
        <v>#N/A</v>
      </c>
      <c r="L621" s="17"/>
      <c r="M621" s="18">
        <f t="shared" si="29"/>
        <v>0</v>
      </c>
      <c r="N621" s="19"/>
      <c r="O621" s="19" t="e">
        <f>VLOOKUP($A621,DSMYDTU!$A$2:$G$42299,7,0)</f>
        <v>#N/A</v>
      </c>
      <c r="P621" s="20"/>
      <c r="Q621" s="61" t="e">
        <f t="shared" si="30"/>
        <v>#N/A</v>
      </c>
      <c r="R621" s="17" t="e">
        <f>VLOOKUP($B621,'TK MYDTU'!$B$8:$X$5049,18,0)</f>
        <v>#N/A</v>
      </c>
      <c r="T621" s="2"/>
      <c r="U621" s="19"/>
      <c r="V621" s="19"/>
    </row>
    <row r="622" spans="1:22" ht="13.5" x14ac:dyDescent="0.25">
      <c r="A622" s="14">
        <v>619</v>
      </c>
      <c r="B622" s="15" t="e">
        <f>VLOOKUP($A622,DSMYDTU!$A$2:$E$40229,2,0)</f>
        <v>#N/A</v>
      </c>
      <c r="C622" s="59" t="e">
        <f>VLOOKUP($A622,DSMYDTU!$A$2:$G$42299,3,0)</f>
        <v>#N/A</v>
      </c>
      <c r="D622" s="60" t="e">
        <f>VLOOKUP($A622,DSMYDTU!$A$2:$G$42299,4,0)</f>
        <v>#N/A</v>
      </c>
      <c r="E622" s="15" t="e">
        <f>VLOOKUP($A622,DSMYDTU!$A$2:$G$42299,5,0)</f>
        <v>#N/A</v>
      </c>
      <c r="F622" s="16" t="e">
        <f>VLOOKUP($A622,DSMYDTU!$A$2:$G$42299,6,0)</f>
        <v>#N/A</v>
      </c>
      <c r="G622" s="17" t="e">
        <f>VLOOKUP(B622,'TK MYDTU'!$B$8:$X$8047,11,0)</f>
        <v>#N/A</v>
      </c>
      <c r="H622" s="17" t="e">
        <f>VLOOKUP(B622,'TK MYDTU'!$B$8:$X$8047,13,0)</f>
        <v>#N/A</v>
      </c>
      <c r="I622" s="17" t="e">
        <f>VLOOKUP(B622,'TK MYDTU'!$B$8:$X$8047,15,0)</f>
        <v>#N/A</v>
      </c>
      <c r="J622" s="17" t="e">
        <f>VLOOKUP(B622,'TK MYDTU'!$B$8:$X$8047,17,0)</f>
        <v>#N/A</v>
      </c>
      <c r="K622" s="17" t="e">
        <f t="shared" si="28"/>
        <v>#N/A</v>
      </c>
      <c r="L622" s="17"/>
      <c r="M622" s="18">
        <f t="shared" si="29"/>
        <v>0</v>
      </c>
      <c r="N622" s="19"/>
      <c r="O622" s="19" t="e">
        <f>VLOOKUP($A622,DSMYDTU!$A$2:$G$42299,7,0)</f>
        <v>#N/A</v>
      </c>
      <c r="P622" s="20"/>
      <c r="Q622" s="61" t="e">
        <f t="shared" si="30"/>
        <v>#N/A</v>
      </c>
      <c r="R622" s="17" t="e">
        <f>VLOOKUP($B622,'TK MYDTU'!$B$8:$X$5049,18,0)</f>
        <v>#N/A</v>
      </c>
      <c r="T622" s="2"/>
      <c r="U622" s="19"/>
      <c r="V622" s="19"/>
    </row>
    <row r="623" spans="1:22" ht="13.5" x14ac:dyDescent="0.25">
      <c r="A623" s="14">
        <v>620</v>
      </c>
      <c r="B623" s="15" t="e">
        <f>VLOOKUP($A623,DSMYDTU!$A$2:$E$40229,2,0)</f>
        <v>#N/A</v>
      </c>
      <c r="C623" s="59" t="e">
        <f>VLOOKUP($A623,DSMYDTU!$A$2:$G$42299,3,0)</f>
        <v>#N/A</v>
      </c>
      <c r="D623" s="60" t="e">
        <f>VLOOKUP($A623,DSMYDTU!$A$2:$G$42299,4,0)</f>
        <v>#N/A</v>
      </c>
      <c r="E623" s="15" t="e">
        <f>VLOOKUP($A623,DSMYDTU!$A$2:$G$42299,5,0)</f>
        <v>#N/A</v>
      </c>
      <c r="F623" s="16" t="e">
        <f>VLOOKUP($A623,DSMYDTU!$A$2:$G$42299,6,0)</f>
        <v>#N/A</v>
      </c>
      <c r="G623" s="17" t="e">
        <f>VLOOKUP(B623,'TK MYDTU'!$B$8:$X$8047,11,0)</f>
        <v>#N/A</v>
      </c>
      <c r="H623" s="17" t="e">
        <f>VLOOKUP(B623,'TK MYDTU'!$B$8:$X$8047,13,0)</f>
        <v>#N/A</v>
      </c>
      <c r="I623" s="17" t="e">
        <f>VLOOKUP(B623,'TK MYDTU'!$B$8:$X$8047,15,0)</f>
        <v>#N/A</v>
      </c>
      <c r="J623" s="17" t="e">
        <f>VLOOKUP(B623,'TK MYDTU'!$B$8:$X$8047,17,0)</f>
        <v>#N/A</v>
      </c>
      <c r="K623" s="17" t="e">
        <f t="shared" si="28"/>
        <v>#N/A</v>
      </c>
      <c r="L623" s="17"/>
      <c r="M623" s="18">
        <f t="shared" si="29"/>
        <v>0</v>
      </c>
      <c r="N623" s="19"/>
      <c r="O623" s="19" t="e">
        <f>VLOOKUP($A623,DSMYDTU!$A$2:$G$42299,7,0)</f>
        <v>#N/A</v>
      </c>
      <c r="P623" s="20"/>
      <c r="Q623" s="61" t="e">
        <f t="shared" si="30"/>
        <v>#N/A</v>
      </c>
      <c r="R623" s="17" t="e">
        <f>VLOOKUP($B623,'TK MYDTU'!$B$8:$X$5049,18,0)</f>
        <v>#N/A</v>
      </c>
      <c r="T623" s="2"/>
      <c r="U623" s="19"/>
      <c r="V623" s="19"/>
    </row>
    <row r="624" spans="1:22" ht="13.5" x14ac:dyDescent="0.25">
      <c r="A624" s="14">
        <v>621</v>
      </c>
      <c r="B624" s="15" t="e">
        <f>VLOOKUP($A624,DSMYDTU!$A$2:$E$40229,2,0)</f>
        <v>#N/A</v>
      </c>
      <c r="C624" s="59" t="e">
        <f>VLOOKUP($A624,DSMYDTU!$A$2:$G$42299,3,0)</f>
        <v>#N/A</v>
      </c>
      <c r="D624" s="60" t="e">
        <f>VLOOKUP($A624,DSMYDTU!$A$2:$G$42299,4,0)</f>
        <v>#N/A</v>
      </c>
      <c r="E624" s="15" t="e">
        <f>VLOOKUP($A624,DSMYDTU!$A$2:$G$42299,5,0)</f>
        <v>#N/A</v>
      </c>
      <c r="F624" s="16" t="e">
        <f>VLOOKUP($A624,DSMYDTU!$A$2:$G$42299,6,0)</f>
        <v>#N/A</v>
      </c>
      <c r="G624" s="17" t="e">
        <f>VLOOKUP(B624,'TK MYDTU'!$B$8:$X$8047,11,0)</f>
        <v>#N/A</v>
      </c>
      <c r="H624" s="17" t="e">
        <f>VLOOKUP(B624,'TK MYDTU'!$B$8:$X$8047,13,0)</f>
        <v>#N/A</v>
      </c>
      <c r="I624" s="17" t="e">
        <f>VLOOKUP(B624,'TK MYDTU'!$B$8:$X$8047,15,0)</f>
        <v>#N/A</v>
      </c>
      <c r="J624" s="17" t="e">
        <f>VLOOKUP(B624,'TK MYDTU'!$B$8:$X$8047,17,0)</f>
        <v>#N/A</v>
      </c>
      <c r="K624" s="17" t="e">
        <f t="shared" si="28"/>
        <v>#N/A</v>
      </c>
      <c r="L624" s="17"/>
      <c r="M624" s="18">
        <f t="shared" si="29"/>
        <v>0</v>
      </c>
      <c r="N624" s="19"/>
      <c r="O624" s="19" t="e">
        <f>VLOOKUP($A624,DSMYDTU!$A$2:$G$42299,7,0)</f>
        <v>#N/A</v>
      </c>
      <c r="P624" s="20"/>
      <c r="Q624" s="61" t="e">
        <f t="shared" si="30"/>
        <v>#N/A</v>
      </c>
      <c r="R624" s="17" t="e">
        <f>VLOOKUP($B624,'TK MYDTU'!$B$8:$X$5049,18,0)</f>
        <v>#N/A</v>
      </c>
      <c r="T624" s="2"/>
      <c r="U624" s="19"/>
      <c r="V624" s="19"/>
    </row>
    <row r="625" spans="1:22" ht="13.5" x14ac:dyDescent="0.25">
      <c r="A625" s="14">
        <v>622</v>
      </c>
      <c r="B625" s="15" t="e">
        <f>VLOOKUP($A625,DSMYDTU!$A$2:$E$40229,2,0)</f>
        <v>#N/A</v>
      </c>
      <c r="C625" s="59" t="e">
        <f>VLOOKUP($A625,DSMYDTU!$A$2:$G$42299,3,0)</f>
        <v>#N/A</v>
      </c>
      <c r="D625" s="60" t="e">
        <f>VLOOKUP($A625,DSMYDTU!$A$2:$G$42299,4,0)</f>
        <v>#N/A</v>
      </c>
      <c r="E625" s="15" t="e">
        <f>VLOOKUP($A625,DSMYDTU!$A$2:$G$42299,5,0)</f>
        <v>#N/A</v>
      </c>
      <c r="F625" s="16" t="e">
        <f>VLOOKUP($A625,DSMYDTU!$A$2:$G$42299,6,0)</f>
        <v>#N/A</v>
      </c>
      <c r="G625" s="17" t="e">
        <f>VLOOKUP(B625,'TK MYDTU'!$B$8:$X$8047,11,0)</f>
        <v>#N/A</v>
      </c>
      <c r="H625" s="17" t="e">
        <f>VLOOKUP(B625,'TK MYDTU'!$B$8:$X$8047,13,0)</f>
        <v>#N/A</v>
      </c>
      <c r="I625" s="17" t="e">
        <f>VLOOKUP(B625,'TK MYDTU'!$B$8:$X$8047,15,0)</f>
        <v>#N/A</v>
      </c>
      <c r="J625" s="17" t="e">
        <f>VLOOKUP(B625,'TK MYDTU'!$B$8:$X$8047,17,0)</f>
        <v>#N/A</v>
      </c>
      <c r="K625" s="17" t="e">
        <f t="shared" si="28"/>
        <v>#N/A</v>
      </c>
      <c r="L625" s="17"/>
      <c r="M625" s="18">
        <f t="shared" si="29"/>
        <v>0</v>
      </c>
      <c r="N625" s="19"/>
      <c r="O625" s="19" t="e">
        <f>VLOOKUP($A625,DSMYDTU!$A$2:$G$42299,7,0)</f>
        <v>#N/A</v>
      </c>
      <c r="P625" s="20"/>
      <c r="Q625" s="61" t="e">
        <f t="shared" si="30"/>
        <v>#N/A</v>
      </c>
      <c r="R625" s="17" t="e">
        <f>VLOOKUP($B625,'TK MYDTU'!$B$8:$X$5049,18,0)</f>
        <v>#N/A</v>
      </c>
      <c r="T625" s="2"/>
      <c r="U625" s="19"/>
      <c r="V625" s="19"/>
    </row>
    <row r="626" spans="1:22" ht="13.5" x14ac:dyDescent="0.25">
      <c r="A626" s="14">
        <v>623</v>
      </c>
      <c r="B626" s="15" t="e">
        <f>VLOOKUP($A626,DSMYDTU!$A$2:$E$40229,2,0)</f>
        <v>#N/A</v>
      </c>
      <c r="C626" s="59" t="e">
        <f>VLOOKUP($A626,DSMYDTU!$A$2:$G$42299,3,0)</f>
        <v>#N/A</v>
      </c>
      <c r="D626" s="60" t="e">
        <f>VLOOKUP($A626,DSMYDTU!$A$2:$G$42299,4,0)</f>
        <v>#N/A</v>
      </c>
      <c r="E626" s="15" t="e">
        <f>VLOOKUP($A626,DSMYDTU!$A$2:$G$42299,5,0)</f>
        <v>#N/A</v>
      </c>
      <c r="F626" s="16" t="e">
        <f>VLOOKUP($A626,DSMYDTU!$A$2:$G$42299,6,0)</f>
        <v>#N/A</v>
      </c>
      <c r="G626" s="17" t="e">
        <f>VLOOKUP(B626,'TK MYDTU'!$B$8:$X$8047,11,0)</f>
        <v>#N/A</v>
      </c>
      <c r="H626" s="17" t="e">
        <f>VLOOKUP(B626,'TK MYDTU'!$B$8:$X$8047,13,0)</f>
        <v>#N/A</v>
      </c>
      <c r="I626" s="17" t="e">
        <f>VLOOKUP(B626,'TK MYDTU'!$B$8:$X$8047,15,0)</f>
        <v>#N/A</v>
      </c>
      <c r="J626" s="17" t="e">
        <f>VLOOKUP(B626,'TK MYDTU'!$B$8:$X$8047,17,0)</f>
        <v>#N/A</v>
      </c>
      <c r="K626" s="17" t="e">
        <f t="shared" si="28"/>
        <v>#N/A</v>
      </c>
      <c r="L626" s="17"/>
      <c r="M626" s="18">
        <f t="shared" si="29"/>
        <v>0</v>
      </c>
      <c r="N626" s="19"/>
      <c r="O626" s="19" t="e">
        <f>VLOOKUP($A626,DSMYDTU!$A$2:$G$42299,7,0)</f>
        <v>#N/A</v>
      </c>
      <c r="P626" s="20"/>
      <c r="Q626" s="61" t="e">
        <f t="shared" si="30"/>
        <v>#N/A</v>
      </c>
      <c r="R626" s="17" t="e">
        <f>VLOOKUP($B626,'TK MYDTU'!$B$8:$X$5049,18,0)</f>
        <v>#N/A</v>
      </c>
      <c r="T626" s="2"/>
      <c r="U626" s="19"/>
      <c r="V626" s="19"/>
    </row>
    <row r="627" spans="1:22" ht="13.5" x14ac:dyDescent="0.25">
      <c r="A627" s="14">
        <v>624</v>
      </c>
      <c r="B627" s="15" t="e">
        <f>VLOOKUP($A627,DSMYDTU!$A$2:$E$40229,2,0)</f>
        <v>#N/A</v>
      </c>
      <c r="C627" s="59" t="e">
        <f>VLOOKUP($A627,DSMYDTU!$A$2:$G$42299,3,0)</f>
        <v>#N/A</v>
      </c>
      <c r="D627" s="60" t="e">
        <f>VLOOKUP($A627,DSMYDTU!$A$2:$G$42299,4,0)</f>
        <v>#N/A</v>
      </c>
      <c r="E627" s="15" t="e">
        <f>VLOOKUP($A627,DSMYDTU!$A$2:$G$42299,5,0)</f>
        <v>#N/A</v>
      </c>
      <c r="F627" s="16" t="e">
        <f>VLOOKUP($A627,DSMYDTU!$A$2:$G$42299,6,0)</f>
        <v>#N/A</v>
      </c>
      <c r="G627" s="17" t="e">
        <f>VLOOKUP(B627,'TK MYDTU'!$B$8:$X$8047,11,0)</f>
        <v>#N/A</v>
      </c>
      <c r="H627" s="17" t="e">
        <f>VLOOKUP(B627,'TK MYDTU'!$B$8:$X$8047,13,0)</f>
        <v>#N/A</v>
      </c>
      <c r="I627" s="17" t="e">
        <f>VLOOKUP(B627,'TK MYDTU'!$B$8:$X$8047,15,0)</f>
        <v>#N/A</v>
      </c>
      <c r="J627" s="17" t="e">
        <f>VLOOKUP(B627,'TK MYDTU'!$B$8:$X$8047,17,0)</f>
        <v>#N/A</v>
      </c>
      <c r="K627" s="17" t="e">
        <f t="shared" si="28"/>
        <v>#N/A</v>
      </c>
      <c r="L627" s="17"/>
      <c r="M627" s="18">
        <f t="shared" si="29"/>
        <v>0</v>
      </c>
      <c r="N627" s="19"/>
      <c r="O627" s="19" t="e">
        <f>VLOOKUP($A627,DSMYDTU!$A$2:$G$42299,7,0)</f>
        <v>#N/A</v>
      </c>
      <c r="P627" s="20"/>
      <c r="Q627" s="61" t="e">
        <f t="shared" si="30"/>
        <v>#N/A</v>
      </c>
      <c r="R627" s="17" t="e">
        <f>VLOOKUP($B627,'TK MYDTU'!$B$8:$X$5049,18,0)</f>
        <v>#N/A</v>
      </c>
      <c r="T627" s="2"/>
      <c r="U627" s="19"/>
      <c r="V627" s="19"/>
    </row>
    <row r="628" spans="1:22" ht="13.5" x14ac:dyDescent="0.25">
      <c r="A628" s="14">
        <v>625</v>
      </c>
      <c r="B628" s="15" t="e">
        <f>VLOOKUP($A628,DSMYDTU!$A$2:$E$40229,2,0)</f>
        <v>#N/A</v>
      </c>
      <c r="C628" s="59" t="e">
        <f>VLOOKUP($A628,DSMYDTU!$A$2:$G$42299,3,0)</f>
        <v>#N/A</v>
      </c>
      <c r="D628" s="60" t="e">
        <f>VLOOKUP($A628,DSMYDTU!$A$2:$G$42299,4,0)</f>
        <v>#N/A</v>
      </c>
      <c r="E628" s="15" t="e">
        <f>VLOOKUP($A628,DSMYDTU!$A$2:$G$42299,5,0)</f>
        <v>#N/A</v>
      </c>
      <c r="F628" s="16" t="e">
        <f>VLOOKUP($A628,DSMYDTU!$A$2:$G$42299,6,0)</f>
        <v>#N/A</v>
      </c>
      <c r="G628" s="17" t="e">
        <f>VLOOKUP(B628,'TK MYDTU'!$B$8:$X$8047,11,0)</f>
        <v>#N/A</v>
      </c>
      <c r="H628" s="17" t="e">
        <f>VLOOKUP(B628,'TK MYDTU'!$B$8:$X$8047,13,0)</f>
        <v>#N/A</v>
      </c>
      <c r="I628" s="17" t="e">
        <f>VLOOKUP(B628,'TK MYDTU'!$B$8:$X$8047,15,0)</f>
        <v>#N/A</v>
      </c>
      <c r="J628" s="17" t="e">
        <f>VLOOKUP(B628,'TK MYDTU'!$B$8:$X$8047,17,0)</f>
        <v>#N/A</v>
      </c>
      <c r="K628" s="17" t="e">
        <f t="shared" si="28"/>
        <v>#N/A</v>
      </c>
      <c r="L628" s="17"/>
      <c r="M628" s="18">
        <f t="shared" si="29"/>
        <v>0</v>
      </c>
      <c r="N628" s="19"/>
      <c r="O628" s="19" t="e">
        <f>VLOOKUP($A628,DSMYDTU!$A$2:$G$42299,7,0)</f>
        <v>#N/A</v>
      </c>
      <c r="P628" s="20"/>
      <c r="Q628" s="61" t="e">
        <f t="shared" si="30"/>
        <v>#N/A</v>
      </c>
      <c r="R628" s="17" t="e">
        <f>VLOOKUP($B628,'TK MYDTU'!$B$8:$X$5049,18,0)</f>
        <v>#N/A</v>
      </c>
      <c r="T628" s="2"/>
      <c r="U628" s="19"/>
      <c r="V628" s="19"/>
    </row>
    <row r="629" spans="1:22" ht="13.5" x14ac:dyDescent="0.25">
      <c r="A629" s="14">
        <v>626</v>
      </c>
      <c r="B629" s="15" t="e">
        <f>VLOOKUP($A629,DSMYDTU!$A$2:$E$40229,2,0)</f>
        <v>#N/A</v>
      </c>
      <c r="C629" s="59" t="e">
        <f>VLOOKUP($A629,DSMYDTU!$A$2:$G$42299,3,0)</f>
        <v>#N/A</v>
      </c>
      <c r="D629" s="60" t="e">
        <f>VLOOKUP($A629,DSMYDTU!$A$2:$G$42299,4,0)</f>
        <v>#N/A</v>
      </c>
      <c r="E629" s="15" t="e">
        <f>VLOOKUP($A629,DSMYDTU!$A$2:$G$42299,5,0)</f>
        <v>#N/A</v>
      </c>
      <c r="F629" s="16" t="e">
        <f>VLOOKUP($A629,DSMYDTU!$A$2:$G$42299,6,0)</f>
        <v>#N/A</v>
      </c>
      <c r="G629" s="17" t="e">
        <f>VLOOKUP(B629,'TK MYDTU'!$B$8:$X$8047,11,0)</f>
        <v>#N/A</v>
      </c>
      <c r="H629" s="17" t="e">
        <f>VLOOKUP(B629,'TK MYDTU'!$B$8:$X$8047,13,0)</f>
        <v>#N/A</v>
      </c>
      <c r="I629" s="17" t="e">
        <f>VLOOKUP(B629,'TK MYDTU'!$B$8:$X$8047,15,0)</f>
        <v>#N/A</v>
      </c>
      <c r="J629" s="17" t="e">
        <f>VLOOKUP(B629,'TK MYDTU'!$B$8:$X$8047,17,0)</f>
        <v>#N/A</v>
      </c>
      <c r="K629" s="17" t="e">
        <f t="shared" si="28"/>
        <v>#N/A</v>
      </c>
      <c r="L629" s="17"/>
      <c r="M629" s="18">
        <f t="shared" si="29"/>
        <v>0</v>
      </c>
      <c r="N629" s="19"/>
      <c r="O629" s="19" t="e">
        <f>VLOOKUP($A629,DSMYDTU!$A$2:$G$42299,7,0)</f>
        <v>#N/A</v>
      </c>
      <c r="P629" s="20"/>
      <c r="Q629" s="61" t="e">
        <f t="shared" si="30"/>
        <v>#N/A</v>
      </c>
      <c r="R629" s="17" t="e">
        <f>VLOOKUP($B629,'TK MYDTU'!$B$8:$X$5049,18,0)</f>
        <v>#N/A</v>
      </c>
      <c r="T629" s="2"/>
      <c r="U629" s="19"/>
      <c r="V629" s="19"/>
    </row>
    <row r="630" spans="1:22" ht="13.5" x14ac:dyDescent="0.25">
      <c r="A630" s="14">
        <v>627</v>
      </c>
      <c r="B630" s="15" t="e">
        <f>VLOOKUP($A630,DSMYDTU!$A$2:$E$40229,2,0)</f>
        <v>#N/A</v>
      </c>
      <c r="C630" s="59" t="e">
        <f>VLOOKUP($A630,DSMYDTU!$A$2:$G$42299,3,0)</f>
        <v>#N/A</v>
      </c>
      <c r="D630" s="60" t="e">
        <f>VLOOKUP($A630,DSMYDTU!$A$2:$G$42299,4,0)</f>
        <v>#N/A</v>
      </c>
      <c r="E630" s="15" t="e">
        <f>VLOOKUP($A630,DSMYDTU!$A$2:$G$42299,5,0)</f>
        <v>#N/A</v>
      </c>
      <c r="F630" s="16" t="e">
        <f>VLOOKUP($A630,DSMYDTU!$A$2:$G$42299,6,0)</f>
        <v>#N/A</v>
      </c>
      <c r="G630" s="17" t="e">
        <f>VLOOKUP(B630,'TK MYDTU'!$B$8:$X$8047,11,0)</f>
        <v>#N/A</v>
      </c>
      <c r="H630" s="17" t="e">
        <f>VLOOKUP(B630,'TK MYDTU'!$B$8:$X$8047,13,0)</f>
        <v>#N/A</v>
      </c>
      <c r="I630" s="17" t="e">
        <f>VLOOKUP(B630,'TK MYDTU'!$B$8:$X$8047,15,0)</f>
        <v>#N/A</v>
      </c>
      <c r="J630" s="17" t="e">
        <f>VLOOKUP(B630,'TK MYDTU'!$B$8:$X$8047,17,0)</f>
        <v>#N/A</v>
      </c>
      <c r="K630" s="17" t="e">
        <f t="shared" si="28"/>
        <v>#N/A</v>
      </c>
      <c r="L630" s="17"/>
      <c r="M630" s="18">
        <f t="shared" si="29"/>
        <v>0</v>
      </c>
      <c r="N630" s="19"/>
      <c r="O630" s="19" t="e">
        <f>VLOOKUP($A630,DSMYDTU!$A$2:$G$42299,7,0)</f>
        <v>#N/A</v>
      </c>
      <c r="P630" s="20"/>
      <c r="Q630" s="61" t="e">
        <f t="shared" si="30"/>
        <v>#N/A</v>
      </c>
      <c r="R630" s="17" t="e">
        <f>VLOOKUP($B630,'TK MYDTU'!$B$8:$X$5049,18,0)</f>
        <v>#N/A</v>
      </c>
      <c r="T630" s="2"/>
      <c r="U630" s="19"/>
      <c r="V630" s="19"/>
    </row>
    <row r="631" spans="1:22" ht="13.5" x14ac:dyDescent="0.25">
      <c r="A631" s="14">
        <v>628</v>
      </c>
      <c r="B631" s="15" t="e">
        <f>VLOOKUP($A631,DSMYDTU!$A$2:$E$40229,2,0)</f>
        <v>#N/A</v>
      </c>
      <c r="C631" s="59" t="e">
        <f>VLOOKUP($A631,DSMYDTU!$A$2:$G$42299,3,0)</f>
        <v>#N/A</v>
      </c>
      <c r="D631" s="60" t="e">
        <f>VLOOKUP($A631,DSMYDTU!$A$2:$G$42299,4,0)</f>
        <v>#N/A</v>
      </c>
      <c r="E631" s="15" t="e">
        <f>VLOOKUP($A631,DSMYDTU!$A$2:$G$42299,5,0)</f>
        <v>#N/A</v>
      </c>
      <c r="F631" s="16" t="e">
        <f>VLOOKUP($A631,DSMYDTU!$A$2:$G$42299,6,0)</f>
        <v>#N/A</v>
      </c>
      <c r="G631" s="17" t="e">
        <f>VLOOKUP(B631,'TK MYDTU'!$B$8:$X$8047,11,0)</f>
        <v>#N/A</v>
      </c>
      <c r="H631" s="17" t="e">
        <f>VLOOKUP(B631,'TK MYDTU'!$B$8:$X$8047,13,0)</f>
        <v>#N/A</v>
      </c>
      <c r="I631" s="17" t="e">
        <f>VLOOKUP(B631,'TK MYDTU'!$B$8:$X$8047,15,0)</f>
        <v>#N/A</v>
      </c>
      <c r="J631" s="17" t="e">
        <f>VLOOKUP(B631,'TK MYDTU'!$B$8:$X$8047,17,0)</f>
        <v>#N/A</v>
      </c>
      <c r="K631" s="17" t="e">
        <f t="shared" si="28"/>
        <v>#N/A</v>
      </c>
      <c r="L631" s="17"/>
      <c r="M631" s="18">
        <f t="shared" si="29"/>
        <v>0</v>
      </c>
      <c r="N631" s="19"/>
      <c r="O631" s="19" t="e">
        <f>VLOOKUP($A631,DSMYDTU!$A$2:$G$42299,7,0)</f>
        <v>#N/A</v>
      </c>
      <c r="P631" s="20"/>
      <c r="Q631" s="61" t="e">
        <f t="shared" si="30"/>
        <v>#N/A</v>
      </c>
      <c r="R631" s="17" t="e">
        <f>VLOOKUP($B631,'TK MYDTU'!$B$8:$X$5049,18,0)</f>
        <v>#N/A</v>
      </c>
      <c r="T631" s="2"/>
      <c r="U631" s="19"/>
      <c r="V631" s="19"/>
    </row>
    <row r="632" spans="1:22" ht="13.5" x14ac:dyDescent="0.25">
      <c r="A632" s="14">
        <v>629</v>
      </c>
      <c r="B632" s="15" t="e">
        <f>VLOOKUP($A632,DSMYDTU!$A$2:$E$40229,2,0)</f>
        <v>#N/A</v>
      </c>
      <c r="C632" s="59" t="e">
        <f>VLOOKUP($A632,DSMYDTU!$A$2:$G$42299,3,0)</f>
        <v>#N/A</v>
      </c>
      <c r="D632" s="60" t="e">
        <f>VLOOKUP($A632,DSMYDTU!$A$2:$G$42299,4,0)</f>
        <v>#N/A</v>
      </c>
      <c r="E632" s="15" t="e">
        <f>VLOOKUP($A632,DSMYDTU!$A$2:$G$42299,5,0)</f>
        <v>#N/A</v>
      </c>
      <c r="F632" s="16" t="e">
        <f>VLOOKUP($A632,DSMYDTU!$A$2:$G$42299,6,0)</f>
        <v>#N/A</v>
      </c>
      <c r="G632" s="17" t="e">
        <f>VLOOKUP(B632,'TK MYDTU'!$B$8:$X$8047,11,0)</f>
        <v>#N/A</v>
      </c>
      <c r="H632" s="17" t="e">
        <f>VLOOKUP(B632,'TK MYDTU'!$B$8:$X$8047,13,0)</f>
        <v>#N/A</v>
      </c>
      <c r="I632" s="17" t="e">
        <f>VLOOKUP(B632,'TK MYDTU'!$B$8:$X$8047,15,0)</f>
        <v>#N/A</v>
      </c>
      <c r="J632" s="17" t="e">
        <f>VLOOKUP(B632,'TK MYDTU'!$B$8:$X$8047,17,0)</f>
        <v>#N/A</v>
      </c>
      <c r="K632" s="17" t="e">
        <f t="shared" si="28"/>
        <v>#N/A</v>
      </c>
      <c r="L632" s="17"/>
      <c r="M632" s="18">
        <f t="shared" si="29"/>
        <v>0</v>
      </c>
      <c r="N632" s="19"/>
      <c r="O632" s="19" t="e">
        <f>VLOOKUP($A632,DSMYDTU!$A$2:$G$42299,7,0)</f>
        <v>#N/A</v>
      </c>
      <c r="P632" s="20"/>
      <c r="Q632" s="61" t="e">
        <f t="shared" si="30"/>
        <v>#N/A</v>
      </c>
      <c r="R632" s="17" t="e">
        <f>VLOOKUP($B632,'TK MYDTU'!$B$8:$X$5049,18,0)</f>
        <v>#N/A</v>
      </c>
      <c r="T632" s="2"/>
      <c r="U632" s="19"/>
      <c r="V632" s="19"/>
    </row>
    <row r="633" spans="1:22" ht="13.5" x14ac:dyDescent="0.25">
      <c r="A633" s="14">
        <v>630</v>
      </c>
      <c r="B633" s="15" t="e">
        <f>VLOOKUP($A633,DSMYDTU!$A$2:$E$40229,2,0)</f>
        <v>#N/A</v>
      </c>
      <c r="C633" s="59" t="e">
        <f>VLOOKUP($A633,DSMYDTU!$A$2:$G$42299,3,0)</f>
        <v>#N/A</v>
      </c>
      <c r="D633" s="60" t="e">
        <f>VLOOKUP($A633,DSMYDTU!$A$2:$G$42299,4,0)</f>
        <v>#N/A</v>
      </c>
      <c r="E633" s="15" t="e">
        <f>VLOOKUP($A633,DSMYDTU!$A$2:$G$42299,5,0)</f>
        <v>#N/A</v>
      </c>
      <c r="F633" s="16" t="e">
        <f>VLOOKUP($A633,DSMYDTU!$A$2:$G$42299,6,0)</f>
        <v>#N/A</v>
      </c>
      <c r="G633" s="17" t="e">
        <f>VLOOKUP(B633,'TK MYDTU'!$B$8:$X$8047,11,0)</f>
        <v>#N/A</v>
      </c>
      <c r="H633" s="17" t="e">
        <f>VLOOKUP(B633,'TK MYDTU'!$B$8:$X$8047,13,0)</f>
        <v>#N/A</v>
      </c>
      <c r="I633" s="17" t="e">
        <f>VLOOKUP(B633,'TK MYDTU'!$B$8:$X$8047,15,0)</f>
        <v>#N/A</v>
      </c>
      <c r="J633" s="17" t="e">
        <f>VLOOKUP(B633,'TK MYDTU'!$B$8:$X$8047,17,0)</f>
        <v>#N/A</v>
      </c>
      <c r="K633" s="17" t="e">
        <f t="shared" si="28"/>
        <v>#N/A</v>
      </c>
      <c r="L633" s="17"/>
      <c r="M633" s="18">
        <f t="shared" si="29"/>
        <v>0</v>
      </c>
      <c r="N633" s="19"/>
      <c r="O633" s="19" t="e">
        <f>VLOOKUP($A633,DSMYDTU!$A$2:$G$42299,7,0)</f>
        <v>#N/A</v>
      </c>
      <c r="P633" s="20"/>
      <c r="Q633" s="61" t="e">
        <f t="shared" si="30"/>
        <v>#N/A</v>
      </c>
      <c r="R633" s="17" t="e">
        <f>VLOOKUP($B633,'TK MYDTU'!$B$8:$X$5049,18,0)</f>
        <v>#N/A</v>
      </c>
      <c r="T633" s="2"/>
      <c r="U633" s="19"/>
      <c r="V633" s="19"/>
    </row>
    <row r="634" spans="1:22" ht="13.5" x14ac:dyDescent="0.25">
      <c r="A634" s="14">
        <v>631</v>
      </c>
      <c r="B634" s="15" t="e">
        <f>VLOOKUP($A634,DSMYDTU!$A$2:$E$40229,2,0)</f>
        <v>#N/A</v>
      </c>
      <c r="C634" s="59" t="e">
        <f>VLOOKUP($A634,DSMYDTU!$A$2:$G$42299,3,0)</f>
        <v>#N/A</v>
      </c>
      <c r="D634" s="60" t="e">
        <f>VLOOKUP($A634,DSMYDTU!$A$2:$G$42299,4,0)</f>
        <v>#N/A</v>
      </c>
      <c r="E634" s="15" t="e">
        <f>VLOOKUP($A634,DSMYDTU!$A$2:$G$42299,5,0)</f>
        <v>#N/A</v>
      </c>
      <c r="F634" s="16" t="e">
        <f>VLOOKUP($A634,DSMYDTU!$A$2:$G$42299,6,0)</f>
        <v>#N/A</v>
      </c>
      <c r="G634" s="17" t="e">
        <f>VLOOKUP(B634,'TK MYDTU'!$B$8:$X$8047,11,0)</f>
        <v>#N/A</v>
      </c>
      <c r="H634" s="17" t="e">
        <f>VLOOKUP(B634,'TK MYDTU'!$B$8:$X$8047,13,0)</f>
        <v>#N/A</v>
      </c>
      <c r="I634" s="17" t="e">
        <f>VLOOKUP(B634,'TK MYDTU'!$B$8:$X$8047,15,0)</f>
        <v>#N/A</v>
      </c>
      <c r="J634" s="17" t="e">
        <f>VLOOKUP(B634,'TK MYDTU'!$B$8:$X$8047,17,0)</f>
        <v>#N/A</v>
      </c>
      <c r="K634" s="17" t="e">
        <f t="shared" si="28"/>
        <v>#N/A</v>
      </c>
      <c r="L634" s="17"/>
      <c r="M634" s="18">
        <f t="shared" si="29"/>
        <v>0</v>
      </c>
      <c r="N634" s="19"/>
      <c r="O634" s="19" t="e">
        <f>VLOOKUP($A634,DSMYDTU!$A$2:$G$42299,7,0)</f>
        <v>#N/A</v>
      </c>
      <c r="P634" s="20"/>
      <c r="Q634" s="61" t="e">
        <f t="shared" si="30"/>
        <v>#N/A</v>
      </c>
      <c r="R634" s="17" t="e">
        <f>VLOOKUP($B634,'TK MYDTU'!$B$8:$X$5049,18,0)</f>
        <v>#N/A</v>
      </c>
      <c r="T634" s="2"/>
      <c r="U634" s="19"/>
      <c r="V634" s="19"/>
    </row>
    <row r="635" spans="1:22" ht="13.5" x14ac:dyDescent="0.25">
      <c r="A635" s="14">
        <v>632</v>
      </c>
      <c r="B635" s="15" t="e">
        <f>VLOOKUP($A635,DSMYDTU!$A$2:$E$40229,2,0)</f>
        <v>#N/A</v>
      </c>
      <c r="C635" s="59" t="e">
        <f>VLOOKUP($A635,DSMYDTU!$A$2:$G$42299,3,0)</f>
        <v>#N/A</v>
      </c>
      <c r="D635" s="60" t="e">
        <f>VLOOKUP($A635,DSMYDTU!$A$2:$G$42299,4,0)</f>
        <v>#N/A</v>
      </c>
      <c r="E635" s="15" t="e">
        <f>VLOOKUP($A635,DSMYDTU!$A$2:$G$42299,5,0)</f>
        <v>#N/A</v>
      </c>
      <c r="F635" s="16" t="e">
        <f>VLOOKUP($A635,DSMYDTU!$A$2:$G$42299,6,0)</f>
        <v>#N/A</v>
      </c>
      <c r="G635" s="17" t="e">
        <f>VLOOKUP(B635,'TK MYDTU'!$B$8:$X$8047,11,0)</f>
        <v>#N/A</v>
      </c>
      <c r="H635" s="17" t="e">
        <f>VLOOKUP(B635,'TK MYDTU'!$B$8:$X$8047,13,0)</f>
        <v>#N/A</v>
      </c>
      <c r="I635" s="17" t="e">
        <f>VLOOKUP(B635,'TK MYDTU'!$B$8:$X$8047,15,0)</f>
        <v>#N/A</v>
      </c>
      <c r="J635" s="17" t="e">
        <f>VLOOKUP(B635,'TK MYDTU'!$B$8:$X$8047,17,0)</f>
        <v>#N/A</v>
      </c>
      <c r="K635" s="17" t="e">
        <f t="shared" si="28"/>
        <v>#N/A</v>
      </c>
      <c r="L635" s="17"/>
      <c r="M635" s="18">
        <f t="shared" si="29"/>
        <v>0</v>
      </c>
      <c r="N635" s="19"/>
      <c r="O635" s="19" t="e">
        <f>VLOOKUP($A635,DSMYDTU!$A$2:$G$42299,7,0)</f>
        <v>#N/A</v>
      </c>
      <c r="P635" s="20"/>
      <c r="Q635" s="61" t="e">
        <f t="shared" si="30"/>
        <v>#N/A</v>
      </c>
      <c r="R635" s="17" t="e">
        <f>VLOOKUP($B635,'TK MYDTU'!$B$8:$X$5049,18,0)</f>
        <v>#N/A</v>
      </c>
      <c r="T635" s="2"/>
      <c r="U635" s="19"/>
      <c r="V635" s="19"/>
    </row>
    <row r="636" spans="1:22" ht="13.5" x14ac:dyDescent="0.25">
      <c r="A636" s="14">
        <v>633</v>
      </c>
      <c r="B636" s="15" t="e">
        <f>VLOOKUP($A636,DSMYDTU!$A$2:$E$40229,2,0)</f>
        <v>#N/A</v>
      </c>
      <c r="C636" s="59" t="e">
        <f>VLOOKUP($A636,DSMYDTU!$A$2:$G$42299,3,0)</f>
        <v>#N/A</v>
      </c>
      <c r="D636" s="60" t="e">
        <f>VLOOKUP($A636,DSMYDTU!$A$2:$G$42299,4,0)</f>
        <v>#N/A</v>
      </c>
      <c r="E636" s="15" t="e">
        <f>VLOOKUP($A636,DSMYDTU!$A$2:$G$42299,5,0)</f>
        <v>#N/A</v>
      </c>
      <c r="F636" s="16" t="e">
        <f>VLOOKUP($A636,DSMYDTU!$A$2:$G$42299,6,0)</f>
        <v>#N/A</v>
      </c>
      <c r="G636" s="17" t="e">
        <f>VLOOKUP(B636,'TK MYDTU'!$B$8:$X$8047,11,0)</f>
        <v>#N/A</v>
      </c>
      <c r="H636" s="17" t="e">
        <f>VLOOKUP(B636,'TK MYDTU'!$B$8:$X$8047,13,0)</f>
        <v>#N/A</v>
      </c>
      <c r="I636" s="17" t="e">
        <f>VLOOKUP(B636,'TK MYDTU'!$B$8:$X$8047,15,0)</f>
        <v>#N/A</v>
      </c>
      <c r="J636" s="17" t="e">
        <f>VLOOKUP(B636,'TK MYDTU'!$B$8:$X$8047,17,0)</f>
        <v>#N/A</v>
      </c>
      <c r="K636" s="17" t="e">
        <f t="shared" si="28"/>
        <v>#N/A</v>
      </c>
      <c r="L636" s="17"/>
      <c r="M636" s="18">
        <f t="shared" si="29"/>
        <v>0</v>
      </c>
      <c r="N636" s="19"/>
      <c r="O636" s="19" t="e">
        <f>VLOOKUP($A636,DSMYDTU!$A$2:$G$42299,7,0)</f>
        <v>#N/A</v>
      </c>
      <c r="P636" s="20"/>
      <c r="Q636" s="61" t="e">
        <f t="shared" si="30"/>
        <v>#N/A</v>
      </c>
      <c r="R636" s="17" t="e">
        <f>VLOOKUP($B636,'TK MYDTU'!$B$8:$X$5049,18,0)</f>
        <v>#N/A</v>
      </c>
      <c r="T636" s="2"/>
      <c r="U636" s="19"/>
      <c r="V636" s="19"/>
    </row>
    <row r="637" spans="1:22" ht="13.5" x14ac:dyDescent="0.25">
      <c r="A637" s="14">
        <v>634</v>
      </c>
      <c r="B637" s="15" t="e">
        <f>VLOOKUP($A637,DSMYDTU!$A$2:$E$40229,2,0)</f>
        <v>#N/A</v>
      </c>
      <c r="C637" s="59" t="e">
        <f>VLOOKUP($A637,DSMYDTU!$A$2:$G$42299,3,0)</f>
        <v>#N/A</v>
      </c>
      <c r="D637" s="60" t="e">
        <f>VLOOKUP($A637,DSMYDTU!$A$2:$G$42299,4,0)</f>
        <v>#N/A</v>
      </c>
      <c r="E637" s="15" t="e">
        <f>VLOOKUP($A637,DSMYDTU!$A$2:$G$42299,5,0)</f>
        <v>#N/A</v>
      </c>
      <c r="F637" s="16" t="e">
        <f>VLOOKUP($A637,DSMYDTU!$A$2:$G$42299,6,0)</f>
        <v>#N/A</v>
      </c>
      <c r="G637" s="17" t="e">
        <f>VLOOKUP(B637,'TK MYDTU'!$B$8:$X$8047,11,0)</f>
        <v>#N/A</v>
      </c>
      <c r="H637" s="17" t="e">
        <f>VLOOKUP(B637,'TK MYDTU'!$B$8:$X$8047,13,0)</f>
        <v>#N/A</v>
      </c>
      <c r="I637" s="17" t="e">
        <f>VLOOKUP(B637,'TK MYDTU'!$B$8:$X$8047,15,0)</f>
        <v>#N/A</v>
      </c>
      <c r="J637" s="17" t="e">
        <f>VLOOKUP(B637,'TK MYDTU'!$B$8:$X$8047,17,0)</f>
        <v>#N/A</v>
      </c>
      <c r="K637" s="17" t="e">
        <f t="shared" si="28"/>
        <v>#N/A</v>
      </c>
      <c r="L637" s="17"/>
      <c r="M637" s="18">
        <f t="shared" si="29"/>
        <v>0</v>
      </c>
      <c r="N637" s="19"/>
      <c r="O637" s="19" t="e">
        <f>VLOOKUP($A637,DSMYDTU!$A$2:$G$42299,7,0)</f>
        <v>#N/A</v>
      </c>
      <c r="P637" s="20"/>
      <c r="Q637" s="61" t="e">
        <f t="shared" si="30"/>
        <v>#N/A</v>
      </c>
      <c r="R637" s="17" t="e">
        <f>VLOOKUP($B637,'TK MYDTU'!$B$8:$X$5049,18,0)</f>
        <v>#N/A</v>
      </c>
      <c r="T637" s="2"/>
      <c r="U637" s="19"/>
      <c r="V637" s="19"/>
    </row>
    <row r="638" spans="1:22" ht="13.5" x14ac:dyDescent="0.25">
      <c r="A638" s="14">
        <v>635</v>
      </c>
      <c r="B638" s="15" t="e">
        <f>VLOOKUP($A638,DSMYDTU!$A$2:$E$40229,2,0)</f>
        <v>#N/A</v>
      </c>
      <c r="C638" s="59" t="e">
        <f>VLOOKUP($A638,DSMYDTU!$A$2:$G$42299,3,0)</f>
        <v>#N/A</v>
      </c>
      <c r="D638" s="60" t="e">
        <f>VLOOKUP($A638,DSMYDTU!$A$2:$G$42299,4,0)</f>
        <v>#N/A</v>
      </c>
      <c r="E638" s="15" t="e">
        <f>VLOOKUP($A638,DSMYDTU!$A$2:$G$42299,5,0)</f>
        <v>#N/A</v>
      </c>
      <c r="F638" s="16" t="e">
        <f>VLOOKUP($A638,DSMYDTU!$A$2:$G$42299,6,0)</f>
        <v>#N/A</v>
      </c>
      <c r="G638" s="17" t="e">
        <f>VLOOKUP(B638,'TK MYDTU'!$B$8:$X$8047,11,0)</f>
        <v>#N/A</v>
      </c>
      <c r="H638" s="17" t="e">
        <f>VLOOKUP(B638,'TK MYDTU'!$B$8:$X$8047,13,0)</f>
        <v>#N/A</v>
      </c>
      <c r="I638" s="17" t="e">
        <f>VLOOKUP(B638,'TK MYDTU'!$B$8:$X$8047,15,0)</f>
        <v>#N/A</v>
      </c>
      <c r="J638" s="17" t="e">
        <f>VLOOKUP(B638,'TK MYDTU'!$B$8:$X$8047,17,0)</f>
        <v>#N/A</v>
      </c>
      <c r="K638" s="17" t="e">
        <f t="shared" si="28"/>
        <v>#N/A</v>
      </c>
      <c r="L638" s="17"/>
      <c r="M638" s="18">
        <f t="shared" si="29"/>
        <v>0</v>
      </c>
      <c r="N638" s="19"/>
      <c r="O638" s="19" t="e">
        <f>VLOOKUP($A638,DSMYDTU!$A$2:$G$42299,7,0)</f>
        <v>#N/A</v>
      </c>
      <c r="P638" s="20"/>
      <c r="Q638" s="61" t="e">
        <f t="shared" si="30"/>
        <v>#N/A</v>
      </c>
      <c r="R638" s="17" t="e">
        <f>VLOOKUP($B638,'TK MYDTU'!$B$8:$X$5049,18,0)</f>
        <v>#N/A</v>
      </c>
      <c r="T638" s="2"/>
      <c r="U638" s="19"/>
      <c r="V638" s="19"/>
    </row>
    <row r="639" spans="1:22" ht="13.5" x14ac:dyDescent="0.25">
      <c r="A639" s="14">
        <v>636</v>
      </c>
      <c r="B639" s="15" t="e">
        <f>VLOOKUP($A639,DSMYDTU!$A$2:$E$40229,2,0)</f>
        <v>#N/A</v>
      </c>
      <c r="C639" s="59" t="e">
        <f>VLOOKUP($A639,DSMYDTU!$A$2:$G$42299,3,0)</f>
        <v>#N/A</v>
      </c>
      <c r="D639" s="60" t="e">
        <f>VLOOKUP($A639,DSMYDTU!$A$2:$G$42299,4,0)</f>
        <v>#N/A</v>
      </c>
      <c r="E639" s="15" t="e">
        <f>VLOOKUP($A639,DSMYDTU!$A$2:$G$42299,5,0)</f>
        <v>#N/A</v>
      </c>
      <c r="F639" s="16" t="e">
        <f>VLOOKUP($A639,DSMYDTU!$A$2:$G$42299,6,0)</f>
        <v>#N/A</v>
      </c>
      <c r="G639" s="17" t="e">
        <f>VLOOKUP(B639,'TK MYDTU'!$B$8:$X$8047,11,0)</f>
        <v>#N/A</v>
      </c>
      <c r="H639" s="17" t="e">
        <f>VLOOKUP(B639,'TK MYDTU'!$B$8:$X$8047,13,0)</f>
        <v>#N/A</v>
      </c>
      <c r="I639" s="17" t="e">
        <f>VLOOKUP(B639,'TK MYDTU'!$B$8:$X$8047,15,0)</f>
        <v>#N/A</v>
      </c>
      <c r="J639" s="17" t="e">
        <f>VLOOKUP(B639,'TK MYDTU'!$B$8:$X$8047,17,0)</f>
        <v>#N/A</v>
      </c>
      <c r="K639" s="17" t="e">
        <f t="shared" si="28"/>
        <v>#N/A</v>
      </c>
      <c r="L639" s="17"/>
      <c r="M639" s="18">
        <f t="shared" si="29"/>
        <v>0</v>
      </c>
      <c r="N639" s="19"/>
      <c r="O639" s="19" t="e">
        <f>VLOOKUP($A639,DSMYDTU!$A$2:$G$42299,7,0)</f>
        <v>#N/A</v>
      </c>
      <c r="P639" s="20"/>
      <c r="Q639" s="61" t="e">
        <f t="shared" si="30"/>
        <v>#N/A</v>
      </c>
      <c r="R639" s="17" t="e">
        <f>VLOOKUP($B639,'TK MYDTU'!$B$8:$X$5049,18,0)</f>
        <v>#N/A</v>
      </c>
      <c r="T639" s="2"/>
      <c r="U639" s="19"/>
      <c r="V639" s="19"/>
    </row>
    <row r="640" spans="1:22" ht="13.5" x14ac:dyDescent="0.25">
      <c r="A640" s="14">
        <v>637</v>
      </c>
      <c r="B640" s="15" t="e">
        <f>VLOOKUP($A640,DSMYDTU!$A$2:$E$40229,2,0)</f>
        <v>#N/A</v>
      </c>
      <c r="C640" s="59" t="e">
        <f>VLOOKUP($A640,DSMYDTU!$A$2:$G$42299,3,0)</f>
        <v>#N/A</v>
      </c>
      <c r="D640" s="60" t="e">
        <f>VLOOKUP($A640,DSMYDTU!$A$2:$G$42299,4,0)</f>
        <v>#N/A</v>
      </c>
      <c r="E640" s="15" t="e">
        <f>VLOOKUP($A640,DSMYDTU!$A$2:$G$42299,5,0)</f>
        <v>#N/A</v>
      </c>
      <c r="F640" s="16" t="e">
        <f>VLOOKUP($A640,DSMYDTU!$A$2:$G$42299,6,0)</f>
        <v>#N/A</v>
      </c>
      <c r="G640" s="17" t="e">
        <f>VLOOKUP(B640,'TK MYDTU'!$B$8:$X$8047,11,0)</f>
        <v>#N/A</v>
      </c>
      <c r="H640" s="17" t="e">
        <f>VLOOKUP(B640,'TK MYDTU'!$B$8:$X$8047,13,0)</f>
        <v>#N/A</v>
      </c>
      <c r="I640" s="17" t="e">
        <f>VLOOKUP(B640,'TK MYDTU'!$B$8:$X$8047,15,0)</f>
        <v>#N/A</v>
      </c>
      <c r="J640" s="17" t="e">
        <f>VLOOKUP(B640,'TK MYDTU'!$B$8:$X$8047,17,0)</f>
        <v>#N/A</v>
      </c>
      <c r="K640" s="17" t="e">
        <f t="shared" si="28"/>
        <v>#N/A</v>
      </c>
      <c r="L640" s="17"/>
      <c r="M640" s="18">
        <f t="shared" si="29"/>
        <v>0</v>
      </c>
      <c r="N640" s="19"/>
      <c r="O640" s="19" t="e">
        <f>VLOOKUP($A640,DSMYDTU!$A$2:$G$42299,7,0)</f>
        <v>#N/A</v>
      </c>
      <c r="P640" s="20"/>
      <c r="Q640" s="61" t="e">
        <f t="shared" si="30"/>
        <v>#N/A</v>
      </c>
      <c r="R640" s="17" t="e">
        <f>VLOOKUP($B640,'TK MYDTU'!$B$8:$X$5049,18,0)</f>
        <v>#N/A</v>
      </c>
      <c r="T640" s="2"/>
      <c r="U640" s="19"/>
      <c r="V640" s="19"/>
    </row>
    <row r="641" spans="1:22" ht="13.5" x14ac:dyDescent="0.25">
      <c r="A641" s="14">
        <v>638</v>
      </c>
      <c r="B641" s="15" t="e">
        <f>VLOOKUP($A641,DSMYDTU!$A$2:$E$40229,2,0)</f>
        <v>#N/A</v>
      </c>
      <c r="C641" s="59" t="e">
        <f>VLOOKUP($A641,DSMYDTU!$A$2:$G$42299,3,0)</f>
        <v>#N/A</v>
      </c>
      <c r="D641" s="60" t="e">
        <f>VLOOKUP($A641,DSMYDTU!$A$2:$G$42299,4,0)</f>
        <v>#N/A</v>
      </c>
      <c r="E641" s="15" t="e">
        <f>VLOOKUP($A641,DSMYDTU!$A$2:$G$42299,5,0)</f>
        <v>#N/A</v>
      </c>
      <c r="F641" s="16" t="e">
        <f>VLOOKUP($A641,DSMYDTU!$A$2:$G$42299,6,0)</f>
        <v>#N/A</v>
      </c>
      <c r="G641" s="17" t="e">
        <f>VLOOKUP(B641,'TK MYDTU'!$B$8:$X$8047,11,0)</f>
        <v>#N/A</v>
      </c>
      <c r="H641" s="17" t="e">
        <f>VLOOKUP(B641,'TK MYDTU'!$B$8:$X$8047,13,0)</f>
        <v>#N/A</v>
      </c>
      <c r="I641" s="17" t="e">
        <f>VLOOKUP(B641,'TK MYDTU'!$B$8:$X$8047,15,0)</f>
        <v>#N/A</v>
      </c>
      <c r="J641" s="17" t="e">
        <f>VLOOKUP(B641,'TK MYDTU'!$B$8:$X$8047,17,0)</f>
        <v>#N/A</v>
      </c>
      <c r="K641" s="17" t="e">
        <f t="shared" si="28"/>
        <v>#N/A</v>
      </c>
      <c r="L641" s="17"/>
      <c r="M641" s="18">
        <f t="shared" si="29"/>
        <v>0</v>
      </c>
      <c r="N641" s="19"/>
      <c r="O641" s="19" t="e">
        <f>VLOOKUP($A641,DSMYDTU!$A$2:$G$42299,7,0)</f>
        <v>#N/A</v>
      </c>
      <c r="P641" s="20"/>
      <c r="Q641" s="61" t="e">
        <f t="shared" si="30"/>
        <v>#N/A</v>
      </c>
      <c r="R641" s="17" t="e">
        <f>VLOOKUP($B641,'TK MYDTU'!$B$8:$X$5049,18,0)</f>
        <v>#N/A</v>
      </c>
      <c r="T641" s="2"/>
      <c r="U641" s="19"/>
      <c r="V641" s="19"/>
    </row>
    <row r="642" spans="1:22" ht="13.5" x14ac:dyDescent="0.25">
      <c r="A642" s="14">
        <v>639</v>
      </c>
      <c r="B642" s="15" t="e">
        <f>VLOOKUP($A642,DSMYDTU!$A$2:$E$40229,2,0)</f>
        <v>#N/A</v>
      </c>
      <c r="C642" s="59" t="e">
        <f>VLOOKUP($A642,DSMYDTU!$A$2:$G$42299,3,0)</f>
        <v>#N/A</v>
      </c>
      <c r="D642" s="60" t="e">
        <f>VLOOKUP($A642,DSMYDTU!$A$2:$G$42299,4,0)</f>
        <v>#N/A</v>
      </c>
      <c r="E642" s="15" t="e">
        <f>VLOOKUP($A642,DSMYDTU!$A$2:$G$42299,5,0)</f>
        <v>#N/A</v>
      </c>
      <c r="F642" s="16" t="e">
        <f>VLOOKUP($A642,DSMYDTU!$A$2:$G$42299,6,0)</f>
        <v>#N/A</v>
      </c>
      <c r="G642" s="17" t="e">
        <f>VLOOKUP(B642,'TK MYDTU'!$B$8:$X$8047,11,0)</f>
        <v>#N/A</v>
      </c>
      <c r="H642" s="17" t="e">
        <f>VLOOKUP(B642,'TK MYDTU'!$B$8:$X$8047,13,0)</f>
        <v>#N/A</v>
      </c>
      <c r="I642" s="17" t="e">
        <f>VLOOKUP(B642,'TK MYDTU'!$B$8:$X$8047,15,0)</f>
        <v>#N/A</v>
      </c>
      <c r="J642" s="17" t="e">
        <f>VLOOKUP(B642,'TK MYDTU'!$B$8:$X$8047,17,0)</f>
        <v>#N/A</v>
      </c>
      <c r="K642" s="17" t="e">
        <f t="shared" si="28"/>
        <v>#N/A</v>
      </c>
      <c r="L642" s="17"/>
      <c r="M642" s="18">
        <f t="shared" si="29"/>
        <v>0</v>
      </c>
      <c r="N642" s="19"/>
      <c r="O642" s="19" t="e">
        <f>VLOOKUP($A642,DSMYDTU!$A$2:$G$42299,7,0)</f>
        <v>#N/A</v>
      </c>
      <c r="P642" s="20"/>
      <c r="Q642" s="61" t="e">
        <f t="shared" si="30"/>
        <v>#N/A</v>
      </c>
      <c r="R642" s="17" t="e">
        <f>VLOOKUP($B642,'TK MYDTU'!$B$8:$X$5049,18,0)</f>
        <v>#N/A</v>
      </c>
      <c r="T642" s="2"/>
      <c r="U642" s="19"/>
      <c r="V642" s="19"/>
    </row>
    <row r="643" spans="1:22" ht="13.5" x14ac:dyDescent="0.25">
      <c r="A643" s="14">
        <v>640</v>
      </c>
      <c r="B643" s="15" t="e">
        <f>VLOOKUP($A643,DSMYDTU!$A$2:$E$40229,2,0)</f>
        <v>#N/A</v>
      </c>
      <c r="C643" s="59" t="e">
        <f>VLOOKUP($A643,DSMYDTU!$A$2:$G$42299,3,0)</f>
        <v>#N/A</v>
      </c>
      <c r="D643" s="60" t="e">
        <f>VLOOKUP($A643,DSMYDTU!$A$2:$G$42299,4,0)</f>
        <v>#N/A</v>
      </c>
      <c r="E643" s="15" t="e">
        <f>VLOOKUP($A643,DSMYDTU!$A$2:$G$42299,5,0)</f>
        <v>#N/A</v>
      </c>
      <c r="F643" s="16" t="e">
        <f>VLOOKUP($A643,DSMYDTU!$A$2:$G$42299,6,0)</f>
        <v>#N/A</v>
      </c>
      <c r="G643" s="17" t="e">
        <f>VLOOKUP(B643,'TK MYDTU'!$B$8:$X$8047,11,0)</f>
        <v>#N/A</v>
      </c>
      <c r="H643" s="17" t="e">
        <f>VLOOKUP(B643,'TK MYDTU'!$B$8:$X$8047,13,0)</f>
        <v>#N/A</v>
      </c>
      <c r="I643" s="17" t="e">
        <f>VLOOKUP(B643,'TK MYDTU'!$B$8:$X$8047,15,0)</f>
        <v>#N/A</v>
      </c>
      <c r="J643" s="17" t="e">
        <f>VLOOKUP(B643,'TK MYDTU'!$B$8:$X$8047,17,0)</f>
        <v>#N/A</v>
      </c>
      <c r="K643" s="17" t="e">
        <f t="shared" si="28"/>
        <v>#N/A</v>
      </c>
      <c r="L643" s="17"/>
      <c r="M643" s="18">
        <f t="shared" si="29"/>
        <v>0</v>
      </c>
      <c r="N643" s="19"/>
      <c r="O643" s="19" t="e">
        <f>VLOOKUP($A643,DSMYDTU!$A$2:$G$42299,7,0)</f>
        <v>#N/A</v>
      </c>
      <c r="P643" s="20"/>
      <c r="Q643" s="61" t="e">
        <f t="shared" si="30"/>
        <v>#N/A</v>
      </c>
      <c r="R643" s="17" t="e">
        <f>VLOOKUP($B643,'TK MYDTU'!$B$8:$X$5049,18,0)</f>
        <v>#N/A</v>
      </c>
      <c r="T643" s="2"/>
      <c r="U643" s="19"/>
      <c r="V643" s="19"/>
    </row>
    <row r="644" spans="1:22" ht="13.5" x14ac:dyDescent="0.25">
      <c r="A644" s="14">
        <v>641</v>
      </c>
      <c r="B644" s="15" t="e">
        <f>VLOOKUP($A644,DSMYDTU!$A$2:$E$40229,2,0)</f>
        <v>#N/A</v>
      </c>
      <c r="C644" s="59" t="e">
        <f>VLOOKUP($A644,DSMYDTU!$A$2:$G$42299,3,0)</f>
        <v>#N/A</v>
      </c>
      <c r="D644" s="60" t="e">
        <f>VLOOKUP($A644,DSMYDTU!$A$2:$G$42299,4,0)</f>
        <v>#N/A</v>
      </c>
      <c r="E644" s="15" t="e">
        <f>VLOOKUP($A644,DSMYDTU!$A$2:$G$42299,5,0)</f>
        <v>#N/A</v>
      </c>
      <c r="F644" s="16" t="e">
        <f>VLOOKUP($A644,DSMYDTU!$A$2:$G$42299,6,0)</f>
        <v>#N/A</v>
      </c>
      <c r="G644" s="17" t="e">
        <f>VLOOKUP(B644,'TK MYDTU'!$B$8:$X$8047,11,0)</f>
        <v>#N/A</v>
      </c>
      <c r="H644" s="17" t="e">
        <f>VLOOKUP(B644,'TK MYDTU'!$B$8:$X$8047,13,0)</f>
        <v>#N/A</v>
      </c>
      <c r="I644" s="17" t="e">
        <f>VLOOKUP(B644,'TK MYDTU'!$B$8:$X$8047,15,0)</f>
        <v>#N/A</v>
      </c>
      <c r="J644" s="17" t="e">
        <f>VLOOKUP(B644,'TK MYDTU'!$B$8:$X$8047,17,0)</f>
        <v>#N/A</v>
      </c>
      <c r="K644" s="17" t="e">
        <f t="shared" ref="K644:K707" si="31">J644=L644</f>
        <v>#N/A</v>
      </c>
      <c r="L644" s="17"/>
      <c r="M644" s="18">
        <f t="shared" ref="M644:M707" si="32">IF(AND(L644&gt;=1,ISNUMBER(L644)=TRUE),ROUND(SUMPRODUCT(G644:L644,$G$3:$L$3)/$M$3,1),0)</f>
        <v>0</v>
      </c>
      <c r="N644" s="19"/>
      <c r="O644" s="19" t="e">
        <f>VLOOKUP($A644,DSMYDTU!$A$2:$G$42299,7,0)</f>
        <v>#N/A</v>
      </c>
      <c r="P644" s="20"/>
      <c r="Q644" s="61" t="e">
        <f t="shared" si="30"/>
        <v>#N/A</v>
      </c>
      <c r="R644" s="17" t="e">
        <f>VLOOKUP($B644,'TK MYDTU'!$B$8:$X$5049,18,0)</f>
        <v>#N/A</v>
      </c>
      <c r="T644" s="2"/>
      <c r="U644" s="19"/>
      <c r="V644" s="19"/>
    </row>
    <row r="645" spans="1:22" ht="13.5" x14ac:dyDescent="0.25">
      <c r="A645" s="14">
        <v>642</v>
      </c>
      <c r="B645" s="15" t="e">
        <f>VLOOKUP($A645,DSMYDTU!$A$2:$E$40229,2,0)</f>
        <v>#N/A</v>
      </c>
      <c r="C645" s="59" t="e">
        <f>VLOOKUP($A645,DSMYDTU!$A$2:$G$42299,3,0)</f>
        <v>#N/A</v>
      </c>
      <c r="D645" s="60" t="e">
        <f>VLOOKUP($A645,DSMYDTU!$A$2:$G$42299,4,0)</f>
        <v>#N/A</v>
      </c>
      <c r="E645" s="15" t="e">
        <f>VLOOKUP($A645,DSMYDTU!$A$2:$G$42299,5,0)</f>
        <v>#N/A</v>
      </c>
      <c r="F645" s="16" t="e">
        <f>VLOOKUP($A645,DSMYDTU!$A$2:$G$42299,6,0)</f>
        <v>#N/A</v>
      </c>
      <c r="G645" s="17" t="e">
        <f>VLOOKUP(B645,'TK MYDTU'!$B$8:$X$8047,11,0)</f>
        <v>#N/A</v>
      </c>
      <c r="H645" s="17" t="e">
        <f>VLOOKUP(B645,'TK MYDTU'!$B$8:$X$8047,13,0)</f>
        <v>#N/A</v>
      </c>
      <c r="I645" s="17" t="e">
        <f>VLOOKUP(B645,'TK MYDTU'!$B$8:$X$8047,15,0)</f>
        <v>#N/A</v>
      </c>
      <c r="J645" s="17" t="e">
        <f>VLOOKUP(B645,'TK MYDTU'!$B$8:$X$8047,17,0)</f>
        <v>#N/A</v>
      </c>
      <c r="K645" s="17" t="e">
        <f t="shared" si="31"/>
        <v>#N/A</v>
      </c>
      <c r="L645" s="17"/>
      <c r="M645" s="18">
        <f t="shared" si="32"/>
        <v>0</v>
      </c>
      <c r="N645" s="19"/>
      <c r="O645" s="19" t="e">
        <f>VLOOKUP($A645,DSMYDTU!$A$2:$G$42299,7,0)</f>
        <v>#N/A</v>
      </c>
      <c r="P645" s="20"/>
      <c r="Q645" s="61" t="e">
        <f t="shared" si="30"/>
        <v>#N/A</v>
      </c>
      <c r="R645" s="17" t="e">
        <f>VLOOKUP($B645,'TK MYDTU'!$B$8:$X$5049,18,0)</f>
        <v>#N/A</v>
      </c>
      <c r="T645" s="2"/>
      <c r="U645" s="19"/>
      <c r="V645" s="19"/>
    </row>
    <row r="646" spans="1:22" ht="13.5" x14ac:dyDescent="0.25">
      <c r="A646" s="14">
        <v>643</v>
      </c>
      <c r="B646" s="15" t="e">
        <f>VLOOKUP($A646,DSMYDTU!$A$2:$E$40229,2,0)</f>
        <v>#N/A</v>
      </c>
      <c r="C646" s="59" t="e">
        <f>VLOOKUP($A646,DSMYDTU!$A$2:$G$42299,3,0)</f>
        <v>#N/A</v>
      </c>
      <c r="D646" s="60" t="e">
        <f>VLOOKUP($A646,DSMYDTU!$A$2:$G$42299,4,0)</f>
        <v>#N/A</v>
      </c>
      <c r="E646" s="15" t="e">
        <f>VLOOKUP($A646,DSMYDTU!$A$2:$G$42299,5,0)</f>
        <v>#N/A</v>
      </c>
      <c r="F646" s="16" t="e">
        <f>VLOOKUP($A646,DSMYDTU!$A$2:$G$42299,6,0)</f>
        <v>#N/A</v>
      </c>
      <c r="G646" s="17" t="e">
        <f>VLOOKUP(B646,'TK MYDTU'!$B$8:$X$8047,11,0)</f>
        <v>#N/A</v>
      </c>
      <c r="H646" s="17" t="e">
        <f>VLOOKUP(B646,'TK MYDTU'!$B$8:$X$8047,13,0)</f>
        <v>#N/A</v>
      </c>
      <c r="I646" s="17" t="e">
        <f>VLOOKUP(B646,'TK MYDTU'!$B$8:$X$8047,15,0)</f>
        <v>#N/A</v>
      </c>
      <c r="J646" s="17" t="e">
        <f>VLOOKUP(B646,'TK MYDTU'!$B$8:$X$8047,17,0)</f>
        <v>#N/A</v>
      </c>
      <c r="K646" s="17" t="e">
        <f t="shared" si="31"/>
        <v>#N/A</v>
      </c>
      <c r="L646" s="17"/>
      <c r="M646" s="18">
        <f t="shared" si="32"/>
        <v>0</v>
      </c>
      <c r="N646" s="19"/>
      <c r="O646" s="19" t="e">
        <f>VLOOKUP($A646,DSMYDTU!$A$2:$G$42299,7,0)</f>
        <v>#N/A</v>
      </c>
      <c r="P646" s="20"/>
      <c r="Q646" s="61" t="e">
        <f t="shared" si="30"/>
        <v>#N/A</v>
      </c>
      <c r="R646" s="17" t="e">
        <f>VLOOKUP($B646,'TK MYDTU'!$B$8:$X$5049,18,0)</f>
        <v>#N/A</v>
      </c>
      <c r="T646" s="2"/>
      <c r="U646" s="19"/>
      <c r="V646" s="19"/>
    </row>
    <row r="647" spans="1:22" ht="13.5" x14ac:dyDescent="0.25">
      <c r="A647" s="14">
        <v>644</v>
      </c>
      <c r="B647" s="15" t="e">
        <f>VLOOKUP($A647,DSMYDTU!$A$2:$E$40229,2,0)</f>
        <v>#N/A</v>
      </c>
      <c r="C647" s="59" t="e">
        <f>VLOOKUP($A647,DSMYDTU!$A$2:$G$42299,3,0)</f>
        <v>#N/A</v>
      </c>
      <c r="D647" s="60" t="e">
        <f>VLOOKUP($A647,DSMYDTU!$A$2:$G$42299,4,0)</f>
        <v>#N/A</v>
      </c>
      <c r="E647" s="15" t="e">
        <f>VLOOKUP($A647,DSMYDTU!$A$2:$G$42299,5,0)</f>
        <v>#N/A</v>
      </c>
      <c r="F647" s="16" t="e">
        <f>VLOOKUP($A647,DSMYDTU!$A$2:$G$42299,6,0)</f>
        <v>#N/A</v>
      </c>
      <c r="G647" s="17" t="e">
        <f>VLOOKUP(B647,'TK MYDTU'!$B$8:$X$8047,11,0)</f>
        <v>#N/A</v>
      </c>
      <c r="H647" s="17" t="e">
        <f>VLOOKUP(B647,'TK MYDTU'!$B$8:$X$8047,13,0)</f>
        <v>#N/A</v>
      </c>
      <c r="I647" s="17" t="e">
        <f>VLOOKUP(B647,'TK MYDTU'!$B$8:$X$8047,15,0)</f>
        <v>#N/A</v>
      </c>
      <c r="J647" s="17" t="e">
        <f>VLOOKUP(B647,'TK MYDTU'!$B$8:$X$8047,17,0)</f>
        <v>#N/A</v>
      </c>
      <c r="K647" s="17" t="e">
        <f t="shared" si="31"/>
        <v>#N/A</v>
      </c>
      <c r="L647" s="17"/>
      <c r="M647" s="18">
        <f t="shared" si="32"/>
        <v>0</v>
      </c>
      <c r="N647" s="19"/>
      <c r="O647" s="19" t="e">
        <f>VLOOKUP($A647,DSMYDTU!$A$2:$G$42299,7,0)</f>
        <v>#N/A</v>
      </c>
      <c r="P647" s="20"/>
      <c r="Q647" s="61" t="e">
        <f t="shared" si="30"/>
        <v>#N/A</v>
      </c>
      <c r="R647" s="17" t="e">
        <f>VLOOKUP($B647,'TK MYDTU'!$B$8:$X$5049,18,0)</f>
        <v>#N/A</v>
      </c>
      <c r="T647" s="2"/>
      <c r="U647" s="19"/>
      <c r="V647" s="19"/>
    </row>
    <row r="648" spans="1:22" ht="13.5" x14ac:dyDescent="0.25">
      <c r="A648" s="14">
        <v>645</v>
      </c>
      <c r="B648" s="15" t="e">
        <f>VLOOKUP($A648,DSMYDTU!$A$2:$E$40229,2,0)</f>
        <v>#N/A</v>
      </c>
      <c r="C648" s="59" t="e">
        <f>VLOOKUP($A648,DSMYDTU!$A$2:$G$42299,3,0)</f>
        <v>#N/A</v>
      </c>
      <c r="D648" s="60" t="e">
        <f>VLOOKUP($A648,DSMYDTU!$A$2:$G$42299,4,0)</f>
        <v>#N/A</v>
      </c>
      <c r="E648" s="15" t="e">
        <f>VLOOKUP($A648,DSMYDTU!$A$2:$G$42299,5,0)</f>
        <v>#N/A</v>
      </c>
      <c r="F648" s="16" t="e">
        <f>VLOOKUP($A648,DSMYDTU!$A$2:$G$42299,6,0)</f>
        <v>#N/A</v>
      </c>
      <c r="G648" s="17" t="e">
        <f>VLOOKUP(B648,'TK MYDTU'!$B$8:$X$8047,11,0)</f>
        <v>#N/A</v>
      </c>
      <c r="H648" s="17" t="e">
        <f>VLOOKUP(B648,'TK MYDTU'!$B$8:$X$8047,13,0)</f>
        <v>#N/A</v>
      </c>
      <c r="I648" s="17" t="e">
        <f>VLOOKUP(B648,'TK MYDTU'!$B$8:$X$8047,15,0)</f>
        <v>#N/A</v>
      </c>
      <c r="J648" s="17" t="e">
        <f>VLOOKUP(B648,'TK MYDTU'!$B$8:$X$8047,17,0)</f>
        <v>#N/A</v>
      </c>
      <c r="K648" s="17" t="e">
        <f t="shared" si="31"/>
        <v>#N/A</v>
      </c>
      <c r="L648" s="17"/>
      <c r="M648" s="18">
        <f t="shared" si="32"/>
        <v>0</v>
      </c>
      <c r="N648" s="19"/>
      <c r="O648" s="19" t="e">
        <f>VLOOKUP($A648,DSMYDTU!$A$2:$G$42299,7,0)</f>
        <v>#N/A</v>
      </c>
      <c r="P648" s="20"/>
      <c r="Q648" s="61" t="e">
        <f t="shared" si="30"/>
        <v>#N/A</v>
      </c>
      <c r="R648" s="17" t="e">
        <f>VLOOKUP($B648,'TK MYDTU'!$B$8:$X$5049,18,0)</f>
        <v>#N/A</v>
      </c>
      <c r="T648" s="2"/>
      <c r="U648" s="19"/>
      <c r="V648" s="19"/>
    </row>
    <row r="649" spans="1:22" ht="13.5" x14ac:dyDescent="0.25">
      <c r="A649" s="14">
        <v>646</v>
      </c>
      <c r="B649" s="15" t="e">
        <f>VLOOKUP($A649,DSMYDTU!$A$2:$E$40229,2,0)</f>
        <v>#N/A</v>
      </c>
      <c r="C649" s="59" t="e">
        <f>VLOOKUP($A649,DSMYDTU!$A$2:$G$42299,3,0)</f>
        <v>#N/A</v>
      </c>
      <c r="D649" s="60" t="e">
        <f>VLOOKUP($A649,DSMYDTU!$A$2:$G$42299,4,0)</f>
        <v>#N/A</v>
      </c>
      <c r="E649" s="15" t="e">
        <f>VLOOKUP($A649,DSMYDTU!$A$2:$G$42299,5,0)</f>
        <v>#N/A</v>
      </c>
      <c r="F649" s="16" t="e">
        <f>VLOOKUP($A649,DSMYDTU!$A$2:$G$42299,6,0)</f>
        <v>#N/A</v>
      </c>
      <c r="G649" s="17" t="e">
        <f>VLOOKUP(B649,'TK MYDTU'!$B$8:$X$8047,11,0)</f>
        <v>#N/A</v>
      </c>
      <c r="H649" s="17" t="e">
        <f>VLOOKUP(B649,'TK MYDTU'!$B$8:$X$8047,13,0)</f>
        <v>#N/A</v>
      </c>
      <c r="I649" s="17" t="e">
        <f>VLOOKUP(B649,'TK MYDTU'!$B$8:$X$8047,15,0)</f>
        <v>#N/A</v>
      </c>
      <c r="J649" s="17" t="e">
        <f>VLOOKUP(B649,'TK MYDTU'!$B$8:$X$8047,17,0)</f>
        <v>#N/A</v>
      </c>
      <c r="K649" s="17" t="e">
        <f t="shared" si="31"/>
        <v>#N/A</v>
      </c>
      <c r="L649" s="17"/>
      <c r="M649" s="18">
        <f t="shared" si="32"/>
        <v>0</v>
      </c>
      <c r="N649" s="19"/>
      <c r="O649" s="19" t="e">
        <f>VLOOKUP($A649,DSMYDTU!$A$2:$G$42299,7,0)</f>
        <v>#N/A</v>
      </c>
      <c r="P649" s="20"/>
      <c r="Q649" s="61" t="e">
        <f t="shared" si="30"/>
        <v>#N/A</v>
      </c>
      <c r="R649" s="17" t="e">
        <f>VLOOKUP($B649,'TK MYDTU'!$B$8:$X$5049,18,0)</f>
        <v>#N/A</v>
      </c>
      <c r="T649" s="2"/>
      <c r="U649" s="19"/>
      <c r="V649" s="19"/>
    </row>
    <row r="650" spans="1:22" ht="13.5" x14ac:dyDescent="0.25">
      <c r="A650" s="14">
        <v>647</v>
      </c>
      <c r="B650" s="15" t="e">
        <f>VLOOKUP($A650,DSMYDTU!$A$2:$E$40229,2,0)</f>
        <v>#N/A</v>
      </c>
      <c r="C650" s="59" t="e">
        <f>VLOOKUP($A650,DSMYDTU!$A$2:$G$42299,3,0)</f>
        <v>#N/A</v>
      </c>
      <c r="D650" s="60" t="e">
        <f>VLOOKUP($A650,DSMYDTU!$A$2:$G$42299,4,0)</f>
        <v>#N/A</v>
      </c>
      <c r="E650" s="15" t="e">
        <f>VLOOKUP($A650,DSMYDTU!$A$2:$G$42299,5,0)</f>
        <v>#N/A</v>
      </c>
      <c r="F650" s="16" t="e">
        <f>VLOOKUP($A650,DSMYDTU!$A$2:$G$42299,6,0)</f>
        <v>#N/A</v>
      </c>
      <c r="G650" s="17" t="e">
        <f>VLOOKUP(B650,'TK MYDTU'!$B$8:$X$8047,11,0)</f>
        <v>#N/A</v>
      </c>
      <c r="H650" s="17" t="e">
        <f>VLOOKUP(B650,'TK MYDTU'!$B$8:$X$8047,13,0)</f>
        <v>#N/A</v>
      </c>
      <c r="I650" s="17" t="e">
        <f>VLOOKUP(B650,'TK MYDTU'!$B$8:$X$8047,15,0)</f>
        <v>#N/A</v>
      </c>
      <c r="J650" s="17" t="e">
        <f>VLOOKUP(B650,'TK MYDTU'!$B$8:$X$8047,17,0)</f>
        <v>#N/A</v>
      </c>
      <c r="K650" s="17" t="e">
        <f t="shared" si="31"/>
        <v>#N/A</v>
      </c>
      <c r="L650" s="17"/>
      <c r="M650" s="18">
        <f t="shared" si="32"/>
        <v>0</v>
      </c>
      <c r="N650" s="19"/>
      <c r="O650" s="19" t="e">
        <f>VLOOKUP($A650,DSMYDTU!$A$2:$G$42299,7,0)</f>
        <v>#N/A</v>
      </c>
      <c r="P650" s="20"/>
      <c r="Q650" s="61" t="e">
        <f t="shared" si="30"/>
        <v>#N/A</v>
      </c>
      <c r="R650" s="17" t="e">
        <f>VLOOKUP($B650,'TK MYDTU'!$B$8:$X$5049,18,0)</f>
        <v>#N/A</v>
      </c>
      <c r="T650" s="2"/>
      <c r="U650" s="19"/>
      <c r="V650" s="19"/>
    </row>
    <row r="651" spans="1:22" ht="13.5" x14ac:dyDescent="0.25">
      <c r="A651" s="14">
        <v>648</v>
      </c>
      <c r="B651" s="15" t="e">
        <f>VLOOKUP($A651,DSMYDTU!$A$2:$E$40229,2,0)</f>
        <v>#N/A</v>
      </c>
      <c r="C651" s="59" t="e">
        <f>VLOOKUP($A651,DSMYDTU!$A$2:$G$42299,3,0)</f>
        <v>#N/A</v>
      </c>
      <c r="D651" s="60" t="e">
        <f>VLOOKUP($A651,DSMYDTU!$A$2:$G$42299,4,0)</f>
        <v>#N/A</v>
      </c>
      <c r="E651" s="15" t="e">
        <f>VLOOKUP($A651,DSMYDTU!$A$2:$G$42299,5,0)</f>
        <v>#N/A</v>
      </c>
      <c r="F651" s="16" t="e">
        <f>VLOOKUP($A651,DSMYDTU!$A$2:$G$42299,6,0)</f>
        <v>#N/A</v>
      </c>
      <c r="G651" s="17" t="e">
        <f>VLOOKUP(B651,'TK MYDTU'!$B$8:$X$8047,11,0)</f>
        <v>#N/A</v>
      </c>
      <c r="H651" s="17" t="e">
        <f>VLOOKUP(B651,'TK MYDTU'!$B$8:$X$8047,13,0)</f>
        <v>#N/A</v>
      </c>
      <c r="I651" s="17" t="e">
        <f>VLOOKUP(B651,'TK MYDTU'!$B$8:$X$8047,15,0)</f>
        <v>#N/A</v>
      </c>
      <c r="J651" s="17" t="e">
        <f>VLOOKUP(B651,'TK MYDTU'!$B$8:$X$8047,17,0)</f>
        <v>#N/A</v>
      </c>
      <c r="K651" s="17" t="e">
        <f t="shared" si="31"/>
        <v>#N/A</v>
      </c>
      <c r="L651" s="17"/>
      <c r="M651" s="18">
        <f t="shared" si="32"/>
        <v>0</v>
      </c>
      <c r="N651" s="19"/>
      <c r="O651" s="19" t="e">
        <f>VLOOKUP($A651,DSMYDTU!$A$2:$G$42299,7,0)</f>
        <v>#N/A</v>
      </c>
      <c r="P651" s="20"/>
      <c r="Q651" s="61" t="e">
        <f t="shared" si="30"/>
        <v>#N/A</v>
      </c>
      <c r="R651" s="17" t="e">
        <f>VLOOKUP($B651,'TK MYDTU'!$B$8:$X$5049,18,0)</f>
        <v>#N/A</v>
      </c>
      <c r="T651" s="2"/>
      <c r="U651" s="19"/>
      <c r="V651" s="19"/>
    </row>
    <row r="652" spans="1:22" ht="13.5" x14ac:dyDescent="0.25">
      <c r="A652" s="14">
        <v>649</v>
      </c>
      <c r="B652" s="15" t="e">
        <f>VLOOKUP($A652,DSMYDTU!$A$2:$E$40229,2,0)</f>
        <v>#N/A</v>
      </c>
      <c r="C652" s="59" t="e">
        <f>VLOOKUP($A652,DSMYDTU!$A$2:$G$42299,3,0)</f>
        <v>#N/A</v>
      </c>
      <c r="D652" s="60" t="e">
        <f>VLOOKUP($A652,DSMYDTU!$A$2:$G$42299,4,0)</f>
        <v>#N/A</v>
      </c>
      <c r="E652" s="15" t="e">
        <f>VLOOKUP($A652,DSMYDTU!$A$2:$G$42299,5,0)</f>
        <v>#N/A</v>
      </c>
      <c r="F652" s="16" t="e">
        <f>VLOOKUP($A652,DSMYDTU!$A$2:$G$42299,6,0)</f>
        <v>#N/A</v>
      </c>
      <c r="G652" s="17" t="e">
        <f>VLOOKUP(B652,'TK MYDTU'!$B$8:$X$8047,11,0)</f>
        <v>#N/A</v>
      </c>
      <c r="H652" s="17" t="e">
        <f>VLOOKUP(B652,'TK MYDTU'!$B$8:$X$8047,13,0)</f>
        <v>#N/A</v>
      </c>
      <c r="I652" s="17" t="e">
        <f>VLOOKUP(B652,'TK MYDTU'!$B$8:$X$8047,15,0)</f>
        <v>#N/A</v>
      </c>
      <c r="J652" s="17" t="e">
        <f>VLOOKUP(B652,'TK MYDTU'!$B$8:$X$8047,17,0)</f>
        <v>#N/A</v>
      </c>
      <c r="K652" s="17" t="e">
        <f t="shared" si="31"/>
        <v>#N/A</v>
      </c>
      <c r="L652" s="17"/>
      <c r="M652" s="18">
        <f t="shared" si="32"/>
        <v>0</v>
      </c>
      <c r="N652" s="19"/>
      <c r="O652" s="19" t="e">
        <f>VLOOKUP($A652,DSMYDTU!$A$2:$G$42299,7,0)</f>
        <v>#N/A</v>
      </c>
      <c r="P652" s="20"/>
      <c r="Q652" s="61" t="e">
        <f t="shared" si="30"/>
        <v>#N/A</v>
      </c>
      <c r="R652" s="17" t="e">
        <f>VLOOKUP($B652,'TK MYDTU'!$B$8:$X$5049,18,0)</f>
        <v>#N/A</v>
      </c>
      <c r="T652" s="2"/>
      <c r="U652" s="19"/>
      <c r="V652" s="19"/>
    </row>
    <row r="653" spans="1:22" ht="13.5" x14ac:dyDescent="0.25">
      <c r="A653" s="14">
        <v>650</v>
      </c>
      <c r="B653" s="15" t="e">
        <f>VLOOKUP($A653,DSMYDTU!$A$2:$E$40229,2,0)</f>
        <v>#N/A</v>
      </c>
      <c r="C653" s="59" t="e">
        <f>VLOOKUP($A653,DSMYDTU!$A$2:$G$42299,3,0)</f>
        <v>#N/A</v>
      </c>
      <c r="D653" s="60" t="e">
        <f>VLOOKUP($A653,DSMYDTU!$A$2:$G$42299,4,0)</f>
        <v>#N/A</v>
      </c>
      <c r="E653" s="15" t="e">
        <f>VLOOKUP($A653,DSMYDTU!$A$2:$G$42299,5,0)</f>
        <v>#N/A</v>
      </c>
      <c r="F653" s="16" t="e">
        <f>VLOOKUP($A653,DSMYDTU!$A$2:$G$42299,6,0)</f>
        <v>#N/A</v>
      </c>
      <c r="G653" s="17" t="e">
        <f>VLOOKUP(B653,'TK MYDTU'!$B$8:$X$8047,11,0)</f>
        <v>#N/A</v>
      </c>
      <c r="H653" s="17" t="e">
        <f>VLOOKUP(B653,'TK MYDTU'!$B$8:$X$8047,13,0)</f>
        <v>#N/A</v>
      </c>
      <c r="I653" s="17" t="e">
        <f>VLOOKUP(B653,'TK MYDTU'!$B$8:$X$8047,15,0)</f>
        <v>#N/A</v>
      </c>
      <c r="J653" s="17" t="e">
        <f>VLOOKUP(B653,'TK MYDTU'!$B$8:$X$8047,17,0)</f>
        <v>#N/A</v>
      </c>
      <c r="K653" s="17" t="e">
        <f t="shared" si="31"/>
        <v>#N/A</v>
      </c>
      <c r="L653" s="17"/>
      <c r="M653" s="18">
        <f t="shared" si="32"/>
        <v>0</v>
      </c>
      <c r="N653" s="19"/>
      <c r="O653" s="19" t="e">
        <f>VLOOKUP($A653,DSMYDTU!$A$2:$G$42299,7,0)</f>
        <v>#N/A</v>
      </c>
      <c r="P653" s="20"/>
      <c r="Q653" s="61" t="e">
        <f t="shared" si="30"/>
        <v>#N/A</v>
      </c>
      <c r="R653" s="17" t="e">
        <f>VLOOKUP($B653,'TK MYDTU'!$B$8:$X$5049,18,0)</f>
        <v>#N/A</v>
      </c>
      <c r="T653" s="2"/>
      <c r="U653" s="19"/>
      <c r="V653" s="19"/>
    </row>
    <row r="654" spans="1:22" ht="13.5" x14ac:dyDescent="0.25">
      <c r="A654" s="14">
        <v>651</v>
      </c>
      <c r="B654" s="15" t="e">
        <f>VLOOKUP($A654,DSMYDTU!$A$2:$E$40229,2,0)</f>
        <v>#N/A</v>
      </c>
      <c r="C654" s="59" t="e">
        <f>VLOOKUP($A654,DSMYDTU!$A$2:$G$42299,3,0)</f>
        <v>#N/A</v>
      </c>
      <c r="D654" s="60" t="e">
        <f>VLOOKUP($A654,DSMYDTU!$A$2:$G$42299,4,0)</f>
        <v>#N/A</v>
      </c>
      <c r="E654" s="15" t="e">
        <f>VLOOKUP($A654,DSMYDTU!$A$2:$G$42299,5,0)</f>
        <v>#N/A</v>
      </c>
      <c r="F654" s="16" t="e">
        <f>VLOOKUP($A654,DSMYDTU!$A$2:$G$42299,6,0)</f>
        <v>#N/A</v>
      </c>
      <c r="G654" s="17" t="e">
        <f>VLOOKUP(B654,'TK MYDTU'!$B$8:$X$8047,11,0)</f>
        <v>#N/A</v>
      </c>
      <c r="H654" s="17" t="e">
        <f>VLOOKUP(B654,'TK MYDTU'!$B$8:$X$8047,13,0)</f>
        <v>#N/A</v>
      </c>
      <c r="I654" s="17" t="e">
        <f>VLOOKUP(B654,'TK MYDTU'!$B$8:$X$8047,15,0)</f>
        <v>#N/A</v>
      </c>
      <c r="J654" s="17" t="e">
        <f>VLOOKUP(B654,'TK MYDTU'!$B$8:$X$8047,17,0)</f>
        <v>#N/A</v>
      </c>
      <c r="K654" s="17" t="e">
        <f t="shared" si="31"/>
        <v>#N/A</v>
      </c>
      <c r="L654" s="17"/>
      <c r="M654" s="18">
        <f t="shared" si="32"/>
        <v>0</v>
      </c>
      <c r="N654" s="19"/>
      <c r="O654" s="19" t="e">
        <f>VLOOKUP($A654,DSMYDTU!$A$2:$G$42299,7,0)</f>
        <v>#N/A</v>
      </c>
      <c r="P654" s="20"/>
      <c r="Q654" s="61" t="e">
        <f t="shared" si="30"/>
        <v>#N/A</v>
      </c>
      <c r="R654" s="17" t="e">
        <f>VLOOKUP($B654,'TK MYDTU'!$B$8:$X$5049,18,0)</f>
        <v>#N/A</v>
      </c>
      <c r="T654" s="2"/>
      <c r="U654" s="19"/>
      <c r="V654" s="19"/>
    </row>
    <row r="655" spans="1:22" ht="13.5" x14ac:dyDescent="0.25">
      <c r="A655" s="14">
        <v>652</v>
      </c>
      <c r="B655" s="15" t="e">
        <f>VLOOKUP($A655,DSMYDTU!$A$2:$E$40229,2,0)</f>
        <v>#N/A</v>
      </c>
      <c r="C655" s="59" t="e">
        <f>VLOOKUP($A655,DSMYDTU!$A$2:$G$42299,3,0)</f>
        <v>#N/A</v>
      </c>
      <c r="D655" s="60" t="e">
        <f>VLOOKUP($A655,DSMYDTU!$A$2:$G$42299,4,0)</f>
        <v>#N/A</v>
      </c>
      <c r="E655" s="15" t="e">
        <f>VLOOKUP($A655,DSMYDTU!$A$2:$G$42299,5,0)</f>
        <v>#N/A</v>
      </c>
      <c r="F655" s="16" t="e">
        <f>VLOOKUP($A655,DSMYDTU!$A$2:$G$42299,6,0)</f>
        <v>#N/A</v>
      </c>
      <c r="G655" s="17" t="e">
        <f>VLOOKUP(B655,'TK MYDTU'!$B$8:$X$8047,11,0)</f>
        <v>#N/A</v>
      </c>
      <c r="H655" s="17" t="e">
        <f>VLOOKUP(B655,'TK MYDTU'!$B$8:$X$8047,13,0)</f>
        <v>#N/A</v>
      </c>
      <c r="I655" s="17" t="e">
        <f>VLOOKUP(B655,'TK MYDTU'!$B$8:$X$8047,15,0)</f>
        <v>#N/A</v>
      </c>
      <c r="J655" s="17" t="e">
        <f>VLOOKUP(B655,'TK MYDTU'!$B$8:$X$8047,17,0)</f>
        <v>#N/A</v>
      </c>
      <c r="K655" s="17" t="e">
        <f t="shared" si="31"/>
        <v>#N/A</v>
      </c>
      <c r="L655" s="17"/>
      <c r="M655" s="18">
        <f t="shared" si="32"/>
        <v>0</v>
      </c>
      <c r="N655" s="19"/>
      <c r="O655" s="19" t="e">
        <f>VLOOKUP($A655,DSMYDTU!$A$2:$G$42299,7,0)</f>
        <v>#N/A</v>
      </c>
      <c r="P655" s="20"/>
      <c r="Q655" s="61" t="e">
        <f t="shared" si="30"/>
        <v>#N/A</v>
      </c>
      <c r="R655" s="17" t="e">
        <f>VLOOKUP($B655,'TK MYDTU'!$B$8:$X$5049,18,0)</f>
        <v>#N/A</v>
      </c>
      <c r="T655" s="2"/>
      <c r="U655" s="19"/>
      <c r="V655" s="19"/>
    </row>
    <row r="656" spans="1:22" ht="13.5" x14ac:dyDescent="0.25">
      <c r="A656" s="14">
        <v>653</v>
      </c>
      <c r="B656" s="15" t="e">
        <f>VLOOKUP($A656,DSMYDTU!$A$2:$E$40229,2,0)</f>
        <v>#N/A</v>
      </c>
      <c r="C656" s="59" t="e">
        <f>VLOOKUP($A656,DSMYDTU!$A$2:$G$42299,3,0)</f>
        <v>#N/A</v>
      </c>
      <c r="D656" s="60" t="e">
        <f>VLOOKUP($A656,DSMYDTU!$A$2:$G$42299,4,0)</f>
        <v>#N/A</v>
      </c>
      <c r="E656" s="15" t="e">
        <f>VLOOKUP($A656,DSMYDTU!$A$2:$G$42299,5,0)</f>
        <v>#N/A</v>
      </c>
      <c r="F656" s="16" t="e">
        <f>VLOOKUP($A656,DSMYDTU!$A$2:$G$42299,6,0)</f>
        <v>#N/A</v>
      </c>
      <c r="G656" s="17" t="e">
        <f>VLOOKUP(B656,'TK MYDTU'!$B$8:$X$8047,11,0)</f>
        <v>#N/A</v>
      </c>
      <c r="H656" s="17" t="e">
        <f>VLOOKUP(B656,'TK MYDTU'!$B$8:$X$8047,13,0)</f>
        <v>#N/A</v>
      </c>
      <c r="I656" s="17" t="e">
        <f>VLOOKUP(B656,'TK MYDTU'!$B$8:$X$8047,15,0)</f>
        <v>#N/A</v>
      </c>
      <c r="J656" s="17" t="e">
        <f>VLOOKUP(B656,'TK MYDTU'!$B$8:$X$8047,17,0)</f>
        <v>#N/A</v>
      </c>
      <c r="K656" s="17" t="e">
        <f t="shared" si="31"/>
        <v>#N/A</v>
      </c>
      <c r="L656" s="17"/>
      <c r="M656" s="18">
        <f t="shared" si="32"/>
        <v>0</v>
      </c>
      <c r="N656" s="19"/>
      <c r="O656" s="19" t="e">
        <f>VLOOKUP($A656,DSMYDTU!$A$2:$G$42299,7,0)</f>
        <v>#N/A</v>
      </c>
      <c r="P656" s="20"/>
      <c r="Q656" s="61" t="e">
        <f t="shared" si="30"/>
        <v>#N/A</v>
      </c>
      <c r="R656" s="17" t="e">
        <f>VLOOKUP($B656,'TK MYDTU'!$B$8:$X$5049,18,0)</f>
        <v>#N/A</v>
      </c>
      <c r="T656" s="2"/>
      <c r="U656" s="19"/>
      <c r="V656" s="19"/>
    </row>
    <row r="657" spans="1:22" ht="13.5" x14ac:dyDescent="0.25">
      <c r="A657" s="14">
        <v>654</v>
      </c>
      <c r="B657" s="15" t="e">
        <f>VLOOKUP($A657,DSMYDTU!$A$2:$E$40229,2,0)</f>
        <v>#N/A</v>
      </c>
      <c r="C657" s="59" t="e">
        <f>VLOOKUP($A657,DSMYDTU!$A$2:$G$42299,3,0)</f>
        <v>#N/A</v>
      </c>
      <c r="D657" s="60" t="e">
        <f>VLOOKUP($A657,DSMYDTU!$A$2:$G$42299,4,0)</f>
        <v>#N/A</v>
      </c>
      <c r="E657" s="15" t="e">
        <f>VLOOKUP($A657,DSMYDTU!$A$2:$G$42299,5,0)</f>
        <v>#N/A</v>
      </c>
      <c r="F657" s="16" t="e">
        <f>VLOOKUP($A657,DSMYDTU!$A$2:$G$42299,6,0)</f>
        <v>#N/A</v>
      </c>
      <c r="G657" s="17" t="e">
        <f>VLOOKUP(B657,'TK MYDTU'!$B$8:$X$8047,11,0)</f>
        <v>#N/A</v>
      </c>
      <c r="H657" s="17" t="e">
        <f>VLOOKUP(B657,'TK MYDTU'!$B$8:$X$8047,13,0)</f>
        <v>#N/A</v>
      </c>
      <c r="I657" s="17" t="e">
        <f>VLOOKUP(B657,'TK MYDTU'!$B$8:$X$8047,15,0)</f>
        <v>#N/A</v>
      </c>
      <c r="J657" s="17" t="e">
        <f>VLOOKUP(B657,'TK MYDTU'!$B$8:$X$8047,17,0)</f>
        <v>#N/A</v>
      </c>
      <c r="K657" s="17" t="e">
        <f t="shared" si="31"/>
        <v>#N/A</v>
      </c>
      <c r="L657" s="17"/>
      <c r="M657" s="18">
        <f t="shared" si="32"/>
        <v>0</v>
      </c>
      <c r="N657" s="19"/>
      <c r="O657" s="19" t="e">
        <f>VLOOKUP($A657,DSMYDTU!$A$2:$G$42299,7,0)</f>
        <v>#N/A</v>
      </c>
      <c r="P657" s="20"/>
      <c r="Q657" s="61" t="e">
        <f t="shared" si="30"/>
        <v>#N/A</v>
      </c>
      <c r="R657" s="17" t="e">
        <f>VLOOKUP($B657,'TK MYDTU'!$B$8:$X$5049,18,0)</f>
        <v>#N/A</v>
      </c>
      <c r="T657" s="2"/>
      <c r="U657" s="19"/>
      <c r="V657" s="19"/>
    </row>
    <row r="658" spans="1:22" ht="13.5" x14ac:dyDescent="0.25">
      <c r="A658" s="14">
        <v>655</v>
      </c>
      <c r="B658" s="15" t="e">
        <f>VLOOKUP($A658,DSMYDTU!$A$2:$E$40229,2,0)</f>
        <v>#N/A</v>
      </c>
      <c r="C658" s="59" t="e">
        <f>VLOOKUP($A658,DSMYDTU!$A$2:$G$42299,3,0)</f>
        <v>#N/A</v>
      </c>
      <c r="D658" s="60" t="e">
        <f>VLOOKUP($A658,DSMYDTU!$A$2:$G$42299,4,0)</f>
        <v>#N/A</v>
      </c>
      <c r="E658" s="15" t="e">
        <f>VLOOKUP($A658,DSMYDTU!$A$2:$G$42299,5,0)</f>
        <v>#N/A</v>
      </c>
      <c r="F658" s="16" t="e">
        <f>VLOOKUP($A658,DSMYDTU!$A$2:$G$42299,6,0)</f>
        <v>#N/A</v>
      </c>
      <c r="G658" s="17" t="e">
        <f>VLOOKUP(B658,'TK MYDTU'!$B$8:$X$8047,11,0)</f>
        <v>#N/A</v>
      </c>
      <c r="H658" s="17" t="e">
        <f>VLOOKUP(B658,'TK MYDTU'!$B$8:$X$8047,13,0)</f>
        <v>#N/A</v>
      </c>
      <c r="I658" s="17" t="e">
        <f>VLOOKUP(B658,'TK MYDTU'!$B$8:$X$8047,15,0)</f>
        <v>#N/A</v>
      </c>
      <c r="J658" s="17" t="e">
        <f>VLOOKUP(B658,'TK MYDTU'!$B$8:$X$8047,17,0)</f>
        <v>#N/A</v>
      </c>
      <c r="K658" s="17" t="e">
        <f t="shared" si="31"/>
        <v>#N/A</v>
      </c>
      <c r="L658" s="17"/>
      <c r="M658" s="18">
        <f t="shared" si="32"/>
        <v>0</v>
      </c>
      <c r="N658" s="19"/>
      <c r="O658" s="19" t="e">
        <f>VLOOKUP($A658,DSMYDTU!$A$2:$G$42299,7,0)</f>
        <v>#N/A</v>
      </c>
      <c r="P658" s="20"/>
      <c r="Q658" s="61" t="e">
        <f t="shared" si="30"/>
        <v>#N/A</v>
      </c>
      <c r="R658" s="17" t="e">
        <f>VLOOKUP($B658,'TK MYDTU'!$B$8:$X$5049,18,0)</f>
        <v>#N/A</v>
      </c>
      <c r="T658" s="2"/>
      <c r="U658" s="19"/>
      <c r="V658" s="19"/>
    </row>
    <row r="659" spans="1:22" ht="13.5" x14ac:dyDescent="0.25">
      <c r="A659" s="14">
        <v>656</v>
      </c>
      <c r="B659" s="15" t="e">
        <f>VLOOKUP($A659,DSMYDTU!$A$2:$E$40229,2,0)</f>
        <v>#N/A</v>
      </c>
      <c r="C659" s="59" t="e">
        <f>VLOOKUP($A659,DSMYDTU!$A$2:$G$42299,3,0)</f>
        <v>#N/A</v>
      </c>
      <c r="D659" s="60" t="e">
        <f>VLOOKUP($A659,DSMYDTU!$A$2:$G$42299,4,0)</f>
        <v>#N/A</v>
      </c>
      <c r="E659" s="15" t="e">
        <f>VLOOKUP($A659,DSMYDTU!$A$2:$G$42299,5,0)</f>
        <v>#N/A</v>
      </c>
      <c r="F659" s="16" t="e">
        <f>VLOOKUP($A659,DSMYDTU!$A$2:$G$42299,6,0)</f>
        <v>#N/A</v>
      </c>
      <c r="G659" s="17" t="e">
        <f>VLOOKUP(B659,'TK MYDTU'!$B$8:$X$8047,11,0)</f>
        <v>#N/A</v>
      </c>
      <c r="H659" s="17" t="e">
        <f>VLOOKUP(B659,'TK MYDTU'!$B$8:$X$8047,13,0)</f>
        <v>#N/A</v>
      </c>
      <c r="I659" s="17" t="e">
        <f>VLOOKUP(B659,'TK MYDTU'!$B$8:$X$8047,15,0)</f>
        <v>#N/A</v>
      </c>
      <c r="J659" s="17" t="e">
        <f>VLOOKUP(B659,'TK MYDTU'!$B$8:$X$8047,17,0)</f>
        <v>#N/A</v>
      </c>
      <c r="K659" s="17" t="e">
        <f t="shared" si="31"/>
        <v>#N/A</v>
      </c>
      <c r="L659" s="17"/>
      <c r="M659" s="18">
        <f t="shared" si="32"/>
        <v>0</v>
      </c>
      <c r="N659" s="19"/>
      <c r="O659" s="19" t="e">
        <f>VLOOKUP($A659,DSMYDTU!$A$2:$G$42299,7,0)</f>
        <v>#N/A</v>
      </c>
      <c r="P659" s="20"/>
      <c r="Q659" s="61" t="e">
        <f t="shared" si="30"/>
        <v>#N/A</v>
      </c>
      <c r="R659" s="17" t="e">
        <f>VLOOKUP($B659,'TK MYDTU'!$B$8:$X$5049,18,0)</f>
        <v>#N/A</v>
      </c>
      <c r="T659" s="2"/>
      <c r="U659" s="19"/>
      <c r="V659" s="19"/>
    </row>
    <row r="660" spans="1:22" ht="13.5" x14ac:dyDescent="0.25">
      <c r="A660" s="14">
        <v>657</v>
      </c>
      <c r="B660" s="15" t="e">
        <f>VLOOKUP($A660,DSMYDTU!$A$2:$E$40229,2,0)</f>
        <v>#N/A</v>
      </c>
      <c r="C660" s="59" t="e">
        <f>VLOOKUP($A660,DSMYDTU!$A$2:$G$42299,3,0)</f>
        <v>#N/A</v>
      </c>
      <c r="D660" s="60" t="e">
        <f>VLOOKUP($A660,DSMYDTU!$A$2:$G$42299,4,0)</f>
        <v>#N/A</v>
      </c>
      <c r="E660" s="15" t="e">
        <f>VLOOKUP($A660,DSMYDTU!$A$2:$G$42299,5,0)</f>
        <v>#N/A</v>
      </c>
      <c r="F660" s="16" t="e">
        <f>VLOOKUP($A660,DSMYDTU!$A$2:$G$42299,6,0)</f>
        <v>#N/A</v>
      </c>
      <c r="G660" s="17" t="e">
        <f>VLOOKUP(B660,'TK MYDTU'!$B$8:$X$8047,11,0)</f>
        <v>#N/A</v>
      </c>
      <c r="H660" s="17" t="e">
        <f>VLOOKUP(B660,'TK MYDTU'!$B$8:$X$8047,13,0)</f>
        <v>#N/A</v>
      </c>
      <c r="I660" s="17" t="e">
        <f>VLOOKUP(B660,'TK MYDTU'!$B$8:$X$8047,15,0)</f>
        <v>#N/A</v>
      </c>
      <c r="J660" s="17" t="e">
        <f>VLOOKUP(B660,'TK MYDTU'!$B$8:$X$8047,17,0)</f>
        <v>#N/A</v>
      </c>
      <c r="K660" s="17" t="e">
        <f t="shared" si="31"/>
        <v>#N/A</v>
      </c>
      <c r="L660" s="17"/>
      <c r="M660" s="18">
        <f t="shared" si="32"/>
        <v>0</v>
      </c>
      <c r="N660" s="19"/>
      <c r="O660" s="19" t="e">
        <f>VLOOKUP($A660,DSMYDTU!$A$2:$G$42299,7,0)</f>
        <v>#N/A</v>
      </c>
      <c r="P660" s="20"/>
      <c r="Q660" s="61" t="e">
        <f t="shared" si="30"/>
        <v>#N/A</v>
      </c>
      <c r="R660" s="17" t="e">
        <f>VLOOKUP($B660,'TK MYDTU'!$B$8:$X$5049,18,0)</f>
        <v>#N/A</v>
      </c>
      <c r="T660" s="2"/>
      <c r="U660" s="19"/>
      <c r="V660" s="19"/>
    </row>
    <row r="661" spans="1:22" ht="13.5" x14ac:dyDescent="0.25">
      <c r="A661" s="14">
        <v>658</v>
      </c>
      <c r="B661" s="15" t="e">
        <f>VLOOKUP($A661,DSMYDTU!$A$2:$E$40229,2,0)</f>
        <v>#N/A</v>
      </c>
      <c r="C661" s="59" t="e">
        <f>VLOOKUP($A661,DSMYDTU!$A$2:$G$42299,3,0)</f>
        <v>#N/A</v>
      </c>
      <c r="D661" s="60" t="e">
        <f>VLOOKUP($A661,DSMYDTU!$A$2:$G$42299,4,0)</f>
        <v>#N/A</v>
      </c>
      <c r="E661" s="15" t="e">
        <f>VLOOKUP($A661,DSMYDTU!$A$2:$G$42299,5,0)</f>
        <v>#N/A</v>
      </c>
      <c r="F661" s="16" t="e">
        <f>VLOOKUP($A661,DSMYDTU!$A$2:$G$42299,6,0)</f>
        <v>#N/A</v>
      </c>
      <c r="G661" s="17" t="e">
        <f>VLOOKUP(B661,'TK MYDTU'!$B$8:$X$8047,11,0)</f>
        <v>#N/A</v>
      </c>
      <c r="H661" s="17" t="e">
        <f>VLOOKUP(B661,'TK MYDTU'!$B$8:$X$8047,13,0)</f>
        <v>#N/A</v>
      </c>
      <c r="I661" s="17" t="e">
        <f>VLOOKUP(B661,'TK MYDTU'!$B$8:$X$8047,15,0)</f>
        <v>#N/A</v>
      </c>
      <c r="J661" s="17" t="e">
        <f>VLOOKUP(B661,'TK MYDTU'!$B$8:$X$8047,17,0)</f>
        <v>#N/A</v>
      </c>
      <c r="K661" s="17" t="e">
        <f t="shared" si="31"/>
        <v>#N/A</v>
      </c>
      <c r="L661" s="17"/>
      <c r="M661" s="18">
        <f t="shared" si="32"/>
        <v>0</v>
      </c>
      <c r="N661" s="19"/>
      <c r="O661" s="19" t="e">
        <f>VLOOKUP($A661,DSMYDTU!$A$2:$G$42299,7,0)</f>
        <v>#N/A</v>
      </c>
      <c r="P661" s="20"/>
      <c r="Q661" s="61" t="e">
        <f t="shared" si="30"/>
        <v>#N/A</v>
      </c>
      <c r="R661" s="17" t="e">
        <f>VLOOKUP($B661,'TK MYDTU'!$B$8:$X$5049,18,0)</f>
        <v>#N/A</v>
      </c>
      <c r="T661" s="2"/>
      <c r="U661" s="19"/>
      <c r="V661" s="19"/>
    </row>
    <row r="662" spans="1:22" ht="13.5" x14ac:dyDescent="0.25">
      <c r="A662" s="14">
        <v>659</v>
      </c>
      <c r="B662" s="15" t="e">
        <f>VLOOKUP($A662,DSMYDTU!$A$2:$E$40229,2,0)</f>
        <v>#N/A</v>
      </c>
      <c r="C662" s="59" t="e">
        <f>VLOOKUP($A662,DSMYDTU!$A$2:$G$42299,3,0)</f>
        <v>#N/A</v>
      </c>
      <c r="D662" s="60" t="e">
        <f>VLOOKUP($A662,DSMYDTU!$A$2:$G$42299,4,0)</f>
        <v>#N/A</v>
      </c>
      <c r="E662" s="15" t="e">
        <f>VLOOKUP($A662,DSMYDTU!$A$2:$G$42299,5,0)</f>
        <v>#N/A</v>
      </c>
      <c r="F662" s="16" t="e">
        <f>VLOOKUP($A662,DSMYDTU!$A$2:$G$42299,6,0)</f>
        <v>#N/A</v>
      </c>
      <c r="G662" s="17" t="e">
        <f>VLOOKUP(B662,'TK MYDTU'!$B$8:$X$8047,11,0)</f>
        <v>#N/A</v>
      </c>
      <c r="H662" s="17" t="e">
        <f>VLOOKUP(B662,'TK MYDTU'!$B$8:$X$8047,13,0)</f>
        <v>#N/A</v>
      </c>
      <c r="I662" s="17" t="e">
        <f>VLOOKUP(B662,'TK MYDTU'!$B$8:$X$8047,15,0)</f>
        <v>#N/A</v>
      </c>
      <c r="J662" s="17" t="e">
        <f>VLOOKUP(B662,'TK MYDTU'!$B$8:$X$8047,17,0)</f>
        <v>#N/A</v>
      </c>
      <c r="K662" s="17" t="e">
        <f t="shared" si="31"/>
        <v>#N/A</v>
      </c>
      <c r="L662" s="17"/>
      <c r="M662" s="18">
        <f t="shared" si="32"/>
        <v>0</v>
      </c>
      <c r="N662" s="19"/>
      <c r="O662" s="19" t="e">
        <f>VLOOKUP($A662,DSMYDTU!$A$2:$G$42299,7,0)</f>
        <v>#N/A</v>
      </c>
      <c r="P662" s="20"/>
      <c r="Q662" s="61" t="e">
        <f t="shared" si="30"/>
        <v>#N/A</v>
      </c>
      <c r="R662" s="17" t="e">
        <f>VLOOKUP($B662,'TK MYDTU'!$B$8:$X$5049,18,0)</f>
        <v>#N/A</v>
      </c>
      <c r="T662" s="2"/>
      <c r="U662" s="19"/>
      <c r="V662" s="19"/>
    </row>
    <row r="663" spans="1:22" ht="13.5" x14ac:dyDescent="0.25">
      <c r="A663" s="14">
        <v>660</v>
      </c>
      <c r="B663" s="15" t="e">
        <f>VLOOKUP($A663,DSMYDTU!$A$2:$E$40229,2,0)</f>
        <v>#N/A</v>
      </c>
      <c r="C663" s="59" t="e">
        <f>VLOOKUP($A663,DSMYDTU!$A$2:$G$42299,3,0)</f>
        <v>#N/A</v>
      </c>
      <c r="D663" s="60" t="e">
        <f>VLOOKUP($A663,DSMYDTU!$A$2:$G$42299,4,0)</f>
        <v>#N/A</v>
      </c>
      <c r="E663" s="15" t="e">
        <f>VLOOKUP($A663,DSMYDTU!$A$2:$G$42299,5,0)</f>
        <v>#N/A</v>
      </c>
      <c r="F663" s="16" t="e">
        <f>VLOOKUP($A663,DSMYDTU!$A$2:$G$42299,6,0)</f>
        <v>#N/A</v>
      </c>
      <c r="G663" s="17" t="e">
        <f>VLOOKUP(B663,'TK MYDTU'!$B$8:$X$8047,11,0)</f>
        <v>#N/A</v>
      </c>
      <c r="H663" s="17" t="e">
        <f>VLOOKUP(B663,'TK MYDTU'!$B$8:$X$8047,13,0)</f>
        <v>#N/A</v>
      </c>
      <c r="I663" s="17" t="e">
        <f>VLOOKUP(B663,'TK MYDTU'!$B$8:$X$8047,15,0)</f>
        <v>#N/A</v>
      </c>
      <c r="J663" s="17" t="e">
        <f>VLOOKUP(B663,'TK MYDTU'!$B$8:$X$8047,17,0)</f>
        <v>#N/A</v>
      </c>
      <c r="K663" s="17" t="e">
        <f t="shared" si="31"/>
        <v>#N/A</v>
      </c>
      <c r="L663" s="17"/>
      <c r="M663" s="18">
        <f t="shared" si="32"/>
        <v>0</v>
      </c>
      <c r="N663" s="19"/>
      <c r="O663" s="19" t="e">
        <f>VLOOKUP($A663,DSMYDTU!$A$2:$G$42299,7,0)</f>
        <v>#N/A</v>
      </c>
      <c r="P663" s="20"/>
      <c r="Q663" s="61" t="e">
        <f t="shared" si="30"/>
        <v>#N/A</v>
      </c>
      <c r="R663" s="17" t="e">
        <f>VLOOKUP($B663,'TK MYDTU'!$B$8:$X$5049,18,0)</f>
        <v>#N/A</v>
      </c>
      <c r="T663" s="2"/>
      <c r="U663" s="19"/>
      <c r="V663" s="19"/>
    </row>
    <row r="664" spans="1:22" ht="13.5" x14ac:dyDescent="0.25">
      <c r="A664" s="14">
        <v>661</v>
      </c>
      <c r="B664" s="15" t="e">
        <f>VLOOKUP($A664,DSMYDTU!$A$2:$E$40229,2,0)</f>
        <v>#N/A</v>
      </c>
      <c r="C664" s="59" t="e">
        <f>VLOOKUP($A664,DSMYDTU!$A$2:$G$42299,3,0)</f>
        <v>#N/A</v>
      </c>
      <c r="D664" s="60" t="e">
        <f>VLOOKUP($A664,DSMYDTU!$A$2:$G$42299,4,0)</f>
        <v>#N/A</v>
      </c>
      <c r="E664" s="15" t="e">
        <f>VLOOKUP($A664,DSMYDTU!$A$2:$G$42299,5,0)</f>
        <v>#N/A</v>
      </c>
      <c r="F664" s="16" t="e">
        <f>VLOOKUP($A664,DSMYDTU!$A$2:$G$42299,6,0)</f>
        <v>#N/A</v>
      </c>
      <c r="G664" s="17" t="e">
        <f>VLOOKUP(B664,'TK MYDTU'!$B$8:$X$8047,11,0)</f>
        <v>#N/A</v>
      </c>
      <c r="H664" s="17" t="e">
        <f>VLOOKUP(B664,'TK MYDTU'!$B$8:$X$8047,13,0)</f>
        <v>#N/A</v>
      </c>
      <c r="I664" s="17" t="e">
        <f>VLOOKUP(B664,'TK MYDTU'!$B$8:$X$8047,15,0)</f>
        <v>#N/A</v>
      </c>
      <c r="J664" s="17" t="e">
        <f>VLOOKUP(B664,'TK MYDTU'!$B$8:$X$8047,17,0)</f>
        <v>#N/A</v>
      </c>
      <c r="K664" s="17" t="e">
        <f t="shared" si="31"/>
        <v>#N/A</v>
      </c>
      <c r="L664" s="17"/>
      <c r="M664" s="18">
        <f t="shared" si="32"/>
        <v>0</v>
      </c>
      <c r="N664" s="19"/>
      <c r="O664" s="19" t="e">
        <f>VLOOKUP($A664,DSMYDTU!$A$2:$G$42299,7,0)</f>
        <v>#N/A</v>
      </c>
      <c r="P664" s="20"/>
      <c r="Q664" s="61" t="e">
        <f t="shared" si="30"/>
        <v>#N/A</v>
      </c>
      <c r="R664" s="17" t="e">
        <f>VLOOKUP($B664,'TK MYDTU'!$B$8:$X$5049,18,0)</f>
        <v>#N/A</v>
      </c>
      <c r="T664" s="2"/>
      <c r="U664" s="19"/>
      <c r="V664" s="19"/>
    </row>
    <row r="665" spans="1:22" ht="13.5" x14ac:dyDescent="0.25">
      <c r="A665" s="14">
        <v>662</v>
      </c>
      <c r="B665" s="15" t="e">
        <f>VLOOKUP($A665,DSMYDTU!$A$2:$E$40229,2,0)</f>
        <v>#N/A</v>
      </c>
      <c r="C665" s="59" t="e">
        <f>VLOOKUP($A665,DSMYDTU!$A$2:$G$42299,3,0)</f>
        <v>#N/A</v>
      </c>
      <c r="D665" s="60" t="e">
        <f>VLOOKUP($A665,DSMYDTU!$A$2:$G$42299,4,0)</f>
        <v>#N/A</v>
      </c>
      <c r="E665" s="15" t="e">
        <f>VLOOKUP($A665,DSMYDTU!$A$2:$G$42299,5,0)</f>
        <v>#N/A</v>
      </c>
      <c r="F665" s="16" t="e">
        <f>VLOOKUP($A665,DSMYDTU!$A$2:$G$42299,6,0)</f>
        <v>#N/A</v>
      </c>
      <c r="G665" s="17" t="e">
        <f>VLOOKUP(B665,'TK MYDTU'!$B$8:$X$8047,11,0)</f>
        <v>#N/A</v>
      </c>
      <c r="H665" s="17" t="e">
        <f>VLOOKUP(B665,'TK MYDTU'!$B$8:$X$8047,13,0)</f>
        <v>#N/A</v>
      </c>
      <c r="I665" s="17" t="e">
        <f>VLOOKUP(B665,'TK MYDTU'!$B$8:$X$8047,15,0)</f>
        <v>#N/A</v>
      </c>
      <c r="J665" s="17" t="e">
        <f>VLOOKUP(B665,'TK MYDTU'!$B$8:$X$8047,17,0)</f>
        <v>#N/A</v>
      </c>
      <c r="K665" s="17" t="e">
        <f t="shared" si="31"/>
        <v>#N/A</v>
      </c>
      <c r="L665" s="17"/>
      <c r="M665" s="18">
        <f t="shared" si="32"/>
        <v>0</v>
      </c>
      <c r="N665" s="19"/>
      <c r="O665" s="19" t="e">
        <f>VLOOKUP($A665,DSMYDTU!$A$2:$G$42299,7,0)</f>
        <v>#N/A</v>
      </c>
      <c r="P665" s="20"/>
      <c r="Q665" s="61" t="e">
        <f t="shared" si="30"/>
        <v>#N/A</v>
      </c>
      <c r="R665" s="17" t="e">
        <f>VLOOKUP($B665,'TK MYDTU'!$B$8:$X$5049,18,0)</f>
        <v>#N/A</v>
      </c>
      <c r="T665" s="2"/>
      <c r="U665" s="19"/>
      <c r="V665" s="19"/>
    </row>
    <row r="666" spans="1:22" ht="13.5" x14ac:dyDescent="0.25">
      <c r="A666" s="14">
        <v>663</v>
      </c>
      <c r="B666" s="15" t="e">
        <f>VLOOKUP($A666,DSMYDTU!$A$2:$E$40229,2,0)</f>
        <v>#N/A</v>
      </c>
      <c r="C666" s="59" t="e">
        <f>VLOOKUP($A666,DSMYDTU!$A$2:$G$42299,3,0)</f>
        <v>#N/A</v>
      </c>
      <c r="D666" s="60" t="e">
        <f>VLOOKUP($A666,DSMYDTU!$A$2:$G$42299,4,0)</f>
        <v>#N/A</v>
      </c>
      <c r="E666" s="15" t="e">
        <f>VLOOKUP($A666,DSMYDTU!$A$2:$G$42299,5,0)</f>
        <v>#N/A</v>
      </c>
      <c r="F666" s="16" t="e">
        <f>VLOOKUP($A666,DSMYDTU!$A$2:$G$42299,6,0)</f>
        <v>#N/A</v>
      </c>
      <c r="G666" s="17" t="e">
        <f>VLOOKUP(B666,'TK MYDTU'!$B$8:$X$8047,11,0)</f>
        <v>#N/A</v>
      </c>
      <c r="H666" s="17" t="e">
        <f>VLOOKUP(B666,'TK MYDTU'!$B$8:$X$8047,13,0)</f>
        <v>#N/A</v>
      </c>
      <c r="I666" s="17" t="e">
        <f>VLOOKUP(B666,'TK MYDTU'!$B$8:$X$8047,15,0)</f>
        <v>#N/A</v>
      </c>
      <c r="J666" s="17" t="e">
        <f>VLOOKUP(B666,'TK MYDTU'!$B$8:$X$8047,17,0)</f>
        <v>#N/A</v>
      </c>
      <c r="K666" s="17" t="e">
        <f t="shared" si="31"/>
        <v>#N/A</v>
      </c>
      <c r="L666" s="17"/>
      <c r="M666" s="18">
        <f t="shared" si="32"/>
        <v>0</v>
      </c>
      <c r="N666" s="19"/>
      <c r="O666" s="19" t="e">
        <f>VLOOKUP($A666,DSMYDTU!$A$2:$G$42299,7,0)</f>
        <v>#N/A</v>
      </c>
      <c r="P666" s="20"/>
      <c r="Q666" s="61" t="e">
        <f t="shared" si="30"/>
        <v>#N/A</v>
      </c>
      <c r="R666" s="17" t="e">
        <f>VLOOKUP($B666,'TK MYDTU'!$B$8:$X$5049,18,0)</f>
        <v>#N/A</v>
      </c>
      <c r="T666" s="2"/>
      <c r="U666" s="19"/>
      <c r="V666" s="19"/>
    </row>
    <row r="667" spans="1:22" ht="13.5" x14ac:dyDescent="0.25">
      <c r="A667" s="14">
        <v>664</v>
      </c>
      <c r="B667" s="15" t="e">
        <f>VLOOKUP($A667,DSMYDTU!$A$2:$E$40229,2,0)</f>
        <v>#N/A</v>
      </c>
      <c r="C667" s="59" t="e">
        <f>VLOOKUP($A667,DSMYDTU!$A$2:$G$42299,3,0)</f>
        <v>#N/A</v>
      </c>
      <c r="D667" s="60" t="e">
        <f>VLOOKUP($A667,DSMYDTU!$A$2:$G$42299,4,0)</f>
        <v>#N/A</v>
      </c>
      <c r="E667" s="15" t="e">
        <f>VLOOKUP($A667,DSMYDTU!$A$2:$G$42299,5,0)</f>
        <v>#N/A</v>
      </c>
      <c r="F667" s="16" t="e">
        <f>VLOOKUP($A667,DSMYDTU!$A$2:$G$42299,6,0)</f>
        <v>#N/A</v>
      </c>
      <c r="G667" s="17" t="e">
        <f>VLOOKUP(B667,'TK MYDTU'!$B$8:$X$8047,11,0)</f>
        <v>#N/A</v>
      </c>
      <c r="H667" s="17" t="e">
        <f>VLOOKUP(B667,'TK MYDTU'!$B$8:$X$8047,13,0)</f>
        <v>#N/A</v>
      </c>
      <c r="I667" s="17" t="e">
        <f>VLOOKUP(B667,'TK MYDTU'!$B$8:$X$8047,15,0)</f>
        <v>#N/A</v>
      </c>
      <c r="J667" s="17" t="e">
        <f>VLOOKUP(B667,'TK MYDTU'!$B$8:$X$8047,17,0)</f>
        <v>#N/A</v>
      </c>
      <c r="K667" s="17" t="e">
        <f t="shared" si="31"/>
        <v>#N/A</v>
      </c>
      <c r="L667" s="17"/>
      <c r="M667" s="18">
        <f t="shared" si="32"/>
        <v>0</v>
      </c>
      <c r="N667" s="19"/>
      <c r="O667" s="19" t="e">
        <f>VLOOKUP($A667,DSMYDTU!$A$2:$G$42299,7,0)</f>
        <v>#N/A</v>
      </c>
      <c r="P667" s="20"/>
      <c r="Q667" s="61" t="e">
        <f t="shared" si="30"/>
        <v>#N/A</v>
      </c>
      <c r="R667" s="17" t="e">
        <f>VLOOKUP($B667,'TK MYDTU'!$B$8:$X$5049,18,0)</f>
        <v>#N/A</v>
      </c>
      <c r="T667" s="2"/>
      <c r="U667" s="19"/>
      <c r="V667" s="19"/>
    </row>
    <row r="668" spans="1:22" ht="13.5" x14ac:dyDescent="0.25">
      <c r="A668" s="14">
        <v>665</v>
      </c>
      <c r="B668" s="15" t="e">
        <f>VLOOKUP($A668,DSMYDTU!$A$2:$E$40229,2,0)</f>
        <v>#N/A</v>
      </c>
      <c r="C668" s="59" t="e">
        <f>VLOOKUP($A668,DSMYDTU!$A$2:$G$42299,3,0)</f>
        <v>#N/A</v>
      </c>
      <c r="D668" s="60" t="e">
        <f>VLOOKUP($A668,DSMYDTU!$A$2:$G$42299,4,0)</f>
        <v>#N/A</v>
      </c>
      <c r="E668" s="15" t="e">
        <f>VLOOKUP($A668,DSMYDTU!$A$2:$G$42299,5,0)</f>
        <v>#N/A</v>
      </c>
      <c r="F668" s="16" t="e">
        <f>VLOOKUP($A668,DSMYDTU!$A$2:$G$42299,6,0)</f>
        <v>#N/A</v>
      </c>
      <c r="G668" s="17" t="e">
        <f>VLOOKUP(B668,'TK MYDTU'!$B$8:$X$8047,11,0)</f>
        <v>#N/A</v>
      </c>
      <c r="H668" s="17" t="e">
        <f>VLOOKUP(B668,'TK MYDTU'!$B$8:$X$8047,13,0)</f>
        <v>#N/A</v>
      </c>
      <c r="I668" s="17" t="e">
        <f>VLOOKUP(B668,'TK MYDTU'!$B$8:$X$8047,15,0)</f>
        <v>#N/A</v>
      </c>
      <c r="J668" s="17" t="e">
        <f>VLOOKUP(B668,'TK MYDTU'!$B$8:$X$8047,17,0)</f>
        <v>#N/A</v>
      </c>
      <c r="K668" s="17" t="e">
        <f t="shared" si="31"/>
        <v>#N/A</v>
      </c>
      <c r="L668" s="17"/>
      <c r="M668" s="18">
        <f t="shared" si="32"/>
        <v>0</v>
      </c>
      <c r="N668" s="19"/>
      <c r="O668" s="19" t="e">
        <f>VLOOKUP($A668,DSMYDTU!$A$2:$G$42299,7,0)</f>
        <v>#N/A</v>
      </c>
      <c r="P668" s="20"/>
      <c r="Q668" s="61" t="e">
        <f t="shared" ref="Q668:Q695" si="33">R668=M668</f>
        <v>#N/A</v>
      </c>
      <c r="R668" s="17" t="e">
        <f>VLOOKUP($B668,'TK MYDTU'!$B$8:$X$5049,18,0)</f>
        <v>#N/A</v>
      </c>
      <c r="T668" s="2"/>
      <c r="U668" s="19"/>
      <c r="V668" s="19"/>
    </row>
    <row r="669" spans="1:22" ht="13.5" x14ac:dyDescent="0.25">
      <c r="A669" s="14">
        <v>666</v>
      </c>
      <c r="B669" s="15" t="e">
        <f>VLOOKUP($A669,DSMYDTU!$A$2:$E$40229,2,0)</f>
        <v>#N/A</v>
      </c>
      <c r="C669" s="59" t="e">
        <f>VLOOKUP($A669,DSMYDTU!$A$2:$G$42299,3,0)</f>
        <v>#N/A</v>
      </c>
      <c r="D669" s="60" t="e">
        <f>VLOOKUP($A669,DSMYDTU!$A$2:$G$42299,4,0)</f>
        <v>#N/A</v>
      </c>
      <c r="E669" s="15" t="e">
        <f>VLOOKUP($A669,DSMYDTU!$A$2:$G$42299,5,0)</f>
        <v>#N/A</v>
      </c>
      <c r="F669" s="16" t="e">
        <f>VLOOKUP($A669,DSMYDTU!$A$2:$G$42299,6,0)</f>
        <v>#N/A</v>
      </c>
      <c r="G669" s="17" t="e">
        <f>VLOOKUP(B669,'TK MYDTU'!$B$8:$X$8047,11,0)</f>
        <v>#N/A</v>
      </c>
      <c r="H669" s="17" t="e">
        <f>VLOOKUP(B669,'TK MYDTU'!$B$8:$X$8047,13,0)</f>
        <v>#N/A</v>
      </c>
      <c r="I669" s="17" t="e">
        <f>VLOOKUP(B669,'TK MYDTU'!$B$8:$X$8047,15,0)</f>
        <v>#N/A</v>
      </c>
      <c r="J669" s="17" t="e">
        <f>VLOOKUP(B669,'TK MYDTU'!$B$8:$X$8047,17,0)</f>
        <v>#N/A</v>
      </c>
      <c r="K669" s="17" t="e">
        <f t="shared" si="31"/>
        <v>#N/A</v>
      </c>
      <c r="L669" s="17"/>
      <c r="M669" s="18">
        <f t="shared" si="32"/>
        <v>0</v>
      </c>
      <c r="N669" s="19"/>
      <c r="O669" s="19" t="e">
        <f>VLOOKUP($A669,DSMYDTU!$A$2:$G$42299,7,0)</f>
        <v>#N/A</v>
      </c>
      <c r="P669" s="20"/>
      <c r="Q669" s="61" t="e">
        <f t="shared" si="33"/>
        <v>#N/A</v>
      </c>
      <c r="R669" s="17" t="e">
        <f>VLOOKUP($B669,'TK MYDTU'!$B$8:$X$5049,18,0)</f>
        <v>#N/A</v>
      </c>
      <c r="T669" s="2"/>
      <c r="U669" s="19"/>
      <c r="V669" s="19"/>
    </row>
    <row r="670" spans="1:22" ht="13.5" x14ac:dyDescent="0.25">
      <c r="A670" s="14">
        <v>667</v>
      </c>
      <c r="B670" s="15" t="e">
        <f>VLOOKUP($A670,DSMYDTU!$A$2:$E$40229,2,0)</f>
        <v>#N/A</v>
      </c>
      <c r="C670" s="59" t="e">
        <f>VLOOKUP($A670,DSMYDTU!$A$2:$G$42299,3,0)</f>
        <v>#N/A</v>
      </c>
      <c r="D670" s="60" t="e">
        <f>VLOOKUP($A670,DSMYDTU!$A$2:$G$42299,4,0)</f>
        <v>#N/A</v>
      </c>
      <c r="E670" s="15" t="e">
        <f>VLOOKUP($A670,DSMYDTU!$A$2:$G$42299,5,0)</f>
        <v>#N/A</v>
      </c>
      <c r="F670" s="16" t="e">
        <f>VLOOKUP($A670,DSMYDTU!$A$2:$G$42299,6,0)</f>
        <v>#N/A</v>
      </c>
      <c r="G670" s="17" t="e">
        <f>VLOOKUP(B670,'TK MYDTU'!$B$8:$X$8047,11,0)</f>
        <v>#N/A</v>
      </c>
      <c r="H670" s="17" t="e">
        <f>VLOOKUP(B670,'TK MYDTU'!$B$8:$X$8047,13,0)</f>
        <v>#N/A</v>
      </c>
      <c r="I670" s="17" t="e">
        <f>VLOOKUP(B670,'TK MYDTU'!$B$8:$X$8047,15,0)</f>
        <v>#N/A</v>
      </c>
      <c r="J670" s="17" t="e">
        <f>VLOOKUP(B670,'TK MYDTU'!$B$8:$X$8047,17,0)</f>
        <v>#N/A</v>
      </c>
      <c r="K670" s="17" t="e">
        <f t="shared" si="31"/>
        <v>#N/A</v>
      </c>
      <c r="L670" s="17"/>
      <c r="M670" s="18">
        <f t="shared" si="32"/>
        <v>0</v>
      </c>
      <c r="N670" s="19"/>
      <c r="O670" s="19" t="e">
        <f>VLOOKUP($A670,DSMYDTU!$A$2:$G$42299,7,0)</f>
        <v>#N/A</v>
      </c>
      <c r="P670" s="20"/>
      <c r="Q670" s="61" t="e">
        <f t="shared" si="33"/>
        <v>#N/A</v>
      </c>
      <c r="R670" s="17" t="e">
        <f>VLOOKUP($B670,'TK MYDTU'!$B$8:$X$5049,18,0)</f>
        <v>#N/A</v>
      </c>
      <c r="T670" s="2"/>
      <c r="U670" s="19"/>
      <c r="V670" s="19"/>
    </row>
    <row r="671" spans="1:22" ht="13.5" x14ac:dyDescent="0.25">
      <c r="A671" s="14">
        <v>668</v>
      </c>
      <c r="B671" s="15" t="e">
        <f>VLOOKUP($A671,DSMYDTU!$A$2:$E$40229,2,0)</f>
        <v>#N/A</v>
      </c>
      <c r="C671" s="59" t="e">
        <f>VLOOKUP($A671,DSMYDTU!$A$2:$G$42299,3,0)</f>
        <v>#N/A</v>
      </c>
      <c r="D671" s="60" t="e">
        <f>VLOOKUP($A671,DSMYDTU!$A$2:$G$42299,4,0)</f>
        <v>#N/A</v>
      </c>
      <c r="E671" s="15" t="e">
        <f>VLOOKUP($A671,DSMYDTU!$A$2:$G$42299,5,0)</f>
        <v>#N/A</v>
      </c>
      <c r="F671" s="16" t="e">
        <f>VLOOKUP($A671,DSMYDTU!$A$2:$G$42299,6,0)</f>
        <v>#N/A</v>
      </c>
      <c r="G671" s="17" t="e">
        <f>VLOOKUP(B671,'TK MYDTU'!$B$8:$X$8047,11,0)</f>
        <v>#N/A</v>
      </c>
      <c r="H671" s="17" t="e">
        <f>VLOOKUP(B671,'TK MYDTU'!$B$8:$X$8047,13,0)</f>
        <v>#N/A</v>
      </c>
      <c r="I671" s="17" t="e">
        <f>VLOOKUP(B671,'TK MYDTU'!$B$8:$X$8047,15,0)</f>
        <v>#N/A</v>
      </c>
      <c r="J671" s="17" t="e">
        <f>VLOOKUP(B671,'TK MYDTU'!$B$8:$X$8047,17,0)</f>
        <v>#N/A</v>
      </c>
      <c r="K671" s="17" t="e">
        <f t="shared" si="31"/>
        <v>#N/A</v>
      </c>
      <c r="L671" s="17"/>
      <c r="M671" s="18">
        <f t="shared" si="32"/>
        <v>0</v>
      </c>
      <c r="N671" s="19"/>
      <c r="O671" s="19" t="e">
        <f>VLOOKUP($A671,DSMYDTU!$A$2:$G$42299,7,0)</f>
        <v>#N/A</v>
      </c>
      <c r="P671" s="20"/>
      <c r="Q671" s="61" t="e">
        <f t="shared" si="33"/>
        <v>#N/A</v>
      </c>
      <c r="R671" s="17" t="e">
        <f>VLOOKUP($B671,'TK MYDTU'!$B$8:$X$5049,18,0)</f>
        <v>#N/A</v>
      </c>
      <c r="T671" s="2"/>
      <c r="U671" s="19"/>
      <c r="V671" s="19"/>
    </row>
    <row r="672" spans="1:22" ht="13.5" x14ac:dyDescent="0.25">
      <c r="A672" s="14">
        <v>669</v>
      </c>
      <c r="B672" s="15" t="e">
        <f>VLOOKUP($A672,DSMYDTU!$A$2:$E$40229,2,0)</f>
        <v>#N/A</v>
      </c>
      <c r="C672" s="59" t="e">
        <f>VLOOKUP($A672,DSMYDTU!$A$2:$G$42299,3,0)</f>
        <v>#N/A</v>
      </c>
      <c r="D672" s="60" t="e">
        <f>VLOOKUP($A672,DSMYDTU!$A$2:$G$42299,4,0)</f>
        <v>#N/A</v>
      </c>
      <c r="E672" s="15" t="e">
        <f>VLOOKUP($A672,DSMYDTU!$A$2:$G$42299,5,0)</f>
        <v>#N/A</v>
      </c>
      <c r="F672" s="16" t="e">
        <f>VLOOKUP($A672,DSMYDTU!$A$2:$G$42299,6,0)</f>
        <v>#N/A</v>
      </c>
      <c r="G672" s="17" t="e">
        <f>VLOOKUP(B672,'TK MYDTU'!$B$8:$X$8047,11,0)</f>
        <v>#N/A</v>
      </c>
      <c r="H672" s="17" t="e">
        <f>VLOOKUP(B672,'TK MYDTU'!$B$8:$X$8047,13,0)</f>
        <v>#N/A</v>
      </c>
      <c r="I672" s="17" t="e">
        <f>VLOOKUP(B672,'TK MYDTU'!$B$8:$X$8047,15,0)</f>
        <v>#N/A</v>
      </c>
      <c r="J672" s="17" t="e">
        <f>VLOOKUP(B672,'TK MYDTU'!$B$8:$X$8047,17,0)</f>
        <v>#N/A</v>
      </c>
      <c r="K672" s="17" t="e">
        <f t="shared" si="31"/>
        <v>#N/A</v>
      </c>
      <c r="L672" s="17"/>
      <c r="M672" s="18">
        <f t="shared" si="32"/>
        <v>0</v>
      </c>
      <c r="N672" s="19"/>
      <c r="O672" s="19" t="e">
        <f>VLOOKUP($A672,DSMYDTU!$A$2:$G$42299,7,0)</f>
        <v>#N/A</v>
      </c>
      <c r="P672" s="20"/>
      <c r="Q672" s="61" t="e">
        <f t="shared" si="33"/>
        <v>#N/A</v>
      </c>
      <c r="R672" s="17" t="e">
        <f>VLOOKUP($B672,'TK MYDTU'!$B$8:$X$5049,18,0)</f>
        <v>#N/A</v>
      </c>
      <c r="T672" s="2"/>
      <c r="U672" s="19"/>
      <c r="V672" s="19"/>
    </row>
    <row r="673" spans="1:22" ht="13.5" x14ac:dyDescent="0.25">
      <c r="A673" s="14">
        <v>670</v>
      </c>
      <c r="B673" s="15" t="e">
        <f>VLOOKUP($A673,DSMYDTU!$A$2:$E$40229,2,0)</f>
        <v>#N/A</v>
      </c>
      <c r="C673" s="59" t="e">
        <f>VLOOKUP($A673,DSMYDTU!$A$2:$G$42299,3,0)</f>
        <v>#N/A</v>
      </c>
      <c r="D673" s="60" t="e">
        <f>VLOOKUP($A673,DSMYDTU!$A$2:$G$42299,4,0)</f>
        <v>#N/A</v>
      </c>
      <c r="E673" s="15" t="e">
        <f>VLOOKUP($A673,DSMYDTU!$A$2:$G$42299,5,0)</f>
        <v>#N/A</v>
      </c>
      <c r="F673" s="16" t="e">
        <f>VLOOKUP($A673,DSMYDTU!$A$2:$G$42299,6,0)</f>
        <v>#N/A</v>
      </c>
      <c r="G673" s="17" t="e">
        <f>VLOOKUP(B673,'TK MYDTU'!$B$8:$X$8047,11,0)</f>
        <v>#N/A</v>
      </c>
      <c r="H673" s="17" t="e">
        <f>VLOOKUP(B673,'TK MYDTU'!$B$8:$X$8047,13,0)</f>
        <v>#N/A</v>
      </c>
      <c r="I673" s="17" t="e">
        <f>VLOOKUP(B673,'TK MYDTU'!$B$8:$X$8047,15,0)</f>
        <v>#N/A</v>
      </c>
      <c r="J673" s="17" t="e">
        <f>VLOOKUP(B673,'TK MYDTU'!$B$8:$X$8047,17,0)</f>
        <v>#N/A</v>
      </c>
      <c r="K673" s="17" t="e">
        <f t="shared" si="31"/>
        <v>#N/A</v>
      </c>
      <c r="L673" s="17"/>
      <c r="M673" s="18">
        <f t="shared" si="32"/>
        <v>0</v>
      </c>
      <c r="N673" s="19"/>
      <c r="O673" s="19" t="e">
        <f>VLOOKUP($A673,DSMYDTU!$A$2:$G$42299,7,0)</f>
        <v>#N/A</v>
      </c>
      <c r="P673" s="20"/>
      <c r="Q673" s="61" t="e">
        <f t="shared" si="33"/>
        <v>#N/A</v>
      </c>
      <c r="R673" s="17" t="e">
        <f>VLOOKUP($B673,'TK MYDTU'!$B$8:$X$5049,18,0)</f>
        <v>#N/A</v>
      </c>
      <c r="T673" s="2"/>
      <c r="U673" s="19"/>
      <c r="V673" s="19"/>
    </row>
    <row r="674" spans="1:22" ht="13.5" x14ac:dyDescent="0.25">
      <c r="A674" s="14">
        <v>671</v>
      </c>
      <c r="B674" s="15" t="e">
        <f>VLOOKUP($A674,DSMYDTU!$A$2:$E$40229,2,0)</f>
        <v>#N/A</v>
      </c>
      <c r="C674" s="59" t="e">
        <f>VLOOKUP($A674,DSMYDTU!$A$2:$G$42299,3,0)</f>
        <v>#N/A</v>
      </c>
      <c r="D674" s="60" t="e">
        <f>VLOOKUP($A674,DSMYDTU!$A$2:$G$42299,4,0)</f>
        <v>#N/A</v>
      </c>
      <c r="E674" s="15" t="e">
        <f>VLOOKUP($A674,DSMYDTU!$A$2:$G$42299,5,0)</f>
        <v>#N/A</v>
      </c>
      <c r="F674" s="16" t="e">
        <f>VLOOKUP($A674,DSMYDTU!$A$2:$G$42299,6,0)</f>
        <v>#N/A</v>
      </c>
      <c r="G674" s="17" t="e">
        <f>VLOOKUP(B674,'TK MYDTU'!$B$8:$X$8047,11,0)</f>
        <v>#N/A</v>
      </c>
      <c r="H674" s="17" t="e">
        <f>VLOOKUP(B674,'TK MYDTU'!$B$8:$X$8047,13,0)</f>
        <v>#N/A</v>
      </c>
      <c r="I674" s="17" t="e">
        <f>VLOOKUP(B674,'TK MYDTU'!$B$8:$X$8047,15,0)</f>
        <v>#N/A</v>
      </c>
      <c r="J674" s="17" t="e">
        <f>VLOOKUP(B674,'TK MYDTU'!$B$8:$X$8047,17,0)</f>
        <v>#N/A</v>
      </c>
      <c r="K674" s="17" t="e">
        <f t="shared" si="31"/>
        <v>#N/A</v>
      </c>
      <c r="L674" s="17"/>
      <c r="M674" s="18">
        <f t="shared" si="32"/>
        <v>0</v>
      </c>
      <c r="N674" s="19"/>
      <c r="O674" s="19" t="e">
        <f>VLOOKUP($A674,DSMYDTU!$A$2:$G$42299,7,0)</f>
        <v>#N/A</v>
      </c>
      <c r="P674" s="20"/>
      <c r="Q674" s="61" t="e">
        <f t="shared" si="33"/>
        <v>#N/A</v>
      </c>
      <c r="R674" s="17" t="e">
        <f>VLOOKUP($B674,'TK MYDTU'!$B$8:$X$5049,18,0)</f>
        <v>#N/A</v>
      </c>
      <c r="T674" s="2"/>
      <c r="U674" s="19"/>
      <c r="V674" s="19"/>
    </row>
    <row r="675" spans="1:22" ht="13.5" x14ac:dyDescent="0.25">
      <c r="A675" s="14">
        <v>672</v>
      </c>
      <c r="B675" s="15" t="e">
        <f>VLOOKUP($A675,DSMYDTU!$A$2:$E$40229,2,0)</f>
        <v>#N/A</v>
      </c>
      <c r="C675" s="59" t="e">
        <f>VLOOKUP($A675,DSMYDTU!$A$2:$G$42299,3,0)</f>
        <v>#N/A</v>
      </c>
      <c r="D675" s="60" t="e">
        <f>VLOOKUP($A675,DSMYDTU!$A$2:$G$42299,4,0)</f>
        <v>#N/A</v>
      </c>
      <c r="E675" s="15" t="e">
        <f>VLOOKUP($A675,DSMYDTU!$A$2:$G$42299,5,0)</f>
        <v>#N/A</v>
      </c>
      <c r="F675" s="16" t="e">
        <f>VLOOKUP($A675,DSMYDTU!$A$2:$G$42299,6,0)</f>
        <v>#N/A</v>
      </c>
      <c r="G675" s="17" t="e">
        <f>VLOOKUP(B675,'TK MYDTU'!$B$8:$X$8047,11,0)</f>
        <v>#N/A</v>
      </c>
      <c r="H675" s="17" t="e">
        <f>VLOOKUP(B675,'TK MYDTU'!$B$8:$X$8047,13,0)</f>
        <v>#N/A</v>
      </c>
      <c r="I675" s="17" t="e">
        <f>VLOOKUP(B675,'TK MYDTU'!$B$8:$X$8047,15,0)</f>
        <v>#N/A</v>
      </c>
      <c r="J675" s="17" t="e">
        <f>VLOOKUP(B675,'TK MYDTU'!$B$8:$X$8047,17,0)</f>
        <v>#N/A</v>
      </c>
      <c r="K675" s="17" t="e">
        <f t="shared" si="31"/>
        <v>#N/A</v>
      </c>
      <c r="L675" s="17"/>
      <c r="M675" s="18">
        <f t="shared" si="32"/>
        <v>0</v>
      </c>
      <c r="N675" s="19"/>
      <c r="O675" s="19" t="e">
        <f>VLOOKUP($A675,DSMYDTU!$A$2:$G$42299,7,0)</f>
        <v>#N/A</v>
      </c>
      <c r="P675" s="20"/>
      <c r="Q675" s="61" t="e">
        <f t="shared" si="33"/>
        <v>#N/A</v>
      </c>
      <c r="R675" s="17" t="e">
        <f>VLOOKUP($B675,'TK MYDTU'!$B$8:$X$5049,18,0)</f>
        <v>#N/A</v>
      </c>
      <c r="T675" s="2"/>
      <c r="U675" s="19"/>
      <c r="V675" s="19"/>
    </row>
    <row r="676" spans="1:22" ht="13.5" x14ac:dyDescent="0.25">
      <c r="A676" s="14">
        <v>673</v>
      </c>
      <c r="B676" s="15" t="e">
        <f>VLOOKUP($A676,DSMYDTU!$A$2:$E$40229,2,0)</f>
        <v>#N/A</v>
      </c>
      <c r="C676" s="59" t="e">
        <f>VLOOKUP($A676,DSMYDTU!$A$2:$G$42299,3,0)</f>
        <v>#N/A</v>
      </c>
      <c r="D676" s="60" t="e">
        <f>VLOOKUP($A676,DSMYDTU!$A$2:$G$42299,4,0)</f>
        <v>#N/A</v>
      </c>
      <c r="E676" s="15" t="e">
        <f>VLOOKUP($A676,DSMYDTU!$A$2:$G$42299,5,0)</f>
        <v>#N/A</v>
      </c>
      <c r="F676" s="16" t="e">
        <f>VLOOKUP($A676,DSMYDTU!$A$2:$G$42299,6,0)</f>
        <v>#N/A</v>
      </c>
      <c r="G676" s="17" t="e">
        <f>VLOOKUP(B676,'TK MYDTU'!$B$8:$X$8047,11,0)</f>
        <v>#N/A</v>
      </c>
      <c r="H676" s="17" t="e">
        <f>VLOOKUP(B676,'TK MYDTU'!$B$8:$X$8047,13,0)</f>
        <v>#N/A</v>
      </c>
      <c r="I676" s="17" t="e">
        <f>VLOOKUP(B676,'TK MYDTU'!$B$8:$X$8047,15,0)</f>
        <v>#N/A</v>
      </c>
      <c r="J676" s="17" t="e">
        <f>VLOOKUP(B676,'TK MYDTU'!$B$8:$X$8047,17,0)</f>
        <v>#N/A</v>
      </c>
      <c r="K676" s="17" t="e">
        <f t="shared" si="31"/>
        <v>#N/A</v>
      </c>
      <c r="L676" s="17"/>
      <c r="M676" s="18">
        <f t="shared" si="32"/>
        <v>0</v>
      </c>
      <c r="N676" s="19"/>
      <c r="O676" s="19" t="e">
        <f>VLOOKUP($A676,DSMYDTU!$A$2:$G$42299,7,0)</f>
        <v>#N/A</v>
      </c>
      <c r="P676" s="20"/>
      <c r="Q676" s="61" t="e">
        <f t="shared" si="33"/>
        <v>#N/A</v>
      </c>
      <c r="R676" s="17" t="e">
        <f>VLOOKUP($B676,'TK MYDTU'!$B$8:$X$5049,18,0)</f>
        <v>#N/A</v>
      </c>
      <c r="T676" s="2"/>
      <c r="U676" s="19"/>
      <c r="V676" s="19"/>
    </row>
    <row r="677" spans="1:22" ht="13.5" x14ac:dyDescent="0.25">
      <c r="A677" s="14">
        <v>674</v>
      </c>
      <c r="B677" s="15" t="e">
        <f>VLOOKUP($A677,DSMYDTU!$A$2:$E$40229,2,0)</f>
        <v>#N/A</v>
      </c>
      <c r="C677" s="59" t="e">
        <f>VLOOKUP($A677,DSMYDTU!$A$2:$G$42299,3,0)</f>
        <v>#N/A</v>
      </c>
      <c r="D677" s="60" t="e">
        <f>VLOOKUP($A677,DSMYDTU!$A$2:$G$42299,4,0)</f>
        <v>#N/A</v>
      </c>
      <c r="E677" s="15" t="e">
        <f>VLOOKUP($A677,DSMYDTU!$A$2:$G$42299,5,0)</f>
        <v>#N/A</v>
      </c>
      <c r="F677" s="16" t="e">
        <f>VLOOKUP($A677,DSMYDTU!$A$2:$G$42299,6,0)</f>
        <v>#N/A</v>
      </c>
      <c r="G677" s="17" t="e">
        <f>VLOOKUP(B677,'TK MYDTU'!$B$8:$X$8047,11,0)</f>
        <v>#N/A</v>
      </c>
      <c r="H677" s="17" t="e">
        <f>VLOOKUP(B677,'TK MYDTU'!$B$8:$X$8047,13,0)</f>
        <v>#N/A</v>
      </c>
      <c r="I677" s="17" t="e">
        <f>VLOOKUP(B677,'TK MYDTU'!$B$8:$X$8047,15,0)</f>
        <v>#N/A</v>
      </c>
      <c r="J677" s="17" t="e">
        <f>VLOOKUP(B677,'TK MYDTU'!$B$8:$X$8047,17,0)</f>
        <v>#N/A</v>
      </c>
      <c r="K677" s="17" t="e">
        <f t="shared" si="31"/>
        <v>#N/A</v>
      </c>
      <c r="L677" s="17"/>
      <c r="M677" s="18">
        <f t="shared" si="32"/>
        <v>0</v>
      </c>
      <c r="N677" s="19"/>
      <c r="O677" s="19" t="e">
        <f>VLOOKUP($A677,DSMYDTU!$A$2:$G$42299,7,0)</f>
        <v>#N/A</v>
      </c>
      <c r="P677" s="20"/>
      <c r="Q677" s="61" t="e">
        <f t="shared" si="33"/>
        <v>#N/A</v>
      </c>
      <c r="R677" s="17" t="e">
        <f>VLOOKUP($B677,'TK MYDTU'!$B$8:$X$5049,18,0)</f>
        <v>#N/A</v>
      </c>
      <c r="T677" s="2"/>
      <c r="U677" s="19"/>
      <c r="V677" s="19"/>
    </row>
    <row r="678" spans="1:22" ht="13.5" x14ac:dyDescent="0.25">
      <c r="A678" s="14">
        <v>675</v>
      </c>
      <c r="B678" s="15" t="e">
        <f>VLOOKUP($A678,DSMYDTU!$A$2:$E$40229,2,0)</f>
        <v>#N/A</v>
      </c>
      <c r="C678" s="59" t="e">
        <f>VLOOKUP($A678,DSMYDTU!$A$2:$G$42299,3,0)</f>
        <v>#N/A</v>
      </c>
      <c r="D678" s="60" t="e">
        <f>VLOOKUP($A678,DSMYDTU!$A$2:$G$42299,4,0)</f>
        <v>#N/A</v>
      </c>
      <c r="E678" s="15" t="e">
        <f>VLOOKUP($A678,DSMYDTU!$A$2:$G$42299,5,0)</f>
        <v>#N/A</v>
      </c>
      <c r="F678" s="16" t="e">
        <f>VLOOKUP($A678,DSMYDTU!$A$2:$G$42299,6,0)</f>
        <v>#N/A</v>
      </c>
      <c r="G678" s="17" t="e">
        <f>VLOOKUP(B678,'TK MYDTU'!$B$8:$X$8047,11,0)</f>
        <v>#N/A</v>
      </c>
      <c r="H678" s="17" t="e">
        <f>VLOOKUP(B678,'TK MYDTU'!$B$8:$X$8047,13,0)</f>
        <v>#N/A</v>
      </c>
      <c r="I678" s="17" t="e">
        <f>VLOOKUP(B678,'TK MYDTU'!$B$8:$X$8047,15,0)</f>
        <v>#N/A</v>
      </c>
      <c r="J678" s="17" t="e">
        <f>VLOOKUP(B678,'TK MYDTU'!$B$8:$X$8047,17,0)</f>
        <v>#N/A</v>
      </c>
      <c r="K678" s="17" t="e">
        <f t="shared" si="31"/>
        <v>#N/A</v>
      </c>
      <c r="L678" s="17"/>
      <c r="M678" s="18">
        <f t="shared" si="32"/>
        <v>0</v>
      </c>
      <c r="N678" s="19"/>
      <c r="O678" s="19" t="e">
        <f>VLOOKUP($A678,DSMYDTU!$A$2:$G$42299,7,0)</f>
        <v>#N/A</v>
      </c>
      <c r="P678" s="20"/>
      <c r="Q678" s="61" t="e">
        <f t="shared" si="33"/>
        <v>#N/A</v>
      </c>
      <c r="R678" s="17" t="e">
        <f>VLOOKUP($B678,'TK MYDTU'!$B$8:$X$5049,18,0)</f>
        <v>#N/A</v>
      </c>
      <c r="T678" s="2"/>
      <c r="U678" s="19"/>
      <c r="V678" s="19"/>
    </row>
    <row r="679" spans="1:22" ht="13.5" x14ac:dyDescent="0.25">
      <c r="A679" s="14">
        <v>676</v>
      </c>
      <c r="B679" s="15" t="e">
        <f>VLOOKUP($A679,DSMYDTU!$A$2:$E$40229,2,0)</f>
        <v>#N/A</v>
      </c>
      <c r="C679" s="59" t="e">
        <f>VLOOKUP($A679,DSMYDTU!$A$2:$G$42299,3,0)</f>
        <v>#N/A</v>
      </c>
      <c r="D679" s="60" t="e">
        <f>VLOOKUP($A679,DSMYDTU!$A$2:$G$42299,4,0)</f>
        <v>#N/A</v>
      </c>
      <c r="E679" s="15" t="e">
        <f>VLOOKUP($A679,DSMYDTU!$A$2:$G$42299,5,0)</f>
        <v>#N/A</v>
      </c>
      <c r="F679" s="16" t="e">
        <f>VLOOKUP($A679,DSMYDTU!$A$2:$G$42299,6,0)</f>
        <v>#N/A</v>
      </c>
      <c r="G679" s="17" t="e">
        <f>VLOOKUP(B679,'TK MYDTU'!$B$8:$X$8047,11,0)</f>
        <v>#N/A</v>
      </c>
      <c r="H679" s="17" t="e">
        <f>VLOOKUP(B679,'TK MYDTU'!$B$8:$X$8047,13,0)</f>
        <v>#N/A</v>
      </c>
      <c r="I679" s="17" t="e">
        <f>VLOOKUP(B679,'TK MYDTU'!$B$8:$X$8047,15,0)</f>
        <v>#N/A</v>
      </c>
      <c r="J679" s="17" t="e">
        <f>VLOOKUP(B679,'TK MYDTU'!$B$8:$X$8047,17,0)</f>
        <v>#N/A</v>
      </c>
      <c r="K679" s="17" t="e">
        <f t="shared" si="31"/>
        <v>#N/A</v>
      </c>
      <c r="L679" s="17"/>
      <c r="M679" s="18">
        <f t="shared" si="32"/>
        <v>0</v>
      </c>
      <c r="N679" s="19"/>
      <c r="O679" s="19" t="e">
        <f>VLOOKUP($A679,DSMYDTU!$A$2:$G$42299,7,0)</f>
        <v>#N/A</v>
      </c>
      <c r="P679" s="20"/>
      <c r="Q679" s="61" t="e">
        <f t="shared" si="33"/>
        <v>#N/A</v>
      </c>
      <c r="R679" s="17" t="e">
        <f>VLOOKUP($B679,'TK MYDTU'!$B$8:$X$5049,18,0)</f>
        <v>#N/A</v>
      </c>
      <c r="T679" s="2"/>
      <c r="U679" s="19"/>
      <c r="V679" s="19"/>
    </row>
    <row r="680" spans="1:22" ht="13.5" x14ac:dyDescent="0.25">
      <c r="A680" s="14">
        <v>677</v>
      </c>
      <c r="B680" s="15" t="e">
        <f>VLOOKUP($A680,DSMYDTU!$A$2:$E$40229,2,0)</f>
        <v>#N/A</v>
      </c>
      <c r="C680" s="59" t="e">
        <f>VLOOKUP($A680,DSMYDTU!$A$2:$G$42299,3,0)</f>
        <v>#N/A</v>
      </c>
      <c r="D680" s="60" t="e">
        <f>VLOOKUP($A680,DSMYDTU!$A$2:$G$42299,4,0)</f>
        <v>#N/A</v>
      </c>
      <c r="E680" s="15" t="e">
        <f>VLOOKUP($A680,DSMYDTU!$A$2:$G$42299,5,0)</f>
        <v>#N/A</v>
      </c>
      <c r="F680" s="16" t="e">
        <f>VLOOKUP($A680,DSMYDTU!$A$2:$G$42299,6,0)</f>
        <v>#N/A</v>
      </c>
      <c r="G680" s="17" t="e">
        <f>VLOOKUP(B680,'TK MYDTU'!$B$8:$X$8047,11,0)</f>
        <v>#N/A</v>
      </c>
      <c r="H680" s="17" t="e">
        <f>VLOOKUP(B680,'TK MYDTU'!$B$8:$X$8047,13,0)</f>
        <v>#N/A</v>
      </c>
      <c r="I680" s="17" t="e">
        <f>VLOOKUP(B680,'TK MYDTU'!$B$8:$X$8047,15,0)</f>
        <v>#N/A</v>
      </c>
      <c r="J680" s="17" t="e">
        <f>VLOOKUP(B680,'TK MYDTU'!$B$8:$X$8047,17,0)</f>
        <v>#N/A</v>
      </c>
      <c r="K680" s="17" t="e">
        <f t="shared" si="31"/>
        <v>#N/A</v>
      </c>
      <c r="L680" s="17"/>
      <c r="M680" s="18">
        <f t="shared" si="32"/>
        <v>0</v>
      </c>
      <c r="N680" s="19"/>
      <c r="O680" s="19" t="e">
        <f>VLOOKUP($A680,DSMYDTU!$A$2:$G$42299,7,0)</f>
        <v>#N/A</v>
      </c>
      <c r="P680" s="20"/>
      <c r="Q680" s="61" t="e">
        <f t="shared" si="33"/>
        <v>#N/A</v>
      </c>
      <c r="R680" s="17" t="e">
        <f>VLOOKUP($B680,'TK MYDTU'!$B$8:$X$5049,18,0)</f>
        <v>#N/A</v>
      </c>
      <c r="T680" s="2"/>
      <c r="U680" s="19"/>
      <c r="V680" s="19"/>
    </row>
    <row r="681" spans="1:22" ht="13.5" x14ac:dyDescent="0.25">
      <c r="A681" s="14">
        <v>678</v>
      </c>
      <c r="B681" s="15" t="e">
        <f>VLOOKUP($A681,DSMYDTU!$A$2:$E$40229,2,0)</f>
        <v>#N/A</v>
      </c>
      <c r="C681" s="59" t="e">
        <f>VLOOKUP($A681,DSMYDTU!$A$2:$G$42299,3,0)</f>
        <v>#N/A</v>
      </c>
      <c r="D681" s="60" t="e">
        <f>VLOOKUP($A681,DSMYDTU!$A$2:$G$42299,4,0)</f>
        <v>#N/A</v>
      </c>
      <c r="E681" s="15" t="e">
        <f>VLOOKUP($A681,DSMYDTU!$A$2:$G$42299,5,0)</f>
        <v>#N/A</v>
      </c>
      <c r="F681" s="16" t="e">
        <f>VLOOKUP($A681,DSMYDTU!$A$2:$G$42299,6,0)</f>
        <v>#N/A</v>
      </c>
      <c r="G681" s="17" t="e">
        <f>VLOOKUP(B681,'TK MYDTU'!$B$8:$X$8047,11,0)</f>
        <v>#N/A</v>
      </c>
      <c r="H681" s="17" t="e">
        <f>VLOOKUP(B681,'TK MYDTU'!$B$8:$X$8047,13,0)</f>
        <v>#N/A</v>
      </c>
      <c r="I681" s="17" t="e">
        <f>VLOOKUP(B681,'TK MYDTU'!$B$8:$X$8047,15,0)</f>
        <v>#N/A</v>
      </c>
      <c r="J681" s="17" t="e">
        <f>VLOOKUP(B681,'TK MYDTU'!$B$8:$X$8047,17,0)</f>
        <v>#N/A</v>
      </c>
      <c r="K681" s="17" t="e">
        <f t="shared" si="31"/>
        <v>#N/A</v>
      </c>
      <c r="L681" s="17"/>
      <c r="M681" s="18">
        <f t="shared" si="32"/>
        <v>0</v>
      </c>
      <c r="N681" s="19"/>
      <c r="O681" s="19" t="e">
        <f>VLOOKUP($A681,DSMYDTU!$A$2:$G$42299,7,0)</f>
        <v>#N/A</v>
      </c>
      <c r="P681" s="20"/>
      <c r="Q681" s="61" t="e">
        <f t="shared" si="33"/>
        <v>#N/A</v>
      </c>
      <c r="R681" s="17" t="e">
        <f>VLOOKUP($B681,'TK MYDTU'!$B$8:$X$5049,18,0)</f>
        <v>#N/A</v>
      </c>
      <c r="T681" s="2"/>
      <c r="U681" s="19"/>
      <c r="V681" s="19"/>
    </row>
    <row r="682" spans="1:22" ht="13.5" x14ac:dyDescent="0.25">
      <c r="A682" s="14">
        <v>679</v>
      </c>
      <c r="B682" s="15" t="e">
        <f>VLOOKUP($A682,DSMYDTU!$A$2:$E$40229,2,0)</f>
        <v>#N/A</v>
      </c>
      <c r="C682" s="59" t="e">
        <f>VLOOKUP($A682,DSMYDTU!$A$2:$G$42299,3,0)</f>
        <v>#N/A</v>
      </c>
      <c r="D682" s="60" t="e">
        <f>VLOOKUP($A682,DSMYDTU!$A$2:$G$42299,4,0)</f>
        <v>#N/A</v>
      </c>
      <c r="E682" s="15" t="e">
        <f>VLOOKUP($A682,DSMYDTU!$A$2:$G$42299,5,0)</f>
        <v>#N/A</v>
      </c>
      <c r="F682" s="16" t="e">
        <f>VLOOKUP($A682,DSMYDTU!$A$2:$G$42299,6,0)</f>
        <v>#N/A</v>
      </c>
      <c r="G682" s="17" t="e">
        <f>VLOOKUP(B682,'TK MYDTU'!$B$8:$X$8047,11,0)</f>
        <v>#N/A</v>
      </c>
      <c r="H682" s="17" t="e">
        <f>VLOOKUP(B682,'TK MYDTU'!$B$8:$X$8047,13,0)</f>
        <v>#N/A</v>
      </c>
      <c r="I682" s="17" t="e">
        <f>VLOOKUP(B682,'TK MYDTU'!$B$8:$X$8047,15,0)</f>
        <v>#N/A</v>
      </c>
      <c r="J682" s="17" t="e">
        <f>VLOOKUP(B682,'TK MYDTU'!$B$8:$X$8047,17,0)</f>
        <v>#N/A</v>
      </c>
      <c r="K682" s="17" t="e">
        <f t="shared" si="31"/>
        <v>#N/A</v>
      </c>
      <c r="L682" s="17"/>
      <c r="M682" s="18">
        <f t="shared" si="32"/>
        <v>0</v>
      </c>
      <c r="N682" s="19"/>
      <c r="O682" s="19" t="e">
        <f>VLOOKUP($A682,DSMYDTU!$A$2:$G$42299,7,0)</f>
        <v>#N/A</v>
      </c>
      <c r="P682" s="20"/>
      <c r="Q682" s="61" t="e">
        <f t="shared" si="33"/>
        <v>#N/A</v>
      </c>
      <c r="R682" s="17" t="e">
        <f>VLOOKUP($B682,'TK MYDTU'!$B$8:$X$5049,18,0)</f>
        <v>#N/A</v>
      </c>
      <c r="T682" s="2"/>
      <c r="U682" s="19"/>
      <c r="V682" s="19"/>
    </row>
    <row r="683" spans="1:22" ht="13.5" x14ac:dyDescent="0.25">
      <c r="A683" s="14">
        <v>680</v>
      </c>
      <c r="B683" s="15" t="e">
        <f>VLOOKUP($A683,DSMYDTU!$A$2:$E$40229,2,0)</f>
        <v>#N/A</v>
      </c>
      <c r="C683" s="59" t="e">
        <f>VLOOKUP($A683,DSMYDTU!$A$2:$G$42299,3,0)</f>
        <v>#N/A</v>
      </c>
      <c r="D683" s="60" t="e">
        <f>VLOOKUP($A683,DSMYDTU!$A$2:$G$42299,4,0)</f>
        <v>#N/A</v>
      </c>
      <c r="E683" s="15" t="e">
        <f>VLOOKUP($A683,DSMYDTU!$A$2:$G$42299,5,0)</f>
        <v>#N/A</v>
      </c>
      <c r="F683" s="16" t="e">
        <f>VLOOKUP($A683,DSMYDTU!$A$2:$G$42299,6,0)</f>
        <v>#N/A</v>
      </c>
      <c r="G683" s="17" t="e">
        <f>VLOOKUP(B683,'TK MYDTU'!$B$8:$X$8047,11,0)</f>
        <v>#N/A</v>
      </c>
      <c r="H683" s="17" t="e">
        <f>VLOOKUP(B683,'TK MYDTU'!$B$8:$X$8047,13,0)</f>
        <v>#N/A</v>
      </c>
      <c r="I683" s="17" t="e">
        <f>VLOOKUP(B683,'TK MYDTU'!$B$8:$X$8047,15,0)</f>
        <v>#N/A</v>
      </c>
      <c r="J683" s="17" t="e">
        <f>VLOOKUP(B683,'TK MYDTU'!$B$8:$X$8047,17,0)</f>
        <v>#N/A</v>
      </c>
      <c r="K683" s="17" t="e">
        <f t="shared" si="31"/>
        <v>#N/A</v>
      </c>
      <c r="L683" s="17"/>
      <c r="M683" s="18">
        <f t="shared" si="32"/>
        <v>0</v>
      </c>
      <c r="N683" s="19"/>
      <c r="O683" s="19" t="e">
        <f>VLOOKUP($A683,DSMYDTU!$A$2:$G$42299,7,0)</f>
        <v>#N/A</v>
      </c>
      <c r="P683" s="20"/>
      <c r="Q683" s="61" t="e">
        <f t="shared" si="33"/>
        <v>#N/A</v>
      </c>
      <c r="R683" s="17" t="e">
        <f>VLOOKUP($B683,'TK MYDTU'!$B$8:$X$5049,18,0)</f>
        <v>#N/A</v>
      </c>
      <c r="T683" s="2"/>
      <c r="U683" s="19"/>
      <c r="V683" s="19"/>
    </row>
    <row r="684" spans="1:22" ht="13.5" x14ac:dyDescent="0.25">
      <c r="A684" s="14">
        <v>681</v>
      </c>
      <c r="B684" s="15" t="e">
        <f>VLOOKUP($A684,DSMYDTU!$A$2:$E$40229,2,0)</f>
        <v>#N/A</v>
      </c>
      <c r="C684" s="59" t="e">
        <f>VLOOKUP($A684,DSMYDTU!$A$2:$G$42299,3,0)</f>
        <v>#N/A</v>
      </c>
      <c r="D684" s="60" t="e">
        <f>VLOOKUP($A684,DSMYDTU!$A$2:$G$42299,4,0)</f>
        <v>#N/A</v>
      </c>
      <c r="E684" s="15" t="e">
        <f>VLOOKUP($A684,DSMYDTU!$A$2:$G$42299,5,0)</f>
        <v>#N/A</v>
      </c>
      <c r="F684" s="16" t="e">
        <f>VLOOKUP($A684,DSMYDTU!$A$2:$G$42299,6,0)</f>
        <v>#N/A</v>
      </c>
      <c r="G684" s="17" t="e">
        <f>VLOOKUP(B684,'TK MYDTU'!$B$8:$X$8047,11,0)</f>
        <v>#N/A</v>
      </c>
      <c r="H684" s="17" t="e">
        <f>VLOOKUP(B684,'TK MYDTU'!$B$8:$X$8047,13,0)</f>
        <v>#N/A</v>
      </c>
      <c r="I684" s="17" t="e">
        <f>VLOOKUP(B684,'TK MYDTU'!$B$8:$X$8047,15,0)</f>
        <v>#N/A</v>
      </c>
      <c r="J684" s="17" t="e">
        <f>VLOOKUP(B684,'TK MYDTU'!$B$8:$X$8047,17,0)</f>
        <v>#N/A</v>
      </c>
      <c r="K684" s="17" t="e">
        <f t="shared" si="31"/>
        <v>#N/A</v>
      </c>
      <c r="L684" s="17"/>
      <c r="M684" s="18">
        <f t="shared" si="32"/>
        <v>0</v>
      </c>
      <c r="N684" s="19"/>
      <c r="O684" s="19" t="e">
        <f>VLOOKUP($A684,DSMYDTU!$A$2:$G$42299,7,0)</f>
        <v>#N/A</v>
      </c>
      <c r="P684" s="20"/>
      <c r="Q684" s="61" t="e">
        <f t="shared" si="33"/>
        <v>#N/A</v>
      </c>
      <c r="R684" s="17" t="e">
        <f>VLOOKUP($B684,'TK MYDTU'!$B$8:$X$5049,18,0)</f>
        <v>#N/A</v>
      </c>
      <c r="T684" s="2"/>
      <c r="U684" s="19"/>
      <c r="V684" s="19"/>
    </row>
    <row r="685" spans="1:22" ht="13.5" x14ac:dyDescent="0.25">
      <c r="A685" s="14">
        <v>682</v>
      </c>
      <c r="B685" s="15" t="e">
        <f>VLOOKUP($A685,DSMYDTU!$A$2:$E$40229,2,0)</f>
        <v>#N/A</v>
      </c>
      <c r="C685" s="59" t="e">
        <f>VLOOKUP($A685,DSMYDTU!$A$2:$G$42299,3,0)</f>
        <v>#N/A</v>
      </c>
      <c r="D685" s="60" t="e">
        <f>VLOOKUP($A685,DSMYDTU!$A$2:$G$42299,4,0)</f>
        <v>#N/A</v>
      </c>
      <c r="E685" s="15" t="e">
        <f>VLOOKUP($A685,DSMYDTU!$A$2:$G$42299,5,0)</f>
        <v>#N/A</v>
      </c>
      <c r="F685" s="16" t="e">
        <f>VLOOKUP($A685,DSMYDTU!$A$2:$G$42299,6,0)</f>
        <v>#N/A</v>
      </c>
      <c r="G685" s="17" t="e">
        <f>VLOOKUP(B685,'TK MYDTU'!$B$8:$X$8047,11,0)</f>
        <v>#N/A</v>
      </c>
      <c r="H685" s="17" t="e">
        <f>VLOOKUP(B685,'TK MYDTU'!$B$8:$X$8047,13,0)</f>
        <v>#N/A</v>
      </c>
      <c r="I685" s="17" t="e">
        <f>VLOOKUP(B685,'TK MYDTU'!$B$8:$X$8047,15,0)</f>
        <v>#N/A</v>
      </c>
      <c r="J685" s="17" t="e">
        <f>VLOOKUP(B685,'TK MYDTU'!$B$8:$X$8047,17,0)</f>
        <v>#N/A</v>
      </c>
      <c r="K685" s="17" t="e">
        <f t="shared" si="31"/>
        <v>#N/A</v>
      </c>
      <c r="L685" s="17"/>
      <c r="M685" s="18">
        <f t="shared" si="32"/>
        <v>0</v>
      </c>
      <c r="N685" s="19"/>
      <c r="O685" s="19" t="e">
        <f>VLOOKUP($A685,DSMYDTU!$A$2:$G$42299,7,0)</f>
        <v>#N/A</v>
      </c>
      <c r="P685" s="20"/>
      <c r="Q685" s="61" t="e">
        <f t="shared" si="33"/>
        <v>#N/A</v>
      </c>
      <c r="R685" s="17" t="e">
        <f>VLOOKUP($B685,'TK MYDTU'!$B$8:$X$5049,18,0)</f>
        <v>#N/A</v>
      </c>
      <c r="T685" s="2"/>
      <c r="U685" s="19"/>
      <c r="V685" s="19"/>
    </row>
    <row r="686" spans="1:22" ht="13.5" x14ac:dyDescent="0.25">
      <c r="A686" s="14">
        <v>683</v>
      </c>
      <c r="B686" s="15" t="e">
        <f>VLOOKUP($A686,DSMYDTU!$A$2:$E$40229,2,0)</f>
        <v>#N/A</v>
      </c>
      <c r="C686" s="59" t="e">
        <f>VLOOKUP($A686,DSMYDTU!$A$2:$G$42299,3,0)</f>
        <v>#N/A</v>
      </c>
      <c r="D686" s="60" t="e">
        <f>VLOOKUP($A686,DSMYDTU!$A$2:$G$42299,4,0)</f>
        <v>#N/A</v>
      </c>
      <c r="E686" s="15" t="e">
        <f>VLOOKUP($A686,DSMYDTU!$A$2:$G$42299,5,0)</f>
        <v>#N/A</v>
      </c>
      <c r="F686" s="16" t="e">
        <f>VLOOKUP($A686,DSMYDTU!$A$2:$G$42299,6,0)</f>
        <v>#N/A</v>
      </c>
      <c r="G686" s="17" t="e">
        <f>VLOOKUP(B686,'TK MYDTU'!$B$8:$X$8047,11,0)</f>
        <v>#N/A</v>
      </c>
      <c r="H686" s="17" t="e">
        <f>VLOOKUP(B686,'TK MYDTU'!$B$8:$X$8047,13,0)</f>
        <v>#N/A</v>
      </c>
      <c r="I686" s="17" t="e">
        <f>VLOOKUP(B686,'TK MYDTU'!$B$8:$X$8047,15,0)</f>
        <v>#N/A</v>
      </c>
      <c r="J686" s="17" t="e">
        <f>VLOOKUP(B686,'TK MYDTU'!$B$8:$X$8047,17,0)</f>
        <v>#N/A</v>
      </c>
      <c r="K686" s="17" t="e">
        <f t="shared" si="31"/>
        <v>#N/A</v>
      </c>
      <c r="L686" s="17"/>
      <c r="M686" s="18">
        <f t="shared" si="32"/>
        <v>0</v>
      </c>
      <c r="N686" s="19"/>
      <c r="O686" s="19" t="e">
        <f>VLOOKUP($A686,DSMYDTU!$A$2:$G$42299,7,0)</f>
        <v>#N/A</v>
      </c>
      <c r="P686" s="20"/>
      <c r="Q686" s="61" t="e">
        <f t="shared" si="33"/>
        <v>#N/A</v>
      </c>
      <c r="R686" s="17" t="e">
        <f>VLOOKUP($B686,'TK MYDTU'!$B$8:$X$5049,18,0)</f>
        <v>#N/A</v>
      </c>
      <c r="T686" s="2"/>
      <c r="U686" s="19"/>
      <c r="V686" s="19"/>
    </row>
    <row r="687" spans="1:22" ht="13.5" x14ac:dyDescent="0.25">
      <c r="A687" s="14">
        <v>684</v>
      </c>
      <c r="B687" s="15" t="e">
        <f>VLOOKUP($A687,DSMYDTU!$A$2:$E$40229,2,0)</f>
        <v>#N/A</v>
      </c>
      <c r="C687" s="59" t="e">
        <f>VLOOKUP($A687,DSMYDTU!$A$2:$G$42299,3,0)</f>
        <v>#N/A</v>
      </c>
      <c r="D687" s="60" t="e">
        <f>VLOOKUP($A687,DSMYDTU!$A$2:$G$42299,4,0)</f>
        <v>#N/A</v>
      </c>
      <c r="E687" s="15" t="e">
        <f>VLOOKUP($A687,DSMYDTU!$A$2:$G$42299,5,0)</f>
        <v>#N/A</v>
      </c>
      <c r="F687" s="16" t="e">
        <f>VLOOKUP($A687,DSMYDTU!$A$2:$G$42299,6,0)</f>
        <v>#N/A</v>
      </c>
      <c r="G687" s="17" t="e">
        <f>VLOOKUP(B687,'TK MYDTU'!$B$8:$X$8047,11,0)</f>
        <v>#N/A</v>
      </c>
      <c r="H687" s="17" t="e">
        <f>VLOOKUP(B687,'TK MYDTU'!$B$8:$X$8047,13,0)</f>
        <v>#N/A</v>
      </c>
      <c r="I687" s="17" t="e">
        <f>VLOOKUP(B687,'TK MYDTU'!$B$8:$X$8047,15,0)</f>
        <v>#N/A</v>
      </c>
      <c r="J687" s="17" t="e">
        <f>VLOOKUP(B687,'TK MYDTU'!$B$8:$X$8047,17,0)</f>
        <v>#N/A</v>
      </c>
      <c r="K687" s="17" t="e">
        <f t="shared" si="31"/>
        <v>#N/A</v>
      </c>
      <c r="L687" s="17"/>
      <c r="M687" s="18">
        <f t="shared" si="32"/>
        <v>0</v>
      </c>
      <c r="N687" s="19"/>
      <c r="O687" s="19" t="e">
        <f>VLOOKUP($A687,DSMYDTU!$A$2:$G$42299,7,0)</f>
        <v>#N/A</v>
      </c>
      <c r="P687" s="20"/>
      <c r="Q687" s="61" t="e">
        <f t="shared" si="33"/>
        <v>#N/A</v>
      </c>
      <c r="R687" s="17" t="e">
        <f>VLOOKUP($B687,'TK MYDTU'!$B$8:$X$5049,18,0)</f>
        <v>#N/A</v>
      </c>
      <c r="T687" s="2"/>
      <c r="U687" s="19"/>
      <c r="V687" s="19"/>
    </row>
    <row r="688" spans="1:22" ht="13.5" x14ac:dyDescent="0.25">
      <c r="A688" s="14">
        <v>685</v>
      </c>
      <c r="B688" s="15" t="e">
        <f>VLOOKUP($A688,DSMYDTU!$A$2:$E$40229,2,0)</f>
        <v>#N/A</v>
      </c>
      <c r="C688" s="59" t="e">
        <f>VLOOKUP($A688,DSMYDTU!$A$2:$G$42299,3,0)</f>
        <v>#N/A</v>
      </c>
      <c r="D688" s="60" t="e">
        <f>VLOOKUP($A688,DSMYDTU!$A$2:$G$42299,4,0)</f>
        <v>#N/A</v>
      </c>
      <c r="E688" s="15" t="e">
        <f>VLOOKUP($A688,DSMYDTU!$A$2:$G$42299,5,0)</f>
        <v>#N/A</v>
      </c>
      <c r="F688" s="16" t="e">
        <f>VLOOKUP($A688,DSMYDTU!$A$2:$G$42299,6,0)</f>
        <v>#N/A</v>
      </c>
      <c r="G688" s="17" t="e">
        <f>VLOOKUP(B688,'TK MYDTU'!$B$8:$X$8047,11,0)</f>
        <v>#N/A</v>
      </c>
      <c r="H688" s="17" t="e">
        <f>VLOOKUP(B688,'TK MYDTU'!$B$8:$X$8047,13,0)</f>
        <v>#N/A</v>
      </c>
      <c r="I688" s="17" t="e">
        <f>VLOOKUP(B688,'TK MYDTU'!$B$8:$X$8047,15,0)</f>
        <v>#N/A</v>
      </c>
      <c r="J688" s="17" t="e">
        <f>VLOOKUP(B688,'TK MYDTU'!$B$8:$X$8047,17,0)</f>
        <v>#N/A</v>
      </c>
      <c r="K688" s="17" t="e">
        <f t="shared" si="31"/>
        <v>#N/A</v>
      </c>
      <c r="L688" s="17"/>
      <c r="M688" s="18">
        <f t="shared" si="32"/>
        <v>0</v>
      </c>
      <c r="N688" s="19"/>
      <c r="O688" s="19" t="e">
        <f>VLOOKUP($A688,DSMYDTU!$A$2:$G$42299,7,0)</f>
        <v>#N/A</v>
      </c>
      <c r="P688" s="20"/>
      <c r="Q688" s="61" t="e">
        <f t="shared" si="33"/>
        <v>#N/A</v>
      </c>
      <c r="R688" s="17" t="e">
        <f>VLOOKUP($B688,'TK MYDTU'!$B$8:$X$5049,18,0)</f>
        <v>#N/A</v>
      </c>
      <c r="T688" s="2"/>
      <c r="U688" s="19"/>
      <c r="V688" s="19"/>
    </row>
    <row r="689" spans="1:22" ht="13.5" x14ac:dyDescent="0.25">
      <c r="A689" s="14">
        <v>686</v>
      </c>
      <c r="B689" s="15" t="e">
        <f>VLOOKUP($A689,DSMYDTU!$A$2:$E$40229,2,0)</f>
        <v>#N/A</v>
      </c>
      <c r="C689" s="59" t="e">
        <f>VLOOKUP($A689,DSMYDTU!$A$2:$G$42299,3,0)</f>
        <v>#N/A</v>
      </c>
      <c r="D689" s="60" t="e">
        <f>VLOOKUP($A689,DSMYDTU!$A$2:$G$42299,4,0)</f>
        <v>#N/A</v>
      </c>
      <c r="E689" s="15" t="e">
        <f>VLOOKUP($A689,DSMYDTU!$A$2:$G$42299,5,0)</f>
        <v>#N/A</v>
      </c>
      <c r="F689" s="16" t="e">
        <f>VLOOKUP($A689,DSMYDTU!$A$2:$G$42299,6,0)</f>
        <v>#N/A</v>
      </c>
      <c r="G689" s="17" t="e">
        <f>VLOOKUP(B689,'TK MYDTU'!$B$8:$X$8047,11,0)</f>
        <v>#N/A</v>
      </c>
      <c r="H689" s="17" t="e">
        <f>VLOOKUP(B689,'TK MYDTU'!$B$8:$X$8047,13,0)</f>
        <v>#N/A</v>
      </c>
      <c r="I689" s="17" t="e">
        <f>VLOOKUP(B689,'TK MYDTU'!$B$8:$X$8047,15,0)</f>
        <v>#N/A</v>
      </c>
      <c r="J689" s="17" t="e">
        <f>VLOOKUP(B689,'TK MYDTU'!$B$8:$X$8047,17,0)</f>
        <v>#N/A</v>
      </c>
      <c r="K689" s="17" t="e">
        <f t="shared" si="31"/>
        <v>#N/A</v>
      </c>
      <c r="L689" s="17"/>
      <c r="M689" s="18">
        <f t="shared" si="32"/>
        <v>0</v>
      </c>
      <c r="N689" s="19"/>
      <c r="O689" s="19" t="e">
        <f>VLOOKUP($A689,DSMYDTU!$A$2:$G$42299,7,0)</f>
        <v>#N/A</v>
      </c>
      <c r="P689" s="20"/>
      <c r="Q689" s="61" t="e">
        <f t="shared" si="33"/>
        <v>#N/A</v>
      </c>
      <c r="R689" s="17" t="e">
        <f>VLOOKUP($B689,'TK MYDTU'!$B$8:$X$5049,18,0)</f>
        <v>#N/A</v>
      </c>
      <c r="T689" s="2"/>
      <c r="U689" s="19"/>
      <c r="V689" s="19"/>
    </row>
    <row r="690" spans="1:22" ht="13.5" x14ac:dyDescent="0.25">
      <c r="A690" s="14">
        <v>687</v>
      </c>
      <c r="B690" s="15" t="e">
        <f>VLOOKUP($A690,DSMYDTU!$A$2:$E$40229,2,0)</f>
        <v>#N/A</v>
      </c>
      <c r="C690" s="59" t="e">
        <f>VLOOKUP($A690,DSMYDTU!$A$2:$G$42299,3,0)</f>
        <v>#N/A</v>
      </c>
      <c r="D690" s="60" t="e">
        <f>VLOOKUP($A690,DSMYDTU!$A$2:$G$42299,4,0)</f>
        <v>#N/A</v>
      </c>
      <c r="E690" s="15" t="e">
        <f>VLOOKUP($A690,DSMYDTU!$A$2:$G$42299,5,0)</f>
        <v>#N/A</v>
      </c>
      <c r="F690" s="16" t="e">
        <f>VLOOKUP($A690,DSMYDTU!$A$2:$G$42299,6,0)</f>
        <v>#N/A</v>
      </c>
      <c r="G690" s="17" t="e">
        <f>VLOOKUP(B690,'TK MYDTU'!$B$8:$X$8047,11,0)</f>
        <v>#N/A</v>
      </c>
      <c r="H690" s="17" t="e">
        <f>VLOOKUP(B690,'TK MYDTU'!$B$8:$X$8047,13,0)</f>
        <v>#N/A</v>
      </c>
      <c r="I690" s="17" t="e">
        <f>VLOOKUP(B690,'TK MYDTU'!$B$8:$X$8047,15,0)</f>
        <v>#N/A</v>
      </c>
      <c r="J690" s="17" t="e">
        <f>VLOOKUP(B690,'TK MYDTU'!$B$8:$X$8047,17,0)</f>
        <v>#N/A</v>
      </c>
      <c r="K690" s="17" t="e">
        <f t="shared" si="31"/>
        <v>#N/A</v>
      </c>
      <c r="L690" s="17"/>
      <c r="M690" s="18">
        <f t="shared" si="32"/>
        <v>0</v>
      </c>
      <c r="N690" s="19"/>
      <c r="O690" s="19" t="e">
        <f>VLOOKUP($A690,DSMYDTU!$A$2:$G$42299,7,0)</f>
        <v>#N/A</v>
      </c>
      <c r="P690" s="20"/>
      <c r="Q690" s="61" t="e">
        <f t="shared" si="33"/>
        <v>#N/A</v>
      </c>
      <c r="R690" s="17" t="e">
        <f>VLOOKUP($B690,'TK MYDTU'!$B$8:$X$5049,18,0)</f>
        <v>#N/A</v>
      </c>
      <c r="T690" s="2"/>
      <c r="U690" s="19"/>
      <c r="V690" s="19"/>
    </row>
    <row r="691" spans="1:22" ht="13.5" x14ac:dyDescent="0.25">
      <c r="A691" s="14">
        <v>688</v>
      </c>
      <c r="B691" s="15" t="e">
        <f>VLOOKUP($A691,DSMYDTU!$A$2:$E$40229,2,0)</f>
        <v>#N/A</v>
      </c>
      <c r="C691" s="59" t="e">
        <f>VLOOKUP($A691,DSMYDTU!$A$2:$G$42299,3,0)</f>
        <v>#N/A</v>
      </c>
      <c r="D691" s="60" t="e">
        <f>VLOOKUP($A691,DSMYDTU!$A$2:$G$42299,4,0)</f>
        <v>#N/A</v>
      </c>
      <c r="E691" s="15" t="e">
        <f>VLOOKUP($A691,DSMYDTU!$A$2:$G$42299,5,0)</f>
        <v>#N/A</v>
      </c>
      <c r="F691" s="16" t="e">
        <f>VLOOKUP($A691,DSMYDTU!$A$2:$G$42299,6,0)</f>
        <v>#N/A</v>
      </c>
      <c r="G691" s="17" t="e">
        <f>VLOOKUP(B691,'TK MYDTU'!$B$8:$X$8047,11,0)</f>
        <v>#N/A</v>
      </c>
      <c r="H691" s="17" t="e">
        <f>VLOOKUP(B691,'TK MYDTU'!$B$8:$X$8047,13,0)</f>
        <v>#N/A</v>
      </c>
      <c r="I691" s="17" t="e">
        <f>VLOOKUP(B691,'TK MYDTU'!$B$8:$X$8047,15,0)</f>
        <v>#N/A</v>
      </c>
      <c r="J691" s="17" t="e">
        <f>VLOOKUP(B691,'TK MYDTU'!$B$8:$X$8047,17,0)</f>
        <v>#N/A</v>
      </c>
      <c r="K691" s="17" t="e">
        <f t="shared" si="31"/>
        <v>#N/A</v>
      </c>
      <c r="L691" s="17"/>
      <c r="M691" s="18">
        <f t="shared" si="32"/>
        <v>0</v>
      </c>
      <c r="N691" s="19"/>
      <c r="O691" s="19" t="e">
        <f>VLOOKUP($A691,DSMYDTU!$A$2:$G$42299,7,0)</f>
        <v>#N/A</v>
      </c>
      <c r="P691" s="20"/>
      <c r="Q691" s="61" t="e">
        <f t="shared" si="33"/>
        <v>#N/A</v>
      </c>
      <c r="R691" s="17" t="e">
        <f>VLOOKUP($B691,'TK MYDTU'!$B$8:$X$5049,18,0)</f>
        <v>#N/A</v>
      </c>
      <c r="T691" s="2"/>
      <c r="U691" s="19"/>
      <c r="V691" s="19"/>
    </row>
    <row r="692" spans="1:22" ht="13.5" x14ac:dyDescent="0.25">
      <c r="A692" s="14">
        <v>689</v>
      </c>
      <c r="B692" s="15" t="e">
        <f>VLOOKUP($A692,DSMYDTU!$A$2:$E$40229,2,0)</f>
        <v>#N/A</v>
      </c>
      <c r="C692" s="59" t="e">
        <f>VLOOKUP($A692,DSMYDTU!$A$2:$G$42299,3,0)</f>
        <v>#N/A</v>
      </c>
      <c r="D692" s="60" t="e">
        <f>VLOOKUP($A692,DSMYDTU!$A$2:$G$42299,4,0)</f>
        <v>#N/A</v>
      </c>
      <c r="E692" s="15" t="e">
        <f>VLOOKUP($A692,DSMYDTU!$A$2:$G$42299,5,0)</f>
        <v>#N/A</v>
      </c>
      <c r="F692" s="16" t="e">
        <f>VLOOKUP($A692,DSMYDTU!$A$2:$G$42299,6,0)</f>
        <v>#N/A</v>
      </c>
      <c r="G692" s="17" t="e">
        <f>VLOOKUP(B692,'TK MYDTU'!$B$8:$X$8047,11,0)</f>
        <v>#N/A</v>
      </c>
      <c r="H692" s="17" t="e">
        <f>VLOOKUP(B692,'TK MYDTU'!$B$8:$X$8047,13,0)</f>
        <v>#N/A</v>
      </c>
      <c r="I692" s="17" t="e">
        <f>VLOOKUP(B692,'TK MYDTU'!$B$8:$X$8047,15,0)</f>
        <v>#N/A</v>
      </c>
      <c r="J692" s="17" t="e">
        <f>VLOOKUP(B692,'TK MYDTU'!$B$8:$X$8047,17,0)</f>
        <v>#N/A</v>
      </c>
      <c r="K692" s="17" t="e">
        <f t="shared" si="31"/>
        <v>#N/A</v>
      </c>
      <c r="L692" s="17"/>
      <c r="M692" s="18">
        <f t="shared" si="32"/>
        <v>0</v>
      </c>
      <c r="N692" s="19"/>
      <c r="O692" s="19" t="e">
        <f>VLOOKUP($A692,DSMYDTU!$A$2:$G$42299,7,0)</f>
        <v>#N/A</v>
      </c>
      <c r="P692" s="20"/>
      <c r="Q692" s="61" t="e">
        <f t="shared" si="33"/>
        <v>#N/A</v>
      </c>
      <c r="R692" s="17" t="e">
        <f>VLOOKUP($B692,'TK MYDTU'!$B$8:$X$5049,18,0)</f>
        <v>#N/A</v>
      </c>
      <c r="T692" s="2"/>
      <c r="U692" s="19"/>
      <c r="V692" s="19"/>
    </row>
    <row r="693" spans="1:22" ht="13.5" x14ac:dyDescent="0.25">
      <c r="A693" s="14">
        <v>690</v>
      </c>
      <c r="B693" s="15" t="e">
        <f>VLOOKUP($A693,DSMYDTU!$A$2:$E$40229,2,0)</f>
        <v>#N/A</v>
      </c>
      <c r="C693" s="59" t="e">
        <f>VLOOKUP($A693,DSMYDTU!$A$2:$G$42299,3,0)</f>
        <v>#N/A</v>
      </c>
      <c r="D693" s="60" t="e">
        <f>VLOOKUP($A693,DSMYDTU!$A$2:$G$42299,4,0)</f>
        <v>#N/A</v>
      </c>
      <c r="E693" s="15" t="e">
        <f>VLOOKUP($A693,DSMYDTU!$A$2:$G$42299,5,0)</f>
        <v>#N/A</v>
      </c>
      <c r="F693" s="16" t="e">
        <f>VLOOKUP($A693,DSMYDTU!$A$2:$G$42299,6,0)</f>
        <v>#N/A</v>
      </c>
      <c r="G693" s="17" t="e">
        <f>VLOOKUP(B693,'TK MYDTU'!$B$8:$X$8047,11,0)</f>
        <v>#N/A</v>
      </c>
      <c r="H693" s="17" t="e">
        <f>VLOOKUP(B693,'TK MYDTU'!$B$8:$X$8047,13,0)</f>
        <v>#N/A</v>
      </c>
      <c r="I693" s="17" t="e">
        <f>VLOOKUP(B693,'TK MYDTU'!$B$8:$X$8047,15,0)</f>
        <v>#N/A</v>
      </c>
      <c r="J693" s="17" t="e">
        <f>VLOOKUP(B693,'TK MYDTU'!$B$8:$X$8047,17,0)</f>
        <v>#N/A</v>
      </c>
      <c r="K693" s="17" t="e">
        <f t="shared" si="31"/>
        <v>#N/A</v>
      </c>
      <c r="L693" s="17"/>
      <c r="M693" s="18">
        <f t="shared" si="32"/>
        <v>0</v>
      </c>
      <c r="N693" s="19"/>
      <c r="O693" s="19" t="e">
        <f>VLOOKUP($A693,DSMYDTU!$A$2:$G$42299,7,0)</f>
        <v>#N/A</v>
      </c>
      <c r="P693" s="20"/>
      <c r="Q693" s="61" t="e">
        <f t="shared" si="33"/>
        <v>#N/A</v>
      </c>
      <c r="R693" s="17" t="e">
        <f>VLOOKUP($B693,'TK MYDTU'!$B$8:$X$5049,18,0)</f>
        <v>#N/A</v>
      </c>
      <c r="T693" s="2"/>
      <c r="U693" s="19"/>
      <c r="V693" s="19"/>
    </row>
    <row r="694" spans="1:22" ht="13.5" x14ac:dyDescent="0.25">
      <c r="A694" s="14">
        <v>691</v>
      </c>
      <c r="B694" s="15" t="e">
        <f>VLOOKUP($A694,DSMYDTU!$A$2:$E$40229,2,0)</f>
        <v>#N/A</v>
      </c>
      <c r="C694" s="59" t="e">
        <f>VLOOKUP($A694,DSMYDTU!$A$2:$G$42299,3,0)</f>
        <v>#N/A</v>
      </c>
      <c r="D694" s="60" t="e">
        <f>VLOOKUP($A694,DSMYDTU!$A$2:$G$42299,4,0)</f>
        <v>#N/A</v>
      </c>
      <c r="E694" s="15" t="e">
        <f>VLOOKUP($A694,DSMYDTU!$A$2:$G$42299,5,0)</f>
        <v>#N/A</v>
      </c>
      <c r="F694" s="16" t="e">
        <f>VLOOKUP($A694,DSMYDTU!$A$2:$G$42299,6,0)</f>
        <v>#N/A</v>
      </c>
      <c r="G694" s="17" t="e">
        <f>VLOOKUP(B694,'TK MYDTU'!$B$8:$X$8047,11,0)</f>
        <v>#N/A</v>
      </c>
      <c r="H694" s="17" t="e">
        <f>VLOOKUP(B694,'TK MYDTU'!$B$8:$X$8047,13,0)</f>
        <v>#N/A</v>
      </c>
      <c r="I694" s="17" t="e">
        <f>VLOOKUP(B694,'TK MYDTU'!$B$8:$X$8047,15,0)</f>
        <v>#N/A</v>
      </c>
      <c r="J694" s="17" t="e">
        <f>VLOOKUP(B694,'TK MYDTU'!$B$8:$X$8047,17,0)</f>
        <v>#N/A</v>
      </c>
      <c r="K694" s="17" t="e">
        <f t="shared" si="31"/>
        <v>#N/A</v>
      </c>
      <c r="L694" s="17"/>
      <c r="M694" s="18">
        <f t="shared" si="32"/>
        <v>0</v>
      </c>
      <c r="N694" s="19"/>
      <c r="O694" s="19" t="e">
        <f>VLOOKUP($A694,DSMYDTU!$A$2:$G$42299,7,0)</f>
        <v>#N/A</v>
      </c>
      <c r="P694" s="20"/>
      <c r="Q694" s="61" t="e">
        <f t="shared" si="33"/>
        <v>#N/A</v>
      </c>
      <c r="R694" s="17" t="e">
        <f>VLOOKUP($B694,'TK MYDTU'!$B$8:$X$5049,18,0)</f>
        <v>#N/A</v>
      </c>
      <c r="T694" s="2"/>
      <c r="U694" s="19"/>
      <c r="V694" s="19"/>
    </row>
    <row r="695" spans="1:22" ht="13.5" x14ac:dyDescent="0.25">
      <c r="A695" s="14">
        <v>692</v>
      </c>
      <c r="B695" s="15" t="e">
        <f>VLOOKUP($A695,DSMYDTU!$A$2:$E$40229,2,0)</f>
        <v>#N/A</v>
      </c>
      <c r="C695" s="59" t="e">
        <f>VLOOKUP($A695,DSMYDTU!$A$2:$G$42299,3,0)</f>
        <v>#N/A</v>
      </c>
      <c r="D695" s="60" t="e">
        <f>VLOOKUP($A695,DSMYDTU!$A$2:$G$42299,4,0)</f>
        <v>#N/A</v>
      </c>
      <c r="E695" s="15" t="e">
        <f>VLOOKUP($A695,DSMYDTU!$A$2:$G$42299,5,0)</f>
        <v>#N/A</v>
      </c>
      <c r="F695" s="16" t="e">
        <f>VLOOKUP($A695,DSMYDTU!$A$2:$G$42299,6,0)</f>
        <v>#N/A</v>
      </c>
      <c r="G695" s="17" t="e">
        <f>VLOOKUP(B695,'TK MYDTU'!$B$8:$X$8047,11,0)</f>
        <v>#N/A</v>
      </c>
      <c r="H695" s="17" t="e">
        <f>VLOOKUP(B695,'TK MYDTU'!$B$8:$X$8047,13,0)</f>
        <v>#N/A</v>
      </c>
      <c r="I695" s="17" t="e">
        <f>VLOOKUP(B695,'TK MYDTU'!$B$8:$X$8047,15,0)</f>
        <v>#N/A</v>
      </c>
      <c r="J695" s="17" t="e">
        <f>VLOOKUP(B695,'TK MYDTU'!$B$8:$X$8047,17,0)</f>
        <v>#N/A</v>
      </c>
      <c r="K695" s="17" t="e">
        <f t="shared" si="31"/>
        <v>#N/A</v>
      </c>
      <c r="L695" s="17"/>
      <c r="M695" s="18">
        <f t="shared" si="32"/>
        <v>0</v>
      </c>
      <c r="N695" s="19"/>
      <c r="O695" s="19" t="e">
        <f>VLOOKUP($A695,DSMYDTU!$A$2:$G$42299,7,0)</f>
        <v>#N/A</v>
      </c>
      <c r="P695" s="20"/>
      <c r="Q695" s="61" t="e">
        <f t="shared" si="33"/>
        <v>#N/A</v>
      </c>
      <c r="R695" s="17" t="e">
        <f>VLOOKUP($B695,'TK MYDTU'!$B$8:$X$5049,18,0)</f>
        <v>#N/A</v>
      </c>
      <c r="T695" s="2"/>
      <c r="U695" s="19"/>
      <c r="V695" s="19"/>
    </row>
    <row r="696" spans="1:22" ht="13.5" x14ac:dyDescent="0.25">
      <c r="A696" s="14">
        <v>693</v>
      </c>
      <c r="B696" s="15" t="e">
        <f>VLOOKUP($A696,DSMYDTU!$A$2:$E$40229,2,0)</f>
        <v>#N/A</v>
      </c>
      <c r="C696" s="59" t="e">
        <f>VLOOKUP($A696,DSMYDTU!$A$2:$G$42299,3,0)</f>
        <v>#N/A</v>
      </c>
      <c r="D696" s="60" t="e">
        <f>VLOOKUP($A696,DSMYDTU!$A$2:$G$42299,4,0)</f>
        <v>#N/A</v>
      </c>
      <c r="E696" s="15" t="e">
        <f>VLOOKUP($A696,DSMYDTU!$A$2:$G$42299,5,0)</f>
        <v>#N/A</v>
      </c>
      <c r="F696" s="16" t="e">
        <f>VLOOKUP($A696,DSMYDTU!$A$2:$G$42299,6,0)</f>
        <v>#N/A</v>
      </c>
      <c r="G696" s="17" t="e">
        <f>VLOOKUP(B696,'TK MYDTU'!$B$8:$X$8047,11,0)</f>
        <v>#N/A</v>
      </c>
      <c r="H696" s="17" t="e">
        <f>VLOOKUP(B696,'TK MYDTU'!$B$8:$X$8047,13,0)</f>
        <v>#N/A</v>
      </c>
      <c r="I696" s="17" t="e">
        <f>VLOOKUP(B696,'TK MYDTU'!$B$8:$X$8047,15,0)</f>
        <v>#N/A</v>
      </c>
      <c r="J696" s="17" t="e">
        <f>VLOOKUP(B696,'TK MYDTU'!$B$8:$X$8047,17,0)</f>
        <v>#N/A</v>
      </c>
      <c r="K696" s="17" t="e">
        <f t="shared" si="31"/>
        <v>#N/A</v>
      </c>
      <c r="L696" s="17"/>
      <c r="M696" s="18">
        <f t="shared" si="32"/>
        <v>0</v>
      </c>
      <c r="N696" s="19"/>
      <c r="O696" s="19" t="e">
        <f>VLOOKUP($A696,DSMYDTU!$A$2:$G$42299,7,0)</f>
        <v>#N/A</v>
      </c>
      <c r="P696" s="20"/>
      <c r="Q696" s="61" t="e">
        <f t="shared" ref="Q696:Q759" si="34">R696=M696</f>
        <v>#N/A</v>
      </c>
      <c r="R696" s="17" t="e">
        <f>VLOOKUP($B696,'TK MYDTU'!$B$8:$X$5049,18,0)</f>
        <v>#N/A</v>
      </c>
      <c r="T696" s="2"/>
      <c r="U696" s="19"/>
      <c r="V696" s="19"/>
    </row>
    <row r="697" spans="1:22" ht="13.5" x14ac:dyDescent="0.25">
      <c r="A697" s="14">
        <v>694</v>
      </c>
      <c r="B697" s="15" t="e">
        <f>VLOOKUP($A697,DSMYDTU!$A$2:$E$40229,2,0)</f>
        <v>#N/A</v>
      </c>
      <c r="C697" s="59" t="e">
        <f>VLOOKUP($A697,DSMYDTU!$A$2:$G$42299,3,0)</f>
        <v>#N/A</v>
      </c>
      <c r="D697" s="60" t="e">
        <f>VLOOKUP($A697,DSMYDTU!$A$2:$G$42299,4,0)</f>
        <v>#N/A</v>
      </c>
      <c r="E697" s="15" t="e">
        <f>VLOOKUP($A697,DSMYDTU!$A$2:$G$42299,5,0)</f>
        <v>#N/A</v>
      </c>
      <c r="F697" s="16" t="e">
        <f>VLOOKUP($A697,DSMYDTU!$A$2:$G$42299,6,0)</f>
        <v>#N/A</v>
      </c>
      <c r="G697" s="17" t="e">
        <f>VLOOKUP(B697,'TK MYDTU'!$B$8:$X$8047,11,0)</f>
        <v>#N/A</v>
      </c>
      <c r="H697" s="17" t="e">
        <f>VLOOKUP(B697,'TK MYDTU'!$B$8:$X$8047,13,0)</f>
        <v>#N/A</v>
      </c>
      <c r="I697" s="17" t="e">
        <f>VLOOKUP(B697,'TK MYDTU'!$B$8:$X$8047,15,0)</f>
        <v>#N/A</v>
      </c>
      <c r="J697" s="17" t="e">
        <f>VLOOKUP(B697,'TK MYDTU'!$B$8:$X$8047,17,0)</f>
        <v>#N/A</v>
      </c>
      <c r="K697" s="17" t="e">
        <f t="shared" si="31"/>
        <v>#N/A</v>
      </c>
      <c r="L697" s="17"/>
      <c r="M697" s="18">
        <f t="shared" si="32"/>
        <v>0</v>
      </c>
      <c r="N697" s="19"/>
      <c r="O697" s="19" t="e">
        <f>VLOOKUP($A697,DSMYDTU!$A$2:$G$42299,7,0)</f>
        <v>#N/A</v>
      </c>
      <c r="P697" s="20"/>
      <c r="Q697" s="61" t="e">
        <f t="shared" si="34"/>
        <v>#N/A</v>
      </c>
      <c r="R697" s="17" t="e">
        <f>VLOOKUP($B697,'TK MYDTU'!$B$8:$X$5049,18,0)</f>
        <v>#N/A</v>
      </c>
      <c r="T697" s="2"/>
      <c r="U697" s="19"/>
      <c r="V697" s="19"/>
    </row>
    <row r="698" spans="1:22" ht="13.5" x14ac:dyDescent="0.25">
      <c r="A698" s="14">
        <v>695</v>
      </c>
      <c r="B698" s="15" t="e">
        <f>VLOOKUP($A698,DSMYDTU!$A$2:$E$40229,2,0)</f>
        <v>#N/A</v>
      </c>
      <c r="C698" s="59" t="e">
        <f>VLOOKUP($A698,DSMYDTU!$A$2:$G$42299,3,0)</f>
        <v>#N/A</v>
      </c>
      <c r="D698" s="60" t="e">
        <f>VLOOKUP($A698,DSMYDTU!$A$2:$G$42299,4,0)</f>
        <v>#N/A</v>
      </c>
      <c r="E698" s="15" t="e">
        <f>VLOOKUP($A698,DSMYDTU!$A$2:$G$42299,5,0)</f>
        <v>#N/A</v>
      </c>
      <c r="F698" s="16" t="e">
        <f>VLOOKUP($A698,DSMYDTU!$A$2:$G$42299,6,0)</f>
        <v>#N/A</v>
      </c>
      <c r="G698" s="17" t="e">
        <f>VLOOKUP(B698,'TK MYDTU'!$B$8:$X$8047,11,0)</f>
        <v>#N/A</v>
      </c>
      <c r="H698" s="17" t="e">
        <f>VLOOKUP(B698,'TK MYDTU'!$B$8:$X$8047,13,0)</f>
        <v>#N/A</v>
      </c>
      <c r="I698" s="17" t="e">
        <f>VLOOKUP(B698,'TK MYDTU'!$B$8:$X$8047,15,0)</f>
        <v>#N/A</v>
      </c>
      <c r="J698" s="17" t="e">
        <f>VLOOKUP(B698,'TK MYDTU'!$B$8:$X$8047,17,0)</f>
        <v>#N/A</v>
      </c>
      <c r="K698" s="17" t="e">
        <f t="shared" si="31"/>
        <v>#N/A</v>
      </c>
      <c r="L698" s="17"/>
      <c r="M698" s="18">
        <f t="shared" si="32"/>
        <v>0</v>
      </c>
      <c r="N698" s="19"/>
      <c r="O698" s="19" t="e">
        <f>VLOOKUP($A698,DSMYDTU!$A$2:$G$42299,7,0)</f>
        <v>#N/A</v>
      </c>
      <c r="P698" s="20"/>
      <c r="Q698" s="61" t="e">
        <f t="shared" si="34"/>
        <v>#N/A</v>
      </c>
      <c r="R698" s="17" t="e">
        <f>VLOOKUP($B698,'TK MYDTU'!$B$8:$X$5049,18,0)</f>
        <v>#N/A</v>
      </c>
      <c r="T698" s="2"/>
      <c r="U698" s="19"/>
      <c r="V698" s="19"/>
    </row>
    <row r="699" spans="1:22" ht="13.5" x14ac:dyDescent="0.25">
      <c r="A699" s="14">
        <v>696</v>
      </c>
      <c r="B699" s="15" t="e">
        <f>VLOOKUP($A699,DSMYDTU!$A$2:$E$40229,2,0)</f>
        <v>#N/A</v>
      </c>
      <c r="C699" s="59" t="e">
        <f>VLOOKUP($A699,DSMYDTU!$A$2:$G$42299,3,0)</f>
        <v>#N/A</v>
      </c>
      <c r="D699" s="60" t="e">
        <f>VLOOKUP($A699,DSMYDTU!$A$2:$G$42299,4,0)</f>
        <v>#N/A</v>
      </c>
      <c r="E699" s="15" t="e">
        <f>VLOOKUP($A699,DSMYDTU!$A$2:$G$42299,5,0)</f>
        <v>#N/A</v>
      </c>
      <c r="F699" s="16" t="e">
        <f>VLOOKUP($A699,DSMYDTU!$A$2:$G$42299,6,0)</f>
        <v>#N/A</v>
      </c>
      <c r="G699" s="17" t="e">
        <f>VLOOKUP(B699,'TK MYDTU'!$B$8:$X$8047,11,0)</f>
        <v>#N/A</v>
      </c>
      <c r="H699" s="17" t="e">
        <f>VLOOKUP(B699,'TK MYDTU'!$B$8:$X$8047,13,0)</f>
        <v>#N/A</v>
      </c>
      <c r="I699" s="17" t="e">
        <f>VLOOKUP(B699,'TK MYDTU'!$B$8:$X$8047,15,0)</f>
        <v>#N/A</v>
      </c>
      <c r="J699" s="17" t="e">
        <f>VLOOKUP(B699,'TK MYDTU'!$B$8:$X$8047,17,0)</f>
        <v>#N/A</v>
      </c>
      <c r="K699" s="17" t="e">
        <f t="shared" si="31"/>
        <v>#N/A</v>
      </c>
      <c r="L699" s="17"/>
      <c r="M699" s="18">
        <f t="shared" si="32"/>
        <v>0</v>
      </c>
      <c r="N699" s="19"/>
      <c r="O699" s="19" t="e">
        <f>VLOOKUP($A699,DSMYDTU!$A$2:$G$42299,7,0)</f>
        <v>#N/A</v>
      </c>
      <c r="P699" s="20"/>
      <c r="Q699" s="61" t="e">
        <f t="shared" si="34"/>
        <v>#N/A</v>
      </c>
      <c r="R699" s="17" t="e">
        <f>VLOOKUP($B699,'TK MYDTU'!$B$8:$X$5049,18,0)</f>
        <v>#N/A</v>
      </c>
      <c r="T699" s="2"/>
      <c r="U699" s="19"/>
      <c r="V699" s="19"/>
    </row>
    <row r="700" spans="1:22" ht="13.5" x14ac:dyDescent="0.25">
      <c r="A700" s="14">
        <v>697</v>
      </c>
      <c r="B700" s="15" t="e">
        <f>VLOOKUP($A700,DSMYDTU!$A$2:$E$40229,2,0)</f>
        <v>#N/A</v>
      </c>
      <c r="C700" s="59" t="e">
        <f>VLOOKUP($A700,DSMYDTU!$A$2:$G$42299,3,0)</f>
        <v>#N/A</v>
      </c>
      <c r="D700" s="60" t="e">
        <f>VLOOKUP($A700,DSMYDTU!$A$2:$G$42299,4,0)</f>
        <v>#N/A</v>
      </c>
      <c r="E700" s="15" t="e">
        <f>VLOOKUP($A700,DSMYDTU!$A$2:$G$42299,5,0)</f>
        <v>#N/A</v>
      </c>
      <c r="F700" s="16" t="e">
        <f>VLOOKUP($A700,DSMYDTU!$A$2:$G$42299,6,0)</f>
        <v>#N/A</v>
      </c>
      <c r="G700" s="17" t="e">
        <f>VLOOKUP(B700,'TK MYDTU'!$B$8:$X$8047,11,0)</f>
        <v>#N/A</v>
      </c>
      <c r="H700" s="17" t="e">
        <f>VLOOKUP(B700,'TK MYDTU'!$B$8:$X$8047,13,0)</f>
        <v>#N/A</v>
      </c>
      <c r="I700" s="17" t="e">
        <f>VLOOKUP(B700,'TK MYDTU'!$B$8:$X$8047,15,0)</f>
        <v>#N/A</v>
      </c>
      <c r="J700" s="17" t="e">
        <f>VLOOKUP(B700,'TK MYDTU'!$B$8:$X$8047,17,0)</f>
        <v>#N/A</v>
      </c>
      <c r="K700" s="17" t="e">
        <f t="shared" si="31"/>
        <v>#N/A</v>
      </c>
      <c r="L700" s="17"/>
      <c r="M700" s="18">
        <f t="shared" si="32"/>
        <v>0</v>
      </c>
      <c r="N700" s="19"/>
      <c r="O700" s="19" t="e">
        <f>VLOOKUP($A700,DSMYDTU!$A$2:$G$42299,7,0)</f>
        <v>#N/A</v>
      </c>
      <c r="P700" s="20"/>
      <c r="Q700" s="61" t="e">
        <f t="shared" si="34"/>
        <v>#N/A</v>
      </c>
      <c r="R700" s="17" t="e">
        <f>VLOOKUP($B700,'TK MYDTU'!$B$8:$X$5049,18,0)</f>
        <v>#N/A</v>
      </c>
      <c r="T700" s="2"/>
      <c r="U700" s="19"/>
      <c r="V700" s="19"/>
    </row>
    <row r="701" spans="1:22" ht="13.5" x14ac:dyDescent="0.25">
      <c r="A701" s="14">
        <v>698</v>
      </c>
      <c r="B701" s="15" t="e">
        <f>VLOOKUP($A701,DSMYDTU!$A$2:$E$40229,2,0)</f>
        <v>#N/A</v>
      </c>
      <c r="C701" s="59" t="e">
        <f>VLOOKUP($A701,DSMYDTU!$A$2:$G$42299,3,0)</f>
        <v>#N/A</v>
      </c>
      <c r="D701" s="60" t="e">
        <f>VLOOKUP($A701,DSMYDTU!$A$2:$G$42299,4,0)</f>
        <v>#N/A</v>
      </c>
      <c r="E701" s="15" t="e">
        <f>VLOOKUP($A701,DSMYDTU!$A$2:$G$42299,5,0)</f>
        <v>#N/A</v>
      </c>
      <c r="F701" s="16" t="e">
        <f>VLOOKUP($A701,DSMYDTU!$A$2:$G$42299,6,0)</f>
        <v>#N/A</v>
      </c>
      <c r="G701" s="17" t="e">
        <f>VLOOKUP(B701,'TK MYDTU'!$B$8:$X$8047,11,0)</f>
        <v>#N/A</v>
      </c>
      <c r="H701" s="17" t="e">
        <f>VLOOKUP(B701,'TK MYDTU'!$B$8:$X$8047,13,0)</f>
        <v>#N/A</v>
      </c>
      <c r="I701" s="17" t="e">
        <f>VLOOKUP(B701,'TK MYDTU'!$B$8:$X$8047,15,0)</f>
        <v>#N/A</v>
      </c>
      <c r="J701" s="17" t="e">
        <f>VLOOKUP(B701,'TK MYDTU'!$B$8:$X$8047,17,0)</f>
        <v>#N/A</v>
      </c>
      <c r="K701" s="17" t="e">
        <f t="shared" si="31"/>
        <v>#N/A</v>
      </c>
      <c r="L701" s="17"/>
      <c r="M701" s="18">
        <f t="shared" si="32"/>
        <v>0</v>
      </c>
      <c r="N701" s="19"/>
      <c r="O701" s="19" t="e">
        <f>VLOOKUP($A701,DSMYDTU!$A$2:$G$42299,7,0)</f>
        <v>#N/A</v>
      </c>
      <c r="P701" s="20"/>
      <c r="Q701" s="61" t="e">
        <f t="shared" si="34"/>
        <v>#N/A</v>
      </c>
      <c r="R701" s="17" t="e">
        <f>VLOOKUP($B701,'TK MYDTU'!$B$8:$X$5049,18,0)</f>
        <v>#N/A</v>
      </c>
      <c r="T701" s="2"/>
      <c r="U701" s="19"/>
      <c r="V701" s="19"/>
    </row>
    <row r="702" spans="1:22" ht="13.5" x14ac:dyDescent="0.25">
      <c r="A702" s="14">
        <v>699</v>
      </c>
      <c r="B702" s="15" t="e">
        <f>VLOOKUP($A702,DSMYDTU!$A$2:$E$40229,2,0)</f>
        <v>#N/A</v>
      </c>
      <c r="C702" s="59" t="e">
        <f>VLOOKUP($A702,DSMYDTU!$A$2:$G$42299,3,0)</f>
        <v>#N/A</v>
      </c>
      <c r="D702" s="60" t="e">
        <f>VLOOKUP($A702,DSMYDTU!$A$2:$G$42299,4,0)</f>
        <v>#N/A</v>
      </c>
      <c r="E702" s="15" t="e">
        <f>VLOOKUP($A702,DSMYDTU!$A$2:$G$42299,5,0)</f>
        <v>#N/A</v>
      </c>
      <c r="F702" s="16" t="e">
        <f>VLOOKUP($A702,DSMYDTU!$A$2:$G$42299,6,0)</f>
        <v>#N/A</v>
      </c>
      <c r="G702" s="17" t="e">
        <f>VLOOKUP(B702,'TK MYDTU'!$B$8:$X$8047,11,0)</f>
        <v>#N/A</v>
      </c>
      <c r="H702" s="17" t="e">
        <f>VLOOKUP(B702,'TK MYDTU'!$B$8:$X$8047,13,0)</f>
        <v>#N/A</v>
      </c>
      <c r="I702" s="17" t="e">
        <f>VLOOKUP(B702,'TK MYDTU'!$B$8:$X$8047,15,0)</f>
        <v>#N/A</v>
      </c>
      <c r="J702" s="17" t="e">
        <f>VLOOKUP(B702,'TK MYDTU'!$B$8:$X$8047,17,0)</f>
        <v>#N/A</v>
      </c>
      <c r="K702" s="17" t="e">
        <f t="shared" si="31"/>
        <v>#N/A</v>
      </c>
      <c r="L702" s="17"/>
      <c r="M702" s="18">
        <f t="shared" si="32"/>
        <v>0</v>
      </c>
      <c r="N702" s="19"/>
      <c r="O702" s="19" t="e">
        <f>VLOOKUP($A702,DSMYDTU!$A$2:$G$42299,7,0)</f>
        <v>#N/A</v>
      </c>
      <c r="P702" s="20"/>
      <c r="Q702" s="61" t="e">
        <f t="shared" si="34"/>
        <v>#N/A</v>
      </c>
      <c r="R702" s="17" t="e">
        <f>VLOOKUP($B702,'TK MYDTU'!$B$8:$X$5049,18,0)</f>
        <v>#N/A</v>
      </c>
      <c r="T702" s="2"/>
      <c r="U702" s="19"/>
      <c r="V702" s="19"/>
    </row>
    <row r="703" spans="1:22" ht="13.5" x14ac:dyDescent="0.25">
      <c r="A703" s="14">
        <v>700</v>
      </c>
      <c r="B703" s="15" t="e">
        <f>VLOOKUP($A703,DSMYDTU!$A$2:$E$40229,2,0)</f>
        <v>#N/A</v>
      </c>
      <c r="C703" s="59" t="e">
        <f>VLOOKUP($A703,DSMYDTU!$A$2:$G$42299,3,0)</f>
        <v>#N/A</v>
      </c>
      <c r="D703" s="60" t="e">
        <f>VLOOKUP($A703,DSMYDTU!$A$2:$G$42299,4,0)</f>
        <v>#N/A</v>
      </c>
      <c r="E703" s="15" t="e">
        <f>VLOOKUP($A703,DSMYDTU!$A$2:$G$42299,5,0)</f>
        <v>#N/A</v>
      </c>
      <c r="F703" s="16" t="e">
        <f>VLOOKUP($A703,DSMYDTU!$A$2:$G$42299,6,0)</f>
        <v>#N/A</v>
      </c>
      <c r="G703" s="17" t="e">
        <f>VLOOKUP(B703,'TK MYDTU'!$B$8:$X$8047,11,0)</f>
        <v>#N/A</v>
      </c>
      <c r="H703" s="17" t="e">
        <f>VLOOKUP(B703,'TK MYDTU'!$B$8:$X$8047,13,0)</f>
        <v>#N/A</v>
      </c>
      <c r="I703" s="17" t="e">
        <f>VLOOKUP(B703,'TK MYDTU'!$B$8:$X$8047,15,0)</f>
        <v>#N/A</v>
      </c>
      <c r="J703" s="17" t="e">
        <f>VLOOKUP(B703,'TK MYDTU'!$B$8:$X$8047,17,0)</f>
        <v>#N/A</v>
      </c>
      <c r="K703" s="17" t="e">
        <f t="shared" si="31"/>
        <v>#N/A</v>
      </c>
      <c r="L703" s="17"/>
      <c r="M703" s="18">
        <f t="shared" si="32"/>
        <v>0</v>
      </c>
      <c r="N703" s="19"/>
      <c r="O703" s="19" t="e">
        <f>VLOOKUP($A703,DSMYDTU!$A$2:$G$42299,7,0)</f>
        <v>#N/A</v>
      </c>
      <c r="P703" s="20"/>
      <c r="Q703" s="61" t="e">
        <f t="shared" si="34"/>
        <v>#N/A</v>
      </c>
      <c r="R703" s="17" t="e">
        <f>VLOOKUP($B703,'TK MYDTU'!$B$8:$X$5049,18,0)</f>
        <v>#N/A</v>
      </c>
      <c r="T703" s="2"/>
      <c r="U703" s="19"/>
      <c r="V703" s="19"/>
    </row>
    <row r="704" spans="1:22" ht="13.5" x14ac:dyDescent="0.25">
      <c r="A704" s="14">
        <v>701</v>
      </c>
      <c r="B704" s="15" t="e">
        <f>VLOOKUP($A704,DSMYDTU!$A$2:$E$40229,2,0)</f>
        <v>#N/A</v>
      </c>
      <c r="C704" s="59" t="e">
        <f>VLOOKUP($A704,DSMYDTU!$A$2:$G$42299,3,0)</f>
        <v>#N/A</v>
      </c>
      <c r="D704" s="60" t="e">
        <f>VLOOKUP($A704,DSMYDTU!$A$2:$G$42299,4,0)</f>
        <v>#N/A</v>
      </c>
      <c r="E704" s="15" t="e">
        <f>VLOOKUP($A704,DSMYDTU!$A$2:$G$42299,5,0)</f>
        <v>#N/A</v>
      </c>
      <c r="F704" s="16" t="e">
        <f>VLOOKUP($A704,DSMYDTU!$A$2:$G$42299,6,0)</f>
        <v>#N/A</v>
      </c>
      <c r="G704" s="17" t="e">
        <f>VLOOKUP(B704,'TK MYDTU'!$B$8:$X$8047,11,0)</f>
        <v>#N/A</v>
      </c>
      <c r="H704" s="17" t="e">
        <f>VLOOKUP(B704,'TK MYDTU'!$B$8:$X$8047,13,0)</f>
        <v>#N/A</v>
      </c>
      <c r="I704" s="17" t="e">
        <f>VLOOKUP(B704,'TK MYDTU'!$B$8:$X$8047,15,0)</f>
        <v>#N/A</v>
      </c>
      <c r="J704" s="17" t="e">
        <f>VLOOKUP(B704,'TK MYDTU'!$B$8:$X$8047,17,0)</f>
        <v>#N/A</v>
      </c>
      <c r="K704" s="17" t="e">
        <f t="shared" si="31"/>
        <v>#N/A</v>
      </c>
      <c r="L704" s="17"/>
      <c r="M704" s="18">
        <f t="shared" si="32"/>
        <v>0</v>
      </c>
      <c r="N704" s="19"/>
      <c r="O704" s="19" t="e">
        <f>VLOOKUP($A704,DSMYDTU!$A$2:$G$42299,7,0)</f>
        <v>#N/A</v>
      </c>
      <c r="P704" s="20"/>
      <c r="Q704" s="61" t="e">
        <f t="shared" si="34"/>
        <v>#N/A</v>
      </c>
      <c r="R704" s="17" t="e">
        <f>VLOOKUP($B704,'TK MYDTU'!$B$8:$X$5049,18,0)</f>
        <v>#N/A</v>
      </c>
      <c r="T704" s="2"/>
      <c r="U704" s="19"/>
      <c r="V704" s="19"/>
    </row>
    <row r="705" spans="1:22" ht="13.5" x14ac:dyDescent="0.25">
      <c r="A705" s="14">
        <v>702</v>
      </c>
      <c r="B705" s="15" t="e">
        <f>VLOOKUP($A705,DSMYDTU!$A$2:$E$40229,2,0)</f>
        <v>#N/A</v>
      </c>
      <c r="C705" s="59" t="e">
        <f>VLOOKUP($A705,DSMYDTU!$A$2:$G$42299,3,0)</f>
        <v>#N/A</v>
      </c>
      <c r="D705" s="60" t="e">
        <f>VLOOKUP($A705,DSMYDTU!$A$2:$G$42299,4,0)</f>
        <v>#N/A</v>
      </c>
      <c r="E705" s="15" t="e">
        <f>VLOOKUP($A705,DSMYDTU!$A$2:$G$42299,5,0)</f>
        <v>#N/A</v>
      </c>
      <c r="F705" s="16" t="e">
        <f>VLOOKUP($A705,DSMYDTU!$A$2:$G$42299,6,0)</f>
        <v>#N/A</v>
      </c>
      <c r="G705" s="17" t="e">
        <f>VLOOKUP(B705,'TK MYDTU'!$B$8:$X$8047,11,0)</f>
        <v>#N/A</v>
      </c>
      <c r="H705" s="17" t="e">
        <f>VLOOKUP(B705,'TK MYDTU'!$B$8:$X$8047,13,0)</f>
        <v>#N/A</v>
      </c>
      <c r="I705" s="17" t="e">
        <f>VLOOKUP(B705,'TK MYDTU'!$B$8:$X$8047,15,0)</f>
        <v>#N/A</v>
      </c>
      <c r="J705" s="17" t="e">
        <f>VLOOKUP(B705,'TK MYDTU'!$B$8:$X$8047,17,0)</f>
        <v>#N/A</v>
      </c>
      <c r="K705" s="17" t="e">
        <f t="shared" si="31"/>
        <v>#N/A</v>
      </c>
      <c r="L705" s="17"/>
      <c r="M705" s="18">
        <f t="shared" si="32"/>
        <v>0</v>
      </c>
      <c r="N705" s="19"/>
      <c r="O705" s="19" t="e">
        <f>VLOOKUP($A705,DSMYDTU!$A$2:$G$42299,7,0)</f>
        <v>#N/A</v>
      </c>
      <c r="P705" s="20"/>
      <c r="Q705" s="61" t="e">
        <f t="shared" si="34"/>
        <v>#N/A</v>
      </c>
      <c r="R705" s="17" t="e">
        <f>VLOOKUP($B705,'TK MYDTU'!$B$8:$X$5049,18,0)</f>
        <v>#N/A</v>
      </c>
      <c r="T705" s="2"/>
      <c r="U705" s="19"/>
      <c r="V705" s="19"/>
    </row>
    <row r="706" spans="1:22" ht="13.5" x14ac:dyDescent="0.25">
      <c r="A706" s="14">
        <v>703</v>
      </c>
      <c r="B706" s="15" t="e">
        <f>VLOOKUP($A706,DSMYDTU!$A$2:$E$40229,2,0)</f>
        <v>#N/A</v>
      </c>
      <c r="C706" s="59" t="e">
        <f>VLOOKUP($A706,DSMYDTU!$A$2:$G$42299,3,0)</f>
        <v>#N/A</v>
      </c>
      <c r="D706" s="60" t="e">
        <f>VLOOKUP($A706,DSMYDTU!$A$2:$G$42299,4,0)</f>
        <v>#N/A</v>
      </c>
      <c r="E706" s="15" t="e">
        <f>VLOOKUP($A706,DSMYDTU!$A$2:$G$42299,5,0)</f>
        <v>#N/A</v>
      </c>
      <c r="F706" s="16" t="e">
        <f>VLOOKUP($A706,DSMYDTU!$A$2:$G$42299,6,0)</f>
        <v>#N/A</v>
      </c>
      <c r="G706" s="17" t="e">
        <f>VLOOKUP(B706,'TK MYDTU'!$B$8:$X$8047,11,0)</f>
        <v>#N/A</v>
      </c>
      <c r="H706" s="17" t="e">
        <f>VLOOKUP(B706,'TK MYDTU'!$B$8:$X$8047,13,0)</f>
        <v>#N/A</v>
      </c>
      <c r="I706" s="17" t="e">
        <f>VLOOKUP(B706,'TK MYDTU'!$B$8:$X$8047,15,0)</f>
        <v>#N/A</v>
      </c>
      <c r="J706" s="17" t="e">
        <f>VLOOKUP(B706,'TK MYDTU'!$B$8:$X$8047,17,0)</f>
        <v>#N/A</v>
      </c>
      <c r="K706" s="17" t="e">
        <f t="shared" si="31"/>
        <v>#N/A</v>
      </c>
      <c r="L706" s="17"/>
      <c r="M706" s="18">
        <f t="shared" si="32"/>
        <v>0</v>
      </c>
      <c r="N706" s="19"/>
      <c r="O706" s="19" t="e">
        <f>VLOOKUP($A706,DSMYDTU!$A$2:$G$42299,7,0)</f>
        <v>#N/A</v>
      </c>
      <c r="P706" s="20"/>
      <c r="Q706" s="61" t="e">
        <f t="shared" si="34"/>
        <v>#N/A</v>
      </c>
      <c r="R706" s="17" t="e">
        <f>VLOOKUP($B706,'TK MYDTU'!$B$8:$X$5049,18,0)</f>
        <v>#N/A</v>
      </c>
      <c r="T706" s="2"/>
      <c r="U706" s="19"/>
      <c r="V706" s="19"/>
    </row>
    <row r="707" spans="1:22" ht="13.5" x14ac:dyDescent="0.25">
      <c r="A707" s="14">
        <v>704</v>
      </c>
      <c r="B707" s="15" t="e">
        <f>VLOOKUP($A707,DSMYDTU!$A$2:$E$40229,2,0)</f>
        <v>#N/A</v>
      </c>
      <c r="C707" s="59" t="e">
        <f>VLOOKUP($A707,DSMYDTU!$A$2:$G$42299,3,0)</f>
        <v>#N/A</v>
      </c>
      <c r="D707" s="60" t="e">
        <f>VLOOKUP($A707,DSMYDTU!$A$2:$G$42299,4,0)</f>
        <v>#N/A</v>
      </c>
      <c r="E707" s="15" t="e">
        <f>VLOOKUP($A707,DSMYDTU!$A$2:$G$42299,5,0)</f>
        <v>#N/A</v>
      </c>
      <c r="F707" s="16" t="e">
        <f>VLOOKUP($A707,DSMYDTU!$A$2:$G$42299,6,0)</f>
        <v>#N/A</v>
      </c>
      <c r="G707" s="17" t="e">
        <f>VLOOKUP(B707,'TK MYDTU'!$B$8:$X$8047,11,0)</f>
        <v>#N/A</v>
      </c>
      <c r="H707" s="17" t="e">
        <f>VLOOKUP(B707,'TK MYDTU'!$B$8:$X$8047,13,0)</f>
        <v>#N/A</v>
      </c>
      <c r="I707" s="17" t="e">
        <f>VLOOKUP(B707,'TK MYDTU'!$B$8:$X$8047,15,0)</f>
        <v>#N/A</v>
      </c>
      <c r="J707" s="17" t="e">
        <f>VLOOKUP(B707,'TK MYDTU'!$B$8:$X$8047,17,0)</f>
        <v>#N/A</v>
      </c>
      <c r="K707" s="17" t="e">
        <f t="shared" si="31"/>
        <v>#N/A</v>
      </c>
      <c r="L707" s="17"/>
      <c r="M707" s="18">
        <f t="shared" si="32"/>
        <v>0</v>
      </c>
      <c r="N707" s="19"/>
      <c r="O707" s="19" t="e">
        <f>VLOOKUP($A707,DSMYDTU!$A$2:$G$42299,7,0)</f>
        <v>#N/A</v>
      </c>
      <c r="P707" s="20"/>
      <c r="Q707" s="61" t="e">
        <f t="shared" si="34"/>
        <v>#N/A</v>
      </c>
      <c r="R707" s="17" t="e">
        <f>VLOOKUP($B707,'TK MYDTU'!$B$8:$X$5049,18,0)</f>
        <v>#N/A</v>
      </c>
      <c r="T707" s="2"/>
      <c r="U707" s="19"/>
      <c r="V707" s="19"/>
    </row>
    <row r="708" spans="1:22" ht="13.5" x14ac:dyDescent="0.25">
      <c r="A708" s="14">
        <v>705</v>
      </c>
      <c r="B708" s="15" t="e">
        <f>VLOOKUP($A708,DSMYDTU!$A$2:$E$40229,2,0)</f>
        <v>#N/A</v>
      </c>
      <c r="C708" s="59" t="e">
        <f>VLOOKUP($A708,DSMYDTU!$A$2:$G$42299,3,0)</f>
        <v>#N/A</v>
      </c>
      <c r="D708" s="60" t="e">
        <f>VLOOKUP($A708,DSMYDTU!$A$2:$G$42299,4,0)</f>
        <v>#N/A</v>
      </c>
      <c r="E708" s="15" t="e">
        <f>VLOOKUP($A708,DSMYDTU!$A$2:$G$42299,5,0)</f>
        <v>#N/A</v>
      </c>
      <c r="F708" s="16" t="e">
        <f>VLOOKUP($A708,DSMYDTU!$A$2:$G$42299,6,0)</f>
        <v>#N/A</v>
      </c>
      <c r="G708" s="17" t="e">
        <f>VLOOKUP(B708,'TK MYDTU'!$B$8:$X$8047,11,0)</f>
        <v>#N/A</v>
      </c>
      <c r="H708" s="17" t="e">
        <f>VLOOKUP(B708,'TK MYDTU'!$B$8:$X$8047,13,0)</f>
        <v>#N/A</v>
      </c>
      <c r="I708" s="17" t="e">
        <f>VLOOKUP(B708,'TK MYDTU'!$B$8:$X$8047,15,0)</f>
        <v>#N/A</v>
      </c>
      <c r="J708" s="17" t="e">
        <f>VLOOKUP(B708,'TK MYDTU'!$B$8:$X$8047,17,0)</f>
        <v>#N/A</v>
      </c>
      <c r="K708" s="17" t="e">
        <f t="shared" ref="K708:K771" si="35">J708=L708</f>
        <v>#N/A</v>
      </c>
      <c r="L708" s="17"/>
      <c r="M708" s="18">
        <f t="shared" ref="M708:M771" si="36">IF(AND(L708&gt;=1,ISNUMBER(L708)=TRUE),ROUND(SUMPRODUCT(G708:L708,$G$3:$L$3)/$M$3,1),0)</f>
        <v>0</v>
      </c>
      <c r="N708" s="19"/>
      <c r="O708" s="19" t="e">
        <f>VLOOKUP($A708,DSMYDTU!$A$2:$G$42299,7,0)</f>
        <v>#N/A</v>
      </c>
      <c r="P708" s="20"/>
      <c r="Q708" s="61" t="e">
        <f t="shared" si="34"/>
        <v>#N/A</v>
      </c>
      <c r="R708" s="17" t="e">
        <f>VLOOKUP($B708,'TK MYDTU'!$B$8:$X$5049,18,0)</f>
        <v>#N/A</v>
      </c>
      <c r="T708" s="2"/>
      <c r="U708" s="19"/>
      <c r="V708" s="19"/>
    </row>
    <row r="709" spans="1:22" ht="13.5" x14ac:dyDescent="0.25">
      <c r="A709" s="14">
        <v>706</v>
      </c>
      <c r="B709" s="15" t="e">
        <f>VLOOKUP($A709,DSMYDTU!$A$2:$E$40229,2,0)</f>
        <v>#N/A</v>
      </c>
      <c r="C709" s="59" t="e">
        <f>VLOOKUP($A709,DSMYDTU!$A$2:$G$42299,3,0)</f>
        <v>#N/A</v>
      </c>
      <c r="D709" s="60" t="e">
        <f>VLOOKUP($A709,DSMYDTU!$A$2:$G$42299,4,0)</f>
        <v>#N/A</v>
      </c>
      <c r="E709" s="15" t="e">
        <f>VLOOKUP($A709,DSMYDTU!$A$2:$G$42299,5,0)</f>
        <v>#N/A</v>
      </c>
      <c r="F709" s="16" t="e">
        <f>VLOOKUP($A709,DSMYDTU!$A$2:$G$42299,6,0)</f>
        <v>#N/A</v>
      </c>
      <c r="G709" s="17" t="e">
        <f>VLOOKUP(B709,'TK MYDTU'!$B$8:$X$8047,11,0)</f>
        <v>#N/A</v>
      </c>
      <c r="H709" s="17" t="e">
        <f>VLOOKUP(B709,'TK MYDTU'!$B$8:$X$8047,13,0)</f>
        <v>#N/A</v>
      </c>
      <c r="I709" s="17" t="e">
        <f>VLOOKUP(B709,'TK MYDTU'!$B$8:$X$8047,15,0)</f>
        <v>#N/A</v>
      </c>
      <c r="J709" s="17" t="e">
        <f>VLOOKUP(B709,'TK MYDTU'!$B$8:$X$8047,17,0)</f>
        <v>#N/A</v>
      </c>
      <c r="K709" s="17" t="e">
        <f t="shared" si="35"/>
        <v>#N/A</v>
      </c>
      <c r="L709" s="17"/>
      <c r="M709" s="18">
        <f t="shared" si="36"/>
        <v>0</v>
      </c>
      <c r="N709" s="19"/>
      <c r="O709" s="19" t="e">
        <f>VLOOKUP($A709,DSMYDTU!$A$2:$G$42299,7,0)</f>
        <v>#N/A</v>
      </c>
      <c r="P709" s="20"/>
      <c r="Q709" s="61" t="e">
        <f t="shared" si="34"/>
        <v>#N/A</v>
      </c>
      <c r="R709" s="17" t="e">
        <f>VLOOKUP($B709,'TK MYDTU'!$B$8:$X$5049,18,0)</f>
        <v>#N/A</v>
      </c>
      <c r="T709" s="2"/>
      <c r="U709" s="19"/>
      <c r="V709" s="19"/>
    </row>
    <row r="710" spans="1:22" ht="13.5" x14ac:dyDescent="0.25">
      <c r="A710" s="14">
        <v>707</v>
      </c>
      <c r="B710" s="15" t="e">
        <f>VLOOKUP($A710,DSMYDTU!$A$2:$E$40229,2,0)</f>
        <v>#N/A</v>
      </c>
      <c r="C710" s="59" t="e">
        <f>VLOOKUP($A710,DSMYDTU!$A$2:$G$42299,3,0)</f>
        <v>#N/A</v>
      </c>
      <c r="D710" s="60" t="e">
        <f>VLOOKUP($A710,DSMYDTU!$A$2:$G$42299,4,0)</f>
        <v>#N/A</v>
      </c>
      <c r="E710" s="15" t="e">
        <f>VLOOKUP($A710,DSMYDTU!$A$2:$G$42299,5,0)</f>
        <v>#N/A</v>
      </c>
      <c r="F710" s="16" t="e">
        <f>VLOOKUP($A710,DSMYDTU!$A$2:$G$42299,6,0)</f>
        <v>#N/A</v>
      </c>
      <c r="G710" s="17" t="e">
        <f>VLOOKUP(B710,'TK MYDTU'!$B$8:$X$8047,11,0)</f>
        <v>#N/A</v>
      </c>
      <c r="H710" s="17" t="e">
        <f>VLOOKUP(B710,'TK MYDTU'!$B$8:$X$8047,13,0)</f>
        <v>#N/A</v>
      </c>
      <c r="I710" s="17" t="e">
        <f>VLOOKUP(B710,'TK MYDTU'!$B$8:$X$8047,15,0)</f>
        <v>#N/A</v>
      </c>
      <c r="J710" s="17" t="e">
        <f>VLOOKUP(B710,'TK MYDTU'!$B$8:$X$8047,17,0)</f>
        <v>#N/A</v>
      </c>
      <c r="K710" s="17" t="e">
        <f t="shared" si="35"/>
        <v>#N/A</v>
      </c>
      <c r="L710" s="17"/>
      <c r="M710" s="18">
        <f t="shared" si="36"/>
        <v>0</v>
      </c>
      <c r="N710" s="19"/>
      <c r="O710" s="19" t="e">
        <f>VLOOKUP($A710,DSMYDTU!$A$2:$G$42299,7,0)</f>
        <v>#N/A</v>
      </c>
      <c r="P710" s="20"/>
      <c r="Q710" s="61" t="e">
        <f t="shared" si="34"/>
        <v>#N/A</v>
      </c>
      <c r="R710" s="17" t="e">
        <f>VLOOKUP($B710,'TK MYDTU'!$B$8:$X$5049,18,0)</f>
        <v>#N/A</v>
      </c>
      <c r="T710" s="2"/>
      <c r="U710" s="19"/>
      <c r="V710" s="19"/>
    </row>
    <row r="711" spans="1:22" ht="13.5" x14ac:dyDescent="0.25">
      <c r="A711" s="14">
        <v>708</v>
      </c>
      <c r="B711" s="15" t="e">
        <f>VLOOKUP($A711,DSMYDTU!$A$2:$E$40229,2,0)</f>
        <v>#N/A</v>
      </c>
      <c r="C711" s="59" t="e">
        <f>VLOOKUP($A711,DSMYDTU!$A$2:$G$42299,3,0)</f>
        <v>#N/A</v>
      </c>
      <c r="D711" s="60" t="e">
        <f>VLOOKUP($A711,DSMYDTU!$A$2:$G$42299,4,0)</f>
        <v>#N/A</v>
      </c>
      <c r="E711" s="15" t="e">
        <f>VLOOKUP($A711,DSMYDTU!$A$2:$G$42299,5,0)</f>
        <v>#N/A</v>
      </c>
      <c r="F711" s="16" t="e">
        <f>VLOOKUP($A711,DSMYDTU!$A$2:$G$42299,6,0)</f>
        <v>#N/A</v>
      </c>
      <c r="G711" s="17" t="e">
        <f>VLOOKUP(B711,'TK MYDTU'!$B$8:$X$8047,11,0)</f>
        <v>#N/A</v>
      </c>
      <c r="H711" s="17" t="e">
        <f>VLOOKUP(B711,'TK MYDTU'!$B$8:$X$8047,13,0)</f>
        <v>#N/A</v>
      </c>
      <c r="I711" s="17" t="e">
        <f>VLOOKUP(B711,'TK MYDTU'!$B$8:$X$8047,15,0)</f>
        <v>#N/A</v>
      </c>
      <c r="J711" s="17" t="e">
        <f>VLOOKUP(B711,'TK MYDTU'!$B$8:$X$8047,17,0)</f>
        <v>#N/A</v>
      </c>
      <c r="K711" s="17" t="e">
        <f t="shared" si="35"/>
        <v>#N/A</v>
      </c>
      <c r="L711" s="17"/>
      <c r="M711" s="18">
        <f t="shared" si="36"/>
        <v>0</v>
      </c>
      <c r="N711" s="19"/>
      <c r="O711" s="19" t="e">
        <f>VLOOKUP($A711,DSMYDTU!$A$2:$G$42299,7,0)</f>
        <v>#N/A</v>
      </c>
      <c r="P711" s="20"/>
      <c r="Q711" s="61" t="e">
        <f t="shared" si="34"/>
        <v>#N/A</v>
      </c>
      <c r="R711" s="17" t="e">
        <f>VLOOKUP($B711,'TK MYDTU'!$B$8:$X$5049,18,0)</f>
        <v>#N/A</v>
      </c>
      <c r="T711" s="2"/>
      <c r="U711" s="19"/>
      <c r="V711" s="19"/>
    </row>
    <row r="712" spans="1:22" ht="13.5" x14ac:dyDescent="0.25">
      <c r="A712" s="14">
        <v>709</v>
      </c>
      <c r="B712" s="15" t="e">
        <f>VLOOKUP($A712,DSMYDTU!$A$2:$E$40229,2,0)</f>
        <v>#N/A</v>
      </c>
      <c r="C712" s="59" t="e">
        <f>VLOOKUP($A712,DSMYDTU!$A$2:$G$42299,3,0)</f>
        <v>#N/A</v>
      </c>
      <c r="D712" s="60" t="e">
        <f>VLOOKUP($A712,DSMYDTU!$A$2:$G$42299,4,0)</f>
        <v>#N/A</v>
      </c>
      <c r="E712" s="15" t="e">
        <f>VLOOKUP($A712,DSMYDTU!$A$2:$G$42299,5,0)</f>
        <v>#N/A</v>
      </c>
      <c r="F712" s="16" t="e">
        <f>VLOOKUP($A712,DSMYDTU!$A$2:$G$42299,6,0)</f>
        <v>#N/A</v>
      </c>
      <c r="G712" s="17" t="e">
        <f>VLOOKUP(B712,'TK MYDTU'!$B$8:$X$8047,11,0)</f>
        <v>#N/A</v>
      </c>
      <c r="H712" s="17" t="e">
        <f>VLOOKUP(B712,'TK MYDTU'!$B$8:$X$8047,13,0)</f>
        <v>#N/A</v>
      </c>
      <c r="I712" s="17" t="e">
        <f>VLOOKUP(B712,'TK MYDTU'!$B$8:$X$8047,15,0)</f>
        <v>#N/A</v>
      </c>
      <c r="J712" s="17" t="e">
        <f>VLOOKUP(B712,'TK MYDTU'!$B$8:$X$8047,17,0)</f>
        <v>#N/A</v>
      </c>
      <c r="K712" s="17" t="e">
        <f t="shared" si="35"/>
        <v>#N/A</v>
      </c>
      <c r="L712" s="17"/>
      <c r="M712" s="18">
        <f t="shared" si="36"/>
        <v>0</v>
      </c>
      <c r="N712" s="19"/>
      <c r="O712" s="19" t="e">
        <f>VLOOKUP($A712,DSMYDTU!$A$2:$G$42299,7,0)</f>
        <v>#N/A</v>
      </c>
      <c r="P712" s="20"/>
      <c r="Q712" s="61" t="e">
        <f t="shared" si="34"/>
        <v>#N/A</v>
      </c>
      <c r="R712" s="17" t="e">
        <f>VLOOKUP($B712,'TK MYDTU'!$B$8:$X$5049,18,0)</f>
        <v>#N/A</v>
      </c>
      <c r="T712" s="2"/>
      <c r="U712" s="19"/>
      <c r="V712" s="19"/>
    </row>
    <row r="713" spans="1:22" ht="13.5" x14ac:dyDescent="0.25">
      <c r="A713" s="14">
        <v>710</v>
      </c>
      <c r="B713" s="15" t="e">
        <f>VLOOKUP($A713,DSMYDTU!$A$2:$E$40229,2,0)</f>
        <v>#N/A</v>
      </c>
      <c r="C713" s="59" t="e">
        <f>VLOOKUP($A713,DSMYDTU!$A$2:$G$42299,3,0)</f>
        <v>#N/A</v>
      </c>
      <c r="D713" s="60" t="e">
        <f>VLOOKUP($A713,DSMYDTU!$A$2:$G$42299,4,0)</f>
        <v>#N/A</v>
      </c>
      <c r="E713" s="15" t="e">
        <f>VLOOKUP($A713,DSMYDTU!$A$2:$G$42299,5,0)</f>
        <v>#N/A</v>
      </c>
      <c r="F713" s="16" t="e">
        <f>VLOOKUP($A713,DSMYDTU!$A$2:$G$42299,6,0)</f>
        <v>#N/A</v>
      </c>
      <c r="G713" s="17" t="e">
        <f>VLOOKUP(B713,'TK MYDTU'!$B$8:$X$8047,11,0)</f>
        <v>#N/A</v>
      </c>
      <c r="H713" s="17" t="e">
        <f>VLOOKUP(B713,'TK MYDTU'!$B$8:$X$8047,13,0)</f>
        <v>#N/A</v>
      </c>
      <c r="I713" s="17" t="e">
        <f>VLOOKUP(B713,'TK MYDTU'!$B$8:$X$8047,15,0)</f>
        <v>#N/A</v>
      </c>
      <c r="J713" s="17" t="e">
        <f>VLOOKUP(B713,'TK MYDTU'!$B$8:$X$8047,17,0)</f>
        <v>#N/A</v>
      </c>
      <c r="K713" s="17" t="e">
        <f t="shared" si="35"/>
        <v>#N/A</v>
      </c>
      <c r="L713" s="17"/>
      <c r="M713" s="18">
        <f t="shared" si="36"/>
        <v>0</v>
      </c>
      <c r="N713" s="19"/>
      <c r="O713" s="19" t="e">
        <f>VLOOKUP($A713,DSMYDTU!$A$2:$G$42299,7,0)</f>
        <v>#N/A</v>
      </c>
      <c r="P713" s="20"/>
      <c r="Q713" s="61" t="e">
        <f t="shared" si="34"/>
        <v>#N/A</v>
      </c>
      <c r="R713" s="17" t="e">
        <f>VLOOKUP($B713,'TK MYDTU'!$B$8:$X$5049,18,0)</f>
        <v>#N/A</v>
      </c>
      <c r="T713" s="2"/>
      <c r="U713" s="19"/>
      <c r="V713" s="19"/>
    </row>
    <row r="714" spans="1:22" ht="13.5" x14ac:dyDescent="0.25">
      <c r="A714" s="14">
        <v>711</v>
      </c>
      <c r="B714" s="15" t="e">
        <f>VLOOKUP($A714,DSMYDTU!$A$2:$E$40229,2,0)</f>
        <v>#N/A</v>
      </c>
      <c r="C714" s="59" t="e">
        <f>VLOOKUP($A714,DSMYDTU!$A$2:$G$42299,3,0)</f>
        <v>#N/A</v>
      </c>
      <c r="D714" s="60" t="e">
        <f>VLOOKUP($A714,DSMYDTU!$A$2:$G$42299,4,0)</f>
        <v>#N/A</v>
      </c>
      <c r="E714" s="15" t="e">
        <f>VLOOKUP($A714,DSMYDTU!$A$2:$G$42299,5,0)</f>
        <v>#N/A</v>
      </c>
      <c r="F714" s="16" t="e">
        <f>VLOOKUP($A714,DSMYDTU!$A$2:$G$42299,6,0)</f>
        <v>#N/A</v>
      </c>
      <c r="G714" s="17" t="e">
        <f>VLOOKUP(B714,'TK MYDTU'!$B$8:$X$8047,11,0)</f>
        <v>#N/A</v>
      </c>
      <c r="H714" s="17" t="e">
        <f>VLOOKUP(B714,'TK MYDTU'!$B$8:$X$8047,13,0)</f>
        <v>#N/A</v>
      </c>
      <c r="I714" s="17" t="e">
        <f>VLOOKUP(B714,'TK MYDTU'!$B$8:$X$8047,15,0)</f>
        <v>#N/A</v>
      </c>
      <c r="J714" s="17" t="e">
        <f>VLOOKUP(B714,'TK MYDTU'!$B$8:$X$8047,17,0)</f>
        <v>#N/A</v>
      </c>
      <c r="K714" s="17" t="e">
        <f t="shared" si="35"/>
        <v>#N/A</v>
      </c>
      <c r="L714" s="17"/>
      <c r="M714" s="18">
        <f t="shared" si="36"/>
        <v>0</v>
      </c>
      <c r="N714" s="19"/>
      <c r="O714" s="19" t="e">
        <f>VLOOKUP($A714,DSMYDTU!$A$2:$G$42299,7,0)</f>
        <v>#N/A</v>
      </c>
      <c r="P714" s="20"/>
      <c r="Q714" s="61" t="e">
        <f t="shared" si="34"/>
        <v>#N/A</v>
      </c>
      <c r="R714" s="17" t="e">
        <f>VLOOKUP($B714,'TK MYDTU'!$B$8:$X$5049,18,0)</f>
        <v>#N/A</v>
      </c>
      <c r="T714" s="2"/>
      <c r="U714" s="19"/>
      <c r="V714" s="19"/>
    </row>
    <row r="715" spans="1:22" ht="13.5" x14ac:dyDescent="0.25">
      <c r="A715" s="14">
        <v>712</v>
      </c>
      <c r="B715" s="15" t="e">
        <f>VLOOKUP($A715,DSMYDTU!$A$2:$E$40229,2,0)</f>
        <v>#N/A</v>
      </c>
      <c r="C715" s="59" t="e">
        <f>VLOOKUP($A715,DSMYDTU!$A$2:$G$42299,3,0)</f>
        <v>#N/A</v>
      </c>
      <c r="D715" s="60" t="e">
        <f>VLOOKUP($A715,DSMYDTU!$A$2:$G$42299,4,0)</f>
        <v>#N/A</v>
      </c>
      <c r="E715" s="15" t="e">
        <f>VLOOKUP($A715,DSMYDTU!$A$2:$G$42299,5,0)</f>
        <v>#N/A</v>
      </c>
      <c r="F715" s="16" t="e">
        <f>VLOOKUP($A715,DSMYDTU!$A$2:$G$42299,6,0)</f>
        <v>#N/A</v>
      </c>
      <c r="G715" s="17" t="e">
        <f>VLOOKUP(B715,'TK MYDTU'!$B$8:$X$8047,11,0)</f>
        <v>#N/A</v>
      </c>
      <c r="H715" s="17" t="e">
        <f>VLOOKUP(B715,'TK MYDTU'!$B$8:$X$8047,13,0)</f>
        <v>#N/A</v>
      </c>
      <c r="I715" s="17" t="e">
        <f>VLOOKUP(B715,'TK MYDTU'!$B$8:$X$8047,15,0)</f>
        <v>#N/A</v>
      </c>
      <c r="J715" s="17" t="e">
        <f>VLOOKUP(B715,'TK MYDTU'!$B$8:$X$8047,17,0)</f>
        <v>#N/A</v>
      </c>
      <c r="K715" s="17" t="e">
        <f t="shared" si="35"/>
        <v>#N/A</v>
      </c>
      <c r="L715" s="17"/>
      <c r="M715" s="18">
        <f t="shared" si="36"/>
        <v>0</v>
      </c>
      <c r="N715" s="19"/>
      <c r="O715" s="19" t="e">
        <f>VLOOKUP($A715,DSMYDTU!$A$2:$G$42299,7,0)</f>
        <v>#N/A</v>
      </c>
      <c r="P715" s="20"/>
      <c r="Q715" s="61" t="e">
        <f t="shared" si="34"/>
        <v>#N/A</v>
      </c>
      <c r="R715" s="17" t="e">
        <f>VLOOKUP($B715,'TK MYDTU'!$B$8:$X$5049,18,0)</f>
        <v>#N/A</v>
      </c>
      <c r="T715" s="2"/>
      <c r="U715" s="19"/>
      <c r="V715" s="19"/>
    </row>
    <row r="716" spans="1:22" ht="13.5" x14ac:dyDescent="0.25">
      <c r="A716" s="14">
        <v>713</v>
      </c>
      <c r="B716" s="15" t="e">
        <f>VLOOKUP($A716,DSMYDTU!$A$2:$E$40229,2,0)</f>
        <v>#N/A</v>
      </c>
      <c r="C716" s="59" t="e">
        <f>VLOOKUP($A716,DSMYDTU!$A$2:$G$42299,3,0)</f>
        <v>#N/A</v>
      </c>
      <c r="D716" s="60" t="e">
        <f>VLOOKUP($A716,DSMYDTU!$A$2:$G$42299,4,0)</f>
        <v>#N/A</v>
      </c>
      <c r="E716" s="15" t="e">
        <f>VLOOKUP($A716,DSMYDTU!$A$2:$G$42299,5,0)</f>
        <v>#N/A</v>
      </c>
      <c r="F716" s="16" t="e">
        <f>VLOOKUP($A716,DSMYDTU!$A$2:$G$42299,6,0)</f>
        <v>#N/A</v>
      </c>
      <c r="G716" s="17" t="e">
        <f>VLOOKUP(B716,'TK MYDTU'!$B$8:$X$8047,11,0)</f>
        <v>#N/A</v>
      </c>
      <c r="H716" s="17" t="e">
        <f>VLOOKUP(B716,'TK MYDTU'!$B$8:$X$8047,13,0)</f>
        <v>#N/A</v>
      </c>
      <c r="I716" s="17" t="e">
        <f>VLOOKUP(B716,'TK MYDTU'!$B$8:$X$8047,15,0)</f>
        <v>#N/A</v>
      </c>
      <c r="J716" s="17" t="e">
        <f>VLOOKUP(B716,'TK MYDTU'!$B$8:$X$8047,17,0)</f>
        <v>#N/A</v>
      </c>
      <c r="K716" s="17" t="e">
        <f t="shared" si="35"/>
        <v>#N/A</v>
      </c>
      <c r="L716" s="17"/>
      <c r="M716" s="18">
        <f t="shared" si="36"/>
        <v>0</v>
      </c>
      <c r="N716" s="19"/>
      <c r="O716" s="19" t="e">
        <f>VLOOKUP($A716,DSMYDTU!$A$2:$G$42299,7,0)</f>
        <v>#N/A</v>
      </c>
      <c r="P716" s="20"/>
      <c r="Q716" s="61" t="e">
        <f t="shared" si="34"/>
        <v>#N/A</v>
      </c>
      <c r="R716" s="17" t="e">
        <f>VLOOKUP($B716,'TK MYDTU'!$B$8:$X$5049,18,0)</f>
        <v>#N/A</v>
      </c>
      <c r="T716" s="2"/>
      <c r="U716" s="19"/>
      <c r="V716" s="19"/>
    </row>
    <row r="717" spans="1:22" ht="13.5" x14ac:dyDescent="0.25">
      <c r="A717" s="14">
        <v>714</v>
      </c>
      <c r="B717" s="15" t="e">
        <f>VLOOKUP($A717,DSMYDTU!$A$2:$E$40229,2,0)</f>
        <v>#N/A</v>
      </c>
      <c r="C717" s="59" t="e">
        <f>VLOOKUP($A717,DSMYDTU!$A$2:$G$42299,3,0)</f>
        <v>#N/A</v>
      </c>
      <c r="D717" s="60" t="e">
        <f>VLOOKUP($A717,DSMYDTU!$A$2:$G$42299,4,0)</f>
        <v>#N/A</v>
      </c>
      <c r="E717" s="15" t="e">
        <f>VLOOKUP($A717,DSMYDTU!$A$2:$G$42299,5,0)</f>
        <v>#N/A</v>
      </c>
      <c r="F717" s="16" t="e">
        <f>VLOOKUP($A717,DSMYDTU!$A$2:$G$42299,6,0)</f>
        <v>#N/A</v>
      </c>
      <c r="G717" s="17" t="e">
        <f>VLOOKUP(B717,'TK MYDTU'!$B$8:$X$8047,11,0)</f>
        <v>#N/A</v>
      </c>
      <c r="H717" s="17" t="e">
        <f>VLOOKUP(B717,'TK MYDTU'!$B$8:$X$8047,13,0)</f>
        <v>#N/A</v>
      </c>
      <c r="I717" s="17" t="e">
        <f>VLOOKUP(B717,'TK MYDTU'!$B$8:$X$8047,15,0)</f>
        <v>#N/A</v>
      </c>
      <c r="J717" s="17" t="e">
        <f>VLOOKUP(B717,'TK MYDTU'!$B$8:$X$8047,17,0)</f>
        <v>#N/A</v>
      </c>
      <c r="K717" s="17" t="e">
        <f t="shared" si="35"/>
        <v>#N/A</v>
      </c>
      <c r="L717" s="17"/>
      <c r="M717" s="18">
        <f t="shared" si="36"/>
        <v>0</v>
      </c>
      <c r="N717" s="19"/>
      <c r="O717" s="19" t="e">
        <f>VLOOKUP($A717,DSMYDTU!$A$2:$G$42299,7,0)</f>
        <v>#N/A</v>
      </c>
      <c r="P717" s="20"/>
      <c r="Q717" s="61" t="e">
        <f t="shared" si="34"/>
        <v>#N/A</v>
      </c>
      <c r="R717" s="17" t="e">
        <f>VLOOKUP($B717,'TK MYDTU'!$B$8:$X$5049,18,0)</f>
        <v>#N/A</v>
      </c>
      <c r="T717" s="2"/>
      <c r="U717" s="19"/>
      <c r="V717" s="19"/>
    </row>
    <row r="718" spans="1:22" ht="13.5" x14ac:dyDescent="0.25">
      <c r="A718" s="14">
        <v>715</v>
      </c>
      <c r="B718" s="15" t="e">
        <f>VLOOKUP($A718,DSMYDTU!$A$2:$E$40229,2,0)</f>
        <v>#N/A</v>
      </c>
      <c r="C718" s="59" t="e">
        <f>VLOOKUP($A718,DSMYDTU!$A$2:$G$42299,3,0)</f>
        <v>#N/A</v>
      </c>
      <c r="D718" s="60" t="e">
        <f>VLOOKUP($A718,DSMYDTU!$A$2:$G$42299,4,0)</f>
        <v>#N/A</v>
      </c>
      <c r="E718" s="15" t="e">
        <f>VLOOKUP($A718,DSMYDTU!$A$2:$G$42299,5,0)</f>
        <v>#N/A</v>
      </c>
      <c r="F718" s="16" t="e">
        <f>VLOOKUP($A718,DSMYDTU!$A$2:$G$42299,6,0)</f>
        <v>#N/A</v>
      </c>
      <c r="G718" s="17" t="e">
        <f>VLOOKUP(B718,'TK MYDTU'!$B$8:$X$8047,11,0)</f>
        <v>#N/A</v>
      </c>
      <c r="H718" s="17" t="e">
        <f>VLOOKUP(B718,'TK MYDTU'!$B$8:$X$8047,13,0)</f>
        <v>#N/A</v>
      </c>
      <c r="I718" s="17" t="e">
        <f>VLOOKUP(B718,'TK MYDTU'!$B$8:$X$8047,15,0)</f>
        <v>#N/A</v>
      </c>
      <c r="J718" s="17" t="e">
        <f>VLOOKUP(B718,'TK MYDTU'!$B$8:$X$8047,17,0)</f>
        <v>#N/A</v>
      </c>
      <c r="K718" s="17" t="e">
        <f t="shared" si="35"/>
        <v>#N/A</v>
      </c>
      <c r="L718" s="17"/>
      <c r="M718" s="18">
        <f t="shared" si="36"/>
        <v>0</v>
      </c>
      <c r="N718" s="19"/>
      <c r="O718" s="19" t="e">
        <f>VLOOKUP($A718,DSMYDTU!$A$2:$G$42299,7,0)</f>
        <v>#N/A</v>
      </c>
      <c r="P718" s="20"/>
      <c r="Q718" s="61" t="e">
        <f t="shared" si="34"/>
        <v>#N/A</v>
      </c>
      <c r="R718" s="17" t="e">
        <f>VLOOKUP($B718,'TK MYDTU'!$B$8:$X$5049,18,0)</f>
        <v>#N/A</v>
      </c>
      <c r="T718" s="2"/>
      <c r="U718" s="19"/>
      <c r="V718" s="19"/>
    </row>
    <row r="719" spans="1:22" ht="13.5" x14ac:dyDescent="0.25">
      <c r="A719" s="14">
        <v>716</v>
      </c>
      <c r="B719" s="15" t="e">
        <f>VLOOKUP($A719,DSMYDTU!$A$2:$E$40229,2,0)</f>
        <v>#N/A</v>
      </c>
      <c r="C719" s="59" t="e">
        <f>VLOOKUP($A719,DSMYDTU!$A$2:$G$42299,3,0)</f>
        <v>#N/A</v>
      </c>
      <c r="D719" s="60" t="e">
        <f>VLOOKUP($A719,DSMYDTU!$A$2:$G$42299,4,0)</f>
        <v>#N/A</v>
      </c>
      <c r="E719" s="15" t="e">
        <f>VLOOKUP($A719,DSMYDTU!$A$2:$G$42299,5,0)</f>
        <v>#N/A</v>
      </c>
      <c r="F719" s="16" t="e">
        <f>VLOOKUP($A719,DSMYDTU!$A$2:$G$42299,6,0)</f>
        <v>#N/A</v>
      </c>
      <c r="G719" s="17" t="e">
        <f>VLOOKUP(B719,'TK MYDTU'!$B$8:$X$8047,11,0)</f>
        <v>#N/A</v>
      </c>
      <c r="H719" s="17" t="e">
        <f>VLOOKUP(B719,'TK MYDTU'!$B$8:$X$8047,13,0)</f>
        <v>#N/A</v>
      </c>
      <c r="I719" s="17" t="e">
        <f>VLOOKUP(B719,'TK MYDTU'!$B$8:$X$8047,15,0)</f>
        <v>#N/A</v>
      </c>
      <c r="J719" s="17" t="e">
        <f>VLOOKUP(B719,'TK MYDTU'!$B$8:$X$8047,17,0)</f>
        <v>#N/A</v>
      </c>
      <c r="K719" s="17" t="e">
        <f t="shared" si="35"/>
        <v>#N/A</v>
      </c>
      <c r="L719" s="17"/>
      <c r="M719" s="18">
        <f t="shared" si="36"/>
        <v>0</v>
      </c>
      <c r="N719" s="19"/>
      <c r="O719" s="19" t="e">
        <f>VLOOKUP($A719,DSMYDTU!$A$2:$G$42299,7,0)</f>
        <v>#N/A</v>
      </c>
      <c r="P719" s="20"/>
      <c r="Q719" s="61" t="e">
        <f t="shared" si="34"/>
        <v>#N/A</v>
      </c>
      <c r="R719" s="17" t="e">
        <f>VLOOKUP($B719,'TK MYDTU'!$B$8:$X$5049,18,0)</f>
        <v>#N/A</v>
      </c>
      <c r="T719" s="2"/>
      <c r="U719" s="19"/>
      <c r="V719" s="19"/>
    </row>
    <row r="720" spans="1:22" ht="13.5" x14ac:dyDescent="0.25">
      <c r="A720" s="14">
        <v>717</v>
      </c>
      <c r="B720" s="15" t="e">
        <f>VLOOKUP($A720,DSMYDTU!$A$2:$E$40229,2,0)</f>
        <v>#N/A</v>
      </c>
      <c r="C720" s="59" t="e">
        <f>VLOOKUP($A720,DSMYDTU!$A$2:$G$42299,3,0)</f>
        <v>#N/A</v>
      </c>
      <c r="D720" s="60" t="e">
        <f>VLOOKUP($A720,DSMYDTU!$A$2:$G$42299,4,0)</f>
        <v>#N/A</v>
      </c>
      <c r="E720" s="15" t="e">
        <f>VLOOKUP($A720,DSMYDTU!$A$2:$G$42299,5,0)</f>
        <v>#N/A</v>
      </c>
      <c r="F720" s="16" t="e">
        <f>VLOOKUP($A720,DSMYDTU!$A$2:$G$42299,6,0)</f>
        <v>#N/A</v>
      </c>
      <c r="G720" s="17" t="e">
        <f>VLOOKUP(B720,'TK MYDTU'!$B$8:$X$8047,11,0)</f>
        <v>#N/A</v>
      </c>
      <c r="H720" s="17" t="e">
        <f>VLOOKUP(B720,'TK MYDTU'!$B$8:$X$8047,13,0)</f>
        <v>#N/A</v>
      </c>
      <c r="I720" s="17" t="e">
        <f>VLOOKUP(B720,'TK MYDTU'!$B$8:$X$8047,15,0)</f>
        <v>#N/A</v>
      </c>
      <c r="J720" s="17" t="e">
        <f>VLOOKUP(B720,'TK MYDTU'!$B$8:$X$8047,17,0)</f>
        <v>#N/A</v>
      </c>
      <c r="K720" s="17" t="e">
        <f t="shared" si="35"/>
        <v>#N/A</v>
      </c>
      <c r="L720" s="17"/>
      <c r="M720" s="18">
        <f t="shared" si="36"/>
        <v>0</v>
      </c>
      <c r="N720" s="19"/>
      <c r="O720" s="19" t="e">
        <f>VLOOKUP($A720,DSMYDTU!$A$2:$G$42299,7,0)</f>
        <v>#N/A</v>
      </c>
      <c r="P720" s="20"/>
      <c r="Q720" s="61" t="e">
        <f t="shared" si="34"/>
        <v>#N/A</v>
      </c>
      <c r="R720" s="17" t="e">
        <f>VLOOKUP($B720,'TK MYDTU'!$B$8:$X$5049,18,0)</f>
        <v>#N/A</v>
      </c>
      <c r="T720" s="2"/>
      <c r="U720" s="19"/>
      <c r="V720" s="19"/>
    </row>
    <row r="721" spans="1:22" ht="13.5" x14ac:dyDescent="0.25">
      <c r="A721" s="14">
        <v>718</v>
      </c>
      <c r="B721" s="15" t="e">
        <f>VLOOKUP($A721,DSMYDTU!$A$2:$E$40229,2,0)</f>
        <v>#N/A</v>
      </c>
      <c r="C721" s="59" t="e">
        <f>VLOOKUP($A721,DSMYDTU!$A$2:$G$42299,3,0)</f>
        <v>#N/A</v>
      </c>
      <c r="D721" s="60" t="e">
        <f>VLOOKUP($A721,DSMYDTU!$A$2:$G$42299,4,0)</f>
        <v>#N/A</v>
      </c>
      <c r="E721" s="15" t="e">
        <f>VLOOKUP($A721,DSMYDTU!$A$2:$G$42299,5,0)</f>
        <v>#N/A</v>
      </c>
      <c r="F721" s="16" t="e">
        <f>VLOOKUP($A721,DSMYDTU!$A$2:$G$42299,6,0)</f>
        <v>#N/A</v>
      </c>
      <c r="G721" s="17" t="e">
        <f>VLOOKUP(B721,'TK MYDTU'!$B$8:$X$8047,11,0)</f>
        <v>#N/A</v>
      </c>
      <c r="H721" s="17" t="e">
        <f>VLOOKUP(B721,'TK MYDTU'!$B$8:$X$8047,13,0)</f>
        <v>#N/A</v>
      </c>
      <c r="I721" s="17" t="e">
        <f>VLOOKUP(B721,'TK MYDTU'!$B$8:$X$8047,15,0)</f>
        <v>#N/A</v>
      </c>
      <c r="J721" s="17" t="e">
        <f>VLOOKUP(B721,'TK MYDTU'!$B$8:$X$8047,17,0)</f>
        <v>#N/A</v>
      </c>
      <c r="K721" s="17" t="e">
        <f t="shared" si="35"/>
        <v>#N/A</v>
      </c>
      <c r="L721" s="17"/>
      <c r="M721" s="18">
        <f t="shared" si="36"/>
        <v>0</v>
      </c>
      <c r="N721" s="19"/>
      <c r="O721" s="19" t="e">
        <f>VLOOKUP($A721,DSMYDTU!$A$2:$G$42299,7,0)</f>
        <v>#N/A</v>
      </c>
      <c r="P721" s="20"/>
      <c r="Q721" s="61" t="e">
        <f t="shared" si="34"/>
        <v>#N/A</v>
      </c>
      <c r="R721" s="17" t="e">
        <f>VLOOKUP($B721,'TK MYDTU'!$B$8:$X$5049,18,0)</f>
        <v>#N/A</v>
      </c>
      <c r="T721" s="2"/>
      <c r="U721" s="19"/>
      <c r="V721" s="19"/>
    </row>
    <row r="722" spans="1:22" ht="13.5" x14ac:dyDescent="0.25">
      <c r="A722" s="14">
        <v>719</v>
      </c>
      <c r="B722" s="15" t="e">
        <f>VLOOKUP($A722,DSMYDTU!$A$2:$E$40229,2,0)</f>
        <v>#N/A</v>
      </c>
      <c r="C722" s="59" t="e">
        <f>VLOOKUP($A722,DSMYDTU!$A$2:$G$42299,3,0)</f>
        <v>#N/A</v>
      </c>
      <c r="D722" s="60" t="e">
        <f>VLOOKUP($A722,DSMYDTU!$A$2:$G$42299,4,0)</f>
        <v>#N/A</v>
      </c>
      <c r="E722" s="15" t="e">
        <f>VLOOKUP($A722,DSMYDTU!$A$2:$G$42299,5,0)</f>
        <v>#N/A</v>
      </c>
      <c r="F722" s="16" t="e">
        <f>VLOOKUP($A722,DSMYDTU!$A$2:$G$42299,6,0)</f>
        <v>#N/A</v>
      </c>
      <c r="G722" s="17" t="e">
        <f>VLOOKUP(B722,'TK MYDTU'!$B$8:$X$8047,11,0)</f>
        <v>#N/A</v>
      </c>
      <c r="H722" s="17" t="e">
        <f>VLOOKUP(B722,'TK MYDTU'!$B$8:$X$8047,13,0)</f>
        <v>#N/A</v>
      </c>
      <c r="I722" s="17" t="e">
        <f>VLOOKUP(B722,'TK MYDTU'!$B$8:$X$8047,15,0)</f>
        <v>#N/A</v>
      </c>
      <c r="J722" s="17" t="e">
        <f>VLOOKUP(B722,'TK MYDTU'!$B$8:$X$8047,17,0)</f>
        <v>#N/A</v>
      </c>
      <c r="K722" s="17" t="e">
        <f t="shared" si="35"/>
        <v>#N/A</v>
      </c>
      <c r="L722" s="17"/>
      <c r="M722" s="18">
        <f t="shared" si="36"/>
        <v>0</v>
      </c>
      <c r="N722" s="19"/>
      <c r="O722" s="19" t="e">
        <f>VLOOKUP($A722,DSMYDTU!$A$2:$G$42299,7,0)</f>
        <v>#N/A</v>
      </c>
      <c r="P722" s="20"/>
      <c r="Q722" s="61" t="e">
        <f t="shared" si="34"/>
        <v>#N/A</v>
      </c>
      <c r="R722" s="17" t="e">
        <f>VLOOKUP($B722,'TK MYDTU'!$B$8:$X$5049,18,0)</f>
        <v>#N/A</v>
      </c>
      <c r="T722" s="2"/>
      <c r="U722" s="19"/>
      <c r="V722" s="19"/>
    </row>
    <row r="723" spans="1:22" ht="13.5" x14ac:dyDescent="0.25">
      <c r="A723" s="14">
        <v>720</v>
      </c>
      <c r="B723" s="15" t="e">
        <f>VLOOKUP($A723,DSMYDTU!$A$2:$E$40229,2,0)</f>
        <v>#N/A</v>
      </c>
      <c r="C723" s="59" t="e">
        <f>VLOOKUP($A723,DSMYDTU!$A$2:$G$42299,3,0)</f>
        <v>#N/A</v>
      </c>
      <c r="D723" s="60" t="e">
        <f>VLOOKUP($A723,DSMYDTU!$A$2:$G$42299,4,0)</f>
        <v>#N/A</v>
      </c>
      <c r="E723" s="15" t="e">
        <f>VLOOKUP($A723,DSMYDTU!$A$2:$G$42299,5,0)</f>
        <v>#N/A</v>
      </c>
      <c r="F723" s="16" t="e">
        <f>VLOOKUP($A723,DSMYDTU!$A$2:$G$42299,6,0)</f>
        <v>#N/A</v>
      </c>
      <c r="G723" s="17" t="e">
        <f>VLOOKUP(B723,'TK MYDTU'!$B$8:$X$8047,11,0)</f>
        <v>#N/A</v>
      </c>
      <c r="H723" s="17" t="e">
        <f>VLOOKUP(B723,'TK MYDTU'!$B$8:$X$8047,13,0)</f>
        <v>#N/A</v>
      </c>
      <c r="I723" s="17" t="e">
        <f>VLOOKUP(B723,'TK MYDTU'!$B$8:$X$8047,15,0)</f>
        <v>#N/A</v>
      </c>
      <c r="J723" s="17" t="e">
        <f>VLOOKUP(B723,'TK MYDTU'!$B$8:$X$8047,17,0)</f>
        <v>#N/A</v>
      </c>
      <c r="K723" s="17" t="e">
        <f t="shared" si="35"/>
        <v>#N/A</v>
      </c>
      <c r="L723" s="17"/>
      <c r="M723" s="18">
        <f t="shared" si="36"/>
        <v>0</v>
      </c>
      <c r="N723" s="19"/>
      <c r="O723" s="19" t="e">
        <f>VLOOKUP($A723,DSMYDTU!$A$2:$G$42299,7,0)</f>
        <v>#N/A</v>
      </c>
      <c r="P723" s="20"/>
      <c r="Q723" s="61" t="e">
        <f t="shared" si="34"/>
        <v>#N/A</v>
      </c>
      <c r="R723" s="17" t="e">
        <f>VLOOKUP($B723,'TK MYDTU'!$B$8:$X$5049,18,0)</f>
        <v>#N/A</v>
      </c>
      <c r="T723" s="2"/>
      <c r="U723" s="19"/>
      <c r="V723" s="19"/>
    </row>
    <row r="724" spans="1:22" ht="13.5" x14ac:dyDescent="0.25">
      <c r="A724" s="14">
        <v>721</v>
      </c>
      <c r="B724" s="15" t="e">
        <f>VLOOKUP($A724,DSMYDTU!$A$2:$E$40229,2,0)</f>
        <v>#N/A</v>
      </c>
      <c r="C724" s="59" t="e">
        <f>VLOOKUP($A724,DSMYDTU!$A$2:$G$42299,3,0)</f>
        <v>#N/A</v>
      </c>
      <c r="D724" s="60" t="e">
        <f>VLOOKUP($A724,DSMYDTU!$A$2:$G$42299,4,0)</f>
        <v>#N/A</v>
      </c>
      <c r="E724" s="15" t="e">
        <f>VLOOKUP($A724,DSMYDTU!$A$2:$G$42299,5,0)</f>
        <v>#N/A</v>
      </c>
      <c r="F724" s="16" t="e">
        <f>VLOOKUP($A724,DSMYDTU!$A$2:$G$42299,6,0)</f>
        <v>#N/A</v>
      </c>
      <c r="G724" s="17" t="e">
        <f>VLOOKUP(B724,'TK MYDTU'!$B$8:$X$8047,11,0)</f>
        <v>#N/A</v>
      </c>
      <c r="H724" s="17" t="e">
        <f>VLOOKUP(B724,'TK MYDTU'!$B$8:$X$8047,13,0)</f>
        <v>#N/A</v>
      </c>
      <c r="I724" s="17" t="e">
        <f>VLOOKUP(B724,'TK MYDTU'!$B$8:$X$8047,15,0)</f>
        <v>#N/A</v>
      </c>
      <c r="J724" s="17" t="e">
        <f>VLOOKUP(B724,'TK MYDTU'!$B$8:$X$8047,17,0)</f>
        <v>#N/A</v>
      </c>
      <c r="K724" s="17" t="e">
        <f t="shared" si="35"/>
        <v>#N/A</v>
      </c>
      <c r="L724" s="17"/>
      <c r="M724" s="18">
        <f t="shared" si="36"/>
        <v>0</v>
      </c>
      <c r="N724" s="19"/>
      <c r="O724" s="19" t="e">
        <f>VLOOKUP($A724,DSMYDTU!$A$2:$G$42299,7,0)</f>
        <v>#N/A</v>
      </c>
      <c r="P724" s="20"/>
      <c r="Q724" s="61" t="e">
        <f t="shared" si="34"/>
        <v>#N/A</v>
      </c>
      <c r="R724" s="17" t="e">
        <f>VLOOKUP($B724,'TK MYDTU'!$B$8:$X$5049,18,0)</f>
        <v>#N/A</v>
      </c>
      <c r="T724" s="2"/>
      <c r="U724" s="19"/>
      <c r="V724" s="19"/>
    </row>
    <row r="725" spans="1:22" ht="13.5" x14ac:dyDescent="0.25">
      <c r="A725" s="14">
        <v>722</v>
      </c>
      <c r="B725" s="15" t="e">
        <f>VLOOKUP($A725,DSMYDTU!$A$2:$E$40229,2,0)</f>
        <v>#N/A</v>
      </c>
      <c r="C725" s="59" t="e">
        <f>VLOOKUP($A725,DSMYDTU!$A$2:$G$42299,3,0)</f>
        <v>#N/A</v>
      </c>
      <c r="D725" s="60" t="e">
        <f>VLOOKUP($A725,DSMYDTU!$A$2:$G$42299,4,0)</f>
        <v>#N/A</v>
      </c>
      <c r="E725" s="15" t="e">
        <f>VLOOKUP($A725,DSMYDTU!$A$2:$G$42299,5,0)</f>
        <v>#N/A</v>
      </c>
      <c r="F725" s="16" t="e">
        <f>VLOOKUP($A725,DSMYDTU!$A$2:$G$42299,6,0)</f>
        <v>#N/A</v>
      </c>
      <c r="G725" s="17" t="e">
        <f>VLOOKUP(B725,'TK MYDTU'!$B$8:$X$8047,11,0)</f>
        <v>#N/A</v>
      </c>
      <c r="H725" s="17" t="e">
        <f>VLOOKUP(B725,'TK MYDTU'!$B$8:$X$8047,13,0)</f>
        <v>#N/A</v>
      </c>
      <c r="I725" s="17" t="e">
        <f>VLOOKUP(B725,'TK MYDTU'!$B$8:$X$8047,15,0)</f>
        <v>#N/A</v>
      </c>
      <c r="J725" s="17" t="e">
        <f>VLOOKUP(B725,'TK MYDTU'!$B$8:$X$8047,17,0)</f>
        <v>#N/A</v>
      </c>
      <c r="K725" s="17" t="e">
        <f t="shared" si="35"/>
        <v>#N/A</v>
      </c>
      <c r="L725" s="17"/>
      <c r="M725" s="18">
        <f t="shared" si="36"/>
        <v>0</v>
      </c>
      <c r="N725" s="19"/>
      <c r="O725" s="19" t="e">
        <f>VLOOKUP($A725,DSMYDTU!$A$2:$G$42299,7,0)</f>
        <v>#N/A</v>
      </c>
      <c r="P725" s="20"/>
      <c r="Q725" s="61" t="e">
        <f t="shared" si="34"/>
        <v>#N/A</v>
      </c>
      <c r="R725" s="17" t="e">
        <f>VLOOKUP($B725,'TK MYDTU'!$B$8:$X$5049,18,0)</f>
        <v>#N/A</v>
      </c>
      <c r="T725" s="2"/>
      <c r="U725" s="19"/>
      <c r="V725" s="19"/>
    </row>
    <row r="726" spans="1:22" ht="13.5" x14ac:dyDescent="0.25">
      <c r="A726" s="14">
        <v>723</v>
      </c>
      <c r="B726" s="15" t="e">
        <f>VLOOKUP($A726,DSMYDTU!$A$2:$E$40229,2,0)</f>
        <v>#N/A</v>
      </c>
      <c r="C726" s="59" t="e">
        <f>VLOOKUP($A726,DSMYDTU!$A$2:$G$42299,3,0)</f>
        <v>#N/A</v>
      </c>
      <c r="D726" s="60" t="e">
        <f>VLOOKUP($A726,DSMYDTU!$A$2:$G$42299,4,0)</f>
        <v>#N/A</v>
      </c>
      <c r="E726" s="15" t="e">
        <f>VLOOKUP($A726,DSMYDTU!$A$2:$G$42299,5,0)</f>
        <v>#N/A</v>
      </c>
      <c r="F726" s="16" t="e">
        <f>VLOOKUP($A726,DSMYDTU!$A$2:$G$42299,6,0)</f>
        <v>#N/A</v>
      </c>
      <c r="G726" s="17" t="e">
        <f>VLOOKUP(B726,'TK MYDTU'!$B$8:$X$8047,11,0)</f>
        <v>#N/A</v>
      </c>
      <c r="H726" s="17" t="e">
        <f>VLOOKUP(B726,'TK MYDTU'!$B$8:$X$8047,13,0)</f>
        <v>#N/A</v>
      </c>
      <c r="I726" s="17" t="e">
        <f>VLOOKUP(B726,'TK MYDTU'!$B$8:$X$8047,15,0)</f>
        <v>#N/A</v>
      </c>
      <c r="J726" s="17" t="e">
        <f>VLOOKUP(B726,'TK MYDTU'!$B$8:$X$8047,17,0)</f>
        <v>#N/A</v>
      </c>
      <c r="K726" s="17" t="e">
        <f t="shared" si="35"/>
        <v>#N/A</v>
      </c>
      <c r="L726" s="17"/>
      <c r="M726" s="18">
        <f t="shared" si="36"/>
        <v>0</v>
      </c>
      <c r="N726" s="19"/>
      <c r="O726" s="19" t="e">
        <f>VLOOKUP($A726,DSMYDTU!$A$2:$G$42299,7,0)</f>
        <v>#N/A</v>
      </c>
      <c r="P726" s="20"/>
      <c r="Q726" s="61" t="e">
        <f t="shared" si="34"/>
        <v>#N/A</v>
      </c>
      <c r="R726" s="17" t="e">
        <f>VLOOKUP($B726,'TK MYDTU'!$B$8:$X$5049,18,0)</f>
        <v>#N/A</v>
      </c>
      <c r="T726" s="2"/>
      <c r="U726" s="19"/>
      <c r="V726" s="19"/>
    </row>
    <row r="727" spans="1:22" ht="13.5" x14ac:dyDescent="0.25">
      <c r="A727" s="14">
        <v>724</v>
      </c>
      <c r="B727" s="15" t="e">
        <f>VLOOKUP($A727,DSMYDTU!$A$2:$E$40229,2,0)</f>
        <v>#N/A</v>
      </c>
      <c r="C727" s="59" t="e">
        <f>VLOOKUP($A727,DSMYDTU!$A$2:$G$42299,3,0)</f>
        <v>#N/A</v>
      </c>
      <c r="D727" s="60" t="e">
        <f>VLOOKUP($A727,DSMYDTU!$A$2:$G$42299,4,0)</f>
        <v>#N/A</v>
      </c>
      <c r="E727" s="15" t="e">
        <f>VLOOKUP($A727,DSMYDTU!$A$2:$G$42299,5,0)</f>
        <v>#N/A</v>
      </c>
      <c r="F727" s="16" t="e">
        <f>VLOOKUP($A727,DSMYDTU!$A$2:$G$42299,6,0)</f>
        <v>#N/A</v>
      </c>
      <c r="G727" s="17" t="e">
        <f>VLOOKUP(B727,'TK MYDTU'!$B$8:$X$8047,11,0)</f>
        <v>#N/A</v>
      </c>
      <c r="H727" s="17" t="e">
        <f>VLOOKUP(B727,'TK MYDTU'!$B$8:$X$8047,13,0)</f>
        <v>#N/A</v>
      </c>
      <c r="I727" s="17" t="e">
        <f>VLOOKUP(B727,'TK MYDTU'!$B$8:$X$8047,15,0)</f>
        <v>#N/A</v>
      </c>
      <c r="J727" s="17" t="e">
        <f>VLOOKUP(B727,'TK MYDTU'!$B$8:$X$8047,17,0)</f>
        <v>#N/A</v>
      </c>
      <c r="K727" s="17" t="e">
        <f t="shared" si="35"/>
        <v>#N/A</v>
      </c>
      <c r="L727" s="17"/>
      <c r="M727" s="18">
        <f t="shared" si="36"/>
        <v>0</v>
      </c>
      <c r="N727" s="19"/>
      <c r="O727" s="19" t="e">
        <f>VLOOKUP($A727,DSMYDTU!$A$2:$G$42299,7,0)</f>
        <v>#N/A</v>
      </c>
      <c r="P727" s="20"/>
      <c r="Q727" s="61" t="e">
        <f t="shared" si="34"/>
        <v>#N/A</v>
      </c>
      <c r="R727" s="17" t="e">
        <f>VLOOKUP($B727,'TK MYDTU'!$B$8:$X$5049,18,0)</f>
        <v>#N/A</v>
      </c>
      <c r="T727" s="2"/>
      <c r="U727" s="19"/>
      <c r="V727" s="19"/>
    </row>
    <row r="728" spans="1:22" ht="13.5" x14ac:dyDescent="0.25">
      <c r="A728" s="14">
        <v>725</v>
      </c>
      <c r="B728" s="15" t="e">
        <f>VLOOKUP($A728,DSMYDTU!$A$2:$E$40229,2,0)</f>
        <v>#N/A</v>
      </c>
      <c r="C728" s="59" t="e">
        <f>VLOOKUP($A728,DSMYDTU!$A$2:$G$42299,3,0)</f>
        <v>#N/A</v>
      </c>
      <c r="D728" s="60" t="e">
        <f>VLOOKUP($A728,DSMYDTU!$A$2:$G$42299,4,0)</f>
        <v>#N/A</v>
      </c>
      <c r="E728" s="15" t="e">
        <f>VLOOKUP($A728,DSMYDTU!$A$2:$G$42299,5,0)</f>
        <v>#N/A</v>
      </c>
      <c r="F728" s="16" t="e">
        <f>VLOOKUP($A728,DSMYDTU!$A$2:$G$42299,6,0)</f>
        <v>#N/A</v>
      </c>
      <c r="G728" s="17" t="e">
        <f>VLOOKUP(B728,'TK MYDTU'!$B$8:$X$8047,11,0)</f>
        <v>#N/A</v>
      </c>
      <c r="H728" s="17" t="e">
        <f>VLOOKUP(B728,'TK MYDTU'!$B$8:$X$8047,13,0)</f>
        <v>#N/A</v>
      </c>
      <c r="I728" s="17" t="e">
        <f>VLOOKUP(B728,'TK MYDTU'!$B$8:$X$8047,15,0)</f>
        <v>#N/A</v>
      </c>
      <c r="J728" s="17" t="e">
        <f>VLOOKUP(B728,'TK MYDTU'!$B$8:$X$8047,17,0)</f>
        <v>#N/A</v>
      </c>
      <c r="K728" s="17" t="e">
        <f t="shared" si="35"/>
        <v>#N/A</v>
      </c>
      <c r="L728" s="17"/>
      <c r="M728" s="18">
        <f t="shared" si="36"/>
        <v>0</v>
      </c>
      <c r="N728" s="19"/>
      <c r="O728" s="19" t="e">
        <f>VLOOKUP($A728,DSMYDTU!$A$2:$G$42299,7,0)</f>
        <v>#N/A</v>
      </c>
      <c r="P728" s="20"/>
      <c r="Q728" s="61" t="e">
        <f t="shared" si="34"/>
        <v>#N/A</v>
      </c>
      <c r="R728" s="17" t="e">
        <f>VLOOKUP($B728,'TK MYDTU'!$B$8:$X$5049,18,0)</f>
        <v>#N/A</v>
      </c>
      <c r="T728" s="2"/>
      <c r="U728" s="19"/>
      <c r="V728" s="19"/>
    </row>
    <row r="729" spans="1:22" ht="13.5" x14ac:dyDescent="0.25">
      <c r="A729" s="14">
        <v>726</v>
      </c>
      <c r="B729" s="15" t="e">
        <f>VLOOKUP($A729,DSMYDTU!$A$2:$E$40229,2,0)</f>
        <v>#N/A</v>
      </c>
      <c r="C729" s="59" t="e">
        <f>VLOOKUP($A729,DSMYDTU!$A$2:$G$42299,3,0)</f>
        <v>#N/A</v>
      </c>
      <c r="D729" s="60" t="e">
        <f>VLOOKUP($A729,DSMYDTU!$A$2:$G$42299,4,0)</f>
        <v>#N/A</v>
      </c>
      <c r="E729" s="15" t="e">
        <f>VLOOKUP($A729,DSMYDTU!$A$2:$G$42299,5,0)</f>
        <v>#N/A</v>
      </c>
      <c r="F729" s="16" t="e">
        <f>VLOOKUP($A729,DSMYDTU!$A$2:$G$42299,6,0)</f>
        <v>#N/A</v>
      </c>
      <c r="G729" s="17" t="e">
        <f>VLOOKUP(B729,'TK MYDTU'!$B$8:$X$8047,11,0)</f>
        <v>#N/A</v>
      </c>
      <c r="H729" s="17" t="e">
        <f>VLOOKUP(B729,'TK MYDTU'!$B$8:$X$8047,13,0)</f>
        <v>#N/A</v>
      </c>
      <c r="I729" s="17" t="e">
        <f>VLOOKUP(B729,'TK MYDTU'!$B$8:$X$8047,15,0)</f>
        <v>#N/A</v>
      </c>
      <c r="J729" s="17" t="e">
        <f>VLOOKUP(B729,'TK MYDTU'!$B$8:$X$8047,17,0)</f>
        <v>#N/A</v>
      </c>
      <c r="K729" s="17" t="e">
        <f t="shared" si="35"/>
        <v>#N/A</v>
      </c>
      <c r="L729" s="17"/>
      <c r="M729" s="18">
        <f t="shared" si="36"/>
        <v>0</v>
      </c>
      <c r="N729" s="19"/>
      <c r="O729" s="19" t="e">
        <f>VLOOKUP($A729,DSMYDTU!$A$2:$G$42299,7,0)</f>
        <v>#N/A</v>
      </c>
      <c r="P729" s="20"/>
      <c r="Q729" s="61" t="e">
        <f t="shared" si="34"/>
        <v>#N/A</v>
      </c>
      <c r="R729" s="17" t="e">
        <f>VLOOKUP($B729,'TK MYDTU'!$B$8:$X$5049,18,0)</f>
        <v>#N/A</v>
      </c>
      <c r="T729" s="2"/>
      <c r="U729" s="19"/>
      <c r="V729" s="19"/>
    </row>
    <row r="730" spans="1:22" ht="13.5" x14ac:dyDescent="0.25">
      <c r="A730" s="14">
        <v>727</v>
      </c>
      <c r="B730" s="15" t="e">
        <f>VLOOKUP($A730,DSMYDTU!$A$2:$E$40229,2,0)</f>
        <v>#N/A</v>
      </c>
      <c r="C730" s="59" t="e">
        <f>VLOOKUP($A730,DSMYDTU!$A$2:$G$42299,3,0)</f>
        <v>#N/A</v>
      </c>
      <c r="D730" s="60" t="e">
        <f>VLOOKUP($A730,DSMYDTU!$A$2:$G$42299,4,0)</f>
        <v>#N/A</v>
      </c>
      <c r="E730" s="15" t="e">
        <f>VLOOKUP($A730,DSMYDTU!$A$2:$G$42299,5,0)</f>
        <v>#N/A</v>
      </c>
      <c r="F730" s="16" t="e">
        <f>VLOOKUP($A730,DSMYDTU!$A$2:$G$42299,6,0)</f>
        <v>#N/A</v>
      </c>
      <c r="G730" s="17" t="e">
        <f>VLOOKUP(B730,'TK MYDTU'!$B$8:$X$8047,11,0)</f>
        <v>#N/A</v>
      </c>
      <c r="H730" s="17" t="e">
        <f>VLOOKUP(B730,'TK MYDTU'!$B$8:$X$8047,13,0)</f>
        <v>#N/A</v>
      </c>
      <c r="I730" s="17" t="e">
        <f>VLOOKUP(B730,'TK MYDTU'!$B$8:$X$8047,15,0)</f>
        <v>#N/A</v>
      </c>
      <c r="J730" s="17" t="e">
        <f>VLOOKUP(B730,'TK MYDTU'!$B$8:$X$8047,17,0)</f>
        <v>#N/A</v>
      </c>
      <c r="K730" s="17" t="e">
        <f t="shared" si="35"/>
        <v>#N/A</v>
      </c>
      <c r="L730" s="17"/>
      <c r="M730" s="18">
        <f t="shared" si="36"/>
        <v>0</v>
      </c>
      <c r="N730" s="19"/>
      <c r="O730" s="19" t="e">
        <f>VLOOKUP($A730,DSMYDTU!$A$2:$G$42299,7,0)</f>
        <v>#N/A</v>
      </c>
      <c r="P730" s="20"/>
      <c r="Q730" s="61" t="e">
        <f t="shared" si="34"/>
        <v>#N/A</v>
      </c>
      <c r="R730" s="17" t="e">
        <f>VLOOKUP($B730,'TK MYDTU'!$B$8:$X$5049,18,0)</f>
        <v>#N/A</v>
      </c>
      <c r="T730" s="2"/>
      <c r="U730" s="19"/>
      <c r="V730" s="19"/>
    </row>
    <row r="731" spans="1:22" ht="13.5" x14ac:dyDescent="0.25">
      <c r="A731" s="14">
        <v>728</v>
      </c>
      <c r="B731" s="15" t="e">
        <f>VLOOKUP($A731,DSMYDTU!$A$2:$E$40229,2,0)</f>
        <v>#N/A</v>
      </c>
      <c r="C731" s="59" t="e">
        <f>VLOOKUP($A731,DSMYDTU!$A$2:$G$42299,3,0)</f>
        <v>#N/A</v>
      </c>
      <c r="D731" s="60" t="e">
        <f>VLOOKUP($A731,DSMYDTU!$A$2:$G$42299,4,0)</f>
        <v>#N/A</v>
      </c>
      <c r="E731" s="15" t="e">
        <f>VLOOKUP($A731,DSMYDTU!$A$2:$G$42299,5,0)</f>
        <v>#N/A</v>
      </c>
      <c r="F731" s="16" t="e">
        <f>VLOOKUP($A731,DSMYDTU!$A$2:$G$42299,6,0)</f>
        <v>#N/A</v>
      </c>
      <c r="G731" s="17" t="e">
        <f>VLOOKUP(B731,'TK MYDTU'!$B$8:$X$8047,11,0)</f>
        <v>#N/A</v>
      </c>
      <c r="H731" s="17" t="e">
        <f>VLOOKUP(B731,'TK MYDTU'!$B$8:$X$8047,13,0)</f>
        <v>#N/A</v>
      </c>
      <c r="I731" s="17" t="e">
        <f>VLOOKUP(B731,'TK MYDTU'!$B$8:$X$8047,15,0)</f>
        <v>#N/A</v>
      </c>
      <c r="J731" s="17" t="e">
        <f>VLOOKUP(B731,'TK MYDTU'!$B$8:$X$8047,17,0)</f>
        <v>#N/A</v>
      </c>
      <c r="K731" s="17" t="e">
        <f t="shared" si="35"/>
        <v>#N/A</v>
      </c>
      <c r="L731" s="17"/>
      <c r="M731" s="18">
        <f t="shared" si="36"/>
        <v>0</v>
      </c>
      <c r="N731" s="19"/>
      <c r="O731" s="19" t="e">
        <f>VLOOKUP($A731,DSMYDTU!$A$2:$G$42299,7,0)</f>
        <v>#N/A</v>
      </c>
      <c r="P731" s="20"/>
      <c r="Q731" s="61" t="e">
        <f t="shared" si="34"/>
        <v>#N/A</v>
      </c>
      <c r="R731" s="17" t="e">
        <f>VLOOKUP($B731,'TK MYDTU'!$B$8:$X$5049,18,0)</f>
        <v>#N/A</v>
      </c>
      <c r="T731" s="2"/>
      <c r="U731" s="19"/>
      <c r="V731" s="19"/>
    </row>
    <row r="732" spans="1:22" ht="13.5" x14ac:dyDescent="0.25">
      <c r="A732" s="14">
        <v>729</v>
      </c>
      <c r="B732" s="15" t="e">
        <f>VLOOKUP($A732,DSMYDTU!$A$2:$E$40229,2,0)</f>
        <v>#N/A</v>
      </c>
      <c r="C732" s="59" t="e">
        <f>VLOOKUP($A732,DSMYDTU!$A$2:$G$42299,3,0)</f>
        <v>#N/A</v>
      </c>
      <c r="D732" s="60" t="e">
        <f>VLOOKUP($A732,DSMYDTU!$A$2:$G$42299,4,0)</f>
        <v>#N/A</v>
      </c>
      <c r="E732" s="15" t="e">
        <f>VLOOKUP($A732,DSMYDTU!$A$2:$G$42299,5,0)</f>
        <v>#N/A</v>
      </c>
      <c r="F732" s="16" t="e">
        <f>VLOOKUP($A732,DSMYDTU!$A$2:$G$42299,6,0)</f>
        <v>#N/A</v>
      </c>
      <c r="G732" s="17" t="e">
        <f>VLOOKUP(B732,'TK MYDTU'!$B$8:$X$8047,11,0)</f>
        <v>#N/A</v>
      </c>
      <c r="H732" s="17" t="e">
        <f>VLOOKUP(B732,'TK MYDTU'!$B$8:$X$8047,13,0)</f>
        <v>#N/A</v>
      </c>
      <c r="I732" s="17" t="e">
        <f>VLOOKUP(B732,'TK MYDTU'!$B$8:$X$8047,15,0)</f>
        <v>#N/A</v>
      </c>
      <c r="J732" s="17" t="e">
        <f>VLOOKUP(B732,'TK MYDTU'!$B$8:$X$8047,17,0)</f>
        <v>#N/A</v>
      </c>
      <c r="K732" s="17" t="e">
        <f t="shared" si="35"/>
        <v>#N/A</v>
      </c>
      <c r="L732" s="17"/>
      <c r="M732" s="18">
        <f t="shared" si="36"/>
        <v>0</v>
      </c>
      <c r="N732" s="19"/>
      <c r="O732" s="19" t="e">
        <f>VLOOKUP($A732,DSMYDTU!$A$2:$G$42299,7,0)</f>
        <v>#N/A</v>
      </c>
      <c r="P732" s="20"/>
      <c r="Q732" s="61" t="e">
        <f t="shared" si="34"/>
        <v>#N/A</v>
      </c>
      <c r="R732" s="17" t="e">
        <f>VLOOKUP($B732,'TK MYDTU'!$B$8:$X$5049,18,0)</f>
        <v>#N/A</v>
      </c>
      <c r="T732" s="2"/>
      <c r="U732" s="19"/>
      <c r="V732" s="19"/>
    </row>
    <row r="733" spans="1:22" ht="13.5" x14ac:dyDescent="0.25">
      <c r="A733" s="14">
        <v>730</v>
      </c>
      <c r="B733" s="15" t="e">
        <f>VLOOKUP($A733,DSMYDTU!$A$2:$E$40229,2,0)</f>
        <v>#N/A</v>
      </c>
      <c r="C733" s="59" t="e">
        <f>VLOOKUP($A733,DSMYDTU!$A$2:$G$42299,3,0)</f>
        <v>#N/A</v>
      </c>
      <c r="D733" s="60" t="e">
        <f>VLOOKUP($A733,DSMYDTU!$A$2:$G$42299,4,0)</f>
        <v>#N/A</v>
      </c>
      <c r="E733" s="15" t="e">
        <f>VLOOKUP($A733,DSMYDTU!$A$2:$G$42299,5,0)</f>
        <v>#N/A</v>
      </c>
      <c r="F733" s="16" t="e">
        <f>VLOOKUP($A733,DSMYDTU!$A$2:$G$42299,6,0)</f>
        <v>#N/A</v>
      </c>
      <c r="G733" s="17" t="e">
        <f>VLOOKUP(B733,'TK MYDTU'!$B$8:$X$8047,11,0)</f>
        <v>#N/A</v>
      </c>
      <c r="H733" s="17" t="e">
        <f>VLOOKUP(B733,'TK MYDTU'!$B$8:$X$8047,13,0)</f>
        <v>#N/A</v>
      </c>
      <c r="I733" s="17" t="e">
        <f>VLOOKUP(B733,'TK MYDTU'!$B$8:$X$8047,15,0)</f>
        <v>#N/A</v>
      </c>
      <c r="J733" s="17" t="e">
        <f>VLOOKUP(B733,'TK MYDTU'!$B$8:$X$8047,17,0)</f>
        <v>#N/A</v>
      </c>
      <c r="K733" s="17" t="e">
        <f t="shared" si="35"/>
        <v>#N/A</v>
      </c>
      <c r="L733" s="17"/>
      <c r="M733" s="18">
        <f t="shared" si="36"/>
        <v>0</v>
      </c>
      <c r="N733" s="19"/>
      <c r="O733" s="19" t="e">
        <f>VLOOKUP($A733,DSMYDTU!$A$2:$G$42299,7,0)</f>
        <v>#N/A</v>
      </c>
      <c r="P733" s="20"/>
      <c r="Q733" s="61" t="e">
        <f t="shared" si="34"/>
        <v>#N/A</v>
      </c>
      <c r="R733" s="17" t="e">
        <f>VLOOKUP($B733,'TK MYDTU'!$B$8:$X$5049,18,0)</f>
        <v>#N/A</v>
      </c>
      <c r="T733" s="2"/>
      <c r="U733" s="19"/>
      <c r="V733" s="19"/>
    </row>
    <row r="734" spans="1:22" ht="13.5" x14ac:dyDescent="0.25">
      <c r="A734" s="14">
        <v>731</v>
      </c>
      <c r="B734" s="15" t="e">
        <f>VLOOKUP($A734,DSMYDTU!$A$2:$E$40229,2,0)</f>
        <v>#N/A</v>
      </c>
      <c r="C734" s="59" t="e">
        <f>VLOOKUP($A734,DSMYDTU!$A$2:$G$42299,3,0)</f>
        <v>#N/A</v>
      </c>
      <c r="D734" s="60" t="e">
        <f>VLOOKUP($A734,DSMYDTU!$A$2:$G$42299,4,0)</f>
        <v>#N/A</v>
      </c>
      <c r="E734" s="15" t="e">
        <f>VLOOKUP($A734,DSMYDTU!$A$2:$G$42299,5,0)</f>
        <v>#N/A</v>
      </c>
      <c r="F734" s="16" t="e">
        <f>VLOOKUP($A734,DSMYDTU!$A$2:$G$42299,6,0)</f>
        <v>#N/A</v>
      </c>
      <c r="G734" s="17" t="e">
        <f>VLOOKUP(B734,'TK MYDTU'!$B$8:$X$8047,11,0)</f>
        <v>#N/A</v>
      </c>
      <c r="H734" s="17" t="e">
        <f>VLOOKUP(B734,'TK MYDTU'!$B$8:$X$8047,13,0)</f>
        <v>#N/A</v>
      </c>
      <c r="I734" s="17" t="e">
        <f>VLOOKUP(B734,'TK MYDTU'!$B$8:$X$8047,15,0)</f>
        <v>#N/A</v>
      </c>
      <c r="J734" s="17" t="e">
        <f>VLOOKUP(B734,'TK MYDTU'!$B$8:$X$8047,17,0)</f>
        <v>#N/A</v>
      </c>
      <c r="K734" s="17" t="e">
        <f t="shared" si="35"/>
        <v>#N/A</v>
      </c>
      <c r="L734" s="17"/>
      <c r="M734" s="18">
        <f t="shared" si="36"/>
        <v>0</v>
      </c>
      <c r="N734" s="19"/>
      <c r="O734" s="19" t="e">
        <f>VLOOKUP($A734,DSMYDTU!$A$2:$G$42299,7,0)</f>
        <v>#N/A</v>
      </c>
      <c r="P734" s="20"/>
      <c r="Q734" s="61" t="e">
        <f t="shared" si="34"/>
        <v>#N/A</v>
      </c>
      <c r="R734" s="17" t="e">
        <f>VLOOKUP($B734,'TK MYDTU'!$B$8:$X$5049,18,0)</f>
        <v>#N/A</v>
      </c>
      <c r="T734" s="2"/>
      <c r="U734" s="19"/>
      <c r="V734" s="19"/>
    </row>
    <row r="735" spans="1:22" ht="13.5" x14ac:dyDescent="0.25">
      <c r="A735" s="14">
        <v>732</v>
      </c>
      <c r="B735" s="15" t="e">
        <f>VLOOKUP($A735,DSMYDTU!$A$2:$E$40229,2,0)</f>
        <v>#N/A</v>
      </c>
      <c r="C735" s="59" t="e">
        <f>VLOOKUP($A735,DSMYDTU!$A$2:$G$42299,3,0)</f>
        <v>#N/A</v>
      </c>
      <c r="D735" s="60" t="e">
        <f>VLOOKUP($A735,DSMYDTU!$A$2:$G$42299,4,0)</f>
        <v>#N/A</v>
      </c>
      <c r="E735" s="15" t="e">
        <f>VLOOKUP($A735,DSMYDTU!$A$2:$G$42299,5,0)</f>
        <v>#N/A</v>
      </c>
      <c r="F735" s="16" t="e">
        <f>VLOOKUP($A735,DSMYDTU!$A$2:$G$42299,6,0)</f>
        <v>#N/A</v>
      </c>
      <c r="G735" s="17" t="e">
        <f>VLOOKUP(B735,'TK MYDTU'!$B$8:$X$8047,11,0)</f>
        <v>#N/A</v>
      </c>
      <c r="H735" s="17" t="e">
        <f>VLOOKUP(B735,'TK MYDTU'!$B$8:$X$8047,13,0)</f>
        <v>#N/A</v>
      </c>
      <c r="I735" s="17" t="e">
        <f>VLOOKUP(B735,'TK MYDTU'!$B$8:$X$8047,15,0)</f>
        <v>#N/A</v>
      </c>
      <c r="J735" s="17" t="e">
        <f>VLOOKUP(B735,'TK MYDTU'!$B$8:$X$8047,17,0)</f>
        <v>#N/A</v>
      </c>
      <c r="K735" s="17" t="e">
        <f t="shared" si="35"/>
        <v>#N/A</v>
      </c>
      <c r="L735" s="17"/>
      <c r="M735" s="18">
        <f t="shared" si="36"/>
        <v>0</v>
      </c>
      <c r="N735" s="19"/>
      <c r="O735" s="19" t="e">
        <f>VLOOKUP($A735,DSMYDTU!$A$2:$G$42299,7,0)</f>
        <v>#N/A</v>
      </c>
      <c r="P735" s="20"/>
      <c r="Q735" s="61" t="e">
        <f t="shared" si="34"/>
        <v>#N/A</v>
      </c>
      <c r="R735" s="17" t="e">
        <f>VLOOKUP($B735,'TK MYDTU'!$B$8:$X$5049,18,0)</f>
        <v>#N/A</v>
      </c>
      <c r="T735" s="2"/>
      <c r="U735" s="19"/>
      <c r="V735" s="19"/>
    </row>
    <row r="736" spans="1:22" ht="13.5" x14ac:dyDescent="0.25">
      <c r="A736" s="14">
        <v>733</v>
      </c>
      <c r="B736" s="15" t="e">
        <f>VLOOKUP($A736,DSMYDTU!$A$2:$E$40229,2,0)</f>
        <v>#N/A</v>
      </c>
      <c r="C736" s="59" t="e">
        <f>VLOOKUP($A736,DSMYDTU!$A$2:$G$42299,3,0)</f>
        <v>#N/A</v>
      </c>
      <c r="D736" s="60" t="e">
        <f>VLOOKUP($A736,DSMYDTU!$A$2:$G$42299,4,0)</f>
        <v>#N/A</v>
      </c>
      <c r="E736" s="15" t="e">
        <f>VLOOKUP($A736,DSMYDTU!$A$2:$G$42299,5,0)</f>
        <v>#N/A</v>
      </c>
      <c r="F736" s="16" t="e">
        <f>VLOOKUP($A736,DSMYDTU!$A$2:$G$42299,6,0)</f>
        <v>#N/A</v>
      </c>
      <c r="G736" s="17" t="e">
        <f>VLOOKUP(B736,'TK MYDTU'!$B$8:$X$8047,11,0)</f>
        <v>#N/A</v>
      </c>
      <c r="H736" s="17" t="e">
        <f>VLOOKUP(B736,'TK MYDTU'!$B$8:$X$8047,13,0)</f>
        <v>#N/A</v>
      </c>
      <c r="I736" s="17" t="e">
        <f>VLOOKUP(B736,'TK MYDTU'!$B$8:$X$8047,15,0)</f>
        <v>#N/A</v>
      </c>
      <c r="J736" s="17" t="e">
        <f>VLOOKUP(B736,'TK MYDTU'!$B$8:$X$8047,17,0)</f>
        <v>#N/A</v>
      </c>
      <c r="K736" s="17" t="e">
        <f t="shared" si="35"/>
        <v>#N/A</v>
      </c>
      <c r="L736" s="17"/>
      <c r="M736" s="18">
        <f t="shared" si="36"/>
        <v>0</v>
      </c>
      <c r="N736" s="19"/>
      <c r="O736" s="19" t="e">
        <f>VLOOKUP($A736,DSMYDTU!$A$2:$G$42299,7,0)</f>
        <v>#N/A</v>
      </c>
      <c r="P736" s="20"/>
      <c r="Q736" s="61" t="e">
        <f t="shared" si="34"/>
        <v>#N/A</v>
      </c>
      <c r="R736" s="17" t="e">
        <f>VLOOKUP($B736,'TK MYDTU'!$B$8:$X$5049,18,0)</f>
        <v>#N/A</v>
      </c>
      <c r="T736" s="2"/>
      <c r="U736" s="19"/>
      <c r="V736" s="19"/>
    </row>
    <row r="737" spans="1:22" ht="13.5" x14ac:dyDescent="0.25">
      <c r="A737" s="14">
        <v>734</v>
      </c>
      <c r="B737" s="15" t="e">
        <f>VLOOKUP($A737,DSMYDTU!$A$2:$E$40229,2,0)</f>
        <v>#N/A</v>
      </c>
      <c r="C737" s="59" t="e">
        <f>VLOOKUP($A737,DSMYDTU!$A$2:$G$42299,3,0)</f>
        <v>#N/A</v>
      </c>
      <c r="D737" s="60" t="e">
        <f>VLOOKUP($A737,DSMYDTU!$A$2:$G$42299,4,0)</f>
        <v>#N/A</v>
      </c>
      <c r="E737" s="15" t="e">
        <f>VLOOKUP($A737,DSMYDTU!$A$2:$G$42299,5,0)</f>
        <v>#N/A</v>
      </c>
      <c r="F737" s="16" t="e">
        <f>VLOOKUP($A737,DSMYDTU!$A$2:$G$42299,6,0)</f>
        <v>#N/A</v>
      </c>
      <c r="G737" s="17" t="e">
        <f>VLOOKUP(B737,'TK MYDTU'!$B$8:$X$8047,11,0)</f>
        <v>#N/A</v>
      </c>
      <c r="H737" s="17" t="e">
        <f>VLOOKUP(B737,'TK MYDTU'!$B$8:$X$8047,13,0)</f>
        <v>#N/A</v>
      </c>
      <c r="I737" s="17" t="e">
        <f>VLOOKUP(B737,'TK MYDTU'!$B$8:$X$8047,15,0)</f>
        <v>#N/A</v>
      </c>
      <c r="J737" s="17" t="e">
        <f>VLOOKUP(B737,'TK MYDTU'!$B$8:$X$8047,17,0)</f>
        <v>#N/A</v>
      </c>
      <c r="K737" s="17" t="e">
        <f t="shared" si="35"/>
        <v>#N/A</v>
      </c>
      <c r="L737" s="17"/>
      <c r="M737" s="18">
        <f t="shared" si="36"/>
        <v>0</v>
      </c>
      <c r="N737" s="19"/>
      <c r="O737" s="19" t="e">
        <f>VLOOKUP($A737,DSMYDTU!$A$2:$G$42299,7,0)</f>
        <v>#N/A</v>
      </c>
      <c r="P737" s="20"/>
      <c r="Q737" s="61" t="e">
        <f t="shared" si="34"/>
        <v>#N/A</v>
      </c>
      <c r="R737" s="17" t="e">
        <f>VLOOKUP($B737,'TK MYDTU'!$B$8:$X$5049,18,0)</f>
        <v>#N/A</v>
      </c>
      <c r="T737" s="2"/>
      <c r="U737" s="19"/>
      <c r="V737" s="19"/>
    </row>
    <row r="738" spans="1:22" ht="13.5" x14ac:dyDescent="0.25">
      <c r="A738" s="14">
        <v>735</v>
      </c>
      <c r="B738" s="15" t="e">
        <f>VLOOKUP($A738,DSMYDTU!$A$2:$E$40229,2,0)</f>
        <v>#N/A</v>
      </c>
      <c r="C738" s="59" t="e">
        <f>VLOOKUP($A738,DSMYDTU!$A$2:$G$42299,3,0)</f>
        <v>#N/A</v>
      </c>
      <c r="D738" s="60" t="e">
        <f>VLOOKUP($A738,DSMYDTU!$A$2:$G$42299,4,0)</f>
        <v>#N/A</v>
      </c>
      <c r="E738" s="15" t="e">
        <f>VLOOKUP($A738,DSMYDTU!$A$2:$G$42299,5,0)</f>
        <v>#N/A</v>
      </c>
      <c r="F738" s="16" t="e">
        <f>VLOOKUP($A738,DSMYDTU!$A$2:$G$42299,6,0)</f>
        <v>#N/A</v>
      </c>
      <c r="G738" s="17" t="e">
        <f>VLOOKUP(B738,'TK MYDTU'!$B$8:$X$8047,11,0)</f>
        <v>#N/A</v>
      </c>
      <c r="H738" s="17" t="e">
        <f>VLOOKUP(B738,'TK MYDTU'!$B$8:$X$8047,13,0)</f>
        <v>#N/A</v>
      </c>
      <c r="I738" s="17" t="e">
        <f>VLOOKUP(B738,'TK MYDTU'!$B$8:$X$8047,15,0)</f>
        <v>#N/A</v>
      </c>
      <c r="J738" s="17" t="e">
        <f>VLOOKUP(B738,'TK MYDTU'!$B$8:$X$8047,17,0)</f>
        <v>#N/A</v>
      </c>
      <c r="K738" s="17" t="e">
        <f t="shared" si="35"/>
        <v>#N/A</v>
      </c>
      <c r="L738" s="17"/>
      <c r="M738" s="18">
        <f t="shared" si="36"/>
        <v>0</v>
      </c>
      <c r="N738" s="19"/>
      <c r="O738" s="19" t="e">
        <f>VLOOKUP($A738,DSMYDTU!$A$2:$G$42299,7,0)</f>
        <v>#N/A</v>
      </c>
      <c r="P738" s="20"/>
      <c r="Q738" s="61" t="e">
        <f t="shared" si="34"/>
        <v>#N/A</v>
      </c>
      <c r="R738" s="17" t="e">
        <f>VLOOKUP($B738,'TK MYDTU'!$B$8:$X$5049,18,0)</f>
        <v>#N/A</v>
      </c>
      <c r="T738" s="2"/>
      <c r="U738" s="19"/>
      <c r="V738" s="19"/>
    </row>
    <row r="739" spans="1:22" ht="13.5" x14ac:dyDescent="0.25">
      <c r="A739" s="14">
        <v>736</v>
      </c>
      <c r="B739" s="15" t="e">
        <f>VLOOKUP($A739,DSMYDTU!$A$2:$E$40229,2,0)</f>
        <v>#N/A</v>
      </c>
      <c r="C739" s="59" t="e">
        <f>VLOOKUP($A739,DSMYDTU!$A$2:$G$42299,3,0)</f>
        <v>#N/A</v>
      </c>
      <c r="D739" s="60" t="e">
        <f>VLOOKUP($A739,DSMYDTU!$A$2:$G$42299,4,0)</f>
        <v>#N/A</v>
      </c>
      <c r="E739" s="15" t="e">
        <f>VLOOKUP($A739,DSMYDTU!$A$2:$G$42299,5,0)</f>
        <v>#N/A</v>
      </c>
      <c r="F739" s="16" t="e">
        <f>VLOOKUP($A739,DSMYDTU!$A$2:$G$42299,6,0)</f>
        <v>#N/A</v>
      </c>
      <c r="G739" s="17" t="e">
        <f>VLOOKUP(B739,'TK MYDTU'!$B$8:$X$8047,11,0)</f>
        <v>#N/A</v>
      </c>
      <c r="H739" s="17" t="e">
        <f>VLOOKUP(B739,'TK MYDTU'!$B$8:$X$8047,13,0)</f>
        <v>#N/A</v>
      </c>
      <c r="I739" s="17" t="e">
        <f>VLOOKUP(B739,'TK MYDTU'!$B$8:$X$8047,15,0)</f>
        <v>#N/A</v>
      </c>
      <c r="J739" s="17" t="e">
        <f>VLOOKUP(B739,'TK MYDTU'!$B$8:$X$8047,17,0)</f>
        <v>#N/A</v>
      </c>
      <c r="K739" s="17" t="e">
        <f t="shared" si="35"/>
        <v>#N/A</v>
      </c>
      <c r="L739" s="17"/>
      <c r="M739" s="18">
        <f t="shared" si="36"/>
        <v>0</v>
      </c>
      <c r="N739" s="19"/>
      <c r="O739" s="19" t="e">
        <f>VLOOKUP($A739,DSMYDTU!$A$2:$G$42299,7,0)</f>
        <v>#N/A</v>
      </c>
      <c r="P739" s="20"/>
      <c r="Q739" s="61" t="e">
        <f t="shared" si="34"/>
        <v>#N/A</v>
      </c>
      <c r="R739" s="17" t="e">
        <f>VLOOKUP($B739,'TK MYDTU'!$B$8:$X$5049,18,0)</f>
        <v>#N/A</v>
      </c>
      <c r="T739" s="2"/>
      <c r="U739" s="19"/>
      <c r="V739" s="19"/>
    </row>
    <row r="740" spans="1:22" ht="13.5" x14ac:dyDescent="0.25">
      <c r="A740" s="14">
        <v>737</v>
      </c>
      <c r="B740" s="15" t="e">
        <f>VLOOKUP($A740,DSMYDTU!$A$2:$E$40229,2,0)</f>
        <v>#N/A</v>
      </c>
      <c r="C740" s="59" t="e">
        <f>VLOOKUP($A740,DSMYDTU!$A$2:$G$42299,3,0)</f>
        <v>#N/A</v>
      </c>
      <c r="D740" s="60" t="e">
        <f>VLOOKUP($A740,DSMYDTU!$A$2:$G$42299,4,0)</f>
        <v>#N/A</v>
      </c>
      <c r="E740" s="15" t="e">
        <f>VLOOKUP($A740,DSMYDTU!$A$2:$G$42299,5,0)</f>
        <v>#N/A</v>
      </c>
      <c r="F740" s="16" t="e">
        <f>VLOOKUP($A740,DSMYDTU!$A$2:$G$42299,6,0)</f>
        <v>#N/A</v>
      </c>
      <c r="G740" s="17" t="e">
        <f>VLOOKUP(B740,'TK MYDTU'!$B$8:$X$8047,11,0)</f>
        <v>#N/A</v>
      </c>
      <c r="H740" s="17" t="e">
        <f>VLOOKUP(B740,'TK MYDTU'!$B$8:$X$8047,13,0)</f>
        <v>#N/A</v>
      </c>
      <c r="I740" s="17" t="e">
        <f>VLOOKUP(B740,'TK MYDTU'!$B$8:$X$8047,15,0)</f>
        <v>#N/A</v>
      </c>
      <c r="J740" s="17" t="e">
        <f>VLOOKUP(B740,'TK MYDTU'!$B$8:$X$8047,17,0)</f>
        <v>#N/A</v>
      </c>
      <c r="K740" s="17" t="e">
        <f t="shared" si="35"/>
        <v>#N/A</v>
      </c>
      <c r="L740" s="17"/>
      <c r="M740" s="18">
        <f t="shared" si="36"/>
        <v>0</v>
      </c>
      <c r="N740" s="19"/>
      <c r="O740" s="19" t="e">
        <f>VLOOKUP($A740,DSMYDTU!$A$2:$G$42299,7,0)</f>
        <v>#N/A</v>
      </c>
      <c r="P740" s="20"/>
      <c r="Q740" s="61" t="e">
        <f t="shared" si="34"/>
        <v>#N/A</v>
      </c>
      <c r="R740" s="17" t="e">
        <f>VLOOKUP($B740,'TK MYDTU'!$B$8:$X$5049,18,0)</f>
        <v>#N/A</v>
      </c>
      <c r="T740" s="2"/>
      <c r="U740" s="19"/>
      <c r="V740" s="19"/>
    </row>
    <row r="741" spans="1:22" ht="13.5" x14ac:dyDescent="0.25">
      <c r="A741" s="14">
        <v>738</v>
      </c>
      <c r="B741" s="15" t="e">
        <f>VLOOKUP($A741,DSMYDTU!$A$2:$E$40229,2,0)</f>
        <v>#N/A</v>
      </c>
      <c r="C741" s="59" t="e">
        <f>VLOOKUP($A741,DSMYDTU!$A$2:$G$42299,3,0)</f>
        <v>#N/A</v>
      </c>
      <c r="D741" s="60" t="e">
        <f>VLOOKUP($A741,DSMYDTU!$A$2:$G$42299,4,0)</f>
        <v>#N/A</v>
      </c>
      <c r="E741" s="15" t="e">
        <f>VLOOKUP($A741,DSMYDTU!$A$2:$G$42299,5,0)</f>
        <v>#N/A</v>
      </c>
      <c r="F741" s="16" t="e">
        <f>VLOOKUP($A741,DSMYDTU!$A$2:$G$42299,6,0)</f>
        <v>#N/A</v>
      </c>
      <c r="G741" s="17" t="e">
        <f>VLOOKUP(B741,'TK MYDTU'!$B$8:$X$8047,11,0)</f>
        <v>#N/A</v>
      </c>
      <c r="H741" s="17" t="e">
        <f>VLOOKUP(B741,'TK MYDTU'!$B$8:$X$8047,13,0)</f>
        <v>#N/A</v>
      </c>
      <c r="I741" s="17" t="e">
        <f>VLOOKUP(B741,'TK MYDTU'!$B$8:$X$8047,15,0)</f>
        <v>#N/A</v>
      </c>
      <c r="J741" s="17" t="e">
        <f>VLOOKUP(B741,'TK MYDTU'!$B$8:$X$8047,17,0)</f>
        <v>#N/A</v>
      </c>
      <c r="K741" s="17" t="e">
        <f t="shared" si="35"/>
        <v>#N/A</v>
      </c>
      <c r="L741" s="17"/>
      <c r="M741" s="18">
        <f t="shared" si="36"/>
        <v>0</v>
      </c>
      <c r="N741" s="19"/>
      <c r="O741" s="19" t="e">
        <f>VLOOKUP($A741,DSMYDTU!$A$2:$G$42299,7,0)</f>
        <v>#N/A</v>
      </c>
      <c r="P741" s="20"/>
      <c r="Q741" s="61" t="e">
        <f t="shared" si="34"/>
        <v>#N/A</v>
      </c>
      <c r="R741" s="17" t="e">
        <f>VLOOKUP($B741,'TK MYDTU'!$B$8:$X$5049,18,0)</f>
        <v>#N/A</v>
      </c>
      <c r="T741" s="2"/>
      <c r="U741" s="19"/>
      <c r="V741" s="19"/>
    </row>
    <row r="742" spans="1:22" ht="13.5" x14ac:dyDescent="0.25">
      <c r="A742" s="14">
        <v>739</v>
      </c>
      <c r="B742" s="15" t="e">
        <f>VLOOKUP($A742,DSMYDTU!$A$2:$E$40229,2,0)</f>
        <v>#N/A</v>
      </c>
      <c r="C742" s="59" t="e">
        <f>VLOOKUP($A742,DSMYDTU!$A$2:$G$42299,3,0)</f>
        <v>#N/A</v>
      </c>
      <c r="D742" s="60" t="e">
        <f>VLOOKUP($A742,DSMYDTU!$A$2:$G$42299,4,0)</f>
        <v>#N/A</v>
      </c>
      <c r="E742" s="15" t="e">
        <f>VLOOKUP($A742,DSMYDTU!$A$2:$G$42299,5,0)</f>
        <v>#N/A</v>
      </c>
      <c r="F742" s="16" t="e">
        <f>VLOOKUP($A742,DSMYDTU!$A$2:$G$42299,6,0)</f>
        <v>#N/A</v>
      </c>
      <c r="G742" s="17" t="e">
        <f>VLOOKUP(B742,'TK MYDTU'!$B$8:$X$8047,11,0)</f>
        <v>#N/A</v>
      </c>
      <c r="H742" s="17" t="e">
        <f>VLOOKUP(B742,'TK MYDTU'!$B$8:$X$8047,13,0)</f>
        <v>#N/A</v>
      </c>
      <c r="I742" s="17" t="e">
        <f>VLOOKUP(B742,'TK MYDTU'!$B$8:$X$8047,15,0)</f>
        <v>#N/A</v>
      </c>
      <c r="J742" s="17" t="e">
        <f>VLOOKUP(B742,'TK MYDTU'!$B$8:$X$8047,17,0)</f>
        <v>#N/A</v>
      </c>
      <c r="K742" s="17" t="e">
        <f t="shared" si="35"/>
        <v>#N/A</v>
      </c>
      <c r="L742" s="17"/>
      <c r="M742" s="18">
        <f t="shared" si="36"/>
        <v>0</v>
      </c>
      <c r="N742" s="19"/>
      <c r="O742" s="19" t="e">
        <f>VLOOKUP($A742,DSMYDTU!$A$2:$G$42299,7,0)</f>
        <v>#N/A</v>
      </c>
      <c r="P742" s="20"/>
      <c r="Q742" s="61" t="e">
        <f t="shared" si="34"/>
        <v>#N/A</v>
      </c>
      <c r="R742" s="17" t="e">
        <f>VLOOKUP($B742,'TK MYDTU'!$B$8:$X$5049,18,0)</f>
        <v>#N/A</v>
      </c>
      <c r="T742" s="2"/>
      <c r="U742" s="19"/>
      <c r="V742" s="19"/>
    </row>
    <row r="743" spans="1:22" ht="13.5" x14ac:dyDescent="0.25">
      <c r="A743" s="14">
        <v>740</v>
      </c>
      <c r="B743" s="15" t="e">
        <f>VLOOKUP($A743,DSMYDTU!$A$2:$E$40229,2,0)</f>
        <v>#N/A</v>
      </c>
      <c r="C743" s="59" t="e">
        <f>VLOOKUP($A743,DSMYDTU!$A$2:$G$42299,3,0)</f>
        <v>#N/A</v>
      </c>
      <c r="D743" s="60" t="e">
        <f>VLOOKUP($A743,DSMYDTU!$A$2:$G$42299,4,0)</f>
        <v>#N/A</v>
      </c>
      <c r="E743" s="15" t="e">
        <f>VLOOKUP($A743,DSMYDTU!$A$2:$G$42299,5,0)</f>
        <v>#N/A</v>
      </c>
      <c r="F743" s="16" t="e">
        <f>VLOOKUP($A743,DSMYDTU!$A$2:$G$42299,6,0)</f>
        <v>#N/A</v>
      </c>
      <c r="G743" s="17" t="e">
        <f>VLOOKUP(B743,'TK MYDTU'!$B$8:$X$8047,11,0)</f>
        <v>#N/A</v>
      </c>
      <c r="H743" s="17" t="e">
        <f>VLOOKUP(B743,'TK MYDTU'!$B$8:$X$8047,13,0)</f>
        <v>#N/A</v>
      </c>
      <c r="I743" s="17" t="e">
        <f>VLOOKUP(B743,'TK MYDTU'!$B$8:$X$8047,15,0)</f>
        <v>#N/A</v>
      </c>
      <c r="J743" s="17" t="e">
        <f>VLOOKUP(B743,'TK MYDTU'!$B$8:$X$8047,17,0)</f>
        <v>#N/A</v>
      </c>
      <c r="K743" s="17" t="e">
        <f t="shared" si="35"/>
        <v>#N/A</v>
      </c>
      <c r="L743" s="17"/>
      <c r="M743" s="18">
        <f t="shared" si="36"/>
        <v>0</v>
      </c>
      <c r="N743" s="19"/>
      <c r="O743" s="19" t="e">
        <f>VLOOKUP($A743,DSMYDTU!$A$2:$G$42299,7,0)</f>
        <v>#N/A</v>
      </c>
      <c r="P743" s="20"/>
      <c r="Q743" s="61" t="e">
        <f t="shared" si="34"/>
        <v>#N/A</v>
      </c>
      <c r="R743" s="17" t="e">
        <f>VLOOKUP($B743,'TK MYDTU'!$B$8:$X$5049,18,0)</f>
        <v>#N/A</v>
      </c>
      <c r="T743" s="2"/>
      <c r="U743" s="19"/>
      <c r="V743" s="19"/>
    </row>
    <row r="744" spans="1:22" ht="13.5" x14ac:dyDescent="0.25">
      <c r="A744" s="14">
        <v>741</v>
      </c>
      <c r="B744" s="15" t="e">
        <f>VLOOKUP($A744,DSMYDTU!$A$2:$E$40229,2,0)</f>
        <v>#N/A</v>
      </c>
      <c r="C744" s="59" t="e">
        <f>VLOOKUP($A744,DSMYDTU!$A$2:$G$42299,3,0)</f>
        <v>#N/A</v>
      </c>
      <c r="D744" s="60" t="e">
        <f>VLOOKUP($A744,DSMYDTU!$A$2:$G$42299,4,0)</f>
        <v>#N/A</v>
      </c>
      <c r="E744" s="15" t="e">
        <f>VLOOKUP($A744,DSMYDTU!$A$2:$G$42299,5,0)</f>
        <v>#N/A</v>
      </c>
      <c r="F744" s="16" t="e">
        <f>VLOOKUP($A744,DSMYDTU!$A$2:$G$42299,6,0)</f>
        <v>#N/A</v>
      </c>
      <c r="G744" s="17" t="e">
        <f>VLOOKUP(B744,'TK MYDTU'!$B$8:$X$8047,11,0)</f>
        <v>#N/A</v>
      </c>
      <c r="H744" s="17" t="e">
        <f>VLOOKUP(B744,'TK MYDTU'!$B$8:$X$8047,13,0)</f>
        <v>#N/A</v>
      </c>
      <c r="I744" s="17" t="e">
        <f>VLOOKUP(B744,'TK MYDTU'!$B$8:$X$8047,15,0)</f>
        <v>#N/A</v>
      </c>
      <c r="J744" s="17" t="e">
        <f>VLOOKUP(B744,'TK MYDTU'!$B$8:$X$8047,17,0)</f>
        <v>#N/A</v>
      </c>
      <c r="K744" s="17" t="e">
        <f t="shared" si="35"/>
        <v>#N/A</v>
      </c>
      <c r="L744" s="17"/>
      <c r="M744" s="18">
        <f t="shared" si="36"/>
        <v>0</v>
      </c>
      <c r="N744" s="19"/>
      <c r="O744" s="19" t="e">
        <f>VLOOKUP($A744,DSMYDTU!$A$2:$G$42299,7,0)</f>
        <v>#N/A</v>
      </c>
      <c r="P744" s="20"/>
      <c r="Q744" s="61" t="e">
        <f t="shared" si="34"/>
        <v>#N/A</v>
      </c>
      <c r="R744" s="17" t="e">
        <f>VLOOKUP($B744,'TK MYDTU'!$B$8:$X$5049,18,0)</f>
        <v>#N/A</v>
      </c>
      <c r="T744" s="2"/>
      <c r="U744" s="19"/>
      <c r="V744" s="19"/>
    </row>
    <row r="745" spans="1:22" ht="13.5" x14ac:dyDescent="0.25">
      <c r="A745" s="14">
        <v>742</v>
      </c>
      <c r="B745" s="15" t="e">
        <f>VLOOKUP($A745,DSMYDTU!$A$2:$E$40229,2,0)</f>
        <v>#N/A</v>
      </c>
      <c r="C745" s="59" t="e">
        <f>VLOOKUP($A745,DSMYDTU!$A$2:$G$42299,3,0)</f>
        <v>#N/A</v>
      </c>
      <c r="D745" s="60" t="e">
        <f>VLOOKUP($A745,DSMYDTU!$A$2:$G$42299,4,0)</f>
        <v>#N/A</v>
      </c>
      <c r="E745" s="15" t="e">
        <f>VLOOKUP($A745,DSMYDTU!$A$2:$G$42299,5,0)</f>
        <v>#N/A</v>
      </c>
      <c r="F745" s="16" t="e">
        <f>VLOOKUP($A745,DSMYDTU!$A$2:$G$42299,6,0)</f>
        <v>#N/A</v>
      </c>
      <c r="G745" s="17" t="e">
        <f>VLOOKUP(B745,'TK MYDTU'!$B$8:$X$8047,11,0)</f>
        <v>#N/A</v>
      </c>
      <c r="H745" s="17" t="e">
        <f>VLOOKUP(B745,'TK MYDTU'!$B$8:$X$8047,13,0)</f>
        <v>#N/A</v>
      </c>
      <c r="I745" s="17" t="e">
        <f>VLOOKUP(B745,'TK MYDTU'!$B$8:$X$8047,15,0)</f>
        <v>#N/A</v>
      </c>
      <c r="J745" s="17" t="e">
        <f>VLOOKUP(B745,'TK MYDTU'!$B$8:$X$8047,17,0)</f>
        <v>#N/A</v>
      </c>
      <c r="K745" s="17" t="e">
        <f t="shared" si="35"/>
        <v>#N/A</v>
      </c>
      <c r="L745" s="17"/>
      <c r="M745" s="18">
        <f t="shared" si="36"/>
        <v>0</v>
      </c>
      <c r="N745" s="19"/>
      <c r="O745" s="19" t="e">
        <f>VLOOKUP($A745,DSMYDTU!$A$2:$G$42299,7,0)</f>
        <v>#N/A</v>
      </c>
      <c r="P745" s="20"/>
      <c r="Q745" s="61" t="e">
        <f t="shared" si="34"/>
        <v>#N/A</v>
      </c>
      <c r="R745" s="17" t="e">
        <f>VLOOKUP($B745,'TK MYDTU'!$B$8:$X$5049,18,0)</f>
        <v>#N/A</v>
      </c>
      <c r="T745" s="2"/>
      <c r="U745" s="19"/>
      <c r="V745" s="19"/>
    </row>
    <row r="746" spans="1:22" ht="13.5" x14ac:dyDescent="0.25">
      <c r="A746" s="14">
        <v>743</v>
      </c>
      <c r="B746" s="15" t="e">
        <f>VLOOKUP($A746,DSMYDTU!$A$2:$E$40229,2,0)</f>
        <v>#N/A</v>
      </c>
      <c r="C746" s="59" t="e">
        <f>VLOOKUP($A746,DSMYDTU!$A$2:$G$42299,3,0)</f>
        <v>#N/A</v>
      </c>
      <c r="D746" s="60" t="e">
        <f>VLOOKUP($A746,DSMYDTU!$A$2:$G$42299,4,0)</f>
        <v>#N/A</v>
      </c>
      <c r="E746" s="15" t="e">
        <f>VLOOKUP($A746,DSMYDTU!$A$2:$G$42299,5,0)</f>
        <v>#N/A</v>
      </c>
      <c r="F746" s="16" t="e">
        <f>VLOOKUP($A746,DSMYDTU!$A$2:$G$42299,6,0)</f>
        <v>#N/A</v>
      </c>
      <c r="G746" s="17" t="e">
        <f>VLOOKUP(B746,'TK MYDTU'!$B$8:$X$8047,11,0)</f>
        <v>#N/A</v>
      </c>
      <c r="H746" s="17" t="e">
        <f>VLOOKUP(B746,'TK MYDTU'!$B$8:$X$8047,13,0)</f>
        <v>#N/A</v>
      </c>
      <c r="I746" s="17" t="e">
        <f>VLOOKUP(B746,'TK MYDTU'!$B$8:$X$8047,15,0)</f>
        <v>#N/A</v>
      </c>
      <c r="J746" s="17" t="e">
        <f>VLOOKUP(B746,'TK MYDTU'!$B$8:$X$8047,17,0)</f>
        <v>#N/A</v>
      </c>
      <c r="K746" s="17" t="e">
        <f t="shared" si="35"/>
        <v>#N/A</v>
      </c>
      <c r="L746" s="17"/>
      <c r="M746" s="18">
        <f t="shared" si="36"/>
        <v>0</v>
      </c>
      <c r="N746" s="19"/>
      <c r="O746" s="19" t="e">
        <f>VLOOKUP($A746,DSMYDTU!$A$2:$G$42299,7,0)</f>
        <v>#N/A</v>
      </c>
      <c r="P746" s="20"/>
      <c r="Q746" s="61" t="e">
        <f t="shared" si="34"/>
        <v>#N/A</v>
      </c>
      <c r="R746" s="17" t="e">
        <f>VLOOKUP($B746,'TK MYDTU'!$B$8:$X$5049,18,0)</f>
        <v>#N/A</v>
      </c>
      <c r="T746" s="2"/>
      <c r="U746" s="19"/>
      <c r="V746" s="19"/>
    </row>
    <row r="747" spans="1:22" ht="13.5" x14ac:dyDescent="0.25">
      <c r="A747" s="14">
        <v>744</v>
      </c>
      <c r="B747" s="15" t="e">
        <f>VLOOKUP($A747,DSMYDTU!$A$2:$E$40229,2,0)</f>
        <v>#N/A</v>
      </c>
      <c r="C747" s="59" t="e">
        <f>VLOOKUP($A747,DSMYDTU!$A$2:$G$42299,3,0)</f>
        <v>#N/A</v>
      </c>
      <c r="D747" s="60" t="e">
        <f>VLOOKUP($A747,DSMYDTU!$A$2:$G$42299,4,0)</f>
        <v>#N/A</v>
      </c>
      <c r="E747" s="15" t="e">
        <f>VLOOKUP($A747,DSMYDTU!$A$2:$G$42299,5,0)</f>
        <v>#N/A</v>
      </c>
      <c r="F747" s="16" t="e">
        <f>VLOOKUP($A747,DSMYDTU!$A$2:$G$42299,6,0)</f>
        <v>#N/A</v>
      </c>
      <c r="G747" s="17" t="e">
        <f>VLOOKUP(B747,'TK MYDTU'!$B$8:$X$8047,11,0)</f>
        <v>#N/A</v>
      </c>
      <c r="H747" s="17" t="e">
        <f>VLOOKUP(B747,'TK MYDTU'!$B$8:$X$8047,13,0)</f>
        <v>#N/A</v>
      </c>
      <c r="I747" s="17" t="e">
        <f>VLOOKUP(B747,'TK MYDTU'!$B$8:$X$8047,15,0)</f>
        <v>#N/A</v>
      </c>
      <c r="J747" s="17" t="e">
        <f>VLOOKUP(B747,'TK MYDTU'!$B$8:$X$8047,17,0)</f>
        <v>#N/A</v>
      </c>
      <c r="K747" s="17" t="e">
        <f t="shared" si="35"/>
        <v>#N/A</v>
      </c>
      <c r="L747" s="17"/>
      <c r="M747" s="18">
        <f t="shared" si="36"/>
        <v>0</v>
      </c>
      <c r="N747" s="19"/>
      <c r="O747" s="19" t="e">
        <f>VLOOKUP($A747,DSMYDTU!$A$2:$G$42299,7,0)</f>
        <v>#N/A</v>
      </c>
      <c r="P747" s="20"/>
      <c r="Q747" s="61" t="e">
        <f t="shared" si="34"/>
        <v>#N/A</v>
      </c>
      <c r="R747" s="17" t="e">
        <f>VLOOKUP($B747,'TK MYDTU'!$B$8:$X$5049,18,0)</f>
        <v>#N/A</v>
      </c>
      <c r="T747" s="2"/>
      <c r="U747" s="19"/>
      <c r="V747" s="19"/>
    </row>
    <row r="748" spans="1:22" ht="13.5" x14ac:dyDescent="0.25">
      <c r="A748" s="14">
        <v>745</v>
      </c>
      <c r="B748" s="15" t="e">
        <f>VLOOKUP($A748,DSMYDTU!$A$2:$E$40229,2,0)</f>
        <v>#N/A</v>
      </c>
      <c r="C748" s="59" t="e">
        <f>VLOOKUP($A748,DSMYDTU!$A$2:$G$42299,3,0)</f>
        <v>#N/A</v>
      </c>
      <c r="D748" s="60" t="e">
        <f>VLOOKUP($A748,DSMYDTU!$A$2:$G$42299,4,0)</f>
        <v>#N/A</v>
      </c>
      <c r="E748" s="15" t="e">
        <f>VLOOKUP($A748,DSMYDTU!$A$2:$G$42299,5,0)</f>
        <v>#N/A</v>
      </c>
      <c r="F748" s="16" t="e">
        <f>VLOOKUP($A748,DSMYDTU!$A$2:$G$42299,6,0)</f>
        <v>#N/A</v>
      </c>
      <c r="G748" s="17" t="e">
        <f>VLOOKUP(B748,'TK MYDTU'!$B$8:$X$8047,11,0)</f>
        <v>#N/A</v>
      </c>
      <c r="H748" s="17" t="e">
        <f>VLOOKUP(B748,'TK MYDTU'!$B$8:$X$8047,13,0)</f>
        <v>#N/A</v>
      </c>
      <c r="I748" s="17" t="e">
        <f>VLOOKUP(B748,'TK MYDTU'!$B$8:$X$8047,15,0)</f>
        <v>#N/A</v>
      </c>
      <c r="J748" s="17" t="e">
        <f>VLOOKUP(B748,'TK MYDTU'!$B$8:$X$8047,17,0)</f>
        <v>#N/A</v>
      </c>
      <c r="K748" s="17" t="e">
        <f t="shared" si="35"/>
        <v>#N/A</v>
      </c>
      <c r="L748" s="17"/>
      <c r="M748" s="18">
        <f t="shared" si="36"/>
        <v>0</v>
      </c>
      <c r="N748" s="19"/>
      <c r="O748" s="19" t="e">
        <f>VLOOKUP($A748,DSMYDTU!$A$2:$G$42299,7,0)</f>
        <v>#N/A</v>
      </c>
      <c r="P748" s="20"/>
      <c r="Q748" s="61" t="e">
        <f t="shared" si="34"/>
        <v>#N/A</v>
      </c>
      <c r="R748" s="17" t="e">
        <f>VLOOKUP($B748,'TK MYDTU'!$B$8:$X$5049,18,0)</f>
        <v>#N/A</v>
      </c>
      <c r="T748" s="2"/>
      <c r="U748" s="19"/>
      <c r="V748" s="19"/>
    </row>
    <row r="749" spans="1:22" ht="13.5" x14ac:dyDescent="0.25">
      <c r="A749" s="14">
        <v>746</v>
      </c>
      <c r="B749" s="15" t="e">
        <f>VLOOKUP($A749,DSMYDTU!$A$2:$E$40229,2,0)</f>
        <v>#N/A</v>
      </c>
      <c r="C749" s="59" t="e">
        <f>VLOOKUP($A749,DSMYDTU!$A$2:$G$42299,3,0)</f>
        <v>#N/A</v>
      </c>
      <c r="D749" s="60" t="e">
        <f>VLOOKUP($A749,DSMYDTU!$A$2:$G$42299,4,0)</f>
        <v>#N/A</v>
      </c>
      <c r="E749" s="15" t="e">
        <f>VLOOKUP($A749,DSMYDTU!$A$2:$G$42299,5,0)</f>
        <v>#N/A</v>
      </c>
      <c r="F749" s="16" t="e">
        <f>VLOOKUP($A749,DSMYDTU!$A$2:$G$42299,6,0)</f>
        <v>#N/A</v>
      </c>
      <c r="G749" s="17" t="e">
        <f>VLOOKUP(B749,'TK MYDTU'!$B$8:$X$8047,11,0)</f>
        <v>#N/A</v>
      </c>
      <c r="H749" s="17" t="e">
        <f>VLOOKUP(B749,'TK MYDTU'!$B$8:$X$8047,13,0)</f>
        <v>#N/A</v>
      </c>
      <c r="I749" s="17" t="e">
        <f>VLOOKUP(B749,'TK MYDTU'!$B$8:$X$8047,15,0)</f>
        <v>#N/A</v>
      </c>
      <c r="J749" s="17" t="e">
        <f>VLOOKUP(B749,'TK MYDTU'!$B$8:$X$8047,17,0)</f>
        <v>#N/A</v>
      </c>
      <c r="K749" s="17" t="e">
        <f t="shared" si="35"/>
        <v>#N/A</v>
      </c>
      <c r="L749" s="17"/>
      <c r="M749" s="18">
        <f t="shared" si="36"/>
        <v>0</v>
      </c>
      <c r="N749" s="19"/>
      <c r="O749" s="19" t="e">
        <f>VLOOKUP($A749,DSMYDTU!$A$2:$G$42299,7,0)</f>
        <v>#N/A</v>
      </c>
      <c r="P749" s="20"/>
      <c r="Q749" s="61" t="e">
        <f t="shared" si="34"/>
        <v>#N/A</v>
      </c>
      <c r="R749" s="17" t="e">
        <f>VLOOKUP($B749,'TK MYDTU'!$B$8:$X$5049,18,0)</f>
        <v>#N/A</v>
      </c>
      <c r="T749" s="2"/>
      <c r="U749" s="19"/>
      <c r="V749" s="19"/>
    </row>
    <row r="750" spans="1:22" ht="13.5" x14ac:dyDescent="0.25">
      <c r="A750" s="14">
        <v>747</v>
      </c>
      <c r="B750" s="15" t="e">
        <f>VLOOKUP($A750,DSMYDTU!$A$2:$E$40229,2,0)</f>
        <v>#N/A</v>
      </c>
      <c r="C750" s="59" t="e">
        <f>VLOOKUP($A750,DSMYDTU!$A$2:$G$42299,3,0)</f>
        <v>#N/A</v>
      </c>
      <c r="D750" s="60" t="e">
        <f>VLOOKUP($A750,DSMYDTU!$A$2:$G$42299,4,0)</f>
        <v>#N/A</v>
      </c>
      <c r="E750" s="15" t="e">
        <f>VLOOKUP($A750,DSMYDTU!$A$2:$G$42299,5,0)</f>
        <v>#N/A</v>
      </c>
      <c r="F750" s="16" t="e">
        <f>VLOOKUP($A750,DSMYDTU!$A$2:$G$42299,6,0)</f>
        <v>#N/A</v>
      </c>
      <c r="G750" s="17" t="e">
        <f>VLOOKUP(B750,'TK MYDTU'!$B$8:$X$8047,11,0)</f>
        <v>#N/A</v>
      </c>
      <c r="H750" s="17" t="e">
        <f>VLOOKUP(B750,'TK MYDTU'!$B$8:$X$8047,13,0)</f>
        <v>#N/A</v>
      </c>
      <c r="I750" s="17" t="e">
        <f>VLOOKUP(B750,'TK MYDTU'!$B$8:$X$8047,15,0)</f>
        <v>#N/A</v>
      </c>
      <c r="J750" s="17" t="e">
        <f>VLOOKUP(B750,'TK MYDTU'!$B$8:$X$8047,17,0)</f>
        <v>#N/A</v>
      </c>
      <c r="K750" s="17" t="e">
        <f t="shared" si="35"/>
        <v>#N/A</v>
      </c>
      <c r="L750" s="17"/>
      <c r="M750" s="18">
        <f t="shared" si="36"/>
        <v>0</v>
      </c>
      <c r="N750" s="19"/>
      <c r="O750" s="19" t="e">
        <f>VLOOKUP($A750,DSMYDTU!$A$2:$G$42299,7,0)</f>
        <v>#N/A</v>
      </c>
      <c r="P750" s="20"/>
      <c r="Q750" s="61" t="e">
        <f t="shared" si="34"/>
        <v>#N/A</v>
      </c>
      <c r="R750" s="17" t="e">
        <f>VLOOKUP($B750,'TK MYDTU'!$B$8:$X$5049,18,0)</f>
        <v>#N/A</v>
      </c>
      <c r="T750" s="2"/>
      <c r="U750" s="19"/>
      <c r="V750" s="19"/>
    </row>
    <row r="751" spans="1:22" ht="13.5" x14ac:dyDescent="0.25">
      <c r="A751" s="14">
        <v>748</v>
      </c>
      <c r="B751" s="15" t="e">
        <f>VLOOKUP($A751,DSMYDTU!$A$2:$E$40229,2,0)</f>
        <v>#N/A</v>
      </c>
      <c r="C751" s="59" t="e">
        <f>VLOOKUP($A751,DSMYDTU!$A$2:$G$42299,3,0)</f>
        <v>#N/A</v>
      </c>
      <c r="D751" s="60" t="e">
        <f>VLOOKUP($A751,DSMYDTU!$A$2:$G$42299,4,0)</f>
        <v>#N/A</v>
      </c>
      <c r="E751" s="15" t="e">
        <f>VLOOKUP($A751,DSMYDTU!$A$2:$G$42299,5,0)</f>
        <v>#N/A</v>
      </c>
      <c r="F751" s="16" t="e">
        <f>VLOOKUP($A751,DSMYDTU!$A$2:$G$42299,6,0)</f>
        <v>#N/A</v>
      </c>
      <c r="G751" s="17" t="e">
        <f>VLOOKUP(B751,'TK MYDTU'!$B$8:$X$8047,11,0)</f>
        <v>#N/A</v>
      </c>
      <c r="H751" s="17" t="e">
        <f>VLOOKUP(B751,'TK MYDTU'!$B$8:$X$8047,13,0)</f>
        <v>#N/A</v>
      </c>
      <c r="I751" s="17" t="e">
        <f>VLOOKUP(B751,'TK MYDTU'!$B$8:$X$8047,15,0)</f>
        <v>#N/A</v>
      </c>
      <c r="J751" s="17" t="e">
        <f>VLOOKUP(B751,'TK MYDTU'!$B$8:$X$8047,17,0)</f>
        <v>#N/A</v>
      </c>
      <c r="K751" s="17" t="e">
        <f t="shared" si="35"/>
        <v>#N/A</v>
      </c>
      <c r="L751" s="17"/>
      <c r="M751" s="18">
        <f t="shared" si="36"/>
        <v>0</v>
      </c>
      <c r="N751" s="19"/>
      <c r="O751" s="19" t="e">
        <f>VLOOKUP($A751,DSMYDTU!$A$2:$G$42299,7,0)</f>
        <v>#N/A</v>
      </c>
      <c r="P751" s="20"/>
      <c r="Q751" s="61" t="e">
        <f t="shared" si="34"/>
        <v>#N/A</v>
      </c>
      <c r="R751" s="17" t="e">
        <f>VLOOKUP($B751,'TK MYDTU'!$B$8:$X$5049,18,0)</f>
        <v>#N/A</v>
      </c>
      <c r="T751" s="2"/>
      <c r="U751" s="19"/>
      <c r="V751" s="19"/>
    </row>
    <row r="752" spans="1:22" ht="13.5" x14ac:dyDescent="0.25">
      <c r="A752" s="14">
        <v>749</v>
      </c>
      <c r="B752" s="15" t="e">
        <f>VLOOKUP($A752,DSMYDTU!$A$2:$E$40229,2,0)</f>
        <v>#N/A</v>
      </c>
      <c r="C752" s="59" t="e">
        <f>VLOOKUP($A752,DSMYDTU!$A$2:$G$42299,3,0)</f>
        <v>#N/A</v>
      </c>
      <c r="D752" s="60" t="e">
        <f>VLOOKUP($A752,DSMYDTU!$A$2:$G$42299,4,0)</f>
        <v>#N/A</v>
      </c>
      <c r="E752" s="15" t="e">
        <f>VLOOKUP($A752,DSMYDTU!$A$2:$G$42299,5,0)</f>
        <v>#N/A</v>
      </c>
      <c r="F752" s="16" t="e">
        <f>VLOOKUP($A752,DSMYDTU!$A$2:$G$42299,6,0)</f>
        <v>#N/A</v>
      </c>
      <c r="G752" s="17" t="e">
        <f>VLOOKUP(B752,'TK MYDTU'!$B$8:$X$8047,11,0)</f>
        <v>#N/A</v>
      </c>
      <c r="H752" s="17" t="e">
        <f>VLOOKUP(B752,'TK MYDTU'!$B$8:$X$8047,13,0)</f>
        <v>#N/A</v>
      </c>
      <c r="I752" s="17" t="e">
        <f>VLOOKUP(B752,'TK MYDTU'!$B$8:$X$8047,15,0)</f>
        <v>#N/A</v>
      </c>
      <c r="J752" s="17" t="e">
        <f>VLOOKUP(B752,'TK MYDTU'!$B$8:$X$8047,17,0)</f>
        <v>#N/A</v>
      </c>
      <c r="K752" s="17" t="e">
        <f t="shared" si="35"/>
        <v>#N/A</v>
      </c>
      <c r="L752" s="17"/>
      <c r="M752" s="18">
        <f t="shared" si="36"/>
        <v>0</v>
      </c>
      <c r="N752" s="19"/>
      <c r="O752" s="19" t="e">
        <f>VLOOKUP($A752,DSMYDTU!$A$2:$G$42299,7,0)</f>
        <v>#N/A</v>
      </c>
      <c r="P752" s="20"/>
      <c r="Q752" s="61" t="e">
        <f t="shared" si="34"/>
        <v>#N/A</v>
      </c>
      <c r="R752" s="17" t="e">
        <f>VLOOKUP($B752,'TK MYDTU'!$B$8:$X$5049,18,0)</f>
        <v>#N/A</v>
      </c>
      <c r="T752" s="2"/>
      <c r="U752" s="19"/>
      <c r="V752" s="19"/>
    </row>
    <row r="753" spans="1:22" ht="13.5" x14ac:dyDescent="0.25">
      <c r="A753" s="14">
        <v>750</v>
      </c>
      <c r="B753" s="15" t="e">
        <f>VLOOKUP($A753,DSMYDTU!$A$2:$E$40229,2,0)</f>
        <v>#N/A</v>
      </c>
      <c r="C753" s="59" t="e">
        <f>VLOOKUP($A753,DSMYDTU!$A$2:$G$42299,3,0)</f>
        <v>#N/A</v>
      </c>
      <c r="D753" s="60" t="e">
        <f>VLOOKUP($A753,DSMYDTU!$A$2:$G$42299,4,0)</f>
        <v>#N/A</v>
      </c>
      <c r="E753" s="15" t="e">
        <f>VLOOKUP($A753,DSMYDTU!$A$2:$G$42299,5,0)</f>
        <v>#N/A</v>
      </c>
      <c r="F753" s="16" t="e">
        <f>VLOOKUP($A753,DSMYDTU!$A$2:$G$42299,6,0)</f>
        <v>#N/A</v>
      </c>
      <c r="G753" s="17" t="e">
        <f>VLOOKUP(B753,'TK MYDTU'!$B$8:$X$8047,11,0)</f>
        <v>#N/A</v>
      </c>
      <c r="H753" s="17" t="e">
        <f>VLOOKUP(B753,'TK MYDTU'!$B$8:$X$8047,13,0)</f>
        <v>#N/A</v>
      </c>
      <c r="I753" s="17" t="e">
        <f>VLOOKUP(B753,'TK MYDTU'!$B$8:$X$8047,15,0)</f>
        <v>#N/A</v>
      </c>
      <c r="J753" s="17" t="e">
        <f>VLOOKUP(B753,'TK MYDTU'!$B$8:$X$8047,17,0)</f>
        <v>#N/A</v>
      </c>
      <c r="K753" s="17" t="e">
        <f t="shared" si="35"/>
        <v>#N/A</v>
      </c>
      <c r="L753" s="17"/>
      <c r="M753" s="18">
        <f t="shared" si="36"/>
        <v>0</v>
      </c>
      <c r="N753" s="19"/>
      <c r="O753" s="19" t="e">
        <f>VLOOKUP($A753,DSMYDTU!$A$2:$G$42299,7,0)</f>
        <v>#N/A</v>
      </c>
      <c r="P753" s="20"/>
      <c r="Q753" s="61" t="e">
        <f t="shared" si="34"/>
        <v>#N/A</v>
      </c>
      <c r="R753" s="17" t="e">
        <f>VLOOKUP($B753,'TK MYDTU'!$B$8:$X$5049,18,0)</f>
        <v>#N/A</v>
      </c>
      <c r="T753" s="2"/>
      <c r="U753" s="19"/>
      <c r="V753" s="19"/>
    </row>
    <row r="754" spans="1:22" ht="13.5" x14ac:dyDescent="0.25">
      <c r="A754" s="14">
        <v>751</v>
      </c>
      <c r="B754" s="15" t="e">
        <f>VLOOKUP($A754,DSMYDTU!$A$2:$E$40229,2,0)</f>
        <v>#N/A</v>
      </c>
      <c r="C754" s="59" t="e">
        <f>VLOOKUP($A754,DSMYDTU!$A$2:$G$42299,3,0)</f>
        <v>#N/A</v>
      </c>
      <c r="D754" s="60" t="e">
        <f>VLOOKUP($A754,DSMYDTU!$A$2:$G$42299,4,0)</f>
        <v>#N/A</v>
      </c>
      <c r="E754" s="15" t="e">
        <f>VLOOKUP($A754,DSMYDTU!$A$2:$G$42299,5,0)</f>
        <v>#N/A</v>
      </c>
      <c r="F754" s="16" t="e">
        <f>VLOOKUP($A754,DSMYDTU!$A$2:$G$42299,6,0)</f>
        <v>#N/A</v>
      </c>
      <c r="G754" s="17" t="e">
        <f>VLOOKUP(B754,'TK MYDTU'!$B$8:$X$8047,11,0)</f>
        <v>#N/A</v>
      </c>
      <c r="H754" s="17" t="e">
        <f>VLOOKUP(B754,'TK MYDTU'!$B$8:$X$8047,13,0)</f>
        <v>#N/A</v>
      </c>
      <c r="I754" s="17" t="e">
        <f>VLOOKUP(B754,'TK MYDTU'!$B$8:$X$8047,15,0)</f>
        <v>#N/A</v>
      </c>
      <c r="J754" s="17" t="e">
        <f>VLOOKUP(B754,'TK MYDTU'!$B$8:$X$8047,17,0)</f>
        <v>#N/A</v>
      </c>
      <c r="K754" s="17" t="e">
        <f t="shared" si="35"/>
        <v>#N/A</v>
      </c>
      <c r="L754" s="17"/>
      <c r="M754" s="18">
        <f t="shared" si="36"/>
        <v>0</v>
      </c>
      <c r="N754" s="19"/>
      <c r="O754" s="19" t="e">
        <f>VLOOKUP($A754,DSMYDTU!$A$2:$G$42299,7,0)</f>
        <v>#N/A</v>
      </c>
      <c r="P754" s="20"/>
      <c r="Q754" s="61" t="e">
        <f t="shared" si="34"/>
        <v>#N/A</v>
      </c>
      <c r="R754" s="17" t="e">
        <f>VLOOKUP($B754,'TK MYDTU'!$B$8:$X$5049,18,0)</f>
        <v>#N/A</v>
      </c>
      <c r="T754" s="2"/>
      <c r="U754" s="19"/>
      <c r="V754" s="19"/>
    </row>
    <row r="755" spans="1:22" ht="13.5" x14ac:dyDescent="0.25">
      <c r="A755" s="14">
        <v>752</v>
      </c>
      <c r="B755" s="15" t="e">
        <f>VLOOKUP($A755,DSMYDTU!$A$2:$E$40229,2,0)</f>
        <v>#N/A</v>
      </c>
      <c r="C755" s="59" t="e">
        <f>VLOOKUP($A755,DSMYDTU!$A$2:$G$42299,3,0)</f>
        <v>#N/A</v>
      </c>
      <c r="D755" s="60" t="e">
        <f>VLOOKUP($A755,DSMYDTU!$A$2:$G$42299,4,0)</f>
        <v>#N/A</v>
      </c>
      <c r="E755" s="15" t="e">
        <f>VLOOKUP($A755,DSMYDTU!$A$2:$G$42299,5,0)</f>
        <v>#N/A</v>
      </c>
      <c r="F755" s="16" t="e">
        <f>VLOOKUP($A755,DSMYDTU!$A$2:$G$42299,6,0)</f>
        <v>#N/A</v>
      </c>
      <c r="G755" s="17" t="e">
        <f>VLOOKUP(B755,'TK MYDTU'!$B$8:$X$8047,11,0)</f>
        <v>#N/A</v>
      </c>
      <c r="H755" s="17" t="e">
        <f>VLOOKUP(B755,'TK MYDTU'!$B$8:$X$8047,13,0)</f>
        <v>#N/A</v>
      </c>
      <c r="I755" s="17" t="e">
        <f>VLOOKUP(B755,'TK MYDTU'!$B$8:$X$8047,15,0)</f>
        <v>#N/A</v>
      </c>
      <c r="J755" s="17" t="e">
        <f>VLOOKUP(B755,'TK MYDTU'!$B$8:$X$8047,17,0)</f>
        <v>#N/A</v>
      </c>
      <c r="K755" s="17" t="e">
        <f t="shared" si="35"/>
        <v>#N/A</v>
      </c>
      <c r="L755" s="17"/>
      <c r="M755" s="18">
        <f t="shared" si="36"/>
        <v>0</v>
      </c>
      <c r="N755" s="19"/>
      <c r="O755" s="19" t="e">
        <f>VLOOKUP($A755,DSMYDTU!$A$2:$G$42299,7,0)</f>
        <v>#N/A</v>
      </c>
      <c r="P755" s="20"/>
      <c r="Q755" s="61" t="e">
        <f t="shared" si="34"/>
        <v>#N/A</v>
      </c>
      <c r="R755" s="17" t="e">
        <f>VLOOKUP($B755,'TK MYDTU'!$B$8:$X$5049,18,0)</f>
        <v>#N/A</v>
      </c>
      <c r="T755" s="2"/>
      <c r="U755" s="19"/>
      <c r="V755" s="19"/>
    </row>
    <row r="756" spans="1:22" ht="13.5" x14ac:dyDescent="0.25">
      <c r="A756" s="14">
        <v>753</v>
      </c>
      <c r="B756" s="15" t="e">
        <f>VLOOKUP($A756,DSMYDTU!$A$2:$E$40229,2,0)</f>
        <v>#N/A</v>
      </c>
      <c r="C756" s="59" t="e">
        <f>VLOOKUP($A756,DSMYDTU!$A$2:$G$42299,3,0)</f>
        <v>#N/A</v>
      </c>
      <c r="D756" s="60" t="e">
        <f>VLOOKUP($A756,DSMYDTU!$A$2:$G$42299,4,0)</f>
        <v>#N/A</v>
      </c>
      <c r="E756" s="15" t="e">
        <f>VLOOKUP($A756,DSMYDTU!$A$2:$G$42299,5,0)</f>
        <v>#N/A</v>
      </c>
      <c r="F756" s="16" t="e">
        <f>VLOOKUP($A756,DSMYDTU!$A$2:$G$42299,6,0)</f>
        <v>#N/A</v>
      </c>
      <c r="G756" s="17" t="e">
        <f>VLOOKUP(B756,'TK MYDTU'!$B$8:$X$8047,11,0)</f>
        <v>#N/A</v>
      </c>
      <c r="H756" s="17" t="e">
        <f>VLOOKUP(B756,'TK MYDTU'!$B$8:$X$8047,13,0)</f>
        <v>#N/A</v>
      </c>
      <c r="I756" s="17" t="e">
        <f>VLOOKUP(B756,'TK MYDTU'!$B$8:$X$8047,15,0)</f>
        <v>#N/A</v>
      </c>
      <c r="J756" s="17" t="e">
        <f>VLOOKUP(B756,'TK MYDTU'!$B$8:$X$8047,17,0)</f>
        <v>#N/A</v>
      </c>
      <c r="K756" s="17" t="e">
        <f t="shared" si="35"/>
        <v>#N/A</v>
      </c>
      <c r="L756" s="17"/>
      <c r="M756" s="18">
        <f t="shared" si="36"/>
        <v>0</v>
      </c>
      <c r="N756" s="19"/>
      <c r="O756" s="19" t="e">
        <f>VLOOKUP($A756,DSMYDTU!$A$2:$G$42299,7,0)</f>
        <v>#N/A</v>
      </c>
      <c r="P756" s="20"/>
      <c r="Q756" s="61" t="e">
        <f t="shared" si="34"/>
        <v>#N/A</v>
      </c>
      <c r="R756" s="17" t="e">
        <f>VLOOKUP($B756,'TK MYDTU'!$B$8:$X$5049,18,0)</f>
        <v>#N/A</v>
      </c>
      <c r="T756" s="2"/>
      <c r="U756" s="19"/>
      <c r="V756" s="19"/>
    </row>
    <row r="757" spans="1:22" ht="13.5" x14ac:dyDescent="0.25">
      <c r="A757" s="14">
        <v>754</v>
      </c>
      <c r="B757" s="15" t="e">
        <f>VLOOKUP($A757,DSMYDTU!$A$2:$E$40229,2,0)</f>
        <v>#N/A</v>
      </c>
      <c r="C757" s="59" t="e">
        <f>VLOOKUP($A757,DSMYDTU!$A$2:$G$42299,3,0)</f>
        <v>#N/A</v>
      </c>
      <c r="D757" s="60" t="e">
        <f>VLOOKUP($A757,DSMYDTU!$A$2:$G$42299,4,0)</f>
        <v>#N/A</v>
      </c>
      <c r="E757" s="15" t="e">
        <f>VLOOKUP($A757,DSMYDTU!$A$2:$G$42299,5,0)</f>
        <v>#N/A</v>
      </c>
      <c r="F757" s="16" t="e">
        <f>VLOOKUP($A757,DSMYDTU!$A$2:$G$42299,6,0)</f>
        <v>#N/A</v>
      </c>
      <c r="G757" s="17" t="e">
        <f>VLOOKUP(B757,'TK MYDTU'!$B$8:$X$8047,11,0)</f>
        <v>#N/A</v>
      </c>
      <c r="H757" s="17" t="e">
        <f>VLOOKUP(B757,'TK MYDTU'!$B$8:$X$8047,13,0)</f>
        <v>#N/A</v>
      </c>
      <c r="I757" s="17" t="e">
        <f>VLOOKUP(B757,'TK MYDTU'!$B$8:$X$8047,15,0)</f>
        <v>#N/A</v>
      </c>
      <c r="J757" s="17" t="e">
        <f>VLOOKUP(B757,'TK MYDTU'!$B$8:$X$8047,17,0)</f>
        <v>#N/A</v>
      </c>
      <c r="K757" s="17" t="e">
        <f t="shared" si="35"/>
        <v>#N/A</v>
      </c>
      <c r="L757" s="17"/>
      <c r="M757" s="18">
        <f t="shared" si="36"/>
        <v>0</v>
      </c>
      <c r="N757" s="19"/>
      <c r="O757" s="19" t="e">
        <f>VLOOKUP($A757,DSMYDTU!$A$2:$G$42299,7,0)</f>
        <v>#N/A</v>
      </c>
      <c r="P757" s="20"/>
      <c r="Q757" s="61" t="e">
        <f t="shared" si="34"/>
        <v>#N/A</v>
      </c>
      <c r="R757" s="17" t="e">
        <f>VLOOKUP($B757,'TK MYDTU'!$B$8:$X$5049,18,0)</f>
        <v>#N/A</v>
      </c>
      <c r="T757" s="2"/>
      <c r="U757" s="19"/>
      <c r="V757" s="19"/>
    </row>
    <row r="758" spans="1:22" ht="13.5" x14ac:dyDescent="0.25">
      <c r="A758" s="14">
        <v>755</v>
      </c>
      <c r="B758" s="15" t="e">
        <f>VLOOKUP($A758,DSMYDTU!$A$2:$E$40229,2,0)</f>
        <v>#N/A</v>
      </c>
      <c r="C758" s="59" t="e">
        <f>VLOOKUP($A758,DSMYDTU!$A$2:$G$42299,3,0)</f>
        <v>#N/A</v>
      </c>
      <c r="D758" s="60" t="e">
        <f>VLOOKUP($A758,DSMYDTU!$A$2:$G$42299,4,0)</f>
        <v>#N/A</v>
      </c>
      <c r="E758" s="15" t="e">
        <f>VLOOKUP($A758,DSMYDTU!$A$2:$G$42299,5,0)</f>
        <v>#N/A</v>
      </c>
      <c r="F758" s="16" t="e">
        <f>VLOOKUP($A758,DSMYDTU!$A$2:$G$42299,6,0)</f>
        <v>#N/A</v>
      </c>
      <c r="G758" s="17" t="e">
        <f>VLOOKUP(B758,'TK MYDTU'!$B$8:$X$8047,11,0)</f>
        <v>#N/A</v>
      </c>
      <c r="H758" s="17" t="e">
        <f>VLOOKUP(B758,'TK MYDTU'!$B$8:$X$8047,13,0)</f>
        <v>#N/A</v>
      </c>
      <c r="I758" s="17" t="e">
        <f>VLOOKUP(B758,'TK MYDTU'!$B$8:$X$8047,15,0)</f>
        <v>#N/A</v>
      </c>
      <c r="J758" s="17" t="e">
        <f>VLOOKUP(B758,'TK MYDTU'!$B$8:$X$8047,17,0)</f>
        <v>#N/A</v>
      </c>
      <c r="K758" s="17" t="e">
        <f t="shared" si="35"/>
        <v>#N/A</v>
      </c>
      <c r="L758" s="17"/>
      <c r="M758" s="18">
        <f t="shared" si="36"/>
        <v>0</v>
      </c>
      <c r="N758" s="19"/>
      <c r="O758" s="19" t="e">
        <f>VLOOKUP($A758,DSMYDTU!$A$2:$G$42299,7,0)</f>
        <v>#N/A</v>
      </c>
      <c r="P758" s="20"/>
      <c r="Q758" s="61" t="e">
        <f t="shared" si="34"/>
        <v>#N/A</v>
      </c>
      <c r="R758" s="17" t="e">
        <f>VLOOKUP($B758,'TK MYDTU'!$B$8:$X$5049,18,0)</f>
        <v>#N/A</v>
      </c>
      <c r="T758" s="2"/>
      <c r="U758" s="19"/>
      <c r="V758" s="19"/>
    </row>
    <row r="759" spans="1:22" ht="13.5" x14ac:dyDescent="0.25">
      <c r="A759" s="14">
        <v>756</v>
      </c>
      <c r="B759" s="15" t="e">
        <f>VLOOKUP($A759,DSMYDTU!$A$2:$E$40229,2,0)</f>
        <v>#N/A</v>
      </c>
      <c r="C759" s="59" t="e">
        <f>VLOOKUP($A759,DSMYDTU!$A$2:$G$42299,3,0)</f>
        <v>#N/A</v>
      </c>
      <c r="D759" s="60" t="e">
        <f>VLOOKUP($A759,DSMYDTU!$A$2:$G$42299,4,0)</f>
        <v>#N/A</v>
      </c>
      <c r="E759" s="15" t="e">
        <f>VLOOKUP($A759,DSMYDTU!$A$2:$G$42299,5,0)</f>
        <v>#N/A</v>
      </c>
      <c r="F759" s="16" t="e">
        <f>VLOOKUP($A759,DSMYDTU!$A$2:$G$42299,6,0)</f>
        <v>#N/A</v>
      </c>
      <c r="G759" s="17" t="e">
        <f>VLOOKUP(B759,'TK MYDTU'!$B$8:$X$8047,11,0)</f>
        <v>#N/A</v>
      </c>
      <c r="H759" s="17" t="e">
        <f>VLOOKUP(B759,'TK MYDTU'!$B$8:$X$8047,13,0)</f>
        <v>#N/A</v>
      </c>
      <c r="I759" s="17" t="e">
        <f>VLOOKUP(B759,'TK MYDTU'!$B$8:$X$8047,15,0)</f>
        <v>#N/A</v>
      </c>
      <c r="J759" s="17" t="e">
        <f>VLOOKUP(B759,'TK MYDTU'!$B$8:$X$8047,17,0)</f>
        <v>#N/A</v>
      </c>
      <c r="K759" s="17" t="e">
        <f t="shared" si="35"/>
        <v>#N/A</v>
      </c>
      <c r="L759" s="17"/>
      <c r="M759" s="18">
        <f t="shared" si="36"/>
        <v>0</v>
      </c>
      <c r="N759" s="19"/>
      <c r="O759" s="19" t="e">
        <f>VLOOKUP($A759,DSMYDTU!$A$2:$G$42299,7,0)</f>
        <v>#N/A</v>
      </c>
      <c r="P759" s="20"/>
      <c r="Q759" s="61" t="e">
        <f t="shared" si="34"/>
        <v>#N/A</v>
      </c>
      <c r="R759" s="17" t="e">
        <f>VLOOKUP($B759,'TK MYDTU'!$B$8:$X$5049,18,0)</f>
        <v>#N/A</v>
      </c>
      <c r="T759" s="2"/>
      <c r="U759" s="19"/>
      <c r="V759" s="19"/>
    </row>
    <row r="760" spans="1:22" ht="13.5" x14ac:dyDescent="0.25">
      <c r="A760" s="14">
        <v>757</v>
      </c>
      <c r="B760" s="15" t="e">
        <f>VLOOKUP($A760,DSMYDTU!$A$2:$E$40229,2,0)</f>
        <v>#N/A</v>
      </c>
      <c r="C760" s="59" t="e">
        <f>VLOOKUP($A760,DSMYDTU!$A$2:$G$42299,3,0)</f>
        <v>#N/A</v>
      </c>
      <c r="D760" s="60" t="e">
        <f>VLOOKUP($A760,DSMYDTU!$A$2:$G$42299,4,0)</f>
        <v>#N/A</v>
      </c>
      <c r="E760" s="15" t="e">
        <f>VLOOKUP($A760,DSMYDTU!$A$2:$G$42299,5,0)</f>
        <v>#N/A</v>
      </c>
      <c r="F760" s="16" t="e">
        <f>VLOOKUP($A760,DSMYDTU!$A$2:$G$42299,6,0)</f>
        <v>#N/A</v>
      </c>
      <c r="G760" s="17" t="e">
        <f>VLOOKUP(B760,'TK MYDTU'!$B$8:$X$8047,11,0)</f>
        <v>#N/A</v>
      </c>
      <c r="H760" s="17" t="e">
        <f>VLOOKUP(B760,'TK MYDTU'!$B$8:$X$8047,13,0)</f>
        <v>#N/A</v>
      </c>
      <c r="I760" s="17" t="e">
        <f>VLOOKUP(B760,'TK MYDTU'!$B$8:$X$8047,15,0)</f>
        <v>#N/A</v>
      </c>
      <c r="J760" s="17" t="e">
        <f>VLOOKUP(B760,'TK MYDTU'!$B$8:$X$8047,17,0)</f>
        <v>#N/A</v>
      </c>
      <c r="K760" s="17" t="e">
        <f t="shared" si="35"/>
        <v>#N/A</v>
      </c>
      <c r="L760" s="17"/>
      <c r="M760" s="18">
        <f t="shared" si="36"/>
        <v>0</v>
      </c>
      <c r="N760" s="19"/>
      <c r="O760" s="19" t="e">
        <f>VLOOKUP($A760,DSMYDTU!$A$2:$G$42299,7,0)</f>
        <v>#N/A</v>
      </c>
      <c r="P760" s="20"/>
      <c r="Q760" s="61" t="e">
        <f t="shared" ref="Q760:Q786" si="37">R760=M760</f>
        <v>#N/A</v>
      </c>
      <c r="R760" s="17" t="e">
        <f>VLOOKUP($B760,'TK MYDTU'!$B$8:$X$5049,18,0)</f>
        <v>#N/A</v>
      </c>
      <c r="T760" s="2"/>
      <c r="U760" s="19"/>
      <c r="V760" s="19"/>
    </row>
    <row r="761" spans="1:22" ht="13.5" x14ac:dyDescent="0.25">
      <c r="A761" s="14">
        <v>758</v>
      </c>
      <c r="B761" s="15" t="e">
        <f>VLOOKUP($A761,DSMYDTU!$A$2:$E$40229,2,0)</f>
        <v>#N/A</v>
      </c>
      <c r="C761" s="59" t="e">
        <f>VLOOKUP($A761,DSMYDTU!$A$2:$G$42299,3,0)</f>
        <v>#N/A</v>
      </c>
      <c r="D761" s="60" t="e">
        <f>VLOOKUP($A761,DSMYDTU!$A$2:$G$42299,4,0)</f>
        <v>#N/A</v>
      </c>
      <c r="E761" s="15" t="e">
        <f>VLOOKUP($A761,DSMYDTU!$A$2:$G$42299,5,0)</f>
        <v>#N/A</v>
      </c>
      <c r="F761" s="16" t="e">
        <f>VLOOKUP($A761,DSMYDTU!$A$2:$G$42299,6,0)</f>
        <v>#N/A</v>
      </c>
      <c r="G761" s="17" t="e">
        <f>VLOOKUP(B761,'TK MYDTU'!$B$8:$X$8047,11,0)</f>
        <v>#N/A</v>
      </c>
      <c r="H761" s="17" t="e">
        <f>VLOOKUP(B761,'TK MYDTU'!$B$8:$X$8047,13,0)</f>
        <v>#N/A</v>
      </c>
      <c r="I761" s="17" t="e">
        <f>VLOOKUP(B761,'TK MYDTU'!$B$8:$X$8047,15,0)</f>
        <v>#N/A</v>
      </c>
      <c r="J761" s="17" t="e">
        <f>VLOOKUP(B761,'TK MYDTU'!$B$8:$X$8047,17,0)</f>
        <v>#N/A</v>
      </c>
      <c r="K761" s="17" t="e">
        <f t="shared" si="35"/>
        <v>#N/A</v>
      </c>
      <c r="L761" s="17"/>
      <c r="M761" s="18">
        <f t="shared" si="36"/>
        <v>0</v>
      </c>
      <c r="N761" s="19"/>
      <c r="O761" s="19" t="e">
        <f>VLOOKUP($A761,DSMYDTU!$A$2:$G$42299,7,0)</f>
        <v>#N/A</v>
      </c>
      <c r="P761" s="20"/>
      <c r="Q761" s="61" t="e">
        <f t="shared" si="37"/>
        <v>#N/A</v>
      </c>
      <c r="R761" s="17" t="e">
        <f>VLOOKUP($B761,'TK MYDTU'!$B$8:$X$5049,18,0)</f>
        <v>#N/A</v>
      </c>
      <c r="T761" s="2"/>
      <c r="U761" s="19"/>
      <c r="V761" s="19"/>
    </row>
    <row r="762" spans="1:22" ht="13.5" x14ac:dyDescent="0.25">
      <c r="A762" s="14">
        <v>759</v>
      </c>
      <c r="B762" s="15" t="e">
        <f>VLOOKUP($A762,DSMYDTU!$A$2:$E$40229,2,0)</f>
        <v>#N/A</v>
      </c>
      <c r="C762" s="59" t="e">
        <f>VLOOKUP($A762,DSMYDTU!$A$2:$G$42299,3,0)</f>
        <v>#N/A</v>
      </c>
      <c r="D762" s="60" t="e">
        <f>VLOOKUP($A762,DSMYDTU!$A$2:$G$42299,4,0)</f>
        <v>#N/A</v>
      </c>
      <c r="E762" s="15" t="e">
        <f>VLOOKUP($A762,DSMYDTU!$A$2:$G$42299,5,0)</f>
        <v>#N/A</v>
      </c>
      <c r="F762" s="16" t="e">
        <f>VLOOKUP($A762,DSMYDTU!$A$2:$G$42299,6,0)</f>
        <v>#N/A</v>
      </c>
      <c r="G762" s="17" t="e">
        <f>VLOOKUP(B762,'TK MYDTU'!$B$8:$X$8047,11,0)</f>
        <v>#N/A</v>
      </c>
      <c r="H762" s="17" t="e">
        <f>VLOOKUP(B762,'TK MYDTU'!$B$8:$X$8047,13,0)</f>
        <v>#N/A</v>
      </c>
      <c r="I762" s="17" t="e">
        <f>VLOOKUP(B762,'TK MYDTU'!$B$8:$X$8047,15,0)</f>
        <v>#N/A</v>
      </c>
      <c r="J762" s="17" t="e">
        <f>VLOOKUP(B762,'TK MYDTU'!$B$8:$X$8047,17,0)</f>
        <v>#N/A</v>
      </c>
      <c r="K762" s="17" t="e">
        <f t="shared" si="35"/>
        <v>#N/A</v>
      </c>
      <c r="L762" s="17"/>
      <c r="M762" s="18">
        <f t="shared" si="36"/>
        <v>0</v>
      </c>
      <c r="N762" s="19"/>
      <c r="O762" s="19" t="e">
        <f>VLOOKUP($A762,DSMYDTU!$A$2:$G$42299,7,0)</f>
        <v>#N/A</v>
      </c>
      <c r="P762" s="20"/>
      <c r="Q762" s="61" t="e">
        <f t="shared" si="37"/>
        <v>#N/A</v>
      </c>
      <c r="R762" s="17" t="e">
        <f>VLOOKUP($B762,'TK MYDTU'!$B$8:$X$5049,18,0)</f>
        <v>#N/A</v>
      </c>
      <c r="T762" s="2"/>
      <c r="U762" s="19"/>
      <c r="V762" s="19"/>
    </row>
    <row r="763" spans="1:22" ht="13.5" x14ac:dyDescent="0.25">
      <c r="A763" s="14">
        <v>760</v>
      </c>
      <c r="B763" s="15" t="e">
        <f>VLOOKUP($A763,DSMYDTU!$A$2:$E$40229,2,0)</f>
        <v>#N/A</v>
      </c>
      <c r="C763" s="59" t="e">
        <f>VLOOKUP($A763,DSMYDTU!$A$2:$G$42299,3,0)</f>
        <v>#N/A</v>
      </c>
      <c r="D763" s="60" t="e">
        <f>VLOOKUP($A763,DSMYDTU!$A$2:$G$42299,4,0)</f>
        <v>#N/A</v>
      </c>
      <c r="E763" s="15" t="e">
        <f>VLOOKUP($A763,DSMYDTU!$A$2:$G$42299,5,0)</f>
        <v>#N/A</v>
      </c>
      <c r="F763" s="16" t="e">
        <f>VLOOKUP($A763,DSMYDTU!$A$2:$G$42299,6,0)</f>
        <v>#N/A</v>
      </c>
      <c r="G763" s="17" t="e">
        <f>VLOOKUP(B763,'TK MYDTU'!$B$8:$X$8047,11,0)</f>
        <v>#N/A</v>
      </c>
      <c r="H763" s="17" t="e">
        <f>VLOOKUP(B763,'TK MYDTU'!$B$8:$X$8047,13,0)</f>
        <v>#N/A</v>
      </c>
      <c r="I763" s="17" t="e">
        <f>VLOOKUP(B763,'TK MYDTU'!$B$8:$X$8047,15,0)</f>
        <v>#N/A</v>
      </c>
      <c r="J763" s="17" t="e">
        <f>VLOOKUP(B763,'TK MYDTU'!$B$8:$X$8047,17,0)</f>
        <v>#N/A</v>
      </c>
      <c r="K763" s="17" t="e">
        <f t="shared" si="35"/>
        <v>#N/A</v>
      </c>
      <c r="L763" s="17"/>
      <c r="M763" s="18">
        <f t="shared" si="36"/>
        <v>0</v>
      </c>
      <c r="N763" s="19"/>
      <c r="O763" s="19" t="e">
        <f>VLOOKUP($A763,DSMYDTU!$A$2:$G$42299,7,0)</f>
        <v>#N/A</v>
      </c>
      <c r="P763" s="20"/>
      <c r="Q763" s="61" t="e">
        <f t="shared" si="37"/>
        <v>#N/A</v>
      </c>
      <c r="R763" s="17" t="e">
        <f>VLOOKUP($B763,'TK MYDTU'!$B$8:$X$5049,18,0)</f>
        <v>#N/A</v>
      </c>
      <c r="T763" s="2"/>
      <c r="U763" s="19"/>
      <c r="V763" s="19"/>
    </row>
    <row r="764" spans="1:22" ht="13.5" x14ac:dyDescent="0.25">
      <c r="A764" s="14">
        <v>761</v>
      </c>
      <c r="B764" s="15" t="e">
        <f>VLOOKUP($A764,DSMYDTU!$A$2:$E$40229,2,0)</f>
        <v>#N/A</v>
      </c>
      <c r="C764" s="59" t="e">
        <f>VLOOKUP($A764,DSMYDTU!$A$2:$G$42299,3,0)</f>
        <v>#N/A</v>
      </c>
      <c r="D764" s="60" t="e">
        <f>VLOOKUP($A764,DSMYDTU!$A$2:$G$42299,4,0)</f>
        <v>#N/A</v>
      </c>
      <c r="E764" s="15" t="e">
        <f>VLOOKUP($A764,DSMYDTU!$A$2:$G$42299,5,0)</f>
        <v>#N/A</v>
      </c>
      <c r="F764" s="16" t="e">
        <f>VLOOKUP($A764,DSMYDTU!$A$2:$G$42299,6,0)</f>
        <v>#N/A</v>
      </c>
      <c r="G764" s="17" t="e">
        <f>VLOOKUP(B764,'TK MYDTU'!$B$8:$X$8047,11,0)</f>
        <v>#N/A</v>
      </c>
      <c r="H764" s="17" t="e">
        <f>VLOOKUP(B764,'TK MYDTU'!$B$8:$X$8047,13,0)</f>
        <v>#N/A</v>
      </c>
      <c r="I764" s="17" t="e">
        <f>VLOOKUP(B764,'TK MYDTU'!$B$8:$X$8047,15,0)</f>
        <v>#N/A</v>
      </c>
      <c r="J764" s="17" t="e">
        <f>VLOOKUP(B764,'TK MYDTU'!$B$8:$X$8047,17,0)</f>
        <v>#N/A</v>
      </c>
      <c r="K764" s="17" t="e">
        <f t="shared" si="35"/>
        <v>#N/A</v>
      </c>
      <c r="L764" s="17"/>
      <c r="M764" s="18">
        <f t="shared" si="36"/>
        <v>0</v>
      </c>
      <c r="N764" s="19"/>
      <c r="O764" s="19" t="e">
        <f>VLOOKUP($A764,DSMYDTU!$A$2:$G$42299,7,0)</f>
        <v>#N/A</v>
      </c>
      <c r="P764" s="20"/>
      <c r="Q764" s="61" t="e">
        <f t="shared" si="37"/>
        <v>#N/A</v>
      </c>
      <c r="R764" s="17" t="e">
        <f>VLOOKUP($B764,'TK MYDTU'!$B$8:$X$5049,18,0)</f>
        <v>#N/A</v>
      </c>
      <c r="T764" s="2"/>
      <c r="U764" s="19"/>
      <c r="V764" s="19"/>
    </row>
    <row r="765" spans="1:22" ht="13.5" x14ac:dyDescent="0.25">
      <c r="A765" s="14">
        <v>762</v>
      </c>
      <c r="B765" s="15" t="e">
        <f>VLOOKUP($A765,DSMYDTU!$A$2:$E$40229,2,0)</f>
        <v>#N/A</v>
      </c>
      <c r="C765" s="59" t="e">
        <f>VLOOKUP($A765,DSMYDTU!$A$2:$G$42299,3,0)</f>
        <v>#N/A</v>
      </c>
      <c r="D765" s="60" t="e">
        <f>VLOOKUP($A765,DSMYDTU!$A$2:$G$42299,4,0)</f>
        <v>#N/A</v>
      </c>
      <c r="E765" s="15" t="e">
        <f>VLOOKUP($A765,DSMYDTU!$A$2:$G$42299,5,0)</f>
        <v>#N/A</v>
      </c>
      <c r="F765" s="16" t="e">
        <f>VLOOKUP($A765,DSMYDTU!$A$2:$G$42299,6,0)</f>
        <v>#N/A</v>
      </c>
      <c r="G765" s="17" t="e">
        <f>VLOOKUP(B765,'TK MYDTU'!$B$8:$X$8047,11,0)</f>
        <v>#N/A</v>
      </c>
      <c r="H765" s="17" t="e">
        <f>VLOOKUP(B765,'TK MYDTU'!$B$8:$X$8047,13,0)</f>
        <v>#N/A</v>
      </c>
      <c r="I765" s="17" t="e">
        <f>VLOOKUP(B765,'TK MYDTU'!$B$8:$X$8047,15,0)</f>
        <v>#N/A</v>
      </c>
      <c r="J765" s="17" t="e">
        <f>VLOOKUP(B765,'TK MYDTU'!$B$8:$X$8047,17,0)</f>
        <v>#N/A</v>
      </c>
      <c r="K765" s="17" t="e">
        <f t="shared" si="35"/>
        <v>#N/A</v>
      </c>
      <c r="L765" s="17"/>
      <c r="M765" s="18">
        <f t="shared" si="36"/>
        <v>0</v>
      </c>
      <c r="N765" s="19"/>
      <c r="O765" s="19" t="e">
        <f>VLOOKUP($A765,DSMYDTU!$A$2:$G$42299,7,0)</f>
        <v>#N/A</v>
      </c>
      <c r="P765" s="20"/>
      <c r="Q765" s="61" t="e">
        <f t="shared" si="37"/>
        <v>#N/A</v>
      </c>
      <c r="R765" s="17" t="e">
        <f>VLOOKUP($B765,'TK MYDTU'!$B$8:$X$5049,18,0)</f>
        <v>#N/A</v>
      </c>
      <c r="T765" s="2"/>
      <c r="U765" s="19"/>
      <c r="V765" s="19"/>
    </row>
    <row r="766" spans="1:22" ht="13.5" x14ac:dyDescent="0.25">
      <c r="A766" s="14">
        <v>763</v>
      </c>
      <c r="B766" s="15" t="e">
        <f>VLOOKUP($A766,DSMYDTU!$A$2:$E$40229,2,0)</f>
        <v>#N/A</v>
      </c>
      <c r="C766" s="59" t="e">
        <f>VLOOKUP($A766,DSMYDTU!$A$2:$G$42299,3,0)</f>
        <v>#N/A</v>
      </c>
      <c r="D766" s="60" t="e">
        <f>VLOOKUP($A766,DSMYDTU!$A$2:$G$42299,4,0)</f>
        <v>#N/A</v>
      </c>
      <c r="E766" s="15" t="e">
        <f>VLOOKUP($A766,DSMYDTU!$A$2:$G$42299,5,0)</f>
        <v>#N/A</v>
      </c>
      <c r="F766" s="16" t="e">
        <f>VLOOKUP($A766,DSMYDTU!$A$2:$G$42299,6,0)</f>
        <v>#N/A</v>
      </c>
      <c r="G766" s="17" t="e">
        <f>VLOOKUP(B766,'TK MYDTU'!$B$8:$X$8047,11,0)</f>
        <v>#N/A</v>
      </c>
      <c r="H766" s="17" t="e">
        <f>VLOOKUP(B766,'TK MYDTU'!$B$8:$X$8047,13,0)</f>
        <v>#N/A</v>
      </c>
      <c r="I766" s="17" t="e">
        <f>VLOOKUP(B766,'TK MYDTU'!$B$8:$X$8047,15,0)</f>
        <v>#N/A</v>
      </c>
      <c r="J766" s="17" t="e">
        <f>VLOOKUP(B766,'TK MYDTU'!$B$8:$X$8047,17,0)</f>
        <v>#N/A</v>
      </c>
      <c r="K766" s="17" t="e">
        <f t="shared" si="35"/>
        <v>#N/A</v>
      </c>
      <c r="L766" s="17"/>
      <c r="M766" s="18">
        <f t="shared" si="36"/>
        <v>0</v>
      </c>
      <c r="N766" s="19"/>
      <c r="O766" s="19" t="e">
        <f>VLOOKUP($A766,DSMYDTU!$A$2:$G$42299,7,0)</f>
        <v>#N/A</v>
      </c>
      <c r="P766" s="20"/>
      <c r="Q766" s="61" t="e">
        <f t="shared" si="37"/>
        <v>#N/A</v>
      </c>
      <c r="R766" s="17" t="e">
        <f>VLOOKUP($B766,'TK MYDTU'!$B$8:$X$5049,18,0)</f>
        <v>#N/A</v>
      </c>
      <c r="T766" s="2"/>
      <c r="U766" s="19"/>
      <c r="V766" s="19"/>
    </row>
    <row r="767" spans="1:22" ht="13.5" x14ac:dyDescent="0.25">
      <c r="A767" s="14">
        <v>764</v>
      </c>
      <c r="B767" s="15" t="e">
        <f>VLOOKUP($A767,DSMYDTU!$A$2:$E$40229,2,0)</f>
        <v>#N/A</v>
      </c>
      <c r="C767" s="59" t="e">
        <f>VLOOKUP($A767,DSMYDTU!$A$2:$G$42299,3,0)</f>
        <v>#N/A</v>
      </c>
      <c r="D767" s="60" t="e">
        <f>VLOOKUP($A767,DSMYDTU!$A$2:$G$42299,4,0)</f>
        <v>#N/A</v>
      </c>
      <c r="E767" s="15" t="e">
        <f>VLOOKUP($A767,DSMYDTU!$A$2:$G$42299,5,0)</f>
        <v>#N/A</v>
      </c>
      <c r="F767" s="16" t="e">
        <f>VLOOKUP($A767,DSMYDTU!$A$2:$G$42299,6,0)</f>
        <v>#N/A</v>
      </c>
      <c r="G767" s="17" t="e">
        <f>VLOOKUP(B767,'TK MYDTU'!$B$8:$X$8047,11,0)</f>
        <v>#N/A</v>
      </c>
      <c r="H767" s="17" t="e">
        <f>VLOOKUP(B767,'TK MYDTU'!$B$8:$X$8047,13,0)</f>
        <v>#N/A</v>
      </c>
      <c r="I767" s="17" t="e">
        <f>VLOOKUP(B767,'TK MYDTU'!$B$8:$X$8047,15,0)</f>
        <v>#N/A</v>
      </c>
      <c r="J767" s="17" t="e">
        <f>VLOOKUP(B767,'TK MYDTU'!$B$8:$X$8047,17,0)</f>
        <v>#N/A</v>
      </c>
      <c r="K767" s="17" t="e">
        <f t="shared" si="35"/>
        <v>#N/A</v>
      </c>
      <c r="L767" s="17"/>
      <c r="M767" s="18">
        <f t="shared" si="36"/>
        <v>0</v>
      </c>
      <c r="N767" s="19"/>
      <c r="O767" s="19" t="e">
        <f>VLOOKUP($A767,DSMYDTU!$A$2:$G$42299,7,0)</f>
        <v>#N/A</v>
      </c>
      <c r="P767" s="20"/>
      <c r="Q767" s="61" t="e">
        <f t="shared" si="37"/>
        <v>#N/A</v>
      </c>
      <c r="R767" s="17" t="e">
        <f>VLOOKUP($B767,'TK MYDTU'!$B$8:$X$5049,18,0)</f>
        <v>#N/A</v>
      </c>
      <c r="T767" s="2"/>
      <c r="U767" s="19"/>
      <c r="V767" s="19"/>
    </row>
    <row r="768" spans="1:22" ht="13.5" x14ac:dyDescent="0.25">
      <c r="A768" s="14">
        <v>765</v>
      </c>
      <c r="B768" s="15" t="e">
        <f>VLOOKUP($A768,DSMYDTU!$A$2:$E$40229,2,0)</f>
        <v>#N/A</v>
      </c>
      <c r="C768" s="59" t="e">
        <f>VLOOKUP($A768,DSMYDTU!$A$2:$G$42299,3,0)</f>
        <v>#N/A</v>
      </c>
      <c r="D768" s="60" t="e">
        <f>VLOOKUP($A768,DSMYDTU!$A$2:$G$42299,4,0)</f>
        <v>#N/A</v>
      </c>
      <c r="E768" s="15" t="e">
        <f>VLOOKUP($A768,DSMYDTU!$A$2:$G$42299,5,0)</f>
        <v>#N/A</v>
      </c>
      <c r="F768" s="16" t="e">
        <f>VLOOKUP($A768,DSMYDTU!$A$2:$G$42299,6,0)</f>
        <v>#N/A</v>
      </c>
      <c r="G768" s="17" t="e">
        <f>VLOOKUP(B768,'TK MYDTU'!$B$8:$X$8047,11,0)</f>
        <v>#N/A</v>
      </c>
      <c r="H768" s="17" t="e">
        <f>VLOOKUP(B768,'TK MYDTU'!$B$8:$X$8047,13,0)</f>
        <v>#N/A</v>
      </c>
      <c r="I768" s="17" t="e">
        <f>VLOOKUP(B768,'TK MYDTU'!$B$8:$X$8047,15,0)</f>
        <v>#N/A</v>
      </c>
      <c r="J768" s="17" t="e">
        <f>VLOOKUP(B768,'TK MYDTU'!$B$8:$X$8047,17,0)</f>
        <v>#N/A</v>
      </c>
      <c r="K768" s="17" t="e">
        <f t="shared" si="35"/>
        <v>#N/A</v>
      </c>
      <c r="L768" s="17"/>
      <c r="M768" s="18">
        <f t="shared" si="36"/>
        <v>0</v>
      </c>
      <c r="N768" s="19"/>
      <c r="O768" s="19" t="e">
        <f>VLOOKUP($A768,DSMYDTU!$A$2:$G$42299,7,0)</f>
        <v>#N/A</v>
      </c>
      <c r="P768" s="20"/>
      <c r="Q768" s="61" t="e">
        <f t="shared" si="37"/>
        <v>#N/A</v>
      </c>
      <c r="R768" s="17" t="e">
        <f>VLOOKUP($B768,'TK MYDTU'!$B$8:$X$5049,18,0)</f>
        <v>#N/A</v>
      </c>
      <c r="T768" s="2"/>
      <c r="U768" s="19"/>
      <c r="V768" s="19"/>
    </row>
    <row r="769" spans="1:22" ht="13.5" x14ac:dyDescent="0.25">
      <c r="A769" s="14">
        <v>766</v>
      </c>
      <c r="B769" s="15" t="e">
        <f>VLOOKUP($A769,DSMYDTU!$A$2:$E$40229,2,0)</f>
        <v>#N/A</v>
      </c>
      <c r="C769" s="59" t="e">
        <f>VLOOKUP($A769,DSMYDTU!$A$2:$G$42299,3,0)</f>
        <v>#N/A</v>
      </c>
      <c r="D769" s="60" t="e">
        <f>VLOOKUP($A769,DSMYDTU!$A$2:$G$42299,4,0)</f>
        <v>#N/A</v>
      </c>
      <c r="E769" s="15" t="e">
        <f>VLOOKUP($A769,DSMYDTU!$A$2:$G$42299,5,0)</f>
        <v>#N/A</v>
      </c>
      <c r="F769" s="16" t="e">
        <f>VLOOKUP($A769,DSMYDTU!$A$2:$G$42299,6,0)</f>
        <v>#N/A</v>
      </c>
      <c r="G769" s="17" t="e">
        <f>VLOOKUP(B769,'TK MYDTU'!$B$8:$X$8047,11,0)</f>
        <v>#N/A</v>
      </c>
      <c r="H769" s="17" t="e">
        <f>VLOOKUP(B769,'TK MYDTU'!$B$8:$X$8047,13,0)</f>
        <v>#N/A</v>
      </c>
      <c r="I769" s="17" t="e">
        <f>VLOOKUP(B769,'TK MYDTU'!$B$8:$X$8047,15,0)</f>
        <v>#N/A</v>
      </c>
      <c r="J769" s="17" t="e">
        <f>VLOOKUP(B769,'TK MYDTU'!$B$8:$X$8047,17,0)</f>
        <v>#N/A</v>
      </c>
      <c r="K769" s="17" t="e">
        <f t="shared" si="35"/>
        <v>#N/A</v>
      </c>
      <c r="L769" s="17"/>
      <c r="M769" s="18">
        <f t="shared" si="36"/>
        <v>0</v>
      </c>
      <c r="N769" s="19"/>
      <c r="O769" s="19" t="e">
        <f>VLOOKUP($A769,DSMYDTU!$A$2:$G$42299,7,0)</f>
        <v>#N/A</v>
      </c>
      <c r="P769" s="20"/>
      <c r="Q769" s="61" t="e">
        <f t="shared" si="37"/>
        <v>#N/A</v>
      </c>
      <c r="R769" s="17" t="e">
        <f>VLOOKUP($B769,'TK MYDTU'!$B$8:$X$5049,18,0)</f>
        <v>#N/A</v>
      </c>
      <c r="T769" s="2"/>
      <c r="U769" s="19"/>
      <c r="V769" s="19"/>
    </row>
    <row r="770" spans="1:22" ht="13.5" x14ac:dyDescent="0.25">
      <c r="A770" s="14">
        <v>767</v>
      </c>
      <c r="B770" s="15" t="e">
        <f>VLOOKUP($A770,DSMYDTU!$A$2:$E$40229,2,0)</f>
        <v>#N/A</v>
      </c>
      <c r="C770" s="59" t="e">
        <f>VLOOKUP($A770,DSMYDTU!$A$2:$G$42299,3,0)</f>
        <v>#N/A</v>
      </c>
      <c r="D770" s="60" t="e">
        <f>VLOOKUP($A770,DSMYDTU!$A$2:$G$42299,4,0)</f>
        <v>#N/A</v>
      </c>
      <c r="E770" s="15" t="e">
        <f>VLOOKUP($A770,DSMYDTU!$A$2:$G$42299,5,0)</f>
        <v>#N/A</v>
      </c>
      <c r="F770" s="16" t="e">
        <f>VLOOKUP($A770,DSMYDTU!$A$2:$G$42299,6,0)</f>
        <v>#N/A</v>
      </c>
      <c r="G770" s="17" t="e">
        <f>VLOOKUP(B770,'TK MYDTU'!$B$8:$X$8047,11,0)</f>
        <v>#N/A</v>
      </c>
      <c r="H770" s="17" t="e">
        <f>VLOOKUP(B770,'TK MYDTU'!$B$8:$X$8047,13,0)</f>
        <v>#N/A</v>
      </c>
      <c r="I770" s="17" t="e">
        <f>VLOOKUP(B770,'TK MYDTU'!$B$8:$X$8047,15,0)</f>
        <v>#N/A</v>
      </c>
      <c r="J770" s="17" t="e">
        <f>VLOOKUP(B770,'TK MYDTU'!$B$8:$X$8047,17,0)</f>
        <v>#N/A</v>
      </c>
      <c r="K770" s="17" t="e">
        <f t="shared" si="35"/>
        <v>#N/A</v>
      </c>
      <c r="L770" s="17"/>
      <c r="M770" s="18">
        <f t="shared" si="36"/>
        <v>0</v>
      </c>
      <c r="N770" s="19"/>
      <c r="O770" s="19" t="e">
        <f>VLOOKUP($A770,DSMYDTU!$A$2:$G$42299,7,0)</f>
        <v>#N/A</v>
      </c>
      <c r="P770" s="20"/>
      <c r="Q770" s="61" t="e">
        <f t="shared" si="37"/>
        <v>#N/A</v>
      </c>
      <c r="R770" s="17" t="e">
        <f>VLOOKUP($B770,'TK MYDTU'!$B$8:$X$5049,18,0)</f>
        <v>#N/A</v>
      </c>
      <c r="T770" s="2"/>
      <c r="U770" s="19"/>
      <c r="V770" s="19"/>
    </row>
    <row r="771" spans="1:22" ht="13.5" x14ac:dyDescent="0.25">
      <c r="A771" s="14">
        <v>768</v>
      </c>
      <c r="B771" s="15" t="e">
        <f>VLOOKUP($A771,DSMYDTU!$A$2:$E$40229,2,0)</f>
        <v>#N/A</v>
      </c>
      <c r="C771" s="59" t="e">
        <f>VLOOKUP($A771,DSMYDTU!$A$2:$G$42299,3,0)</f>
        <v>#N/A</v>
      </c>
      <c r="D771" s="60" t="e">
        <f>VLOOKUP($A771,DSMYDTU!$A$2:$G$42299,4,0)</f>
        <v>#N/A</v>
      </c>
      <c r="E771" s="15" t="e">
        <f>VLOOKUP($A771,DSMYDTU!$A$2:$G$42299,5,0)</f>
        <v>#N/A</v>
      </c>
      <c r="F771" s="16" t="e">
        <f>VLOOKUP($A771,DSMYDTU!$A$2:$G$42299,6,0)</f>
        <v>#N/A</v>
      </c>
      <c r="G771" s="17" t="e">
        <f>VLOOKUP(B771,'TK MYDTU'!$B$8:$X$8047,11,0)</f>
        <v>#N/A</v>
      </c>
      <c r="H771" s="17" t="e">
        <f>VLOOKUP(B771,'TK MYDTU'!$B$8:$X$8047,13,0)</f>
        <v>#N/A</v>
      </c>
      <c r="I771" s="17" t="e">
        <f>VLOOKUP(B771,'TK MYDTU'!$B$8:$X$8047,15,0)</f>
        <v>#N/A</v>
      </c>
      <c r="J771" s="17" t="e">
        <f>VLOOKUP(B771,'TK MYDTU'!$B$8:$X$8047,17,0)</f>
        <v>#N/A</v>
      </c>
      <c r="K771" s="17" t="e">
        <f t="shared" si="35"/>
        <v>#N/A</v>
      </c>
      <c r="L771" s="17"/>
      <c r="M771" s="18">
        <f t="shared" si="36"/>
        <v>0</v>
      </c>
      <c r="N771" s="19"/>
      <c r="O771" s="19" t="e">
        <f>VLOOKUP($A771,DSMYDTU!$A$2:$G$42299,7,0)</f>
        <v>#N/A</v>
      </c>
      <c r="P771" s="20"/>
      <c r="Q771" s="61" t="e">
        <f t="shared" si="37"/>
        <v>#N/A</v>
      </c>
      <c r="R771" s="17" t="e">
        <f>VLOOKUP($B771,'TK MYDTU'!$B$8:$X$5049,18,0)</f>
        <v>#N/A</v>
      </c>
      <c r="T771" s="2"/>
      <c r="U771" s="19"/>
      <c r="V771" s="19"/>
    </row>
    <row r="772" spans="1:22" ht="13.5" x14ac:dyDescent="0.25">
      <c r="A772" s="14">
        <v>769</v>
      </c>
      <c r="B772" s="15" t="e">
        <f>VLOOKUP($A772,DSMYDTU!$A$2:$E$40229,2,0)</f>
        <v>#N/A</v>
      </c>
      <c r="C772" s="59" t="e">
        <f>VLOOKUP($A772,DSMYDTU!$A$2:$G$42299,3,0)</f>
        <v>#N/A</v>
      </c>
      <c r="D772" s="60" t="e">
        <f>VLOOKUP($A772,DSMYDTU!$A$2:$G$42299,4,0)</f>
        <v>#N/A</v>
      </c>
      <c r="E772" s="15" t="e">
        <f>VLOOKUP($A772,DSMYDTU!$A$2:$G$42299,5,0)</f>
        <v>#N/A</v>
      </c>
      <c r="F772" s="16" t="e">
        <f>VLOOKUP($A772,DSMYDTU!$A$2:$G$42299,6,0)</f>
        <v>#N/A</v>
      </c>
      <c r="G772" s="17" t="e">
        <f>VLOOKUP(B772,'TK MYDTU'!$B$8:$X$8047,11,0)</f>
        <v>#N/A</v>
      </c>
      <c r="H772" s="17" t="e">
        <f>VLOOKUP(B772,'TK MYDTU'!$B$8:$X$8047,13,0)</f>
        <v>#N/A</v>
      </c>
      <c r="I772" s="17" t="e">
        <f>VLOOKUP(B772,'TK MYDTU'!$B$8:$X$8047,15,0)</f>
        <v>#N/A</v>
      </c>
      <c r="J772" s="17" t="e">
        <f>VLOOKUP(B772,'TK MYDTU'!$B$8:$X$8047,17,0)</f>
        <v>#N/A</v>
      </c>
      <c r="K772" s="17" t="e">
        <f t="shared" ref="K772:K786" si="38">J772=L772</f>
        <v>#N/A</v>
      </c>
      <c r="L772" s="17"/>
      <c r="M772" s="18">
        <f t="shared" ref="M772:M786" si="39">IF(AND(L772&gt;=1,ISNUMBER(L772)=TRUE),ROUND(SUMPRODUCT(G772:L772,$G$3:$L$3)/$M$3,1),0)</f>
        <v>0</v>
      </c>
      <c r="N772" s="19"/>
      <c r="O772" s="19" t="e">
        <f>VLOOKUP($A772,DSMYDTU!$A$2:$G$42299,7,0)</f>
        <v>#N/A</v>
      </c>
      <c r="P772" s="20"/>
      <c r="Q772" s="61" t="e">
        <f t="shared" si="37"/>
        <v>#N/A</v>
      </c>
      <c r="R772" s="17" t="e">
        <f>VLOOKUP($B772,'TK MYDTU'!$B$8:$X$5049,18,0)</f>
        <v>#N/A</v>
      </c>
      <c r="T772" s="2"/>
      <c r="U772" s="19"/>
      <c r="V772" s="19"/>
    </row>
    <row r="773" spans="1:22" ht="13.5" x14ac:dyDescent="0.25">
      <c r="A773" s="14">
        <v>770</v>
      </c>
      <c r="B773" s="15" t="e">
        <f>VLOOKUP($A773,DSMYDTU!$A$2:$E$40229,2,0)</f>
        <v>#N/A</v>
      </c>
      <c r="C773" s="59" t="e">
        <f>VLOOKUP($A773,DSMYDTU!$A$2:$G$42299,3,0)</f>
        <v>#N/A</v>
      </c>
      <c r="D773" s="60" t="e">
        <f>VLOOKUP($A773,DSMYDTU!$A$2:$G$42299,4,0)</f>
        <v>#N/A</v>
      </c>
      <c r="E773" s="15" t="e">
        <f>VLOOKUP($A773,DSMYDTU!$A$2:$G$42299,5,0)</f>
        <v>#N/A</v>
      </c>
      <c r="F773" s="16" t="e">
        <f>VLOOKUP($A773,DSMYDTU!$A$2:$G$42299,6,0)</f>
        <v>#N/A</v>
      </c>
      <c r="G773" s="17" t="e">
        <f>VLOOKUP(B773,'TK MYDTU'!$B$8:$X$8047,11,0)</f>
        <v>#N/A</v>
      </c>
      <c r="H773" s="17" t="e">
        <f>VLOOKUP(B773,'TK MYDTU'!$B$8:$X$8047,13,0)</f>
        <v>#N/A</v>
      </c>
      <c r="I773" s="17" t="e">
        <f>VLOOKUP(B773,'TK MYDTU'!$B$8:$X$8047,15,0)</f>
        <v>#N/A</v>
      </c>
      <c r="J773" s="17" t="e">
        <f>VLOOKUP(B773,'TK MYDTU'!$B$8:$X$8047,17,0)</f>
        <v>#N/A</v>
      </c>
      <c r="K773" s="17" t="e">
        <f t="shared" si="38"/>
        <v>#N/A</v>
      </c>
      <c r="L773" s="17"/>
      <c r="M773" s="18">
        <f t="shared" si="39"/>
        <v>0</v>
      </c>
      <c r="N773" s="19"/>
      <c r="O773" s="19" t="e">
        <f>VLOOKUP($A773,DSMYDTU!$A$2:$G$42299,7,0)</f>
        <v>#N/A</v>
      </c>
      <c r="P773" s="20"/>
      <c r="Q773" s="61" t="e">
        <f t="shared" si="37"/>
        <v>#N/A</v>
      </c>
      <c r="R773" s="17" t="e">
        <f>VLOOKUP($B773,'TK MYDTU'!$B$8:$X$5049,18,0)</f>
        <v>#N/A</v>
      </c>
      <c r="T773" s="2"/>
      <c r="U773" s="19"/>
      <c r="V773" s="19"/>
    </row>
    <row r="774" spans="1:22" ht="13.5" x14ac:dyDescent="0.25">
      <c r="A774" s="14">
        <v>771</v>
      </c>
      <c r="B774" s="15" t="e">
        <f>VLOOKUP($A774,DSMYDTU!$A$2:$E$40229,2,0)</f>
        <v>#N/A</v>
      </c>
      <c r="C774" s="59" t="e">
        <f>VLOOKUP($A774,DSMYDTU!$A$2:$G$42299,3,0)</f>
        <v>#N/A</v>
      </c>
      <c r="D774" s="60" t="e">
        <f>VLOOKUP($A774,DSMYDTU!$A$2:$G$42299,4,0)</f>
        <v>#N/A</v>
      </c>
      <c r="E774" s="15" t="e">
        <f>VLOOKUP($A774,DSMYDTU!$A$2:$G$42299,5,0)</f>
        <v>#N/A</v>
      </c>
      <c r="F774" s="16" t="e">
        <f>VLOOKUP($A774,DSMYDTU!$A$2:$G$42299,6,0)</f>
        <v>#N/A</v>
      </c>
      <c r="G774" s="17" t="e">
        <f>VLOOKUP(B774,'TK MYDTU'!$B$8:$X$8047,11,0)</f>
        <v>#N/A</v>
      </c>
      <c r="H774" s="17" t="e">
        <f>VLOOKUP(B774,'TK MYDTU'!$B$8:$X$8047,13,0)</f>
        <v>#N/A</v>
      </c>
      <c r="I774" s="17" t="e">
        <f>VLOOKUP(B774,'TK MYDTU'!$B$8:$X$8047,15,0)</f>
        <v>#N/A</v>
      </c>
      <c r="J774" s="17" t="e">
        <f>VLOOKUP(B774,'TK MYDTU'!$B$8:$X$8047,17,0)</f>
        <v>#N/A</v>
      </c>
      <c r="K774" s="17" t="e">
        <f t="shared" si="38"/>
        <v>#N/A</v>
      </c>
      <c r="L774" s="17"/>
      <c r="M774" s="18">
        <f t="shared" si="39"/>
        <v>0</v>
      </c>
      <c r="N774" s="19"/>
      <c r="O774" s="19" t="e">
        <f>VLOOKUP($A774,DSMYDTU!$A$2:$G$42299,7,0)</f>
        <v>#N/A</v>
      </c>
      <c r="P774" s="20"/>
      <c r="Q774" s="61" t="e">
        <f t="shared" si="37"/>
        <v>#N/A</v>
      </c>
      <c r="R774" s="17" t="e">
        <f>VLOOKUP($B774,'TK MYDTU'!$B$8:$X$5049,18,0)</f>
        <v>#N/A</v>
      </c>
      <c r="T774" s="2"/>
      <c r="U774" s="19"/>
      <c r="V774" s="19"/>
    </row>
    <row r="775" spans="1:22" ht="13.5" x14ac:dyDescent="0.25">
      <c r="A775" s="14">
        <v>772</v>
      </c>
      <c r="B775" s="15" t="e">
        <f>VLOOKUP($A775,DSMYDTU!$A$2:$E$40229,2,0)</f>
        <v>#N/A</v>
      </c>
      <c r="C775" s="59" t="e">
        <f>VLOOKUP($A775,DSMYDTU!$A$2:$G$42299,3,0)</f>
        <v>#N/A</v>
      </c>
      <c r="D775" s="60" t="e">
        <f>VLOOKUP($A775,DSMYDTU!$A$2:$G$42299,4,0)</f>
        <v>#N/A</v>
      </c>
      <c r="E775" s="15" t="e">
        <f>VLOOKUP($A775,DSMYDTU!$A$2:$G$42299,5,0)</f>
        <v>#N/A</v>
      </c>
      <c r="F775" s="16" t="e">
        <f>VLOOKUP($A775,DSMYDTU!$A$2:$G$42299,6,0)</f>
        <v>#N/A</v>
      </c>
      <c r="G775" s="17" t="e">
        <f>VLOOKUP(B775,'TK MYDTU'!$B$8:$X$8047,11,0)</f>
        <v>#N/A</v>
      </c>
      <c r="H775" s="17" t="e">
        <f>VLOOKUP(B775,'TK MYDTU'!$B$8:$X$8047,13,0)</f>
        <v>#N/A</v>
      </c>
      <c r="I775" s="17" t="e">
        <f>VLOOKUP(B775,'TK MYDTU'!$B$8:$X$8047,15,0)</f>
        <v>#N/A</v>
      </c>
      <c r="J775" s="17" t="e">
        <f>VLOOKUP(B775,'TK MYDTU'!$B$8:$X$8047,17,0)</f>
        <v>#N/A</v>
      </c>
      <c r="K775" s="17" t="e">
        <f t="shared" si="38"/>
        <v>#N/A</v>
      </c>
      <c r="L775" s="17"/>
      <c r="M775" s="18">
        <f t="shared" si="39"/>
        <v>0</v>
      </c>
      <c r="N775" s="19"/>
      <c r="O775" s="19" t="e">
        <f>VLOOKUP($A775,DSMYDTU!$A$2:$G$42299,7,0)</f>
        <v>#N/A</v>
      </c>
      <c r="P775" s="20"/>
      <c r="Q775" s="61" t="e">
        <f t="shared" si="37"/>
        <v>#N/A</v>
      </c>
      <c r="R775" s="17" t="e">
        <f>VLOOKUP($B775,'TK MYDTU'!$B$8:$X$5049,18,0)</f>
        <v>#N/A</v>
      </c>
      <c r="T775" s="2"/>
      <c r="U775" s="19"/>
      <c r="V775" s="19"/>
    </row>
    <row r="776" spans="1:22" ht="13.5" x14ac:dyDescent="0.25">
      <c r="A776" s="14">
        <v>773</v>
      </c>
      <c r="B776" s="15" t="e">
        <f>VLOOKUP($A776,DSMYDTU!$A$2:$E$40229,2,0)</f>
        <v>#N/A</v>
      </c>
      <c r="C776" s="59" t="e">
        <f>VLOOKUP($A776,DSMYDTU!$A$2:$G$42299,3,0)</f>
        <v>#N/A</v>
      </c>
      <c r="D776" s="60" t="e">
        <f>VLOOKUP($A776,DSMYDTU!$A$2:$G$42299,4,0)</f>
        <v>#N/A</v>
      </c>
      <c r="E776" s="15" t="e">
        <f>VLOOKUP($A776,DSMYDTU!$A$2:$G$42299,5,0)</f>
        <v>#N/A</v>
      </c>
      <c r="F776" s="16" t="e">
        <f>VLOOKUP($A776,DSMYDTU!$A$2:$G$42299,6,0)</f>
        <v>#N/A</v>
      </c>
      <c r="G776" s="17" t="e">
        <f>VLOOKUP(B776,'TK MYDTU'!$B$8:$X$8047,11,0)</f>
        <v>#N/A</v>
      </c>
      <c r="H776" s="17" t="e">
        <f>VLOOKUP(B776,'TK MYDTU'!$B$8:$X$8047,13,0)</f>
        <v>#N/A</v>
      </c>
      <c r="I776" s="17" t="e">
        <f>VLOOKUP(B776,'TK MYDTU'!$B$8:$X$8047,15,0)</f>
        <v>#N/A</v>
      </c>
      <c r="J776" s="17" t="e">
        <f>VLOOKUP(B776,'TK MYDTU'!$B$8:$X$8047,17,0)</f>
        <v>#N/A</v>
      </c>
      <c r="K776" s="17" t="e">
        <f t="shared" si="38"/>
        <v>#N/A</v>
      </c>
      <c r="L776" s="17"/>
      <c r="M776" s="18">
        <f t="shared" si="39"/>
        <v>0</v>
      </c>
      <c r="N776" s="19"/>
      <c r="O776" s="19" t="e">
        <f>VLOOKUP($A776,DSMYDTU!$A$2:$G$42299,7,0)</f>
        <v>#N/A</v>
      </c>
      <c r="P776" s="20"/>
      <c r="Q776" s="61" t="e">
        <f t="shared" si="37"/>
        <v>#N/A</v>
      </c>
      <c r="R776" s="17" t="e">
        <f>VLOOKUP($B776,'TK MYDTU'!$B$8:$X$5049,18,0)</f>
        <v>#N/A</v>
      </c>
      <c r="T776" s="2"/>
      <c r="U776" s="19"/>
      <c r="V776" s="19"/>
    </row>
    <row r="777" spans="1:22" ht="13.5" x14ac:dyDescent="0.25">
      <c r="A777" s="14">
        <v>774</v>
      </c>
      <c r="B777" s="15" t="e">
        <f>VLOOKUP($A777,DSMYDTU!$A$2:$E$40229,2,0)</f>
        <v>#N/A</v>
      </c>
      <c r="C777" s="59" t="e">
        <f>VLOOKUP($A777,DSMYDTU!$A$2:$G$42299,3,0)</f>
        <v>#N/A</v>
      </c>
      <c r="D777" s="60" t="e">
        <f>VLOOKUP($A777,DSMYDTU!$A$2:$G$42299,4,0)</f>
        <v>#N/A</v>
      </c>
      <c r="E777" s="15" t="e">
        <f>VLOOKUP($A777,DSMYDTU!$A$2:$G$42299,5,0)</f>
        <v>#N/A</v>
      </c>
      <c r="F777" s="16" t="e">
        <f>VLOOKUP($A777,DSMYDTU!$A$2:$G$42299,6,0)</f>
        <v>#N/A</v>
      </c>
      <c r="G777" s="17" t="e">
        <f>VLOOKUP(B777,'TK MYDTU'!$B$8:$X$8047,11,0)</f>
        <v>#N/A</v>
      </c>
      <c r="H777" s="17" t="e">
        <f>VLOOKUP(B777,'TK MYDTU'!$B$8:$X$8047,13,0)</f>
        <v>#N/A</v>
      </c>
      <c r="I777" s="17" t="e">
        <f>VLOOKUP(B777,'TK MYDTU'!$B$8:$X$8047,15,0)</f>
        <v>#N/A</v>
      </c>
      <c r="J777" s="17" t="e">
        <f>VLOOKUP(B777,'TK MYDTU'!$B$8:$X$8047,17,0)</f>
        <v>#N/A</v>
      </c>
      <c r="K777" s="17" t="e">
        <f t="shared" si="38"/>
        <v>#N/A</v>
      </c>
      <c r="L777" s="17"/>
      <c r="M777" s="18">
        <f t="shared" si="39"/>
        <v>0</v>
      </c>
      <c r="N777" s="19"/>
      <c r="O777" s="19" t="e">
        <f>VLOOKUP($A777,DSMYDTU!$A$2:$G$42299,7,0)</f>
        <v>#N/A</v>
      </c>
      <c r="P777" s="20"/>
      <c r="Q777" s="61" t="e">
        <f t="shared" si="37"/>
        <v>#N/A</v>
      </c>
      <c r="R777" s="17" t="e">
        <f>VLOOKUP($B777,'TK MYDTU'!$B$8:$X$5049,18,0)</f>
        <v>#N/A</v>
      </c>
      <c r="T777" s="2"/>
      <c r="U777" s="19"/>
      <c r="V777" s="19"/>
    </row>
    <row r="778" spans="1:22" ht="13.5" x14ac:dyDescent="0.25">
      <c r="A778" s="14">
        <v>775</v>
      </c>
      <c r="B778" s="15" t="e">
        <f>VLOOKUP($A778,DSMYDTU!$A$2:$E$40229,2,0)</f>
        <v>#N/A</v>
      </c>
      <c r="C778" s="59" t="e">
        <f>VLOOKUP($A778,DSMYDTU!$A$2:$G$42299,3,0)</f>
        <v>#N/A</v>
      </c>
      <c r="D778" s="60" t="e">
        <f>VLOOKUP($A778,DSMYDTU!$A$2:$G$42299,4,0)</f>
        <v>#N/A</v>
      </c>
      <c r="E778" s="15" t="e">
        <f>VLOOKUP($A778,DSMYDTU!$A$2:$G$42299,5,0)</f>
        <v>#N/A</v>
      </c>
      <c r="F778" s="16" t="e">
        <f>VLOOKUP($A778,DSMYDTU!$A$2:$G$42299,6,0)</f>
        <v>#N/A</v>
      </c>
      <c r="G778" s="17" t="e">
        <f>VLOOKUP(B778,'TK MYDTU'!$B$8:$X$8047,11,0)</f>
        <v>#N/A</v>
      </c>
      <c r="H778" s="17" t="e">
        <f>VLOOKUP(B778,'TK MYDTU'!$B$8:$X$8047,13,0)</f>
        <v>#N/A</v>
      </c>
      <c r="I778" s="17" t="e">
        <f>VLOOKUP(B778,'TK MYDTU'!$B$8:$X$8047,15,0)</f>
        <v>#N/A</v>
      </c>
      <c r="J778" s="17" t="e">
        <f>VLOOKUP(B778,'TK MYDTU'!$B$8:$X$8047,17,0)</f>
        <v>#N/A</v>
      </c>
      <c r="K778" s="17" t="e">
        <f t="shared" si="38"/>
        <v>#N/A</v>
      </c>
      <c r="L778" s="17"/>
      <c r="M778" s="18">
        <f t="shared" si="39"/>
        <v>0</v>
      </c>
      <c r="N778" s="19"/>
      <c r="O778" s="19" t="e">
        <f>VLOOKUP($A778,DSMYDTU!$A$2:$G$42299,7,0)</f>
        <v>#N/A</v>
      </c>
      <c r="P778" s="20"/>
      <c r="Q778" s="61" t="e">
        <f t="shared" si="37"/>
        <v>#N/A</v>
      </c>
      <c r="R778" s="17" t="e">
        <f>VLOOKUP($B778,'TK MYDTU'!$B$8:$X$5049,18,0)</f>
        <v>#N/A</v>
      </c>
      <c r="T778" s="2"/>
      <c r="U778" s="19"/>
      <c r="V778" s="19"/>
    </row>
    <row r="779" spans="1:22" ht="13.5" x14ac:dyDescent="0.25">
      <c r="A779" s="14">
        <v>776</v>
      </c>
      <c r="B779" s="15" t="e">
        <f>VLOOKUP($A779,DSMYDTU!$A$2:$E$40229,2,0)</f>
        <v>#N/A</v>
      </c>
      <c r="C779" s="59" t="e">
        <f>VLOOKUP($A779,DSMYDTU!$A$2:$G$42299,3,0)</f>
        <v>#N/A</v>
      </c>
      <c r="D779" s="60" t="e">
        <f>VLOOKUP($A779,DSMYDTU!$A$2:$G$42299,4,0)</f>
        <v>#N/A</v>
      </c>
      <c r="E779" s="15" t="e">
        <f>VLOOKUP($A779,DSMYDTU!$A$2:$G$42299,5,0)</f>
        <v>#N/A</v>
      </c>
      <c r="F779" s="16" t="e">
        <f>VLOOKUP($A779,DSMYDTU!$A$2:$G$42299,6,0)</f>
        <v>#N/A</v>
      </c>
      <c r="G779" s="17" t="e">
        <f>VLOOKUP(B779,'TK MYDTU'!$B$8:$X$8047,11,0)</f>
        <v>#N/A</v>
      </c>
      <c r="H779" s="17" t="e">
        <f>VLOOKUP(B779,'TK MYDTU'!$B$8:$X$8047,13,0)</f>
        <v>#N/A</v>
      </c>
      <c r="I779" s="17" t="e">
        <f>VLOOKUP(B779,'TK MYDTU'!$B$8:$X$8047,15,0)</f>
        <v>#N/A</v>
      </c>
      <c r="J779" s="17" t="e">
        <f>VLOOKUP(B779,'TK MYDTU'!$B$8:$X$8047,17,0)</f>
        <v>#N/A</v>
      </c>
      <c r="K779" s="17" t="e">
        <f t="shared" si="38"/>
        <v>#N/A</v>
      </c>
      <c r="L779" s="17"/>
      <c r="M779" s="18">
        <f t="shared" si="39"/>
        <v>0</v>
      </c>
      <c r="N779" s="19"/>
      <c r="O779" s="19" t="e">
        <f>VLOOKUP($A779,DSMYDTU!$A$2:$G$42299,7,0)</f>
        <v>#N/A</v>
      </c>
      <c r="P779" s="20"/>
      <c r="Q779" s="61" t="e">
        <f t="shared" si="37"/>
        <v>#N/A</v>
      </c>
      <c r="R779" s="17" t="e">
        <f>VLOOKUP($B779,'TK MYDTU'!$B$8:$X$5049,18,0)</f>
        <v>#N/A</v>
      </c>
      <c r="T779" s="2"/>
      <c r="U779" s="19"/>
      <c r="V779" s="19"/>
    </row>
    <row r="780" spans="1:22" ht="13.5" x14ac:dyDescent="0.25">
      <c r="A780" s="14">
        <v>777</v>
      </c>
      <c r="B780" s="15" t="e">
        <f>VLOOKUP($A780,DSMYDTU!$A$2:$E$40229,2,0)</f>
        <v>#N/A</v>
      </c>
      <c r="C780" s="59" t="e">
        <f>VLOOKUP($A780,DSMYDTU!$A$2:$G$42299,3,0)</f>
        <v>#N/A</v>
      </c>
      <c r="D780" s="60" t="e">
        <f>VLOOKUP($A780,DSMYDTU!$A$2:$G$42299,4,0)</f>
        <v>#N/A</v>
      </c>
      <c r="E780" s="15" t="e">
        <f>VLOOKUP($A780,DSMYDTU!$A$2:$G$42299,5,0)</f>
        <v>#N/A</v>
      </c>
      <c r="F780" s="16" t="e">
        <f>VLOOKUP($A780,DSMYDTU!$A$2:$G$42299,6,0)</f>
        <v>#N/A</v>
      </c>
      <c r="G780" s="17" t="e">
        <f>VLOOKUP(B780,'TK MYDTU'!$B$8:$X$8047,11,0)</f>
        <v>#N/A</v>
      </c>
      <c r="H780" s="17" t="e">
        <f>VLOOKUP(B780,'TK MYDTU'!$B$8:$X$8047,13,0)</f>
        <v>#N/A</v>
      </c>
      <c r="I780" s="17" t="e">
        <f>VLOOKUP(B780,'TK MYDTU'!$B$8:$X$8047,15,0)</f>
        <v>#N/A</v>
      </c>
      <c r="J780" s="17" t="e">
        <f>VLOOKUP(B780,'TK MYDTU'!$B$8:$X$8047,17,0)</f>
        <v>#N/A</v>
      </c>
      <c r="K780" s="17" t="e">
        <f t="shared" si="38"/>
        <v>#N/A</v>
      </c>
      <c r="L780" s="17"/>
      <c r="M780" s="18">
        <f t="shared" si="39"/>
        <v>0</v>
      </c>
      <c r="N780" s="19"/>
      <c r="O780" s="19" t="e">
        <f>VLOOKUP($A780,DSMYDTU!$A$2:$G$42299,7,0)</f>
        <v>#N/A</v>
      </c>
      <c r="P780" s="20"/>
      <c r="Q780" s="61" t="e">
        <f t="shared" si="37"/>
        <v>#N/A</v>
      </c>
      <c r="R780" s="17" t="e">
        <f>VLOOKUP($B780,'TK MYDTU'!$B$8:$X$5049,18,0)</f>
        <v>#N/A</v>
      </c>
      <c r="T780" s="2"/>
      <c r="U780" s="19"/>
      <c r="V780" s="19"/>
    </row>
    <row r="781" spans="1:22" ht="13.5" x14ac:dyDescent="0.25">
      <c r="A781" s="14">
        <v>778</v>
      </c>
      <c r="B781" s="15" t="e">
        <f>VLOOKUP($A781,DSMYDTU!$A$2:$E$40229,2,0)</f>
        <v>#N/A</v>
      </c>
      <c r="C781" s="59" t="e">
        <f>VLOOKUP($A781,DSMYDTU!$A$2:$G$42299,3,0)</f>
        <v>#N/A</v>
      </c>
      <c r="D781" s="60" t="e">
        <f>VLOOKUP($A781,DSMYDTU!$A$2:$G$42299,4,0)</f>
        <v>#N/A</v>
      </c>
      <c r="E781" s="15" t="e">
        <f>VLOOKUP($A781,DSMYDTU!$A$2:$G$42299,5,0)</f>
        <v>#N/A</v>
      </c>
      <c r="F781" s="16" t="e">
        <f>VLOOKUP($A781,DSMYDTU!$A$2:$G$42299,6,0)</f>
        <v>#N/A</v>
      </c>
      <c r="G781" s="17" t="e">
        <f>VLOOKUP(B781,'TK MYDTU'!$B$8:$X$8047,11,0)</f>
        <v>#N/A</v>
      </c>
      <c r="H781" s="17" t="e">
        <f>VLOOKUP(B781,'TK MYDTU'!$B$8:$X$8047,13,0)</f>
        <v>#N/A</v>
      </c>
      <c r="I781" s="17" t="e">
        <f>VLOOKUP(B781,'TK MYDTU'!$B$8:$X$8047,15,0)</f>
        <v>#N/A</v>
      </c>
      <c r="J781" s="17" t="e">
        <f>VLOOKUP(B781,'TK MYDTU'!$B$8:$X$8047,17,0)</f>
        <v>#N/A</v>
      </c>
      <c r="K781" s="17" t="e">
        <f t="shared" si="38"/>
        <v>#N/A</v>
      </c>
      <c r="L781" s="17"/>
      <c r="M781" s="18">
        <f t="shared" si="39"/>
        <v>0</v>
      </c>
      <c r="N781" s="19"/>
      <c r="O781" s="19" t="e">
        <f>VLOOKUP($A781,DSMYDTU!$A$2:$G$42299,7,0)</f>
        <v>#N/A</v>
      </c>
      <c r="P781" s="20"/>
      <c r="Q781" s="61" t="e">
        <f t="shared" si="37"/>
        <v>#N/A</v>
      </c>
      <c r="R781" s="17" t="e">
        <f>VLOOKUP($B781,'TK MYDTU'!$B$8:$X$5049,18,0)</f>
        <v>#N/A</v>
      </c>
      <c r="T781" s="2"/>
      <c r="U781" s="19"/>
      <c r="V781" s="19"/>
    </row>
    <row r="782" spans="1:22" ht="13.5" x14ac:dyDescent="0.25">
      <c r="A782" s="14">
        <v>779</v>
      </c>
      <c r="B782" s="15" t="e">
        <f>VLOOKUP($A782,DSMYDTU!$A$2:$E$40229,2,0)</f>
        <v>#N/A</v>
      </c>
      <c r="C782" s="59" t="e">
        <f>VLOOKUP($A782,DSMYDTU!$A$2:$G$42299,3,0)</f>
        <v>#N/A</v>
      </c>
      <c r="D782" s="60" t="e">
        <f>VLOOKUP($A782,DSMYDTU!$A$2:$G$42299,4,0)</f>
        <v>#N/A</v>
      </c>
      <c r="E782" s="15" t="e">
        <f>VLOOKUP($A782,DSMYDTU!$A$2:$G$42299,5,0)</f>
        <v>#N/A</v>
      </c>
      <c r="F782" s="16" t="e">
        <f>VLOOKUP($A782,DSMYDTU!$A$2:$G$42299,6,0)</f>
        <v>#N/A</v>
      </c>
      <c r="G782" s="17" t="e">
        <f>VLOOKUP(B782,'TK MYDTU'!$B$8:$X$8047,11,0)</f>
        <v>#N/A</v>
      </c>
      <c r="H782" s="17" t="e">
        <f>VLOOKUP(B782,'TK MYDTU'!$B$8:$X$8047,13,0)</f>
        <v>#N/A</v>
      </c>
      <c r="I782" s="17" t="e">
        <f>VLOOKUP(B782,'TK MYDTU'!$B$8:$X$8047,15,0)</f>
        <v>#N/A</v>
      </c>
      <c r="J782" s="17" t="e">
        <f>VLOOKUP(B782,'TK MYDTU'!$B$8:$X$8047,17,0)</f>
        <v>#N/A</v>
      </c>
      <c r="K782" s="17" t="e">
        <f t="shared" si="38"/>
        <v>#N/A</v>
      </c>
      <c r="L782" s="17"/>
      <c r="M782" s="18">
        <f t="shared" si="39"/>
        <v>0</v>
      </c>
      <c r="N782" s="19"/>
      <c r="O782" s="19" t="e">
        <f>VLOOKUP($A782,DSMYDTU!$A$2:$G$42299,7,0)</f>
        <v>#N/A</v>
      </c>
      <c r="P782" s="20"/>
      <c r="Q782" s="61" t="e">
        <f t="shared" si="37"/>
        <v>#N/A</v>
      </c>
      <c r="R782" s="17" t="e">
        <f>VLOOKUP($B782,'TK MYDTU'!$B$8:$X$5049,18,0)</f>
        <v>#N/A</v>
      </c>
      <c r="T782" s="2"/>
      <c r="U782" s="19"/>
      <c r="V782" s="19"/>
    </row>
    <row r="783" spans="1:22" ht="13.5" x14ac:dyDescent="0.25">
      <c r="A783" s="14">
        <v>780</v>
      </c>
      <c r="B783" s="15" t="e">
        <f>VLOOKUP($A783,DSMYDTU!$A$2:$E$40229,2,0)</f>
        <v>#N/A</v>
      </c>
      <c r="C783" s="59" t="e">
        <f>VLOOKUP($A783,DSMYDTU!$A$2:$G$42299,3,0)</f>
        <v>#N/A</v>
      </c>
      <c r="D783" s="60" t="e">
        <f>VLOOKUP($A783,DSMYDTU!$A$2:$G$42299,4,0)</f>
        <v>#N/A</v>
      </c>
      <c r="E783" s="15" t="e">
        <f>VLOOKUP($A783,DSMYDTU!$A$2:$G$42299,5,0)</f>
        <v>#N/A</v>
      </c>
      <c r="F783" s="16" t="e">
        <f>VLOOKUP($A783,DSMYDTU!$A$2:$G$42299,6,0)</f>
        <v>#N/A</v>
      </c>
      <c r="G783" s="17" t="e">
        <f>VLOOKUP(B783,'TK MYDTU'!$B$8:$X$8047,11,0)</f>
        <v>#N/A</v>
      </c>
      <c r="H783" s="17" t="e">
        <f>VLOOKUP(B783,'TK MYDTU'!$B$8:$X$8047,13,0)</f>
        <v>#N/A</v>
      </c>
      <c r="I783" s="17" t="e">
        <f>VLOOKUP(B783,'TK MYDTU'!$B$8:$X$8047,15,0)</f>
        <v>#N/A</v>
      </c>
      <c r="J783" s="17" t="e">
        <f>VLOOKUP(B783,'TK MYDTU'!$B$8:$X$8047,17,0)</f>
        <v>#N/A</v>
      </c>
      <c r="K783" s="17" t="e">
        <f t="shared" si="38"/>
        <v>#N/A</v>
      </c>
      <c r="L783" s="17"/>
      <c r="M783" s="18">
        <f t="shared" si="39"/>
        <v>0</v>
      </c>
      <c r="N783" s="19"/>
      <c r="O783" s="19" t="e">
        <f>VLOOKUP($A783,DSMYDTU!$A$2:$G$42299,7,0)</f>
        <v>#N/A</v>
      </c>
      <c r="P783" s="20"/>
      <c r="Q783" s="61" t="e">
        <f t="shared" si="37"/>
        <v>#N/A</v>
      </c>
      <c r="R783" s="17" t="e">
        <f>VLOOKUP($B783,'TK MYDTU'!$B$8:$X$5049,18,0)</f>
        <v>#N/A</v>
      </c>
      <c r="T783" s="2"/>
      <c r="U783" s="19"/>
      <c r="V783" s="19"/>
    </row>
    <row r="784" spans="1:22" ht="13.5" x14ac:dyDescent="0.25">
      <c r="A784" s="14">
        <v>781</v>
      </c>
      <c r="B784" s="15" t="e">
        <f>VLOOKUP($A784,DSMYDTU!$A$2:$E$40229,2,0)</f>
        <v>#N/A</v>
      </c>
      <c r="C784" s="59" t="e">
        <f>VLOOKUP($A784,DSMYDTU!$A$2:$G$42299,3,0)</f>
        <v>#N/A</v>
      </c>
      <c r="D784" s="60" t="e">
        <f>VLOOKUP($A784,DSMYDTU!$A$2:$G$42299,4,0)</f>
        <v>#N/A</v>
      </c>
      <c r="E784" s="15" t="e">
        <f>VLOOKUP($A784,DSMYDTU!$A$2:$G$42299,5,0)</f>
        <v>#N/A</v>
      </c>
      <c r="F784" s="16" t="e">
        <f>VLOOKUP($A784,DSMYDTU!$A$2:$G$42299,6,0)</f>
        <v>#N/A</v>
      </c>
      <c r="G784" s="17" t="e">
        <f>VLOOKUP(B784,'TK MYDTU'!$B$8:$X$8047,11,0)</f>
        <v>#N/A</v>
      </c>
      <c r="H784" s="17" t="e">
        <f>VLOOKUP(B784,'TK MYDTU'!$B$8:$X$8047,13,0)</f>
        <v>#N/A</v>
      </c>
      <c r="I784" s="17" t="e">
        <f>VLOOKUP(B784,'TK MYDTU'!$B$8:$X$8047,15,0)</f>
        <v>#N/A</v>
      </c>
      <c r="J784" s="17" t="e">
        <f>VLOOKUP(B784,'TK MYDTU'!$B$8:$X$8047,17,0)</f>
        <v>#N/A</v>
      </c>
      <c r="K784" s="17" t="e">
        <f t="shared" si="38"/>
        <v>#N/A</v>
      </c>
      <c r="L784" s="17"/>
      <c r="M784" s="18">
        <f t="shared" si="39"/>
        <v>0</v>
      </c>
      <c r="N784" s="19"/>
      <c r="O784" s="19" t="e">
        <f>VLOOKUP($A784,DSMYDTU!$A$2:$G$42299,7,0)</f>
        <v>#N/A</v>
      </c>
      <c r="P784" s="20"/>
      <c r="Q784" s="61" t="e">
        <f t="shared" si="37"/>
        <v>#N/A</v>
      </c>
      <c r="R784" s="17" t="e">
        <f>VLOOKUP($B784,'TK MYDTU'!$B$8:$X$5049,18,0)</f>
        <v>#N/A</v>
      </c>
      <c r="T784" s="2"/>
      <c r="U784" s="19"/>
      <c r="V784" s="19"/>
    </row>
    <row r="785" spans="1:22" ht="13.5" x14ac:dyDescent="0.25">
      <c r="A785" s="14">
        <v>782</v>
      </c>
      <c r="B785" s="15" t="e">
        <f>VLOOKUP($A785,DSMYDTU!$A$2:$E$40229,2,0)</f>
        <v>#N/A</v>
      </c>
      <c r="C785" s="59" t="e">
        <f>VLOOKUP($A785,DSMYDTU!$A$2:$G$42299,3,0)</f>
        <v>#N/A</v>
      </c>
      <c r="D785" s="60" t="e">
        <f>VLOOKUP($A785,DSMYDTU!$A$2:$G$42299,4,0)</f>
        <v>#N/A</v>
      </c>
      <c r="E785" s="15" t="e">
        <f>VLOOKUP($A785,DSMYDTU!$A$2:$G$42299,5,0)</f>
        <v>#N/A</v>
      </c>
      <c r="F785" s="16" t="e">
        <f>VLOOKUP($A785,DSMYDTU!$A$2:$G$42299,6,0)</f>
        <v>#N/A</v>
      </c>
      <c r="G785" s="17" t="e">
        <f>VLOOKUP(B785,'TK MYDTU'!$B$8:$X$8047,11,0)</f>
        <v>#N/A</v>
      </c>
      <c r="H785" s="17" t="e">
        <f>VLOOKUP(B785,'TK MYDTU'!$B$8:$X$8047,13,0)</f>
        <v>#N/A</v>
      </c>
      <c r="I785" s="17" t="e">
        <f>VLOOKUP(B785,'TK MYDTU'!$B$8:$X$8047,15,0)</f>
        <v>#N/A</v>
      </c>
      <c r="J785" s="17" t="e">
        <f>VLOOKUP(B785,'TK MYDTU'!$B$8:$X$8047,17,0)</f>
        <v>#N/A</v>
      </c>
      <c r="K785" s="17" t="e">
        <f t="shared" si="38"/>
        <v>#N/A</v>
      </c>
      <c r="L785" s="17"/>
      <c r="M785" s="18">
        <f t="shared" si="39"/>
        <v>0</v>
      </c>
      <c r="N785" s="19"/>
      <c r="O785" s="19" t="e">
        <f>VLOOKUP($A785,DSMYDTU!$A$2:$G$42299,7,0)</f>
        <v>#N/A</v>
      </c>
      <c r="P785" s="20"/>
      <c r="Q785" s="61" t="e">
        <f t="shared" si="37"/>
        <v>#N/A</v>
      </c>
      <c r="R785" s="17" t="e">
        <f>VLOOKUP($B785,'TK MYDTU'!$B$8:$X$5049,18,0)</f>
        <v>#N/A</v>
      </c>
      <c r="T785" s="2"/>
      <c r="U785" s="19"/>
      <c r="V785" s="19"/>
    </row>
    <row r="786" spans="1:22" ht="13.5" x14ac:dyDescent="0.25">
      <c r="A786" s="14">
        <v>783</v>
      </c>
      <c r="B786" s="15" t="e">
        <f>VLOOKUP($A786,DSMYDTU!$A$2:$E$40229,2,0)</f>
        <v>#N/A</v>
      </c>
      <c r="C786" s="59" t="e">
        <f>VLOOKUP($A786,DSMYDTU!$A$2:$G$42299,3,0)</f>
        <v>#N/A</v>
      </c>
      <c r="D786" s="60" t="e">
        <f>VLOOKUP($A786,DSMYDTU!$A$2:$G$42299,4,0)</f>
        <v>#N/A</v>
      </c>
      <c r="E786" s="15" t="e">
        <f>VLOOKUP($A786,DSMYDTU!$A$2:$G$42299,5,0)</f>
        <v>#N/A</v>
      </c>
      <c r="F786" s="16" t="e">
        <f>VLOOKUP($A786,DSMYDTU!$A$2:$G$42299,6,0)</f>
        <v>#N/A</v>
      </c>
      <c r="G786" s="17" t="e">
        <f>VLOOKUP(B786,'TK MYDTU'!$B$8:$X$8047,11,0)</f>
        <v>#N/A</v>
      </c>
      <c r="H786" s="17" t="e">
        <f>VLOOKUP(B786,'TK MYDTU'!$B$8:$X$8047,13,0)</f>
        <v>#N/A</v>
      </c>
      <c r="I786" s="17" t="e">
        <f>VLOOKUP(B786,'TK MYDTU'!$B$8:$X$8047,15,0)</f>
        <v>#N/A</v>
      </c>
      <c r="J786" s="17" t="e">
        <f>VLOOKUP(B786,'TK MYDTU'!$B$8:$X$8047,17,0)</f>
        <v>#N/A</v>
      </c>
      <c r="K786" s="17" t="e">
        <f t="shared" si="38"/>
        <v>#N/A</v>
      </c>
      <c r="L786" s="17"/>
      <c r="M786" s="18">
        <f t="shared" si="39"/>
        <v>0</v>
      </c>
      <c r="N786" s="19"/>
      <c r="O786" s="19" t="e">
        <f>VLOOKUP($A786,DSMYDTU!$A$2:$G$42299,7,0)</f>
        <v>#N/A</v>
      </c>
      <c r="P786" s="20"/>
      <c r="Q786" s="61" t="e">
        <f t="shared" si="37"/>
        <v>#N/A</v>
      </c>
      <c r="R786" s="17" t="e">
        <f>VLOOKUP($B786,'TK MYDTU'!$B$8:$X$5049,18,0)</f>
        <v>#N/A</v>
      </c>
      <c r="T786" s="2"/>
      <c r="U786" s="19"/>
      <c r="V786" s="19"/>
    </row>
    <row r="787" spans="1:22" ht="13.5" x14ac:dyDescent="0.25">
      <c r="A787" s="14">
        <v>784</v>
      </c>
      <c r="B787" s="15" t="e">
        <f>VLOOKUP($A787,DSMYDTU!$A$2:$E$40229,2,0)</f>
        <v>#N/A</v>
      </c>
      <c r="C787" s="59" t="e">
        <f>VLOOKUP($A787,DSMYDTU!$A$2:$G$42299,3,0)</f>
        <v>#N/A</v>
      </c>
      <c r="D787" s="60" t="e">
        <f>VLOOKUP($A787,DSMYDTU!$A$2:$G$42299,4,0)</f>
        <v>#N/A</v>
      </c>
      <c r="E787" s="15" t="e">
        <f>VLOOKUP($A787,DSMYDTU!$A$2:$G$42299,5,0)</f>
        <v>#N/A</v>
      </c>
      <c r="F787" s="16" t="e">
        <f>VLOOKUP($A787,DSMYDTU!$A$2:$G$42299,6,0)</f>
        <v>#N/A</v>
      </c>
      <c r="G787" s="17" t="e">
        <f>VLOOKUP(B787,'TK MYDTU'!$B$8:$X$8047,11,0)</f>
        <v>#N/A</v>
      </c>
      <c r="H787" s="17" t="e">
        <f>VLOOKUP(B787,'TK MYDTU'!$B$8:$X$8047,13,0)</f>
        <v>#N/A</v>
      </c>
      <c r="I787" s="17" t="e">
        <f>VLOOKUP(B787,'TK MYDTU'!$B$8:$X$8047,15,0)</f>
        <v>#N/A</v>
      </c>
      <c r="J787" s="17" t="e">
        <f>VLOOKUP(B787,'TK MYDTU'!$B$8:$X$8047,17,0)</f>
        <v>#N/A</v>
      </c>
      <c r="K787" s="17" t="e">
        <f t="shared" ref="K787:K850" si="40">J787=L787</f>
        <v>#N/A</v>
      </c>
      <c r="L787" s="17"/>
      <c r="M787" s="18">
        <f t="shared" ref="M787:M850" si="41">IF(AND(L787&gt;=1,ISNUMBER(L787)=TRUE),ROUND(SUMPRODUCT(G787:L787,$G$3:$L$3)/$M$3,1),0)</f>
        <v>0</v>
      </c>
      <c r="N787" s="19"/>
      <c r="O787" s="19" t="e">
        <f>VLOOKUP($A787,DSMYDTU!$A$2:$G$42299,7,0)</f>
        <v>#N/A</v>
      </c>
      <c r="P787" s="20"/>
      <c r="Q787" s="61" t="e">
        <f t="shared" ref="Q787:Q850" si="42">R787=M787</f>
        <v>#N/A</v>
      </c>
      <c r="R787" s="17" t="e">
        <f>VLOOKUP($B787,'TK MYDTU'!$B$8:$X$5049,18,0)</f>
        <v>#N/A</v>
      </c>
      <c r="T787" s="2"/>
      <c r="U787" s="19"/>
      <c r="V787" s="19"/>
    </row>
    <row r="788" spans="1:22" ht="13.5" x14ac:dyDescent="0.25">
      <c r="A788" s="14">
        <v>785</v>
      </c>
      <c r="B788" s="15" t="e">
        <f>VLOOKUP($A788,DSMYDTU!$A$2:$E$40229,2,0)</f>
        <v>#N/A</v>
      </c>
      <c r="C788" s="59" t="e">
        <f>VLOOKUP($A788,DSMYDTU!$A$2:$G$42299,3,0)</f>
        <v>#N/A</v>
      </c>
      <c r="D788" s="60" t="e">
        <f>VLOOKUP($A788,DSMYDTU!$A$2:$G$42299,4,0)</f>
        <v>#N/A</v>
      </c>
      <c r="E788" s="15" t="e">
        <f>VLOOKUP($A788,DSMYDTU!$A$2:$G$42299,5,0)</f>
        <v>#N/A</v>
      </c>
      <c r="F788" s="16" t="e">
        <f>VLOOKUP($A788,DSMYDTU!$A$2:$G$42299,6,0)</f>
        <v>#N/A</v>
      </c>
      <c r="G788" s="17" t="e">
        <f>VLOOKUP(B788,'TK MYDTU'!$B$8:$X$8047,11,0)</f>
        <v>#N/A</v>
      </c>
      <c r="H788" s="17" t="e">
        <f>VLOOKUP(B788,'TK MYDTU'!$B$8:$X$8047,13,0)</f>
        <v>#N/A</v>
      </c>
      <c r="I788" s="17" t="e">
        <f>VLOOKUP(B788,'TK MYDTU'!$B$8:$X$8047,15,0)</f>
        <v>#N/A</v>
      </c>
      <c r="J788" s="17" t="e">
        <f>VLOOKUP(B788,'TK MYDTU'!$B$8:$X$8047,17,0)</f>
        <v>#N/A</v>
      </c>
      <c r="K788" s="17" t="e">
        <f t="shared" si="40"/>
        <v>#N/A</v>
      </c>
      <c r="L788" s="17"/>
      <c r="M788" s="18">
        <f t="shared" si="41"/>
        <v>0</v>
      </c>
      <c r="N788" s="19"/>
      <c r="O788" s="19" t="e">
        <f>VLOOKUP($A788,DSMYDTU!$A$2:$G$42299,7,0)</f>
        <v>#N/A</v>
      </c>
      <c r="P788" s="20"/>
      <c r="Q788" s="61" t="e">
        <f t="shared" si="42"/>
        <v>#N/A</v>
      </c>
      <c r="R788" s="17" t="e">
        <f>VLOOKUP($B788,'TK MYDTU'!$B$8:$X$5049,18,0)</f>
        <v>#N/A</v>
      </c>
      <c r="T788" s="2"/>
      <c r="U788" s="19"/>
      <c r="V788" s="19"/>
    </row>
    <row r="789" spans="1:22" ht="13.5" x14ac:dyDescent="0.25">
      <c r="A789" s="14">
        <v>786</v>
      </c>
      <c r="B789" s="15" t="e">
        <f>VLOOKUP($A789,DSMYDTU!$A$2:$E$40229,2,0)</f>
        <v>#N/A</v>
      </c>
      <c r="C789" s="59" t="e">
        <f>VLOOKUP($A789,DSMYDTU!$A$2:$G$42299,3,0)</f>
        <v>#N/A</v>
      </c>
      <c r="D789" s="60" t="e">
        <f>VLOOKUP($A789,DSMYDTU!$A$2:$G$42299,4,0)</f>
        <v>#N/A</v>
      </c>
      <c r="E789" s="15" t="e">
        <f>VLOOKUP($A789,DSMYDTU!$A$2:$G$42299,5,0)</f>
        <v>#N/A</v>
      </c>
      <c r="F789" s="16" t="e">
        <f>VLOOKUP($A789,DSMYDTU!$A$2:$G$42299,6,0)</f>
        <v>#N/A</v>
      </c>
      <c r="G789" s="17" t="e">
        <f>VLOOKUP(B789,'TK MYDTU'!$B$8:$X$8047,11,0)</f>
        <v>#N/A</v>
      </c>
      <c r="H789" s="17" t="e">
        <f>VLOOKUP(B789,'TK MYDTU'!$B$8:$X$8047,13,0)</f>
        <v>#N/A</v>
      </c>
      <c r="I789" s="17" t="e">
        <f>VLOOKUP(B789,'TK MYDTU'!$B$8:$X$8047,15,0)</f>
        <v>#N/A</v>
      </c>
      <c r="J789" s="17" t="e">
        <f>VLOOKUP(B789,'TK MYDTU'!$B$8:$X$8047,17,0)</f>
        <v>#N/A</v>
      </c>
      <c r="K789" s="17" t="e">
        <f t="shared" si="40"/>
        <v>#N/A</v>
      </c>
      <c r="L789" s="17"/>
      <c r="M789" s="18">
        <f t="shared" si="41"/>
        <v>0</v>
      </c>
      <c r="N789" s="19"/>
      <c r="O789" s="19" t="e">
        <f>VLOOKUP($A789,DSMYDTU!$A$2:$G$42299,7,0)</f>
        <v>#N/A</v>
      </c>
      <c r="P789" s="20"/>
      <c r="Q789" s="61" t="e">
        <f t="shared" si="42"/>
        <v>#N/A</v>
      </c>
      <c r="R789" s="17" t="e">
        <f>VLOOKUP($B789,'TK MYDTU'!$B$8:$X$5049,18,0)</f>
        <v>#N/A</v>
      </c>
      <c r="T789" s="2"/>
      <c r="U789" s="19"/>
      <c r="V789" s="19"/>
    </row>
    <row r="790" spans="1:22" ht="13.5" x14ac:dyDescent="0.25">
      <c r="A790" s="14">
        <v>787</v>
      </c>
      <c r="B790" s="15" t="e">
        <f>VLOOKUP($A790,DSMYDTU!$A$2:$E$40229,2,0)</f>
        <v>#N/A</v>
      </c>
      <c r="C790" s="59" t="e">
        <f>VLOOKUP($A790,DSMYDTU!$A$2:$G$42299,3,0)</f>
        <v>#N/A</v>
      </c>
      <c r="D790" s="60" t="e">
        <f>VLOOKUP($A790,DSMYDTU!$A$2:$G$42299,4,0)</f>
        <v>#N/A</v>
      </c>
      <c r="E790" s="15" t="e">
        <f>VLOOKUP($A790,DSMYDTU!$A$2:$G$42299,5,0)</f>
        <v>#N/A</v>
      </c>
      <c r="F790" s="16" t="e">
        <f>VLOOKUP($A790,DSMYDTU!$A$2:$G$42299,6,0)</f>
        <v>#N/A</v>
      </c>
      <c r="G790" s="17" t="e">
        <f>VLOOKUP(B790,'TK MYDTU'!$B$8:$X$8047,11,0)</f>
        <v>#N/A</v>
      </c>
      <c r="H790" s="17" t="e">
        <f>VLOOKUP(B790,'TK MYDTU'!$B$8:$X$8047,13,0)</f>
        <v>#N/A</v>
      </c>
      <c r="I790" s="17" t="e">
        <f>VLOOKUP(B790,'TK MYDTU'!$B$8:$X$8047,15,0)</f>
        <v>#N/A</v>
      </c>
      <c r="J790" s="17" t="e">
        <f>VLOOKUP(B790,'TK MYDTU'!$B$8:$X$8047,17,0)</f>
        <v>#N/A</v>
      </c>
      <c r="K790" s="17" t="e">
        <f t="shared" si="40"/>
        <v>#N/A</v>
      </c>
      <c r="L790" s="17"/>
      <c r="M790" s="18">
        <f t="shared" si="41"/>
        <v>0</v>
      </c>
      <c r="N790" s="19"/>
      <c r="O790" s="19" t="e">
        <f>VLOOKUP($A790,DSMYDTU!$A$2:$G$42299,7,0)</f>
        <v>#N/A</v>
      </c>
      <c r="P790" s="20"/>
      <c r="Q790" s="61" t="e">
        <f t="shared" si="42"/>
        <v>#N/A</v>
      </c>
      <c r="R790" s="17" t="e">
        <f>VLOOKUP($B790,'TK MYDTU'!$B$8:$X$5049,18,0)</f>
        <v>#N/A</v>
      </c>
      <c r="T790" s="2"/>
      <c r="U790" s="19"/>
      <c r="V790" s="19"/>
    </row>
    <row r="791" spans="1:22" ht="13.5" x14ac:dyDescent="0.25">
      <c r="A791" s="14">
        <v>788</v>
      </c>
      <c r="B791" s="15" t="e">
        <f>VLOOKUP($A791,DSMYDTU!$A$2:$E$40229,2,0)</f>
        <v>#N/A</v>
      </c>
      <c r="C791" s="59" t="e">
        <f>VLOOKUP($A791,DSMYDTU!$A$2:$G$42299,3,0)</f>
        <v>#N/A</v>
      </c>
      <c r="D791" s="60" t="e">
        <f>VLOOKUP($A791,DSMYDTU!$A$2:$G$42299,4,0)</f>
        <v>#N/A</v>
      </c>
      <c r="E791" s="15" t="e">
        <f>VLOOKUP($A791,DSMYDTU!$A$2:$G$42299,5,0)</f>
        <v>#N/A</v>
      </c>
      <c r="F791" s="16" t="e">
        <f>VLOOKUP($A791,DSMYDTU!$A$2:$G$42299,6,0)</f>
        <v>#N/A</v>
      </c>
      <c r="G791" s="17" t="e">
        <f>VLOOKUP(B791,'TK MYDTU'!$B$8:$X$8047,11,0)</f>
        <v>#N/A</v>
      </c>
      <c r="H791" s="17" t="e">
        <f>VLOOKUP(B791,'TK MYDTU'!$B$8:$X$8047,13,0)</f>
        <v>#N/A</v>
      </c>
      <c r="I791" s="17" t="e">
        <f>VLOOKUP(B791,'TK MYDTU'!$B$8:$X$8047,15,0)</f>
        <v>#N/A</v>
      </c>
      <c r="J791" s="17" t="e">
        <f>VLOOKUP(B791,'TK MYDTU'!$B$8:$X$8047,17,0)</f>
        <v>#N/A</v>
      </c>
      <c r="K791" s="17" t="e">
        <f t="shared" si="40"/>
        <v>#N/A</v>
      </c>
      <c r="L791" s="17"/>
      <c r="M791" s="18">
        <f t="shared" si="41"/>
        <v>0</v>
      </c>
      <c r="N791" s="19"/>
      <c r="O791" s="19" t="e">
        <f>VLOOKUP($A791,DSMYDTU!$A$2:$G$42299,7,0)</f>
        <v>#N/A</v>
      </c>
      <c r="P791" s="20"/>
      <c r="Q791" s="61" t="e">
        <f t="shared" si="42"/>
        <v>#N/A</v>
      </c>
      <c r="R791" s="17" t="e">
        <f>VLOOKUP($B791,'TK MYDTU'!$B$8:$X$5049,18,0)</f>
        <v>#N/A</v>
      </c>
      <c r="T791" s="2"/>
      <c r="U791" s="19"/>
      <c r="V791" s="19"/>
    </row>
    <row r="792" spans="1:22" ht="13.5" x14ac:dyDescent="0.25">
      <c r="A792" s="14">
        <v>789</v>
      </c>
      <c r="B792" s="15" t="e">
        <f>VLOOKUP($A792,DSMYDTU!$A$2:$E$40229,2,0)</f>
        <v>#N/A</v>
      </c>
      <c r="C792" s="59" t="e">
        <f>VLOOKUP($A792,DSMYDTU!$A$2:$G$42299,3,0)</f>
        <v>#N/A</v>
      </c>
      <c r="D792" s="60" t="e">
        <f>VLOOKUP($A792,DSMYDTU!$A$2:$G$42299,4,0)</f>
        <v>#N/A</v>
      </c>
      <c r="E792" s="15" t="e">
        <f>VLOOKUP($A792,DSMYDTU!$A$2:$G$42299,5,0)</f>
        <v>#N/A</v>
      </c>
      <c r="F792" s="16" t="e">
        <f>VLOOKUP($A792,DSMYDTU!$A$2:$G$42299,6,0)</f>
        <v>#N/A</v>
      </c>
      <c r="G792" s="17" t="e">
        <f>VLOOKUP(B792,'TK MYDTU'!$B$8:$X$8047,11,0)</f>
        <v>#N/A</v>
      </c>
      <c r="H792" s="17" t="e">
        <f>VLOOKUP(B792,'TK MYDTU'!$B$8:$X$8047,13,0)</f>
        <v>#N/A</v>
      </c>
      <c r="I792" s="17" t="e">
        <f>VLOOKUP(B792,'TK MYDTU'!$B$8:$X$8047,15,0)</f>
        <v>#N/A</v>
      </c>
      <c r="J792" s="17" t="e">
        <f>VLOOKUP(B792,'TK MYDTU'!$B$8:$X$8047,17,0)</f>
        <v>#N/A</v>
      </c>
      <c r="K792" s="17" t="e">
        <f t="shared" si="40"/>
        <v>#N/A</v>
      </c>
      <c r="L792" s="17"/>
      <c r="M792" s="18">
        <f t="shared" si="41"/>
        <v>0</v>
      </c>
      <c r="N792" s="19"/>
      <c r="O792" s="19" t="e">
        <f>VLOOKUP($A792,DSMYDTU!$A$2:$G$42299,7,0)</f>
        <v>#N/A</v>
      </c>
      <c r="P792" s="20"/>
      <c r="Q792" s="61" t="e">
        <f t="shared" si="42"/>
        <v>#N/A</v>
      </c>
      <c r="R792" s="17" t="e">
        <f>VLOOKUP($B792,'TK MYDTU'!$B$8:$X$5049,18,0)</f>
        <v>#N/A</v>
      </c>
      <c r="T792" s="2"/>
      <c r="U792" s="19"/>
      <c r="V792" s="19"/>
    </row>
    <row r="793" spans="1:22" ht="13.5" x14ac:dyDescent="0.25">
      <c r="A793" s="14">
        <v>790</v>
      </c>
      <c r="B793" s="15" t="e">
        <f>VLOOKUP($A793,DSMYDTU!$A$2:$E$40229,2,0)</f>
        <v>#N/A</v>
      </c>
      <c r="C793" s="59" t="e">
        <f>VLOOKUP($A793,DSMYDTU!$A$2:$G$42299,3,0)</f>
        <v>#N/A</v>
      </c>
      <c r="D793" s="60" t="e">
        <f>VLOOKUP($A793,DSMYDTU!$A$2:$G$42299,4,0)</f>
        <v>#N/A</v>
      </c>
      <c r="E793" s="15" t="e">
        <f>VLOOKUP($A793,DSMYDTU!$A$2:$G$42299,5,0)</f>
        <v>#N/A</v>
      </c>
      <c r="F793" s="16" t="e">
        <f>VLOOKUP($A793,DSMYDTU!$A$2:$G$42299,6,0)</f>
        <v>#N/A</v>
      </c>
      <c r="G793" s="17" t="e">
        <f>VLOOKUP(B793,'TK MYDTU'!$B$8:$X$8047,11,0)</f>
        <v>#N/A</v>
      </c>
      <c r="H793" s="17" t="e">
        <f>VLOOKUP(B793,'TK MYDTU'!$B$8:$X$8047,13,0)</f>
        <v>#N/A</v>
      </c>
      <c r="I793" s="17" t="e">
        <f>VLOOKUP(B793,'TK MYDTU'!$B$8:$X$8047,15,0)</f>
        <v>#N/A</v>
      </c>
      <c r="J793" s="17" t="e">
        <f>VLOOKUP(B793,'TK MYDTU'!$B$8:$X$8047,17,0)</f>
        <v>#N/A</v>
      </c>
      <c r="K793" s="17" t="e">
        <f t="shared" si="40"/>
        <v>#N/A</v>
      </c>
      <c r="L793" s="17"/>
      <c r="M793" s="18">
        <f t="shared" si="41"/>
        <v>0</v>
      </c>
      <c r="N793" s="19"/>
      <c r="O793" s="19" t="e">
        <f>VLOOKUP($A793,DSMYDTU!$A$2:$G$42299,7,0)</f>
        <v>#N/A</v>
      </c>
      <c r="P793" s="20"/>
      <c r="Q793" s="61" t="e">
        <f t="shared" si="42"/>
        <v>#N/A</v>
      </c>
      <c r="R793" s="17" t="e">
        <f>VLOOKUP($B793,'TK MYDTU'!$B$8:$X$5049,18,0)</f>
        <v>#N/A</v>
      </c>
      <c r="T793" s="2"/>
      <c r="U793" s="19"/>
      <c r="V793" s="19"/>
    </row>
    <row r="794" spans="1:22" ht="13.5" x14ac:dyDescent="0.25">
      <c r="A794" s="14">
        <v>791</v>
      </c>
      <c r="B794" s="15" t="e">
        <f>VLOOKUP($A794,DSMYDTU!$A$2:$E$40229,2,0)</f>
        <v>#N/A</v>
      </c>
      <c r="C794" s="59" t="e">
        <f>VLOOKUP($A794,DSMYDTU!$A$2:$G$42299,3,0)</f>
        <v>#N/A</v>
      </c>
      <c r="D794" s="60" t="e">
        <f>VLOOKUP($A794,DSMYDTU!$A$2:$G$42299,4,0)</f>
        <v>#N/A</v>
      </c>
      <c r="E794" s="15" t="e">
        <f>VLOOKUP($A794,DSMYDTU!$A$2:$G$42299,5,0)</f>
        <v>#N/A</v>
      </c>
      <c r="F794" s="16" t="e">
        <f>VLOOKUP($A794,DSMYDTU!$A$2:$G$42299,6,0)</f>
        <v>#N/A</v>
      </c>
      <c r="G794" s="17" t="e">
        <f>VLOOKUP(B794,'TK MYDTU'!$B$8:$X$8047,11,0)</f>
        <v>#N/A</v>
      </c>
      <c r="H794" s="17" t="e">
        <f>VLOOKUP(B794,'TK MYDTU'!$B$8:$X$8047,13,0)</f>
        <v>#N/A</v>
      </c>
      <c r="I794" s="17" t="e">
        <f>VLOOKUP(B794,'TK MYDTU'!$B$8:$X$8047,15,0)</f>
        <v>#N/A</v>
      </c>
      <c r="J794" s="17" t="e">
        <f>VLOOKUP(B794,'TK MYDTU'!$B$8:$X$8047,17,0)</f>
        <v>#N/A</v>
      </c>
      <c r="K794" s="17" t="e">
        <f t="shared" si="40"/>
        <v>#N/A</v>
      </c>
      <c r="L794" s="17"/>
      <c r="M794" s="18">
        <f t="shared" si="41"/>
        <v>0</v>
      </c>
      <c r="N794" s="19"/>
      <c r="O794" s="19" t="e">
        <f>VLOOKUP($A794,DSMYDTU!$A$2:$G$42299,7,0)</f>
        <v>#N/A</v>
      </c>
      <c r="P794" s="20"/>
      <c r="Q794" s="61" t="e">
        <f t="shared" si="42"/>
        <v>#N/A</v>
      </c>
      <c r="R794" s="17" t="e">
        <f>VLOOKUP($B794,'TK MYDTU'!$B$8:$X$5049,18,0)</f>
        <v>#N/A</v>
      </c>
      <c r="T794" s="2"/>
      <c r="U794" s="19"/>
      <c r="V794" s="19"/>
    </row>
    <row r="795" spans="1:22" ht="13.5" x14ac:dyDescent="0.25">
      <c r="A795" s="14">
        <v>792</v>
      </c>
      <c r="B795" s="15" t="e">
        <f>VLOOKUP($A795,DSMYDTU!$A$2:$E$40229,2,0)</f>
        <v>#N/A</v>
      </c>
      <c r="C795" s="59" t="e">
        <f>VLOOKUP($A795,DSMYDTU!$A$2:$G$42299,3,0)</f>
        <v>#N/A</v>
      </c>
      <c r="D795" s="60" t="e">
        <f>VLOOKUP($A795,DSMYDTU!$A$2:$G$42299,4,0)</f>
        <v>#N/A</v>
      </c>
      <c r="E795" s="15" t="e">
        <f>VLOOKUP($A795,DSMYDTU!$A$2:$G$42299,5,0)</f>
        <v>#N/A</v>
      </c>
      <c r="F795" s="16" t="e">
        <f>VLOOKUP($A795,DSMYDTU!$A$2:$G$42299,6,0)</f>
        <v>#N/A</v>
      </c>
      <c r="G795" s="17" t="e">
        <f>VLOOKUP(B795,'TK MYDTU'!$B$8:$X$8047,11,0)</f>
        <v>#N/A</v>
      </c>
      <c r="H795" s="17" t="e">
        <f>VLOOKUP(B795,'TK MYDTU'!$B$8:$X$8047,13,0)</f>
        <v>#N/A</v>
      </c>
      <c r="I795" s="17" t="e">
        <f>VLOOKUP(B795,'TK MYDTU'!$B$8:$X$8047,15,0)</f>
        <v>#N/A</v>
      </c>
      <c r="J795" s="17" t="e">
        <f>VLOOKUP(B795,'TK MYDTU'!$B$8:$X$8047,17,0)</f>
        <v>#N/A</v>
      </c>
      <c r="K795" s="17" t="e">
        <f t="shared" si="40"/>
        <v>#N/A</v>
      </c>
      <c r="L795" s="17"/>
      <c r="M795" s="18">
        <f t="shared" si="41"/>
        <v>0</v>
      </c>
      <c r="N795" s="19"/>
      <c r="O795" s="19" t="e">
        <f>VLOOKUP($A795,DSMYDTU!$A$2:$G$42299,7,0)</f>
        <v>#N/A</v>
      </c>
      <c r="P795" s="20"/>
      <c r="Q795" s="61" t="e">
        <f t="shared" si="42"/>
        <v>#N/A</v>
      </c>
      <c r="R795" s="17" t="e">
        <f>VLOOKUP($B795,'TK MYDTU'!$B$8:$X$5049,18,0)</f>
        <v>#N/A</v>
      </c>
      <c r="T795" s="2"/>
      <c r="U795" s="19"/>
      <c r="V795" s="19"/>
    </row>
    <row r="796" spans="1:22" ht="13.5" x14ac:dyDescent="0.25">
      <c r="A796" s="14">
        <v>793</v>
      </c>
      <c r="B796" s="15" t="e">
        <f>VLOOKUP($A796,DSMYDTU!$A$2:$E$40229,2,0)</f>
        <v>#N/A</v>
      </c>
      <c r="C796" s="59" t="e">
        <f>VLOOKUP($A796,DSMYDTU!$A$2:$G$42299,3,0)</f>
        <v>#N/A</v>
      </c>
      <c r="D796" s="60" t="e">
        <f>VLOOKUP($A796,DSMYDTU!$A$2:$G$42299,4,0)</f>
        <v>#N/A</v>
      </c>
      <c r="E796" s="15" t="e">
        <f>VLOOKUP($A796,DSMYDTU!$A$2:$G$42299,5,0)</f>
        <v>#N/A</v>
      </c>
      <c r="F796" s="16" t="e">
        <f>VLOOKUP($A796,DSMYDTU!$A$2:$G$42299,6,0)</f>
        <v>#N/A</v>
      </c>
      <c r="G796" s="17" t="e">
        <f>VLOOKUP(B796,'TK MYDTU'!$B$8:$X$8047,11,0)</f>
        <v>#N/A</v>
      </c>
      <c r="H796" s="17" t="e">
        <f>VLOOKUP(B796,'TK MYDTU'!$B$8:$X$8047,13,0)</f>
        <v>#N/A</v>
      </c>
      <c r="I796" s="17" t="e">
        <f>VLOOKUP(B796,'TK MYDTU'!$B$8:$X$8047,15,0)</f>
        <v>#N/A</v>
      </c>
      <c r="J796" s="17" t="e">
        <f>VLOOKUP(B796,'TK MYDTU'!$B$8:$X$8047,17,0)</f>
        <v>#N/A</v>
      </c>
      <c r="K796" s="17" t="e">
        <f t="shared" si="40"/>
        <v>#N/A</v>
      </c>
      <c r="L796" s="17"/>
      <c r="M796" s="18">
        <f t="shared" si="41"/>
        <v>0</v>
      </c>
      <c r="N796" s="19"/>
      <c r="O796" s="19" t="e">
        <f>VLOOKUP($A796,DSMYDTU!$A$2:$G$42299,7,0)</f>
        <v>#N/A</v>
      </c>
      <c r="P796" s="20"/>
      <c r="Q796" s="61" t="e">
        <f t="shared" si="42"/>
        <v>#N/A</v>
      </c>
      <c r="R796" s="17" t="e">
        <f>VLOOKUP($B796,'TK MYDTU'!$B$8:$X$5049,18,0)</f>
        <v>#N/A</v>
      </c>
      <c r="T796" s="2"/>
      <c r="U796" s="19"/>
      <c r="V796" s="19"/>
    </row>
    <row r="797" spans="1:22" ht="13.5" x14ac:dyDescent="0.25">
      <c r="A797" s="14">
        <v>794</v>
      </c>
      <c r="B797" s="15" t="e">
        <f>VLOOKUP($A797,DSMYDTU!$A$2:$E$40229,2,0)</f>
        <v>#N/A</v>
      </c>
      <c r="C797" s="59" t="e">
        <f>VLOOKUP($A797,DSMYDTU!$A$2:$G$42299,3,0)</f>
        <v>#N/A</v>
      </c>
      <c r="D797" s="60" t="e">
        <f>VLOOKUP($A797,DSMYDTU!$A$2:$G$42299,4,0)</f>
        <v>#N/A</v>
      </c>
      <c r="E797" s="15" t="e">
        <f>VLOOKUP($A797,DSMYDTU!$A$2:$G$42299,5,0)</f>
        <v>#N/A</v>
      </c>
      <c r="F797" s="16" t="e">
        <f>VLOOKUP($A797,DSMYDTU!$A$2:$G$42299,6,0)</f>
        <v>#N/A</v>
      </c>
      <c r="G797" s="17" t="e">
        <f>VLOOKUP(B797,'TK MYDTU'!$B$8:$X$8047,11,0)</f>
        <v>#N/A</v>
      </c>
      <c r="H797" s="17" t="e">
        <f>VLOOKUP(B797,'TK MYDTU'!$B$8:$X$8047,13,0)</f>
        <v>#N/A</v>
      </c>
      <c r="I797" s="17" t="e">
        <f>VLOOKUP(B797,'TK MYDTU'!$B$8:$X$8047,15,0)</f>
        <v>#N/A</v>
      </c>
      <c r="J797" s="17" t="e">
        <f>VLOOKUP(B797,'TK MYDTU'!$B$8:$X$8047,17,0)</f>
        <v>#N/A</v>
      </c>
      <c r="K797" s="17" t="e">
        <f t="shared" si="40"/>
        <v>#N/A</v>
      </c>
      <c r="L797" s="17"/>
      <c r="M797" s="18">
        <f t="shared" si="41"/>
        <v>0</v>
      </c>
      <c r="N797" s="19"/>
      <c r="O797" s="19" t="e">
        <f>VLOOKUP($A797,DSMYDTU!$A$2:$G$42299,7,0)</f>
        <v>#N/A</v>
      </c>
      <c r="P797" s="20"/>
      <c r="Q797" s="61" t="e">
        <f t="shared" si="42"/>
        <v>#N/A</v>
      </c>
      <c r="R797" s="17" t="e">
        <f>VLOOKUP($B797,'TK MYDTU'!$B$8:$X$5049,18,0)</f>
        <v>#N/A</v>
      </c>
      <c r="T797" s="2"/>
      <c r="U797" s="19"/>
      <c r="V797" s="19"/>
    </row>
    <row r="798" spans="1:22" ht="13.5" x14ac:dyDescent="0.25">
      <c r="A798" s="14">
        <v>795</v>
      </c>
      <c r="B798" s="15" t="e">
        <f>VLOOKUP($A798,DSMYDTU!$A$2:$E$40229,2,0)</f>
        <v>#N/A</v>
      </c>
      <c r="C798" s="59" t="e">
        <f>VLOOKUP($A798,DSMYDTU!$A$2:$G$42299,3,0)</f>
        <v>#N/A</v>
      </c>
      <c r="D798" s="60" t="e">
        <f>VLOOKUP($A798,DSMYDTU!$A$2:$G$42299,4,0)</f>
        <v>#N/A</v>
      </c>
      <c r="E798" s="15" t="e">
        <f>VLOOKUP($A798,DSMYDTU!$A$2:$G$42299,5,0)</f>
        <v>#N/A</v>
      </c>
      <c r="F798" s="16" t="e">
        <f>VLOOKUP($A798,DSMYDTU!$A$2:$G$42299,6,0)</f>
        <v>#N/A</v>
      </c>
      <c r="G798" s="17" t="e">
        <f>VLOOKUP(B798,'TK MYDTU'!$B$8:$X$8047,11,0)</f>
        <v>#N/A</v>
      </c>
      <c r="H798" s="17" t="e">
        <f>VLOOKUP(B798,'TK MYDTU'!$B$8:$X$8047,13,0)</f>
        <v>#N/A</v>
      </c>
      <c r="I798" s="17" t="e">
        <f>VLOOKUP(B798,'TK MYDTU'!$B$8:$X$8047,15,0)</f>
        <v>#N/A</v>
      </c>
      <c r="J798" s="17" t="e">
        <f>VLOOKUP(B798,'TK MYDTU'!$B$8:$X$8047,17,0)</f>
        <v>#N/A</v>
      </c>
      <c r="K798" s="17" t="e">
        <f t="shared" si="40"/>
        <v>#N/A</v>
      </c>
      <c r="L798" s="17"/>
      <c r="M798" s="18">
        <f t="shared" si="41"/>
        <v>0</v>
      </c>
      <c r="N798" s="19"/>
      <c r="O798" s="19" t="e">
        <f>VLOOKUP($A798,DSMYDTU!$A$2:$G$42299,7,0)</f>
        <v>#N/A</v>
      </c>
      <c r="P798" s="20"/>
      <c r="Q798" s="61" t="e">
        <f t="shared" si="42"/>
        <v>#N/A</v>
      </c>
      <c r="R798" s="17" t="e">
        <f>VLOOKUP($B798,'TK MYDTU'!$B$8:$X$5049,18,0)</f>
        <v>#N/A</v>
      </c>
      <c r="T798" s="2"/>
      <c r="U798" s="19"/>
      <c r="V798" s="19"/>
    </row>
    <row r="799" spans="1:22" ht="13.5" x14ac:dyDescent="0.25">
      <c r="A799" s="14">
        <v>796</v>
      </c>
      <c r="B799" s="15" t="e">
        <f>VLOOKUP($A799,DSMYDTU!$A$2:$E$40229,2,0)</f>
        <v>#N/A</v>
      </c>
      <c r="C799" s="59" t="e">
        <f>VLOOKUP($A799,DSMYDTU!$A$2:$G$42299,3,0)</f>
        <v>#N/A</v>
      </c>
      <c r="D799" s="60" t="e">
        <f>VLOOKUP($A799,DSMYDTU!$A$2:$G$42299,4,0)</f>
        <v>#N/A</v>
      </c>
      <c r="E799" s="15" t="e">
        <f>VLOOKUP($A799,DSMYDTU!$A$2:$G$42299,5,0)</f>
        <v>#N/A</v>
      </c>
      <c r="F799" s="16" t="e">
        <f>VLOOKUP($A799,DSMYDTU!$A$2:$G$42299,6,0)</f>
        <v>#N/A</v>
      </c>
      <c r="G799" s="17" t="e">
        <f>VLOOKUP(B799,'TK MYDTU'!$B$8:$X$8047,11,0)</f>
        <v>#N/A</v>
      </c>
      <c r="H799" s="17" t="e">
        <f>VLOOKUP(B799,'TK MYDTU'!$B$8:$X$8047,13,0)</f>
        <v>#N/A</v>
      </c>
      <c r="I799" s="17" t="e">
        <f>VLOOKUP(B799,'TK MYDTU'!$B$8:$X$8047,15,0)</f>
        <v>#N/A</v>
      </c>
      <c r="J799" s="17" t="e">
        <f>VLOOKUP(B799,'TK MYDTU'!$B$8:$X$8047,17,0)</f>
        <v>#N/A</v>
      </c>
      <c r="K799" s="17" t="e">
        <f t="shared" si="40"/>
        <v>#N/A</v>
      </c>
      <c r="L799" s="17"/>
      <c r="M799" s="18">
        <f t="shared" si="41"/>
        <v>0</v>
      </c>
      <c r="N799" s="19"/>
      <c r="O799" s="19" t="e">
        <f>VLOOKUP($A799,DSMYDTU!$A$2:$G$42299,7,0)</f>
        <v>#N/A</v>
      </c>
      <c r="P799" s="20"/>
      <c r="Q799" s="61" t="e">
        <f t="shared" si="42"/>
        <v>#N/A</v>
      </c>
      <c r="R799" s="17" t="e">
        <f>VLOOKUP($B799,'TK MYDTU'!$B$8:$X$5049,18,0)</f>
        <v>#N/A</v>
      </c>
      <c r="T799" s="2"/>
      <c r="U799" s="19"/>
      <c r="V799" s="19"/>
    </row>
    <row r="800" spans="1:22" ht="13.5" x14ac:dyDescent="0.25">
      <c r="A800" s="14">
        <v>797</v>
      </c>
      <c r="B800" s="15" t="e">
        <f>VLOOKUP($A800,DSMYDTU!$A$2:$E$40229,2,0)</f>
        <v>#N/A</v>
      </c>
      <c r="C800" s="59" t="e">
        <f>VLOOKUP($A800,DSMYDTU!$A$2:$G$42299,3,0)</f>
        <v>#N/A</v>
      </c>
      <c r="D800" s="60" t="e">
        <f>VLOOKUP($A800,DSMYDTU!$A$2:$G$42299,4,0)</f>
        <v>#N/A</v>
      </c>
      <c r="E800" s="15" t="e">
        <f>VLOOKUP($A800,DSMYDTU!$A$2:$G$42299,5,0)</f>
        <v>#N/A</v>
      </c>
      <c r="F800" s="16" t="e">
        <f>VLOOKUP($A800,DSMYDTU!$A$2:$G$42299,6,0)</f>
        <v>#N/A</v>
      </c>
      <c r="G800" s="17" t="e">
        <f>VLOOKUP(B800,'TK MYDTU'!$B$8:$X$8047,11,0)</f>
        <v>#N/A</v>
      </c>
      <c r="H800" s="17" t="e">
        <f>VLOOKUP(B800,'TK MYDTU'!$B$8:$X$8047,13,0)</f>
        <v>#N/A</v>
      </c>
      <c r="I800" s="17" t="e">
        <f>VLOOKUP(B800,'TK MYDTU'!$B$8:$X$8047,15,0)</f>
        <v>#N/A</v>
      </c>
      <c r="J800" s="17" t="e">
        <f>VLOOKUP(B800,'TK MYDTU'!$B$8:$X$8047,17,0)</f>
        <v>#N/A</v>
      </c>
      <c r="K800" s="17" t="e">
        <f t="shared" si="40"/>
        <v>#N/A</v>
      </c>
      <c r="L800" s="17"/>
      <c r="M800" s="18">
        <f t="shared" si="41"/>
        <v>0</v>
      </c>
      <c r="N800" s="19"/>
      <c r="O800" s="19" t="e">
        <f>VLOOKUP($A800,DSMYDTU!$A$2:$G$42299,7,0)</f>
        <v>#N/A</v>
      </c>
      <c r="P800" s="20"/>
      <c r="Q800" s="61" t="e">
        <f t="shared" si="42"/>
        <v>#N/A</v>
      </c>
      <c r="R800" s="17" t="e">
        <f>VLOOKUP($B800,'TK MYDTU'!$B$8:$X$5049,18,0)</f>
        <v>#N/A</v>
      </c>
      <c r="T800" s="2"/>
      <c r="U800" s="19"/>
      <c r="V800" s="19"/>
    </row>
    <row r="801" spans="1:22" ht="13.5" x14ac:dyDescent="0.25">
      <c r="A801" s="14">
        <v>798</v>
      </c>
      <c r="B801" s="15" t="e">
        <f>VLOOKUP($A801,DSMYDTU!$A$2:$E$40229,2,0)</f>
        <v>#N/A</v>
      </c>
      <c r="C801" s="59" t="e">
        <f>VLOOKUP($A801,DSMYDTU!$A$2:$G$42299,3,0)</f>
        <v>#N/A</v>
      </c>
      <c r="D801" s="60" t="e">
        <f>VLOOKUP($A801,DSMYDTU!$A$2:$G$42299,4,0)</f>
        <v>#N/A</v>
      </c>
      <c r="E801" s="15" t="e">
        <f>VLOOKUP($A801,DSMYDTU!$A$2:$G$42299,5,0)</f>
        <v>#N/A</v>
      </c>
      <c r="F801" s="16" t="e">
        <f>VLOOKUP($A801,DSMYDTU!$A$2:$G$42299,6,0)</f>
        <v>#N/A</v>
      </c>
      <c r="G801" s="17" t="e">
        <f>VLOOKUP(B801,'TK MYDTU'!$B$8:$X$8047,11,0)</f>
        <v>#N/A</v>
      </c>
      <c r="H801" s="17" t="e">
        <f>VLOOKUP(B801,'TK MYDTU'!$B$8:$X$8047,13,0)</f>
        <v>#N/A</v>
      </c>
      <c r="I801" s="17" t="e">
        <f>VLOOKUP(B801,'TK MYDTU'!$B$8:$X$8047,15,0)</f>
        <v>#N/A</v>
      </c>
      <c r="J801" s="17" t="e">
        <f>VLOOKUP(B801,'TK MYDTU'!$B$8:$X$8047,17,0)</f>
        <v>#N/A</v>
      </c>
      <c r="K801" s="17" t="e">
        <f t="shared" si="40"/>
        <v>#N/A</v>
      </c>
      <c r="L801" s="17"/>
      <c r="M801" s="18">
        <f t="shared" si="41"/>
        <v>0</v>
      </c>
      <c r="N801" s="19"/>
      <c r="O801" s="19" t="e">
        <f>VLOOKUP($A801,DSMYDTU!$A$2:$G$42299,7,0)</f>
        <v>#N/A</v>
      </c>
      <c r="P801" s="20"/>
      <c r="Q801" s="61" t="e">
        <f t="shared" si="42"/>
        <v>#N/A</v>
      </c>
      <c r="R801" s="17" t="e">
        <f>VLOOKUP($B801,'TK MYDTU'!$B$8:$X$5049,18,0)</f>
        <v>#N/A</v>
      </c>
      <c r="T801" s="2"/>
      <c r="U801" s="19"/>
      <c r="V801" s="19"/>
    </row>
    <row r="802" spans="1:22" ht="13.5" x14ac:dyDescent="0.25">
      <c r="A802" s="14">
        <v>799</v>
      </c>
      <c r="B802" s="15" t="e">
        <f>VLOOKUP($A802,DSMYDTU!$A$2:$E$40229,2,0)</f>
        <v>#N/A</v>
      </c>
      <c r="C802" s="59" t="e">
        <f>VLOOKUP($A802,DSMYDTU!$A$2:$G$42299,3,0)</f>
        <v>#N/A</v>
      </c>
      <c r="D802" s="60" t="e">
        <f>VLOOKUP($A802,DSMYDTU!$A$2:$G$42299,4,0)</f>
        <v>#N/A</v>
      </c>
      <c r="E802" s="15" t="e">
        <f>VLOOKUP($A802,DSMYDTU!$A$2:$G$42299,5,0)</f>
        <v>#N/A</v>
      </c>
      <c r="F802" s="16" t="e">
        <f>VLOOKUP($A802,DSMYDTU!$A$2:$G$42299,6,0)</f>
        <v>#N/A</v>
      </c>
      <c r="G802" s="17" t="e">
        <f>VLOOKUP(B802,'TK MYDTU'!$B$8:$X$8047,11,0)</f>
        <v>#N/A</v>
      </c>
      <c r="H802" s="17" t="e">
        <f>VLOOKUP(B802,'TK MYDTU'!$B$8:$X$8047,13,0)</f>
        <v>#N/A</v>
      </c>
      <c r="I802" s="17" t="e">
        <f>VLOOKUP(B802,'TK MYDTU'!$B$8:$X$8047,15,0)</f>
        <v>#N/A</v>
      </c>
      <c r="J802" s="17" t="e">
        <f>VLOOKUP(B802,'TK MYDTU'!$B$8:$X$8047,17,0)</f>
        <v>#N/A</v>
      </c>
      <c r="K802" s="17" t="e">
        <f t="shared" si="40"/>
        <v>#N/A</v>
      </c>
      <c r="L802" s="17"/>
      <c r="M802" s="18">
        <f t="shared" si="41"/>
        <v>0</v>
      </c>
      <c r="N802" s="19"/>
      <c r="O802" s="19" t="e">
        <f>VLOOKUP($A802,DSMYDTU!$A$2:$G$42299,7,0)</f>
        <v>#N/A</v>
      </c>
      <c r="P802" s="20"/>
      <c r="Q802" s="61" t="e">
        <f t="shared" si="42"/>
        <v>#N/A</v>
      </c>
      <c r="R802" s="17" t="e">
        <f>VLOOKUP($B802,'TK MYDTU'!$B$8:$X$5049,18,0)</f>
        <v>#N/A</v>
      </c>
      <c r="T802" s="2"/>
      <c r="U802" s="19"/>
      <c r="V802" s="19"/>
    </row>
    <row r="803" spans="1:22" ht="13.5" x14ac:dyDescent="0.25">
      <c r="A803" s="14">
        <v>800</v>
      </c>
      <c r="B803" s="15" t="e">
        <f>VLOOKUP($A803,DSMYDTU!$A$2:$E$40229,2,0)</f>
        <v>#N/A</v>
      </c>
      <c r="C803" s="59" t="e">
        <f>VLOOKUP($A803,DSMYDTU!$A$2:$G$42299,3,0)</f>
        <v>#N/A</v>
      </c>
      <c r="D803" s="60" t="e">
        <f>VLOOKUP($A803,DSMYDTU!$A$2:$G$42299,4,0)</f>
        <v>#N/A</v>
      </c>
      <c r="E803" s="15" t="e">
        <f>VLOOKUP($A803,DSMYDTU!$A$2:$G$42299,5,0)</f>
        <v>#N/A</v>
      </c>
      <c r="F803" s="16" t="e">
        <f>VLOOKUP($A803,DSMYDTU!$A$2:$G$42299,6,0)</f>
        <v>#N/A</v>
      </c>
      <c r="G803" s="17" t="e">
        <f>VLOOKUP(B803,'TK MYDTU'!$B$8:$X$8047,11,0)</f>
        <v>#N/A</v>
      </c>
      <c r="H803" s="17" t="e">
        <f>VLOOKUP(B803,'TK MYDTU'!$B$8:$X$8047,13,0)</f>
        <v>#N/A</v>
      </c>
      <c r="I803" s="17" t="e">
        <f>VLOOKUP(B803,'TK MYDTU'!$B$8:$X$8047,15,0)</f>
        <v>#N/A</v>
      </c>
      <c r="J803" s="17" t="e">
        <f>VLOOKUP(B803,'TK MYDTU'!$B$8:$X$8047,17,0)</f>
        <v>#N/A</v>
      </c>
      <c r="K803" s="17" t="e">
        <f t="shared" si="40"/>
        <v>#N/A</v>
      </c>
      <c r="L803" s="17"/>
      <c r="M803" s="18">
        <f t="shared" si="41"/>
        <v>0</v>
      </c>
      <c r="N803" s="19"/>
      <c r="O803" s="19" t="e">
        <f>VLOOKUP($A803,DSMYDTU!$A$2:$G$42299,7,0)</f>
        <v>#N/A</v>
      </c>
      <c r="P803" s="20"/>
      <c r="Q803" s="61" t="e">
        <f t="shared" si="42"/>
        <v>#N/A</v>
      </c>
      <c r="R803" s="17" t="e">
        <f>VLOOKUP($B803,'TK MYDTU'!$B$8:$X$5049,18,0)</f>
        <v>#N/A</v>
      </c>
      <c r="T803" s="2"/>
      <c r="U803" s="19"/>
      <c r="V803" s="19"/>
    </row>
    <row r="804" spans="1:22" ht="13.5" x14ac:dyDescent="0.25">
      <c r="A804" s="14">
        <v>801</v>
      </c>
      <c r="B804" s="15" t="e">
        <f>VLOOKUP($A804,DSMYDTU!$A$2:$E$40229,2,0)</f>
        <v>#N/A</v>
      </c>
      <c r="C804" s="59" t="e">
        <f>VLOOKUP($A804,DSMYDTU!$A$2:$G$42299,3,0)</f>
        <v>#N/A</v>
      </c>
      <c r="D804" s="60" t="e">
        <f>VLOOKUP($A804,DSMYDTU!$A$2:$G$42299,4,0)</f>
        <v>#N/A</v>
      </c>
      <c r="E804" s="15" t="e">
        <f>VLOOKUP($A804,DSMYDTU!$A$2:$G$42299,5,0)</f>
        <v>#N/A</v>
      </c>
      <c r="F804" s="16" t="e">
        <f>VLOOKUP($A804,DSMYDTU!$A$2:$G$42299,6,0)</f>
        <v>#N/A</v>
      </c>
      <c r="G804" s="17" t="e">
        <f>VLOOKUP(B804,'TK MYDTU'!$B$8:$X$8047,11,0)</f>
        <v>#N/A</v>
      </c>
      <c r="H804" s="17" t="e">
        <f>VLOOKUP(B804,'TK MYDTU'!$B$8:$X$8047,13,0)</f>
        <v>#N/A</v>
      </c>
      <c r="I804" s="17" t="e">
        <f>VLOOKUP(B804,'TK MYDTU'!$B$8:$X$8047,15,0)</f>
        <v>#N/A</v>
      </c>
      <c r="J804" s="17" t="e">
        <f>VLOOKUP(B804,'TK MYDTU'!$B$8:$X$8047,17,0)</f>
        <v>#N/A</v>
      </c>
      <c r="K804" s="17" t="e">
        <f t="shared" si="40"/>
        <v>#N/A</v>
      </c>
      <c r="L804" s="17"/>
      <c r="M804" s="18">
        <f t="shared" si="41"/>
        <v>0</v>
      </c>
      <c r="N804" s="19"/>
      <c r="O804" s="19" t="e">
        <f>VLOOKUP($A804,DSMYDTU!$A$2:$G$42299,7,0)</f>
        <v>#N/A</v>
      </c>
      <c r="P804" s="20"/>
      <c r="Q804" s="61" t="e">
        <f t="shared" si="42"/>
        <v>#N/A</v>
      </c>
      <c r="R804" s="17" t="e">
        <f>VLOOKUP($B804,'TK MYDTU'!$B$8:$X$5049,18,0)</f>
        <v>#N/A</v>
      </c>
      <c r="T804" s="2"/>
      <c r="U804" s="19"/>
      <c r="V804" s="19"/>
    </row>
    <row r="805" spans="1:22" ht="13.5" x14ac:dyDescent="0.25">
      <c r="A805" s="14">
        <v>802</v>
      </c>
      <c r="B805" s="15" t="e">
        <f>VLOOKUP($A805,DSMYDTU!$A$2:$E$40229,2,0)</f>
        <v>#N/A</v>
      </c>
      <c r="C805" s="59" t="e">
        <f>VLOOKUP($A805,DSMYDTU!$A$2:$G$42299,3,0)</f>
        <v>#N/A</v>
      </c>
      <c r="D805" s="60" t="e">
        <f>VLOOKUP($A805,DSMYDTU!$A$2:$G$42299,4,0)</f>
        <v>#N/A</v>
      </c>
      <c r="E805" s="15" t="e">
        <f>VLOOKUP($A805,DSMYDTU!$A$2:$G$42299,5,0)</f>
        <v>#N/A</v>
      </c>
      <c r="F805" s="16" t="e">
        <f>VLOOKUP($A805,DSMYDTU!$A$2:$G$42299,6,0)</f>
        <v>#N/A</v>
      </c>
      <c r="G805" s="17" t="e">
        <f>VLOOKUP(B805,'TK MYDTU'!$B$8:$X$8047,11,0)</f>
        <v>#N/A</v>
      </c>
      <c r="H805" s="17" t="e">
        <f>VLOOKUP(B805,'TK MYDTU'!$B$8:$X$8047,13,0)</f>
        <v>#N/A</v>
      </c>
      <c r="I805" s="17" t="e">
        <f>VLOOKUP(B805,'TK MYDTU'!$B$8:$X$8047,15,0)</f>
        <v>#N/A</v>
      </c>
      <c r="J805" s="17" t="e">
        <f>VLOOKUP(B805,'TK MYDTU'!$B$8:$X$8047,17,0)</f>
        <v>#N/A</v>
      </c>
      <c r="K805" s="17" t="e">
        <f t="shared" si="40"/>
        <v>#N/A</v>
      </c>
      <c r="L805" s="17"/>
      <c r="M805" s="18">
        <f t="shared" si="41"/>
        <v>0</v>
      </c>
      <c r="N805" s="19"/>
      <c r="O805" s="19" t="e">
        <f>VLOOKUP($A805,DSMYDTU!$A$2:$G$42299,7,0)</f>
        <v>#N/A</v>
      </c>
      <c r="P805" s="20"/>
      <c r="Q805" s="61" t="e">
        <f t="shared" si="42"/>
        <v>#N/A</v>
      </c>
      <c r="R805" s="17" t="e">
        <f>VLOOKUP($B805,'TK MYDTU'!$B$8:$X$5049,18,0)</f>
        <v>#N/A</v>
      </c>
      <c r="T805" s="2"/>
      <c r="U805" s="19"/>
      <c r="V805" s="19"/>
    </row>
    <row r="806" spans="1:22" ht="13.5" x14ac:dyDescent="0.25">
      <c r="A806" s="14">
        <v>803</v>
      </c>
      <c r="B806" s="15" t="e">
        <f>VLOOKUP($A806,DSMYDTU!$A$2:$E$40229,2,0)</f>
        <v>#N/A</v>
      </c>
      <c r="C806" s="59" t="e">
        <f>VLOOKUP($A806,DSMYDTU!$A$2:$G$42299,3,0)</f>
        <v>#N/A</v>
      </c>
      <c r="D806" s="60" t="e">
        <f>VLOOKUP($A806,DSMYDTU!$A$2:$G$42299,4,0)</f>
        <v>#N/A</v>
      </c>
      <c r="E806" s="15" t="e">
        <f>VLOOKUP($A806,DSMYDTU!$A$2:$G$42299,5,0)</f>
        <v>#N/A</v>
      </c>
      <c r="F806" s="16" t="e">
        <f>VLOOKUP($A806,DSMYDTU!$A$2:$G$42299,6,0)</f>
        <v>#N/A</v>
      </c>
      <c r="G806" s="17" t="e">
        <f>VLOOKUP(B806,'TK MYDTU'!$B$8:$X$8047,11,0)</f>
        <v>#N/A</v>
      </c>
      <c r="H806" s="17" t="e">
        <f>VLOOKUP(B806,'TK MYDTU'!$B$8:$X$8047,13,0)</f>
        <v>#N/A</v>
      </c>
      <c r="I806" s="17" t="e">
        <f>VLOOKUP(B806,'TK MYDTU'!$B$8:$X$8047,15,0)</f>
        <v>#N/A</v>
      </c>
      <c r="J806" s="17" t="e">
        <f>VLOOKUP(B806,'TK MYDTU'!$B$8:$X$8047,17,0)</f>
        <v>#N/A</v>
      </c>
      <c r="K806" s="17" t="e">
        <f t="shared" si="40"/>
        <v>#N/A</v>
      </c>
      <c r="L806" s="17"/>
      <c r="M806" s="18">
        <f t="shared" si="41"/>
        <v>0</v>
      </c>
      <c r="N806" s="19"/>
      <c r="O806" s="19" t="e">
        <f>VLOOKUP($A806,DSMYDTU!$A$2:$G$42299,7,0)</f>
        <v>#N/A</v>
      </c>
      <c r="P806" s="20"/>
      <c r="Q806" s="61" t="e">
        <f t="shared" si="42"/>
        <v>#N/A</v>
      </c>
      <c r="R806" s="17" t="e">
        <f>VLOOKUP($B806,'TK MYDTU'!$B$8:$X$5049,18,0)</f>
        <v>#N/A</v>
      </c>
      <c r="T806" s="2"/>
      <c r="U806" s="19"/>
      <c r="V806" s="19"/>
    </row>
    <row r="807" spans="1:22" ht="13.5" x14ac:dyDescent="0.25">
      <c r="A807" s="14">
        <v>804</v>
      </c>
      <c r="B807" s="15" t="e">
        <f>VLOOKUP($A807,DSMYDTU!$A$2:$E$40229,2,0)</f>
        <v>#N/A</v>
      </c>
      <c r="C807" s="59" t="e">
        <f>VLOOKUP($A807,DSMYDTU!$A$2:$G$42299,3,0)</f>
        <v>#N/A</v>
      </c>
      <c r="D807" s="60" t="e">
        <f>VLOOKUP($A807,DSMYDTU!$A$2:$G$42299,4,0)</f>
        <v>#N/A</v>
      </c>
      <c r="E807" s="15" t="e">
        <f>VLOOKUP($A807,DSMYDTU!$A$2:$G$42299,5,0)</f>
        <v>#N/A</v>
      </c>
      <c r="F807" s="16" t="e">
        <f>VLOOKUP($A807,DSMYDTU!$A$2:$G$42299,6,0)</f>
        <v>#N/A</v>
      </c>
      <c r="G807" s="17" t="e">
        <f>VLOOKUP(B807,'TK MYDTU'!$B$8:$X$8047,11,0)</f>
        <v>#N/A</v>
      </c>
      <c r="H807" s="17" t="e">
        <f>VLOOKUP(B807,'TK MYDTU'!$B$8:$X$8047,13,0)</f>
        <v>#N/A</v>
      </c>
      <c r="I807" s="17" t="e">
        <f>VLOOKUP(B807,'TK MYDTU'!$B$8:$X$8047,15,0)</f>
        <v>#N/A</v>
      </c>
      <c r="J807" s="17" t="e">
        <f>VLOOKUP(B807,'TK MYDTU'!$B$8:$X$8047,17,0)</f>
        <v>#N/A</v>
      </c>
      <c r="K807" s="17" t="e">
        <f t="shared" si="40"/>
        <v>#N/A</v>
      </c>
      <c r="L807" s="17"/>
      <c r="M807" s="18">
        <f t="shared" si="41"/>
        <v>0</v>
      </c>
      <c r="N807" s="19"/>
      <c r="O807" s="19" t="e">
        <f>VLOOKUP($A807,DSMYDTU!$A$2:$G$42299,7,0)</f>
        <v>#N/A</v>
      </c>
      <c r="P807" s="20"/>
      <c r="Q807" s="61" t="e">
        <f t="shared" si="42"/>
        <v>#N/A</v>
      </c>
      <c r="R807" s="17" t="e">
        <f>VLOOKUP($B807,'TK MYDTU'!$B$8:$X$5049,18,0)</f>
        <v>#N/A</v>
      </c>
      <c r="T807" s="2"/>
      <c r="U807" s="19"/>
      <c r="V807" s="19"/>
    </row>
    <row r="808" spans="1:22" ht="13.5" x14ac:dyDescent="0.25">
      <c r="A808" s="14">
        <v>805</v>
      </c>
      <c r="B808" s="15" t="e">
        <f>VLOOKUP($A808,DSMYDTU!$A$2:$E$40229,2,0)</f>
        <v>#N/A</v>
      </c>
      <c r="C808" s="59" t="e">
        <f>VLOOKUP($A808,DSMYDTU!$A$2:$G$42299,3,0)</f>
        <v>#N/A</v>
      </c>
      <c r="D808" s="60" t="e">
        <f>VLOOKUP($A808,DSMYDTU!$A$2:$G$42299,4,0)</f>
        <v>#N/A</v>
      </c>
      <c r="E808" s="15" t="e">
        <f>VLOOKUP($A808,DSMYDTU!$A$2:$G$42299,5,0)</f>
        <v>#N/A</v>
      </c>
      <c r="F808" s="16" t="e">
        <f>VLOOKUP($A808,DSMYDTU!$A$2:$G$42299,6,0)</f>
        <v>#N/A</v>
      </c>
      <c r="G808" s="17" t="e">
        <f>VLOOKUP(B808,'TK MYDTU'!$B$8:$X$8047,11,0)</f>
        <v>#N/A</v>
      </c>
      <c r="H808" s="17" t="e">
        <f>VLOOKUP(B808,'TK MYDTU'!$B$8:$X$8047,13,0)</f>
        <v>#N/A</v>
      </c>
      <c r="I808" s="17" t="e">
        <f>VLOOKUP(B808,'TK MYDTU'!$B$8:$X$8047,15,0)</f>
        <v>#N/A</v>
      </c>
      <c r="J808" s="17" t="e">
        <f>VLOOKUP(B808,'TK MYDTU'!$B$8:$X$8047,17,0)</f>
        <v>#N/A</v>
      </c>
      <c r="K808" s="17" t="e">
        <f t="shared" si="40"/>
        <v>#N/A</v>
      </c>
      <c r="L808" s="17"/>
      <c r="M808" s="18">
        <f t="shared" si="41"/>
        <v>0</v>
      </c>
      <c r="N808" s="19"/>
      <c r="O808" s="19" t="e">
        <f>VLOOKUP($A808,DSMYDTU!$A$2:$G$42299,7,0)</f>
        <v>#N/A</v>
      </c>
      <c r="P808" s="20"/>
      <c r="Q808" s="61" t="e">
        <f t="shared" si="42"/>
        <v>#N/A</v>
      </c>
      <c r="R808" s="17" t="e">
        <f>VLOOKUP($B808,'TK MYDTU'!$B$8:$X$5049,18,0)</f>
        <v>#N/A</v>
      </c>
      <c r="T808" s="2"/>
      <c r="U808" s="19"/>
      <c r="V808" s="19"/>
    </row>
    <row r="809" spans="1:22" ht="13.5" x14ac:dyDescent="0.25">
      <c r="A809" s="14">
        <v>806</v>
      </c>
      <c r="B809" s="15" t="e">
        <f>VLOOKUP($A809,DSMYDTU!$A$2:$E$40229,2,0)</f>
        <v>#N/A</v>
      </c>
      <c r="C809" s="59" t="e">
        <f>VLOOKUP($A809,DSMYDTU!$A$2:$G$42299,3,0)</f>
        <v>#N/A</v>
      </c>
      <c r="D809" s="60" t="e">
        <f>VLOOKUP($A809,DSMYDTU!$A$2:$G$42299,4,0)</f>
        <v>#N/A</v>
      </c>
      <c r="E809" s="15" t="e">
        <f>VLOOKUP($A809,DSMYDTU!$A$2:$G$42299,5,0)</f>
        <v>#N/A</v>
      </c>
      <c r="F809" s="16" t="e">
        <f>VLOOKUP($A809,DSMYDTU!$A$2:$G$42299,6,0)</f>
        <v>#N/A</v>
      </c>
      <c r="G809" s="17" t="e">
        <f>VLOOKUP(B809,'TK MYDTU'!$B$8:$X$8047,11,0)</f>
        <v>#N/A</v>
      </c>
      <c r="H809" s="17" t="e">
        <f>VLOOKUP(B809,'TK MYDTU'!$B$8:$X$8047,13,0)</f>
        <v>#N/A</v>
      </c>
      <c r="I809" s="17" t="e">
        <f>VLOOKUP(B809,'TK MYDTU'!$B$8:$X$8047,15,0)</f>
        <v>#N/A</v>
      </c>
      <c r="J809" s="17" t="e">
        <f>VLOOKUP(B809,'TK MYDTU'!$B$8:$X$8047,17,0)</f>
        <v>#N/A</v>
      </c>
      <c r="K809" s="17" t="e">
        <f t="shared" si="40"/>
        <v>#N/A</v>
      </c>
      <c r="L809" s="17"/>
      <c r="M809" s="18">
        <f t="shared" si="41"/>
        <v>0</v>
      </c>
      <c r="N809" s="19"/>
      <c r="O809" s="19" t="e">
        <f>VLOOKUP($A809,DSMYDTU!$A$2:$G$42299,7,0)</f>
        <v>#N/A</v>
      </c>
      <c r="P809" s="20"/>
      <c r="Q809" s="61" t="e">
        <f t="shared" si="42"/>
        <v>#N/A</v>
      </c>
      <c r="R809" s="17" t="e">
        <f>VLOOKUP($B809,'TK MYDTU'!$B$8:$X$5049,18,0)</f>
        <v>#N/A</v>
      </c>
      <c r="T809" s="2"/>
      <c r="U809" s="19"/>
      <c r="V809" s="19"/>
    </row>
    <row r="810" spans="1:22" ht="13.5" x14ac:dyDescent="0.25">
      <c r="A810" s="14">
        <v>807</v>
      </c>
      <c r="B810" s="15" t="e">
        <f>VLOOKUP($A810,DSMYDTU!$A$2:$E$40229,2,0)</f>
        <v>#N/A</v>
      </c>
      <c r="C810" s="59" t="e">
        <f>VLOOKUP($A810,DSMYDTU!$A$2:$G$42299,3,0)</f>
        <v>#N/A</v>
      </c>
      <c r="D810" s="60" t="e">
        <f>VLOOKUP($A810,DSMYDTU!$A$2:$G$42299,4,0)</f>
        <v>#N/A</v>
      </c>
      <c r="E810" s="15" t="e">
        <f>VLOOKUP($A810,DSMYDTU!$A$2:$G$42299,5,0)</f>
        <v>#N/A</v>
      </c>
      <c r="F810" s="16" t="e">
        <f>VLOOKUP($A810,DSMYDTU!$A$2:$G$42299,6,0)</f>
        <v>#N/A</v>
      </c>
      <c r="G810" s="17" t="e">
        <f>VLOOKUP(B810,'TK MYDTU'!$B$8:$X$8047,11,0)</f>
        <v>#N/A</v>
      </c>
      <c r="H810" s="17" t="e">
        <f>VLOOKUP(B810,'TK MYDTU'!$B$8:$X$8047,13,0)</f>
        <v>#N/A</v>
      </c>
      <c r="I810" s="17" t="e">
        <f>VLOOKUP(B810,'TK MYDTU'!$B$8:$X$8047,15,0)</f>
        <v>#N/A</v>
      </c>
      <c r="J810" s="17" t="e">
        <f>VLOOKUP(B810,'TK MYDTU'!$B$8:$X$8047,17,0)</f>
        <v>#N/A</v>
      </c>
      <c r="K810" s="17" t="e">
        <f t="shared" si="40"/>
        <v>#N/A</v>
      </c>
      <c r="L810" s="17"/>
      <c r="M810" s="18">
        <f t="shared" si="41"/>
        <v>0</v>
      </c>
      <c r="N810" s="19"/>
      <c r="O810" s="19" t="e">
        <f>VLOOKUP($A810,DSMYDTU!$A$2:$G$42299,7,0)</f>
        <v>#N/A</v>
      </c>
      <c r="P810" s="20"/>
      <c r="Q810" s="61" t="e">
        <f t="shared" si="42"/>
        <v>#N/A</v>
      </c>
      <c r="R810" s="17" t="e">
        <f>VLOOKUP($B810,'TK MYDTU'!$B$8:$X$5049,18,0)</f>
        <v>#N/A</v>
      </c>
      <c r="T810" s="2"/>
      <c r="U810" s="19"/>
      <c r="V810" s="19"/>
    </row>
    <row r="811" spans="1:22" ht="13.5" x14ac:dyDescent="0.25">
      <c r="A811" s="14">
        <v>808</v>
      </c>
      <c r="B811" s="15" t="e">
        <f>VLOOKUP($A811,DSMYDTU!$A$2:$E$40229,2,0)</f>
        <v>#N/A</v>
      </c>
      <c r="C811" s="59" t="e">
        <f>VLOOKUP($A811,DSMYDTU!$A$2:$G$42299,3,0)</f>
        <v>#N/A</v>
      </c>
      <c r="D811" s="60" t="e">
        <f>VLOOKUP($A811,DSMYDTU!$A$2:$G$42299,4,0)</f>
        <v>#N/A</v>
      </c>
      <c r="E811" s="15" t="e">
        <f>VLOOKUP($A811,DSMYDTU!$A$2:$G$42299,5,0)</f>
        <v>#N/A</v>
      </c>
      <c r="F811" s="16" t="e">
        <f>VLOOKUP($A811,DSMYDTU!$A$2:$G$42299,6,0)</f>
        <v>#N/A</v>
      </c>
      <c r="G811" s="17" t="e">
        <f>VLOOKUP(B811,'TK MYDTU'!$B$8:$X$8047,11,0)</f>
        <v>#N/A</v>
      </c>
      <c r="H811" s="17" t="e">
        <f>VLOOKUP(B811,'TK MYDTU'!$B$8:$X$8047,13,0)</f>
        <v>#N/A</v>
      </c>
      <c r="I811" s="17" t="e">
        <f>VLOOKUP(B811,'TK MYDTU'!$B$8:$X$8047,15,0)</f>
        <v>#N/A</v>
      </c>
      <c r="J811" s="17" t="e">
        <f>VLOOKUP(B811,'TK MYDTU'!$B$8:$X$8047,17,0)</f>
        <v>#N/A</v>
      </c>
      <c r="K811" s="17" t="e">
        <f t="shared" si="40"/>
        <v>#N/A</v>
      </c>
      <c r="L811" s="17"/>
      <c r="M811" s="18">
        <f t="shared" si="41"/>
        <v>0</v>
      </c>
      <c r="N811" s="19"/>
      <c r="O811" s="19" t="e">
        <f>VLOOKUP($A811,DSMYDTU!$A$2:$G$42299,7,0)</f>
        <v>#N/A</v>
      </c>
      <c r="P811" s="20"/>
      <c r="Q811" s="61" t="e">
        <f t="shared" si="42"/>
        <v>#N/A</v>
      </c>
      <c r="R811" s="17" t="e">
        <f>VLOOKUP($B811,'TK MYDTU'!$B$8:$X$5049,18,0)</f>
        <v>#N/A</v>
      </c>
      <c r="T811" s="2"/>
      <c r="U811" s="19"/>
      <c r="V811" s="19"/>
    </row>
    <row r="812" spans="1:22" ht="13.5" x14ac:dyDescent="0.25">
      <c r="A812" s="14">
        <v>809</v>
      </c>
      <c r="B812" s="15" t="e">
        <f>VLOOKUP($A812,DSMYDTU!$A$2:$E$40229,2,0)</f>
        <v>#N/A</v>
      </c>
      <c r="C812" s="59" t="e">
        <f>VLOOKUP($A812,DSMYDTU!$A$2:$G$42299,3,0)</f>
        <v>#N/A</v>
      </c>
      <c r="D812" s="60" t="e">
        <f>VLOOKUP($A812,DSMYDTU!$A$2:$G$42299,4,0)</f>
        <v>#N/A</v>
      </c>
      <c r="E812" s="15" t="e">
        <f>VLOOKUP($A812,DSMYDTU!$A$2:$G$42299,5,0)</f>
        <v>#N/A</v>
      </c>
      <c r="F812" s="16" t="e">
        <f>VLOOKUP($A812,DSMYDTU!$A$2:$G$42299,6,0)</f>
        <v>#N/A</v>
      </c>
      <c r="G812" s="17" t="e">
        <f>VLOOKUP(B812,'TK MYDTU'!$B$8:$X$8047,11,0)</f>
        <v>#N/A</v>
      </c>
      <c r="H812" s="17" t="e">
        <f>VLOOKUP(B812,'TK MYDTU'!$B$8:$X$8047,13,0)</f>
        <v>#N/A</v>
      </c>
      <c r="I812" s="17" t="e">
        <f>VLOOKUP(B812,'TK MYDTU'!$B$8:$X$8047,15,0)</f>
        <v>#N/A</v>
      </c>
      <c r="J812" s="17" t="e">
        <f>VLOOKUP(B812,'TK MYDTU'!$B$8:$X$8047,17,0)</f>
        <v>#N/A</v>
      </c>
      <c r="K812" s="17" t="e">
        <f t="shared" si="40"/>
        <v>#N/A</v>
      </c>
      <c r="L812" s="17"/>
      <c r="M812" s="18">
        <f t="shared" si="41"/>
        <v>0</v>
      </c>
      <c r="N812" s="19"/>
      <c r="O812" s="19" t="e">
        <f>VLOOKUP($A812,DSMYDTU!$A$2:$G$42299,7,0)</f>
        <v>#N/A</v>
      </c>
      <c r="P812" s="20"/>
      <c r="Q812" s="61" t="e">
        <f t="shared" si="42"/>
        <v>#N/A</v>
      </c>
      <c r="R812" s="17" t="e">
        <f>VLOOKUP($B812,'TK MYDTU'!$B$8:$X$5049,18,0)</f>
        <v>#N/A</v>
      </c>
      <c r="T812" s="2"/>
      <c r="U812" s="19"/>
      <c r="V812" s="19"/>
    </row>
    <row r="813" spans="1:22" ht="13.5" x14ac:dyDescent="0.25">
      <c r="A813" s="14">
        <v>810</v>
      </c>
      <c r="B813" s="15" t="e">
        <f>VLOOKUP($A813,DSMYDTU!$A$2:$E$40229,2,0)</f>
        <v>#N/A</v>
      </c>
      <c r="C813" s="59" t="e">
        <f>VLOOKUP($A813,DSMYDTU!$A$2:$G$42299,3,0)</f>
        <v>#N/A</v>
      </c>
      <c r="D813" s="60" t="e">
        <f>VLOOKUP($A813,DSMYDTU!$A$2:$G$42299,4,0)</f>
        <v>#N/A</v>
      </c>
      <c r="E813" s="15" t="e">
        <f>VLOOKUP($A813,DSMYDTU!$A$2:$G$42299,5,0)</f>
        <v>#N/A</v>
      </c>
      <c r="F813" s="16" t="e">
        <f>VLOOKUP($A813,DSMYDTU!$A$2:$G$42299,6,0)</f>
        <v>#N/A</v>
      </c>
      <c r="G813" s="17" t="e">
        <f>VLOOKUP(B813,'TK MYDTU'!$B$8:$X$8047,11,0)</f>
        <v>#N/A</v>
      </c>
      <c r="H813" s="17" t="e">
        <f>VLOOKUP(B813,'TK MYDTU'!$B$8:$X$8047,13,0)</f>
        <v>#N/A</v>
      </c>
      <c r="I813" s="17" t="e">
        <f>VLOOKUP(B813,'TK MYDTU'!$B$8:$X$8047,15,0)</f>
        <v>#N/A</v>
      </c>
      <c r="J813" s="17" t="e">
        <f>VLOOKUP(B813,'TK MYDTU'!$B$8:$X$8047,17,0)</f>
        <v>#N/A</v>
      </c>
      <c r="K813" s="17" t="e">
        <f t="shared" si="40"/>
        <v>#N/A</v>
      </c>
      <c r="L813" s="17"/>
      <c r="M813" s="18">
        <f t="shared" si="41"/>
        <v>0</v>
      </c>
      <c r="N813" s="19"/>
      <c r="O813" s="19" t="e">
        <f>VLOOKUP($A813,DSMYDTU!$A$2:$G$42299,7,0)</f>
        <v>#N/A</v>
      </c>
      <c r="P813" s="20"/>
      <c r="Q813" s="61" t="e">
        <f t="shared" si="42"/>
        <v>#N/A</v>
      </c>
      <c r="R813" s="17" t="e">
        <f>VLOOKUP($B813,'TK MYDTU'!$B$8:$X$5049,18,0)</f>
        <v>#N/A</v>
      </c>
      <c r="T813" s="2"/>
      <c r="U813" s="19"/>
      <c r="V813" s="19"/>
    </row>
    <row r="814" spans="1:22" ht="13.5" x14ac:dyDescent="0.25">
      <c r="A814" s="14">
        <v>811</v>
      </c>
      <c r="B814" s="15" t="e">
        <f>VLOOKUP($A814,DSMYDTU!$A$2:$E$40229,2,0)</f>
        <v>#N/A</v>
      </c>
      <c r="C814" s="59" t="e">
        <f>VLOOKUP($A814,DSMYDTU!$A$2:$G$42299,3,0)</f>
        <v>#N/A</v>
      </c>
      <c r="D814" s="60" t="e">
        <f>VLOOKUP($A814,DSMYDTU!$A$2:$G$42299,4,0)</f>
        <v>#N/A</v>
      </c>
      <c r="E814" s="15" t="e">
        <f>VLOOKUP($A814,DSMYDTU!$A$2:$G$42299,5,0)</f>
        <v>#N/A</v>
      </c>
      <c r="F814" s="16" t="e">
        <f>VLOOKUP($A814,DSMYDTU!$A$2:$G$42299,6,0)</f>
        <v>#N/A</v>
      </c>
      <c r="G814" s="17" t="e">
        <f>VLOOKUP(B814,'TK MYDTU'!$B$8:$X$8047,11,0)</f>
        <v>#N/A</v>
      </c>
      <c r="H814" s="17" t="e">
        <f>VLOOKUP(B814,'TK MYDTU'!$B$8:$X$8047,13,0)</f>
        <v>#N/A</v>
      </c>
      <c r="I814" s="17" t="e">
        <f>VLOOKUP(B814,'TK MYDTU'!$B$8:$X$8047,15,0)</f>
        <v>#N/A</v>
      </c>
      <c r="J814" s="17" t="e">
        <f>VLOOKUP(B814,'TK MYDTU'!$B$8:$X$8047,17,0)</f>
        <v>#N/A</v>
      </c>
      <c r="K814" s="17" t="e">
        <f t="shared" si="40"/>
        <v>#N/A</v>
      </c>
      <c r="L814" s="17"/>
      <c r="M814" s="18">
        <f t="shared" si="41"/>
        <v>0</v>
      </c>
      <c r="N814" s="19"/>
      <c r="O814" s="19" t="e">
        <f>VLOOKUP($A814,DSMYDTU!$A$2:$G$42299,7,0)</f>
        <v>#N/A</v>
      </c>
      <c r="P814" s="20"/>
      <c r="Q814" s="61" t="e">
        <f t="shared" si="42"/>
        <v>#N/A</v>
      </c>
      <c r="R814" s="17" t="e">
        <f>VLOOKUP($B814,'TK MYDTU'!$B$8:$X$5049,18,0)</f>
        <v>#N/A</v>
      </c>
      <c r="T814" s="2"/>
      <c r="U814" s="19"/>
      <c r="V814" s="19"/>
    </row>
    <row r="815" spans="1:22" ht="13.5" x14ac:dyDescent="0.25">
      <c r="A815" s="14">
        <v>812</v>
      </c>
      <c r="B815" s="15" t="e">
        <f>VLOOKUP($A815,DSMYDTU!$A$2:$E$40229,2,0)</f>
        <v>#N/A</v>
      </c>
      <c r="C815" s="59" t="e">
        <f>VLOOKUP($A815,DSMYDTU!$A$2:$G$42299,3,0)</f>
        <v>#N/A</v>
      </c>
      <c r="D815" s="60" t="e">
        <f>VLOOKUP($A815,DSMYDTU!$A$2:$G$42299,4,0)</f>
        <v>#N/A</v>
      </c>
      <c r="E815" s="15" t="e">
        <f>VLOOKUP($A815,DSMYDTU!$A$2:$G$42299,5,0)</f>
        <v>#N/A</v>
      </c>
      <c r="F815" s="16" t="e">
        <f>VLOOKUP($A815,DSMYDTU!$A$2:$G$42299,6,0)</f>
        <v>#N/A</v>
      </c>
      <c r="G815" s="17" t="e">
        <f>VLOOKUP(B815,'TK MYDTU'!$B$8:$X$8047,11,0)</f>
        <v>#N/A</v>
      </c>
      <c r="H815" s="17" t="e">
        <f>VLOOKUP(B815,'TK MYDTU'!$B$8:$X$8047,13,0)</f>
        <v>#N/A</v>
      </c>
      <c r="I815" s="17" t="e">
        <f>VLOOKUP(B815,'TK MYDTU'!$B$8:$X$8047,15,0)</f>
        <v>#N/A</v>
      </c>
      <c r="J815" s="17" t="e">
        <f>VLOOKUP(B815,'TK MYDTU'!$B$8:$X$8047,17,0)</f>
        <v>#N/A</v>
      </c>
      <c r="K815" s="17" t="e">
        <f t="shared" si="40"/>
        <v>#N/A</v>
      </c>
      <c r="L815" s="17"/>
      <c r="M815" s="18">
        <f t="shared" si="41"/>
        <v>0</v>
      </c>
      <c r="N815" s="19"/>
      <c r="O815" s="19" t="e">
        <f>VLOOKUP($A815,DSMYDTU!$A$2:$G$42299,7,0)</f>
        <v>#N/A</v>
      </c>
      <c r="P815" s="20"/>
      <c r="Q815" s="61" t="e">
        <f t="shared" si="42"/>
        <v>#N/A</v>
      </c>
      <c r="R815" s="17" t="e">
        <f>VLOOKUP($B815,'TK MYDTU'!$B$8:$X$5049,18,0)</f>
        <v>#N/A</v>
      </c>
      <c r="T815" s="2"/>
      <c r="U815" s="19"/>
      <c r="V815" s="19"/>
    </row>
    <row r="816" spans="1:22" ht="13.5" x14ac:dyDescent="0.25">
      <c r="A816" s="14">
        <v>813</v>
      </c>
      <c r="B816" s="15" t="e">
        <f>VLOOKUP($A816,DSMYDTU!$A$2:$E$40229,2,0)</f>
        <v>#N/A</v>
      </c>
      <c r="C816" s="59" t="e">
        <f>VLOOKUP($A816,DSMYDTU!$A$2:$G$42299,3,0)</f>
        <v>#N/A</v>
      </c>
      <c r="D816" s="60" t="e">
        <f>VLOOKUP($A816,DSMYDTU!$A$2:$G$42299,4,0)</f>
        <v>#N/A</v>
      </c>
      <c r="E816" s="15" t="e">
        <f>VLOOKUP($A816,DSMYDTU!$A$2:$G$42299,5,0)</f>
        <v>#N/A</v>
      </c>
      <c r="F816" s="16" t="e">
        <f>VLOOKUP($A816,DSMYDTU!$A$2:$G$42299,6,0)</f>
        <v>#N/A</v>
      </c>
      <c r="G816" s="17" t="e">
        <f>VLOOKUP(B816,'TK MYDTU'!$B$8:$X$8047,11,0)</f>
        <v>#N/A</v>
      </c>
      <c r="H816" s="17" t="e">
        <f>VLOOKUP(B816,'TK MYDTU'!$B$8:$X$8047,13,0)</f>
        <v>#N/A</v>
      </c>
      <c r="I816" s="17" t="e">
        <f>VLOOKUP(B816,'TK MYDTU'!$B$8:$X$8047,15,0)</f>
        <v>#N/A</v>
      </c>
      <c r="J816" s="17" t="e">
        <f>VLOOKUP(B816,'TK MYDTU'!$B$8:$X$8047,17,0)</f>
        <v>#N/A</v>
      </c>
      <c r="K816" s="17" t="e">
        <f t="shared" si="40"/>
        <v>#N/A</v>
      </c>
      <c r="L816" s="17"/>
      <c r="M816" s="18">
        <f t="shared" si="41"/>
        <v>0</v>
      </c>
      <c r="N816" s="19"/>
      <c r="O816" s="19" t="e">
        <f>VLOOKUP($A816,DSMYDTU!$A$2:$G$42299,7,0)</f>
        <v>#N/A</v>
      </c>
      <c r="P816" s="20"/>
      <c r="Q816" s="61" t="e">
        <f t="shared" si="42"/>
        <v>#N/A</v>
      </c>
      <c r="R816" s="17" t="e">
        <f>VLOOKUP($B816,'TK MYDTU'!$B$8:$X$5049,18,0)</f>
        <v>#N/A</v>
      </c>
      <c r="T816" s="2"/>
      <c r="U816" s="19"/>
      <c r="V816" s="19"/>
    </row>
    <row r="817" spans="1:22" ht="13.5" x14ac:dyDescent="0.25">
      <c r="A817" s="14">
        <v>814</v>
      </c>
      <c r="B817" s="15" t="e">
        <f>VLOOKUP($A817,DSMYDTU!$A$2:$E$40229,2,0)</f>
        <v>#N/A</v>
      </c>
      <c r="C817" s="59" t="e">
        <f>VLOOKUP($A817,DSMYDTU!$A$2:$G$42299,3,0)</f>
        <v>#N/A</v>
      </c>
      <c r="D817" s="60" t="e">
        <f>VLOOKUP($A817,DSMYDTU!$A$2:$G$42299,4,0)</f>
        <v>#N/A</v>
      </c>
      <c r="E817" s="15" t="e">
        <f>VLOOKUP($A817,DSMYDTU!$A$2:$G$42299,5,0)</f>
        <v>#N/A</v>
      </c>
      <c r="F817" s="16" t="e">
        <f>VLOOKUP($A817,DSMYDTU!$A$2:$G$42299,6,0)</f>
        <v>#N/A</v>
      </c>
      <c r="G817" s="17" t="e">
        <f>VLOOKUP(B817,'TK MYDTU'!$B$8:$X$8047,11,0)</f>
        <v>#N/A</v>
      </c>
      <c r="H817" s="17" t="e">
        <f>VLOOKUP(B817,'TK MYDTU'!$B$8:$X$8047,13,0)</f>
        <v>#N/A</v>
      </c>
      <c r="I817" s="17" t="e">
        <f>VLOOKUP(B817,'TK MYDTU'!$B$8:$X$8047,15,0)</f>
        <v>#N/A</v>
      </c>
      <c r="J817" s="17" t="e">
        <f>VLOOKUP(B817,'TK MYDTU'!$B$8:$X$8047,17,0)</f>
        <v>#N/A</v>
      </c>
      <c r="K817" s="17" t="e">
        <f t="shared" si="40"/>
        <v>#N/A</v>
      </c>
      <c r="L817" s="17"/>
      <c r="M817" s="18">
        <f t="shared" si="41"/>
        <v>0</v>
      </c>
      <c r="N817" s="19"/>
      <c r="O817" s="19" t="e">
        <f>VLOOKUP($A817,DSMYDTU!$A$2:$G$42299,7,0)</f>
        <v>#N/A</v>
      </c>
      <c r="P817" s="20"/>
      <c r="Q817" s="61" t="e">
        <f t="shared" si="42"/>
        <v>#N/A</v>
      </c>
      <c r="R817" s="17" t="e">
        <f>VLOOKUP($B817,'TK MYDTU'!$B$8:$X$5049,18,0)</f>
        <v>#N/A</v>
      </c>
      <c r="T817" s="2"/>
      <c r="U817" s="19"/>
      <c r="V817" s="19"/>
    </row>
    <row r="818" spans="1:22" ht="13.5" x14ac:dyDescent="0.25">
      <c r="A818" s="14">
        <v>815</v>
      </c>
      <c r="B818" s="15" t="e">
        <f>VLOOKUP($A818,DSMYDTU!$A$2:$E$40229,2,0)</f>
        <v>#N/A</v>
      </c>
      <c r="C818" s="59" t="e">
        <f>VLOOKUP($A818,DSMYDTU!$A$2:$G$42299,3,0)</f>
        <v>#N/A</v>
      </c>
      <c r="D818" s="60" t="e">
        <f>VLOOKUP($A818,DSMYDTU!$A$2:$G$42299,4,0)</f>
        <v>#N/A</v>
      </c>
      <c r="E818" s="15" t="e">
        <f>VLOOKUP($A818,DSMYDTU!$A$2:$G$42299,5,0)</f>
        <v>#N/A</v>
      </c>
      <c r="F818" s="16" t="e">
        <f>VLOOKUP($A818,DSMYDTU!$A$2:$G$42299,6,0)</f>
        <v>#N/A</v>
      </c>
      <c r="G818" s="17" t="e">
        <f>VLOOKUP(B818,'TK MYDTU'!$B$8:$X$8047,11,0)</f>
        <v>#N/A</v>
      </c>
      <c r="H818" s="17" t="e">
        <f>VLOOKUP(B818,'TK MYDTU'!$B$8:$X$8047,13,0)</f>
        <v>#N/A</v>
      </c>
      <c r="I818" s="17" t="e">
        <f>VLOOKUP(B818,'TK MYDTU'!$B$8:$X$8047,15,0)</f>
        <v>#N/A</v>
      </c>
      <c r="J818" s="17" t="e">
        <f>VLOOKUP(B818,'TK MYDTU'!$B$8:$X$8047,17,0)</f>
        <v>#N/A</v>
      </c>
      <c r="K818" s="17" t="e">
        <f t="shared" si="40"/>
        <v>#N/A</v>
      </c>
      <c r="L818" s="17"/>
      <c r="M818" s="18">
        <f t="shared" si="41"/>
        <v>0</v>
      </c>
      <c r="N818" s="19"/>
      <c r="O818" s="19" t="e">
        <f>VLOOKUP($A818,DSMYDTU!$A$2:$G$42299,7,0)</f>
        <v>#N/A</v>
      </c>
      <c r="P818" s="20"/>
      <c r="Q818" s="61" t="e">
        <f t="shared" si="42"/>
        <v>#N/A</v>
      </c>
      <c r="R818" s="17" t="e">
        <f>VLOOKUP($B818,'TK MYDTU'!$B$8:$X$5049,18,0)</f>
        <v>#N/A</v>
      </c>
      <c r="T818" s="2"/>
      <c r="U818" s="19"/>
      <c r="V818" s="19"/>
    </row>
    <row r="819" spans="1:22" ht="13.5" x14ac:dyDescent="0.25">
      <c r="A819" s="14">
        <v>816</v>
      </c>
      <c r="B819" s="15" t="e">
        <f>VLOOKUP($A819,DSMYDTU!$A$2:$E$40229,2,0)</f>
        <v>#N/A</v>
      </c>
      <c r="C819" s="59" t="e">
        <f>VLOOKUP($A819,DSMYDTU!$A$2:$G$42299,3,0)</f>
        <v>#N/A</v>
      </c>
      <c r="D819" s="60" t="e">
        <f>VLOOKUP($A819,DSMYDTU!$A$2:$G$42299,4,0)</f>
        <v>#N/A</v>
      </c>
      <c r="E819" s="15" t="e">
        <f>VLOOKUP($A819,DSMYDTU!$A$2:$G$42299,5,0)</f>
        <v>#N/A</v>
      </c>
      <c r="F819" s="16" t="e">
        <f>VLOOKUP($A819,DSMYDTU!$A$2:$G$42299,6,0)</f>
        <v>#N/A</v>
      </c>
      <c r="G819" s="17" t="e">
        <f>VLOOKUP(B819,'TK MYDTU'!$B$8:$X$8047,11,0)</f>
        <v>#N/A</v>
      </c>
      <c r="H819" s="17" t="e">
        <f>VLOOKUP(B819,'TK MYDTU'!$B$8:$X$8047,13,0)</f>
        <v>#N/A</v>
      </c>
      <c r="I819" s="17" t="e">
        <f>VLOOKUP(B819,'TK MYDTU'!$B$8:$X$8047,15,0)</f>
        <v>#N/A</v>
      </c>
      <c r="J819" s="17" t="e">
        <f>VLOOKUP(B819,'TK MYDTU'!$B$8:$X$8047,17,0)</f>
        <v>#N/A</v>
      </c>
      <c r="K819" s="17" t="e">
        <f t="shared" si="40"/>
        <v>#N/A</v>
      </c>
      <c r="L819" s="17"/>
      <c r="M819" s="18">
        <f t="shared" si="41"/>
        <v>0</v>
      </c>
      <c r="N819" s="19"/>
      <c r="O819" s="19" t="e">
        <f>VLOOKUP($A819,DSMYDTU!$A$2:$G$42299,7,0)</f>
        <v>#N/A</v>
      </c>
      <c r="P819" s="20"/>
      <c r="Q819" s="61" t="e">
        <f t="shared" si="42"/>
        <v>#N/A</v>
      </c>
      <c r="R819" s="17" t="e">
        <f>VLOOKUP($B819,'TK MYDTU'!$B$8:$X$5049,18,0)</f>
        <v>#N/A</v>
      </c>
      <c r="T819" s="2"/>
      <c r="U819" s="19"/>
      <c r="V819" s="19"/>
    </row>
    <row r="820" spans="1:22" ht="13.5" x14ac:dyDescent="0.25">
      <c r="A820" s="14">
        <v>817</v>
      </c>
      <c r="B820" s="15" t="e">
        <f>VLOOKUP($A820,DSMYDTU!$A$2:$E$40229,2,0)</f>
        <v>#N/A</v>
      </c>
      <c r="C820" s="59" t="e">
        <f>VLOOKUP($A820,DSMYDTU!$A$2:$G$42299,3,0)</f>
        <v>#N/A</v>
      </c>
      <c r="D820" s="60" t="e">
        <f>VLOOKUP($A820,DSMYDTU!$A$2:$G$42299,4,0)</f>
        <v>#N/A</v>
      </c>
      <c r="E820" s="15" t="e">
        <f>VLOOKUP($A820,DSMYDTU!$A$2:$G$42299,5,0)</f>
        <v>#N/A</v>
      </c>
      <c r="F820" s="16" t="e">
        <f>VLOOKUP($A820,DSMYDTU!$A$2:$G$42299,6,0)</f>
        <v>#N/A</v>
      </c>
      <c r="G820" s="17" t="e">
        <f>VLOOKUP(B820,'TK MYDTU'!$B$8:$X$8047,11,0)</f>
        <v>#N/A</v>
      </c>
      <c r="H820" s="17" t="e">
        <f>VLOOKUP(B820,'TK MYDTU'!$B$8:$X$8047,13,0)</f>
        <v>#N/A</v>
      </c>
      <c r="I820" s="17" t="e">
        <f>VLOOKUP(B820,'TK MYDTU'!$B$8:$X$8047,15,0)</f>
        <v>#N/A</v>
      </c>
      <c r="J820" s="17" t="e">
        <f>VLOOKUP(B820,'TK MYDTU'!$B$8:$X$8047,17,0)</f>
        <v>#N/A</v>
      </c>
      <c r="K820" s="17" t="e">
        <f t="shared" si="40"/>
        <v>#N/A</v>
      </c>
      <c r="L820" s="17"/>
      <c r="M820" s="18">
        <f t="shared" si="41"/>
        <v>0</v>
      </c>
      <c r="N820" s="19"/>
      <c r="O820" s="19" t="e">
        <f>VLOOKUP($A820,DSMYDTU!$A$2:$G$42299,7,0)</f>
        <v>#N/A</v>
      </c>
      <c r="P820" s="20"/>
      <c r="Q820" s="61" t="e">
        <f t="shared" si="42"/>
        <v>#N/A</v>
      </c>
      <c r="R820" s="17" t="e">
        <f>VLOOKUP($B820,'TK MYDTU'!$B$8:$X$5049,18,0)</f>
        <v>#N/A</v>
      </c>
      <c r="T820" s="2"/>
      <c r="U820" s="19"/>
      <c r="V820" s="19"/>
    </row>
    <row r="821" spans="1:22" ht="13.5" x14ac:dyDescent="0.25">
      <c r="A821" s="14">
        <v>818</v>
      </c>
      <c r="B821" s="15" t="e">
        <f>VLOOKUP($A821,DSMYDTU!$A$2:$E$40229,2,0)</f>
        <v>#N/A</v>
      </c>
      <c r="C821" s="59" t="e">
        <f>VLOOKUP($A821,DSMYDTU!$A$2:$G$42299,3,0)</f>
        <v>#N/A</v>
      </c>
      <c r="D821" s="60" t="e">
        <f>VLOOKUP($A821,DSMYDTU!$A$2:$G$42299,4,0)</f>
        <v>#N/A</v>
      </c>
      <c r="E821" s="15" t="e">
        <f>VLOOKUP($A821,DSMYDTU!$A$2:$G$42299,5,0)</f>
        <v>#N/A</v>
      </c>
      <c r="F821" s="16" t="e">
        <f>VLOOKUP($A821,DSMYDTU!$A$2:$G$42299,6,0)</f>
        <v>#N/A</v>
      </c>
      <c r="G821" s="17" t="e">
        <f>VLOOKUP(B821,'TK MYDTU'!$B$8:$X$8047,11,0)</f>
        <v>#N/A</v>
      </c>
      <c r="H821" s="17" t="e">
        <f>VLOOKUP(B821,'TK MYDTU'!$B$8:$X$8047,13,0)</f>
        <v>#N/A</v>
      </c>
      <c r="I821" s="17" t="e">
        <f>VLOOKUP(B821,'TK MYDTU'!$B$8:$X$8047,15,0)</f>
        <v>#N/A</v>
      </c>
      <c r="J821" s="17" t="e">
        <f>VLOOKUP(B821,'TK MYDTU'!$B$8:$X$8047,17,0)</f>
        <v>#N/A</v>
      </c>
      <c r="K821" s="17" t="e">
        <f t="shared" si="40"/>
        <v>#N/A</v>
      </c>
      <c r="L821" s="17"/>
      <c r="M821" s="18">
        <f t="shared" si="41"/>
        <v>0</v>
      </c>
      <c r="N821" s="19"/>
      <c r="O821" s="19" t="e">
        <f>VLOOKUP($A821,DSMYDTU!$A$2:$G$42299,7,0)</f>
        <v>#N/A</v>
      </c>
      <c r="P821" s="20"/>
      <c r="Q821" s="61" t="e">
        <f t="shared" si="42"/>
        <v>#N/A</v>
      </c>
      <c r="R821" s="17" t="e">
        <f>VLOOKUP($B821,'TK MYDTU'!$B$8:$X$5049,18,0)</f>
        <v>#N/A</v>
      </c>
      <c r="T821" s="2"/>
      <c r="U821" s="19"/>
      <c r="V821" s="19"/>
    </row>
    <row r="822" spans="1:22" ht="13.5" x14ac:dyDescent="0.25">
      <c r="A822" s="14">
        <v>819</v>
      </c>
      <c r="B822" s="15" t="e">
        <f>VLOOKUP($A822,DSMYDTU!$A$2:$E$40229,2,0)</f>
        <v>#N/A</v>
      </c>
      <c r="C822" s="59" t="e">
        <f>VLOOKUP($A822,DSMYDTU!$A$2:$G$42299,3,0)</f>
        <v>#N/A</v>
      </c>
      <c r="D822" s="60" t="e">
        <f>VLOOKUP($A822,DSMYDTU!$A$2:$G$42299,4,0)</f>
        <v>#N/A</v>
      </c>
      <c r="E822" s="15" t="e">
        <f>VLOOKUP($A822,DSMYDTU!$A$2:$G$42299,5,0)</f>
        <v>#N/A</v>
      </c>
      <c r="F822" s="16" t="e">
        <f>VLOOKUP($A822,DSMYDTU!$A$2:$G$42299,6,0)</f>
        <v>#N/A</v>
      </c>
      <c r="G822" s="17" t="e">
        <f>VLOOKUP(B822,'TK MYDTU'!$B$8:$X$8047,11,0)</f>
        <v>#N/A</v>
      </c>
      <c r="H822" s="17" t="e">
        <f>VLOOKUP(B822,'TK MYDTU'!$B$8:$X$8047,13,0)</f>
        <v>#N/A</v>
      </c>
      <c r="I822" s="17" t="e">
        <f>VLOOKUP(B822,'TK MYDTU'!$B$8:$X$8047,15,0)</f>
        <v>#N/A</v>
      </c>
      <c r="J822" s="17" t="e">
        <f>VLOOKUP(B822,'TK MYDTU'!$B$8:$X$8047,17,0)</f>
        <v>#N/A</v>
      </c>
      <c r="K822" s="17" t="e">
        <f t="shared" si="40"/>
        <v>#N/A</v>
      </c>
      <c r="L822" s="17"/>
      <c r="M822" s="18">
        <f t="shared" si="41"/>
        <v>0</v>
      </c>
      <c r="N822" s="19"/>
      <c r="O822" s="19" t="e">
        <f>VLOOKUP($A822,DSMYDTU!$A$2:$G$42299,7,0)</f>
        <v>#N/A</v>
      </c>
      <c r="P822" s="20"/>
      <c r="Q822" s="61" t="e">
        <f t="shared" si="42"/>
        <v>#N/A</v>
      </c>
      <c r="R822" s="17" t="e">
        <f>VLOOKUP($B822,'TK MYDTU'!$B$8:$X$5049,18,0)</f>
        <v>#N/A</v>
      </c>
      <c r="T822" s="2"/>
      <c r="U822" s="19"/>
      <c r="V822" s="19"/>
    </row>
    <row r="823" spans="1:22" ht="13.5" x14ac:dyDescent="0.25">
      <c r="A823" s="14">
        <v>820</v>
      </c>
      <c r="B823" s="15" t="e">
        <f>VLOOKUP($A823,DSMYDTU!$A$2:$E$40229,2,0)</f>
        <v>#N/A</v>
      </c>
      <c r="C823" s="59" t="e">
        <f>VLOOKUP($A823,DSMYDTU!$A$2:$G$42299,3,0)</f>
        <v>#N/A</v>
      </c>
      <c r="D823" s="60" t="e">
        <f>VLOOKUP($A823,DSMYDTU!$A$2:$G$42299,4,0)</f>
        <v>#N/A</v>
      </c>
      <c r="E823" s="15" t="e">
        <f>VLOOKUP($A823,DSMYDTU!$A$2:$G$42299,5,0)</f>
        <v>#N/A</v>
      </c>
      <c r="F823" s="16" t="e">
        <f>VLOOKUP($A823,DSMYDTU!$A$2:$G$42299,6,0)</f>
        <v>#N/A</v>
      </c>
      <c r="G823" s="17" t="e">
        <f>VLOOKUP(B823,'TK MYDTU'!$B$8:$X$8047,11,0)</f>
        <v>#N/A</v>
      </c>
      <c r="H823" s="17" t="e">
        <f>VLOOKUP(B823,'TK MYDTU'!$B$8:$X$8047,13,0)</f>
        <v>#N/A</v>
      </c>
      <c r="I823" s="17" t="e">
        <f>VLOOKUP(B823,'TK MYDTU'!$B$8:$X$8047,15,0)</f>
        <v>#N/A</v>
      </c>
      <c r="J823" s="17" t="e">
        <f>VLOOKUP(B823,'TK MYDTU'!$B$8:$X$8047,17,0)</f>
        <v>#N/A</v>
      </c>
      <c r="K823" s="17" t="e">
        <f t="shared" si="40"/>
        <v>#N/A</v>
      </c>
      <c r="L823" s="17"/>
      <c r="M823" s="18">
        <f t="shared" si="41"/>
        <v>0</v>
      </c>
      <c r="N823" s="19"/>
      <c r="O823" s="19" t="e">
        <f>VLOOKUP($A823,DSMYDTU!$A$2:$G$42299,7,0)</f>
        <v>#N/A</v>
      </c>
      <c r="P823" s="20"/>
      <c r="Q823" s="61" t="e">
        <f t="shared" si="42"/>
        <v>#N/A</v>
      </c>
      <c r="R823" s="17" t="e">
        <f>VLOOKUP($B823,'TK MYDTU'!$B$8:$X$5049,18,0)</f>
        <v>#N/A</v>
      </c>
      <c r="T823" s="2"/>
      <c r="U823" s="19"/>
      <c r="V823" s="19"/>
    </row>
    <row r="824" spans="1:22" ht="13.5" x14ac:dyDescent="0.25">
      <c r="A824" s="14">
        <v>821</v>
      </c>
      <c r="B824" s="15" t="e">
        <f>VLOOKUP($A824,DSMYDTU!$A$2:$E$40229,2,0)</f>
        <v>#N/A</v>
      </c>
      <c r="C824" s="59" t="e">
        <f>VLOOKUP($A824,DSMYDTU!$A$2:$G$42299,3,0)</f>
        <v>#N/A</v>
      </c>
      <c r="D824" s="60" t="e">
        <f>VLOOKUP($A824,DSMYDTU!$A$2:$G$42299,4,0)</f>
        <v>#N/A</v>
      </c>
      <c r="E824" s="15" t="e">
        <f>VLOOKUP($A824,DSMYDTU!$A$2:$G$42299,5,0)</f>
        <v>#N/A</v>
      </c>
      <c r="F824" s="16" t="e">
        <f>VLOOKUP($A824,DSMYDTU!$A$2:$G$42299,6,0)</f>
        <v>#N/A</v>
      </c>
      <c r="G824" s="17" t="e">
        <f>VLOOKUP(B824,'TK MYDTU'!$B$8:$X$8047,11,0)</f>
        <v>#N/A</v>
      </c>
      <c r="H824" s="17" t="e">
        <f>VLOOKUP(B824,'TK MYDTU'!$B$8:$X$8047,13,0)</f>
        <v>#N/A</v>
      </c>
      <c r="I824" s="17" t="e">
        <f>VLOOKUP(B824,'TK MYDTU'!$B$8:$X$8047,15,0)</f>
        <v>#N/A</v>
      </c>
      <c r="J824" s="17" t="e">
        <f>VLOOKUP(B824,'TK MYDTU'!$B$8:$X$8047,17,0)</f>
        <v>#N/A</v>
      </c>
      <c r="K824" s="17" t="e">
        <f t="shared" si="40"/>
        <v>#N/A</v>
      </c>
      <c r="L824" s="17"/>
      <c r="M824" s="18">
        <f t="shared" si="41"/>
        <v>0</v>
      </c>
      <c r="N824" s="19"/>
      <c r="O824" s="19" t="e">
        <f>VLOOKUP($A824,DSMYDTU!$A$2:$G$42299,7,0)</f>
        <v>#N/A</v>
      </c>
      <c r="P824" s="20"/>
      <c r="Q824" s="61" t="e">
        <f t="shared" si="42"/>
        <v>#N/A</v>
      </c>
      <c r="R824" s="17" t="e">
        <f>VLOOKUP($B824,'TK MYDTU'!$B$8:$X$5049,18,0)</f>
        <v>#N/A</v>
      </c>
      <c r="T824" s="2"/>
      <c r="U824" s="19"/>
      <c r="V824" s="19"/>
    </row>
    <row r="825" spans="1:22" ht="13.5" x14ac:dyDescent="0.25">
      <c r="A825" s="14">
        <v>822</v>
      </c>
      <c r="B825" s="15" t="e">
        <f>VLOOKUP($A825,DSMYDTU!$A$2:$E$40229,2,0)</f>
        <v>#N/A</v>
      </c>
      <c r="C825" s="59" t="e">
        <f>VLOOKUP($A825,DSMYDTU!$A$2:$G$42299,3,0)</f>
        <v>#N/A</v>
      </c>
      <c r="D825" s="60" t="e">
        <f>VLOOKUP($A825,DSMYDTU!$A$2:$G$42299,4,0)</f>
        <v>#N/A</v>
      </c>
      <c r="E825" s="15" t="e">
        <f>VLOOKUP($A825,DSMYDTU!$A$2:$G$42299,5,0)</f>
        <v>#N/A</v>
      </c>
      <c r="F825" s="16" t="e">
        <f>VLOOKUP($A825,DSMYDTU!$A$2:$G$42299,6,0)</f>
        <v>#N/A</v>
      </c>
      <c r="G825" s="17" t="e">
        <f>VLOOKUP(B825,'TK MYDTU'!$B$8:$X$8047,11,0)</f>
        <v>#N/A</v>
      </c>
      <c r="H825" s="17" t="e">
        <f>VLOOKUP(B825,'TK MYDTU'!$B$8:$X$8047,13,0)</f>
        <v>#N/A</v>
      </c>
      <c r="I825" s="17" t="e">
        <f>VLOOKUP(B825,'TK MYDTU'!$B$8:$X$8047,15,0)</f>
        <v>#N/A</v>
      </c>
      <c r="J825" s="17" t="e">
        <f>VLOOKUP(B825,'TK MYDTU'!$B$8:$X$8047,17,0)</f>
        <v>#N/A</v>
      </c>
      <c r="K825" s="17" t="e">
        <f t="shared" si="40"/>
        <v>#N/A</v>
      </c>
      <c r="L825" s="17"/>
      <c r="M825" s="18">
        <f t="shared" si="41"/>
        <v>0</v>
      </c>
      <c r="N825" s="19"/>
      <c r="O825" s="19" t="e">
        <f>VLOOKUP($A825,DSMYDTU!$A$2:$G$42299,7,0)</f>
        <v>#N/A</v>
      </c>
      <c r="P825" s="20"/>
      <c r="Q825" s="61" t="e">
        <f t="shared" si="42"/>
        <v>#N/A</v>
      </c>
      <c r="R825" s="17" t="e">
        <f>VLOOKUP($B825,'TK MYDTU'!$B$8:$X$5049,18,0)</f>
        <v>#N/A</v>
      </c>
      <c r="T825" s="2"/>
      <c r="U825" s="19"/>
      <c r="V825" s="19"/>
    </row>
    <row r="826" spans="1:22" ht="13.5" x14ac:dyDescent="0.25">
      <c r="A826" s="14">
        <v>823</v>
      </c>
      <c r="B826" s="15" t="e">
        <f>VLOOKUP($A826,DSMYDTU!$A$2:$E$40229,2,0)</f>
        <v>#N/A</v>
      </c>
      <c r="C826" s="59" t="e">
        <f>VLOOKUP($A826,DSMYDTU!$A$2:$G$42299,3,0)</f>
        <v>#N/A</v>
      </c>
      <c r="D826" s="60" t="e">
        <f>VLOOKUP($A826,DSMYDTU!$A$2:$G$42299,4,0)</f>
        <v>#N/A</v>
      </c>
      <c r="E826" s="15" t="e">
        <f>VLOOKUP($A826,DSMYDTU!$A$2:$G$42299,5,0)</f>
        <v>#N/A</v>
      </c>
      <c r="F826" s="16" t="e">
        <f>VLOOKUP($A826,DSMYDTU!$A$2:$G$42299,6,0)</f>
        <v>#N/A</v>
      </c>
      <c r="G826" s="17" t="e">
        <f>VLOOKUP(B826,'TK MYDTU'!$B$8:$X$8047,11,0)</f>
        <v>#N/A</v>
      </c>
      <c r="H826" s="17" t="e">
        <f>VLOOKUP(B826,'TK MYDTU'!$B$8:$X$8047,13,0)</f>
        <v>#N/A</v>
      </c>
      <c r="I826" s="17" t="e">
        <f>VLOOKUP(B826,'TK MYDTU'!$B$8:$X$8047,15,0)</f>
        <v>#N/A</v>
      </c>
      <c r="J826" s="17" t="e">
        <f>VLOOKUP(B826,'TK MYDTU'!$B$8:$X$8047,17,0)</f>
        <v>#N/A</v>
      </c>
      <c r="K826" s="17" t="e">
        <f t="shared" si="40"/>
        <v>#N/A</v>
      </c>
      <c r="L826" s="17"/>
      <c r="M826" s="18">
        <f t="shared" si="41"/>
        <v>0</v>
      </c>
      <c r="N826" s="19"/>
      <c r="O826" s="19" t="e">
        <f>VLOOKUP($A826,DSMYDTU!$A$2:$G$42299,7,0)</f>
        <v>#N/A</v>
      </c>
      <c r="P826" s="20"/>
      <c r="Q826" s="61" t="e">
        <f t="shared" si="42"/>
        <v>#N/A</v>
      </c>
      <c r="R826" s="17" t="e">
        <f>VLOOKUP($B826,'TK MYDTU'!$B$8:$X$5049,18,0)</f>
        <v>#N/A</v>
      </c>
      <c r="T826" s="2"/>
      <c r="U826" s="19"/>
      <c r="V826" s="19"/>
    </row>
    <row r="827" spans="1:22" ht="13.5" x14ac:dyDescent="0.25">
      <c r="A827" s="14">
        <v>824</v>
      </c>
      <c r="B827" s="15" t="e">
        <f>VLOOKUP($A827,DSMYDTU!$A$2:$E$40229,2,0)</f>
        <v>#N/A</v>
      </c>
      <c r="C827" s="59" t="e">
        <f>VLOOKUP($A827,DSMYDTU!$A$2:$G$42299,3,0)</f>
        <v>#N/A</v>
      </c>
      <c r="D827" s="60" t="e">
        <f>VLOOKUP($A827,DSMYDTU!$A$2:$G$42299,4,0)</f>
        <v>#N/A</v>
      </c>
      <c r="E827" s="15" t="e">
        <f>VLOOKUP($A827,DSMYDTU!$A$2:$G$42299,5,0)</f>
        <v>#N/A</v>
      </c>
      <c r="F827" s="16" t="e">
        <f>VLOOKUP($A827,DSMYDTU!$A$2:$G$42299,6,0)</f>
        <v>#N/A</v>
      </c>
      <c r="G827" s="17" t="e">
        <f>VLOOKUP(B827,'TK MYDTU'!$B$8:$X$8047,11,0)</f>
        <v>#N/A</v>
      </c>
      <c r="H827" s="17" t="e">
        <f>VLOOKUP(B827,'TK MYDTU'!$B$8:$X$8047,13,0)</f>
        <v>#N/A</v>
      </c>
      <c r="I827" s="17" t="e">
        <f>VLOOKUP(B827,'TK MYDTU'!$B$8:$X$8047,15,0)</f>
        <v>#N/A</v>
      </c>
      <c r="J827" s="17" t="e">
        <f>VLOOKUP(B827,'TK MYDTU'!$B$8:$X$8047,17,0)</f>
        <v>#N/A</v>
      </c>
      <c r="K827" s="17" t="e">
        <f t="shared" si="40"/>
        <v>#N/A</v>
      </c>
      <c r="L827" s="17"/>
      <c r="M827" s="18">
        <f t="shared" si="41"/>
        <v>0</v>
      </c>
      <c r="N827" s="19"/>
      <c r="O827" s="19" t="e">
        <f>VLOOKUP($A827,DSMYDTU!$A$2:$G$42299,7,0)</f>
        <v>#N/A</v>
      </c>
      <c r="P827" s="20"/>
      <c r="Q827" s="61" t="e">
        <f t="shared" si="42"/>
        <v>#N/A</v>
      </c>
      <c r="R827" s="17" t="e">
        <f>VLOOKUP($B827,'TK MYDTU'!$B$8:$X$5049,18,0)</f>
        <v>#N/A</v>
      </c>
      <c r="T827" s="2"/>
      <c r="U827" s="19"/>
      <c r="V827" s="19"/>
    </row>
    <row r="828" spans="1:22" ht="13.5" x14ac:dyDescent="0.25">
      <c r="A828" s="14">
        <v>825</v>
      </c>
      <c r="B828" s="15" t="e">
        <f>VLOOKUP($A828,DSMYDTU!$A$2:$E$40229,2,0)</f>
        <v>#N/A</v>
      </c>
      <c r="C828" s="59" t="e">
        <f>VLOOKUP($A828,DSMYDTU!$A$2:$G$42299,3,0)</f>
        <v>#N/A</v>
      </c>
      <c r="D828" s="60" t="e">
        <f>VLOOKUP($A828,DSMYDTU!$A$2:$G$42299,4,0)</f>
        <v>#N/A</v>
      </c>
      <c r="E828" s="15" t="e">
        <f>VLOOKUP($A828,DSMYDTU!$A$2:$G$42299,5,0)</f>
        <v>#N/A</v>
      </c>
      <c r="F828" s="16" t="e">
        <f>VLOOKUP($A828,DSMYDTU!$A$2:$G$42299,6,0)</f>
        <v>#N/A</v>
      </c>
      <c r="G828" s="17" t="e">
        <f>VLOOKUP(B828,'TK MYDTU'!$B$8:$X$8047,11,0)</f>
        <v>#N/A</v>
      </c>
      <c r="H828" s="17" t="e">
        <f>VLOOKUP(B828,'TK MYDTU'!$B$8:$X$8047,13,0)</f>
        <v>#N/A</v>
      </c>
      <c r="I828" s="17" t="e">
        <f>VLOOKUP(B828,'TK MYDTU'!$B$8:$X$8047,15,0)</f>
        <v>#N/A</v>
      </c>
      <c r="J828" s="17" t="e">
        <f>VLOOKUP(B828,'TK MYDTU'!$B$8:$X$8047,17,0)</f>
        <v>#N/A</v>
      </c>
      <c r="K828" s="17" t="e">
        <f t="shared" si="40"/>
        <v>#N/A</v>
      </c>
      <c r="L828" s="17"/>
      <c r="M828" s="18">
        <f t="shared" si="41"/>
        <v>0</v>
      </c>
      <c r="N828" s="19"/>
      <c r="O828" s="19" t="e">
        <f>VLOOKUP($A828,DSMYDTU!$A$2:$G$42299,7,0)</f>
        <v>#N/A</v>
      </c>
      <c r="P828" s="20"/>
      <c r="Q828" s="61" t="e">
        <f t="shared" si="42"/>
        <v>#N/A</v>
      </c>
      <c r="R828" s="17" t="e">
        <f>VLOOKUP($B828,'TK MYDTU'!$B$8:$X$5049,18,0)</f>
        <v>#N/A</v>
      </c>
      <c r="T828" s="2"/>
      <c r="U828" s="19"/>
      <c r="V828" s="19"/>
    </row>
    <row r="829" spans="1:22" ht="13.5" x14ac:dyDescent="0.25">
      <c r="A829" s="14">
        <v>826</v>
      </c>
      <c r="B829" s="15" t="e">
        <f>VLOOKUP($A829,DSMYDTU!$A$2:$E$40229,2,0)</f>
        <v>#N/A</v>
      </c>
      <c r="C829" s="59" t="e">
        <f>VLOOKUP($A829,DSMYDTU!$A$2:$G$42299,3,0)</f>
        <v>#N/A</v>
      </c>
      <c r="D829" s="60" t="e">
        <f>VLOOKUP($A829,DSMYDTU!$A$2:$G$42299,4,0)</f>
        <v>#N/A</v>
      </c>
      <c r="E829" s="15" t="e">
        <f>VLOOKUP($A829,DSMYDTU!$A$2:$G$42299,5,0)</f>
        <v>#N/A</v>
      </c>
      <c r="F829" s="16" t="e">
        <f>VLOOKUP($A829,DSMYDTU!$A$2:$G$42299,6,0)</f>
        <v>#N/A</v>
      </c>
      <c r="G829" s="17" t="e">
        <f>VLOOKUP(B829,'TK MYDTU'!$B$8:$X$8047,11,0)</f>
        <v>#N/A</v>
      </c>
      <c r="H829" s="17" t="e">
        <f>VLOOKUP(B829,'TK MYDTU'!$B$8:$X$8047,13,0)</f>
        <v>#N/A</v>
      </c>
      <c r="I829" s="17" t="e">
        <f>VLOOKUP(B829,'TK MYDTU'!$B$8:$X$8047,15,0)</f>
        <v>#N/A</v>
      </c>
      <c r="J829" s="17" t="e">
        <f>VLOOKUP(B829,'TK MYDTU'!$B$8:$X$8047,17,0)</f>
        <v>#N/A</v>
      </c>
      <c r="K829" s="17" t="e">
        <f t="shared" si="40"/>
        <v>#N/A</v>
      </c>
      <c r="L829" s="17"/>
      <c r="M829" s="18">
        <f t="shared" si="41"/>
        <v>0</v>
      </c>
      <c r="N829" s="19"/>
      <c r="O829" s="19" t="e">
        <f>VLOOKUP($A829,DSMYDTU!$A$2:$G$42299,7,0)</f>
        <v>#N/A</v>
      </c>
      <c r="P829" s="20"/>
      <c r="Q829" s="61" t="e">
        <f t="shared" si="42"/>
        <v>#N/A</v>
      </c>
      <c r="R829" s="17" t="e">
        <f>VLOOKUP($B829,'TK MYDTU'!$B$8:$X$5049,18,0)</f>
        <v>#N/A</v>
      </c>
      <c r="T829" s="2"/>
      <c r="U829" s="19"/>
      <c r="V829" s="19"/>
    </row>
    <row r="830" spans="1:22" ht="13.5" x14ac:dyDescent="0.25">
      <c r="A830" s="14">
        <v>827</v>
      </c>
      <c r="B830" s="15" t="e">
        <f>VLOOKUP($A830,DSMYDTU!$A$2:$E$40229,2,0)</f>
        <v>#N/A</v>
      </c>
      <c r="C830" s="59" t="e">
        <f>VLOOKUP($A830,DSMYDTU!$A$2:$G$42299,3,0)</f>
        <v>#N/A</v>
      </c>
      <c r="D830" s="60" t="e">
        <f>VLOOKUP($A830,DSMYDTU!$A$2:$G$42299,4,0)</f>
        <v>#N/A</v>
      </c>
      <c r="E830" s="15" t="e">
        <f>VLOOKUP($A830,DSMYDTU!$A$2:$G$42299,5,0)</f>
        <v>#N/A</v>
      </c>
      <c r="F830" s="16" t="e">
        <f>VLOOKUP($A830,DSMYDTU!$A$2:$G$42299,6,0)</f>
        <v>#N/A</v>
      </c>
      <c r="G830" s="17" t="e">
        <f>VLOOKUP(B830,'TK MYDTU'!$B$8:$X$8047,11,0)</f>
        <v>#N/A</v>
      </c>
      <c r="H830" s="17" t="e">
        <f>VLOOKUP(B830,'TK MYDTU'!$B$8:$X$8047,13,0)</f>
        <v>#N/A</v>
      </c>
      <c r="I830" s="17" t="e">
        <f>VLOOKUP(B830,'TK MYDTU'!$B$8:$X$8047,15,0)</f>
        <v>#N/A</v>
      </c>
      <c r="J830" s="17" t="e">
        <f>VLOOKUP(B830,'TK MYDTU'!$B$8:$X$8047,17,0)</f>
        <v>#N/A</v>
      </c>
      <c r="K830" s="17" t="e">
        <f t="shared" si="40"/>
        <v>#N/A</v>
      </c>
      <c r="L830" s="17"/>
      <c r="M830" s="18">
        <f t="shared" si="41"/>
        <v>0</v>
      </c>
      <c r="N830" s="19"/>
      <c r="O830" s="19" t="e">
        <f>VLOOKUP($A830,DSMYDTU!$A$2:$G$42299,7,0)</f>
        <v>#N/A</v>
      </c>
      <c r="P830" s="20"/>
      <c r="Q830" s="61" t="e">
        <f t="shared" si="42"/>
        <v>#N/A</v>
      </c>
      <c r="R830" s="17" t="e">
        <f>VLOOKUP($B830,'TK MYDTU'!$B$8:$X$5049,18,0)</f>
        <v>#N/A</v>
      </c>
      <c r="T830" s="2"/>
      <c r="U830" s="19"/>
      <c r="V830" s="19"/>
    </row>
    <row r="831" spans="1:22" ht="13.5" x14ac:dyDescent="0.25">
      <c r="A831" s="14">
        <v>828</v>
      </c>
      <c r="B831" s="15" t="e">
        <f>VLOOKUP($A831,DSMYDTU!$A$2:$E$40229,2,0)</f>
        <v>#N/A</v>
      </c>
      <c r="C831" s="59" t="e">
        <f>VLOOKUP($A831,DSMYDTU!$A$2:$G$42299,3,0)</f>
        <v>#N/A</v>
      </c>
      <c r="D831" s="60" t="e">
        <f>VLOOKUP($A831,DSMYDTU!$A$2:$G$42299,4,0)</f>
        <v>#N/A</v>
      </c>
      <c r="E831" s="15" t="e">
        <f>VLOOKUP($A831,DSMYDTU!$A$2:$G$42299,5,0)</f>
        <v>#N/A</v>
      </c>
      <c r="F831" s="16" t="e">
        <f>VLOOKUP($A831,DSMYDTU!$A$2:$G$42299,6,0)</f>
        <v>#N/A</v>
      </c>
      <c r="G831" s="17" t="e">
        <f>VLOOKUP(B831,'TK MYDTU'!$B$8:$X$8047,11,0)</f>
        <v>#N/A</v>
      </c>
      <c r="H831" s="17" t="e">
        <f>VLOOKUP(B831,'TK MYDTU'!$B$8:$X$8047,13,0)</f>
        <v>#N/A</v>
      </c>
      <c r="I831" s="17" t="e">
        <f>VLOOKUP(B831,'TK MYDTU'!$B$8:$X$8047,15,0)</f>
        <v>#N/A</v>
      </c>
      <c r="J831" s="17" t="e">
        <f>VLOOKUP(B831,'TK MYDTU'!$B$8:$X$8047,17,0)</f>
        <v>#N/A</v>
      </c>
      <c r="K831" s="17" t="e">
        <f t="shared" si="40"/>
        <v>#N/A</v>
      </c>
      <c r="L831" s="17"/>
      <c r="M831" s="18">
        <f t="shared" si="41"/>
        <v>0</v>
      </c>
      <c r="N831" s="19"/>
      <c r="O831" s="19" t="e">
        <f>VLOOKUP($A831,DSMYDTU!$A$2:$G$42299,7,0)</f>
        <v>#N/A</v>
      </c>
      <c r="P831" s="20"/>
      <c r="Q831" s="61" t="e">
        <f t="shared" si="42"/>
        <v>#N/A</v>
      </c>
      <c r="R831" s="17" t="e">
        <f>VLOOKUP($B831,'TK MYDTU'!$B$8:$X$5049,18,0)</f>
        <v>#N/A</v>
      </c>
      <c r="T831" s="2"/>
      <c r="U831" s="19"/>
      <c r="V831" s="19"/>
    </row>
    <row r="832" spans="1:22" ht="13.5" x14ac:dyDescent="0.25">
      <c r="A832" s="14">
        <v>829</v>
      </c>
      <c r="B832" s="15" t="e">
        <f>VLOOKUP($A832,DSMYDTU!$A$2:$E$40229,2,0)</f>
        <v>#N/A</v>
      </c>
      <c r="C832" s="59" t="e">
        <f>VLOOKUP($A832,DSMYDTU!$A$2:$G$42299,3,0)</f>
        <v>#N/A</v>
      </c>
      <c r="D832" s="60" t="e">
        <f>VLOOKUP($A832,DSMYDTU!$A$2:$G$42299,4,0)</f>
        <v>#N/A</v>
      </c>
      <c r="E832" s="15" t="e">
        <f>VLOOKUP($A832,DSMYDTU!$A$2:$G$42299,5,0)</f>
        <v>#N/A</v>
      </c>
      <c r="F832" s="16" t="e">
        <f>VLOOKUP($A832,DSMYDTU!$A$2:$G$42299,6,0)</f>
        <v>#N/A</v>
      </c>
      <c r="G832" s="17" t="e">
        <f>VLOOKUP(B832,'TK MYDTU'!$B$8:$X$8047,11,0)</f>
        <v>#N/A</v>
      </c>
      <c r="H832" s="17" t="e">
        <f>VLOOKUP(B832,'TK MYDTU'!$B$8:$X$8047,13,0)</f>
        <v>#N/A</v>
      </c>
      <c r="I832" s="17" t="e">
        <f>VLOOKUP(B832,'TK MYDTU'!$B$8:$X$8047,15,0)</f>
        <v>#N/A</v>
      </c>
      <c r="J832" s="17" t="e">
        <f>VLOOKUP(B832,'TK MYDTU'!$B$8:$X$8047,17,0)</f>
        <v>#N/A</v>
      </c>
      <c r="K832" s="17" t="e">
        <f t="shared" si="40"/>
        <v>#N/A</v>
      </c>
      <c r="L832" s="17"/>
      <c r="M832" s="18">
        <f t="shared" si="41"/>
        <v>0</v>
      </c>
      <c r="N832" s="19"/>
      <c r="O832" s="19" t="e">
        <f>VLOOKUP($A832,DSMYDTU!$A$2:$G$42299,7,0)</f>
        <v>#N/A</v>
      </c>
      <c r="P832" s="20"/>
      <c r="Q832" s="61" t="e">
        <f t="shared" si="42"/>
        <v>#N/A</v>
      </c>
      <c r="R832" s="17" t="e">
        <f>VLOOKUP($B832,'TK MYDTU'!$B$8:$X$5049,18,0)</f>
        <v>#N/A</v>
      </c>
      <c r="T832" s="2"/>
      <c r="U832" s="19"/>
      <c r="V832" s="19"/>
    </row>
    <row r="833" spans="1:22" ht="13.5" x14ac:dyDescent="0.25">
      <c r="A833" s="14">
        <v>830</v>
      </c>
      <c r="B833" s="15" t="e">
        <f>VLOOKUP($A833,DSMYDTU!$A$2:$E$40229,2,0)</f>
        <v>#N/A</v>
      </c>
      <c r="C833" s="59" t="e">
        <f>VLOOKUP($A833,DSMYDTU!$A$2:$G$42299,3,0)</f>
        <v>#N/A</v>
      </c>
      <c r="D833" s="60" t="e">
        <f>VLOOKUP($A833,DSMYDTU!$A$2:$G$42299,4,0)</f>
        <v>#N/A</v>
      </c>
      <c r="E833" s="15" t="e">
        <f>VLOOKUP($A833,DSMYDTU!$A$2:$G$42299,5,0)</f>
        <v>#N/A</v>
      </c>
      <c r="F833" s="16" t="e">
        <f>VLOOKUP($A833,DSMYDTU!$A$2:$G$42299,6,0)</f>
        <v>#N/A</v>
      </c>
      <c r="G833" s="17" t="e">
        <f>VLOOKUP(B833,'TK MYDTU'!$B$8:$X$8047,11,0)</f>
        <v>#N/A</v>
      </c>
      <c r="H833" s="17" t="e">
        <f>VLOOKUP(B833,'TK MYDTU'!$B$8:$X$8047,13,0)</f>
        <v>#N/A</v>
      </c>
      <c r="I833" s="17" t="e">
        <f>VLOOKUP(B833,'TK MYDTU'!$B$8:$X$8047,15,0)</f>
        <v>#N/A</v>
      </c>
      <c r="J833" s="17" t="e">
        <f>VLOOKUP(B833,'TK MYDTU'!$B$8:$X$8047,17,0)</f>
        <v>#N/A</v>
      </c>
      <c r="K833" s="17" t="e">
        <f t="shared" si="40"/>
        <v>#N/A</v>
      </c>
      <c r="L833" s="17"/>
      <c r="M833" s="18">
        <f t="shared" si="41"/>
        <v>0</v>
      </c>
      <c r="N833" s="19"/>
      <c r="O833" s="19" t="e">
        <f>VLOOKUP($A833,DSMYDTU!$A$2:$G$42299,7,0)</f>
        <v>#N/A</v>
      </c>
      <c r="P833" s="20"/>
      <c r="Q833" s="61" t="e">
        <f t="shared" si="42"/>
        <v>#N/A</v>
      </c>
      <c r="R833" s="17" t="e">
        <f>VLOOKUP($B833,'TK MYDTU'!$B$8:$X$5049,18,0)</f>
        <v>#N/A</v>
      </c>
      <c r="T833" s="2"/>
      <c r="U833" s="19"/>
      <c r="V833" s="19"/>
    </row>
    <row r="834" spans="1:22" ht="13.5" x14ac:dyDescent="0.25">
      <c r="A834" s="14">
        <v>831</v>
      </c>
      <c r="B834" s="15" t="e">
        <f>VLOOKUP($A834,DSMYDTU!$A$2:$E$40229,2,0)</f>
        <v>#N/A</v>
      </c>
      <c r="C834" s="59" t="e">
        <f>VLOOKUP($A834,DSMYDTU!$A$2:$G$42299,3,0)</f>
        <v>#N/A</v>
      </c>
      <c r="D834" s="60" t="e">
        <f>VLOOKUP($A834,DSMYDTU!$A$2:$G$42299,4,0)</f>
        <v>#N/A</v>
      </c>
      <c r="E834" s="15" t="e">
        <f>VLOOKUP($A834,DSMYDTU!$A$2:$G$42299,5,0)</f>
        <v>#N/A</v>
      </c>
      <c r="F834" s="16" t="e">
        <f>VLOOKUP($A834,DSMYDTU!$A$2:$G$42299,6,0)</f>
        <v>#N/A</v>
      </c>
      <c r="G834" s="17" t="e">
        <f>VLOOKUP(B834,'TK MYDTU'!$B$8:$X$8047,11,0)</f>
        <v>#N/A</v>
      </c>
      <c r="H834" s="17" t="e">
        <f>VLOOKUP(B834,'TK MYDTU'!$B$8:$X$8047,13,0)</f>
        <v>#N/A</v>
      </c>
      <c r="I834" s="17" t="e">
        <f>VLOOKUP(B834,'TK MYDTU'!$B$8:$X$8047,15,0)</f>
        <v>#N/A</v>
      </c>
      <c r="J834" s="17" t="e">
        <f>VLOOKUP(B834,'TK MYDTU'!$B$8:$X$8047,17,0)</f>
        <v>#N/A</v>
      </c>
      <c r="K834" s="17" t="e">
        <f t="shared" si="40"/>
        <v>#N/A</v>
      </c>
      <c r="L834" s="17"/>
      <c r="M834" s="18">
        <f t="shared" si="41"/>
        <v>0</v>
      </c>
      <c r="N834" s="19"/>
      <c r="O834" s="19" t="e">
        <f>VLOOKUP($A834,DSMYDTU!$A$2:$G$42299,7,0)</f>
        <v>#N/A</v>
      </c>
      <c r="P834" s="20"/>
      <c r="Q834" s="61" t="e">
        <f t="shared" si="42"/>
        <v>#N/A</v>
      </c>
      <c r="R834" s="17" t="e">
        <f>VLOOKUP($B834,'TK MYDTU'!$B$8:$X$5049,18,0)</f>
        <v>#N/A</v>
      </c>
      <c r="T834" s="2"/>
      <c r="U834" s="19"/>
      <c r="V834" s="19"/>
    </row>
    <row r="835" spans="1:22" ht="13.5" x14ac:dyDescent="0.25">
      <c r="A835" s="14">
        <v>832</v>
      </c>
      <c r="B835" s="15" t="e">
        <f>VLOOKUP($A835,DSMYDTU!$A$2:$E$40229,2,0)</f>
        <v>#N/A</v>
      </c>
      <c r="C835" s="59" t="e">
        <f>VLOOKUP($A835,DSMYDTU!$A$2:$G$42299,3,0)</f>
        <v>#N/A</v>
      </c>
      <c r="D835" s="60" t="e">
        <f>VLOOKUP($A835,DSMYDTU!$A$2:$G$42299,4,0)</f>
        <v>#N/A</v>
      </c>
      <c r="E835" s="15" t="e">
        <f>VLOOKUP($A835,DSMYDTU!$A$2:$G$42299,5,0)</f>
        <v>#N/A</v>
      </c>
      <c r="F835" s="16" t="e">
        <f>VLOOKUP($A835,DSMYDTU!$A$2:$G$42299,6,0)</f>
        <v>#N/A</v>
      </c>
      <c r="G835" s="17" t="e">
        <f>VLOOKUP(B835,'TK MYDTU'!$B$8:$X$8047,11,0)</f>
        <v>#N/A</v>
      </c>
      <c r="H835" s="17" t="e">
        <f>VLOOKUP(B835,'TK MYDTU'!$B$8:$X$8047,13,0)</f>
        <v>#N/A</v>
      </c>
      <c r="I835" s="17" t="e">
        <f>VLOOKUP(B835,'TK MYDTU'!$B$8:$X$8047,15,0)</f>
        <v>#N/A</v>
      </c>
      <c r="J835" s="17" t="e">
        <f>VLOOKUP(B835,'TK MYDTU'!$B$8:$X$8047,17,0)</f>
        <v>#N/A</v>
      </c>
      <c r="K835" s="17" t="e">
        <f t="shared" si="40"/>
        <v>#N/A</v>
      </c>
      <c r="L835" s="17"/>
      <c r="M835" s="18">
        <f t="shared" si="41"/>
        <v>0</v>
      </c>
      <c r="N835" s="19"/>
      <c r="O835" s="19" t="e">
        <f>VLOOKUP($A835,DSMYDTU!$A$2:$G$42299,7,0)</f>
        <v>#N/A</v>
      </c>
      <c r="P835" s="20"/>
      <c r="Q835" s="61" t="e">
        <f t="shared" si="42"/>
        <v>#N/A</v>
      </c>
      <c r="R835" s="17" t="e">
        <f>VLOOKUP($B835,'TK MYDTU'!$B$8:$X$5049,18,0)</f>
        <v>#N/A</v>
      </c>
      <c r="T835" s="2"/>
      <c r="U835" s="19"/>
      <c r="V835" s="19"/>
    </row>
    <row r="836" spans="1:22" ht="13.5" x14ac:dyDescent="0.25">
      <c r="A836" s="14">
        <v>833</v>
      </c>
      <c r="B836" s="15" t="e">
        <f>VLOOKUP($A836,DSMYDTU!$A$2:$E$40229,2,0)</f>
        <v>#N/A</v>
      </c>
      <c r="C836" s="59" t="e">
        <f>VLOOKUP($A836,DSMYDTU!$A$2:$G$42299,3,0)</f>
        <v>#N/A</v>
      </c>
      <c r="D836" s="60" t="e">
        <f>VLOOKUP($A836,DSMYDTU!$A$2:$G$42299,4,0)</f>
        <v>#N/A</v>
      </c>
      <c r="E836" s="15" t="e">
        <f>VLOOKUP($A836,DSMYDTU!$A$2:$G$42299,5,0)</f>
        <v>#N/A</v>
      </c>
      <c r="F836" s="16" t="e">
        <f>VLOOKUP($A836,DSMYDTU!$A$2:$G$42299,6,0)</f>
        <v>#N/A</v>
      </c>
      <c r="G836" s="17" t="e">
        <f>VLOOKUP(B836,'TK MYDTU'!$B$8:$X$8047,11,0)</f>
        <v>#N/A</v>
      </c>
      <c r="H836" s="17" t="e">
        <f>VLOOKUP(B836,'TK MYDTU'!$B$8:$X$8047,13,0)</f>
        <v>#N/A</v>
      </c>
      <c r="I836" s="17" t="e">
        <f>VLOOKUP(B836,'TK MYDTU'!$B$8:$X$8047,15,0)</f>
        <v>#N/A</v>
      </c>
      <c r="J836" s="17" t="e">
        <f>VLOOKUP(B836,'TK MYDTU'!$B$8:$X$8047,17,0)</f>
        <v>#N/A</v>
      </c>
      <c r="K836" s="17" t="e">
        <f t="shared" si="40"/>
        <v>#N/A</v>
      </c>
      <c r="L836" s="17"/>
      <c r="M836" s="18">
        <f t="shared" si="41"/>
        <v>0</v>
      </c>
      <c r="N836" s="19"/>
      <c r="O836" s="19" t="e">
        <f>VLOOKUP($A836,DSMYDTU!$A$2:$G$42299,7,0)</f>
        <v>#N/A</v>
      </c>
      <c r="P836" s="20"/>
      <c r="Q836" s="61" t="e">
        <f t="shared" si="42"/>
        <v>#N/A</v>
      </c>
      <c r="R836" s="17" t="e">
        <f>VLOOKUP($B836,'TK MYDTU'!$B$8:$X$5049,18,0)</f>
        <v>#N/A</v>
      </c>
      <c r="T836" s="2"/>
      <c r="U836" s="19"/>
      <c r="V836" s="19"/>
    </row>
    <row r="837" spans="1:22" ht="13.5" x14ac:dyDescent="0.25">
      <c r="A837" s="14">
        <v>834</v>
      </c>
      <c r="B837" s="15" t="e">
        <f>VLOOKUP($A837,DSMYDTU!$A$2:$E$40229,2,0)</f>
        <v>#N/A</v>
      </c>
      <c r="C837" s="59" t="e">
        <f>VLOOKUP($A837,DSMYDTU!$A$2:$G$42299,3,0)</f>
        <v>#N/A</v>
      </c>
      <c r="D837" s="60" t="e">
        <f>VLOOKUP($A837,DSMYDTU!$A$2:$G$42299,4,0)</f>
        <v>#N/A</v>
      </c>
      <c r="E837" s="15" t="e">
        <f>VLOOKUP($A837,DSMYDTU!$A$2:$G$42299,5,0)</f>
        <v>#N/A</v>
      </c>
      <c r="F837" s="16" t="e">
        <f>VLOOKUP($A837,DSMYDTU!$A$2:$G$42299,6,0)</f>
        <v>#N/A</v>
      </c>
      <c r="G837" s="17" t="e">
        <f>VLOOKUP(B837,'TK MYDTU'!$B$8:$X$8047,11,0)</f>
        <v>#N/A</v>
      </c>
      <c r="H837" s="17" t="e">
        <f>VLOOKUP(B837,'TK MYDTU'!$B$8:$X$8047,13,0)</f>
        <v>#N/A</v>
      </c>
      <c r="I837" s="17" t="e">
        <f>VLOOKUP(B837,'TK MYDTU'!$B$8:$X$8047,15,0)</f>
        <v>#N/A</v>
      </c>
      <c r="J837" s="17" t="e">
        <f>VLOOKUP(B837,'TK MYDTU'!$B$8:$X$8047,17,0)</f>
        <v>#N/A</v>
      </c>
      <c r="K837" s="17" t="e">
        <f t="shared" si="40"/>
        <v>#N/A</v>
      </c>
      <c r="L837" s="17"/>
      <c r="M837" s="18">
        <f t="shared" si="41"/>
        <v>0</v>
      </c>
      <c r="N837" s="19"/>
      <c r="O837" s="19" t="e">
        <f>VLOOKUP($A837,DSMYDTU!$A$2:$G$42299,7,0)</f>
        <v>#N/A</v>
      </c>
      <c r="P837" s="20"/>
      <c r="Q837" s="61" t="e">
        <f t="shared" si="42"/>
        <v>#N/A</v>
      </c>
      <c r="R837" s="17" t="e">
        <f>VLOOKUP($B837,'TK MYDTU'!$B$8:$X$5049,18,0)</f>
        <v>#N/A</v>
      </c>
      <c r="T837" s="2"/>
      <c r="U837" s="19"/>
      <c r="V837" s="19"/>
    </row>
    <row r="838" spans="1:22" ht="13.5" x14ac:dyDescent="0.25">
      <c r="A838" s="14">
        <v>835</v>
      </c>
      <c r="B838" s="15" t="e">
        <f>VLOOKUP($A838,DSMYDTU!$A$2:$E$40229,2,0)</f>
        <v>#N/A</v>
      </c>
      <c r="C838" s="59" t="e">
        <f>VLOOKUP($A838,DSMYDTU!$A$2:$G$42299,3,0)</f>
        <v>#N/A</v>
      </c>
      <c r="D838" s="60" t="e">
        <f>VLOOKUP($A838,DSMYDTU!$A$2:$G$42299,4,0)</f>
        <v>#N/A</v>
      </c>
      <c r="E838" s="15" t="e">
        <f>VLOOKUP($A838,DSMYDTU!$A$2:$G$42299,5,0)</f>
        <v>#N/A</v>
      </c>
      <c r="F838" s="16" t="e">
        <f>VLOOKUP($A838,DSMYDTU!$A$2:$G$42299,6,0)</f>
        <v>#N/A</v>
      </c>
      <c r="G838" s="17" t="e">
        <f>VLOOKUP(B838,'TK MYDTU'!$B$8:$X$8047,11,0)</f>
        <v>#N/A</v>
      </c>
      <c r="H838" s="17" t="e">
        <f>VLOOKUP(B838,'TK MYDTU'!$B$8:$X$8047,13,0)</f>
        <v>#N/A</v>
      </c>
      <c r="I838" s="17" t="e">
        <f>VLOOKUP(B838,'TK MYDTU'!$B$8:$X$8047,15,0)</f>
        <v>#N/A</v>
      </c>
      <c r="J838" s="17" t="e">
        <f>VLOOKUP(B838,'TK MYDTU'!$B$8:$X$8047,17,0)</f>
        <v>#N/A</v>
      </c>
      <c r="K838" s="17" t="e">
        <f t="shared" si="40"/>
        <v>#N/A</v>
      </c>
      <c r="L838" s="17"/>
      <c r="M838" s="18">
        <f t="shared" si="41"/>
        <v>0</v>
      </c>
      <c r="N838" s="19"/>
      <c r="O838" s="19" t="e">
        <f>VLOOKUP($A838,DSMYDTU!$A$2:$G$42299,7,0)</f>
        <v>#N/A</v>
      </c>
      <c r="P838" s="20"/>
      <c r="Q838" s="61" t="e">
        <f t="shared" si="42"/>
        <v>#N/A</v>
      </c>
      <c r="R838" s="17" t="e">
        <f>VLOOKUP($B838,'TK MYDTU'!$B$8:$X$5049,18,0)</f>
        <v>#N/A</v>
      </c>
      <c r="T838" s="2"/>
      <c r="U838" s="19"/>
      <c r="V838" s="19"/>
    </row>
    <row r="839" spans="1:22" ht="13.5" x14ac:dyDescent="0.25">
      <c r="A839" s="14">
        <v>836</v>
      </c>
      <c r="B839" s="15" t="e">
        <f>VLOOKUP($A839,DSMYDTU!$A$2:$E$40229,2,0)</f>
        <v>#N/A</v>
      </c>
      <c r="C839" s="59" t="e">
        <f>VLOOKUP($A839,DSMYDTU!$A$2:$G$42299,3,0)</f>
        <v>#N/A</v>
      </c>
      <c r="D839" s="60" t="e">
        <f>VLOOKUP($A839,DSMYDTU!$A$2:$G$42299,4,0)</f>
        <v>#N/A</v>
      </c>
      <c r="E839" s="15" t="e">
        <f>VLOOKUP($A839,DSMYDTU!$A$2:$G$42299,5,0)</f>
        <v>#N/A</v>
      </c>
      <c r="F839" s="16" t="e">
        <f>VLOOKUP($A839,DSMYDTU!$A$2:$G$42299,6,0)</f>
        <v>#N/A</v>
      </c>
      <c r="G839" s="17" t="e">
        <f>VLOOKUP(B839,'TK MYDTU'!$B$8:$X$8047,11,0)</f>
        <v>#N/A</v>
      </c>
      <c r="H839" s="17" t="e">
        <f>VLOOKUP(B839,'TK MYDTU'!$B$8:$X$8047,13,0)</f>
        <v>#N/A</v>
      </c>
      <c r="I839" s="17" t="e">
        <f>VLOOKUP(B839,'TK MYDTU'!$B$8:$X$8047,15,0)</f>
        <v>#N/A</v>
      </c>
      <c r="J839" s="17" t="e">
        <f>VLOOKUP(B839,'TK MYDTU'!$B$8:$X$8047,17,0)</f>
        <v>#N/A</v>
      </c>
      <c r="K839" s="17" t="e">
        <f t="shared" si="40"/>
        <v>#N/A</v>
      </c>
      <c r="L839" s="17"/>
      <c r="M839" s="18">
        <f t="shared" si="41"/>
        <v>0</v>
      </c>
      <c r="N839" s="19"/>
      <c r="O839" s="19" t="e">
        <f>VLOOKUP($A839,DSMYDTU!$A$2:$G$42299,7,0)</f>
        <v>#N/A</v>
      </c>
      <c r="P839" s="20"/>
      <c r="Q839" s="61" t="e">
        <f t="shared" si="42"/>
        <v>#N/A</v>
      </c>
      <c r="R839" s="17" t="e">
        <f>VLOOKUP($B839,'TK MYDTU'!$B$8:$X$5049,18,0)</f>
        <v>#N/A</v>
      </c>
      <c r="T839" s="2"/>
      <c r="U839" s="19"/>
      <c r="V839" s="19"/>
    </row>
    <row r="840" spans="1:22" ht="13.5" x14ac:dyDescent="0.25">
      <c r="A840" s="14">
        <v>837</v>
      </c>
      <c r="B840" s="15" t="e">
        <f>VLOOKUP($A840,DSMYDTU!$A$2:$E$40229,2,0)</f>
        <v>#N/A</v>
      </c>
      <c r="C840" s="59" t="e">
        <f>VLOOKUP($A840,DSMYDTU!$A$2:$G$42299,3,0)</f>
        <v>#N/A</v>
      </c>
      <c r="D840" s="60" t="e">
        <f>VLOOKUP($A840,DSMYDTU!$A$2:$G$42299,4,0)</f>
        <v>#N/A</v>
      </c>
      <c r="E840" s="15" t="e">
        <f>VLOOKUP($A840,DSMYDTU!$A$2:$G$42299,5,0)</f>
        <v>#N/A</v>
      </c>
      <c r="F840" s="16" t="e">
        <f>VLOOKUP($A840,DSMYDTU!$A$2:$G$42299,6,0)</f>
        <v>#N/A</v>
      </c>
      <c r="G840" s="17" t="e">
        <f>VLOOKUP(B840,'TK MYDTU'!$B$8:$X$8047,11,0)</f>
        <v>#N/A</v>
      </c>
      <c r="H840" s="17" t="e">
        <f>VLOOKUP(B840,'TK MYDTU'!$B$8:$X$8047,13,0)</f>
        <v>#N/A</v>
      </c>
      <c r="I840" s="17" t="e">
        <f>VLOOKUP(B840,'TK MYDTU'!$B$8:$X$8047,15,0)</f>
        <v>#N/A</v>
      </c>
      <c r="J840" s="17" t="e">
        <f>VLOOKUP(B840,'TK MYDTU'!$B$8:$X$8047,17,0)</f>
        <v>#N/A</v>
      </c>
      <c r="K840" s="17" t="e">
        <f t="shared" si="40"/>
        <v>#N/A</v>
      </c>
      <c r="L840" s="17"/>
      <c r="M840" s="18">
        <f t="shared" si="41"/>
        <v>0</v>
      </c>
      <c r="N840" s="19"/>
      <c r="O840" s="19" t="e">
        <f>VLOOKUP($A840,DSMYDTU!$A$2:$G$42299,7,0)</f>
        <v>#N/A</v>
      </c>
      <c r="P840" s="20"/>
      <c r="Q840" s="61" t="e">
        <f t="shared" si="42"/>
        <v>#N/A</v>
      </c>
      <c r="R840" s="17" t="e">
        <f>VLOOKUP($B840,'TK MYDTU'!$B$8:$X$5049,18,0)</f>
        <v>#N/A</v>
      </c>
      <c r="T840" s="2"/>
      <c r="U840" s="19"/>
      <c r="V840" s="19"/>
    </row>
    <row r="841" spans="1:22" ht="13.5" x14ac:dyDescent="0.25">
      <c r="A841" s="14">
        <v>838</v>
      </c>
      <c r="B841" s="15" t="e">
        <f>VLOOKUP($A841,DSMYDTU!$A$2:$E$40229,2,0)</f>
        <v>#N/A</v>
      </c>
      <c r="C841" s="59" t="e">
        <f>VLOOKUP($A841,DSMYDTU!$A$2:$G$42299,3,0)</f>
        <v>#N/A</v>
      </c>
      <c r="D841" s="60" t="e">
        <f>VLOOKUP($A841,DSMYDTU!$A$2:$G$42299,4,0)</f>
        <v>#N/A</v>
      </c>
      <c r="E841" s="15" t="e">
        <f>VLOOKUP($A841,DSMYDTU!$A$2:$G$42299,5,0)</f>
        <v>#N/A</v>
      </c>
      <c r="F841" s="16" t="e">
        <f>VLOOKUP($A841,DSMYDTU!$A$2:$G$42299,6,0)</f>
        <v>#N/A</v>
      </c>
      <c r="G841" s="17" t="e">
        <f>VLOOKUP(B841,'TK MYDTU'!$B$8:$X$8047,11,0)</f>
        <v>#N/A</v>
      </c>
      <c r="H841" s="17" t="e">
        <f>VLOOKUP(B841,'TK MYDTU'!$B$8:$X$8047,13,0)</f>
        <v>#N/A</v>
      </c>
      <c r="I841" s="17" t="e">
        <f>VLOOKUP(B841,'TK MYDTU'!$B$8:$X$8047,15,0)</f>
        <v>#N/A</v>
      </c>
      <c r="J841" s="17" t="e">
        <f>VLOOKUP(B841,'TK MYDTU'!$B$8:$X$8047,17,0)</f>
        <v>#N/A</v>
      </c>
      <c r="K841" s="17" t="e">
        <f t="shared" si="40"/>
        <v>#N/A</v>
      </c>
      <c r="L841" s="17"/>
      <c r="M841" s="18">
        <f t="shared" si="41"/>
        <v>0</v>
      </c>
      <c r="N841" s="19"/>
      <c r="O841" s="19" t="e">
        <f>VLOOKUP($A841,DSMYDTU!$A$2:$G$42299,7,0)</f>
        <v>#N/A</v>
      </c>
      <c r="P841" s="20"/>
      <c r="Q841" s="61" t="e">
        <f t="shared" si="42"/>
        <v>#N/A</v>
      </c>
      <c r="R841" s="17" t="e">
        <f>VLOOKUP($B841,'TK MYDTU'!$B$8:$X$5049,18,0)</f>
        <v>#N/A</v>
      </c>
      <c r="T841" s="2"/>
      <c r="U841" s="19"/>
      <c r="V841" s="19"/>
    </row>
    <row r="842" spans="1:22" ht="13.5" x14ac:dyDescent="0.25">
      <c r="A842" s="14">
        <v>839</v>
      </c>
      <c r="B842" s="15" t="e">
        <f>VLOOKUP($A842,DSMYDTU!$A$2:$E$40229,2,0)</f>
        <v>#N/A</v>
      </c>
      <c r="C842" s="59" t="e">
        <f>VLOOKUP($A842,DSMYDTU!$A$2:$G$42299,3,0)</f>
        <v>#N/A</v>
      </c>
      <c r="D842" s="60" t="e">
        <f>VLOOKUP($A842,DSMYDTU!$A$2:$G$42299,4,0)</f>
        <v>#N/A</v>
      </c>
      <c r="E842" s="15" t="e">
        <f>VLOOKUP($A842,DSMYDTU!$A$2:$G$42299,5,0)</f>
        <v>#N/A</v>
      </c>
      <c r="F842" s="16" t="e">
        <f>VLOOKUP($A842,DSMYDTU!$A$2:$G$42299,6,0)</f>
        <v>#N/A</v>
      </c>
      <c r="G842" s="17" t="e">
        <f>VLOOKUP(B842,'TK MYDTU'!$B$8:$X$8047,11,0)</f>
        <v>#N/A</v>
      </c>
      <c r="H842" s="17" t="e">
        <f>VLOOKUP(B842,'TK MYDTU'!$B$8:$X$8047,13,0)</f>
        <v>#N/A</v>
      </c>
      <c r="I842" s="17" t="e">
        <f>VLOOKUP(B842,'TK MYDTU'!$B$8:$X$8047,15,0)</f>
        <v>#N/A</v>
      </c>
      <c r="J842" s="17" t="e">
        <f>VLOOKUP(B842,'TK MYDTU'!$B$8:$X$8047,17,0)</f>
        <v>#N/A</v>
      </c>
      <c r="K842" s="17" t="e">
        <f t="shared" si="40"/>
        <v>#N/A</v>
      </c>
      <c r="L842" s="17"/>
      <c r="M842" s="18">
        <f t="shared" si="41"/>
        <v>0</v>
      </c>
      <c r="N842" s="19"/>
      <c r="O842" s="19" t="e">
        <f>VLOOKUP($A842,DSMYDTU!$A$2:$G$42299,7,0)</f>
        <v>#N/A</v>
      </c>
      <c r="P842" s="20"/>
      <c r="Q842" s="61" t="e">
        <f t="shared" si="42"/>
        <v>#N/A</v>
      </c>
      <c r="R842" s="17" t="e">
        <f>VLOOKUP($B842,'TK MYDTU'!$B$8:$X$5049,18,0)</f>
        <v>#N/A</v>
      </c>
      <c r="T842" s="2"/>
      <c r="U842" s="19"/>
      <c r="V842" s="19"/>
    </row>
    <row r="843" spans="1:22" ht="13.5" x14ac:dyDescent="0.25">
      <c r="A843" s="14">
        <v>840</v>
      </c>
      <c r="B843" s="15" t="e">
        <f>VLOOKUP($A843,DSMYDTU!$A$2:$E$40229,2,0)</f>
        <v>#N/A</v>
      </c>
      <c r="C843" s="59" t="e">
        <f>VLOOKUP($A843,DSMYDTU!$A$2:$G$42299,3,0)</f>
        <v>#N/A</v>
      </c>
      <c r="D843" s="60" t="e">
        <f>VLOOKUP($A843,DSMYDTU!$A$2:$G$42299,4,0)</f>
        <v>#N/A</v>
      </c>
      <c r="E843" s="15" t="e">
        <f>VLOOKUP($A843,DSMYDTU!$A$2:$G$42299,5,0)</f>
        <v>#N/A</v>
      </c>
      <c r="F843" s="16" t="e">
        <f>VLOOKUP($A843,DSMYDTU!$A$2:$G$42299,6,0)</f>
        <v>#N/A</v>
      </c>
      <c r="G843" s="17" t="e">
        <f>VLOOKUP(B843,'TK MYDTU'!$B$8:$X$8047,11,0)</f>
        <v>#N/A</v>
      </c>
      <c r="H843" s="17" t="e">
        <f>VLOOKUP(B843,'TK MYDTU'!$B$8:$X$8047,13,0)</f>
        <v>#N/A</v>
      </c>
      <c r="I843" s="17" t="e">
        <f>VLOOKUP(B843,'TK MYDTU'!$B$8:$X$8047,15,0)</f>
        <v>#N/A</v>
      </c>
      <c r="J843" s="17" t="e">
        <f>VLOOKUP(B843,'TK MYDTU'!$B$8:$X$8047,17,0)</f>
        <v>#N/A</v>
      </c>
      <c r="K843" s="17" t="e">
        <f t="shared" si="40"/>
        <v>#N/A</v>
      </c>
      <c r="L843" s="17"/>
      <c r="M843" s="18">
        <f t="shared" si="41"/>
        <v>0</v>
      </c>
      <c r="N843" s="19"/>
      <c r="O843" s="19" t="e">
        <f>VLOOKUP($A843,DSMYDTU!$A$2:$G$42299,7,0)</f>
        <v>#N/A</v>
      </c>
      <c r="P843" s="20"/>
      <c r="Q843" s="61" t="e">
        <f t="shared" si="42"/>
        <v>#N/A</v>
      </c>
      <c r="R843" s="17" t="e">
        <f>VLOOKUP($B843,'TK MYDTU'!$B$8:$X$5049,18,0)</f>
        <v>#N/A</v>
      </c>
      <c r="T843" s="2"/>
      <c r="U843" s="19"/>
      <c r="V843" s="19"/>
    </row>
    <row r="844" spans="1:22" ht="13.5" x14ac:dyDescent="0.25">
      <c r="A844" s="14">
        <v>841</v>
      </c>
      <c r="B844" s="15" t="e">
        <f>VLOOKUP($A844,DSMYDTU!$A$2:$E$40229,2,0)</f>
        <v>#N/A</v>
      </c>
      <c r="C844" s="59" t="e">
        <f>VLOOKUP($A844,DSMYDTU!$A$2:$G$42299,3,0)</f>
        <v>#N/A</v>
      </c>
      <c r="D844" s="60" t="e">
        <f>VLOOKUP($A844,DSMYDTU!$A$2:$G$42299,4,0)</f>
        <v>#N/A</v>
      </c>
      <c r="E844" s="15" t="e">
        <f>VLOOKUP($A844,DSMYDTU!$A$2:$G$42299,5,0)</f>
        <v>#N/A</v>
      </c>
      <c r="F844" s="16" t="e">
        <f>VLOOKUP($A844,DSMYDTU!$A$2:$G$42299,6,0)</f>
        <v>#N/A</v>
      </c>
      <c r="G844" s="17" t="e">
        <f>VLOOKUP(B844,'TK MYDTU'!$B$8:$X$8047,11,0)</f>
        <v>#N/A</v>
      </c>
      <c r="H844" s="17" t="e">
        <f>VLOOKUP(B844,'TK MYDTU'!$B$8:$X$8047,13,0)</f>
        <v>#N/A</v>
      </c>
      <c r="I844" s="17" t="e">
        <f>VLOOKUP(B844,'TK MYDTU'!$B$8:$X$8047,15,0)</f>
        <v>#N/A</v>
      </c>
      <c r="J844" s="17" t="e">
        <f>VLOOKUP(B844,'TK MYDTU'!$B$8:$X$8047,17,0)</f>
        <v>#N/A</v>
      </c>
      <c r="K844" s="17" t="e">
        <f t="shared" si="40"/>
        <v>#N/A</v>
      </c>
      <c r="L844" s="17"/>
      <c r="M844" s="18">
        <f t="shared" si="41"/>
        <v>0</v>
      </c>
      <c r="N844" s="19"/>
      <c r="O844" s="19" t="e">
        <f>VLOOKUP($A844,DSMYDTU!$A$2:$G$42299,7,0)</f>
        <v>#N/A</v>
      </c>
      <c r="P844" s="20"/>
      <c r="Q844" s="61" t="e">
        <f t="shared" si="42"/>
        <v>#N/A</v>
      </c>
      <c r="R844" s="17" t="e">
        <f>VLOOKUP($B844,'TK MYDTU'!$B$8:$X$5049,18,0)</f>
        <v>#N/A</v>
      </c>
      <c r="T844" s="2"/>
      <c r="U844" s="19"/>
      <c r="V844" s="19"/>
    </row>
    <row r="845" spans="1:22" ht="13.5" x14ac:dyDescent="0.25">
      <c r="A845" s="14">
        <v>842</v>
      </c>
      <c r="B845" s="15" t="e">
        <f>VLOOKUP($A845,DSMYDTU!$A$2:$E$40229,2,0)</f>
        <v>#N/A</v>
      </c>
      <c r="C845" s="59" t="e">
        <f>VLOOKUP($A845,DSMYDTU!$A$2:$G$42299,3,0)</f>
        <v>#N/A</v>
      </c>
      <c r="D845" s="60" t="e">
        <f>VLOOKUP($A845,DSMYDTU!$A$2:$G$42299,4,0)</f>
        <v>#N/A</v>
      </c>
      <c r="E845" s="15" t="e">
        <f>VLOOKUP($A845,DSMYDTU!$A$2:$G$42299,5,0)</f>
        <v>#N/A</v>
      </c>
      <c r="F845" s="16" t="e">
        <f>VLOOKUP($A845,DSMYDTU!$A$2:$G$42299,6,0)</f>
        <v>#N/A</v>
      </c>
      <c r="G845" s="17" t="e">
        <f>VLOOKUP(B845,'TK MYDTU'!$B$8:$X$8047,11,0)</f>
        <v>#N/A</v>
      </c>
      <c r="H845" s="17" t="e">
        <f>VLOOKUP(B845,'TK MYDTU'!$B$8:$X$8047,13,0)</f>
        <v>#N/A</v>
      </c>
      <c r="I845" s="17" t="e">
        <f>VLOOKUP(B845,'TK MYDTU'!$B$8:$X$8047,15,0)</f>
        <v>#N/A</v>
      </c>
      <c r="J845" s="17" t="e">
        <f>VLOOKUP(B845,'TK MYDTU'!$B$8:$X$8047,17,0)</f>
        <v>#N/A</v>
      </c>
      <c r="K845" s="17" t="e">
        <f t="shared" si="40"/>
        <v>#N/A</v>
      </c>
      <c r="L845" s="17"/>
      <c r="M845" s="18">
        <f t="shared" si="41"/>
        <v>0</v>
      </c>
      <c r="N845" s="19"/>
      <c r="O845" s="19" t="e">
        <f>VLOOKUP($A845,DSMYDTU!$A$2:$G$42299,7,0)</f>
        <v>#N/A</v>
      </c>
      <c r="P845" s="20"/>
      <c r="Q845" s="61" t="e">
        <f t="shared" si="42"/>
        <v>#N/A</v>
      </c>
      <c r="R845" s="17" t="e">
        <f>VLOOKUP($B845,'TK MYDTU'!$B$8:$X$5049,18,0)</f>
        <v>#N/A</v>
      </c>
      <c r="T845" s="2"/>
      <c r="U845" s="19"/>
      <c r="V845" s="19"/>
    </row>
    <row r="846" spans="1:22" ht="13.5" x14ac:dyDescent="0.25">
      <c r="A846" s="14">
        <v>843</v>
      </c>
      <c r="B846" s="15" t="e">
        <f>VLOOKUP($A846,DSMYDTU!$A$2:$E$40229,2,0)</f>
        <v>#N/A</v>
      </c>
      <c r="C846" s="59" t="e">
        <f>VLOOKUP($A846,DSMYDTU!$A$2:$G$42299,3,0)</f>
        <v>#N/A</v>
      </c>
      <c r="D846" s="60" t="e">
        <f>VLOOKUP($A846,DSMYDTU!$A$2:$G$42299,4,0)</f>
        <v>#N/A</v>
      </c>
      <c r="E846" s="15" t="e">
        <f>VLOOKUP($A846,DSMYDTU!$A$2:$G$42299,5,0)</f>
        <v>#N/A</v>
      </c>
      <c r="F846" s="16" t="e">
        <f>VLOOKUP($A846,DSMYDTU!$A$2:$G$42299,6,0)</f>
        <v>#N/A</v>
      </c>
      <c r="G846" s="17" t="e">
        <f>VLOOKUP(B846,'TK MYDTU'!$B$8:$X$8047,11,0)</f>
        <v>#N/A</v>
      </c>
      <c r="H846" s="17" t="e">
        <f>VLOOKUP(B846,'TK MYDTU'!$B$8:$X$8047,13,0)</f>
        <v>#N/A</v>
      </c>
      <c r="I846" s="17" t="e">
        <f>VLOOKUP(B846,'TK MYDTU'!$B$8:$X$8047,15,0)</f>
        <v>#N/A</v>
      </c>
      <c r="J846" s="17" t="e">
        <f>VLOOKUP(B846,'TK MYDTU'!$B$8:$X$8047,17,0)</f>
        <v>#N/A</v>
      </c>
      <c r="K846" s="17" t="e">
        <f t="shared" si="40"/>
        <v>#N/A</v>
      </c>
      <c r="L846" s="17"/>
      <c r="M846" s="18">
        <f t="shared" si="41"/>
        <v>0</v>
      </c>
      <c r="N846" s="19"/>
      <c r="O846" s="19" t="e">
        <f>VLOOKUP($A846,DSMYDTU!$A$2:$G$42299,7,0)</f>
        <v>#N/A</v>
      </c>
      <c r="P846" s="20"/>
      <c r="Q846" s="61" t="e">
        <f t="shared" si="42"/>
        <v>#N/A</v>
      </c>
      <c r="R846" s="17" t="e">
        <f>VLOOKUP($B846,'TK MYDTU'!$B$8:$X$5049,18,0)</f>
        <v>#N/A</v>
      </c>
      <c r="T846" s="2"/>
      <c r="U846" s="19"/>
      <c r="V846" s="19"/>
    </row>
    <row r="847" spans="1:22" ht="13.5" x14ac:dyDescent="0.25">
      <c r="A847" s="14">
        <v>844</v>
      </c>
      <c r="B847" s="15" t="e">
        <f>VLOOKUP($A847,DSMYDTU!$A$2:$E$40229,2,0)</f>
        <v>#N/A</v>
      </c>
      <c r="C847" s="59" t="e">
        <f>VLOOKUP($A847,DSMYDTU!$A$2:$G$42299,3,0)</f>
        <v>#N/A</v>
      </c>
      <c r="D847" s="60" t="e">
        <f>VLOOKUP($A847,DSMYDTU!$A$2:$G$42299,4,0)</f>
        <v>#N/A</v>
      </c>
      <c r="E847" s="15" t="e">
        <f>VLOOKUP($A847,DSMYDTU!$A$2:$G$42299,5,0)</f>
        <v>#N/A</v>
      </c>
      <c r="F847" s="16" t="e">
        <f>VLOOKUP($A847,DSMYDTU!$A$2:$G$42299,6,0)</f>
        <v>#N/A</v>
      </c>
      <c r="G847" s="17" t="e">
        <f>VLOOKUP(B847,'TK MYDTU'!$B$8:$X$8047,11,0)</f>
        <v>#N/A</v>
      </c>
      <c r="H847" s="17" t="e">
        <f>VLOOKUP(B847,'TK MYDTU'!$B$8:$X$8047,13,0)</f>
        <v>#N/A</v>
      </c>
      <c r="I847" s="17" t="e">
        <f>VLOOKUP(B847,'TK MYDTU'!$B$8:$X$8047,15,0)</f>
        <v>#N/A</v>
      </c>
      <c r="J847" s="17" t="e">
        <f>VLOOKUP(B847,'TK MYDTU'!$B$8:$X$8047,17,0)</f>
        <v>#N/A</v>
      </c>
      <c r="K847" s="17" t="e">
        <f t="shared" si="40"/>
        <v>#N/A</v>
      </c>
      <c r="L847" s="17"/>
      <c r="M847" s="18">
        <f t="shared" si="41"/>
        <v>0</v>
      </c>
      <c r="N847" s="19"/>
      <c r="O847" s="19" t="e">
        <f>VLOOKUP($A847,DSMYDTU!$A$2:$G$42299,7,0)</f>
        <v>#N/A</v>
      </c>
      <c r="P847" s="20"/>
      <c r="Q847" s="61" t="e">
        <f t="shared" si="42"/>
        <v>#N/A</v>
      </c>
      <c r="R847" s="17" t="e">
        <f>VLOOKUP($B847,'TK MYDTU'!$B$8:$X$5049,18,0)</f>
        <v>#N/A</v>
      </c>
      <c r="T847" s="2"/>
      <c r="U847" s="19"/>
      <c r="V847" s="19"/>
    </row>
    <row r="848" spans="1:22" ht="13.5" x14ac:dyDescent="0.25">
      <c r="A848" s="14">
        <v>845</v>
      </c>
      <c r="B848" s="15" t="e">
        <f>VLOOKUP($A848,DSMYDTU!$A$2:$E$40229,2,0)</f>
        <v>#N/A</v>
      </c>
      <c r="C848" s="59" t="e">
        <f>VLOOKUP($A848,DSMYDTU!$A$2:$G$42299,3,0)</f>
        <v>#N/A</v>
      </c>
      <c r="D848" s="60" t="e">
        <f>VLOOKUP($A848,DSMYDTU!$A$2:$G$42299,4,0)</f>
        <v>#N/A</v>
      </c>
      <c r="E848" s="15" t="e">
        <f>VLOOKUP($A848,DSMYDTU!$A$2:$G$42299,5,0)</f>
        <v>#N/A</v>
      </c>
      <c r="F848" s="16" t="e">
        <f>VLOOKUP($A848,DSMYDTU!$A$2:$G$42299,6,0)</f>
        <v>#N/A</v>
      </c>
      <c r="G848" s="17" t="e">
        <f>VLOOKUP(B848,'TK MYDTU'!$B$8:$X$8047,11,0)</f>
        <v>#N/A</v>
      </c>
      <c r="H848" s="17" t="e">
        <f>VLOOKUP(B848,'TK MYDTU'!$B$8:$X$8047,13,0)</f>
        <v>#N/A</v>
      </c>
      <c r="I848" s="17" t="e">
        <f>VLOOKUP(B848,'TK MYDTU'!$B$8:$X$8047,15,0)</f>
        <v>#N/A</v>
      </c>
      <c r="J848" s="17" t="e">
        <f>VLOOKUP(B848,'TK MYDTU'!$B$8:$X$8047,17,0)</f>
        <v>#N/A</v>
      </c>
      <c r="K848" s="17" t="e">
        <f t="shared" si="40"/>
        <v>#N/A</v>
      </c>
      <c r="L848" s="17"/>
      <c r="M848" s="18">
        <f t="shared" si="41"/>
        <v>0</v>
      </c>
      <c r="N848" s="19"/>
      <c r="O848" s="19" t="e">
        <f>VLOOKUP($A848,DSMYDTU!$A$2:$G$42299,7,0)</f>
        <v>#N/A</v>
      </c>
      <c r="P848" s="20"/>
      <c r="Q848" s="61" t="e">
        <f t="shared" si="42"/>
        <v>#N/A</v>
      </c>
      <c r="R848" s="17" t="e">
        <f>VLOOKUP($B848,'TK MYDTU'!$B$8:$X$5049,18,0)</f>
        <v>#N/A</v>
      </c>
      <c r="T848" s="2"/>
      <c r="U848" s="19"/>
      <c r="V848" s="19"/>
    </row>
    <row r="849" spans="1:22" ht="13.5" x14ac:dyDescent="0.25">
      <c r="A849" s="14">
        <v>846</v>
      </c>
      <c r="B849" s="15" t="e">
        <f>VLOOKUP($A849,DSMYDTU!$A$2:$E$40229,2,0)</f>
        <v>#N/A</v>
      </c>
      <c r="C849" s="59" t="e">
        <f>VLOOKUP($A849,DSMYDTU!$A$2:$G$42299,3,0)</f>
        <v>#N/A</v>
      </c>
      <c r="D849" s="60" t="e">
        <f>VLOOKUP($A849,DSMYDTU!$A$2:$G$42299,4,0)</f>
        <v>#N/A</v>
      </c>
      <c r="E849" s="15" t="e">
        <f>VLOOKUP($A849,DSMYDTU!$A$2:$G$42299,5,0)</f>
        <v>#N/A</v>
      </c>
      <c r="F849" s="16" t="e">
        <f>VLOOKUP($A849,DSMYDTU!$A$2:$G$42299,6,0)</f>
        <v>#N/A</v>
      </c>
      <c r="G849" s="17" t="e">
        <f>VLOOKUP(B849,'TK MYDTU'!$B$8:$X$8047,11,0)</f>
        <v>#N/A</v>
      </c>
      <c r="H849" s="17" t="e">
        <f>VLOOKUP(B849,'TK MYDTU'!$B$8:$X$8047,13,0)</f>
        <v>#N/A</v>
      </c>
      <c r="I849" s="17" t="e">
        <f>VLOOKUP(B849,'TK MYDTU'!$B$8:$X$8047,15,0)</f>
        <v>#N/A</v>
      </c>
      <c r="J849" s="17" t="e">
        <f>VLOOKUP(B849,'TK MYDTU'!$B$8:$X$8047,17,0)</f>
        <v>#N/A</v>
      </c>
      <c r="K849" s="17" t="e">
        <f t="shared" si="40"/>
        <v>#N/A</v>
      </c>
      <c r="L849" s="17"/>
      <c r="M849" s="18">
        <f t="shared" si="41"/>
        <v>0</v>
      </c>
      <c r="N849" s="19"/>
      <c r="O849" s="19" t="e">
        <f>VLOOKUP($A849,DSMYDTU!$A$2:$G$42299,7,0)</f>
        <v>#N/A</v>
      </c>
      <c r="P849" s="20"/>
      <c r="Q849" s="61" t="e">
        <f t="shared" si="42"/>
        <v>#N/A</v>
      </c>
      <c r="R849" s="17" t="e">
        <f>VLOOKUP($B849,'TK MYDTU'!$B$8:$X$5049,18,0)</f>
        <v>#N/A</v>
      </c>
      <c r="T849" s="2"/>
      <c r="U849" s="19"/>
      <c r="V849" s="19"/>
    </row>
    <row r="850" spans="1:22" ht="13.5" x14ac:dyDescent="0.25">
      <c r="A850" s="14">
        <v>847</v>
      </c>
      <c r="B850" s="15" t="e">
        <f>VLOOKUP($A850,DSMYDTU!$A$2:$E$40229,2,0)</f>
        <v>#N/A</v>
      </c>
      <c r="C850" s="59" t="e">
        <f>VLOOKUP($A850,DSMYDTU!$A$2:$G$42299,3,0)</f>
        <v>#N/A</v>
      </c>
      <c r="D850" s="60" t="e">
        <f>VLOOKUP($A850,DSMYDTU!$A$2:$G$42299,4,0)</f>
        <v>#N/A</v>
      </c>
      <c r="E850" s="15" t="e">
        <f>VLOOKUP($A850,DSMYDTU!$A$2:$G$42299,5,0)</f>
        <v>#N/A</v>
      </c>
      <c r="F850" s="16" t="e">
        <f>VLOOKUP($A850,DSMYDTU!$A$2:$G$42299,6,0)</f>
        <v>#N/A</v>
      </c>
      <c r="G850" s="17" t="e">
        <f>VLOOKUP(B850,'TK MYDTU'!$B$8:$X$8047,11,0)</f>
        <v>#N/A</v>
      </c>
      <c r="H850" s="17" t="e">
        <f>VLOOKUP(B850,'TK MYDTU'!$B$8:$X$8047,13,0)</f>
        <v>#N/A</v>
      </c>
      <c r="I850" s="17" t="e">
        <f>VLOOKUP(B850,'TK MYDTU'!$B$8:$X$8047,15,0)</f>
        <v>#N/A</v>
      </c>
      <c r="J850" s="17" t="e">
        <f>VLOOKUP(B850,'TK MYDTU'!$B$8:$X$8047,17,0)</f>
        <v>#N/A</v>
      </c>
      <c r="K850" s="17" t="e">
        <f t="shared" si="40"/>
        <v>#N/A</v>
      </c>
      <c r="L850" s="17"/>
      <c r="M850" s="18">
        <f t="shared" si="41"/>
        <v>0</v>
      </c>
      <c r="N850" s="19"/>
      <c r="O850" s="19" t="e">
        <f>VLOOKUP($A850,DSMYDTU!$A$2:$G$42299,7,0)</f>
        <v>#N/A</v>
      </c>
      <c r="P850" s="20"/>
      <c r="Q850" s="61" t="e">
        <f t="shared" si="42"/>
        <v>#N/A</v>
      </c>
      <c r="R850" s="17" t="e">
        <f>VLOOKUP($B850,'TK MYDTU'!$B$8:$X$5049,18,0)</f>
        <v>#N/A</v>
      </c>
      <c r="T850" s="2"/>
      <c r="U850" s="19"/>
      <c r="V850" s="19"/>
    </row>
    <row r="851" spans="1:22" ht="13.5" x14ac:dyDescent="0.25">
      <c r="A851" s="14">
        <v>848</v>
      </c>
      <c r="B851" s="15" t="e">
        <f>VLOOKUP($A851,DSMYDTU!$A$2:$E$40229,2,0)</f>
        <v>#N/A</v>
      </c>
      <c r="C851" s="59" t="e">
        <f>VLOOKUP($A851,DSMYDTU!$A$2:$G$42299,3,0)</f>
        <v>#N/A</v>
      </c>
      <c r="D851" s="60" t="e">
        <f>VLOOKUP($A851,DSMYDTU!$A$2:$G$42299,4,0)</f>
        <v>#N/A</v>
      </c>
      <c r="E851" s="15" t="e">
        <f>VLOOKUP($A851,DSMYDTU!$A$2:$G$42299,5,0)</f>
        <v>#N/A</v>
      </c>
      <c r="F851" s="16" t="e">
        <f>VLOOKUP($A851,DSMYDTU!$A$2:$G$42299,6,0)</f>
        <v>#N/A</v>
      </c>
      <c r="G851" s="17" t="e">
        <f>VLOOKUP(B851,'TK MYDTU'!$B$8:$X$8047,11,0)</f>
        <v>#N/A</v>
      </c>
      <c r="H851" s="17" t="e">
        <f>VLOOKUP(B851,'TK MYDTU'!$B$8:$X$8047,13,0)</f>
        <v>#N/A</v>
      </c>
      <c r="I851" s="17" t="e">
        <f>VLOOKUP(B851,'TK MYDTU'!$B$8:$X$8047,15,0)</f>
        <v>#N/A</v>
      </c>
      <c r="J851" s="17" t="e">
        <f>VLOOKUP(B851,'TK MYDTU'!$B$8:$X$8047,17,0)</f>
        <v>#N/A</v>
      </c>
      <c r="K851" s="17" t="e">
        <f t="shared" ref="K851:K911" si="43">J851=L851</f>
        <v>#N/A</v>
      </c>
      <c r="L851" s="17"/>
      <c r="M851" s="18">
        <f t="shared" ref="M851:M911" si="44">IF(AND(L851&gt;=1,ISNUMBER(L851)=TRUE),ROUND(SUMPRODUCT(G851:L851,$G$3:$L$3)/$M$3,1),0)</f>
        <v>0</v>
      </c>
      <c r="N851" s="19"/>
      <c r="O851" s="19" t="e">
        <f>VLOOKUP($A851,DSMYDTU!$A$2:$G$42299,7,0)</f>
        <v>#N/A</v>
      </c>
      <c r="P851" s="20"/>
      <c r="Q851" s="61" t="e">
        <f t="shared" ref="Q851:Q911" si="45">R851=M851</f>
        <v>#N/A</v>
      </c>
      <c r="R851" s="17" t="e">
        <f>VLOOKUP($B851,'TK MYDTU'!$B$8:$X$5049,18,0)</f>
        <v>#N/A</v>
      </c>
      <c r="T851" s="2"/>
      <c r="U851" s="19"/>
      <c r="V851" s="19"/>
    </row>
    <row r="852" spans="1:22" ht="13.5" x14ac:dyDescent="0.25">
      <c r="A852" s="14">
        <v>849</v>
      </c>
      <c r="B852" s="15" t="e">
        <f>VLOOKUP($A852,DSMYDTU!$A$2:$E$40229,2,0)</f>
        <v>#N/A</v>
      </c>
      <c r="C852" s="59" t="e">
        <f>VLOOKUP($A852,DSMYDTU!$A$2:$G$42299,3,0)</f>
        <v>#N/A</v>
      </c>
      <c r="D852" s="60" t="e">
        <f>VLOOKUP($A852,DSMYDTU!$A$2:$G$42299,4,0)</f>
        <v>#N/A</v>
      </c>
      <c r="E852" s="15" t="e">
        <f>VLOOKUP($A852,DSMYDTU!$A$2:$G$42299,5,0)</f>
        <v>#N/A</v>
      </c>
      <c r="F852" s="16" t="e">
        <f>VLOOKUP($A852,DSMYDTU!$A$2:$G$42299,6,0)</f>
        <v>#N/A</v>
      </c>
      <c r="G852" s="17" t="e">
        <f>VLOOKUP(B852,'TK MYDTU'!$B$8:$X$8047,11,0)</f>
        <v>#N/A</v>
      </c>
      <c r="H852" s="17" t="e">
        <f>VLOOKUP(B852,'TK MYDTU'!$B$8:$X$8047,13,0)</f>
        <v>#N/A</v>
      </c>
      <c r="I852" s="17" t="e">
        <f>VLOOKUP(B852,'TK MYDTU'!$B$8:$X$8047,15,0)</f>
        <v>#N/A</v>
      </c>
      <c r="J852" s="17" t="e">
        <f>VLOOKUP(B852,'TK MYDTU'!$B$8:$X$8047,17,0)</f>
        <v>#N/A</v>
      </c>
      <c r="K852" s="17" t="e">
        <f t="shared" si="43"/>
        <v>#N/A</v>
      </c>
      <c r="L852" s="17"/>
      <c r="M852" s="18">
        <f t="shared" si="44"/>
        <v>0</v>
      </c>
      <c r="N852" s="19"/>
      <c r="O852" s="19" t="e">
        <f>VLOOKUP($A852,DSMYDTU!$A$2:$G$42299,7,0)</f>
        <v>#N/A</v>
      </c>
      <c r="P852" s="20"/>
      <c r="Q852" s="61" t="e">
        <f t="shared" si="45"/>
        <v>#N/A</v>
      </c>
      <c r="R852" s="17" t="e">
        <f>VLOOKUP($B852,'TK MYDTU'!$B$8:$X$5049,18,0)</f>
        <v>#N/A</v>
      </c>
      <c r="T852" s="2"/>
      <c r="U852" s="19"/>
      <c r="V852" s="19"/>
    </row>
    <row r="853" spans="1:22" ht="13.5" x14ac:dyDescent="0.25">
      <c r="A853" s="14">
        <v>850</v>
      </c>
      <c r="B853" s="15" t="e">
        <f>VLOOKUP($A853,DSMYDTU!$A$2:$E$40229,2,0)</f>
        <v>#N/A</v>
      </c>
      <c r="C853" s="59" t="e">
        <f>VLOOKUP($A853,DSMYDTU!$A$2:$G$42299,3,0)</f>
        <v>#N/A</v>
      </c>
      <c r="D853" s="60" t="e">
        <f>VLOOKUP($A853,DSMYDTU!$A$2:$G$42299,4,0)</f>
        <v>#N/A</v>
      </c>
      <c r="E853" s="15" t="e">
        <f>VLOOKUP($A853,DSMYDTU!$A$2:$G$42299,5,0)</f>
        <v>#N/A</v>
      </c>
      <c r="F853" s="16" t="e">
        <f>VLOOKUP($A853,DSMYDTU!$A$2:$G$42299,6,0)</f>
        <v>#N/A</v>
      </c>
      <c r="G853" s="17" t="e">
        <f>VLOOKUP(B853,'TK MYDTU'!$B$8:$X$8047,11,0)</f>
        <v>#N/A</v>
      </c>
      <c r="H853" s="17" t="e">
        <f>VLOOKUP(B853,'TK MYDTU'!$B$8:$X$8047,13,0)</f>
        <v>#N/A</v>
      </c>
      <c r="I853" s="17" t="e">
        <f>VLOOKUP(B853,'TK MYDTU'!$B$8:$X$8047,15,0)</f>
        <v>#N/A</v>
      </c>
      <c r="J853" s="17" t="e">
        <f>VLOOKUP(B853,'TK MYDTU'!$B$8:$X$8047,17,0)</f>
        <v>#N/A</v>
      </c>
      <c r="K853" s="17" t="e">
        <f t="shared" si="43"/>
        <v>#N/A</v>
      </c>
      <c r="L853" s="17"/>
      <c r="M853" s="18">
        <f t="shared" si="44"/>
        <v>0</v>
      </c>
      <c r="N853" s="19"/>
      <c r="O853" s="19" t="e">
        <f>VLOOKUP($A853,DSMYDTU!$A$2:$G$42299,7,0)</f>
        <v>#N/A</v>
      </c>
      <c r="P853" s="20"/>
      <c r="Q853" s="61" t="e">
        <f t="shared" si="45"/>
        <v>#N/A</v>
      </c>
      <c r="R853" s="17" t="e">
        <f>VLOOKUP($B853,'TK MYDTU'!$B$8:$X$5049,18,0)</f>
        <v>#N/A</v>
      </c>
      <c r="T853" s="2"/>
      <c r="U853" s="19"/>
      <c r="V853" s="19"/>
    </row>
    <row r="854" spans="1:22" ht="13.5" x14ac:dyDescent="0.25">
      <c r="A854" s="14">
        <v>851</v>
      </c>
      <c r="B854" s="15" t="e">
        <f>VLOOKUP($A854,DSMYDTU!$A$2:$E$40229,2,0)</f>
        <v>#N/A</v>
      </c>
      <c r="C854" s="59" t="e">
        <f>VLOOKUP($A854,DSMYDTU!$A$2:$G$42299,3,0)</f>
        <v>#N/A</v>
      </c>
      <c r="D854" s="60" t="e">
        <f>VLOOKUP($A854,DSMYDTU!$A$2:$G$42299,4,0)</f>
        <v>#N/A</v>
      </c>
      <c r="E854" s="15" t="e">
        <f>VLOOKUP($A854,DSMYDTU!$A$2:$G$42299,5,0)</f>
        <v>#N/A</v>
      </c>
      <c r="F854" s="16" t="e">
        <f>VLOOKUP($A854,DSMYDTU!$A$2:$G$42299,6,0)</f>
        <v>#N/A</v>
      </c>
      <c r="G854" s="17" t="e">
        <f>VLOOKUP(B854,'TK MYDTU'!$B$8:$X$8047,11,0)</f>
        <v>#N/A</v>
      </c>
      <c r="H854" s="17" t="e">
        <f>VLOOKUP(B854,'TK MYDTU'!$B$8:$X$8047,13,0)</f>
        <v>#N/A</v>
      </c>
      <c r="I854" s="17" t="e">
        <f>VLOOKUP(B854,'TK MYDTU'!$B$8:$X$8047,15,0)</f>
        <v>#N/A</v>
      </c>
      <c r="J854" s="17" t="e">
        <f>VLOOKUP(B854,'TK MYDTU'!$B$8:$X$8047,17,0)</f>
        <v>#N/A</v>
      </c>
      <c r="K854" s="17" t="e">
        <f t="shared" si="43"/>
        <v>#N/A</v>
      </c>
      <c r="L854" s="17"/>
      <c r="M854" s="18">
        <f t="shared" si="44"/>
        <v>0</v>
      </c>
      <c r="N854" s="19"/>
      <c r="O854" s="19" t="e">
        <f>VLOOKUP($A854,DSMYDTU!$A$2:$G$42299,7,0)</f>
        <v>#N/A</v>
      </c>
      <c r="P854" s="20"/>
      <c r="Q854" s="61" t="e">
        <f t="shared" si="45"/>
        <v>#N/A</v>
      </c>
      <c r="R854" s="17" t="e">
        <f>VLOOKUP($B854,'TK MYDTU'!$B$8:$X$5049,18,0)</f>
        <v>#N/A</v>
      </c>
      <c r="T854" s="2"/>
      <c r="U854" s="19"/>
      <c r="V854" s="19"/>
    </row>
    <row r="855" spans="1:22" ht="13.5" x14ac:dyDescent="0.25">
      <c r="A855" s="14">
        <v>852</v>
      </c>
      <c r="B855" s="15" t="e">
        <f>VLOOKUP($A855,DSMYDTU!$A$2:$E$40229,2,0)</f>
        <v>#N/A</v>
      </c>
      <c r="C855" s="59" t="e">
        <f>VLOOKUP($A855,DSMYDTU!$A$2:$G$42299,3,0)</f>
        <v>#N/A</v>
      </c>
      <c r="D855" s="60" t="e">
        <f>VLOOKUP($A855,DSMYDTU!$A$2:$G$42299,4,0)</f>
        <v>#N/A</v>
      </c>
      <c r="E855" s="15" t="e">
        <f>VLOOKUP($A855,DSMYDTU!$A$2:$G$42299,5,0)</f>
        <v>#N/A</v>
      </c>
      <c r="F855" s="16" t="e">
        <f>VLOOKUP($A855,DSMYDTU!$A$2:$G$42299,6,0)</f>
        <v>#N/A</v>
      </c>
      <c r="G855" s="17" t="e">
        <f>VLOOKUP(B855,'TK MYDTU'!$B$8:$X$8047,11,0)</f>
        <v>#N/A</v>
      </c>
      <c r="H855" s="17" t="e">
        <f>VLOOKUP(B855,'TK MYDTU'!$B$8:$X$8047,13,0)</f>
        <v>#N/A</v>
      </c>
      <c r="I855" s="17" t="e">
        <f>VLOOKUP(B855,'TK MYDTU'!$B$8:$X$8047,15,0)</f>
        <v>#N/A</v>
      </c>
      <c r="J855" s="17" t="e">
        <f>VLOOKUP(B855,'TK MYDTU'!$B$8:$X$8047,17,0)</f>
        <v>#N/A</v>
      </c>
      <c r="K855" s="17" t="e">
        <f t="shared" si="43"/>
        <v>#N/A</v>
      </c>
      <c r="L855" s="17"/>
      <c r="M855" s="18">
        <f t="shared" si="44"/>
        <v>0</v>
      </c>
      <c r="N855" s="19"/>
      <c r="O855" s="19" t="e">
        <f>VLOOKUP($A855,DSMYDTU!$A$2:$G$42299,7,0)</f>
        <v>#N/A</v>
      </c>
      <c r="P855" s="20"/>
      <c r="Q855" s="61" t="e">
        <f t="shared" si="45"/>
        <v>#N/A</v>
      </c>
      <c r="R855" s="17" t="e">
        <f>VLOOKUP($B855,'TK MYDTU'!$B$8:$X$5049,18,0)</f>
        <v>#N/A</v>
      </c>
      <c r="T855" s="2"/>
      <c r="U855" s="19"/>
      <c r="V855" s="19"/>
    </row>
    <row r="856" spans="1:22" ht="13.5" x14ac:dyDescent="0.25">
      <c r="A856" s="14">
        <v>853</v>
      </c>
      <c r="B856" s="15" t="e">
        <f>VLOOKUP($A856,DSMYDTU!$A$2:$E$40229,2,0)</f>
        <v>#N/A</v>
      </c>
      <c r="C856" s="59" t="e">
        <f>VLOOKUP($A856,DSMYDTU!$A$2:$G$42299,3,0)</f>
        <v>#N/A</v>
      </c>
      <c r="D856" s="60" t="e">
        <f>VLOOKUP($A856,DSMYDTU!$A$2:$G$42299,4,0)</f>
        <v>#N/A</v>
      </c>
      <c r="E856" s="15" t="e">
        <f>VLOOKUP($A856,DSMYDTU!$A$2:$G$42299,5,0)</f>
        <v>#N/A</v>
      </c>
      <c r="F856" s="16" t="e">
        <f>VLOOKUP($A856,DSMYDTU!$A$2:$G$42299,6,0)</f>
        <v>#N/A</v>
      </c>
      <c r="G856" s="17" t="e">
        <f>VLOOKUP(B856,'TK MYDTU'!$B$8:$X$8047,11,0)</f>
        <v>#N/A</v>
      </c>
      <c r="H856" s="17" t="e">
        <f>VLOOKUP(B856,'TK MYDTU'!$B$8:$X$8047,13,0)</f>
        <v>#N/A</v>
      </c>
      <c r="I856" s="17" t="e">
        <f>VLOOKUP(B856,'TK MYDTU'!$B$8:$X$8047,15,0)</f>
        <v>#N/A</v>
      </c>
      <c r="J856" s="17" t="e">
        <f>VLOOKUP(B856,'TK MYDTU'!$B$8:$X$8047,17,0)</f>
        <v>#N/A</v>
      </c>
      <c r="K856" s="17" t="e">
        <f t="shared" si="43"/>
        <v>#N/A</v>
      </c>
      <c r="L856" s="17"/>
      <c r="M856" s="18">
        <f t="shared" si="44"/>
        <v>0</v>
      </c>
      <c r="N856" s="19"/>
      <c r="O856" s="19" t="e">
        <f>VLOOKUP($A856,DSMYDTU!$A$2:$G$42299,7,0)</f>
        <v>#N/A</v>
      </c>
      <c r="P856" s="20"/>
      <c r="Q856" s="61" t="e">
        <f t="shared" si="45"/>
        <v>#N/A</v>
      </c>
      <c r="R856" s="17" t="e">
        <f>VLOOKUP($B856,'TK MYDTU'!$B$8:$X$5049,18,0)</f>
        <v>#N/A</v>
      </c>
      <c r="T856" s="2"/>
      <c r="U856" s="19"/>
      <c r="V856" s="19"/>
    </row>
    <row r="857" spans="1:22" ht="13.5" x14ac:dyDescent="0.25">
      <c r="A857" s="14">
        <v>854</v>
      </c>
      <c r="B857" s="15" t="e">
        <f>VLOOKUP($A857,DSMYDTU!$A$2:$E$40229,2,0)</f>
        <v>#N/A</v>
      </c>
      <c r="C857" s="59" t="e">
        <f>VLOOKUP($A857,DSMYDTU!$A$2:$G$42299,3,0)</f>
        <v>#N/A</v>
      </c>
      <c r="D857" s="60" t="e">
        <f>VLOOKUP($A857,DSMYDTU!$A$2:$G$42299,4,0)</f>
        <v>#N/A</v>
      </c>
      <c r="E857" s="15" t="e">
        <f>VLOOKUP($A857,DSMYDTU!$A$2:$G$42299,5,0)</f>
        <v>#N/A</v>
      </c>
      <c r="F857" s="16" t="e">
        <f>VLOOKUP($A857,DSMYDTU!$A$2:$G$42299,6,0)</f>
        <v>#N/A</v>
      </c>
      <c r="G857" s="17" t="e">
        <f>VLOOKUP(B857,'TK MYDTU'!$B$8:$X$8047,11,0)</f>
        <v>#N/A</v>
      </c>
      <c r="H857" s="17" t="e">
        <f>VLOOKUP(B857,'TK MYDTU'!$B$8:$X$8047,13,0)</f>
        <v>#N/A</v>
      </c>
      <c r="I857" s="17" t="e">
        <f>VLOOKUP(B857,'TK MYDTU'!$B$8:$X$8047,15,0)</f>
        <v>#N/A</v>
      </c>
      <c r="J857" s="17" t="e">
        <f>VLOOKUP(B857,'TK MYDTU'!$B$8:$X$8047,17,0)</f>
        <v>#N/A</v>
      </c>
      <c r="K857" s="17" t="e">
        <f t="shared" si="43"/>
        <v>#N/A</v>
      </c>
      <c r="L857" s="17"/>
      <c r="M857" s="18">
        <f t="shared" si="44"/>
        <v>0</v>
      </c>
      <c r="N857" s="19"/>
      <c r="O857" s="19" t="e">
        <f>VLOOKUP($A857,DSMYDTU!$A$2:$G$42299,7,0)</f>
        <v>#N/A</v>
      </c>
      <c r="P857" s="20"/>
      <c r="Q857" s="61" t="e">
        <f t="shared" si="45"/>
        <v>#N/A</v>
      </c>
      <c r="R857" s="17" t="e">
        <f>VLOOKUP($B857,'TK MYDTU'!$B$8:$X$5049,18,0)</f>
        <v>#N/A</v>
      </c>
      <c r="T857" s="2"/>
      <c r="U857" s="19"/>
      <c r="V857" s="19"/>
    </row>
    <row r="858" spans="1:22" ht="13.5" x14ac:dyDescent="0.25">
      <c r="A858" s="14">
        <v>855</v>
      </c>
      <c r="B858" s="15" t="e">
        <f>VLOOKUP($A858,DSMYDTU!$A$2:$E$40229,2,0)</f>
        <v>#N/A</v>
      </c>
      <c r="C858" s="59" t="e">
        <f>VLOOKUP($A858,DSMYDTU!$A$2:$G$42299,3,0)</f>
        <v>#N/A</v>
      </c>
      <c r="D858" s="60" t="e">
        <f>VLOOKUP($A858,DSMYDTU!$A$2:$G$42299,4,0)</f>
        <v>#N/A</v>
      </c>
      <c r="E858" s="15" t="e">
        <f>VLOOKUP($A858,DSMYDTU!$A$2:$G$42299,5,0)</f>
        <v>#N/A</v>
      </c>
      <c r="F858" s="16" t="e">
        <f>VLOOKUP($A858,DSMYDTU!$A$2:$G$42299,6,0)</f>
        <v>#N/A</v>
      </c>
      <c r="G858" s="17" t="e">
        <f>VLOOKUP(B858,'TK MYDTU'!$B$8:$X$8047,11,0)</f>
        <v>#N/A</v>
      </c>
      <c r="H858" s="17" t="e">
        <f>VLOOKUP(B858,'TK MYDTU'!$B$8:$X$8047,13,0)</f>
        <v>#N/A</v>
      </c>
      <c r="I858" s="17" t="e">
        <f>VLOOKUP(B858,'TK MYDTU'!$B$8:$X$8047,15,0)</f>
        <v>#N/A</v>
      </c>
      <c r="J858" s="17" t="e">
        <f>VLOOKUP(B858,'TK MYDTU'!$B$8:$X$8047,17,0)</f>
        <v>#N/A</v>
      </c>
      <c r="K858" s="17" t="e">
        <f t="shared" si="43"/>
        <v>#N/A</v>
      </c>
      <c r="L858" s="17"/>
      <c r="M858" s="18">
        <f t="shared" si="44"/>
        <v>0</v>
      </c>
      <c r="N858" s="19"/>
      <c r="O858" s="19" t="e">
        <f>VLOOKUP($A858,DSMYDTU!$A$2:$G$42299,7,0)</f>
        <v>#N/A</v>
      </c>
      <c r="P858" s="20"/>
      <c r="Q858" s="61" t="e">
        <f t="shared" si="45"/>
        <v>#N/A</v>
      </c>
      <c r="R858" s="17" t="e">
        <f>VLOOKUP($B858,'TK MYDTU'!$B$8:$X$5049,18,0)</f>
        <v>#N/A</v>
      </c>
      <c r="T858" s="2"/>
      <c r="U858" s="19"/>
      <c r="V858" s="19"/>
    </row>
    <row r="859" spans="1:22" ht="13.5" x14ac:dyDescent="0.25">
      <c r="A859" s="14">
        <v>856</v>
      </c>
      <c r="B859" s="15" t="e">
        <f>VLOOKUP($A859,DSMYDTU!$A$2:$E$40229,2,0)</f>
        <v>#N/A</v>
      </c>
      <c r="C859" s="59" t="e">
        <f>VLOOKUP($A859,DSMYDTU!$A$2:$G$42299,3,0)</f>
        <v>#N/A</v>
      </c>
      <c r="D859" s="60" t="e">
        <f>VLOOKUP($A859,DSMYDTU!$A$2:$G$42299,4,0)</f>
        <v>#N/A</v>
      </c>
      <c r="E859" s="15" t="e">
        <f>VLOOKUP($A859,DSMYDTU!$A$2:$G$42299,5,0)</f>
        <v>#N/A</v>
      </c>
      <c r="F859" s="16" t="e">
        <f>VLOOKUP($A859,DSMYDTU!$A$2:$G$42299,6,0)</f>
        <v>#N/A</v>
      </c>
      <c r="G859" s="17" t="e">
        <f>VLOOKUP(B859,'TK MYDTU'!$B$8:$X$8047,11,0)</f>
        <v>#N/A</v>
      </c>
      <c r="H859" s="17" t="e">
        <f>VLOOKUP(B859,'TK MYDTU'!$B$8:$X$8047,13,0)</f>
        <v>#N/A</v>
      </c>
      <c r="I859" s="17" t="e">
        <f>VLOOKUP(B859,'TK MYDTU'!$B$8:$X$8047,15,0)</f>
        <v>#N/A</v>
      </c>
      <c r="J859" s="17" t="e">
        <f>VLOOKUP(B859,'TK MYDTU'!$B$8:$X$8047,17,0)</f>
        <v>#N/A</v>
      </c>
      <c r="K859" s="17" t="e">
        <f t="shared" si="43"/>
        <v>#N/A</v>
      </c>
      <c r="L859" s="17"/>
      <c r="M859" s="18">
        <f t="shared" si="44"/>
        <v>0</v>
      </c>
      <c r="N859" s="19"/>
      <c r="O859" s="19" t="e">
        <f>VLOOKUP($A859,DSMYDTU!$A$2:$G$42299,7,0)</f>
        <v>#N/A</v>
      </c>
      <c r="P859" s="20"/>
      <c r="Q859" s="61" t="e">
        <f t="shared" si="45"/>
        <v>#N/A</v>
      </c>
      <c r="R859" s="17" t="e">
        <f>VLOOKUP($B859,'TK MYDTU'!$B$8:$X$5049,18,0)</f>
        <v>#N/A</v>
      </c>
      <c r="T859" s="2"/>
      <c r="U859" s="19"/>
      <c r="V859" s="19"/>
    </row>
    <row r="860" spans="1:22" ht="13.5" x14ac:dyDescent="0.25">
      <c r="A860" s="14">
        <v>857</v>
      </c>
      <c r="B860" s="15" t="e">
        <f>VLOOKUP($A860,DSMYDTU!$A$2:$E$40229,2,0)</f>
        <v>#N/A</v>
      </c>
      <c r="C860" s="59" t="e">
        <f>VLOOKUP($A860,DSMYDTU!$A$2:$G$42299,3,0)</f>
        <v>#N/A</v>
      </c>
      <c r="D860" s="60" t="e">
        <f>VLOOKUP($A860,DSMYDTU!$A$2:$G$42299,4,0)</f>
        <v>#N/A</v>
      </c>
      <c r="E860" s="15" t="e">
        <f>VLOOKUP($A860,DSMYDTU!$A$2:$G$42299,5,0)</f>
        <v>#N/A</v>
      </c>
      <c r="F860" s="16" t="e">
        <f>VLOOKUP($A860,DSMYDTU!$A$2:$G$42299,6,0)</f>
        <v>#N/A</v>
      </c>
      <c r="G860" s="17" t="e">
        <f>VLOOKUP(B860,'TK MYDTU'!$B$8:$X$8047,11,0)</f>
        <v>#N/A</v>
      </c>
      <c r="H860" s="17" t="e">
        <f>VLOOKUP(B860,'TK MYDTU'!$B$8:$X$8047,13,0)</f>
        <v>#N/A</v>
      </c>
      <c r="I860" s="17" t="e">
        <f>VLOOKUP(B860,'TK MYDTU'!$B$8:$X$8047,15,0)</f>
        <v>#N/A</v>
      </c>
      <c r="J860" s="17" t="e">
        <f>VLOOKUP(B860,'TK MYDTU'!$B$8:$X$8047,17,0)</f>
        <v>#N/A</v>
      </c>
      <c r="K860" s="17" t="e">
        <f t="shared" si="43"/>
        <v>#N/A</v>
      </c>
      <c r="L860" s="17"/>
      <c r="M860" s="18">
        <f t="shared" si="44"/>
        <v>0</v>
      </c>
      <c r="N860" s="19"/>
      <c r="O860" s="19" t="e">
        <f>VLOOKUP($A860,DSMYDTU!$A$2:$G$42299,7,0)</f>
        <v>#N/A</v>
      </c>
      <c r="P860" s="20"/>
      <c r="Q860" s="61" t="e">
        <f t="shared" si="45"/>
        <v>#N/A</v>
      </c>
      <c r="R860" s="17" t="e">
        <f>VLOOKUP($B860,'TK MYDTU'!$B$8:$X$5049,18,0)</f>
        <v>#N/A</v>
      </c>
      <c r="T860" s="2"/>
      <c r="U860" s="19"/>
      <c r="V860" s="19"/>
    </row>
    <row r="861" spans="1:22" ht="13.5" x14ac:dyDescent="0.25">
      <c r="A861" s="14">
        <v>858</v>
      </c>
      <c r="B861" s="15" t="e">
        <f>VLOOKUP($A861,DSMYDTU!$A$2:$E$40229,2,0)</f>
        <v>#N/A</v>
      </c>
      <c r="C861" s="59" t="e">
        <f>VLOOKUP($A861,DSMYDTU!$A$2:$G$42299,3,0)</f>
        <v>#N/A</v>
      </c>
      <c r="D861" s="60" t="e">
        <f>VLOOKUP($A861,DSMYDTU!$A$2:$G$42299,4,0)</f>
        <v>#N/A</v>
      </c>
      <c r="E861" s="15" t="e">
        <f>VLOOKUP($A861,DSMYDTU!$A$2:$G$42299,5,0)</f>
        <v>#N/A</v>
      </c>
      <c r="F861" s="16" t="e">
        <f>VLOOKUP($A861,DSMYDTU!$A$2:$G$42299,6,0)</f>
        <v>#N/A</v>
      </c>
      <c r="G861" s="17" t="e">
        <f>VLOOKUP(B861,'TK MYDTU'!$B$8:$X$8047,11,0)</f>
        <v>#N/A</v>
      </c>
      <c r="H861" s="17" t="e">
        <f>VLOOKUP(B861,'TK MYDTU'!$B$8:$X$8047,13,0)</f>
        <v>#N/A</v>
      </c>
      <c r="I861" s="17" t="e">
        <f>VLOOKUP(B861,'TK MYDTU'!$B$8:$X$8047,15,0)</f>
        <v>#N/A</v>
      </c>
      <c r="J861" s="17" t="e">
        <f>VLOOKUP(B861,'TK MYDTU'!$B$8:$X$8047,17,0)</f>
        <v>#N/A</v>
      </c>
      <c r="K861" s="17" t="e">
        <f t="shared" si="43"/>
        <v>#N/A</v>
      </c>
      <c r="L861" s="17"/>
      <c r="M861" s="18">
        <f t="shared" si="44"/>
        <v>0</v>
      </c>
      <c r="N861" s="19"/>
      <c r="O861" s="19" t="e">
        <f>VLOOKUP($A861,DSMYDTU!$A$2:$G$42299,7,0)</f>
        <v>#N/A</v>
      </c>
      <c r="P861" s="20"/>
      <c r="Q861" s="61" t="e">
        <f t="shared" si="45"/>
        <v>#N/A</v>
      </c>
      <c r="R861" s="17" t="e">
        <f>VLOOKUP($B861,'TK MYDTU'!$B$8:$X$5049,18,0)</f>
        <v>#N/A</v>
      </c>
      <c r="T861" s="2"/>
      <c r="U861" s="19"/>
      <c r="V861" s="19"/>
    </row>
    <row r="862" spans="1:22" ht="13.5" x14ac:dyDescent="0.25">
      <c r="A862" s="14">
        <v>859</v>
      </c>
      <c r="B862" s="15" t="e">
        <f>VLOOKUP($A862,DSMYDTU!$A$2:$E$40229,2,0)</f>
        <v>#N/A</v>
      </c>
      <c r="C862" s="59" t="e">
        <f>VLOOKUP($A862,DSMYDTU!$A$2:$G$42299,3,0)</f>
        <v>#N/A</v>
      </c>
      <c r="D862" s="60" t="e">
        <f>VLOOKUP($A862,DSMYDTU!$A$2:$G$42299,4,0)</f>
        <v>#N/A</v>
      </c>
      <c r="E862" s="15" t="e">
        <f>VLOOKUP($A862,DSMYDTU!$A$2:$G$42299,5,0)</f>
        <v>#N/A</v>
      </c>
      <c r="F862" s="16" t="e">
        <f>VLOOKUP($A862,DSMYDTU!$A$2:$G$42299,6,0)</f>
        <v>#N/A</v>
      </c>
      <c r="G862" s="17" t="e">
        <f>VLOOKUP(B862,'TK MYDTU'!$B$8:$X$8047,11,0)</f>
        <v>#N/A</v>
      </c>
      <c r="H862" s="17" t="e">
        <f>VLOOKUP(B862,'TK MYDTU'!$B$8:$X$8047,13,0)</f>
        <v>#N/A</v>
      </c>
      <c r="I862" s="17" t="e">
        <f>VLOOKUP(B862,'TK MYDTU'!$B$8:$X$8047,15,0)</f>
        <v>#N/A</v>
      </c>
      <c r="J862" s="17" t="e">
        <f>VLOOKUP(B862,'TK MYDTU'!$B$8:$X$8047,17,0)</f>
        <v>#N/A</v>
      </c>
      <c r="K862" s="17" t="e">
        <f t="shared" si="43"/>
        <v>#N/A</v>
      </c>
      <c r="L862" s="17"/>
      <c r="M862" s="18">
        <f t="shared" si="44"/>
        <v>0</v>
      </c>
      <c r="N862" s="19"/>
      <c r="O862" s="19" t="e">
        <f>VLOOKUP($A862,DSMYDTU!$A$2:$G$42299,7,0)</f>
        <v>#N/A</v>
      </c>
      <c r="P862" s="20"/>
      <c r="Q862" s="61" t="e">
        <f t="shared" si="45"/>
        <v>#N/A</v>
      </c>
      <c r="R862" s="17" t="e">
        <f>VLOOKUP($B862,'TK MYDTU'!$B$8:$X$5049,18,0)</f>
        <v>#N/A</v>
      </c>
      <c r="T862" s="2"/>
      <c r="U862" s="19"/>
      <c r="V862" s="19"/>
    </row>
    <row r="863" spans="1:22" ht="13.5" x14ac:dyDescent="0.25">
      <c r="A863" s="14">
        <v>860</v>
      </c>
      <c r="B863" s="15" t="e">
        <f>VLOOKUP($A863,DSMYDTU!$A$2:$E$40229,2,0)</f>
        <v>#N/A</v>
      </c>
      <c r="C863" s="59" t="e">
        <f>VLOOKUP($A863,DSMYDTU!$A$2:$G$42299,3,0)</f>
        <v>#N/A</v>
      </c>
      <c r="D863" s="60" t="e">
        <f>VLOOKUP($A863,DSMYDTU!$A$2:$G$42299,4,0)</f>
        <v>#N/A</v>
      </c>
      <c r="E863" s="15" t="e">
        <f>VLOOKUP($A863,DSMYDTU!$A$2:$G$42299,5,0)</f>
        <v>#N/A</v>
      </c>
      <c r="F863" s="16" t="e">
        <f>VLOOKUP($A863,DSMYDTU!$A$2:$G$42299,6,0)</f>
        <v>#N/A</v>
      </c>
      <c r="G863" s="17" t="e">
        <f>VLOOKUP(B863,'TK MYDTU'!$B$8:$X$8047,11,0)</f>
        <v>#N/A</v>
      </c>
      <c r="H863" s="17" t="e">
        <f>VLOOKUP(B863,'TK MYDTU'!$B$8:$X$8047,13,0)</f>
        <v>#N/A</v>
      </c>
      <c r="I863" s="17" t="e">
        <f>VLOOKUP(B863,'TK MYDTU'!$B$8:$X$8047,15,0)</f>
        <v>#N/A</v>
      </c>
      <c r="J863" s="17" t="e">
        <f>VLOOKUP(B863,'TK MYDTU'!$B$8:$X$8047,17,0)</f>
        <v>#N/A</v>
      </c>
      <c r="K863" s="17" t="e">
        <f t="shared" si="43"/>
        <v>#N/A</v>
      </c>
      <c r="L863" s="17"/>
      <c r="M863" s="18">
        <f t="shared" si="44"/>
        <v>0</v>
      </c>
      <c r="N863" s="19"/>
      <c r="O863" s="19" t="e">
        <f>VLOOKUP($A863,DSMYDTU!$A$2:$G$42299,7,0)</f>
        <v>#N/A</v>
      </c>
      <c r="P863" s="20"/>
      <c r="Q863" s="61" t="e">
        <f t="shared" si="45"/>
        <v>#N/A</v>
      </c>
      <c r="R863" s="17" t="e">
        <f>VLOOKUP($B863,'TK MYDTU'!$B$8:$X$5049,18,0)</f>
        <v>#N/A</v>
      </c>
      <c r="T863" s="2"/>
      <c r="U863" s="19"/>
      <c r="V863" s="19"/>
    </row>
    <row r="864" spans="1:22" ht="13.5" x14ac:dyDescent="0.25">
      <c r="A864" s="14">
        <v>861</v>
      </c>
      <c r="B864" s="15" t="e">
        <f>VLOOKUP($A864,DSMYDTU!$A$2:$E$40229,2,0)</f>
        <v>#N/A</v>
      </c>
      <c r="C864" s="59" t="e">
        <f>VLOOKUP($A864,DSMYDTU!$A$2:$G$42299,3,0)</f>
        <v>#N/A</v>
      </c>
      <c r="D864" s="60" t="e">
        <f>VLOOKUP($A864,DSMYDTU!$A$2:$G$42299,4,0)</f>
        <v>#N/A</v>
      </c>
      <c r="E864" s="15" t="e">
        <f>VLOOKUP($A864,DSMYDTU!$A$2:$G$42299,5,0)</f>
        <v>#N/A</v>
      </c>
      <c r="F864" s="16" t="e">
        <f>VLOOKUP($A864,DSMYDTU!$A$2:$G$42299,6,0)</f>
        <v>#N/A</v>
      </c>
      <c r="G864" s="17" t="e">
        <f>VLOOKUP(B864,'TK MYDTU'!$B$8:$X$8047,11,0)</f>
        <v>#N/A</v>
      </c>
      <c r="H864" s="17" t="e">
        <f>VLOOKUP(B864,'TK MYDTU'!$B$8:$X$8047,13,0)</f>
        <v>#N/A</v>
      </c>
      <c r="I864" s="17" t="e">
        <f>VLOOKUP(B864,'TK MYDTU'!$B$8:$X$8047,15,0)</f>
        <v>#N/A</v>
      </c>
      <c r="J864" s="17" t="e">
        <f>VLOOKUP(B864,'TK MYDTU'!$B$8:$X$8047,17,0)</f>
        <v>#N/A</v>
      </c>
      <c r="K864" s="17" t="e">
        <f t="shared" si="43"/>
        <v>#N/A</v>
      </c>
      <c r="L864" s="17"/>
      <c r="M864" s="18">
        <f t="shared" si="44"/>
        <v>0</v>
      </c>
      <c r="N864" s="19"/>
      <c r="O864" s="19" t="e">
        <f>VLOOKUP($A864,DSMYDTU!$A$2:$G$42299,7,0)</f>
        <v>#N/A</v>
      </c>
      <c r="P864" s="20"/>
      <c r="Q864" s="61" t="e">
        <f t="shared" si="45"/>
        <v>#N/A</v>
      </c>
      <c r="R864" s="17" t="e">
        <f>VLOOKUP($B864,'TK MYDTU'!$B$8:$X$5049,18,0)</f>
        <v>#N/A</v>
      </c>
      <c r="T864" s="2"/>
      <c r="U864" s="19"/>
      <c r="V864" s="19"/>
    </row>
    <row r="865" spans="1:22" ht="13.5" x14ac:dyDescent="0.25">
      <c r="A865" s="14">
        <v>862</v>
      </c>
      <c r="B865" s="15" t="e">
        <f>VLOOKUP($A865,DSMYDTU!$A$2:$E$40229,2,0)</f>
        <v>#N/A</v>
      </c>
      <c r="C865" s="59" t="e">
        <f>VLOOKUP($A865,DSMYDTU!$A$2:$G$42299,3,0)</f>
        <v>#N/A</v>
      </c>
      <c r="D865" s="60" t="e">
        <f>VLOOKUP($A865,DSMYDTU!$A$2:$G$42299,4,0)</f>
        <v>#N/A</v>
      </c>
      <c r="E865" s="15" t="e">
        <f>VLOOKUP($A865,DSMYDTU!$A$2:$G$42299,5,0)</f>
        <v>#N/A</v>
      </c>
      <c r="F865" s="16" t="e">
        <f>VLOOKUP($A865,DSMYDTU!$A$2:$G$42299,6,0)</f>
        <v>#N/A</v>
      </c>
      <c r="G865" s="17" t="e">
        <f>VLOOKUP(B865,'TK MYDTU'!$B$8:$X$8047,11,0)</f>
        <v>#N/A</v>
      </c>
      <c r="H865" s="17" t="e">
        <f>VLOOKUP(B865,'TK MYDTU'!$B$8:$X$8047,13,0)</f>
        <v>#N/A</v>
      </c>
      <c r="I865" s="17" t="e">
        <f>VLOOKUP(B865,'TK MYDTU'!$B$8:$X$8047,15,0)</f>
        <v>#N/A</v>
      </c>
      <c r="J865" s="17" t="e">
        <f>VLOOKUP(B865,'TK MYDTU'!$B$8:$X$8047,17,0)</f>
        <v>#N/A</v>
      </c>
      <c r="K865" s="17" t="e">
        <f t="shared" si="43"/>
        <v>#N/A</v>
      </c>
      <c r="L865" s="17"/>
      <c r="M865" s="18">
        <f t="shared" si="44"/>
        <v>0</v>
      </c>
      <c r="N865" s="19"/>
      <c r="O865" s="19" t="e">
        <f>VLOOKUP($A865,DSMYDTU!$A$2:$G$42299,7,0)</f>
        <v>#N/A</v>
      </c>
      <c r="P865" s="20"/>
      <c r="Q865" s="61" t="e">
        <f t="shared" si="45"/>
        <v>#N/A</v>
      </c>
      <c r="R865" s="17" t="e">
        <f>VLOOKUP($B865,'TK MYDTU'!$B$8:$X$5049,18,0)</f>
        <v>#N/A</v>
      </c>
      <c r="T865" s="2"/>
      <c r="U865" s="19"/>
      <c r="V865" s="19"/>
    </row>
    <row r="866" spans="1:22" ht="13.5" x14ac:dyDescent="0.25">
      <c r="A866" s="14">
        <v>863</v>
      </c>
      <c r="B866" s="15" t="e">
        <f>VLOOKUP($A866,DSMYDTU!$A$2:$E$40229,2,0)</f>
        <v>#N/A</v>
      </c>
      <c r="C866" s="59" t="e">
        <f>VLOOKUP($A866,DSMYDTU!$A$2:$G$42299,3,0)</f>
        <v>#N/A</v>
      </c>
      <c r="D866" s="60" t="e">
        <f>VLOOKUP($A866,DSMYDTU!$A$2:$G$42299,4,0)</f>
        <v>#N/A</v>
      </c>
      <c r="E866" s="15" t="e">
        <f>VLOOKUP($A866,DSMYDTU!$A$2:$G$42299,5,0)</f>
        <v>#N/A</v>
      </c>
      <c r="F866" s="16" t="e">
        <f>VLOOKUP($A866,DSMYDTU!$A$2:$G$42299,6,0)</f>
        <v>#N/A</v>
      </c>
      <c r="G866" s="17" t="e">
        <f>VLOOKUP(B866,'TK MYDTU'!$B$8:$X$8047,11,0)</f>
        <v>#N/A</v>
      </c>
      <c r="H866" s="17" t="e">
        <f>VLOOKUP(B866,'TK MYDTU'!$B$8:$X$8047,13,0)</f>
        <v>#N/A</v>
      </c>
      <c r="I866" s="17" t="e">
        <f>VLOOKUP(B866,'TK MYDTU'!$B$8:$X$8047,15,0)</f>
        <v>#N/A</v>
      </c>
      <c r="J866" s="17" t="e">
        <f>VLOOKUP(B866,'TK MYDTU'!$B$8:$X$8047,17,0)</f>
        <v>#N/A</v>
      </c>
      <c r="K866" s="17" t="e">
        <f t="shared" si="43"/>
        <v>#N/A</v>
      </c>
      <c r="L866" s="17"/>
      <c r="M866" s="18">
        <f t="shared" si="44"/>
        <v>0</v>
      </c>
      <c r="N866" s="19"/>
      <c r="O866" s="19" t="e">
        <f>VLOOKUP($A866,DSMYDTU!$A$2:$G$42299,7,0)</f>
        <v>#N/A</v>
      </c>
      <c r="P866" s="20"/>
      <c r="Q866" s="61" t="e">
        <f t="shared" si="45"/>
        <v>#N/A</v>
      </c>
      <c r="R866" s="17" t="e">
        <f>VLOOKUP($B866,'TK MYDTU'!$B$8:$X$5049,18,0)</f>
        <v>#N/A</v>
      </c>
      <c r="T866" s="2"/>
      <c r="U866" s="19"/>
      <c r="V866" s="19"/>
    </row>
    <row r="867" spans="1:22" ht="13.5" x14ac:dyDescent="0.25">
      <c r="A867" s="14">
        <v>864</v>
      </c>
      <c r="B867" s="15" t="e">
        <f>VLOOKUP($A867,DSMYDTU!$A$2:$E$40229,2,0)</f>
        <v>#N/A</v>
      </c>
      <c r="C867" s="59" t="e">
        <f>VLOOKUP($A867,DSMYDTU!$A$2:$G$42299,3,0)</f>
        <v>#N/A</v>
      </c>
      <c r="D867" s="60" t="e">
        <f>VLOOKUP($A867,DSMYDTU!$A$2:$G$42299,4,0)</f>
        <v>#N/A</v>
      </c>
      <c r="E867" s="15" t="e">
        <f>VLOOKUP($A867,DSMYDTU!$A$2:$G$42299,5,0)</f>
        <v>#N/A</v>
      </c>
      <c r="F867" s="16" t="e">
        <f>VLOOKUP($A867,DSMYDTU!$A$2:$G$42299,6,0)</f>
        <v>#N/A</v>
      </c>
      <c r="G867" s="17" t="e">
        <f>VLOOKUP(B867,'TK MYDTU'!$B$8:$X$8047,11,0)</f>
        <v>#N/A</v>
      </c>
      <c r="H867" s="17" t="e">
        <f>VLOOKUP(B867,'TK MYDTU'!$B$8:$X$8047,13,0)</f>
        <v>#N/A</v>
      </c>
      <c r="I867" s="17" t="e">
        <f>VLOOKUP(B867,'TK MYDTU'!$B$8:$X$8047,15,0)</f>
        <v>#N/A</v>
      </c>
      <c r="J867" s="17" t="e">
        <f>VLOOKUP(B867,'TK MYDTU'!$B$8:$X$8047,17,0)</f>
        <v>#N/A</v>
      </c>
      <c r="K867" s="17" t="e">
        <f t="shared" si="43"/>
        <v>#N/A</v>
      </c>
      <c r="L867" s="17"/>
      <c r="M867" s="18">
        <f t="shared" si="44"/>
        <v>0</v>
      </c>
      <c r="N867" s="19"/>
      <c r="O867" s="19" t="e">
        <f>VLOOKUP($A867,DSMYDTU!$A$2:$G$42299,7,0)</f>
        <v>#N/A</v>
      </c>
      <c r="P867" s="20"/>
      <c r="Q867" s="61" t="e">
        <f t="shared" si="45"/>
        <v>#N/A</v>
      </c>
      <c r="R867" s="17" t="e">
        <f>VLOOKUP($B867,'TK MYDTU'!$B$8:$X$5049,18,0)</f>
        <v>#N/A</v>
      </c>
      <c r="T867" s="2"/>
      <c r="U867" s="19"/>
      <c r="V867" s="19"/>
    </row>
    <row r="868" spans="1:22" ht="13.5" x14ac:dyDescent="0.25">
      <c r="A868" s="14">
        <v>865</v>
      </c>
      <c r="B868" s="15" t="e">
        <f>VLOOKUP($A868,DSMYDTU!$A$2:$E$40229,2,0)</f>
        <v>#N/A</v>
      </c>
      <c r="C868" s="59" t="e">
        <f>VLOOKUP($A868,DSMYDTU!$A$2:$G$42299,3,0)</f>
        <v>#N/A</v>
      </c>
      <c r="D868" s="60" t="e">
        <f>VLOOKUP($A868,DSMYDTU!$A$2:$G$42299,4,0)</f>
        <v>#N/A</v>
      </c>
      <c r="E868" s="15" t="e">
        <f>VLOOKUP($A868,DSMYDTU!$A$2:$G$42299,5,0)</f>
        <v>#N/A</v>
      </c>
      <c r="F868" s="16" t="e">
        <f>VLOOKUP($A868,DSMYDTU!$A$2:$G$42299,6,0)</f>
        <v>#N/A</v>
      </c>
      <c r="G868" s="17" t="e">
        <f>VLOOKUP(B868,'TK MYDTU'!$B$8:$X$8047,11,0)</f>
        <v>#N/A</v>
      </c>
      <c r="H868" s="17" t="e">
        <f>VLOOKUP(B868,'TK MYDTU'!$B$8:$X$8047,13,0)</f>
        <v>#N/A</v>
      </c>
      <c r="I868" s="17" t="e">
        <f>VLOOKUP(B868,'TK MYDTU'!$B$8:$X$8047,15,0)</f>
        <v>#N/A</v>
      </c>
      <c r="J868" s="17" t="e">
        <f>VLOOKUP(B868,'TK MYDTU'!$B$8:$X$8047,17,0)</f>
        <v>#N/A</v>
      </c>
      <c r="K868" s="17" t="e">
        <f t="shared" si="43"/>
        <v>#N/A</v>
      </c>
      <c r="L868" s="17"/>
      <c r="M868" s="18">
        <f t="shared" si="44"/>
        <v>0</v>
      </c>
      <c r="N868" s="19"/>
      <c r="O868" s="19" t="e">
        <f>VLOOKUP($A868,DSMYDTU!$A$2:$G$42299,7,0)</f>
        <v>#N/A</v>
      </c>
      <c r="P868" s="20"/>
      <c r="Q868" s="61" t="e">
        <f t="shared" si="45"/>
        <v>#N/A</v>
      </c>
      <c r="R868" s="17" t="e">
        <f>VLOOKUP($B868,'TK MYDTU'!$B$8:$X$5049,18,0)</f>
        <v>#N/A</v>
      </c>
      <c r="T868" s="2"/>
      <c r="U868" s="19"/>
      <c r="V868" s="19"/>
    </row>
    <row r="869" spans="1:22" ht="13.5" x14ac:dyDescent="0.25">
      <c r="A869" s="14">
        <v>866</v>
      </c>
      <c r="B869" s="15" t="e">
        <f>VLOOKUP($A869,DSMYDTU!$A$2:$E$40229,2,0)</f>
        <v>#N/A</v>
      </c>
      <c r="C869" s="59" t="e">
        <f>VLOOKUP($A869,DSMYDTU!$A$2:$G$42299,3,0)</f>
        <v>#N/A</v>
      </c>
      <c r="D869" s="60" t="e">
        <f>VLOOKUP($A869,DSMYDTU!$A$2:$G$42299,4,0)</f>
        <v>#N/A</v>
      </c>
      <c r="E869" s="15" t="e">
        <f>VLOOKUP($A869,DSMYDTU!$A$2:$G$42299,5,0)</f>
        <v>#N/A</v>
      </c>
      <c r="F869" s="16" t="e">
        <f>VLOOKUP($A869,DSMYDTU!$A$2:$G$42299,6,0)</f>
        <v>#N/A</v>
      </c>
      <c r="G869" s="17" t="e">
        <f>VLOOKUP(B869,'TK MYDTU'!$B$8:$X$8047,11,0)</f>
        <v>#N/A</v>
      </c>
      <c r="H869" s="17" t="e">
        <f>VLOOKUP(B869,'TK MYDTU'!$B$8:$X$8047,13,0)</f>
        <v>#N/A</v>
      </c>
      <c r="I869" s="17" t="e">
        <f>VLOOKUP(B869,'TK MYDTU'!$B$8:$X$8047,15,0)</f>
        <v>#N/A</v>
      </c>
      <c r="J869" s="17" t="e">
        <f>VLOOKUP(B869,'TK MYDTU'!$B$8:$X$8047,17,0)</f>
        <v>#N/A</v>
      </c>
      <c r="K869" s="17" t="e">
        <f t="shared" si="43"/>
        <v>#N/A</v>
      </c>
      <c r="L869" s="17"/>
      <c r="M869" s="18">
        <f t="shared" si="44"/>
        <v>0</v>
      </c>
      <c r="N869" s="19"/>
      <c r="O869" s="19" t="e">
        <f>VLOOKUP($A869,DSMYDTU!$A$2:$G$42299,7,0)</f>
        <v>#N/A</v>
      </c>
      <c r="P869" s="20"/>
      <c r="Q869" s="61" t="e">
        <f t="shared" si="45"/>
        <v>#N/A</v>
      </c>
      <c r="R869" s="17" t="e">
        <f>VLOOKUP($B869,'TK MYDTU'!$B$8:$X$5049,18,0)</f>
        <v>#N/A</v>
      </c>
      <c r="T869" s="2"/>
      <c r="U869" s="19"/>
      <c r="V869" s="19"/>
    </row>
    <row r="870" spans="1:22" ht="13.5" x14ac:dyDescent="0.25">
      <c r="A870" s="14">
        <v>867</v>
      </c>
      <c r="B870" s="15" t="e">
        <f>VLOOKUP($A870,DSMYDTU!$A$2:$E$40229,2,0)</f>
        <v>#N/A</v>
      </c>
      <c r="C870" s="59" t="e">
        <f>VLOOKUP($A870,DSMYDTU!$A$2:$G$42299,3,0)</f>
        <v>#N/A</v>
      </c>
      <c r="D870" s="60" t="e">
        <f>VLOOKUP($A870,DSMYDTU!$A$2:$G$42299,4,0)</f>
        <v>#N/A</v>
      </c>
      <c r="E870" s="15" t="e">
        <f>VLOOKUP($A870,DSMYDTU!$A$2:$G$42299,5,0)</f>
        <v>#N/A</v>
      </c>
      <c r="F870" s="16" t="e">
        <f>VLOOKUP($A870,DSMYDTU!$A$2:$G$42299,6,0)</f>
        <v>#N/A</v>
      </c>
      <c r="G870" s="17" t="e">
        <f>VLOOKUP(B870,'TK MYDTU'!$B$8:$X$8047,11,0)</f>
        <v>#N/A</v>
      </c>
      <c r="H870" s="17" t="e">
        <f>VLOOKUP(B870,'TK MYDTU'!$B$8:$X$8047,13,0)</f>
        <v>#N/A</v>
      </c>
      <c r="I870" s="17" t="e">
        <f>VLOOKUP(B870,'TK MYDTU'!$B$8:$X$8047,15,0)</f>
        <v>#N/A</v>
      </c>
      <c r="J870" s="17" t="e">
        <f>VLOOKUP(B870,'TK MYDTU'!$B$8:$X$8047,17,0)</f>
        <v>#N/A</v>
      </c>
      <c r="K870" s="17" t="e">
        <f t="shared" si="43"/>
        <v>#N/A</v>
      </c>
      <c r="L870" s="17"/>
      <c r="M870" s="18">
        <f t="shared" si="44"/>
        <v>0</v>
      </c>
      <c r="N870" s="19"/>
      <c r="O870" s="19" t="e">
        <f>VLOOKUP($A870,DSMYDTU!$A$2:$G$42299,7,0)</f>
        <v>#N/A</v>
      </c>
      <c r="P870" s="20"/>
      <c r="Q870" s="61" t="e">
        <f t="shared" si="45"/>
        <v>#N/A</v>
      </c>
      <c r="R870" s="17" t="e">
        <f>VLOOKUP($B870,'TK MYDTU'!$B$8:$X$5049,18,0)</f>
        <v>#N/A</v>
      </c>
      <c r="T870" s="2"/>
      <c r="U870" s="19"/>
      <c r="V870" s="19"/>
    </row>
    <row r="871" spans="1:22" ht="13.5" x14ac:dyDescent="0.25">
      <c r="A871" s="14">
        <v>868</v>
      </c>
      <c r="B871" s="15" t="e">
        <f>VLOOKUP($A871,DSMYDTU!$A$2:$E$40229,2,0)</f>
        <v>#N/A</v>
      </c>
      <c r="C871" s="59" t="e">
        <f>VLOOKUP($A871,DSMYDTU!$A$2:$G$42299,3,0)</f>
        <v>#N/A</v>
      </c>
      <c r="D871" s="60" t="e">
        <f>VLOOKUP($A871,DSMYDTU!$A$2:$G$42299,4,0)</f>
        <v>#N/A</v>
      </c>
      <c r="E871" s="15" t="e">
        <f>VLOOKUP($A871,DSMYDTU!$A$2:$G$42299,5,0)</f>
        <v>#N/A</v>
      </c>
      <c r="F871" s="16" t="e">
        <f>VLOOKUP($A871,DSMYDTU!$A$2:$G$42299,6,0)</f>
        <v>#N/A</v>
      </c>
      <c r="G871" s="17" t="e">
        <f>VLOOKUP(B871,'TK MYDTU'!$B$8:$X$8047,11,0)</f>
        <v>#N/A</v>
      </c>
      <c r="H871" s="17" t="e">
        <f>VLOOKUP(B871,'TK MYDTU'!$B$8:$X$8047,13,0)</f>
        <v>#N/A</v>
      </c>
      <c r="I871" s="17" t="e">
        <f>VLOOKUP(B871,'TK MYDTU'!$B$8:$X$8047,15,0)</f>
        <v>#N/A</v>
      </c>
      <c r="J871" s="17" t="e">
        <f>VLOOKUP(B871,'TK MYDTU'!$B$8:$X$8047,17,0)</f>
        <v>#N/A</v>
      </c>
      <c r="K871" s="17" t="e">
        <f t="shared" si="43"/>
        <v>#N/A</v>
      </c>
      <c r="L871" s="17"/>
      <c r="M871" s="18">
        <f t="shared" si="44"/>
        <v>0</v>
      </c>
      <c r="N871" s="19"/>
      <c r="O871" s="19" t="e">
        <f>VLOOKUP($A871,DSMYDTU!$A$2:$G$42299,7,0)</f>
        <v>#N/A</v>
      </c>
      <c r="P871" s="20"/>
      <c r="Q871" s="61" t="e">
        <f t="shared" si="45"/>
        <v>#N/A</v>
      </c>
      <c r="R871" s="17" t="e">
        <f>VLOOKUP($B871,'TK MYDTU'!$B$8:$X$5049,18,0)</f>
        <v>#N/A</v>
      </c>
      <c r="T871" s="2"/>
      <c r="U871" s="19"/>
      <c r="V871" s="19"/>
    </row>
    <row r="872" spans="1:22" ht="13.5" x14ac:dyDescent="0.25">
      <c r="A872" s="14">
        <v>869</v>
      </c>
      <c r="B872" s="15" t="e">
        <f>VLOOKUP($A872,DSMYDTU!$A$2:$E$40229,2,0)</f>
        <v>#N/A</v>
      </c>
      <c r="C872" s="59" t="e">
        <f>VLOOKUP($A872,DSMYDTU!$A$2:$G$42299,3,0)</f>
        <v>#N/A</v>
      </c>
      <c r="D872" s="60" t="e">
        <f>VLOOKUP($A872,DSMYDTU!$A$2:$G$42299,4,0)</f>
        <v>#N/A</v>
      </c>
      <c r="E872" s="15" t="e">
        <f>VLOOKUP($A872,DSMYDTU!$A$2:$G$42299,5,0)</f>
        <v>#N/A</v>
      </c>
      <c r="F872" s="16" t="e">
        <f>VLOOKUP($A872,DSMYDTU!$A$2:$G$42299,6,0)</f>
        <v>#N/A</v>
      </c>
      <c r="G872" s="17" t="e">
        <f>VLOOKUP(B872,'TK MYDTU'!$B$8:$X$8047,11,0)</f>
        <v>#N/A</v>
      </c>
      <c r="H872" s="17" t="e">
        <f>VLOOKUP(B872,'TK MYDTU'!$B$8:$X$8047,13,0)</f>
        <v>#N/A</v>
      </c>
      <c r="I872" s="17" t="e">
        <f>VLOOKUP(B872,'TK MYDTU'!$B$8:$X$8047,15,0)</f>
        <v>#N/A</v>
      </c>
      <c r="J872" s="17" t="e">
        <f>VLOOKUP(B872,'TK MYDTU'!$B$8:$X$8047,17,0)</f>
        <v>#N/A</v>
      </c>
      <c r="K872" s="17" t="e">
        <f t="shared" si="43"/>
        <v>#N/A</v>
      </c>
      <c r="L872" s="17"/>
      <c r="M872" s="18">
        <f t="shared" si="44"/>
        <v>0</v>
      </c>
      <c r="N872" s="19"/>
      <c r="O872" s="19" t="e">
        <f>VLOOKUP($A872,DSMYDTU!$A$2:$G$42299,7,0)</f>
        <v>#N/A</v>
      </c>
      <c r="P872" s="20"/>
      <c r="Q872" s="61" t="e">
        <f t="shared" si="45"/>
        <v>#N/A</v>
      </c>
      <c r="R872" s="17" t="e">
        <f>VLOOKUP($B872,'TK MYDTU'!$B$8:$X$5049,18,0)</f>
        <v>#N/A</v>
      </c>
      <c r="T872" s="2"/>
      <c r="U872" s="19"/>
      <c r="V872" s="19"/>
    </row>
    <row r="873" spans="1:22" ht="13.5" x14ac:dyDescent="0.25">
      <c r="A873" s="14">
        <v>870</v>
      </c>
      <c r="B873" s="15" t="e">
        <f>VLOOKUP($A873,DSMYDTU!$A$2:$E$40229,2,0)</f>
        <v>#N/A</v>
      </c>
      <c r="C873" s="59" t="e">
        <f>VLOOKUP($A873,DSMYDTU!$A$2:$G$42299,3,0)</f>
        <v>#N/A</v>
      </c>
      <c r="D873" s="60" t="e">
        <f>VLOOKUP($A873,DSMYDTU!$A$2:$G$42299,4,0)</f>
        <v>#N/A</v>
      </c>
      <c r="E873" s="15" t="e">
        <f>VLOOKUP($A873,DSMYDTU!$A$2:$G$42299,5,0)</f>
        <v>#N/A</v>
      </c>
      <c r="F873" s="16" t="e">
        <f>VLOOKUP($A873,DSMYDTU!$A$2:$G$42299,6,0)</f>
        <v>#N/A</v>
      </c>
      <c r="G873" s="17" t="e">
        <f>VLOOKUP(B873,'TK MYDTU'!$B$8:$X$8047,11,0)</f>
        <v>#N/A</v>
      </c>
      <c r="H873" s="17" t="e">
        <f>VLOOKUP(B873,'TK MYDTU'!$B$8:$X$8047,13,0)</f>
        <v>#N/A</v>
      </c>
      <c r="I873" s="17" t="e">
        <f>VLOOKUP(B873,'TK MYDTU'!$B$8:$X$8047,15,0)</f>
        <v>#N/A</v>
      </c>
      <c r="J873" s="17" t="e">
        <f>VLOOKUP(B873,'TK MYDTU'!$B$8:$X$8047,17,0)</f>
        <v>#N/A</v>
      </c>
      <c r="K873" s="17" t="e">
        <f t="shared" si="43"/>
        <v>#N/A</v>
      </c>
      <c r="L873" s="17"/>
      <c r="M873" s="18">
        <f t="shared" si="44"/>
        <v>0</v>
      </c>
      <c r="N873" s="19"/>
      <c r="O873" s="19" t="e">
        <f>VLOOKUP($A873,DSMYDTU!$A$2:$G$42299,7,0)</f>
        <v>#N/A</v>
      </c>
      <c r="P873" s="20"/>
      <c r="Q873" s="61" t="e">
        <f t="shared" si="45"/>
        <v>#N/A</v>
      </c>
      <c r="R873" s="17" t="e">
        <f>VLOOKUP($B873,'TK MYDTU'!$B$8:$X$5049,18,0)</f>
        <v>#N/A</v>
      </c>
      <c r="T873" s="2"/>
      <c r="U873" s="19"/>
      <c r="V873" s="19"/>
    </row>
    <row r="874" spans="1:22" ht="13.5" x14ac:dyDescent="0.25">
      <c r="A874" s="14">
        <v>871</v>
      </c>
      <c r="B874" s="15" t="e">
        <f>VLOOKUP($A874,DSMYDTU!$A$2:$E$40229,2,0)</f>
        <v>#N/A</v>
      </c>
      <c r="C874" s="59" t="e">
        <f>VLOOKUP($A874,DSMYDTU!$A$2:$G$42299,3,0)</f>
        <v>#N/A</v>
      </c>
      <c r="D874" s="60" t="e">
        <f>VLOOKUP($A874,DSMYDTU!$A$2:$G$42299,4,0)</f>
        <v>#N/A</v>
      </c>
      <c r="E874" s="15" t="e">
        <f>VLOOKUP($A874,DSMYDTU!$A$2:$G$42299,5,0)</f>
        <v>#N/A</v>
      </c>
      <c r="F874" s="16" t="e">
        <f>VLOOKUP($A874,DSMYDTU!$A$2:$G$42299,6,0)</f>
        <v>#N/A</v>
      </c>
      <c r="G874" s="17" t="e">
        <f>VLOOKUP(B874,'TK MYDTU'!$B$8:$X$8047,11,0)</f>
        <v>#N/A</v>
      </c>
      <c r="H874" s="17" t="e">
        <f>VLOOKUP(B874,'TK MYDTU'!$B$8:$X$8047,13,0)</f>
        <v>#N/A</v>
      </c>
      <c r="I874" s="17" t="e">
        <f>VLOOKUP(B874,'TK MYDTU'!$B$8:$X$8047,15,0)</f>
        <v>#N/A</v>
      </c>
      <c r="J874" s="17" t="e">
        <f>VLOOKUP(B874,'TK MYDTU'!$B$8:$X$8047,17,0)</f>
        <v>#N/A</v>
      </c>
      <c r="K874" s="17" t="e">
        <f t="shared" si="43"/>
        <v>#N/A</v>
      </c>
      <c r="L874" s="17"/>
      <c r="M874" s="18">
        <f t="shared" si="44"/>
        <v>0</v>
      </c>
      <c r="N874" s="19"/>
      <c r="O874" s="19" t="e">
        <f>VLOOKUP($A874,DSMYDTU!$A$2:$G$42299,7,0)</f>
        <v>#N/A</v>
      </c>
      <c r="P874" s="20"/>
      <c r="Q874" s="61" t="e">
        <f t="shared" si="45"/>
        <v>#N/A</v>
      </c>
      <c r="R874" s="17" t="e">
        <f>VLOOKUP($B874,'TK MYDTU'!$B$8:$X$5049,18,0)</f>
        <v>#N/A</v>
      </c>
      <c r="T874" s="2"/>
      <c r="U874" s="19"/>
      <c r="V874" s="19"/>
    </row>
    <row r="875" spans="1:22" ht="13.5" x14ac:dyDescent="0.25">
      <c r="A875" s="14">
        <v>872</v>
      </c>
      <c r="B875" s="15" t="e">
        <f>VLOOKUP($A875,DSMYDTU!$A$2:$E$40229,2,0)</f>
        <v>#N/A</v>
      </c>
      <c r="C875" s="59" t="e">
        <f>VLOOKUP($A875,DSMYDTU!$A$2:$G$42299,3,0)</f>
        <v>#N/A</v>
      </c>
      <c r="D875" s="60" t="e">
        <f>VLOOKUP($A875,DSMYDTU!$A$2:$G$42299,4,0)</f>
        <v>#N/A</v>
      </c>
      <c r="E875" s="15" t="e">
        <f>VLOOKUP($A875,DSMYDTU!$A$2:$G$42299,5,0)</f>
        <v>#N/A</v>
      </c>
      <c r="F875" s="16" t="e">
        <f>VLOOKUP($A875,DSMYDTU!$A$2:$G$42299,6,0)</f>
        <v>#N/A</v>
      </c>
      <c r="G875" s="17" t="e">
        <f>VLOOKUP(B875,'TK MYDTU'!$B$8:$X$8047,11,0)</f>
        <v>#N/A</v>
      </c>
      <c r="H875" s="17" t="e">
        <f>VLOOKUP(B875,'TK MYDTU'!$B$8:$X$8047,13,0)</f>
        <v>#N/A</v>
      </c>
      <c r="I875" s="17" t="e">
        <f>VLOOKUP(B875,'TK MYDTU'!$B$8:$X$8047,15,0)</f>
        <v>#N/A</v>
      </c>
      <c r="J875" s="17" t="e">
        <f>VLOOKUP(B875,'TK MYDTU'!$B$8:$X$8047,17,0)</f>
        <v>#N/A</v>
      </c>
      <c r="K875" s="17" t="e">
        <f t="shared" si="43"/>
        <v>#N/A</v>
      </c>
      <c r="L875" s="17"/>
      <c r="M875" s="18">
        <f t="shared" si="44"/>
        <v>0</v>
      </c>
      <c r="N875" s="19"/>
      <c r="O875" s="19" t="e">
        <f>VLOOKUP($A875,DSMYDTU!$A$2:$G$42299,7,0)</f>
        <v>#N/A</v>
      </c>
      <c r="P875" s="20"/>
      <c r="Q875" s="61" t="e">
        <f t="shared" si="45"/>
        <v>#N/A</v>
      </c>
      <c r="R875" s="17" t="e">
        <f>VLOOKUP($B875,'TK MYDTU'!$B$8:$X$5049,18,0)</f>
        <v>#N/A</v>
      </c>
      <c r="T875" s="2"/>
      <c r="U875" s="19"/>
      <c r="V875" s="19"/>
    </row>
    <row r="876" spans="1:22" ht="13.5" x14ac:dyDescent="0.25">
      <c r="A876" s="14">
        <v>873</v>
      </c>
      <c r="B876" s="15" t="e">
        <f>VLOOKUP($A876,DSMYDTU!$A$2:$E$40229,2,0)</f>
        <v>#N/A</v>
      </c>
      <c r="C876" s="59" t="e">
        <f>VLOOKUP($A876,DSMYDTU!$A$2:$G$42299,3,0)</f>
        <v>#N/A</v>
      </c>
      <c r="D876" s="60" t="e">
        <f>VLOOKUP($A876,DSMYDTU!$A$2:$G$42299,4,0)</f>
        <v>#N/A</v>
      </c>
      <c r="E876" s="15" t="e">
        <f>VLOOKUP($A876,DSMYDTU!$A$2:$G$42299,5,0)</f>
        <v>#N/A</v>
      </c>
      <c r="F876" s="16" t="e">
        <f>VLOOKUP($A876,DSMYDTU!$A$2:$G$42299,6,0)</f>
        <v>#N/A</v>
      </c>
      <c r="G876" s="17" t="e">
        <f>VLOOKUP(B876,'TK MYDTU'!$B$8:$X$8047,11,0)</f>
        <v>#N/A</v>
      </c>
      <c r="H876" s="17" t="e">
        <f>VLOOKUP(B876,'TK MYDTU'!$B$8:$X$8047,13,0)</f>
        <v>#N/A</v>
      </c>
      <c r="I876" s="17" t="e">
        <f>VLOOKUP(B876,'TK MYDTU'!$B$8:$X$8047,15,0)</f>
        <v>#N/A</v>
      </c>
      <c r="J876" s="17" t="e">
        <f>VLOOKUP(B876,'TK MYDTU'!$B$8:$X$8047,17,0)</f>
        <v>#N/A</v>
      </c>
      <c r="K876" s="17" t="e">
        <f t="shared" si="43"/>
        <v>#N/A</v>
      </c>
      <c r="L876" s="17"/>
      <c r="M876" s="18">
        <f t="shared" si="44"/>
        <v>0</v>
      </c>
      <c r="N876" s="19"/>
      <c r="O876" s="19" t="e">
        <f>VLOOKUP($A876,DSMYDTU!$A$2:$G$42299,7,0)</f>
        <v>#N/A</v>
      </c>
      <c r="P876" s="20"/>
      <c r="Q876" s="61" t="e">
        <f t="shared" si="45"/>
        <v>#N/A</v>
      </c>
      <c r="R876" s="17" t="e">
        <f>VLOOKUP($B876,'TK MYDTU'!$B$8:$X$5049,18,0)</f>
        <v>#N/A</v>
      </c>
      <c r="T876" s="2"/>
      <c r="U876" s="19"/>
      <c r="V876" s="19"/>
    </row>
    <row r="877" spans="1:22" ht="13.5" x14ac:dyDescent="0.25">
      <c r="A877" s="14">
        <v>874</v>
      </c>
      <c r="B877" s="15" t="e">
        <f>VLOOKUP($A877,DSMYDTU!$A$2:$E$40229,2,0)</f>
        <v>#N/A</v>
      </c>
      <c r="C877" s="59" t="e">
        <f>VLOOKUP($A877,DSMYDTU!$A$2:$G$42299,3,0)</f>
        <v>#N/A</v>
      </c>
      <c r="D877" s="60" t="e">
        <f>VLOOKUP($A877,DSMYDTU!$A$2:$G$42299,4,0)</f>
        <v>#N/A</v>
      </c>
      <c r="E877" s="15" t="e">
        <f>VLOOKUP($A877,DSMYDTU!$A$2:$G$42299,5,0)</f>
        <v>#N/A</v>
      </c>
      <c r="F877" s="16" t="e">
        <f>VLOOKUP($A877,DSMYDTU!$A$2:$G$42299,6,0)</f>
        <v>#N/A</v>
      </c>
      <c r="G877" s="17" t="e">
        <f>VLOOKUP(B877,'TK MYDTU'!$B$8:$X$8047,11,0)</f>
        <v>#N/A</v>
      </c>
      <c r="H877" s="17" t="e">
        <f>VLOOKUP(B877,'TK MYDTU'!$B$8:$X$8047,13,0)</f>
        <v>#N/A</v>
      </c>
      <c r="I877" s="17" t="e">
        <f>VLOOKUP(B877,'TK MYDTU'!$B$8:$X$8047,15,0)</f>
        <v>#N/A</v>
      </c>
      <c r="J877" s="17" t="e">
        <f>VLOOKUP(B877,'TK MYDTU'!$B$8:$X$8047,17,0)</f>
        <v>#N/A</v>
      </c>
      <c r="K877" s="17" t="e">
        <f t="shared" si="43"/>
        <v>#N/A</v>
      </c>
      <c r="L877" s="17"/>
      <c r="M877" s="18">
        <f t="shared" si="44"/>
        <v>0</v>
      </c>
      <c r="N877" s="19"/>
      <c r="O877" s="19" t="e">
        <f>VLOOKUP($A877,DSMYDTU!$A$2:$G$42299,7,0)</f>
        <v>#N/A</v>
      </c>
      <c r="P877" s="20"/>
      <c r="Q877" s="61" t="e">
        <f t="shared" si="45"/>
        <v>#N/A</v>
      </c>
      <c r="R877" s="17" t="e">
        <f>VLOOKUP($B877,'TK MYDTU'!$B$8:$X$5049,18,0)</f>
        <v>#N/A</v>
      </c>
      <c r="T877" s="2"/>
      <c r="U877" s="19"/>
      <c r="V877" s="19"/>
    </row>
    <row r="878" spans="1:22" ht="13.5" x14ac:dyDescent="0.25">
      <c r="A878" s="14">
        <v>875</v>
      </c>
      <c r="B878" s="15" t="e">
        <f>VLOOKUP($A878,DSMYDTU!$A$2:$E$40229,2,0)</f>
        <v>#N/A</v>
      </c>
      <c r="C878" s="59" t="e">
        <f>VLOOKUP($A878,DSMYDTU!$A$2:$G$42299,3,0)</f>
        <v>#N/A</v>
      </c>
      <c r="D878" s="60" t="e">
        <f>VLOOKUP($A878,DSMYDTU!$A$2:$G$42299,4,0)</f>
        <v>#N/A</v>
      </c>
      <c r="E878" s="15" t="e">
        <f>VLOOKUP($A878,DSMYDTU!$A$2:$G$42299,5,0)</f>
        <v>#N/A</v>
      </c>
      <c r="F878" s="16" t="e">
        <f>VLOOKUP($A878,DSMYDTU!$A$2:$G$42299,6,0)</f>
        <v>#N/A</v>
      </c>
      <c r="G878" s="17" t="e">
        <f>VLOOKUP(B878,'TK MYDTU'!$B$8:$X$8047,11,0)</f>
        <v>#N/A</v>
      </c>
      <c r="H878" s="17" t="e">
        <f>VLOOKUP(B878,'TK MYDTU'!$B$8:$X$8047,13,0)</f>
        <v>#N/A</v>
      </c>
      <c r="I878" s="17" t="e">
        <f>VLOOKUP(B878,'TK MYDTU'!$B$8:$X$8047,15,0)</f>
        <v>#N/A</v>
      </c>
      <c r="J878" s="17" t="e">
        <f>VLOOKUP(B878,'TK MYDTU'!$B$8:$X$8047,17,0)</f>
        <v>#N/A</v>
      </c>
      <c r="K878" s="17" t="e">
        <f t="shared" si="43"/>
        <v>#N/A</v>
      </c>
      <c r="L878" s="17"/>
      <c r="M878" s="18">
        <f t="shared" si="44"/>
        <v>0</v>
      </c>
      <c r="N878" s="19"/>
      <c r="O878" s="19" t="e">
        <f>VLOOKUP($A878,DSMYDTU!$A$2:$G$42299,7,0)</f>
        <v>#N/A</v>
      </c>
      <c r="P878" s="20"/>
      <c r="Q878" s="61" t="e">
        <f t="shared" si="45"/>
        <v>#N/A</v>
      </c>
      <c r="R878" s="17" t="e">
        <f>VLOOKUP($B878,'TK MYDTU'!$B$8:$X$5049,18,0)</f>
        <v>#N/A</v>
      </c>
      <c r="T878" s="2"/>
      <c r="U878" s="19"/>
      <c r="V878" s="19"/>
    </row>
    <row r="879" spans="1:22" ht="13.5" x14ac:dyDescent="0.25">
      <c r="A879" s="14">
        <v>876</v>
      </c>
      <c r="B879" s="15" t="e">
        <f>VLOOKUP($A879,DSMYDTU!$A$2:$E$40229,2,0)</f>
        <v>#N/A</v>
      </c>
      <c r="C879" s="59" t="e">
        <f>VLOOKUP($A879,DSMYDTU!$A$2:$G$42299,3,0)</f>
        <v>#N/A</v>
      </c>
      <c r="D879" s="60" t="e">
        <f>VLOOKUP($A879,DSMYDTU!$A$2:$G$42299,4,0)</f>
        <v>#N/A</v>
      </c>
      <c r="E879" s="15" t="e">
        <f>VLOOKUP($A879,DSMYDTU!$A$2:$G$42299,5,0)</f>
        <v>#N/A</v>
      </c>
      <c r="F879" s="16" t="e">
        <f>VLOOKUP($A879,DSMYDTU!$A$2:$G$42299,6,0)</f>
        <v>#N/A</v>
      </c>
      <c r="G879" s="17" t="e">
        <f>VLOOKUP(B879,'TK MYDTU'!$B$8:$X$8047,11,0)</f>
        <v>#N/A</v>
      </c>
      <c r="H879" s="17" t="e">
        <f>VLOOKUP(B879,'TK MYDTU'!$B$8:$X$8047,13,0)</f>
        <v>#N/A</v>
      </c>
      <c r="I879" s="17" t="e">
        <f>VLOOKUP(B879,'TK MYDTU'!$B$8:$X$8047,15,0)</f>
        <v>#N/A</v>
      </c>
      <c r="J879" s="17" t="e">
        <f>VLOOKUP(B879,'TK MYDTU'!$B$8:$X$8047,17,0)</f>
        <v>#N/A</v>
      </c>
      <c r="K879" s="17" t="e">
        <f t="shared" si="43"/>
        <v>#N/A</v>
      </c>
      <c r="L879" s="17"/>
      <c r="M879" s="18">
        <f t="shared" si="44"/>
        <v>0</v>
      </c>
      <c r="N879" s="19"/>
      <c r="O879" s="19" t="e">
        <f>VLOOKUP($A879,DSMYDTU!$A$2:$G$42299,7,0)</f>
        <v>#N/A</v>
      </c>
      <c r="P879" s="20"/>
      <c r="Q879" s="61" t="e">
        <f t="shared" si="45"/>
        <v>#N/A</v>
      </c>
      <c r="R879" s="17" t="e">
        <f>VLOOKUP($B879,'TK MYDTU'!$B$8:$X$5049,18,0)</f>
        <v>#N/A</v>
      </c>
      <c r="T879" s="2"/>
      <c r="U879" s="19"/>
      <c r="V879" s="19"/>
    </row>
    <row r="880" spans="1:22" ht="13.5" x14ac:dyDescent="0.25">
      <c r="A880" s="14">
        <v>877</v>
      </c>
      <c r="B880" s="15" t="e">
        <f>VLOOKUP($A880,DSMYDTU!$A$2:$E$40229,2,0)</f>
        <v>#N/A</v>
      </c>
      <c r="C880" s="59" t="e">
        <f>VLOOKUP($A880,DSMYDTU!$A$2:$G$42299,3,0)</f>
        <v>#N/A</v>
      </c>
      <c r="D880" s="60" t="e">
        <f>VLOOKUP($A880,DSMYDTU!$A$2:$G$42299,4,0)</f>
        <v>#N/A</v>
      </c>
      <c r="E880" s="15" t="e">
        <f>VLOOKUP($A880,DSMYDTU!$A$2:$G$42299,5,0)</f>
        <v>#N/A</v>
      </c>
      <c r="F880" s="16" t="e">
        <f>VLOOKUP($A880,DSMYDTU!$A$2:$G$42299,6,0)</f>
        <v>#N/A</v>
      </c>
      <c r="G880" s="17" t="e">
        <f>VLOOKUP(B880,'TK MYDTU'!$B$8:$X$8047,11,0)</f>
        <v>#N/A</v>
      </c>
      <c r="H880" s="17" t="e">
        <f>VLOOKUP(B880,'TK MYDTU'!$B$8:$X$8047,13,0)</f>
        <v>#N/A</v>
      </c>
      <c r="I880" s="17" t="e">
        <f>VLOOKUP(B880,'TK MYDTU'!$B$8:$X$8047,15,0)</f>
        <v>#N/A</v>
      </c>
      <c r="J880" s="17" t="e">
        <f>VLOOKUP(B880,'TK MYDTU'!$B$8:$X$8047,17,0)</f>
        <v>#N/A</v>
      </c>
      <c r="K880" s="17" t="e">
        <f t="shared" si="43"/>
        <v>#N/A</v>
      </c>
      <c r="L880" s="17"/>
      <c r="M880" s="18">
        <f t="shared" si="44"/>
        <v>0</v>
      </c>
      <c r="N880" s="19"/>
      <c r="O880" s="19" t="e">
        <f>VLOOKUP($A880,DSMYDTU!$A$2:$G$42299,7,0)</f>
        <v>#N/A</v>
      </c>
      <c r="P880" s="20"/>
      <c r="Q880" s="61" t="e">
        <f t="shared" si="45"/>
        <v>#N/A</v>
      </c>
      <c r="R880" s="17" t="e">
        <f>VLOOKUP($B880,'TK MYDTU'!$B$8:$X$5049,18,0)</f>
        <v>#N/A</v>
      </c>
      <c r="T880" s="2"/>
      <c r="U880" s="19"/>
      <c r="V880" s="19"/>
    </row>
    <row r="881" spans="1:22" ht="13.5" x14ac:dyDescent="0.25">
      <c r="A881" s="14">
        <v>878</v>
      </c>
      <c r="B881" s="15" t="e">
        <f>VLOOKUP($A881,DSMYDTU!$A$2:$E$40229,2,0)</f>
        <v>#N/A</v>
      </c>
      <c r="C881" s="59" t="e">
        <f>VLOOKUP($A881,DSMYDTU!$A$2:$G$42299,3,0)</f>
        <v>#N/A</v>
      </c>
      <c r="D881" s="60" t="e">
        <f>VLOOKUP($A881,DSMYDTU!$A$2:$G$42299,4,0)</f>
        <v>#N/A</v>
      </c>
      <c r="E881" s="15" t="e">
        <f>VLOOKUP($A881,DSMYDTU!$A$2:$G$42299,5,0)</f>
        <v>#N/A</v>
      </c>
      <c r="F881" s="16" t="e">
        <f>VLOOKUP($A881,DSMYDTU!$A$2:$G$42299,6,0)</f>
        <v>#N/A</v>
      </c>
      <c r="G881" s="17" t="e">
        <f>VLOOKUP(B881,'TK MYDTU'!$B$8:$X$8047,11,0)</f>
        <v>#N/A</v>
      </c>
      <c r="H881" s="17" t="e">
        <f>VLOOKUP(B881,'TK MYDTU'!$B$8:$X$8047,13,0)</f>
        <v>#N/A</v>
      </c>
      <c r="I881" s="17" t="e">
        <f>VLOOKUP(B881,'TK MYDTU'!$B$8:$X$8047,15,0)</f>
        <v>#N/A</v>
      </c>
      <c r="J881" s="17" t="e">
        <f>VLOOKUP(B881,'TK MYDTU'!$B$8:$X$8047,17,0)</f>
        <v>#N/A</v>
      </c>
      <c r="K881" s="17" t="e">
        <f t="shared" si="43"/>
        <v>#N/A</v>
      </c>
      <c r="L881" s="17"/>
      <c r="M881" s="18">
        <f t="shared" si="44"/>
        <v>0</v>
      </c>
      <c r="N881" s="19"/>
      <c r="O881" s="19" t="e">
        <f>VLOOKUP($A881,DSMYDTU!$A$2:$G$42299,7,0)</f>
        <v>#N/A</v>
      </c>
      <c r="P881" s="20"/>
      <c r="Q881" s="61" t="e">
        <f t="shared" si="45"/>
        <v>#N/A</v>
      </c>
      <c r="R881" s="17" t="e">
        <f>VLOOKUP($B881,'TK MYDTU'!$B$8:$X$5049,18,0)</f>
        <v>#N/A</v>
      </c>
      <c r="T881" s="2"/>
      <c r="U881" s="19"/>
      <c r="V881" s="19"/>
    </row>
    <row r="882" spans="1:22" ht="13.5" x14ac:dyDescent="0.25">
      <c r="A882" s="14">
        <v>879</v>
      </c>
      <c r="B882" s="15" t="e">
        <f>VLOOKUP($A882,DSMYDTU!$A$2:$E$40229,2,0)</f>
        <v>#N/A</v>
      </c>
      <c r="C882" s="59" t="e">
        <f>VLOOKUP($A882,DSMYDTU!$A$2:$G$42299,3,0)</f>
        <v>#N/A</v>
      </c>
      <c r="D882" s="60" t="e">
        <f>VLOOKUP($A882,DSMYDTU!$A$2:$G$42299,4,0)</f>
        <v>#N/A</v>
      </c>
      <c r="E882" s="15" t="e">
        <f>VLOOKUP($A882,DSMYDTU!$A$2:$G$42299,5,0)</f>
        <v>#N/A</v>
      </c>
      <c r="F882" s="16" t="e">
        <f>VLOOKUP($A882,DSMYDTU!$A$2:$G$42299,6,0)</f>
        <v>#N/A</v>
      </c>
      <c r="G882" s="17" t="e">
        <f>VLOOKUP(B882,'TK MYDTU'!$B$8:$X$8047,11,0)</f>
        <v>#N/A</v>
      </c>
      <c r="H882" s="17" t="e">
        <f>VLOOKUP(B882,'TK MYDTU'!$B$8:$X$8047,13,0)</f>
        <v>#N/A</v>
      </c>
      <c r="I882" s="17" t="e">
        <f>VLOOKUP(B882,'TK MYDTU'!$B$8:$X$8047,15,0)</f>
        <v>#N/A</v>
      </c>
      <c r="J882" s="17" t="e">
        <f>VLOOKUP(B882,'TK MYDTU'!$B$8:$X$8047,17,0)</f>
        <v>#N/A</v>
      </c>
      <c r="K882" s="17" t="e">
        <f t="shared" si="43"/>
        <v>#N/A</v>
      </c>
      <c r="L882" s="17"/>
      <c r="M882" s="18">
        <f t="shared" si="44"/>
        <v>0</v>
      </c>
      <c r="N882" s="19"/>
      <c r="O882" s="19" t="e">
        <f>VLOOKUP($A882,DSMYDTU!$A$2:$G$42299,7,0)</f>
        <v>#N/A</v>
      </c>
      <c r="P882" s="20"/>
      <c r="Q882" s="61" t="e">
        <f t="shared" si="45"/>
        <v>#N/A</v>
      </c>
      <c r="R882" s="17" t="e">
        <f>VLOOKUP($B882,'TK MYDTU'!$B$8:$X$5049,18,0)</f>
        <v>#N/A</v>
      </c>
      <c r="T882" s="2"/>
      <c r="U882" s="19"/>
      <c r="V882" s="19"/>
    </row>
    <row r="883" spans="1:22" ht="13.5" x14ac:dyDescent="0.25">
      <c r="A883" s="14">
        <v>880</v>
      </c>
      <c r="B883" s="15" t="e">
        <f>VLOOKUP($A883,DSMYDTU!$A$2:$E$40229,2,0)</f>
        <v>#N/A</v>
      </c>
      <c r="C883" s="59" t="e">
        <f>VLOOKUP($A883,DSMYDTU!$A$2:$G$42299,3,0)</f>
        <v>#N/A</v>
      </c>
      <c r="D883" s="60" t="e">
        <f>VLOOKUP($A883,DSMYDTU!$A$2:$G$42299,4,0)</f>
        <v>#N/A</v>
      </c>
      <c r="E883" s="15" t="e">
        <f>VLOOKUP($A883,DSMYDTU!$A$2:$G$42299,5,0)</f>
        <v>#N/A</v>
      </c>
      <c r="F883" s="16" t="e">
        <f>VLOOKUP($A883,DSMYDTU!$A$2:$G$42299,6,0)</f>
        <v>#N/A</v>
      </c>
      <c r="G883" s="17" t="e">
        <f>VLOOKUP(B883,'TK MYDTU'!$B$8:$X$8047,11,0)</f>
        <v>#N/A</v>
      </c>
      <c r="H883" s="17" t="e">
        <f>VLOOKUP(B883,'TK MYDTU'!$B$8:$X$8047,13,0)</f>
        <v>#N/A</v>
      </c>
      <c r="I883" s="17" t="e">
        <f>VLOOKUP(B883,'TK MYDTU'!$B$8:$X$8047,15,0)</f>
        <v>#N/A</v>
      </c>
      <c r="J883" s="17" t="e">
        <f>VLOOKUP(B883,'TK MYDTU'!$B$8:$X$8047,17,0)</f>
        <v>#N/A</v>
      </c>
      <c r="K883" s="17" t="e">
        <f t="shared" si="43"/>
        <v>#N/A</v>
      </c>
      <c r="L883" s="17"/>
      <c r="M883" s="18">
        <f t="shared" si="44"/>
        <v>0</v>
      </c>
      <c r="N883" s="19"/>
      <c r="O883" s="19" t="e">
        <f>VLOOKUP($A883,DSMYDTU!$A$2:$G$42299,7,0)</f>
        <v>#N/A</v>
      </c>
      <c r="P883" s="20"/>
      <c r="Q883" s="61" t="e">
        <f t="shared" si="45"/>
        <v>#N/A</v>
      </c>
      <c r="R883" s="17" t="e">
        <f>VLOOKUP($B883,'TK MYDTU'!$B$8:$X$5049,18,0)</f>
        <v>#N/A</v>
      </c>
      <c r="T883" s="2"/>
      <c r="U883" s="19"/>
      <c r="V883" s="19"/>
    </row>
    <row r="884" spans="1:22" ht="13.5" x14ac:dyDescent="0.25">
      <c r="A884" s="14">
        <v>881</v>
      </c>
      <c r="B884" s="15" t="e">
        <f>VLOOKUP($A884,DSMYDTU!$A$2:$E$40229,2,0)</f>
        <v>#N/A</v>
      </c>
      <c r="C884" s="59" t="e">
        <f>VLOOKUP($A884,DSMYDTU!$A$2:$G$42299,3,0)</f>
        <v>#N/A</v>
      </c>
      <c r="D884" s="60" t="e">
        <f>VLOOKUP($A884,DSMYDTU!$A$2:$G$42299,4,0)</f>
        <v>#N/A</v>
      </c>
      <c r="E884" s="15" t="e">
        <f>VLOOKUP($A884,DSMYDTU!$A$2:$G$42299,5,0)</f>
        <v>#N/A</v>
      </c>
      <c r="F884" s="16" t="e">
        <f>VLOOKUP($A884,DSMYDTU!$A$2:$G$42299,6,0)</f>
        <v>#N/A</v>
      </c>
      <c r="G884" s="17" t="e">
        <f>VLOOKUP(B884,'TK MYDTU'!$B$8:$X$8047,11,0)</f>
        <v>#N/A</v>
      </c>
      <c r="H884" s="17" t="e">
        <f>VLOOKUP(B884,'TK MYDTU'!$B$8:$X$8047,13,0)</f>
        <v>#N/A</v>
      </c>
      <c r="I884" s="17" t="e">
        <f>VLOOKUP(B884,'TK MYDTU'!$B$8:$X$8047,15,0)</f>
        <v>#N/A</v>
      </c>
      <c r="J884" s="17" t="e">
        <f>VLOOKUP(B884,'TK MYDTU'!$B$8:$X$8047,17,0)</f>
        <v>#N/A</v>
      </c>
      <c r="K884" s="17" t="e">
        <f t="shared" si="43"/>
        <v>#N/A</v>
      </c>
      <c r="L884" s="17"/>
      <c r="M884" s="18">
        <f t="shared" si="44"/>
        <v>0</v>
      </c>
      <c r="N884" s="19"/>
      <c r="O884" s="19" t="e">
        <f>VLOOKUP($A884,DSMYDTU!$A$2:$G$42299,7,0)</f>
        <v>#N/A</v>
      </c>
      <c r="P884" s="20"/>
      <c r="Q884" s="61" t="e">
        <f t="shared" si="45"/>
        <v>#N/A</v>
      </c>
      <c r="R884" s="17" t="e">
        <f>VLOOKUP($B884,'TK MYDTU'!$B$8:$X$5049,18,0)</f>
        <v>#N/A</v>
      </c>
      <c r="T884" s="2"/>
      <c r="U884" s="19"/>
      <c r="V884" s="19"/>
    </row>
    <row r="885" spans="1:22" ht="13.5" x14ac:dyDescent="0.25">
      <c r="A885" s="14">
        <v>882</v>
      </c>
      <c r="B885" s="15" t="e">
        <f>VLOOKUP($A885,DSMYDTU!$A$2:$E$40229,2,0)</f>
        <v>#N/A</v>
      </c>
      <c r="C885" s="59" t="e">
        <f>VLOOKUP($A885,DSMYDTU!$A$2:$G$42299,3,0)</f>
        <v>#N/A</v>
      </c>
      <c r="D885" s="60" t="e">
        <f>VLOOKUP($A885,DSMYDTU!$A$2:$G$42299,4,0)</f>
        <v>#N/A</v>
      </c>
      <c r="E885" s="15" t="e">
        <f>VLOOKUP($A885,DSMYDTU!$A$2:$G$42299,5,0)</f>
        <v>#N/A</v>
      </c>
      <c r="F885" s="16" t="e">
        <f>VLOOKUP($A885,DSMYDTU!$A$2:$G$42299,6,0)</f>
        <v>#N/A</v>
      </c>
      <c r="G885" s="17" t="e">
        <f>VLOOKUP(B885,'TK MYDTU'!$B$8:$X$8047,11,0)</f>
        <v>#N/A</v>
      </c>
      <c r="H885" s="17" t="e">
        <f>VLOOKUP(B885,'TK MYDTU'!$B$8:$X$8047,13,0)</f>
        <v>#N/A</v>
      </c>
      <c r="I885" s="17" t="e">
        <f>VLOOKUP(B885,'TK MYDTU'!$B$8:$X$8047,15,0)</f>
        <v>#N/A</v>
      </c>
      <c r="J885" s="17" t="e">
        <f>VLOOKUP(B885,'TK MYDTU'!$B$8:$X$8047,17,0)</f>
        <v>#N/A</v>
      </c>
      <c r="K885" s="17" t="e">
        <f t="shared" si="43"/>
        <v>#N/A</v>
      </c>
      <c r="L885" s="17"/>
      <c r="M885" s="18">
        <f t="shared" si="44"/>
        <v>0</v>
      </c>
      <c r="N885" s="19"/>
      <c r="O885" s="19" t="e">
        <f>VLOOKUP($A885,DSMYDTU!$A$2:$G$42299,7,0)</f>
        <v>#N/A</v>
      </c>
      <c r="P885" s="20"/>
      <c r="Q885" s="61" t="e">
        <f t="shared" si="45"/>
        <v>#N/A</v>
      </c>
      <c r="R885" s="17" t="e">
        <f>VLOOKUP($B885,'TK MYDTU'!$B$8:$X$5049,18,0)</f>
        <v>#N/A</v>
      </c>
      <c r="T885" s="2"/>
      <c r="U885" s="19"/>
      <c r="V885" s="19"/>
    </row>
    <row r="886" spans="1:22" ht="13.5" x14ac:dyDescent="0.25">
      <c r="A886" s="14">
        <v>883</v>
      </c>
      <c r="B886" s="15" t="e">
        <f>VLOOKUP($A886,DSMYDTU!$A$2:$E$40229,2,0)</f>
        <v>#N/A</v>
      </c>
      <c r="C886" s="59" t="e">
        <f>VLOOKUP($A886,DSMYDTU!$A$2:$G$42299,3,0)</f>
        <v>#N/A</v>
      </c>
      <c r="D886" s="60" t="e">
        <f>VLOOKUP($A886,DSMYDTU!$A$2:$G$42299,4,0)</f>
        <v>#N/A</v>
      </c>
      <c r="E886" s="15" t="e">
        <f>VLOOKUP($A886,DSMYDTU!$A$2:$G$42299,5,0)</f>
        <v>#N/A</v>
      </c>
      <c r="F886" s="16" t="e">
        <f>VLOOKUP($A886,DSMYDTU!$A$2:$G$42299,6,0)</f>
        <v>#N/A</v>
      </c>
      <c r="G886" s="17" t="e">
        <f>VLOOKUP(B886,'TK MYDTU'!$B$8:$X$8047,11,0)</f>
        <v>#N/A</v>
      </c>
      <c r="H886" s="17" t="e">
        <f>VLOOKUP(B886,'TK MYDTU'!$B$8:$X$8047,13,0)</f>
        <v>#N/A</v>
      </c>
      <c r="I886" s="17" t="e">
        <f>VLOOKUP(B886,'TK MYDTU'!$B$8:$X$8047,15,0)</f>
        <v>#N/A</v>
      </c>
      <c r="J886" s="17" t="e">
        <f>VLOOKUP(B886,'TK MYDTU'!$B$8:$X$8047,17,0)</f>
        <v>#N/A</v>
      </c>
      <c r="K886" s="17" t="e">
        <f t="shared" si="43"/>
        <v>#N/A</v>
      </c>
      <c r="L886" s="17"/>
      <c r="M886" s="18">
        <f t="shared" si="44"/>
        <v>0</v>
      </c>
      <c r="N886" s="19"/>
      <c r="O886" s="19" t="e">
        <f>VLOOKUP($A886,DSMYDTU!$A$2:$G$42299,7,0)</f>
        <v>#N/A</v>
      </c>
      <c r="P886" s="20"/>
      <c r="Q886" s="61" t="e">
        <f t="shared" si="45"/>
        <v>#N/A</v>
      </c>
      <c r="R886" s="17" t="e">
        <f>VLOOKUP($B886,'TK MYDTU'!$B$8:$X$5049,18,0)</f>
        <v>#N/A</v>
      </c>
      <c r="T886" s="2"/>
      <c r="U886" s="19"/>
      <c r="V886" s="19"/>
    </row>
    <row r="887" spans="1:22" ht="13.5" x14ac:dyDescent="0.25">
      <c r="A887" s="14">
        <v>884</v>
      </c>
      <c r="B887" s="15" t="e">
        <f>VLOOKUP($A887,DSMYDTU!$A$2:$E$40229,2,0)</f>
        <v>#N/A</v>
      </c>
      <c r="C887" s="59" t="e">
        <f>VLOOKUP($A887,DSMYDTU!$A$2:$G$42299,3,0)</f>
        <v>#N/A</v>
      </c>
      <c r="D887" s="60" t="e">
        <f>VLOOKUP($A887,DSMYDTU!$A$2:$G$42299,4,0)</f>
        <v>#N/A</v>
      </c>
      <c r="E887" s="15" t="e">
        <f>VLOOKUP($A887,DSMYDTU!$A$2:$G$42299,5,0)</f>
        <v>#N/A</v>
      </c>
      <c r="F887" s="16" t="e">
        <f>VLOOKUP($A887,DSMYDTU!$A$2:$G$42299,6,0)</f>
        <v>#N/A</v>
      </c>
      <c r="G887" s="17" t="e">
        <f>VLOOKUP(B887,'TK MYDTU'!$B$8:$X$8047,11,0)</f>
        <v>#N/A</v>
      </c>
      <c r="H887" s="17" t="e">
        <f>VLOOKUP(B887,'TK MYDTU'!$B$8:$X$8047,13,0)</f>
        <v>#N/A</v>
      </c>
      <c r="I887" s="17" t="e">
        <f>VLOOKUP(B887,'TK MYDTU'!$B$8:$X$8047,15,0)</f>
        <v>#N/A</v>
      </c>
      <c r="J887" s="17" t="e">
        <f>VLOOKUP(B887,'TK MYDTU'!$B$8:$X$8047,17,0)</f>
        <v>#N/A</v>
      </c>
      <c r="K887" s="17" t="e">
        <f t="shared" si="43"/>
        <v>#N/A</v>
      </c>
      <c r="L887" s="17"/>
      <c r="M887" s="18">
        <f t="shared" si="44"/>
        <v>0</v>
      </c>
      <c r="N887" s="19"/>
      <c r="O887" s="19" t="e">
        <f>VLOOKUP($A887,DSMYDTU!$A$2:$G$42299,7,0)</f>
        <v>#N/A</v>
      </c>
      <c r="P887" s="20"/>
      <c r="Q887" s="61" t="e">
        <f t="shared" si="45"/>
        <v>#N/A</v>
      </c>
      <c r="R887" s="17" t="e">
        <f>VLOOKUP($B887,'TK MYDTU'!$B$8:$X$5049,18,0)</f>
        <v>#N/A</v>
      </c>
      <c r="T887" s="2"/>
      <c r="U887" s="19"/>
      <c r="V887" s="19"/>
    </row>
    <row r="888" spans="1:22" ht="13.5" x14ac:dyDescent="0.25">
      <c r="A888" s="14">
        <v>885</v>
      </c>
      <c r="B888" s="15" t="e">
        <f>VLOOKUP($A888,DSMYDTU!$A$2:$E$40229,2,0)</f>
        <v>#N/A</v>
      </c>
      <c r="C888" s="59" t="e">
        <f>VLOOKUP($A888,DSMYDTU!$A$2:$G$42299,3,0)</f>
        <v>#N/A</v>
      </c>
      <c r="D888" s="60" t="e">
        <f>VLOOKUP($A888,DSMYDTU!$A$2:$G$42299,4,0)</f>
        <v>#N/A</v>
      </c>
      <c r="E888" s="15" t="e">
        <f>VLOOKUP($A888,DSMYDTU!$A$2:$G$42299,5,0)</f>
        <v>#N/A</v>
      </c>
      <c r="F888" s="16" t="e">
        <f>VLOOKUP($A888,DSMYDTU!$A$2:$G$42299,6,0)</f>
        <v>#N/A</v>
      </c>
      <c r="G888" s="17" t="e">
        <f>VLOOKUP(B888,'TK MYDTU'!$B$8:$X$8047,11,0)</f>
        <v>#N/A</v>
      </c>
      <c r="H888" s="17" t="e">
        <f>VLOOKUP(B888,'TK MYDTU'!$B$8:$X$8047,13,0)</f>
        <v>#N/A</v>
      </c>
      <c r="I888" s="17" t="e">
        <f>VLOOKUP(B888,'TK MYDTU'!$B$8:$X$8047,15,0)</f>
        <v>#N/A</v>
      </c>
      <c r="J888" s="17" t="e">
        <f>VLOOKUP(B888,'TK MYDTU'!$B$8:$X$8047,17,0)</f>
        <v>#N/A</v>
      </c>
      <c r="K888" s="17" t="e">
        <f t="shared" si="43"/>
        <v>#N/A</v>
      </c>
      <c r="L888" s="17"/>
      <c r="M888" s="18">
        <f t="shared" si="44"/>
        <v>0</v>
      </c>
      <c r="N888" s="19"/>
      <c r="O888" s="19" t="e">
        <f>VLOOKUP($A888,DSMYDTU!$A$2:$G$42299,7,0)</f>
        <v>#N/A</v>
      </c>
      <c r="P888" s="20"/>
      <c r="Q888" s="61" t="e">
        <f t="shared" si="45"/>
        <v>#N/A</v>
      </c>
      <c r="R888" s="17" t="e">
        <f>VLOOKUP($B888,'TK MYDTU'!$B$8:$X$5049,18,0)</f>
        <v>#N/A</v>
      </c>
      <c r="T888" s="2"/>
      <c r="U888" s="19"/>
      <c r="V888" s="19"/>
    </row>
    <row r="889" spans="1:22" ht="13.5" x14ac:dyDescent="0.25">
      <c r="A889" s="14">
        <v>886</v>
      </c>
      <c r="B889" s="15" t="e">
        <f>VLOOKUP($A889,DSMYDTU!$A$2:$E$40229,2,0)</f>
        <v>#N/A</v>
      </c>
      <c r="C889" s="59" t="e">
        <f>VLOOKUP($A889,DSMYDTU!$A$2:$G$42299,3,0)</f>
        <v>#N/A</v>
      </c>
      <c r="D889" s="60" t="e">
        <f>VLOOKUP($A889,DSMYDTU!$A$2:$G$42299,4,0)</f>
        <v>#N/A</v>
      </c>
      <c r="E889" s="15" t="e">
        <f>VLOOKUP($A889,DSMYDTU!$A$2:$G$42299,5,0)</f>
        <v>#N/A</v>
      </c>
      <c r="F889" s="16" t="e">
        <f>VLOOKUP($A889,DSMYDTU!$A$2:$G$42299,6,0)</f>
        <v>#N/A</v>
      </c>
      <c r="G889" s="17" t="e">
        <f>VLOOKUP(B889,'TK MYDTU'!$B$8:$X$8047,11,0)</f>
        <v>#N/A</v>
      </c>
      <c r="H889" s="17" t="e">
        <f>VLOOKUP(B889,'TK MYDTU'!$B$8:$X$8047,13,0)</f>
        <v>#N/A</v>
      </c>
      <c r="I889" s="17" t="e">
        <f>VLOOKUP(B889,'TK MYDTU'!$B$8:$X$8047,15,0)</f>
        <v>#N/A</v>
      </c>
      <c r="J889" s="17" t="e">
        <f>VLOOKUP(B889,'TK MYDTU'!$B$8:$X$8047,17,0)</f>
        <v>#N/A</v>
      </c>
      <c r="K889" s="17" t="e">
        <f t="shared" si="43"/>
        <v>#N/A</v>
      </c>
      <c r="L889" s="17"/>
      <c r="M889" s="18">
        <f t="shared" si="44"/>
        <v>0</v>
      </c>
      <c r="N889" s="19"/>
      <c r="O889" s="19" t="e">
        <f>VLOOKUP($A889,DSMYDTU!$A$2:$G$42299,7,0)</f>
        <v>#N/A</v>
      </c>
      <c r="P889" s="20"/>
      <c r="Q889" s="61" t="e">
        <f t="shared" si="45"/>
        <v>#N/A</v>
      </c>
      <c r="R889" s="17" t="e">
        <f>VLOOKUP($B889,'TK MYDTU'!$B$8:$X$5049,18,0)</f>
        <v>#N/A</v>
      </c>
      <c r="T889" s="2"/>
      <c r="U889" s="19"/>
      <c r="V889" s="19"/>
    </row>
    <row r="890" spans="1:22" ht="13.5" x14ac:dyDescent="0.25">
      <c r="A890" s="14">
        <v>887</v>
      </c>
      <c r="B890" s="15" t="e">
        <f>VLOOKUP($A890,DSMYDTU!$A$2:$E$40229,2,0)</f>
        <v>#N/A</v>
      </c>
      <c r="C890" s="59" t="e">
        <f>VLOOKUP($A890,DSMYDTU!$A$2:$G$42299,3,0)</f>
        <v>#N/A</v>
      </c>
      <c r="D890" s="60" t="e">
        <f>VLOOKUP($A890,DSMYDTU!$A$2:$G$42299,4,0)</f>
        <v>#N/A</v>
      </c>
      <c r="E890" s="15" t="e">
        <f>VLOOKUP($A890,DSMYDTU!$A$2:$G$42299,5,0)</f>
        <v>#N/A</v>
      </c>
      <c r="F890" s="16" t="e">
        <f>VLOOKUP($A890,DSMYDTU!$A$2:$G$42299,6,0)</f>
        <v>#N/A</v>
      </c>
      <c r="G890" s="17" t="e">
        <f>VLOOKUP(B890,'TK MYDTU'!$B$8:$X$8047,11,0)</f>
        <v>#N/A</v>
      </c>
      <c r="H890" s="17" t="e">
        <f>VLOOKUP(B890,'TK MYDTU'!$B$8:$X$8047,13,0)</f>
        <v>#N/A</v>
      </c>
      <c r="I890" s="17" t="e">
        <f>VLOOKUP(B890,'TK MYDTU'!$B$8:$X$8047,15,0)</f>
        <v>#N/A</v>
      </c>
      <c r="J890" s="17" t="e">
        <f>VLOOKUP(B890,'TK MYDTU'!$B$8:$X$8047,17,0)</f>
        <v>#N/A</v>
      </c>
      <c r="K890" s="17" t="e">
        <f t="shared" si="43"/>
        <v>#N/A</v>
      </c>
      <c r="L890" s="17"/>
      <c r="M890" s="18">
        <f t="shared" si="44"/>
        <v>0</v>
      </c>
      <c r="N890" s="19"/>
      <c r="O890" s="19" t="e">
        <f>VLOOKUP($A890,DSMYDTU!$A$2:$G$42299,7,0)</f>
        <v>#N/A</v>
      </c>
      <c r="P890" s="20"/>
      <c r="Q890" s="61" t="e">
        <f t="shared" si="45"/>
        <v>#N/A</v>
      </c>
      <c r="R890" s="17" t="e">
        <f>VLOOKUP($B890,'TK MYDTU'!$B$8:$X$5049,18,0)</f>
        <v>#N/A</v>
      </c>
      <c r="T890" s="2"/>
      <c r="U890" s="19"/>
      <c r="V890" s="19"/>
    </row>
    <row r="891" spans="1:22" ht="13.5" x14ac:dyDescent="0.25">
      <c r="A891" s="14">
        <v>888</v>
      </c>
      <c r="B891" s="15" t="e">
        <f>VLOOKUP($A891,DSMYDTU!$A$2:$E$40229,2,0)</f>
        <v>#N/A</v>
      </c>
      <c r="C891" s="59" t="e">
        <f>VLOOKUP($A891,DSMYDTU!$A$2:$G$42299,3,0)</f>
        <v>#N/A</v>
      </c>
      <c r="D891" s="60" t="e">
        <f>VLOOKUP($A891,DSMYDTU!$A$2:$G$42299,4,0)</f>
        <v>#N/A</v>
      </c>
      <c r="E891" s="15" t="e">
        <f>VLOOKUP($A891,DSMYDTU!$A$2:$G$42299,5,0)</f>
        <v>#N/A</v>
      </c>
      <c r="F891" s="16" t="e">
        <f>VLOOKUP($A891,DSMYDTU!$A$2:$G$42299,6,0)</f>
        <v>#N/A</v>
      </c>
      <c r="G891" s="17" t="e">
        <f>VLOOKUP(B891,'TK MYDTU'!$B$8:$X$8047,11,0)</f>
        <v>#N/A</v>
      </c>
      <c r="H891" s="17" t="e">
        <f>VLOOKUP(B891,'TK MYDTU'!$B$8:$X$8047,13,0)</f>
        <v>#N/A</v>
      </c>
      <c r="I891" s="17" t="e">
        <f>VLOOKUP(B891,'TK MYDTU'!$B$8:$X$8047,15,0)</f>
        <v>#N/A</v>
      </c>
      <c r="J891" s="17" t="e">
        <f>VLOOKUP(B891,'TK MYDTU'!$B$8:$X$8047,17,0)</f>
        <v>#N/A</v>
      </c>
      <c r="K891" s="17" t="e">
        <f t="shared" si="43"/>
        <v>#N/A</v>
      </c>
      <c r="L891" s="17"/>
      <c r="M891" s="18">
        <f t="shared" si="44"/>
        <v>0</v>
      </c>
      <c r="N891" s="19"/>
      <c r="O891" s="19" t="e">
        <f>VLOOKUP($A891,DSMYDTU!$A$2:$G$42299,7,0)</f>
        <v>#N/A</v>
      </c>
      <c r="P891" s="20"/>
      <c r="Q891" s="61" t="e">
        <f t="shared" si="45"/>
        <v>#N/A</v>
      </c>
      <c r="R891" s="17" t="e">
        <f>VLOOKUP($B891,'TK MYDTU'!$B$8:$X$5049,18,0)</f>
        <v>#N/A</v>
      </c>
      <c r="T891" s="2"/>
      <c r="U891" s="19"/>
      <c r="V891" s="19"/>
    </row>
    <row r="892" spans="1:22" ht="13.5" x14ac:dyDescent="0.25">
      <c r="A892" s="14">
        <v>889</v>
      </c>
      <c r="B892" s="15" t="e">
        <f>VLOOKUP($A892,DSMYDTU!$A$2:$E$40229,2,0)</f>
        <v>#N/A</v>
      </c>
      <c r="C892" s="59" t="e">
        <f>VLOOKUP($A892,DSMYDTU!$A$2:$G$42299,3,0)</f>
        <v>#N/A</v>
      </c>
      <c r="D892" s="60" t="e">
        <f>VLOOKUP($A892,DSMYDTU!$A$2:$G$42299,4,0)</f>
        <v>#N/A</v>
      </c>
      <c r="E892" s="15" t="e">
        <f>VLOOKUP($A892,DSMYDTU!$A$2:$G$42299,5,0)</f>
        <v>#N/A</v>
      </c>
      <c r="F892" s="16" t="e">
        <f>VLOOKUP($A892,DSMYDTU!$A$2:$G$42299,6,0)</f>
        <v>#N/A</v>
      </c>
      <c r="G892" s="17" t="e">
        <f>VLOOKUP(B892,'TK MYDTU'!$B$8:$X$8047,11,0)</f>
        <v>#N/A</v>
      </c>
      <c r="H892" s="17" t="e">
        <f>VLOOKUP(B892,'TK MYDTU'!$B$8:$X$8047,13,0)</f>
        <v>#N/A</v>
      </c>
      <c r="I892" s="17" t="e">
        <f>VLOOKUP(B892,'TK MYDTU'!$B$8:$X$8047,15,0)</f>
        <v>#N/A</v>
      </c>
      <c r="J892" s="17" t="e">
        <f>VLOOKUP(B892,'TK MYDTU'!$B$8:$X$8047,17,0)</f>
        <v>#N/A</v>
      </c>
      <c r="K892" s="17" t="e">
        <f t="shared" si="43"/>
        <v>#N/A</v>
      </c>
      <c r="L892" s="17"/>
      <c r="M892" s="18">
        <f t="shared" si="44"/>
        <v>0</v>
      </c>
      <c r="N892" s="19"/>
      <c r="O892" s="19" t="e">
        <f>VLOOKUP($A892,DSMYDTU!$A$2:$G$42299,7,0)</f>
        <v>#N/A</v>
      </c>
      <c r="P892" s="20"/>
      <c r="Q892" s="61" t="e">
        <f t="shared" si="45"/>
        <v>#N/A</v>
      </c>
      <c r="R892" s="17" t="e">
        <f>VLOOKUP($B892,'TK MYDTU'!$B$8:$X$5049,18,0)</f>
        <v>#N/A</v>
      </c>
      <c r="T892" s="2"/>
      <c r="U892" s="19"/>
      <c r="V892" s="19"/>
    </row>
    <row r="893" spans="1:22" ht="13.5" x14ac:dyDescent="0.25">
      <c r="A893" s="14">
        <v>890</v>
      </c>
      <c r="B893" s="15" t="e">
        <f>VLOOKUP($A893,DSMYDTU!$A$2:$E$40229,2,0)</f>
        <v>#N/A</v>
      </c>
      <c r="C893" s="59" t="e">
        <f>VLOOKUP($A893,DSMYDTU!$A$2:$G$42299,3,0)</f>
        <v>#N/A</v>
      </c>
      <c r="D893" s="60" t="e">
        <f>VLOOKUP($A893,DSMYDTU!$A$2:$G$42299,4,0)</f>
        <v>#N/A</v>
      </c>
      <c r="E893" s="15" t="e">
        <f>VLOOKUP($A893,DSMYDTU!$A$2:$G$42299,5,0)</f>
        <v>#N/A</v>
      </c>
      <c r="F893" s="16" t="e">
        <f>VLOOKUP($A893,DSMYDTU!$A$2:$G$42299,6,0)</f>
        <v>#N/A</v>
      </c>
      <c r="G893" s="17" t="e">
        <f>VLOOKUP(B893,'TK MYDTU'!$B$8:$X$8047,11,0)</f>
        <v>#N/A</v>
      </c>
      <c r="H893" s="17" t="e">
        <f>VLOOKUP(B893,'TK MYDTU'!$B$8:$X$8047,13,0)</f>
        <v>#N/A</v>
      </c>
      <c r="I893" s="17" t="e">
        <f>VLOOKUP(B893,'TK MYDTU'!$B$8:$X$8047,15,0)</f>
        <v>#N/A</v>
      </c>
      <c r="J893" s="17" t="e">
        <f>VLOOKUP(B893,'TK MYDTU'!$B$8:$X$8047,17,0)</f>
        <v>#N/A</v>
      </c>
      <c r="K893" s="17" t="e">
        <f t="shared" si="43"/>
        <v>#N/A</v>
      </c>
      <c r="L893" s="17"/>
      <c r="M893" s="18">
        <f t="shared" si="44"/>
        <v>0</v>
      </c>
      <c r="N893" s="19"/>
      <c r="O893" s="19" t="e">
        <f>VLOOKUP($A893,DSMYDTU!$A$2:$G$42299,7,0)</f>
        <v>#N/A</v>
      </c>
      <c r="P893" s="20"/>
      <c r="Q893" s="61" t="e">
        <f t="shared" si="45"/>
        <v>#N/A</v>
      </c>
      <c r="R893" s="17" t="e">
        <f>VLOOKUP($B893,'TK MYDTU'!$B$8:$X$5049,18,0)</f>
        <v>#N/A</v>
      </c>
      <c r="T893" s="2"/>
      <c r="U893" s="19"/>
      <c r="V893" s="19"/>
    </row>
    <row r="894" spans="1:22" ht="13.5" x14ac:dyDescent="0.25">
      <c r="A894" s="14">
        <v>891</v>
      </c>
      <c r="B894" s="15" t="e">
        <f>VLOOKUP($A894,DSMYDTU!$A$2:$E$40229,2,0)</f>
        <v>#N/A</v>
      </c>
      <c r="C894" s="59" t="e">
        <f>VLOOKUP($A894,DSMYDTU!$A$2:$G$42299,3,0)</f>
        <v>#N/A</v>
      </c>
      <c r="D894" s="60" t="e">
        <f>VLOOKUP($A894,DSMYDTU!$A$2:$G$42299,4,0)</f>
        <v>#N/A</v>
      </c>
      <c r="E894" s="15" t="e">
        <f>VLOOKUP($A894,DSMYDTU!$A$2:$G$42299,5,0)</f>
        <v>#N/A</v>
      </c>
      <c r="F894" s="16" t="e">
        <f>VLOOKUP($A894,DSMYDTU!$A$2:$G$42299,6,0)</f>
        <v>#N/A</v>
      </c>
      <c r="G894" s="17" t="e">
        <f>VLOOKUP(B894,'TK MYDTU'!$B$8:$X$8047,11,0)</f>
        <v>#N/A</v>
      </c>
      <c r="H894" s="17" t="e">
        <f>VLOOKUP(B894,'TK MYDTU'!$B$8:$X$8047,13,0)</f>
        <v>#N/A</v>
      </c>
      <c r="I894" s="17" t="e">
        <f>VLOOKUP(B894,'TK MYDTU'!$B$8:$X$8047,15,0)</f>
        <v>#N/A</v>
      </c>
      <c r="J894" s="17" t="e">
        <f>VLOOKUP(B894,'TK MYDTU'!$B$8:$X$8047,17,0)</f>
        <v>#N/A</v>
      </c>
      <c r="K894" s="17" t="e">
        <f t="shared" si="43"/>
        <v>#N/A</v>
      </c>
      <c r="L894" s="17"/>
      <c r="M894" s="18">
        <f t="shared" si="44"/>
        <v>0</v>
      </c>
      <c r="N894" s="19"/>
      <c r="O894" s="19" t="e">
        <f>VLOOKUP($A894,DSMYDTU!$A$2:$G$42299,7,0)</f>
        <v>#N/A</v>
      </c>
      <c r="P894" s="20"/>
      <c r="Q894" s="61" t="e">
        <f t="shared" si="45"/>
        <v>#N/A</v>
      </c>
      <c r="R894" s="17" t="e">
        <f>VLOOKUP($B894,'TK MYDTU'!$B$8:$X$5049,18,0)</f>
        <v>#N/A</v>
      </c>
      <c r="T894" s="2"/>
      <c r="U894" s="19"/>
      <c r="V894" s="19"/>
    </row>
    <row r="895" spans="1:22" ht="13.5" x14ac:dyDescent="0.25">
      <c r="A895" s="14">
        <v>892</v>
      </c>
      <c r="B895" s="15" t="e">
        <f>VLOOKUP($A895,DSMYDTU!$A$2:$E$40229,2,0)</f>
        <v>#N/A</v>
      </c>
      <c r="C895" s="59" t="e">
        <f>VLOOKUP($A895,DSMYDTU!$A$2:$G$42299,3,0)</f>
        <v>#N/A</v>
      </c>
      <c r="D895" s="60" t="e">
        <f>VLOOKUP($A895,DSMYDTU!$A$2:$G$42299,4,0)</f>
        <v>#N/A</v>
      </c>
      <c r="E895" s="15" t="e">
        <f>VLOOKUP($A895,DSMYDTU!$A$2:$G$42299,5,0)</f>
        <v>#N/A</v>
      </c>
      <c r="F895" s="16" t="e">
        <f>VLOOKUP($A895,DSMYDTU!$A$2:$G$42299,6,0)</f>
        <v>#N/A</v>
      </c>
      <c r="G895" s="17" t="e">
        <f>VLOOKUP(B895,'TK MYDTU'!$B$8:$X$8047,11,0)</f>
        <v>#N/A</v>
      </c>
      <c r="H895" s="17" t="e">
        <f>VLOOKUP(B895,'TK MYDTU'!$B$8:$X$8047,13,0)</f>
        <v>#N/A</v>
      </c>
      <c r="I895" s="17" t="e">
        <f>VLOOKUP(B895,'TK MYDTU'!$B$8:$X$8047,15,0)</f>
        <v>#N/A</v>
      </c>
      <c r="J895" s="17" t="e">
        <f>VLOOKUP(B895,'TK MYDTU'!$B$8:$X$8047,17,0)</f>
        <v>#N/A</v>
      </c>
      <c r="K895" s="17" t="e">
        <f t="shared" si="43"/>
        <v>#N/A</v>
      </c>
      <c r="L895" s="17"/>
      <c r="M895" s="18">
        <f t="shared" si="44"/>
        <v>0</v>
      </c>
      <c r="N895" s="19"/>
      <c r="O895" s="19" t="e">
        <f>VLOOKUP($A895,DSMYDTU!$A$2:$G$42299,7,0)</f>
        <v>#N/A</v>
      </c>
      <c r="P895" s="20"/>
      <c r="Q895" s="61" t="e">
        <f t="shared" si="45"/>
        <v>#N/A</v>
      </c>
      <c r="R895" s="17" t="e">
        <f>VLOOKUP($B895,'TK MYDTU'!$B$8:$X$5049,18,0)</f>
        <v>#N/A</v>
      </c>
      <c r="T895" s="2"/>
      <c r="U895" s="19"/>
      <c r="V895" s="19"/>
    </row>
    <row r="896" spans="1:22" ht="13.5" x14ac:dyDescent="0.25">
      <c r="A896" s="14">
        <v>893</v>
      </c>
      <c r="B896" s="15" t="e">
        <f>VLOOKUP($A896,DSMYDTU!$A$2:$E$40229,2,0)</f>
        <v>#N/A</v>
      </c>
      <c r="C896" s="59" t="e">
        <f>VLOOKUP($A896,DSMYDTU!$A$2:$G$42299,3,0)</f>
        <v>#N/A</v>
      </c>
      <c r="D896" s="60" t="e">
        <f>VLOOKUP($A896,DSMYDTU!$A$2:$G$42299,4,0)</f>
        <v>#N/A</v>
      </c>
      <c r="E896" s="15" t="e">
        <f>VLOOKUP($A896,DSMYDTU!$A$2:$G$42299,5,0)</f>
        <v>#N/A</v>
      </c>
      <c r="F896" s="16" t="e">
        <f>VLOOKUP($A896,DSMYDTU!$A$2:$G$42299,6,0)</f>
        <v>#N/A</v>
      </c>
      <c r="G896" s="17" t="e">
        <f>VLOOKUP(B896,'TK MYDTU'!$B$8:$X$8047,11,0)</f>
        <v>#N/A</v>
      </c>
      <c r="H896" s="17" t="e">
        <f>VLOOKUP(B896,'TK MYDTU'!$B$8:$X$8047,13,0)</f>
        <v>#N/A</v>
      </c>
      <c r="I896" s="17" t="e">
        <f>VLOOKUP(B896,'TK MYDTU'!$B$8:$X$8047,15,0)</f>
        <v>#N/A</v>
      </c>
      <c r="J896" s="17" t="e">
        <f>VLOOKUP(B896,'TK MYDTU'!$B$8:$X$8047,17,0)</f>
        <v>#N/A</v>
      </c>
      <c r="K896" s="17" t="e">
        <f t="shared" si="43"/>
        <v>#N/A</v>
      </c>
      <c r="L896" s="17"/>
      <c r="M896" s="18">
        <f t="shared" si="44"/>
        <v>0</v>
      </c>
      <c r="N896" s="19"/>
      <c r="O896" s="19" t="e">
        <f>VLOOKUP($A896,DSMYDTU!$A$2:$G$42299,7,0)</f>
        <v>#N/A</v>
      </c>
      <c r="P896" s="20"/>
      <c r="Q896" s="61" t="e">
        <f t="shared" si="45"/>
        <v>#N/A</v>
      </c>
      <c r="R896" s="17" t="e">
        <f>VLOOKUP($B896,'TK MYDTU'!$B$8:$X$5049,18,0)</f>
        <v>#N/A</v>
      </c>
      <c r="T896" s="2"/>
      <c r="U896" s="19"/>
      <c r="V896" s="19"/>
    </row>
    <row r="897" spans="1:22" ht="13.5" x14ac:dyDescent="0.25">
      <c r="A897" s="14">
        <v>894</v>
      </c>
      <c r="B897" s="15" t="e">
        <f>VLOOKUP($A897,DSMYDTU!$A$2:$E$40229,2,0)</f>
        <v>#N/A</v>
      </c>
      <c r="C897" s="59" t="e">
        <f>VLOOKUP($A897,DSMYDTU!$A$2:$G$42299,3,0)</f>
        <v>#N/A</v>
      </c>
      <c r="D897" s="60" t="e">
        <f>VLOOKUP($A897,DSMYDTU!$A$2:$G$42299,4,0)</f>
        <v>#N/A</v>
      </c>
      <c r="E897" s="15" t="e">
        <f>VLOOKUP($A897,DSMYDTU!$A$2:$G$42299,5,0)</f>
        <v>#N/A</v>
      </c>
      <c r="F897" s="16" t="e">
        <f>VLOOKUP($A897,DSMYDTU!$A$2:$G$42299,6,0)</f>
        <v>#N/A</v>
      </c>
      <c r="G897" s="17" t="e">
        <f>VLOOKUP(B897,'TK MYDTU'!$B$8:$X$8047,11,0)</f>
        <v>#N/A</v>
      </c>
      <c r="H897" s="17" t="e">
        <f>VLOOKUP(B897,'TK MYDTU'!$B$8:$X$8047,13,0)</f>
        <v>#N/A</v>
      </c>
      <c r="I897" s="17" t="e">
        <f>VLOOKUP(B897,'TK MYDTU'!$B$8:$X$8047,15,0)</f>
        <v>#N/A</v>
      </c>
      <c r="J897" s="17" t="e">
        <f>VLOOKUP(B897,'TK MYDTU'!$B$8:$X$8047,17,0)</f>
        <v>#N/A</v>
      </c>
      <c r="K897" s="17" t="e">
        <f t="shared" si="43"/>
        <v>#N/A</v>
      </c>
      <c r="L897" s="17"/>
      <c r="M897" s="18">
        <f t="shared" si="44"/>
        <v>0</v>
      </c>
      <c r="N897" s="19"/>
      <c r="O897" s="19" t="e">
        <f>VLOOKUP($A897,DSMYDTU!$A$2:$G$42299,7,0)</f>
        <v>#N/A</v>
      </c>
      <c r="P897" s="20"/>
      <c r="Q897" s="61" t="e">
        <f t="shared" si="45"/>
        <v>#N/A</v>
      </c>
      <c r="R897" s="17" t="e">
        <f>VLOOKUP($B897,'TK MYDTU'!$B$8:$X$5049,18,0)</f>
        <v>#N/A</v>
      </c>
      <c r="T897" s="2"/>
      <c r="U897" s="19"/>
      <c r="V897" s="19"/>
    </row>
    <row r="898" spans="1:22" ht="13.5" x14ac:dyDescent="0.25">
      <c r="A898" s="14">
        <v>895</v>
      </c>
      <c r="B898" s="15" t="e">
        <f>VLOOKUP($A898,DSMYDTU!$A$2:$E$40229,2,0)</f>
        <v>#N/A</v>
      </c>
      <c r="C898" s="59" t="e">
        <f>VLOOKUP($A898,DSMYDTU!$A$2:$G$42299,3,0)</f>
        <v>#N/A</v>
      </c>
      <c r="D898" s="60" t="e">
        <f>VLOOKUP($A898,DSMYDTU!$A$2:$G$42299,4,0)</f>
        <v>#N/A</v>
      </c>
      <c r="E898" s="15" t="e">
        <f>VLOOKUP($A898,DSMYDTU!$A$2:$G$42299,5,0)</f>
        <v>#N/A</v>
      </c>
      <c r="F898" s="16" t="e">
        <f>VLOOKUP($A898,DSMYDTU!$A$2:$G$42299,6,0)</f>
        <v>#N/A</v>
      </c>
      <c r="G898" s="17" t="e">
        <f>VLOOKUP(B898,'TK MYDTU'!$B$8:$X$8047,11,0)</f>
        <v>#N/A</v>
      </c>
      <c r="H898" s="17" t="e">
        <f>VLOOKUP(B898,'TK MYDTU'!$B$8:$X$8047,13,0)</f>
        <v>#N/A</v>
      </c>
      <c r="I898" s="17" t="e">
        <f>VLOOKUP(B898,'TK MYDTU'!$B$8:$X$8047,15,0)</f>
        <v>#N/A</v>
      </c>
      <c r="J898" s="17" t="e">
        <f>VLOOKUP(B898,'TK MYDTU'!$B$8:$X$8047,17,0)</f>
        <v>#N/A</v>
      </c>
      <c r="K898" s="17" t="e">
        <f t="shared" si="43"/>
        <v>#N/A</v>
      </c>
      <c r="L898" s="17"/>
      <c r="M898" s="18">
        <f t="shared" si="44"/>
        <v>0</v>
      </c>
      <c r="N898" s="19"/>
      <c r="O898" s="19" t="e">
        <f>VLOOKUP($A898,DSMYDTU!$A$2:$G$42299,7,0)</f>
        <v>#N/A</v>
      </c>
      <c r="P898" s="20"/>
      <c r="Q898" s="61" t="e">
        <f t="shared" si="45"/>
        <v>#N/A</v>
      </c>
      <c r="R898" s="17" t="e">
        <f>VLOOKUP($B898,'TK MYDTU'!$B$8:$X$5049,18,0)</f>
        <v>#N/A</v>
      </c>
      <c r="T898" s="2"/>
      <c r="U898" s="19"/>
      <c r="V898" s="19"/>
    </row>
    <row r="899" spans="1:22" ht="13.5" x14ac:dyDescent="0.25">
      <c r="A899" s="14">
        <v>896</v>
      </c>
      <c r="B899" s="15" t="e">
        <f>VLOOKUP($A899,DSMYDTU!$A$2:$E$40229,2,0)</f>
        <v>#N/A</v>
      </c>
      <c r="C899" s="59" t="e">
        <f>VLOOKUP($A899,DSMYDTU!$A$2:$G$42299,3,0)</f>
        <v>#N/A</v>
      </c>
      <c r="D899" s="60" t="e">
        <f>VLOOKUP($A899,DSMYDTU!$A$2:$G$42299,4,0)</f>
        <v>#N/A</v>
      </c>
      <c r="E899" s="15" t="e">
        <f>VLOOKUP($A899,DSMYDTU!$A$2:$G$42299,5,0)</f>
        <v>#N/A</v>
      </c>
      <c r="F899" s="16" t="e">
        <f>VLOOKUP($A899,DSMYDTU!$A$2:$G$42299,6,0)</f>
        <v>#N/A</v>
      </c>
      <c r="G899" s="17" t="e">
        <f>VLOOKUP(B899,'TK MYDTU'!$B$8:$X$8047,11,0)</f>
        <v>#N/A</v>
      </c>
      <c r="H899" s="17" t="e">
        <f>VLOOKUP(B899,'TK MYDTU'!$B$8:$X$8047,13,0)</f>
        <v>#N/A</v>
      </c>
      <c r="I899" s="17" t="e">
        <f>VLOOKUP(B899,'TK MYDTU'!$B$8:$X$8047,15,0)</f>
        <v>#N/A</v>
      </c>
      <c r="J899" s="17" t="e">
        <f>VLOOKUP(B899,'TK MYDTU'!$B$8:$X$8047,17,0)</f>
        <v>#N/A</v>
      </c>
      <c r="K899" s="17" t="e">
        <f t="shared" si="43"/>
        <v>#N/A</v>
      </c>
      <c r="L899" s="17"/>
      <c r="M899" s="18">
        <f t="shared" si="44"/>
        <v>0</v>
      </c>
      <c r="N899" s="19"/>
      <c r="O899" s="19" t="e">
        <f>VLOOKUP($A899,DSMYDTU!$A$2:$G$42299,7,0)</f>
        <v>#N/A</v>
      </c>
      <c r="P899" s="20"/>
      <c r="Q899" s="61" t="e">
        <f t="shared" si="45"/>
        <v>#N/A</v>
      </c>
      <c r="R899" s="17" t="e">
        <f>VLOOKUP($B899,'TK MYDTU'!$B$8:$X$5049,18,0)</f>
        <v>#N/A</v>
      </c>
      <c r="T899" s="2"/>
      <c r="U899" s="19"/>
      <c r="V899" s="19"/>
    </row>
    <row r="900" spans="1:22" ht="13.5" x14ac:dyDescent="0.25">
      <c r="A900" s="14">
        <v>897</v>
      </c>
      <c r="B900" s="15" t="e">
        <f>VLOOKUP($A900,DSMYDTU!$A$2:$E$40229,2,0)</f>
        <v>#N/A</v>
      </c>
      <c r="C900" s="59" t="e">
        <f>VLOOKUP($A900,DSMYDTU!$A$2:$G$42299,3,0)</f>
        <v>#N/A</v>
      </c>
      <c r="D900" s="60" t="e">
        <f>VLOOKUP($A900,DSMYDTU!$A$2:$G$42299,4,0)</f>
        <v>#N/A</v>
      </c>
      <c r="E900" s="15" t="e">
        <f>VLOOKUP($A900,DSMYDTU!$A$2:$G$42299,5,0)</f>
        <v>#N/A</v>
      </c>
      <c r="F900" s="16" t="e">
        <f>VLOOKUP($A900,DSMYDTU!$A$2:$G$42299,6,0)</f>
        <v>#N/A</v>
      </c>
      <c r="G900" s="17" t="e">
        <f>VLOOKUP(B900,'TK MYDTU'!$B$8:$X$8047,11,0)</f>
        <v>#N/A</v>
      </c>
      <c r="H900" s="17" t="e">
        <f>VLOOKUP(B900,'TK MYDTU'!$B$8:$X$8047,13,0)</f>
        <v>#N/A</v>
      </c>
      <c r="I900" s="17" t="e">
        <f>VLOOKUP(B900,'TK MYDTU'!$B$8:$X$8047,15,0)</f>
        <v>#N/A</v>
      </c>
      <c r="J900" s="17" t="e">
        <f>VLOOKUP(B900,'TK MYDTU'!$B$8:$X$8047,17,0)</f>
        <v>#N/A</v>
      </c>
      <c r="K900" s="17" t="e">
        <f t="shared" si="43"/>
        <v>#N/A</v>
      </c>
      <c r="L900" s="17"/>
      <c r="M900" s="18">
        <f t="shared" si="44"/>
        <v>0</v>
      </c>
      <c r="N900" s="19"/>
      <c r="O900" s="19" t="e">
        <f>VLOOKUP($A900,DSMYDTU!$A$2:$G$42299,7,0)</f>
        <v>#N/A</v>
      </c>
      <c r="P900" s="20"/>
      <c r="Q900" s="61" t="e">
        <f t="shared" si="45"/>
        <v>#N/A</v>
      </c>
      <c r="R900" s="17" t="e">
        <f>VLOOKUP($B900,'TK MYDTU'!$B$8:$X$5049,18,0)</f>
        <v>#N/A</v>
      </c>
      <c r="T900" s="2"/>
      <c r="U900" s="19"/>
      <c r="V900" s="19"/>
    </row>
    <row r="901" spans="1:22" ht="13.5" x14ac:dyDescent="0.25">
      <c r="A901" s="14">
        <v>898</v>
      </c>
      <c r="B901" s="15" t="e">
        <f>VLOOKUP($A901,DSMYDTU!$A$2:$E$40229,2,0)</f>
        <v>#N/A</v>
      </c>
      <c r="C901" s="59" t="e">
        <f>VLOOKUP($A901,DSMYDTU!$A$2:$G$42299,3,0)</f>
        <v>#N/A</v>
      </c>
      <c r="D901" s="60" t="e">
        <f>VLOOKUP($A901,DSMYDTU!$A$2:$G$42299,4,0)</f>
        <v>#N/A</v>
      </c>
      <c r="E901" s="15" t="e">
        <f>VLOOKUP($A901,DSMYDTU!$A$2:$G$42299,5,0)</f>
        <v>#N/A</v>
      </c>
      <c r="F901" s="16" t="e">
        <f>VLOOKUP($A901,DSMYDTU!$A$2:$G$42299,6,0)</f>
        <v>#N/A</v>
      </c>
      <c r="G901" s="17" t="e">
        <f>VLOOKUP(B901,'TK MYDTU'!$B$8:$X$8047,11,0)</f>
        <v>#N/A</v>
      </c>
      <c r="H901" s="17" t="e">
        <f>VLOOKUP(B901,'TK MYDTU'!$B$8:$X$8047,13,0)</f>
        <v>#N/A</v>
      </c>
      <c r="I901" s="17" t="e">
        <f>VLOOKUP(B901,'TK MYDTU'!$B$8:$X$8047,15,0)</f>
        <v>#N/A</v>
      </c>
      <c r="J901" s="17" t="e">
        <f>VLOOKUP(B901,'TK MYDTU'!$B$8:$X$8047,17,0)</f>
        <v>#N/A</v>
      </c>
      <c r="K901" s="17" t="e">
        <f t="shared" si="43"/>
        <v>#N/A</v>
      </c>
      <c r="L901" s="17"/>
      <c r="M901" s="18">
        <f t="shared" si="44"/>
        <v>0</v>
      </c>
      <c r="N901" s="19"/>
      <c r="O901" s="19" t="e">
        <f>VLOOKUP($A901,DSMYDTU!$A$2:$G$42299,7,0)</f>
        <v>#N/A</v>
      </c>
      <c r="P901" s="20"/>
      <c r="Q901" s="61" t="e">
        <f t="shared" si="45"/>
        <v>#N/A</v>
      </c>
      <c r="R901" s="17" t="e">
        <f>VLOOKUP($B901,'TK MYDTU'!$B$8:$X$5049,18,0)</f>
        <v>#N/A</v>
      </c>
      <c r="T901" s="2"/>
      <c r="U901" s="19"/>
      <c r="V901" s="19"/>
    </row>
    <row r="902" spans="1:22" ht="13.5" x14ac:dyDescent="0.25">
      <c r="A902" s="14">
        <v>899</v>
      </c>
      <c r="B902" s="15" t="e">
        <f>VLOOKUP($A902,DSMYDTU!$A$2:$E$40229,2,0)</f>
        <v>#N/A</v>
      </c>
      <c r="C902" s="59" t="e">
        <f>VLOOKUP($A902,DSMYDTU!$A$2:$G$42299,3,0)</f>
        <v>#N/A</v>
      </c>
      <c r="D902" s="60" t="e">
        <f>VLOOKUP($A902,DSMYDTU!$A$2:$G$42299,4,0)</f>
        <v>#N/A</v>
      </c>
      <c r="E902" s="15" t="e">
        <f>VLOOKUP($A902,DSMYDTU!$A$2:$G$42299,5,0)</f>
        <v>#N/A</v>
      </c>
      <c r="F902" s="16" t="e">
        <f>VLOOKUP($A902,DSMYDTU!$A$2:$G$42299,6,0)</f>
        <v>#N/A</v>
      </c>
      <c r="G902" s="17" t="e">
        <f>VLOOKUP(B902,'TK MYDTU'!$B$8:$X$8047,11,0)</f>
        <v>#N/A</v>
      </c>
      <c r="H902" s="17" t="e">
        <f>VLOOKUP(B902,'TK MYDTU'!$B$8:$X$8047,13,0)</f>
        <v>#N/A</v>
      </c>
      <c r="I902" s="17" t="e">
        <f>VLOOKUP(B902,'TK MYDTU'!$B$8:$X$8047,15,0)</f>
        <v>#N/A</v>
      </c>
      <c r="J902" s="17" t="e">
        <f>VLOOKUP(B902,'TK MYDTU'!$B$8:$X$8047,17,0)</f>
        <v>#N/A</v>
      </c>
      <c r="K902" s="17" t="e">
        <f t="shared" si="43"/>
        <v>#N/A</v>
      </c>
      <c r="L902" s="17"/>
      <c r="M902" s="18">
        <f t="shared" si="44"/>
        <v>0</v>
      </c>
      <c r="N902" s="19"/>
      <c r="O902" s="19" t="e">
        <f>VLOOKUP($A902,DSMYDTU!$A$2:$G$42299,7,0)</f>
        <v>#N/A</v>
      </c>
      <c r="P902" s="20"/>
      <c r="Q902" s="61" t="e">
        <f t="shared" si="45"/>
        <v>#N/A</v>
      </c>
      <c r="R902" s="17" t="e">
        <f>VLOOKUP($B902,'TK MYDTU'!$B$8:$X$5049,18,0)</f>
        <v>#N/A</v>
      </c>
      <c r="T902" s="2"/>
      <c r="U902" s="19"/>
      <c r="V902" s="19"/>
    </row>
    <row r="903" spans="1:22" ht="13.5" x14ac:dyDescent="0.25">
      <c r="A903" s="14">
        <v>900</v>
      </c>
      <c r="B903" s="15" t="e">
        <f>VLOOKUP($A903,DSMYDTU!$A$2:$E$40229,2,0)</f>
        <v>#N/A</v>
      </c>
      <c r="C903" s="59" t="e">
        <f>VLOOKUP($A903,DSMYDTU!$A$2:$G$42299,3,0)</f>
        <v>#N/A</v>
      </c>
      <c r="D903" s="60" t="e">
        <f>VLOOKUP($A903,DSMYDTU!$A$2:$G$42299,4,0)</f>
        <v>#N/A</v>
      </c>
      <c r="E903" s="15" t="e">
        <f>VLOOKUP($A903,DSMYDTU!$A$2:$G$42299,5,0)</f>
        <v>#N/A</v>
      </c>
      <c r="F903" s="16" t="e">
        <f>VLOOKUP($A903,DSMYDTU!$A$2:$G$42299,6,0)</f>
        <v>#N/A</v>
      </c>
      <c r="G903" s="17" t="e">
        <f>VLOOKUP(B903,'TK MYDTU'!$B$8:$X$8047,11,0)</f>
        <v>#N/A</v>
      </c>
      <c r="H903" s="17" t="e">
        <f>VLOOKUP(B903,'TK MYDTU'!$B$8:$X$8047,13,0)</f>
        <v>#N/A</v>
      </c>
      <c r="I903" s="17" t="e">
        <f>VLOOKUP(B903,'TK MYDTU'!$B$8:$X$8047,15,0)</f>
        <v>#N/A</v>
      </c>
      <c r="J903" s="17" t="e">
        <f>VLOOKUP(B903,'TK MYDTU'!$B$8:$X$8047,17,0)</f>
        <v>#N/A</v>
      </c>
      <c r="K903" s="17" t="e">
        <f t="shared" si="43"/>
        <v>#N/A</v>
      </c>
      <c r="L903" s="17"/>
      <c r="M903" s="18">
        <f t="shared" si="44"/>
        <v>0</v>
      </c>
      <c r="N903" s="19"/>
      <c r="O903" s="19" t="e">
        <f>VLOOKUP($A903,DSMYDTU!$A$2:$G$42299,7,0)</f>
        <v>#N/A</v>
      </c>
      <c r="P903" s="20"/>
      <c r="Q903" s="61" t="e">
        <f t="shared" si="45"/>
        <v>#N/A</v>
      </c>
      <c r="R903" s="17" t="e">
        <f>VLOOKUP($B903,'TK MYDTU'!$B$8:$X$5049,18,0)</f>
        <v>#N/A</v>
      </c>
      <c r="T903" s="2"/>
      <c r="U903" s="19"/>
      <c r="V903" s="19"/>
    </row>
    <row r="904" spans="1:22" ht="13.5" x14ac:dyDescent="0.25">
      <c r="A904" s="14">
        <v>901</v>
      </c>
      <c r="B904" s="15" t="e">
        <f>VLOOKUP($A904,DSMYDTU!$A$2:$E$40229,2,0)</f>
        <v>#N/A</v>
      </c>
      <c r="C904" s="59" t="e">
        <f>VLOOKUP($A904,DSMYDTU!$A$2:$G$42299,3,0)</f>
        <v>#N/A</v>
      </c>
      <c r="D904" s="60" t="e">
        <f>VLOOKUP($A904,DSMYDTU!$A$2:$G$42299,4,0)</f>
        <v>#N/A</v>
      </c>
      <c r="E904" s="15" t="e">
        <f>VLOOKUP($A904,DSMYDTU!$A$2:$G$42299,5,0)</f>
        <v>#N/A</v>
      </c>
      <c r="F904" s="16" t="e">
        <f>VLOOKUP($A904,DSMYDTU!$A$2:$G$42299,6,0)</f>
        <v>#N/A</v>
      </c>
      <c r="G904" s="17" t="e">
        <f>VLOOKUP(B904,'TK MYDTU'!$B$8:$X$8047,11,0)</f>
        <v>#N/A</v>
      </c>
      <c r="H904" s="17" t="e">
        <f>VLOOKUP(B904,'TK MYDTU'!$B$8:$X$8047,13,0)</f>
        <v>#N/A</v>
      </c>
      <c r="I904" s="17" t="e">
        <f>VLOOKUP(B904,'TK MYDTU'!$B$8:$X$8047,15,0)</f>
        <v>#N/A</v>
      </c>
      <c r="J904" s="17" t="e">
        <f>VLOOKUP(B904,'TK MYDTU'!$B$8:$X$8047,17,0)</f>
        <v>#N/A</v>
      </c>
      <c r="K904" s="17" t="e">
        <f t="shared" si="43"/>
        <v>#N/A</v>
      </c>
      <c r="L904" s="17"/>
      <c r="M904" s="18">
        <f t="shared" si="44"/>
        <v>0</v>
      </c>
      <c r="N904" s="19"/>
      <c r="O904" s="19" t="e">
        <f>VLOOKUP($A904,DSMYDTU!$A$2:$G$42299,7,0)</f>
        <v>#N/A</v>
      </c>
      <c r="P904" s="20"/>
      <c r="Q904" s="61" t="e">
        <f t="shared" si="45"/>
        <v>#N/A</v>
      </c>
      <c r="R904" s="17" t="e">
        <f>VLOOKUP($B904,'TK MYDTU'!$B$8:$X$5049,18,0)</f>
        <v>#N/A</v>
      </c>
      <c r="T904" s="2"/>
      <c r="U904" s="19"/>
      <c r="V904" s="19"/>
    </row>
    <row r="905" spans="1:22" ht="13.5" x14ac:dyDescent="0.25">
      <c r="A905" s="14">
        <v>902</v>
      </c>
      <c r="B905" s="15" t="e">
        <f>VLOOKUP($A905,DSMYDTU!$A$2:$E$40229,2,0)</f>
        <v>#N/A</v>
      </c>
      <c r="C905" s="59" t="e">
        <f>VLOOKUP($A905,DSMYDTU!$A$2:$G$42299,3,0)</f>
        <v>#N/A</v>
      </c>
      <c r="D905" s="60" t="e">
        <f>VLOOKUP($A905,DSMYDTU!$A$2:$G$42299,4,0)</f>
        <v>#N/A</v>
      </c>
      <c r="E905" s="15" t="e">
        <f>VLOOKUP($A905,DSMYDTU!$A$2:$G$42299,5,0)</f>
        <v>#N/A</v>
      </c>
      <c r="F905" s="16" t="e">
        <f>VLOOKUP($A905,DSMYDTU!$A$2:$G$42299,6,0)</f>
        <v>#N/A</v>
      </c>
      <c r="G905" s="17" t="e">
        <f>VLOOKUP(B905,'TK MYDTU'!$B$8:$X$8047,11,0)</f>
        <v>#N/A</v>
      </c>
      <c r="H905" s="17" t="e">
        <f>VLOOKUP(B905,'TK MYDTU'!$B$8:$X$8047,13,0)</f>
        <v>#N/A</v>
      </c>
      <c r="I905" s="17" t="e">
        <f>VLOOKUP(B905,'TK MYDTU'!$B$8:$X$8047,15,0)</f>
        <v>#N/A</v>
      </c>
      <c r="J905" s="17" t="e">
        <f>VLOOKUP(B905,'TK MYDTU'!$B$8:$X$8047,17,0)</f>
        <v>#N/A</v>
      </c>
      <c r="K905" s="17" t="e">
        <f t="shared" si="43"/>
        <v>#N/A</v>
      </c>
      <c r="L905" s="17"/>
      <c r="M905" s="18">
        <f t="shared" si="44"/>
        <v>0</v>
      </c>
      <c r="N905" s="19"/>
      <c r="O905" s="19" t="e">
        <f>VLOOKUP($A905,DSMYDTU!$A$2:$G$42299,7,0)</f>
        <v>#N/A</v>
      </c>
      <c r="P905" s="20"/>
      <c r="Q905" s="61" t="e">
        <f t="shared" si="45"/>
        <v>#N/A</v>
      </c>
      <c r="R905" s="17" t="e">
        <f>VLOOKUP($B905,'TK MYDTU'!$B$8:$X$5049,18,0)</f>
        <v>#N/A</v>
      </c>
      <c r="T905" s="2"/>
      <c r="U905" s="19"/>
      <c r="V905" s="19"/>
    </row>
    <row r="906" spans="1:22" ht="13.5" x14ac:dyDescent="0.25">
      <c r="A906" s="14">
        <v>903</v>
      </c>
      <c r="B906" s="15" t="e">
        <f>VLOOKUP($A906,DSMYDTU!$A$2:$E$40229,2,0)</f>
        <v>#N/A</v>
      </c>
      <c r="C906" s="59" t="e">
        <f>VLOOKUP($A906,DSMYDTU!$A$2:$G$42299,3,0)</f>
        <v>#N/A</v>
      </c>
      <c r="D906" s="60" t="e">
        <f>VLOOKUP($A906,DSMYDTU!$A$2:$G$42299,4,0)</f>
        <v>#N/A</v>
      </c>
      <c r="E906" s="15" t="e">
        <f>VLOOKUP($A906,DSMYDTU!$A$2:$G$42299,5,0)</f>
        <v>#N/A</v>
      </c>
      <c r="F906" s="16" t="e">
        <f>VLOOKUP($A906,DSMYDTU!$A$2:$G$42299,6,0)</f>
        <v>#N/A</v>
      </c>
      <c r="G906" s="17" t="e">
        <f>VLOOKUP(B906,'TK MYDTU'!$B$8:$X$8047,11,0)</f>
        <v>#N/A</v>
      </c>
      <c r="H906" s="17" t="e">
        <f>VLOOKUP(B906,'TK MYDTU'!$B$8:$X$8047,13,0)</f>
        <v>#N/A</v>
      </c>
      <c r="I906" s="17" t="e">
        <f>VLOOKUP(B906,'TK MYDTU'!$B$8:$X$8047,15,0)</f>
        <v>#N/A</v>
      </c>
      <c r="J906" s="17" t="e">
        <f>VLOOKUP(B906,'TK MYDTU'!$B$8:$X$8047,17,0)</f>
        <v>#N/A</v>
      </c>
      <c r="K906" s="17" t="e">
        <f t="shared" si="43"/>
        <v>#N/A</v>
      </c>
      <c r="L906" s="17"/>
      <c r="M906" s="18">
        <f t="shared" si="44"/>
        <v>0</v>
      </c>
      <c r="N906" s="19"/>
      <c r="O906" s="19" t="e">
        <f>VLOOKUP($A906,DSMYDTU!$A$2:$G$42299,7,0)</f>
        <v>#N/A</v>
      </c>
      <c r="P906" s="20"/>
      <c r="Q906" s="61" t="e">
        <f t="shared" si="45"/>
        <v>#N/A</v>
      </c>
      <c r="R906" s="17" t="e">
        <f>VLOOKUP($B906,'TK MYDTU'!$B$8:$X$5049,18,0)</f>
        <v>#N/A</v>
      </c>
      <c r="T906" s="2"/>
      <c r="U906" s="19"/>
      <c r="V906" s="19"/>
    </row>
    <row r="907" spans="1:22" ht="13.5" x14ac:dyDescent="0.25">
      <c r="A907" s="14">
        <v>904</v>
      </c>
      <c r="B907" s="15" t="e">
        <f>VLOOKUP($A907,DSMYDTU!$A$2:$E$40229,2,0)</f>
        <v>#N/A</v>
      </c>
      <c r="C907" s="59" t="e">
        <f>VLOOKUP($A907,DSMYDTU!$A$2:$G$42299,3,0)</f>
        <v>#N/A</v>
      </c>
      <c r="D907" s="60" t="e">
        <f>VLOOKUP($A907,DSMYDTU!$A$2:$G$42299,4,0)</f>
        <v>#N/A</v>
      </c>
      <c r="E907" s="15" t="e">
        <f>VLOOKUP($A907,DSMYDTU!$A$2:$G$42299,5,0)</f>
        <v>#N/A</v>
      </c>
      <c r="F907" s="16" t="e">
        <f>VLOOKUP($A907,DSMYDTU!$A$2:$G$42299,6,0)</f>
        <v>#N/A</v>
      </c>
      <c r="G907" s="17" t="e">
        <f>VLOOKUP(B907,'TK MYDTU'!$B$8:$X$8047,11,0)</f>
        <v>#N/A</v>
      </c>
      <c r="H907" s="17" t="e">
        <f>VLOOKUP(B907,'TK MYDTU'!$B$8:$X$8047,13,0)</f>
        <v>#N/A</v>
      </c>
      <c r="I907" s="17" t="e">
        <f>VLOOKUP(B907,'TK MYDTU'!$B$8:$X$8047,15,0)</f>
        <v>#N/A</v>
      </c>
      <c r="J907" s="17" t="e">
        <f>VLOOKUP(B907,'TK MYDTU'!$B$8:$X$8047,17,0)</f>
        <v>#N/A</v>
      </c>
      <c r="K907" s="17" t="e">
        <f t="shared" si="43"/>
        <v>#N/A</v>
      </c>
      <c r="L907" s="17"/>
      <c r="M907" s="18">
        <f t="shared" si="44"/>
        <v>0</v>
      </c>
      <c r="N907" s="19"/>
      <c r="O907" s="19" t="e">
        <f>VLOOKUP($A907,DSMYDTU!$A$2:$G$42299,7,0)</f>
        <v>#N/A</v>
      </c>
      <c r="P907" s="20"/>
      <c r="Q907" s="61" t="e">
        <f t="shared" si="45"/>
        <v>#N/A</v>
      </c>
      <c r="R907" s="17" t="e">
        <f>VLOOKUP($B907,'TK MYDTU'!$B$8:$X$5049,18,0)</f>
        <v>#N/A</v>
      </c>
      <c r="T907" s="2"/>
      <c r="U907" s="19"/>
      <c r="V907" s="19"/>
    </row>
    <row r="908" spans="1:22" ht="13.5" x14ac:dyDescent="0.25">
      <c r="A908" s="14">
        <v>905</v>
      </c>
      <c r="B908" s="15" t="e">
        <f>VLOOKUP($A908,DSMYDTU!$A$2:$E$40229,2,0)</f>
        <v>#N/A</v>
      </c>
      <c r="C908" s="59" t="e">
        <f>VLOOKUP($A908,DSMYDTU!$A$2:$G$42299,3,0)</f>
        <v>#N/A</v>
      </c>
      <c r="D908" s="60" t="e">
        <f>VLOOKUP($A908,DSMYDTU!$A$2:$G$42299,4,0)</f>
        <v>#N/A</v>
      </c>
      <c r="E908" s="15" t="e">
        <f>VLOOKUP($A908,DSMYDTU!$A$2:$G$42299,5,0)</f>
        <v>#N/A</v>
      </c>
      <c r="F908" s="16" t="e">
        <f>VLOOKUP($A908,DSMYDTU!$A$2:$G$42299,6,0)</f>
        <v>#N/A</v>
      </c>
      <c r="G908" s="17" t="e">
        <f>VLOOKUP(B908,'TK MYDTU'!$B$8:$X$8047,11,0)</f>
        <v>#N/A</v>
      </c>
      <c r="H908" s="17" t="e">
        <f>VLOOKUP(B908,'TK MYDTU'!$B$8:$X$8047,13,0)</f>
        <v>#N/A</v>
      </c>
      <c r="I908" s="17" t="e">
        <f>VLOOKUP(B908,'TK MYDTU'!$B$8:$X$8047,15,0)</f>
        <v>#N/A</v>
      </c>
      <c r="J908" s="17" t="e">
        <f>VLOOKUP(B908,'TK MYDTU'!$B$8:$X$8047,17,0)</f>
        <v>#N/A</v>
      </c>
      <c r="K908" s="17" t="e">
        <f t="shared" si="43"/>
        <v>#N/A</v>
      </c>
      <c r="L908" s="17"/>
      <c r="M908" s="18">
        <f t="shared" si="44"/>
        <v>0</v>
      </c>
      <c r="N908" s="19"/>
      <c r="O908" s="19" t="e">
        <f>VLOOKUP($A908,DSMYDTU!$A$2:$G$42299,7,0)</f>
        <v>#N/A</v>
      </c>
      <c r="P908" s="20"/>
      <c r="Q908" s="61" t="e">
        <f t="shared" si="45"/>
        <v>#N/A</v>
      </c>
      <c r="R908" s="17" t="e">
        <f>VLOOKUP($B908,'TK MYDTU'!$B$8:$X$5049,18,0)</f>
        <v>#N/A</v>
      </c>
      <c r="T908" s="2"/>
      <c r="U908" s="19"/>
      <c r="V908" s="19"/>
    </row>
    <row r="909" spans="1:22" ht="13.5" x14ac:dyDescent="0.25">
      <c r="A909" s="14">
        <v>906</v>
      </c>
      <c r="B909" s="15" t="e">
        <f>VLOOKUP($A909,DSMYDTU!$A$2:$E$40229,2,0)</f>
        <v>#N/A</v>
      </c>
      <c r="C909" s="59" t="e">
        <f>VLOOKUP($A909,DSMYDTU!$A$2:$G$42299,3,0)</f>
        <v>#N/A</v>
      </c>
      <c r="D909" s="60" t="e">
        <f>VLOOKUP($A909,DSMYDTU!$A$2:$G$42299,4,0)</f>
        <v>#N/A</v>
      </c>
      <c r="E909" s="15" t="e">
        <f>VLOOKUP($A909,DSMYDTU!$A$2:$G$42299,5,0)</f>
        <v>#N/A</v>
      </c>
      <c r="F909" s="16" t="e">
        <f>VLOOKUP($A909,DSMYDTU!$A$2:$G$42299,6,0)</f>
        <v>#N/A</v>
      </c>
      <c r="G909" s="17" t="e">
        <f>VLOOKUP(B909,'TK MYDTU'!$B$8:$X$8047,11,0)</f>
        <v>#N/A</v>
      </c>
      <c r="H909" s="17" t="e">
        <f>VLOOKUP(B909,'TK MYDTU'!$B$8:$X$8047,13,0)</f>
        <v>#N/A</v>
      </c>
      <c r="I909" s="17" t="e">
        <f>VLOOKUP(B909,'TK MYDTU'!$B$8:$X$8047,15,0)</f>
        <v>#N/A</v>
      </c>
      <c r="J909" s="17" t="e">
        <f>VLOOKUP(B909,'TK MYDTU'!$B$8:$X$8047,17,0)</f>
        <v>#N/A</v>
      </c>
      <c r="K909" s="17" t="e">
        <f t="shared" si="43"/>
        <v>#N/A</v>
      </c>
      <c r="L909" s="17"/>
      <c r="M909" s="18">
        <f t="shared" si="44"/>
        <v>0</v>
      </c>
      <c r="N909" s="19"/>
      <c r="O909" s="19" t="e">
        <f>VLOOKUP($A909,DSMYDTU!$A$2:$G$42299,7,0)</f>
        <v>#N/A</v>
      </c>
      <c r="P909" s="20"/>
      <c r="Q909" s="61" t="e">
        <f t="shared" si="45"/>
        <v>#N/A</v>
      </c>
      <c r="R909" s="17" t="e">
        <f>VLOOKUP($B909,'TK MYDTU'!$B$8:$X$5049,18,0)</f>
        <v>#N/A</v>
      </c>
      <c r="T909" s="2"/>
      <c r="U909" s="19"/>
      <c r="V909" s="19"/>
    </row>
    <row r="910" spans="1:22" ht="13.5" x14ac:dyDescent="0.25">
      <c r="A910" s="14">
        <v>907</v>
      </c>
      <c r="B910" s="15" t="e">
        <f>VLOOKUP($A910,DSMYDTU!$A$2:$E$40229,2,0)</f>
        <v>#N/A</v>
      </c>
      <c r="C910" s="59" t="e">
        <f>VLOOKUP($A910,DSMYDTU!$A$2:$G$42299,3,0)</f>
        <v>#N/A</v>
      </c>
      <c r="D910" s="60" t="e">
        <f>VLOOKUP($A910,DSMYDTU!$A$2:$G$42299,4,0)</f>
        <v>#N/A</v>
      </c>
      <c r="E910" s="15" t="e">
        <f>VLOOKUP($A910,DSMYDTU!$A$2:$G$42299,5,0)</f>
        <v>#N/A</v>
      </c>
      <c r="F910" s="16" t="e">
        <f>VLOOKUP($A910,DSMYDTU!$A$2:$G$42299,6,0)</f>
        <v>#N/A</v>
      </c>
      <c r="G910" s="17" t="e">
        <f>VLOOKUP(B910,'TK MYDTU'!$B$8:$X$8047,11,0)</f>
        <v>#N/A</v>
      </c>
      <c r="H910" s="17" t="e">
        <f>VLOOKUP(B910,'TK MYDTU'!$B$8:$X$8047,13,0)</f>
        <v>#N/A</v>
      </c>
      <c r="I910" s="17" t="e">
        <f>VLOOKUP(B910,'TK MYDTU'!$B$8:$X$8047,15,0)</f>
        <v>#N/A</v>
      </c>
      <c r="J910" s="17" t="e">
        <f>VLOOKUP(B910,'TK MYDTU'!$B$8:$X$8047,17,0)</f>
        <v>#N/A</v>
      </c>
      <c r="K910" s="17" t="e">
        <f t="shared" si="43"/>
        <v>#N/A</v>
      </c>
      <c r="L910" s="17"/>
      <c r="M910" s="18">
        <f t="shared" si="44"/>
        <v>0</v>
      </c>
      <c r="N910" s="19"/>
      <c r="O910" s="19" t="e">
        <f>VLOOKUP($A910,DSMYDTU!$A$2:$G$42299,7,0)</f>
        <v>#N/A</v>
      </c>
      <c r="P910" s="20"/>
      <c r="Q910" s="61" t="e">
        <f t="shared" si="45"/>
        <v>#N/A</v>
      </c>
      <c r="R910" s="17" t="e">
        <f>VLOOKUP($B910,'TK MYDTU'!$B$8:$X$5049,18,0)</f>
        <v>#N/A</v>
      </c>
      <c r="T910" s="2"/>
      <c r="U910" s="19"/>
      <c r="V910" s="19"/>
    </row>
    <row r="911" spans="1:22" ht="13.5" x14ac:dyDescent="0.25">
      <c r="A911" s="14">
        <v>908</v>
      </c>
      <c r="B911" s="15" t="e">
        <f>VLOOKUP($A911,DSMYDTU!$A$2:$E$40229,2,0)</f>
        <v>#N/A</v>
      </c>
      <c r="C911" s="59" t="e">
        <f>VLOOKUP($A911,DSMYDTU!$A$2:$G$42299,3,0)</f>
        <v>#N/A</v>
      </c>
      <c r="D911" s="60" t="e">
        <f>VLOOKUP($A911,DSMYDTU!$A$2:$G$42299,4,0)</f>
        <v>#N/A</v>
      </c>
      <c r="E911" s="15" t="e">
        <f>VLOOKUP($A911,DSMYDTU!$A$2:$G$42299,5,0)</f>
        <v>#N/A</v>
      </c>
      <c r="F911" s="16" t="e">
        <f>VLOOKUP($A911,DSMYDTU!$A$2:$G$42299,6,0)</f>
        <v>#N/A</v>
      </c>
      <c r="G911" s="17" t="e">
        <f>VLOOKUP(B911,'TK MYDTU'!$B$8:$X$8047,11,0)</f>
        <v>#N/A</v>
      </c>
      <c r="H911" s="17" t="e">
        <f>VLOOKUP(B911,'TK MYDTU'!$B$8:$X$8047,13,0)</f>
        <v>#N/A</v>
      </c>
      <c r="I911" s="17" t="e">
        <f>VLOOKUP(B911,'TK MYDTU'!$B$8:$X$8047,15,0)</f>
        <v>#N/A</v>
      </c>
      <c r="J911" s="17" t="e">
        <f>VLOOKUP(B911,'TK MYDTU'!$B$8:$X$8047,17,0)</f>
        <v>#N/A</v>
      </c>
      <c r="K911" s="17" t="e">
        <f t="shared" si="43"/>
        <v>#N/A</v>
      </c>
      <c r="L911" s="17"/>
      <c r="M911" s="18">
        <f t="shared" si="44"/>
        <v>0</v>
      </c>
      <c r="N911" s="19"/>
      <c r="O911" s="19" t="e">
        <f>VLOOKUP($A911,DSMYDTU!$A$2:$G$42299,7,0)</f>
        <v>#N/A</v>
      </c>
      <c r="P911" s="20"/>
      <c r="Q911" s="61" t="e">
        <f t="shared" si="45"/>
        <v>#N/A</v>
      </c>
      <c r="R911" s="17" t="e">
        <f>VLOOKUP($B911,'TK MYDTU'!$B$8:$X$5049,18,0)</f>
        <v>#N/A</v>
      </c>
      <c r="T911" s="2"/>
      <c r="U911" s="19"/>
      <c r="V911" s="19"/>
    </row>
  </sheetData>
  <autoFilter ref="A3:W786"/>
  <mergeCells count="9">
    <mergeCell ref="O2:O3"/>
    <mergeCell ref="P2:P3"/>
    <mergeCell ref="A2:A3"/>
    <mergeCell ref="B2:B3"/>
    <mergeCell ref="C2:C3"/>
    <mergeCell ref="D2:D3"/>
    <mergeCell ref="F2:F3"/>
    <mergeCell ref="N2:N3"/>
    <mergeCell ref="E2:E3"/>
  </mergeCells>
  <conditionalFormatting sqref="M4:M539">
    <cfRule type="cellIs" dxfId="65" priority="51" stopIfTrue="1" operator="lessThan">
      <formula>4</formula>
    </cfRule>
  </conditionalFormatting>
  <conditionalFormatting sqref="G4:J911">
    <cfRule type="cellIs" dxfId="64" priority="49" stopIfTrue="1" operator="greaterThan">
      <formula>10</formula>
    </cfRule>
    <cfRule type="cellIs" dxfId="63" priority="50" stopIfTrue="1" operator="equal">
      <formula>0</formula>
    </cfRule>
  </conditionalFormatting>
  <conditionalFormatting sqref="L4">
    <cfRule type="cellIs" dxfId="62" priority="44" stopIfTrue="1" operator="greaterThan">
      <formula>10</formula>
    </cfRule>
    <cfRule type="cellIs" dxfId="61" priority="45" stopIfTrue="1" operator="equal">
      <formula>0</formula>
    </cfRule>
  </conditionalFormatting>
  <conditionalFormatting sqref="G3">
    <cfRule type="cellIs" dxfId="60" priority="40" operator="equal">
      <formula>0</formula>
    </cfRule>
  </conditionalFormatting>
  <conditionalFormatting sqref="L5:L539">
    <cfRule type="cellIs" dxfId="59" priority="33" stopIfTrue="1" operator="greaterThan">
      <formula>10</formula>
    </cfRule>
    <cfRule type="cellIs" dxfId="58" priority="34" stopIfTrue="1" operator="equal">
      <formula>0</formula>
    </cfRule>
  </conditionalFormatting>
  <conditionalFormatting sqref="R4:R786">
    <cfRule type="cellIs" dxfId="57" priority="26" stopIfTrue="1" operator="greaterThan">
      <formula>10</formula>
    </cfRule>
    <cfRule type="cellIs" dxfId="56" priority="27" stopIfTrue="1" operator="equal">
      <formula>0</formula>
    </cfRule>
  </conditionalFormatting>
  <conditionalFormatting sqref="M540:M695">
    <cfRule type="cellIs" dxfId="55" priority="25" stopIfTrue="1" operator="lessThan">
      <formula>4</formula>
    </cfRule>
  </conditionalFormatting>
  <conditionalFormatting sqref="L540:L695">
    <cfRule type="cellIs" dxfId="54" priority="21" stopIfTrue="1" operator="greaterThan">
      <formula>10</formula>
    </cfRule>
    <cfRule type="cellIs" dxfId="53" priority="22" stopIfTrue="1" operator="equal">
      <formula>0</formula>
    </cfRule>
  </conditionalFormatting>
  <conditionalFormatting sqref="M696:M786">
    <cfRule type="cellIs" dxfId="52" priority="18" stopIfTrue="1" operator="lessThan">
      <formula>4</formula>
    </cfRule>
  </conditionalFormatting>
  <conditionalFormatting sqref="L696:L786">
    <cfRule type="cellIs" dxfId="51" priority="14" stopIfTrue="1" operator="greaterThan">
      <formula>10</formula>
    </cfRule>
    <cfRule type="cellIs" dxfId="50" priority="15" stopIfTrue="1" operator="equal">
      <formula>0</formula>
    </cfRule>
  </conditionalFormatting>
  <conditionalFormatting sqref="H3:L3">
    <cfRule type="cellIs" dxfId="49" priority="10" operator="equal">
      <formula>0</formula>
    </cfRule>
  </conditionalFormatting>
  <conditionalFormatting sqref="R787:R911">
    <cfRule type="cellIs" dxfId="48" priority="6" stopIfTrue="1" operator="greaterThan">
      <formula>10</formula>
    </cfRule>
    <cfRule type="cellIs" dxfId="47" priority="7" stopIfTrue="1" operator="equal">
      <formula>0</formula>
    </cfRule>
  </conditionalFormatting>
  <conditionalFormatting sqref="M787:M911">
    <cfRule type="cellIs" dxfId="46" priority="5" stopIfTrue="1" operator="lessThan">
      <formula>4</formula>
    </cfRule>
  </conditionalFormatting>
  <conditionalFormatting sqref="L787:L911">
    <cfRule type="cellIs" dxfId="45" priority="1" stopIfTrue="1" operator="greaterThan">
      <formula>10</formula>
    </cfRule>
    <cfRule type="cellIs" dxfId="44" priority="2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9"/>
  <sheetViews>
    <sheetView tabSelected="1" topLeftCell="B1" zoomScaleNormal="100" workbookViewId="0">
      <pane ySplit="3" topLeftCell="A4" activePane="bottomLeft" state="frozen"/>
      <selection activeCell="B1" sqref="B1"/>
      <selection pane="bottomLeft" activeCell="S8" sqref="S8"/>
    </sheetView>
  </sheetViews>
  <sheetFormatPr defaultRowHeight="12.75" x14ac:dyDescent="0.2"/>
  <cols>
    <col min="1" max="1" width="5.42578125" style="1" hidden="1" customWidth="1"/>
    <col min="2" max="2" width="5.140625" style="1" customWidth="1"/>
    <col min="3" max="3" width="11.140625" style="53" customWidth="1"/>
    <col min="4" max="4" width="16.28515625" style="21" customWidth="1"/>
    <col min="5" max="5" width="7.28515625" style="40" customWidth="1"/>
    <col min="6" max="6" width="10.7109375" style="7" customWidth="1"/>
    <col min="7" max="7" width="12.7109375" style="7" customWidth="1"/>
    <col min="8" max="8" width="3.7109375" style="7" customWidth="1"/>
    <col min="9" max="9" width="9.28515625" style="7" customWidth="1"/>
    <col min="10" max="10" width="4.42578125" style="7" customWidth="1"/>
    <col min="11" max="11" width="10" style="7" customWidth="1"/>
    <col min="12" max="12" width="9.28515625" style="5" customWidth="1"/>
    <col min="13" max="243" width="9.140625" style="1"/>
    <col min="244" max="244" width="0" style="1" hidden="1" customWidth="1"/>
    <col min="245" max="245" width="5.140625" style="1" customWidth="1"/>
    <col min="246" max="246" width="11" style="1" customWidth="1"/>
    <col min="247" max="247" width="17.28515625" style="1" customWidth="1"/>
    <col min="248" max="248" width="8.42578125" style="1" customWidth="1"/>
    <col min="249" max="249" width="10.5703125" style="1" customWidth="1"/>
    <col min="250" max="250" width="10" style="1" customWidth="1"/>
    <col min="251" max="251" width="5.28515625" style="1" customWidth="1"/>
    <col min="252" max="252" width="9.28515625" style="1" customWidth="1"/>
    <col min="253" max="253" width="5.42578125" style="1" customWidth="1"/>
    <col min="254" max="254" width="10.5703125" style="1" customWidth="1"/>
    <col min="255" max="255" width="9.28515625" style="1" customWidth="1"/>
    <col min="256" max="499" width="9.140625" style="1"/>
    <col min="500" max="500" width="0" style="1" hidden="1" customWidth="1"/>
    <col min="501" max="501" width="5.140625" style="1" customWidth="1"/>
    <col min="502" max="502" width="11" style="1" customWidth="1"/>
    <col min="503" max="503" width="17.28515625" style="1" customWidth="1"/>
    <col min="504" max="504" width="8.42578125" style="1" customWidth="1"/>
    <col min="505" max="505" width="10.5703125" style="1" customWidth="1"/>
    <col min="506" max="506" width="10" style="1" customWidth="1"/>
    <col min="507" max="507" width="5.28515625" style="1" customWidth="1"/>
    <col min="508" max="508" width="9.28515625" style="1" customWidth="1"/>
    <col min="509" max="509" width="5.42578125" style="1" customWidth="1"/>
    <col min="510" max="510" width="10.5703125" style="1" customWidth="1"/>
    <col min="511" max="511" width="9.28515625" style="1" customWidth="1"/>
    <col min="512" max="755" width="9.140625" style="1"/>
    <col min="756" max="756" width="0" style="1" hidden="1" customWidth="1"/>
    <col min="757" max="757" width="5.140625" style="1" customWidth="1"/>
    <col min="758" max="758" width="11" style="1" customWidth="1"/>
    <col min="759" max="759" width="17.28515625" style="1" customWidth="1"/>
    <col min="760" max="760" width="8.42578125" style="1" customWidth="1"/>
    <col min="761" max="761" width="10.5703125" style="1" customWidth="1"/>
    <col min="762" max="762" width="10" style="1" customWidth="1"/>
    <col min="763" max="763" width="5.28515625" style="1" customWidth="1"/>
    <col min="764" max="764" width="9.28515625" style="1" customWidth="1"/>
    <col min="765" max="765" width="5.42578125" style="1" customWidth="1"/>
    <col min="766" max="766" width="10.5703125" style="1" customWidth="1"/>
    <col min="767" max="767" width="9.28515625" style="1" customWidth="1"/>
    <col min="768" max="1011" width="9.140625" style="1"/>
    <col min="1012" max="1012" width="0" style="1" hidden="1" customWidth="1"/>
    <col min="1013" max="1013" width="5.140625" style="1" customWidth="1"/>
    <col min="1014" max="1014" width="11" style="1" customWidth="1"/>
    <col min="1015" max="1015" width="17.28515625" style="1" customWidth="1"/>
    <col min="1016" max="1016" width="8.42578125" style="1" customWidth="1"/>
    <col min="1017" max="1017" width="10.5703125" style="1" customWidth="1"/>
    <col min="1018" max="1018" width="10" style="1" customWidth="1"/>
    <col min="1019" max="1019" width="5.28515625" style="1" customWidth="1"/>
    <col min="1020" max="1020" width="9.28515625" style="1" customWidth="1"/>
    <col min="1021" max="1021" width="5.42578125" style="1" customWidth="1"/>
    <col min="1022" max="1022" width="10.5703125" style="1" customWidth="1"/>
    <col min="1023" max="1023" width="9.28515625" style="1" customWidth="1"/>
    <col min="1024" max="1267" width="9.140625" style="1"/>
    <col min="1268" max="1268" width="0" style="1" hidden="1" customWidth="1"/>
    <col min="1269" max="1269" width="5.140625" style="1" customWidth="1"/>
    <col min="1270" max="1270" width="11" style="1" customWidth="1"/>
    <col min="1271" max="1271" width="17.28515625" style="1" customWidth="1"/>
    <col min="1272" max="1272" width="8.42578125" style="1" customWidth="1"/>
    <col min="1273" max="1273" width="10.5703125" style="1" customWidth="1"/>
    <col min="1274" max="1274" width="10" style="1" customWidth="1"/>
    <col min="1275" max="1275" width="5.28515625" style="1" customWidth="1"/>
    <col min="1276" max="1276" width="9.28515625" style="1" customWidth="1"/>
    <col min="1277" max="1277" width="5.42578125" style="1" customWidth="1"/>
    <col min="1278" max="1278" width="10.5703125" style="1" customWidth="1"/>
    <col min="1279" max="1279" width="9.28515625" style="1" customWidth="1"/>
    <col min="1280" max="1523" width="9.140625" style="1"/>
    <col min="1524" max="1524" width="0" style="1" hidden="1" customWidth="1"/>
    <col min="1525" max="1525" width="5.140625" style="1" customWidth="1"/>
    <col min="1526" max="1526" width="11" style="1" customWidth="1"/>
    <col min="1527" max="1527" width="17.28515625" style="1" customWidth="1"/>
    <col min="1528" max="1528" width="8.42578125" style="1" customWidth="1"/>
    <col min="1529" max="1529" width="10.5703125" style="1" customWidth="1"/>
    <col min="1530" max="1530" width="10" style="1" customWidth="1"/>
    <col min="1531" max="1531" width="5.28515625" style="1" customWidth="1"/>
    <col min="1532" max="1532" width="9.28515625" style="1" customWidth="1"/>
    <col min="1533" max="1533" width="5.42578125" style="1" customWidth="1"/>
    <col min="1534" max="1534" width="10.5703125" style="1" customWidth="1"/>
    <col min="1535" max="1535" width="9.28515625" style="1" customWidth="1"/>
    <col min="1536" max="1779" width="9.140625" style="1"/>
    <col min="1780" max="1780" width="0" style="1" hidden="1" customWidth="1"/>
    <col min="1781" max="1781" width="5.140625" style="1" customWidth="1"/>
    <col min="1782" max="1782" width="11" style="1" customWidth="1"/>
    <col min="1783" max="1783" width="17.28515625" style="1" customWidth="1"/>
    <col min="1784" max="1784" width="8.42578125" style="1" customWidth="1"/>
    <col min="1785" max="1785" width="10.5703125" style="1" customWidth="1"/>
    <col min="1786" max="1786" width="10" style="1" customWidth="1"/>
    <col min="1787" max="1787" width="5.28515625" style="1" customWidth="1"/>
    <col min="1788" max="1788" width="9.28515625" style="1" customWidth="1"/>
    <col min="1789" max="1789" width="5.42578125" style="1" customWidth="1"/>
    <col min="1790" max="1790" width="10.5703125" style="1" customWidth="1"/>
    <col min="1791" max="1791" width="9.28515625" style="1" customWidth="1"/>
    <col min="1792" max="2035" width="9.140625" style="1"/>
    <col min="2036" max="2036" width="0" style="1" hidden="1" customWidth="1"/>
    <col min="2037" max="2037" width="5.140625" style="1" customWidth="1"/>
    <col min="2038" max="2038" width="11" style="1" customWidth="1"/>
    <col min="2039" max="2039" width="17.28515625" style="1" customWidth="1"/>
    <col min="2040" max="2040" width="8.42578125" style="1" customWidth="1"/>
    <col min="2041" max="2041" width="10.5703125" style="1" customWidth="1"/>
    <col min="2042" max="2042" width="10" style="1" customWidth="1"/>
    <col min="2043" max="2043" width="5.28515625" style="1" customWidth="1"/>
    <col min="2044" max="2044" width="9.28515625" style="1" customWidth="1"/>
    <col min="2045" max="2045" width="5.42578125" style="1" customWidth="1"/>
    <col min="2046" max="2046" width="10.5703125" style="1" customWidth="1"/>
    <col min="2047" max="2047" width="9.28515625" style="1" customWidth="1"/>
    <col min="2048" max="2291" width="9.140625" style="1"/>
    <col min="2292" max="2292" width="0" style="1" hidden="1" customWidth="1"/>
    <col min="2293" max="2293" width="5.140625" style="1" customWidth="1"/>
    <col min="2294" max="2294" width="11" style="1" customWidth="1"/>
    <col min="2295" max="2295" width="17.28515625" style="1" customWidth="1"/>
    <col min="2296" max="2296" width="8.42578125" style="1" customWidth="1"/>
    <col min="2297" max="2297" width="10.5703125" style="1" customWidth="1"/>
    <col min="2298" max="2298" width="10" style="1" customWidth="1"/>
    <col min="2299" max="2299" width="5.28515625" style="1" customWidth="1"/>
    <col min="2300" max="2300" width="9.28515625" style="1" customWidth="1"/>
    <col min="2301" max="2301" width="5.42578125" style="1" customWidth="1"/>
    <col min="2302" max="2302" width="10.5703125" style="1" customWidth="1"/>
    <col min="2303" max="2303" width="9.28515625" style="1" customWidth="1"/>
    <col min="2304" max="2547" width="9.140625" style="1"/>
    <col min="2548" max="2548" width="0" style="1" hidden="1" customWidth="1"/>
    <col min="2549" max="2549" width="5.140625" style="1" customWidth="1"/>
    <col min="2550" max="2550" width="11" style="1" customWidth="1"/>
    <col min="2551" max="2551" width="17.28515625" style="1" customWidth="1"/>
    <col min="2552" max="2552" width="8.42578125" style="1" customWidth="1"/>
    <col min="2553" max="2553" width="10.5703125" style="1" customWidth="1"/>
    <col min="2554" max="2554" width="10" style="1" customWidth="1"/>
    <col min="2555" max="2555" width="5.28515625" style="1" customWidth="1"/>
    <col min="2556" max="2556" width="9.28515625" style="1" customWidth="1"/>
    <col min="2557" max="2557" width="5.42578125" style="1" customWidth="1"/>
    <col min="2558" max="2558" width="10.5703125" style="1" customWidth="1"/>
    <col min="2559" max="2559" width="9.28515625" style="1" customWidth="1"/>
    <col min="2560" max="2803" width="9.140625" style="1"/>
    <col min="2804" max="2804" width="0" style="1" hidden="1" customWidth="1"/>
    <col min="2805" max="2805" width="5.140625" style="1" customWidth="1"/>
    <col min="2806" max="2806" width="11" style="1" customWidth="1"/>
    <col min="2807" max="2807" width="17.28515625" style="1" customWidth="1"/>
    <col min="2808" max="2808" width="8.42578125" style="1" customWidth="1"/>
    <col min="2809" max="2809" width="10.5703125" style="1" customWidth="1"/>
    <col min="2810" max="2810" width="10" style="1" customWidth="1"/>
    <col min="2811" max="2811" width="5.28515625" style="1" customWidth="1"/>
    <col min="2812" max="2812" width="9.28515625" style="1" customWidth="1"/>
    <col min="2813" max="2813" width="5.42578125" style="1" customWidth="1"/>
    <col min="2814" max="2814" width="10.5703125" style="1" customWidth="1"/>
    <col min="2815" max="2815" width="9.28515625" style="1" customWidth="1"/>
    <col min="2816" max="3059" width="9.140625" style="1"/>
    <col min="3060" max="3060" width="0" style="1" hidden="1" customWidth="1"/>
    <col min="3061" max="3061" width="5.140625" style="1" customWidth="1"/>
    <col min="3062" max="3062" width="11" style="1" customWidth="1"/>
    <col min="3063" max="3063" width="17.28515625" style="1" customWidth="1"/>
    <col min="3064" max="3064" width="8.42578125" style="1" customWidth="1"/>
    <col min="3065" max="3065" width="10.5703125" style="1" customWidth="1"/>
    <col min="3066" max="3066" width="10" style="1" customWidth="1"/>
    <col min="3067" max="3067" width="5.28515625" style="1" customWidth="1"/>
    <col min="3068" max="3068" width="9.28515625" style="1" customWidth="1"/>
    <col min="3069" max="3069" width="5.42578125" style="1" customWidth="1"/>
    <col min="3070" max="3070" width="10.5703125" style="1" customWidth="1"/>
    <col min="3071" max="3071" width="9.28515625" style="1" customWidth="1"/>
    <col min="3072" max="3315" width="9.140625" style="1"/>
    <col min="3316" max="3316" width="0" style="1" hidden="1" customWidth="1"/>
    <col min="3317" max="3317" width="5.140625" style="1" customWidth="1"/>
    <col min="3318" max="3318" width="11" style="1" customWidth="1"/>
    <col min="3319" max="3319" width="17.28515625" style="1" customWidth="1"/>
    <col min="3320" max="3320" width="8.42578125" style="1" customWidth="1"/>
    <col min="3321" max="3321" width="10.5703125" style="1" customWidth="1"/>
    <col min="3322" max="3322" width="10" style="1" customWidth="1"/>
    <col min="3323" max="3323" width="5.28515625" style="1" customWidth="1"/>
    <col min="3324" max="3324" width="9.28515625" style="1" customWidth="1"/>
    <col min="3325" max="3325" width="5.42578125" style="1" customWidth="1"/>
    <col min="3326" max="3326" width="10.5703125" style="1" customWidth="1"/>
    <col min="3327" max="3327" width="9.28515625" style="1" customWidth="1"/>
    <col min="3328" max="3571" width="9.140625" style="1"/>
    <col min="3572" max="3572" width="0" style="1" hidden="1" customWidth="1"/>
    <col min="3573" max="3573" width="5.140625" style="1" customWidth="1"/>
    <col min="3574" max="3574" width="11" style="1" customWidth="1"/>
    <col min="3575" max="3575" width="17.28515625" style="1" customWidth="1"/>
    <col min="3576" max="3576" width="8.42578125" style="1" customWidth="1"/>
    <col min="3577" max="3577" width="10.5703125" style="1" customWidth="1"/>
    <col min="3578" max="3578" width="10" style="1" customWidth="1"/>
    <col min="3579" max="3579" width="5.28515625" style="1" customWidth="1"/>
    <col min="3580" max="3580" width="9.28515625" style="1" customWidth="1"/>
    <col min="3581" max="3581" width="5.42578125" style="1" customWidth="1"/>
    <col min="3582" max="3582" width="10.5703125" style="1" customWidth="1"/>
    <col min="3583" max="3583" width="9.28515625" style="1" customWidth="1"/>
    <col min="3584" max="3827" width="9.140625" style="1"/>
    <col min="3828" max="3828" width="0" style="1" hidden="1" customWidth="1"/>
    <col min="3829" max="3829" width="5.140625" style="1" customWidth="1"/>
    <col min="3830" max="3830" width="11" style="1" customWidth="1"/>
    <col min="3831" max="3831" width="17.28515625" style="1" customWidth="1"/>
    <col min="3832" max="3832" width="8.42578125" style="1" customWidth="1"/>
    <col min="3833" max="3833" width="10.5703125" style="1" customWidth="1"/>
    <col min="3834" max="3834" width="10" style="1" customWidth="1"/>
    <col min="3835" max="3835" width="5.28515625" style="1" customWidth="1"/>
    <col min="3836" max="3836" width="9.28515625" style="1" customWidth="1"/>
    <col min="3837" max="3837" width="5.42578125" style="1" customWidth="1"/>
    <col min="3838" max="3838" width="10.5703125" style="1" customWidth="1"/>
    <col min="3839" max="3839" width="9.28515625" style="1" customWidth="1"/>
    <col min="3840" max="4083" width="9.140625" style="1"/>
    <col min="4084" max="4084" width="0" style="1" hidden="1" customWidth="1"/>
    <col min="4085" max="4085" width="5.140625" style="1" customWidth="1"/>
    <col min="4086" max="4086" width="11" style="1" customWidth="1"/>
    <col min="4087" max="4087" width="17.28515625" style="1" customWidth="1"/>
    <col min="4088" max="4088" width="8.42578125" style="1" customWidth="1"/>
    <col min="4089" max="4089" width="10.5703125" style="1" customWidth="1"/>
    <col min="4090" max="4090" width="10" style="1" customWidth="1"/>
    <col min="4091" max="4091" width="5.28515625" style="1" customWidth="1"/>
    <col min="4092" max="4092" width="9.28515625" style="1" customWidth="1"/>
    <col min="4093" max="4093" width="5.42578125" style="1" customWidth="1"/>
    <col min="4094" max="4094" width="10.5703125" style="1" customWidth="1"/>
    <col min="4095" max="4095" width="9.28515625" style="1" customWidth="1"/>
    <col min="4096" max="4339" width="9.140625" style="1"/>
    <col min="4340" max="4340" width="0" style="1" hidden="1" customWidth="1"/>
    <col min="4341" max="4341" width="5.140625" style="1" customWidth="1"/>
    <col min="4342" max="4342" width="11" style="1" customWidth="1"/>
    <col min="4343" max="4343" width="17.28515625" style="1" customWidth="1"/>
    <col min="4344" max="4344" width="8.42578125" style="1" customWidth="1"/>
    <col min="4345" max="4345" width="10.5703125" style="1" customWidth="1"/>
    <col min="4346" max="4346" width="10" style="1" customWidth="1"/>
    <col min="4347" max="4347" width="5.28515625" style="1" customWidth="1"/>
    <col min="4348" max="4348" width="9.28515625" style="1" customWidth="1"/>
    <col min="4349" max="4349" width="5.42578125" style="1" customWidth="1"/>
    <col min="4350" max="4350" width="10.5703125" style="1" customWidth="1"/>
    <col min="4351" max="4351" width="9.28515625" style="1" customWidth="1"/>
    <col min="4352" max="4595" width="9.140625" style="1"/>
    <col min="4596" max="4596" width="0" style="1" hidden="1" customWidth="1"/>
    <col min="4597" max="4597" width="5.140625" style="1" customWidth="1"/>
    <col min="4598" max="4598" width="11" style="1" customWidth="1"/>
    <col min="4599" max="4599" width="17.28515625" style="1" customWidth="1"/>
    <col min="4600" max="4600" width="8.42578125" style="1" customWidth="1"/>
    <col min="4601" max="4601" width="10.5703125" style="1" customWidth="1"/>
    <col min="4602" max="4602" width="10" style="1" customWidth="1"/>
    <col min="4603" max="4603" width="5.28515625" style="1" customWidth="1"/>
    <col min="4604" max="4604" width="9.28515625" style="1" customWidth="1"/>
    <col min="4605" max="4605" width="5.42578125" style="1" customWidth="1"/>
    <col min="4606" max="4606" width="10.5703125" style="1" customWidth="1"/>
    <col min="4607" max="4607" width="9.28515625" style="1" customWidth="1"/>
    <col min="4608" max="4851" width="9.140625" style="1"/>
    <col min="4852" max="4852" width="0" style="1" hidden="1" customWidth="1"/>
    <col min="4853" max="4853" width="5.140625" style="1" customWidth="1"/>
    <col min="4854" max="4854" width="11" style="1" customWidth="1"/>
    <col min="4855" max="4855" width="17.28515625" style="1" customWidth="1"/>
    <col min="4856" max="4856" width="8.42578125" style="1" customWidth="1"/>
    <col min="4857" max="4857" width="10.5703125" style="1" customWidth="1"/>
    <col min="4858" max="4858" width="10" style="1" customWidth="1"/>
    <col min="4859" max="4859" width="5.28515625" style="1" customWidth="1"/>
    <col min="4860" max="4860" width="9.28515625" style="1" customWidth="1"/>
    <col min="4861" max="4861" width="5.42578125" style="1" customWidth="1"/>
    <col min="4862" max="4862" width="10.5703125" style="1" customWidth="1"/>
    <col min="4863" max="4863" width="9.28515625" style="1" customWidth="1"/>
    <col min="4864" max="5107" width="9.140625" style="1"/>
    <col min="5108" max="5108" width="0" style="1" hidden="1" customWidth="1"/>
    <col min="5109" max="5109" width="5.140625" style="1" customWidth="1"/>
    <col min="5110" max="5110" width="11" style="1" customWidth="1"/>
    <col min="5111" max="5111" width="17.28515625" style="1" customWidth="1"/>
    <col min="5112" max="5112" width="8.42578125" style="1" customWidth="1"/>
    <col min="5113" max="5113" width="10.5703125" style="1" customWidth="1"/>
    <col min="5114" max="5114" width="10" style="1" customWidth="1"/>
    <col min="5115" max="5115" width="5.28515625" style="1" customWidth="1"/>
    <col min="5116" max="5116" width="9.28515625" style="1" customWidth="1"/>
    <col min="5117" max="5117" width="5.42578125" style="1" customWidth="1"/>
    <col min="5118" max="5118" width="10.5703125" style="1" customWidth="1"/>
    <col min="5119" max="5119" width="9.28515625" style="1" customWidth="1"/>
    <col min="5120" max="5363" width="9.140625" style="1"/>
    <col min="5364" max="5364" width="0" style="1" hidden="1" customWidth="1"/>
    <col min="5365" max="5365" width="5.140625" style="1" customWidth="1"/>
    <col min="5366" max="5366" width="11" style="1" customWidth="1"/>
    <col min="5367" max="5367" width="17.28515625" style="1" customWidth="1"/>
    <col min="5368" max="5368" width="8.42578125" style="1" customWidth="1"/>
    <col min="5369" max="5369" width="10.5703125" style="1" customWidth="1"/>
    <col min="5370" max="5370" width="10" style="1" customWidth="1"/>
    <col min="5371" max="5371" width="5.28515625" style="1" customWidth="1"/>
    <col min="5372" max="5372" width="9.28515625" style="1" customWidth="1"/>
    <col min="5373" max="5373" width="5.42578125" style="1" customWidth="1"/>
    <col min="5374" max="5374" width="10.5703125" style="1" customWidth="1"/>
    <col min="5375" max="5375" width="9.28515625" style="1" customWidth="1"/>
    <col min="5376" max="5619" width="9.140625" style="1"/>
    <col min="5620" max="5620" width="0" style="1" hidden="1" customWidth="1"/>
    <col min="5621" max="5621" width="5.140625" style="1" customWidth="1"/>
    <col min="5622" max="5622" width="11" style="1" customWidth="1"/>
    <col min="5623" max="5623" width="17.28515625" style="1" customWidth="1"/>
    <col min="5624" max="5624" width="8.42578125" style="1" customWidth="1"/>
    <col min="5625" max="5625" width="10.5703125" style="1" customWidth="1"/>
    <col min="5626" max="5626" width="10" style="1" customWidth="1"/>
    <col min="5627" max="5627" width="5.28515625" style="1" customWidth="1"/>
    <col min="5628" max="5628" width="9.28515625" style="1" customWidth="1"/>
    <col min="5629" max="5629" width="5.42578125" style="1" customWidth="1"/>
    <col min="5630" max="5630" width="10.5703125" style="1" customWidth="1"/>
    <col min="5631" max="5631" width="9.28515625" style="1" customWidth="1"/>
    <col min="5632" max="5875" width="9.140625" style="1"/>
    <col min="5876" max="5876" width="0" style="1" hidden="1" customWidth="1"/>
    <col min="5877" max="5877" width="5.140625" style="1" customWidth="1"/>
    <col min="5878" max="5878" width="11" style="1" customWidth="1"/>
    <col min="5879" max="5879" width="17.28515625" style="1" customWidth="1"/>
    <col min="5880" max="5880" width="8.42578125" style="1" customWidth="1"/>
    <col min="5881" max="5881" width="10.5703125" style="1" customWidth="1"/>
    <col min="5882" max="5882" width="10" style="1" customWidth="1"/>
    <col min="5883" max="5883" width="5.28515625" style="1" customWidth="1"/>
    <col min="5884" max="5884" width="9.28515625" style="1" customWidth="1"/>
    <col min="5885" max="5885" width="5.42578125" style="1" customWidth="1"/>
    <col min="5886" max="5886" width="10.5703125" style="1" customWidth="1"/>
    <col min="5887" max="5887" width="9.28515625" style="1" customWidth="1"/>
    <col min="5888" max="6131" width="9.140625" style="1"/>
    <col min="6132" max="6132" width="0" style="1" hidden="1" customWidth="1"/>
    <col min="6133" max="6133" width="5.140625" style="1" customWidth="1"/>
    <col min="6134" max="6134" width="11" style="1" customWidth="1"/>
    <col min="6135" max="6135" width="17.28515625" style="1" customWidth="1"/>
    <col min="6136" max="6136" width="8.42578125" style="1" customWidth="1"/>
    <col min="6137" max="6137" width="10.5703125" style="1" customWidth="1"/>
    <col min="6138" max="6138" width="10" style="1" customWidth="1"/>
    <col min="6139" max="6139" width="5.28515625" style="1" customWidth="1"/>
    <col min="6140" max="6140" width="9.28515625" style="1" customWidth="1"/>
    <col min="6141" max="6141" width="5.42578125" style="1" customWidth="1"/>
    <col min="6142" max="6142" width="10.5703125" style="1" customWidth="1"/>
    <col min="6143" max="6143" width="9.28515625" style="1" customWidth="1"/>
    <col min="6144" max="6387" width="9.140625" style="1"/>
    <col min="6388" max="6388" width="0" style="1" hidden="1" customWidth="1"/>
    <col min="6389" max="6389" width="5.140625" style="1" customWidth="1"/>
    <col min="6390" max="6390" width="11" style="1" customWidth="1"/>
    <col min="6391" max="6391" width="17.28515625" style="1" customWidth="1"/>
    <col min="6392" max="6392" width="8.42578125" style="1" customWidth="1"/>
    <col min="6393" max="6393" width="10.5703125" style="1" customWidth="1"/>
    <col min="6394" max="6394" width="10" style="1" customWidth="1"/>
    <col min="6395" max="6395" width="5.28515625" style="1" customWidth="1"/>
    <col min="6396" max="6396" width="9.28515625" style="1" customWidth="1"/>
    <col min="6397" max="6397" width="5.42578125" style="1" customWidth="1"/>
    <col min="6398" max="6398" width="10.5703125" style="1" customWidth="1"/>
    <col min="6399" max="6399" width="9.28515625" style="1" customWidth="1"/>
    <col min="6400" max="6643" width="9.140625" style="1"/>
    <col min="6644" max="6644" width="0" style="1" hidden="1" customWidth="1"/>
    <col min="6645" max="6645" width="5.140625" style="1" customWidth="1"/>
    <col min="6646" max="6646" width="11" style="1" customWidth="1"/>
    <col min="6647" max="6647" width="17.28515625" style="1" customWidth="1"/>
    <col min="6648" max="6648" width="8.42578125" style="1" customWidth="1"/>
    <col min="6649" max="6649" width="10.5703125" style="1" customWidth="1"/>
    <col min="6650" max="6650" width="10" style="1" customWidth="1"/>
    <col min="6651" max="6651" width="5.28515625" style="1" customWidth="1"/>
    <col min="6652" max="6652" width="9.28515625" style="1" customWidth="1"/>
    <col min="6653" max="6653" width="5.42578125" style="1" customWidth="1"/>
    <col min="6654" max="6654" width="10.5703125" style="1" customWidth="1"/>
    <col min="6655" max="6655" width="9.28515625" style="1" customWidth="1"/>
    <col min="6656" max="6899" width="9.140625" style="1"/>
    <col min="6900" max="6900" width="0" style="1" hidden="1" customWidth="1"/>
    <col min="6901" max="6901" width="5.140625" style="1" customWidth="1"/>
    <col min="6902" max="6902" width="11" style="1" customWidth="1"/>
    <col min="6903" max="6903" width="17.28515625" style="1" customWidth="1"/>
    <col min="6904" max="6904" width="8.42578125" style="1" customWidth="1"/>
    <col min="6905" max="6905" width="10.5703125" style="1" customWidth="1"/>
    <col min="6906" max="6906" width="10" style="1" customWidth="1"/>
    <col min="6907" max="6907" width="5.28515625" style="1" customWidth="1"/>
    <col min="6908" max="6908" width="9.28515625" style="1" customWidth="1"/>
    <col min="6909" max="6909" width="5.42578125" style="1" customWidth="1"/>
    <col min="6910" max="6910" width="10.5703125" style="1" customWidth="1"/>
    <col min="6911" max="6911" width="9.28515625" style="1" customWidth="1"/>
    <col min="6912" max="7155" width="9.140625" style="1"/>
    <col min="7156" max="7156" width="0" style="1" hidden="1" customWidth="1"/>
    <col min="7157" max="7157" width="5.140625" style="1" customWidth="1"/>
    <col min="7158" max="7158" width="11" style="1" customWidth="1"/>
    <col min="7159" max="7159" width="17.28515625" style="1" customWidth="1"/>
    <col min="7160" max="7160" width="8.42578125" style="1" customWidth="1"/>
    <col min="7161" max="7161" width="10.5703125" style="1" customWidth="1"/>
    <col min="7162" max="7162" width="10" style="1" customWidth="1"/>
    <col min="7163" max="7163" width="5.28515625" style="1" customWidth="1"/>
    <col min="7164" max="7164" width="9.28515625" style="1" customWidth="1"/>
    <col min="7165" max="7165" width="5.42578125" style="1" customWidth="1"/>
    <col min="7166" max="7166" width="10.5703125" style="1" customWidth="1"/>
    <col min="7167" max="7167" width="9.28515625" style="1" customWidth="1"/>
    <col min="7168" max="7411" width="9.140625" style="1"/>
    <col min="7412" max="7412" width="0" style="1" hidden="1" customWidth="1"/>
    <col min="7413" max="7413" width="5.140625" style="1" customWidth="1"/>
    <col min="7414" max="7414" width="11" style="1" customWidth="1"/>
    <col min="7415" max="7415" width="17.28515625" style="1" customWidth="1"/>
    <col min="7416" max="7416" width="8.42578125" style="1" customWidth="1"/>
    <col min="7417" max="7417" width="10.5703125" style="1" customWidth="1"/>
    <col min="7418" max="7418" width="10" style="1" customWidth="1"/>
    <col min="7419" max="7419" width="5.28515625" style="1" customWidth="1"/>
    <col min="7420" max="7420" width="9.28515625" style="1" customWidth="1"/>
    <col min="7421" max="7421" width="5.42578125" style="1" customWidth="1"/>
    <col min="7422" max="7422" width="10.5703125" style="1" customWidth="1"/>
    <col min="7423" max="7423" width="9.28515625" style="1" customWidth="1"/>
    <col min="7424" max="7667" width="9.140625" style="1"/>
    <col min="7668" max="7668" width="0" style="1" hidden="1" customWidth="1"/>
    <col min="7669" max="7669" width="5.140625" style="1" customWidth="1"/>
    <col min="7670" max="7670" width="11" style="1" customWidth="1"/>
    <col min="7671" max="7671" width="17.28515625" style="1" customWidth="1"/>
    <col min="7672" max="7672" width="8.42578125" style="1" customWidth="1"/>
    <col min="7673" max="7673" width="10.5703125" style="1" customWidth="1"/>
    <col min="7674" max="7674" width="10" style="1" customWidth="1"/>
    <col min="7675" max="7675" width="5.28515625" style="1" customWidth="1"/>
    <col min="7676" max="7676" width="9.28515625" style="1" customWidth="1"/>
    <col min="7677" max="7677" width="5.42578125" style="1" customWidth="1"/>
    <col min="7678" max="7678" width="10.5703125" style="1" customWidth="1"/>
    <col min="7679" max="7679" width="9.28515625" style="1" customWidth="1"/>
    <col min="7680" max="7923" width="9.140625" style="1"/>
    <col min="7924" max="7924" width="0" style="1" hidden="1" customWidth="1"/>
    <col min="7925" max="7925" width="5.140625" style="1" customWidth="1"/>
    <col min="7926" max="7926" width="11" style="1" customWidth="1"/>
    <col min="7927" max="7927" width="17.28515625" style="1" customWidth="1"/>
    <col min="7928" max="7928" width="8.42578125" style="1" customWidth="1"/>
    <col min="7929" max="7929" width="10.5703125" style="1" customWidth="1"/>
    <col min="7930" max="7930" width="10" style="1" customWidth="1"/>
    <col min="7931" max="7931" width="5.28515625" style="1" customWidth="1"/>
    <col min="7932" max="7932" width="9.28515625" style="1" customWidth="1"/>
    <col min="7933" max="7933" width="5.42578125" style="1" customWidth="1"/>
    <col min="7934" max="7934" width="10.5703125" style="1" customWidth="1"/>
    <col min="7935" max="7935" width="9.28515625" style="1" customWidth="1"/>
    <col min="7936" max="8179" width="9.140625" style="1"/>
    <col min="8180" max="8180" width="0" style="1" hidden="1" customWidth="1"/>
    <col min="8181" max="8181" width="5.140625" style="1" customWidth="1"/>
    <col min="8182" max="8182" width="11" style="1" customWidth="1"/>
    <col min="8183" max="8183" width="17.28515625" style="1" customWidth="1"/>
    <col min="8184" max="8184" width="8.42578125" style="1" customWidth="1"/>
    <col min="8185" max="8185" width="10.5703125" style="1" customWidth="1"/>
    <col min="8186" max="8186" width="10" style="1" customWidth="1"/>
    <col min="8187" max="8187" width="5.28515625" style="1" customWidth="1"/>
    <col min="8188" max="8188" width="9.28515625" style="1" customWidth="1"/>
    <col min="8189" max="8189" width="5.42578125" style="1" customWidth="1"/>
    <col min="8190" max="8190" width="10.5703125" style="1" customWidth="1"/>
    <col min="8191" max="8191" width="9.28515625" style="1" customWidth="1"/>
    <col min="8192" max="8435" width="9.140625" style="1"/>
    <col min="8436" max="8436" width="0" style="1" hidden="1" customWidth="1"/>
    <col min="8437" max="8437" width="5.140625" style="1" customWidth="1"/>
    <col min="8438" max="8438" width="11" style="1" customWidth="1"/>
    <col min="8439" max="8439" width="17.28515625" style="1" customWidth="1"/>
    <col min="8440" max="8440" width="8.42578125" style="1" customWidth="1"/>
    <col min="8441" max="8441" width="10.5703125" style="1" customWidth="1"/>
    <col min="8442" max="8442" width="10" style="1" customWidth="1"/>
    <col min="8443" max="8443" width="5.28515625" style="1" customWidth="1"/>
    <col min="8444" max="8444" width="9.28515625" style="1" customWidth="1"/>
    <col min="8445" max="8445" width="5.42578125" style="1" customWidth="1"/>
    <col min="8446" max="8446" width="10.5703125" style="1" customWidth="1"/>
    <col min="8447" max="8447" width="9.28515625" style="1" customWidth="1"/>
    <col min="8448" max="8691" width="9.140625" style="1"/>
    <col min="8692" max="8692" width="0" style="1" hidden="1" customWidth="1"/>
    <col min="8693" max="8693" width="5.140625" style="1" customWidth="1"/>
    <col min="8694" max="8694" width="11" style="1" customWidth="1"/>
    <col min="8695" max="8695" width="17.28515625" style="1" customWidth="1"/>
    <col min="8696" max="8696" width="8.42578125" style="1" customWidth="1"/>
    <col min="8697" max="8697" width="10.5703125" style="1" customWidth="1"/>
    <col min="8698" max="8698" width="10" style="1" customWidth="1"/>
    <col min="8699" max="8699" width="5.28515625" style="1" customWidth="1"/>
    <col min="8700" max="8700" width="9.28515625" style="1" customWidth="1"/>
    <col min="8701" max="8701" width="5.42578125" style="1" customWidth="1"/>
    <col min="8702" max="8702" width="10.5703125" style="1" customWidth="1"/>
    <col min="8703" max="8703" width="9.28515625" style="1" customWidth="1"/>
    <col min="8704" max="8947" width="9.140625" style="1"/>
    <col min="8948" max="8948" width="0" style="1" hidden="1" customWidth="1"/>
    <col min="8949" max="8949" width="5.140625" style="1" customWidth="1"/>
    <col min="8950" max="8950" width="11" style="1" customWidth="1"/>
    <col min="8951" max="8951" width="17.28515625" style="1" customWidth="1"/>
    <col min="8952" max="8952" width="8.42578125" style="1" customWidth="1"/>
    <col min="8953" max="8953" width="10.5703125" style="1" customWidth="1"/>
    <col min="8954" max="8954" width="10" style="1" customWidth="1"/>
    <col min="8955" max="8955" width="5.28515625" style="1" customWidth="1"/>
    <col min="8956" max="8956" width="9.28515625" style="1" customWidth="1"/>
    <col min="8957" max="8957" width="5.42578125" style="1" customWidth="1"/>
    <col min="8958" max="8958" width="10.5703125" style="1" customWidth="1"/>
    <col min="8959" max="8959" width="9.28515625" style="1" customWidth="1"/>
    <col min="8960" max="9203" width="9.140625" style="1"/>
    <col min="9204" max="9204" width="0" style="1" hidden="1" customWidth="1"/>
    <col min="9205" max="9205" width="5.140625" style="1" customWidth="1"/>
    <col min="9206" max="9206" width="11" style="1" customWidth="1"/>
    <col min="9207" max="9207" width="17.28515625" style="1" customWidth="1"/>
    <col min="9208" max="9208" width="8.42578125" style="1" customWidth="1"/>
    <col min="9209" max="9209" width="10.5703125" style="1" customWidth="1"/>
    <col min="9210" max="9210" width="10" style="1" customWidth="1"/>
    <col min="9211" max="9211" width="5.28515625" style="1" customWidth="1"/>
    <col min="9212" max="9212" width="9.28515625" style="1" customWidth="1"/>
    <col min="9213" max="9213" width="5.42578125" style="1" customWidth="1"/>
    <col min="9214" max="9214" width="10.5703125" style="1" customWidth="1"/>
    <col min="9215" max="9215" width="9.28515625" style="1" customWidth="1"/>
    <col min="9216" max="9459" width="9.140625" style="1"/>
    <col min="9460" max="9460" width="0" style="1" hidden="1" customWidth="1"/>
    <col min="9461" max="9461" width="5.140625" style="1" customWidth="1"/>
    <col min="9462" max="9462" width="11" style="1" customWidth="1"/>
    <col min="9463" max="9463" width="17.28515625" style="1" customWidth="1"/>
    <col min="9464" max="9464" width="8.42578125" style="1" customWidth="1"/>
    <col min="9465" max="9465" width="10.5703125" style="1" customWidth="1"/>
    <col min="9466" max="9466" width="10" style="1" customWidth="1"/>
    <col min="9467" max="9467" width="5.28515625" style="1" customWidth="1"/>
    <col min="9468" max="9468" width="9.28515625" style="1" customWidth="1"/>
    <col min="9469" max="9469" width="5.42578125" style="1" customWidth="1"/>
    <col min="9470" max="9470" width="10.5703125" style="1" customWidth="1"/>
    <col min="9471" max="9471" width="9.28515625" style="1" customWidth="1"/>
    <col min="9472" max="9715" width="9.140625" style="1"/>
    <col min="9716" max="9716" width="0" style="1" hidden="1" customWidth="1"/>
    <col min="9717" max="9717" width="5.140625" style="1" customWidth="1"/>
    <col min="9718" max="9718" width="11" style="1" customWidth="1"/>
    <col min="9719" max="9719" width="17.28515625" style="1" customWidth="1"/>
    <col min="9720" max="9720" width="8.42578125" style="1" customWidth="1"/>
    <col min="9721" max="9721" width="10.5703125" style="1" customWidth="1"/>
    <col min="9722" max="9722" width="10" style="1" customWidth="1"/>
    <col min="9723" max="9723" width="5.28515625" style="1" customWidth="1"/>
    <col min="9724" max="9724" width="9.28515625" style="1" customWidth="1"/>
    <col min="9725" max="9725" width="5.42578125" style="1" customWidth="1"/>
    <col min="9726" max="9726" width="10.5703125" style="1" customWidth="1"/>
    <col min="9727" max="9727" width="9.28515625" style="1" customWidth="1"/>
    <col min="9728" max="9971" width="9.140625" style="1"/>
    <col min="9972" max="9972" width="0" style="1" hidden="1" customWidth="1"/>
    <col min="9973" max="9973" width="5.140625" style="1" customWidth="1"/>
    <col min="9974" max="9974" width="11" style="1" customWidth="1"/>
    <col min="9975" max="9975" width="17.28515625" style="1" customWidth="1"/>
    <col min="9976" max="9976" width="8.42578125" style="1" customWidth="1"/>
    <col min="9977" max="9977" width="10.5703125" style="1" customWidth="1"/>
    <col min="9978" max="9978" width="10" style="1" customWidth="1"/>
    <col min="9979" max="9979" width="5.28515625" style="1" customWidth="1"/>
    <col min="9980" max="9980" width="9.28515625" style="1" customWidth="1"/>
    <col min="9981" max="9981" width="5.42578125" style="1" customWidth="1"/>
    <col min="9982" max="9982" width="10.5703125" style="1" customWidth="1"/>
    <col min="9983" max="9983" width="9.28515625" style="1" customWidth="1"/>
    <col min="9984" max="10227" width="9.140625" style="1"/>
    <col min="10228" max="10228" width="0" style="1" hidden="1" customWidth="1"/>
    <col min="10229" max="10229" width="5.140625" style="1" customWidth="1"/>
    <col min="10230" max="10230" width="11" style="1" customWidth="1"/>
    <col min="10231" max="10231" width="17.28515625" style="1" customWidth="1"/>
    <col min="10232" max="10232" width="8.42578125" style="1" customWidth="1"/>
    <col min="10233" max="10233" width="10.5703125" style="1" customWidth="1"/>
    <col min="10234" max="10234" width="10" style="1" customWidth="1"/>
    <col min="10235" max="10235" width="5.28515625" style="1" customWidth="1"/>
    <col min="10236" max="10236" width="9.28515625" style="1" customWidth="1"/>
    <col min="10237" max="10237" width="5.42578125" style="1" customWidth="1"/>
    <col min="10238" max="10238" width="10.5703125" style="1" customWidth="1"/>
    <col min="10239" max="10239" width="9.28515625" style="1" customWidth="1"/>
    <col min="10240" max="10483" width="9.140625" style="1"/>
    <col min="10484" max="10484" width="0" style="1" hidden="1" customWidth="1"/>
    <col min="10485" max="10485" width="5.140625" style="1" customWidth="1"/>
    <col min="10486" max="10486" width="11" style="1" customWidth="1"/>
    <col min="10487" max="10487" width="17.28515625" style="1" customWidth="1"/>
    <col min="10488" max="10488" width="8.42578125" style="1" customWidth="1"/>
    <col min="10489" max="10489" width="10.5703125" style="1" customWidth="1"/>
    <col min="10490" max="10490" width="10" style="1" customWidth="1"/>
    <col min="10491" max="10491" width="5.28515625" style="1" customWidth="1"/>
    <col min="10492" max="10492" width="9.28515625" style="1" customWidth="1"/>
    <col min="10493" max="10493" width="5.42578125" style="1" customWidth="1"/>
    <col min="10494" max="10494" width="10.5703125" style="1" customWidth="1"/>
    <col min="10495" max="10495" width="9.28515625" style="1" customWidth="1"/>
    <col min="10496" max="10739" width="9.140625" style="1"/>
    <col min="10740" max="10740" width="0" style="1" hidden="1" customWidth="1"/>
    <col min="10741" max="10741" width="5.140625" style="1" customWidth="1"/>
    <col min="10742" max="10742" width="11" style="1" customWidth="1"/>
    <col min="10743" max="10743" width="17.28515625" style="1" customWidth="1"/>
    <col min="10744" max="10744" width="8.42578125" style="1" customWidth="1"/>
    <col min="10745" max="10745" width="10.5703125" style="1" customWidth="1"/>
    <col min="10746" max="10746" width="10" style="1" customWidth="1"/>
    <col min="10747" max="10747" width="5.28515625" style="1" customWidth="1"/>
    <col min="10748" max="10748" width="9.28515625" style="1" customWidth="1"/>
    <col min="10749" max="10749" width="5.42578125" style="1" customWidth="1"/>
    <col min="10750" max="10750" width="10.5703125" style="1" customWidth="1"/>
    <col min="10751" max="10751" width="9.28515625" style="1" customWidth="1"/>
    <col min="10752" max="10995" width="9.140625" style="1"/>
    <col min="10996" max="10996" width="0" style="1" hidden="1" customWidth="1"/>
    <col min="10997" max="10997" width="5.140625" style="1" customWidth="1"/>
    <col min="10998" max="10998" width="11" style="1" customWidth="1"/>
    <col min="10999" max="10999" width="17.28515625" style="1" customWidth="1"/>
    <col min="11000" max="11000" width="8.42578125" style="1" customWidth="1"/>
    <col min="11001" max="11001" width="10.5703125" style="1" customWidth="1"/>
    <col min="11002" max="11002" width="10" style="1" customWidth="1"/>
    <col min="11003" max="11003" width="5.28515625" style="1" customWidth="1"/>
    <col min="11004" max="11004" width="9.28515625" style="1" customWidth="1"/>
    <col min="11005" max="11005" width="5.42578125" style="1" customWidth="1"/>
    <col min="11006" max="11006" width="10.5703125" style="1" customWidth="1"/>
    <col min="11007" max="11007" width="9.28515625" style="1" customWidth="1"/>
    <col min="11008" max="11251" width="9.140625" style="1"/>
    <col min="11252" max="11252" width="0" style="1" hidden="1" customWidth="1"/>
    <col min="11253" max="11253" width="5.140625" style="1" customWidth="1"/>
    <col min="11254" max="11254" width="11" style="1" customWidth="1"/>
    <col min="11255" max="11255" width="17.28515625" style="1" customWidth="1"/>
    <col min="11256" max="11256" width="8.42578125" style="1" customWidth="1"/>
    <col min="11257" max="11257" width="10.5703125" style="1" customWidth="1"/>
    <col min="11258" max="11258" width="10" style="1" customWidth="1"/>
    <col min="11259" max="11259" width="5.28515625" style="1" customWidth="1"/>
    <col min="11260" max="11260" width="9.28515625" style="1" customWidth="1"/>
    <col min="11261" max="11261" width="5.42578125" style="1" customWidth="1"/>
    <col min="11262" max="11262" width="10.5703125" style="1" customWidth="1"/>
    <col min="11263" max="11263" width="9.28515625" style="1" customWidth="1"/>
    <col min="11264" max="11507" width="9.140625" style="1"/>
    <col min="11508" max="11508" width="0" style="1" hidden="1" customWidth="1"/>
    <col min="11509" max="11509" width="5.140625" style="1" customWidth="1"/>
    <col min="11510" max="11510" width="11" style="1" customWidth="1"/>
    <col min="11511" max="11511" width="17.28515625" style="1" customWidth="1"/>
    <col min="11512" max="11512" width="8.42578125" style="1" customWidth="1"/>
    <col min="11513" max="11513" width="10.5703125" style="1" customWidth="1"/>
    <col min="11514" max="11514" width="10" style="1" customWidth="1"/>
    <col min="11515" max="11515" width="5.28515625" style="1" customWidth="1"/>
    <col min="11516" max="11516" width="9.28515625" style="1" customWidth="1"/>
    <col min="11517" max="11517" width="5.42578125" style="1" customWidth="1"/>
    <col min="11518" max="11518" width="10.5703125" style="1" customWidth="1"/>
    <col min="11519" max="11519" width="9.28515625" style="1" customWidth="1"/>
    <col min="11520" max="11763" width="9.140625" style="1"/>
    <col min="11764" max="11764" width="0" style="1" hidden="1" customWidth="1"/>
    <col min="11765" max="11765" width="5.140625" style="1" customWidth="1"/>
    <col min="11766" max="11766" width="11" style="1" customWidth="1"/>
    <col min="11767" max="11767" width="17.28515625" style="1" customWidth="1"/>
    <col min="11768" max="11768" width="8.42578125" style="1" customWidth="1"/>
    <col min="11769" max="11769" width="10.5703125" style="1" customWidth="1"/>
    <col min="11770" max="11770" width="10" style="1" customWidth="1"/>
    <col min="11771" max="11771" width="5.28515625" style="1" customWidth="1"/>
    <col min="11772" max="11772" width="9.28515625" style="1" customWidth="1"/>
    <col min="11773" max="11773" width="5.42578125" style="1" customWidth="1"/>
    <col min="11774" max="11774" width="10.5703125" style="1" customWidth="1"/>
    <col min="11775" max="11775" width="9.28515625" style="1" customWidth="1"/>
    <col min="11776" max="12019" width="9.140625" style="1"/>
    <col min="12020" max="12020" width="0" style="1" hidden="1" customWidth="1"/>
    <col min="12021" max="12021" width="5.140625" style="1" customWidth="1"/>
    <col min="12022" max="12022" width="11" style="1" customWidth="1"/>
    <col min="12023" max="12023" width="17.28515625" style="1" customWidth="1"/>
    <col min="12024" max="12024" width="8.42578125" style="1" customWidth="1"/>
    <col min="12025" max="12025" width="10.5703125" style="1" customWidth="1"/>
    <col min="12026" max="12026" width="10" style="1" customWidth="1"/>
    <col min="12027" max="12027" width="5.28515625" style="1" customWidth="1"/>
    <col min="12028" max="12028" width="9.28515625" style="1" customWidth="1"/>
    <col min="12029" max="12029" width="5.42578125" style="1" customWidth="1"/>
    <col min="12030" max="12030" width="10.5703125" style="1" customWidth="1"/>
    <col min="12031" max="12031" width="9.28515625" style="1" customWidth="1"/>
    <col min="12032" max="12275" width="9.140625" style="1"/>
    <col min="12276" max="12276" width="0" style="1" hidden="1" customWidth="1"/>
    <col min="12277" max="12277" width="5.140625" style="1" customWidth="1"/>
    <col min="12278" max="12278" width="11" style="1" customWidth="1"/>
    <col min="12279" max="12279" width="17.28515625" style="1" customWidth="1"/>
    <col min="12280" max="12280" width="8.42578125" style="1" customWidth="1"/>
    <col min="12281" max="12281" width="10.5703125" style="1" customWidth="1"/>
    <col min="12282" max="12282" width="10" style="1" customWidth="1"/>
    <col min="12283" max="12283" width="5.28515625" style="1" customWidth="1"/>
    <col min="12284" max="12284" width="9.28515625" style="1" customWidth="1"/>
    <col min="12285" max="12285" width="5.42578125" style="1" customWidth="1"/>
    <col min="12286" max="12286" width="10.5703125" style="1" customWidth="1"/>
    <col min="12287" max="12287" width="9.28515625" style="1" customWidth="1"/>
    <col min="12288" max="12531" width="9.140625" style="1"/>
    <col min="12532" max="12532" width="0" style="1" hidden="1" customWidth="1"/>
    <col min="12533" max="12533" width="5.140625" style="1" customWidth="1"/>
    <col min="12534" max="12534" width="11" style="1" customWidth="1"/>
    <col min="12535" max="12535" width="17.28515625" style="1" customWidth="1"/>
    <col min="12536" max="12536" width="8.42578125" style="1" customWidth="1"/>
    <col min="12537" max="12537" width="10.5703125" style="1" customWidth="1"/>
    <col min="12538" max="12538" width="10" style="1" customWidth="1"/>
    <col min="12539" max="12539" width="5.28515625" style="1" customWidth="1"/>
    <col min="12540" max="12540" width="9.28515625" style="1" customWidth="1"/>
    <col min="12541" max="12541" width="5.42578125" style="1" customWidth="1"/>
    <col min="12542" max="12542" width="10.5703125" style="1" customWidth="1"/>
    <col min="12543" max="12543" width="9.28515625" style="1" customWidth="1"/>
    <col min="12544" max="12787" width="9.140625" style="1"/>
    <col min="12788" max="12788" width="0" style="1" hidden="1" customWidth="1"/>
    <col min="12789" max="12789" width="5.140625" style="1" customWidth="1"/>
    <col min="12790" max="12790" width="11" style="1" customWidth="1"/>
    <col min="12791" max="12791" width="17.28515625" style="1" customWidth="1"/>
    <col min="12792" max="12792" width="8.42578125" style="1" customWidth="1"/>
    <col min="12793" max="12793" width="10.5703125" style="1" customWidth="1"/>
    <col min="12794" max="12794" width="10" style="1" customWidth="1"/>
    <col min="12795" max="12795" width="5.28515625" style="1" customWidth="1"/>
    <col min="12796" max="12796" width="9.28515625" style="1" customWidth="1"/>
    <col min="12797" max="12797" width="5.42578125" style="1" customWidth="1"/>
    <col min="12798" max="12798" width="10.5703125" style="1" customWidth="1"/>
    <col min="12799" max="12799" width="9.28515625" style="1" customWidth="1"/>
    <col min="12800" max="13043" width="9.140625" style="1"/>
    <col min="13044" max="13044" width="0" style="1" hidden="1" customWidth="1"/>
    <col min="13045" max="13045" width="5.140625" style="1" customWidth="1"/>
    <col min="13046" max="13046" width="11" style="1" customWidth="1"/>
    <col min="13047" max="13047" width="17.28515625" style="1" customWidth="1"/>
    <col min="13048" max="13048" width="8.42578125" style="1" customWidth="1"/>
    <col min="13049" max="13049" width="10.5703125" style="1" customWidth="1"/>
    <col min="13050" max="13050" width="10" style="1" customWidth="1"/>
    <col min="13051" max="13051" width="5.28515625" style="1" customWidth="1"/>
    <col min="13052" max="13052" width="9.28515625" style="1" customWidth="1"/>
    <col min="13053" max="13053" width="5.42578125" style="1" customWidth="1"/>
    <col min="13054" max="13054" width="10.5703125" style="1" customWidth="1"/>
    <col min="13055" max="13055" width="9.28515625" style="1" customWidth="1"/>
    <col min="13056" max="13299" width="9.140625" style="1"/>
    <col min="13300" max="13300" width="0" style="1" hidden="1" customWidth="1"/>
    <col min="13301" max="13301" width="5.140625" style="1" customWidth="1"/>
    <col min="13302" max="13302" width="11" style="1" customWidth="1"/>
    <col min="13303" max="13303" width="17.28515625" style="1" customWidth="1"/>
    <col min="13304" max="13304" width="8.42578125" style="1" customWidth="1"/>
    <col min="13305" max="13305" width="10.5703125" style="1" customWidth="1"/>
    <col min="13306" max="13306" width="10" style="1" customWidth="1"/>
    <col min="13307" max="13307" width="5.28515625" style="1" customWidth="1"/>
    <col min="13308" max="13308" width="9.28515625" style="1" customWidth="1"/>
    <col min="13309" max="13309" width="5.42578125" style="1" customWidth="1"/>
    <col min="13310" max="13310" width="10.5703125" style="1" customWidth="1"/>
    <col min="13311" max="13311" width="9.28515625" style="1" customWidth="1"/>
    <col min="13312" max="13555" width="9.140625" style="1"/>
    <col min="13556" max="13556" width="0" style="1" hidden="1" customWidth="1"/>
    <col min="13557" max="13557" width="5.140625" style="1" customWidth="1"/>
    <col min="13558" max="13558" width="11" style="1" customWidth="1"/>
    <col min="13559" max="13559" width="17.28515625" style="1" customWidth="1"/>
    <col min="13560" max="13560" width="8.42578125" style="1" customWidth="1"/>
    <col min="13561" max="13561" width="10.5703125" style="1" customWidth="1"/>
    <col min="13562" max="13562" width="10" style="1" customWidth="1"/>
    <col min="13563" max="13563" width="5.28515625" style="1" customWidth="1"/>
    <col min="13564" max="13564" width="9.28515625" style="1" customWidth="1"/>
    <col min="13565" max="13565" width="5.42578125" style="1" customWidth="1"/>
    <col min="13566" max="13566" width="10.5703125" style="1" customWidth="1"/>
    <col min="13567" max="13567" width="9.28515625" style="1" customWidth="1"/>
    <col min="13568" max="13811" width="9.140625" style="1"/>
    <col min="13812" max="13812" width="0" style="1" hidden="1" customWidth="1"/>
    <col min="13813" max="13813" width="5.140625" style="1" customWidth="1"/>
    <col min="13814" max="13814" width="11" style="1" customWidth="1"/>
    <col min="13815" max="13815" width="17.28515625" style="1" customWidth="1"/>
    <col min="13816" max="13816" width="8.42578125" style="1" customWidth="1"/>
    <col min="13817" max="13817" width="10.5703125" style="1" customWidth="1"/>
    <col min="13818" max="13818" width="10" style="1" customWidth="1"/>
    <col min="13819" max="13819" width="5.28515625" style="1" customWidth="1"/>
    <col min="13820" max="13820" width="9.28515625" style="1" customWidth="1"/>
    <col min="13821" max="13821" width="5.42578125" style="1" customWidth="1"/>
    <col min="13822" max="13822" width="10.5703125" style="1" customWidth="1"/>
    <col min="13823" max="13823" width="9.28515625" style="1" customWidth="1"/>
    <col min="13824" max="14067" width="9.140625" style="1"/>
    <col min="14068" max="14068" width="0" style="1" hidden="1" customWidth="1"/>
    <col min="14069" max="14069" width="5.140625" style="1" customWidth="1"/>
    <col min="14070" max="14070" width="11" style="1" customWidth="1"/>
    <col min="14071" max="14071" width="17.28515625" style="1" customWidth="1"/>
    <col min="14072" max="14072" width="8.42578125" style="1" customWidth="1"/>
    <col min="14073" max="14073" width="10.5703125" style="1" customWidth="1"/>
    <col min="14074" max="14074" width="10" style="1" customWidth="1"/>
    <col min="14075" max="14075" width="5.28515625" style="1" customWidth="1"/>
    <col min="14076" max="14076" width="9.28515625" style="1" customWidth="1"/>
    <col min="14077" max="14077" width="5.42578125" style="1" customWidth="1"/>
    <col min="14078" max="14078" width="10.5703125" style="1" customWidth="1"/>
    <col min="14079" max="14079" width="9.28515625" style="1" customWidth="1"/>
    <col min="14080" max="14323" width="9.140625" style="1"/>
    <col min="14324" max="14324" width="0" style="1" hidden="1" customWidth="1"/>
    <col min="14325" max="14325" width="5.140625" style="1" customWidth="1"/>
    <col min="14326" max="14326" width="11" style="1" customWidth="1"/>
    <col min="14327" max="14327" width="17.28515625" style="1" customWidth="1"/>
    <col min="14328" max="14328" width="8.42578125" style="1" customWidth="1"/>
    <col min="14329" max="14329" width="10.5703125" style="1" customWidth="1"/>
    <col min="14330" max="14330" width="10" style="1" customWidth="1"/>
    <col min="14331" max="14331" width="5.28515625" style="1" customWidth="1"/>
    <col min="14332" max="14332" width="9.28515625" style="1" customWidth="1"/>
    <col min="14333" max="14333" width="5.42578125" style="1" customWidth="1"/>
    <col min="14334" max="14334" width="10.5703125" style="1" customWidth="1"/>
    <col min="14335" max="14335" width="9.28515625" style="1" customWidth="1"/>
    <col min="14336" max="14579" width="9.140625" style="1"/>
    <col min="14580" max="14580" width="0" style="1" hidden="1" customWidth="1"/>
    <col min="14581" max="14581" width="5.140625" style="1" customWidth="1"/>
    <col min="14582" max="14582" width="11" style="1" customWidth="1"/>
    <col min="14583" max="14583" width="17.28515625" style="1" customWidth="1"/>
    <col min="14584" max="14584" width="8.42578125" style="1" customWidth="1"/>
    <col min="14585" max="14585" width="10.5703125" style="1" customWidth="1"/>
    <col min="14586" max="14586" width="10" style="1" customWidth="1"/>
    <col min="14587" max="14587" width="5.28515625" style="1" customWidth="1"/>
    <col min="14588" max="14588" width="9.28515625" style="1" customWidth="1"/>
    <col min="14589" max="14589" width="5.42578125" style="1" customWidth="1"/>
    <col min="14590" max="14590" width="10.5703125" style="1" customWidth="1"/>
    <col min="14591" max="14591" width="9.28515625" style="1" customWidth="1"/>
    <col min="14592" max="14835" width="9.140625" style="1"/>
    <col min="14836" max="14836" width="0" style="1" hidden="1" customWidth="1"/>
    <col min="14837" max="14837" width="5.140625" style="1" customWidth="1"/>
    <col min="14838" max="14838" width="11" style="1" customWidth="1"/>
    <col min="14839" max="14839" width="17.28515625" style="1" customWidth="1"/>
    <col min="14840" max="14840" width="8.42578125" style="1" customWidth="1"/>
    <col min="14841" max="14841" width="10.5703125" style="1" customWidth="1"/>
    <col min="14842" max="14842" width="10" style="1" customWidth="1"/>
    <col min="14843" max="14843" width="5.28515625" style="1" customWidth="1"/>
    <col min="14844" max="14844" width="9.28515625" style="1" customWidth="1"/>
    <col min="14845" max="14845" width="5.42578125" style="1" customWidth="1"/>
    <col min="14846" max="14846" width="10.5703125" style="1" customWidth="1"/>
    <col min="14847" max="14847" width="9.28515625" style="1" customWidth="1"/>
    <col min="14848" max="15091" width="9.140625" style="1"/>
    <col min="15092" max="15092" width="0" style="1" hidden="1" customWidth="1"/>
    <col min="15093" max="15093" width="5.140625" style="1" customWidth="1"/>
    <col min="15094" max="15094" width="11" style="1" customWidth="1"/>
    <col min="15095" max="15095" width="17.28515625" style="1" customWidth="1"/>
    <col min="15096" max="15096" width="8.42578125" style="1" customWidth="1"/>
    <col min="15097" max="15097" width="10.5703125" style="1" customWidth="1"/>
    <col min="15098" max="15098" width="10" style="1" customWidth="1"/>
    <col min="15099" max="15099" width="5.28515625" style="1" customWidth="1"/>
    <col min="15100" max="15100" width="9.28515625" style="1" customWidth="1"/>
    <col min="15101" max="15101" width="5.42578125" style="1" customWidth="1"/>
    <col min="15102" max="15102" width="10.5703125" style="1" customWidth="1"/>
    <col min="15103" max="15103" width="9.28515625" style="1" customWidth="1"/>
    <col min="15104" max="15347" width="9.140625" style="1"/>
    <col min="15348" max="15348" width="0" style="1" hidden="1" customWidth="1"/>
    <col min="15349" max="15349" width="5.140625" style="1" customWidth="1"/>
    <col min="15350" max="15350" width="11" style="1" customWidth="1"/>
    <col min="15351" max="15351" width="17.28515625" style="1" customWidth="1"/>
    <col min="15352" max="15352" width="8.42578125" style="1" customWidth="1"/>
    <col min="15353" max="15353" width="10.5703125" style="1" customWidth="1"/>
    <col min="15354" max="15354" width="10" style="1" customWidth="1"/>
    <col min="15355" max="15355" width="5.28515625" style="1" customWidth="1"/>
    <col min="15356" max="15356" width="9.28515625" style="1" customWidth="1"/>
    <col min="15357" max="15357" width="5.42578125" style="1" customWidth="1"/>
    <col min="15358" max="15358" width="10.5703125" style="1" customWidth="1"/>
    <col min="15359" max="15359" width="9.28515625" style="1" customWidth="1"/>
    <col min="15360" max="15603" width="9.140625" style="1"/>
    <col min="15604" max="15604" width="0" style="1" hidden="1" customWidth="1"/>
    <col min="15605" max="15605" width="5.140625" style="1" customWidth="1"/>
    <col min="15606" max="15606" width="11" style="1" customWidth="1"/>
    <col min="15607" max="15607" width="17.28515625" style="1" customWidth="1"/>
    <col min="15608" max="15608" width="8.42578125" style="1" customWidth="1"/>
    <col min="15609" max="15609" width="10.5703125" style="1" customWidth="1"/>
    <col min="15610" max="15610" width="10" style="1" customWidth="1"/>
    <col min="15611" max="15611" width="5.28515625" style="1" customWidth="1"/>
    <col min="15612" max="15612" width="9.28515625" style="1" customWidth="1"/>
    <col min="15613" max="15613" width="5.42578125" style="1" customWidth="1"/>
    <col min="15614" max="15614" width="10.5703125" style="1" customWidth="1"/>
    <col min="15615" max="15615" width="9.28515625" style="1" customWidth="1"/>
    <col min="15616" max="15859" width="9.140625" style="1"/>
    <col min="15860" max="15860" width="0" style="1" hidden="1" customWidth="1"/>
    <col min="15861" max="15861" width="5.140625" style="1" customWidth="1"/>
    <col min="15862" max="15862" width="11" style="1" customWidth="1"/>
    <col min="15863" max="15863" width="17.28515625" style="1" customWidth="1"/>
    <col min="15864" max="15864" width="8.42578125" style="1" customWidth="1"/>
    <col min="15865" max="15865" width="10.5703125" style="1" customWidth="1"/>
    <col min="15866" max="15866" width="10" style="1" customWidth="1"/>
    <col min="15867" max="15867" width="5.28515625" style="1" customWidth="1"/>
    <col min="15868" max="15868" width="9.28515625" style="1" customWidth="1"/>
    <col min="15869" max="15869" width="5.42578125" style="1" customWidth="1"/>
    <col min="15870" max="15870" width="10.5703125" style="1" customWidth="1"/>
    <col min="15871" max="15871" width="9.28515625" style="1" customWidth="1"/>
    <col min="15872" max="16115" width="9.140625" style="1"/>
    <col min="16116" max="16116" width="0" style="1" hidden="1" customWidth="1"/>
    <col min="16117" max="16117" width="5.140625" style="1" customWidth="1"/>
    <col min="16118" max="16118" width="11" style="1" customWidth="1"/>
    <col min="16119" max="16119" width="17.28515625" style="1" customWidth="1"/>
    <col min="16120" max="16120" width="8.42578125" style="1" customWidth="1"/>
    <col min="16121" max="16121" width="10.5703125" style="1" customWidth="1"/>
    <col min="16122" max="16122" width="10" style="1" customWidth="1"/>
    <col min="16123" max="16123" width="5.28515625" style="1" customWidth="1"/>
    <col min="16124" max="16124" width="9.28515625" style="1" customWidth="1"/>
    <col min="16125" max="16125" width="5.42578125" style="1" customWidth="1"/>
    <col min="16126" max="16126" width="10.5703125" style="1" customWidth="1"/>
    <col min="16127" max="16127" width="9.28515625" style="1" customWidth="1"/>
    <col min="16128" max="16384" width="9.140625" style="1"/>
  </cols>
  <sheetData>
    <row r="1" spans="1:12" s="24" customFormat="1" ht="15" x14ac:dyDescent="0.25">
      <c r="B1" s="122" t="s">
        <v>0</v>
      </c>
      <c r="C1" s="122"/>
      <c r="D1" s="122"/>
      <c r="E1" s="122" t="s">
        <v>403</v>
      </c>
      <c r="F1" s="122"/>
      <c r="G1" s="122"/>
      <c r="H1" s="122"/>
      <c r="I1" s="122"/>
      <c r="J1" s="122"/>
      <c r="K1" s="122"/>
      <c r="L1" s="122"/>
    </row>
    <row r="2" spans="1:12" s="24" customFormat="1" ht="15" x14ac:dyDescent="0.25">
      <c r="B2" s="122" t="s">
        <v>11</v>
      </c>
      <c r="C2" s="122"/>
      <c r="D2" s="122"/>
      <c r="E2" s="122" t="s">
        <v>3039</v>
      </c>
      <c r="F2" s="122"/>
      <c r="G2" s="122"/>
      <c r="H2" s="122"/>
      <c r="I2" s="122"/>
      <c r="J2" s="122"/>
      <c r="K2" s="122"/>
      <c r="L2" s="122"/>
    </row>
    <row r="3" spans="1:12" s="3" customFormat="1" ht="16.5" customHeight="1" x14ac:dyDescent="0.2">
      <c r="B3" s="53"/>
      <c r="C3" s="53"/>
      <c r="D3" s="22"/>
      <c r="E3" s="22"/>
      <c r="F3" s="53"/>
      <c r="G3" s="54" t="s">
        <v>3040</v>
      </c>
      <c r="H3" s="53"/>
      <c r="J3" s="63"/>
      <c r="K3" s="53"/>
      <c r="L3" s="5" t="s">
        <v>2152</v>
      </c>
    </row>
    <row r="4" spans="1:12" s="3" customFormat="1" ht="25.5" x14ac:dyDescent="0.35">
      <c r="B4" s="8" t="s">
        <v>3041</v>
      </c>
      <c r="C4" s="5"/>
      <c r="D4" s="19"/>
      <c r="E4" s="25"/>
      <c r="F4" s="53"/>
      <c r="G4" s="53"/>
      <c r="H4" s="53"/>
      <c r="I4" s="53"/>
      <c r="J4" s="53"/>
      <c r="K4" s="53"/>
      <c r="L4" s="5"/>
    </row>
    <row r="5" spans="1:12" ht="12.75" hidden="1" customHeight="1" x14ac:dyDescent="0.2">
      <c r="B5" s="26">
        <v>1</v>
      </c>
      <c r="C5" s="5">
        <v>2</v>
      </c>
      <c r="D5" s="27">
        <v>3</v>
      </c>
      <c r="E5" s="28">
        <v>4</v>
      </c>
      <c r="F5" s="5">
        <v>5</v>
      </c>
      <c r="G5" s="5">
        <v>6</v>
      </c>
      <c r="H5" s="26"/>
      <c r="I5" s="5"/>
      <c r="J5" s="26"/>
      <c r="K5" s="5"/>
      <c r="L5" s="5">
        <v>15</v>
      </c>
    </row>
    <row r="6" spans="1:12" s="29" customFormat="1" ht="15" customHeight="1" x14ac:dyDescent="0.25">
      <c r="A6" s="113" t="s">
        <v>2</v>
      </c>
      <c r="B6" s="114" t="s">
        <v>2</v>
      </c>
      <c r="C6" s="115" t="s">
        <v>3</v>
      </c>
      <c r="D6" s="116" t="s">
        <v>4</v>
      </c>
      <c r="E6" s="117" t="s">
        <v>5</v>
      </c>
      <c r="F6" s="118" t="s">
        <v>25</v>
      </c>
      <c r="G6" s="118" t="s">
        <v>26</v>
      </c>
      <c r="H6" s="115" t="s">
        <v>17</v>
      </c>
      <c r="I6" s="115" t="s">
        <v>18</v>
      </c>
      <c r="J6" s="120" t="s">
        <v>19</v>
      </c>
      <c r="K6" s="121"/>
      <c r="L6" s="115" t="s">
        <v>16</v>
      </c>
    </row>
    <row r="7" spans="1:12" s="29" customFormat="1" ht="15" customHeight="1" x14ac:dyDescent="0.25">
      <c r="A7" s="113"/>
      <c r="B7" s="114"/>
      <c r="C7" s="114"/>
      <c r="D7" s="116"/>
      <c r="E7" s="117"/>
      <c r="F7" s="119"/>
      <c r="G7" s="119"/>
      <c r="H7" s="114"/>
      <c r="I7" s="114"/>
      <c r="J7" s="46" t="s">
        <v>12</v>
      </c>
      <c r="K7" s="46" t="s">
        <v>13</v>
      </c>
      <c r="L7" s="115"/>
    </row>
    <row r="8" spans="1:12" s="21" customFormat="1" ht="20.100000000000001" customHeight="1" x14ac:dyDescent="0.25">
      <c r="A8" s="22">
        <v>1</v>
      </c>
      <c r="B8" s="47">
        <v>1</v>
      </c>
      <c r="C8" s="47">
        <v>27207435637</v>
      </c>
      <c r="D8" s="48" t="s">
        <v>2275</v>
      </c>
      <c r="E8" s="49" t="s">
        <v>495</v>
      </c>
      <c r="F8" s="49" t="s">
        <v>2340</v>
      </c>
      <c r="G8" s="32" t="s">
        <v>1059</v>
      </c>
      <c r="H8" s="50"/>
      <c r="I8" s="50"/>
      <c r="J8" s="50"/>
      <c r="K8" s="50"/>
      <c r="L8" s="51" t="s">
        <v>3042</v>
      </c>
    </row>
    <row r="9" spans="1:12" s="21" customFormat="1" ht="20.100000000000001" customHeight="1" x14ac:dyDescent="0.25">
      <c r="A9" s="22">
        <v>2</v>
      </c>
      <c r="B9" s="30">
        <v>2</v>
      </c>
      <c r="C9" s="30">
        <v>28204601552</v>
      </c>
      <c r="D9" s="31" t="s">
        <v>2276</v>
      </c>
      <c r="E9" s="32" t="s">
        <v>57</v>
      </c>
      <c r="F9" s="32" t="s">
        <v>2340</v>
      </c>
      <c r="G9" s="32" t="s">
        <v>2343</v>
      </c>
      <c r="H9" s="33"/>
      <c r="I9" s="33"/>
      <c r="J9" s="33"/>
      <c r="K9" s="33"/>
      <c r="L9" s="34" t="s">
        <v>3042</v>
      </c>
    </row>
    <row r="10" spans="1:12" s="21" customFormat="1" ht="20.100000000000001" customHeight="1" x14ac:dyDescent="0.25">
      <c r="A10" s="22">
        <v>3</v>
      </c>
      <c r="B10" s="30">
        <v>3</v>
      </c>
      <c r="C10" s="30">
        <v>27217226221</v>
      </c>
      <c r="D10" s="31" t="s">
        <v>2277</v>
      </c>
      <c r="E10" s="32" t="s">
        <v>69</v>
      </c>
      <c r="F10" s="32" t="s">
        <v>2340</v>
      </c>
      <c r="G10" s="32" t="s">
        <v>1079</v>
      </c>
      <c r="H10" s="33"/>
      <c r="I10" s="33"/>
      <c r="J10" s="33"/>
      <c r="K10" s="33"/>
      <c r="L10" s="34" t="s">
        <v>3042</v>
      </c>
    </row>
    <row r="11" spans="1:12" s="21" customFormat="1" ht="20.100000000000001" customHeight="1" x14ac:dyDescent="0.25">
      <c r="A11" s="22">
        <v>4</v>
      </c>
      <c r="B11" s="30">
        <v>4</v>
      </c>
      <c r="C11" s="30">
        <v>28214626494</v>
      </c>
      <c r="D11" s="31" t="s">
        <v>700</v>
      </c>
      <c r="E11" s="32" t="s">
        <v>751</v>
      </c>
      <c r="F11" s="32" t="s">
        <v>2340</v>
      </c>
      <c r="G11" s="32" t="s">
        <v>2344</v>
      </c>
      <c r="H11" s="33"/>
      <c r="I11" s="33"/>
      <c r="J11" s="33"/>
      <c r="K11" s="33"/>
      <c r="L11" s="34" t="s">
        <v>3042</v>
      </c>
    </row>
    <row r="12" spans="1:12" s="21" customFormat="1" ht="20.100000000000001" customHeight="1" x14ac:dyDescent="0.25">
      <c r="A12" s="22">
        <v>5</v>
      </c>
      <c r="B12" s="30">
        <v>5</v>
      </c>
      <c r="C12" s="30">
        <v>25211608017</v>
      </c>
      <c r="D12" s="31" t="s">
        <v>801</v>
      </c>
      <c r="E12" s="32" t="s">
        <v>497</v>
      </c>
      <c r="F12" s="32" t="s">
        <v>2340</v>
      </c>
      <c r="G12" s="32" t="s">
        <v>1084</v>
      </c>
      <c r="H12" s="33"/>
      <c r="I12" s="33"/>
      <c r="J12" s="33"/>
      <c r="K12" s="33"/>
      <c r="L12" s="34" t="s">
        <v>3042</v>
      </c>
    </row>
    <row r="13" spans="1:12" s="21" customFormat="1" ht="20.100000000000001" customHeight="1" x14ac:dyDescent="0.25">
      <c r="A13" s="22">
        <v>6</v>
      </c>
      <c r="B13" s="30">
        <v>6</v>
      </c>
      <c r="C13" s="30">
        <v>27217044879</v>
      </c>
      <c r="D13" s="31" t="s">
        <v>2278</v>
      </c>
      <c r="E13" s="32" t="s">
        <v>754</v>
      </c>
      <c r="F13" s="32" t="s">
        <v>2340</v>
      </c>
      <c r="G13" s="32" t="s">
        <v>1087</v>
      </c>
      <c r="H13" s="33"/>
      <c r="I13" s="33"/>
      <c r="J13" s="33"/>
      <c r="K13" s="33"/>
      <c r="L13" s="34" t="s">
        <v>3042</v>
      </c>
    </row>
    <row r="14" spans="1:12" s="21" customFormat="1" ht="20.100000000000001" customHeight="1" x14ac:dyDescent="0.25">
      <c r="A14" s="22">
        <v>7</v>
      </c>
      <c r="B14" s="30">
        <v>7</v>
      </c>
      <c r="C14" s="30">
        <v>27202130382</v>
      </c>
      <c r="D14" s="31" t="s">
        <v>2279</v>
      </c>
      <c r="E14" s="32" t="s">
        <v>70</v>
      </c>
      <c r="F14" s="32" t="s">
        <v>2340</v>
      </c>
      <c r="G14" s="32" t="s">
        <v>1079</v>
      </c>
      <c r="H14" s="33"/>
      <c r="I14" s="33"/>
      <c r="J14" s="33"/>
      <c r="K14" s="33"/>
      <c r="L14" s="34" t="s">
        <v>3042</v>
      </c>
    </row>
    <row r="15" spans="1:12" s="21" customFormat="1" ht="20.100000000000001" customHeight="1" x14ac:dyDescent="0.25">
      <c r="A15" s="22">
        <v>8</v>
      </c>
      <c r="B15" s="30">
        <v>8</v>
      </c>
      <c r="C15" s="30">
        <v>26207027146</v>
      </c>
      <c r="D15" s="31" t="s">
        <v>934</v>
      </c>
      <c r="E15" s="32" t="s">
        <v>38</v>
      </c>
      <c r="F15" s="32" t="s">
        <v>2340</v>
      </c>
      <c r="G15" s="32" t="s">
        <v>1079</v>
      </c>
      <c r="H15" s="33"/>
      <c r="I15" s="33"/>
      <c r="J15" s="33"/>
      <c r="K15" s="33"/>
      <c r="L15" s="34" t="s">
        <v>3042</v>
      </c>
    </row>
    <row r="16" spans="1:12" s="21" customFormat="1" ht="20.100000000000001" customHeight="1" x14ac:dyDescent="0.25">
      <c r="A16" s="22">
        <v>9</v>
      </c>
      <c r="B16" s="30">
        <v>9</v>
      </c>
      <c r="C16" s="30">
        <v>28204602620</v>
      </c>
      <c r="D16" s="31" t="s">
        <v>418</v>
      </c>
      <c r="E16" s="32" t="s">
        <v>38</v>
      </c>
      <c r="F16" s="32" t="s">
        <v>2340</v>
      </c>
      <c r="G16" s="32" t="s">
        <v>2343</v>
      </c>
      <c r="H16" s="33"/>
      <c r="I16" s="33"/>
      <c r="J16" s="33"/>
      <c r="K16" s="33"/>
      <c r="L16" s="34" t="s">
        <v>3042</v>
      </c>
    </row>
    <row r="17" spans="1:12" s="21" customFormat="1" ht="20.100000000000001" customHeight="1" x14ac:dyDescent="0.25">
      <c r="A17" s="22">
        <v>10</v>
      </c>
      <c r="B17" s="30">
        <v>10</v>
      </c>
      <c r="C17" s="30">
        <v>28204652439</v>
      </c>
      <c r="D17" s="31" t="s">
        <v>757</v>
      </c>
      <c r="E17" s="32" t="s">
        <v>38</v>
      </c>
      <c r="F17" s="32" t="s">
        <v>2340</v>
      </c>
      <c r="G17" s="32" t="s">
        <v>2344</v>
      </c>
      <c r="H17" s="33"/>
      <c r="I17" s="33"/>
      <c r="J17" s="33"/>
      <c r="K17" s="33"/>
      <c r="L17" s="34" t="s">
        <v>3042</v>
      </c>
    </row>
    <row r="18" spans="1:12" s="21" customFormat="1" ht="20.100000000000001" customHeight="1" x14ac:dyDescent="0.25">
      <c r="A18" s="22">
        <v>11</v>
      </c>
      <c r="B18" s="30">
        <v>11</v>
      </c>
      <c r="C18" s="30">
        <v>28204325410</v>
      </c>
      <c r="D18" s="31" t="s">
        <v>108</v>
      </c>
      <c r="E18" s="32" t="s">
        <v>71</v>
      </c>
      <c r="F18" s="32" t="s">
        <v>2340</v>
      </c>
      <c r="G18" s="32" t="s">
        <v>1221</v>
      </c>
      <c r="H18" s="33"/>
      <c r="I18" s="33"/>
      <c r="J18" s="33"/>
      <c r="K18" s="33"/>
      <c r="L18" s="34" t="s">
        <v>3042</v>
      </c>
    </row>
    <row r="19" spans="1:12" s="21" customFormat="1" ht="20.100000000000001" customHeight="1" x14ac:dyDescent="0.25">
      <c r="A19" s="22">
        <v>12</v>
      </c>
      <c r="B19" s="30">
        <v>12</v>
      </c>
      <c r="C19" s="30">
        <v>28204650069</v>
      </c>
      <c r="D19" s="31" t="s">
        <v>2280</v>
      </c>
      <c r="E19" s="32" t="s">
        <v>71</v>
      </c>
      <c r="F19" s="32" t="s">
        <v>2340</v>
      </c>
      <c r="G19" s="32" t="s">
        <v>2344</v>
      </c>
      <c r="H19" s="33"/>
      <c r="I19" s="33"/>
      <c r="J19" s="33"/>
      <c r="K19" s="33"/>
      <c r="L19" s="34" t="s">
        <v>3042</v>
      </c>
    </row>
    <row r="20" spans="1:12" s="21" customFormat="1" ht="20.100000000000001" customHeight="1" x14ac:dyDescent="0.25">
      <c r="A20" s="22">
        <v>13</v>
      </c>
      <c r="B20" s="30">
        <v>13</v>
      </c>
      <c r="C20" s="30">
        <v>28208139308</v>
      </c>
      <c r="D20" s="31" t="s">
        <v>445</v>
      </c>
      <c r="E20" s="32" t="s">
        <v>640</v>
      </c>
      <c r="F20" s="32" t="s">
        <v>2340</v>
      </c>
      <c r="G20" s="32" t="s">
        <v>2343</v>
      </c>
      <c r="H20" s="33"/>
      <c r="I20" s="33"/>
      <c r="J20" s="33"/>
      <c r="K20" s="33"/>
      <c r="L20" s="34" t="s">
        <v>3042</v>
      </c>
    </row>
    <row r="21" spans="1:12" s="21" customFormat="1" ht="20.100000000000001" customHeight="1" x14ac:dyDescent="0.25">
      <c r="A21" s="22">
        <v>14</v>
      </c>
      <c r="B21" s="30">
        <v>14</v>
      </c>
      <c r="C21" s="30">
        <v>28204301709</v>
      </c>
      <c r="D21" s="31" t="s">
        <v>1224</v>
      </c>
      <c r="E21" s="32" t="s">
        <v>505</v>
      </c>
      <c r="F21" s="32" t="s">
        <v>2340</v>
      </c>
      <c r="G21" s="32" t="s">
        <v>1221</v>
      </c>
      <c r="H21" s="33"/>
      <c r="I21" s="33"/>
      <c r="J21" s="33"/>
      <c r="K21" s="33"/>
      <c r="L21" s="34" t="s">
        <v>3042</v>
      </c>
    </row>
    <row r="22" spans="1:12" s="21" customFormat="1" ht="20.100000000000001" customHeight="1" x14ac:dyDescent="0.25">
      <c r="A22" s="22">
        <v>15</v>
      </c>
      <c r="B22" s="30">
        <v>15</v>
      </c>
      <c r="C22" s="30">
        <v>28205000368</v>
      </c>
      <c r="D22" s="31" t="s">
        <v>553</v>
      </c>
      <c r="E22" s="32" t="s">
        <v>505</v>
      </c>
      <c r="F22" s="32" t="s">
        <v>2340</v>
      </c>
      <c r="G22" s="32" t="s">
        <v>1230</v>
      </c>
      <c r="H22" s="33"/>
      <c r="I22" s="33"/>
      <c r="J22" s="33"/>
      <c r="K22" s="33"/>
      <c r="L22" s="34" t="s">
        <v>3042</v>
      </c>
    </row>
    <row r="23" spans="1:12" s="21" customFormat="1" ht="20.100000000000001" customHeight="1" x14ac:dyDescent="0.25">
      <c r="A23" s="22">
        <v>16</v>
      </c>
      <c r="B23" s="30">
        <v>16</v>
      </c>
      <c r="C23" s="30">
        <v>28214601181</v>
      </c>
      <c r="D23" s="31" t="s">
        <v>666</v>
      </c>
      <c r="E23" s="32" t="s">
        <v>547</v>
      </c>
      <c r="F23" s="32" t="s">
        <v>2340</v>
      </c>
      <c r="G23" s="32" t="s">
        <v>2343</v>
      </c>
      <c r="H23" s="33"/>
      <c r="I23" s="33"/>
      <c r="J23" s="33"/>
      <c r="K23" s="33"/>
      <c r="L23" s="34" t="s">
        <v>3042</v>
      </c>
    </row>
    <row r="24" spans="1:12" s="21" customFormat="1" ht="20.100000000000001" customHeight="1" x14ac:dyDescent="0.25">
      <c r="A24" s="22">
        <v>17</v>
      </c>
      <c r="B24" s="30">
        <v>17</v>
      </c>
      <c r="C24" s="30">
        <v>26217123606</v>
      </c>
      <c r="D24" s="31" t="s">
        <v>738</v>
      </c>
      <c r="E24" s="32" t="s">
        <v>39</v>
      </c>
      <c r="F24" s="32" t="s">
        <v>2340</v>
      </c>
      <c r="G24" s="32" t="s">
        <v>3042</v>
      </c>
      <c r="H24" s="33"/>
      <c r="I24" s="33"/>
      <c r="J24" s="33"/>
      <c r="K24" s="33"/>
      <c r="L24" s="34" t="s">
        <v>3042</v>
      </c>
    </row>
    <row r="25" spans="1:12" s="21" customFormat="1" ht="20.100000000000001" customHeight="1" x14ac:dyDescent="0.25">
      <c r="A25" s="22">
        <v>18</v>
      </c>
      <c r="B25" s="30">
        <v>18</v>
      </c>
      <c r="C25" s="30">
        <v>28214652696</v>
      </c>
      <c r="D25" s="31" t="s">
        <v>532</v>
      </c>
      <c r="E25" s="32" t="s">
        <v>39</v>
      </c>
      <c r="F25" s="32" t="s">
        <v>2340</v>
      </c>
      <c r="G25" s="32" t="s">
        <v>1230</v>
      </c>
      <c r="H25" s="33"/>
      <c r="I25" s="33"/>
      <c r="J25" s="33"/>
      <c r="K25" s="33"/>
      <c r="L25" s="34" t="s">
        <v>3042</v>
      </c>
    </row>
    <row r="26" spans="1:12" s="21" customFormat="1" ht="20.100000000000001" customHeight="1" x14ac:dyDescent="0.25">
      <c r="A26" s="22">
        <v>19</v>
      </c>
      <c r="B26" s="30">
        <v>19</v>
      </c>
      <c r="C26" s="30">
        <v>28214349661</v>
      </c>
      <c r="D26" s="31" t="s">
        <v>604</v>
      </c>
      <c r="E26" s="32" t="s">
        <v>605</v>
      </c>
      <c r="F26" s="32" t="s">
        <v>2340</v>
      </c>
      <c r="G26" s="32" t="s">
        <v>1088</v>
      </c>
      <c r="H26" s="33"/>
      <c r="I26" s="33"/>
      <c r="J26" s="33"/>
      <c r="K26" s="33"/>
      <c r="L26" s="34" t="s">
        <v>3042</v>
      </c>
    </row>
    <row r="27" spans="1:12" s="21" customFormat="1" ht="20.100000000000001" customHeight="1" x14ac:dyDescent="0.25">
      <c r="A27" s="22">
        <v>20</v>
      </c>
      <c r="B27" s="30">
        <v>20</v>
      </c>
      <c r="C27" s="30">
        <v>28205005977</v>
      </c>
      <c r="D27" s="31" t="s">
        <v>2281</v>
      </c>
      <c r="E27" s="32" t="s">
        <v>429</v>
      </c>
      <c r="F27" s="32" t="s">
        <v>2340</v>
      </c>
      <c r="G27" s="32" t="s">
        <v>1230</v>
      </c>
      <c r="H27" s="33"/>
      <c r="I27" s="33"/>
      <c r="J27" s="33"/>
      <c r="K27" s="33"/>
      <c r="L27" s="34" t="s">
        <v>3042</v>
      </c>
    </row>
    <row r="28" spans="1:12" s="21" customFormat="1" ht="20.100000000000001" customHeight="1" x14ac:dyDescent="0.25">
      <c r="A28" s="22">
        <v>21</v>
      </c>
      <c r="B28" s="30">
        <v>21</v>
      </c>
      <c r="C28" s="30">
        <v>28210401120</v>
      </c>
      <c r="D28" s="31" t="s">
        <v>2282</v>
      </c>
      <c r="E28" s="32" t="s">
        <v>820</v>
      </c>
      <c r="F28" s="32" t="s">
        <v>2340</v>
      </c>
      <c r="G28" s="32" t="s">
        <v>1236</v>
      </c>
      <c r="H28" s="33"/>
      <c r="I28" s="33"/>
      <c r="J28" s="33"/>
      <c r="K28" s="33"/>
      <c r="L28" s="34" t="s">
        <v>3042</v>
      </c>
    </row>
    <row r="29" spans="1:12" s="21" customFormat="1" ht="20.100000000000001" customHeight="1" x14ac:dyDescent="0.25">
      <c r="A29" s="22">
        <v>0</v>
      </c>
      <c r="B29" s="30">
        <v>22</v>
      </c>
      <c r="C29" s="30" t="s">
        <v>3042</v>
      </c>
      <c r="D29" s="31" t="s">
        <v>3042</v>
      </c>
      <c r="E29" s="32" t="s">
        <v>3042</v>
      </c>
      <c r="F29" s="32" t="s">
        <v>3042</v>
      </c>
      <c r="G29" s="32" t="s">
        <v>3042</v>
      </c>
      <c r="H29" s="33"/>
      <c r="I29" s="33"/>
      <c r="J29" s="33"/>
      <c r="K29" s="33"/>
      <c r="L29" s="34" t="s">
        <v>3042</v>
      </c>
    </row>
    <row r="30" spans="1:12" s="21" customFormat="1" ht="20.100000000000001" customHeight="1" x14ac:dyDescent="0.25">
      <c r="A30" s="22">
        <v>0</v>
      </c>
      <c r="B30" s="30">
        <v>23</v>
      </c>
      <c r="C30" s="30" t="s">
        <v>3042</v>
      </c>
      <c r="D30" s="31" t="s">
        <v>3042</v>
      </c>
      <c r="E30" s="32" t="s">
        <v>3042</v>
      </c>
      <c r="F30" s="32" t="s">
        <v>3042</v>
      </c>
      <c r="G30" s="32" t="s">
        <v>3042</v>
      </c>
      <c r="H30" s="33"/>
      <c r="I30" s="33"/>
      <c r="J30" s="33"/>
      <c r="K30" s="33"/>
      <c r="L30" s="34" t="s">
        <v>3042</v>
      </c>
    </row>
    <row r="31" spans="1:12" s="21" customFormat="1" ht="20.100000000000001" customHeight="1" x14ac:dyDescent="0.25">
      <c r="A31" s="22">
        <v>0</v>
      </c>
      <c r="B31" s="30">
        <v>24</v>
      </c>
      <c r="C31" s="30" t="s">
        <v>3042</v>
      </c>
      <c r="D31" s="31" t="s">
        <v>3042</v>
      </c>
      <c r="E31" s="32" t="s">
        <v>3042</v>
      </c>
      <c r="F31" s="32" t="s">
        <v>3042</v>
      </c>
      <c r="G31" s="32" t="s">
        <v>3042</v>
      </c>
      <c r="H31" s="33"/>
      <c r="I31" s="33"/>
      <c r="J31" s="33"/>
      <c r="K31" s="33"/>
      <c r="L31" s="34" t="s">
        <v>3042</v>
      </c>
    </row>
    <row r="32" spans="1:12" s="21" customFormat="1" ht="20.100000000000001" customHeight="1" x14ac:dyDescent="0.25">
      <c r="A32" s="22">
        <v>0</v>
      </c>
      <c r="B32" s="30">
        <v>25</v>
      </c>
      <c r="C32" s="30" t="s">
        <v>3042</v>
      </c>
      <c r="D32" s="31" t="s">
        <v>3042</v>
      </c>
      <c r="E32" s="32" t="s">
        <v>3042</v>
      </c>
      <c r="F32" s="32" t="s">
        <v>3042</v>
      </c>
      <c r="G32" s="32" t="s">
        <v>3042</v>
      </c>
      <c r="H32" s="33"/>
      <c r="I32" s="33"/>
      <c r="J32" s="33"/>
      <c r="K32" s="33"/>
      <c r="L32" s="34" t="s">
        <v>3042</v>
      </c>
    </row>
    <row r="33" spans="1:12" s="21" customFormat="1" ht="20.100000000000001" customHeight="1" x14ac:dyDescent="0.25">
      <c r="A33" s="22">
        <v>0</v>
      </c>
      <c r="B33" s="30">
        <v>26</v>
      </c>
      <c r="C33" s="30" t="s">
        <v>3042</v>
      </c>
      <c r="D33" s="31" t="s">
        <v>3042</v>
      </c>
      <c r="E33" s="32" t="s">
        <v>3042</v>
      </c>
      <c r="F33" s="32" t="s">
        <v>3042</v>
      </c>
      <c r="G33" s="32" t="s">
        <v>3042</v>
      </c>
      <c r="H33" s="33"/>
      <c r="I33" s="33"/>
      <c r="J33" s="33"/>
      <c r="K33" s="33"/>
      <c r="L33" s="34" t="s">
        <v>3042</v>
      </c>
    </row>
    <row r="34" spans="1:12" s="21" customFormat="1" ht="20.100000000000001" customHeight="1" x14ac:dyDescent="0.25">
      <c r="A34" s="22">
        <v>0</v>
      </c>
      <c r="B34" s="30">
        <v>27</v>
      </c>
      <c r="C34" s="30" t="s">
        <v>3042</v>
      </c>
      <c r="D34" s="31" t="s">
        <v>3042</v>
      </c>
      <c r="E34" s="32" t="s">
        <v>3042</v>
      </c>
      <c r="F34" s="32" t="s">
        <v>3042</v>
      </c>
      <c r="G34" s="32" t="s">
        <v>3042</v>
      </c>
      <c r="H34" s="33"/>
      <c r="I34" s="33"/>
      <c r="J34" s="33"/>
      <c r="K34" s="33"/>
      <c r="L34" s="34" t="s">
        <v>3042</v>
      </c>
    </row>
    <row r="35" spans="1:12" s="21" customFormat="1" ht="20.100000000000001" customHeight="1" x14ac:dyDescent="0.25">
      <c r="A35" s="22">
        <v>0</v>
      </c>
      <c r="B35" s="30">
        <v>28</v>
      </c>
      <c r="C35" s="30" t="s">
        <v>3042</v>
      </c>
      <c r="D35" s="31" t="s">
        <v>3042</v>
      </c>
      <c r="E35" s="32" t="s">
        <v>3042</v>
      </c>
      <c r="F35" s="32" t="s">
        <v>3042</v>
      </c>
      <c r="G35" s="32" t="s">
        <v>3042</v>
      </c>
      <c r="H35" s="33"/>
      <c r="I35" s="33"/>
      <c r="J35" s="33"/>
      <c r="K35" s="33"/>
      <c r="L35" s="34" t="s">
        <v>3042</v>
      </c>
    </row>
    <row r="36" spans="1:12" s="21" customFormat="1" ht="20.100000000000001" customHeight="1" x14ac:dyDescent="0.25">
      <c r="A36" s="22">
        <v>0</v>
      </c>
      <c r="B36" s="30"/>
      <c r="C36" s="30" t="s">
        <v>3042</v>
      </c>
      <c r="D36" s="31" t="s">
        <v>3042</v>
      </c>
      <c r="E36" s="32" t="s">
        <v>3042</v>
      </c>
      <c r="F36" s="32" t="s">
        <v>3042</v>
      </c>
      <c r="G36" s="32" t="s">
        <v>3042</v>
      </c>
      <c r="H36" s="33"/>
      <c r="I36" s="33"/>
      <c r="J36" s="33"/>
      <c r="K36" s="33"/>
      <c r="L36" s="34" t="s">
        <v>3042</v>
      </c>
    </row>
    <row r="37" spans="1:12" s="21" customFormat="1" ht="20.100000000000001" customHeight="1" x14ac:dyDescent="0.25">
      <c r="A37" s="22">
        <v>0</v>
      </c>
      <c r="B37" s="35"/>
      <c r="C37" s="35" t="s">
        <v>3042</v>
      </c>
      <c r="D37" s="36" t="s">
        <v>3042</v>
      </c>
      <c r="E37" s="37" t="s">
        <v>3042</v>
      </c>
      <c r="F37" s="38" t="s">
        <v>3042</v>
      </c>
      <c r="G37" s="52" t="s">
        <v>3042</v>
      </c>
      <c r="H37" s="38"/>
      <c r="I37" s="38"/>
      <c r="J37" s="38"/>
      <c r="K37" s="38"/>
      <c r="L37" s="39" t="s">
        <v>3042</v>
      </c>
    </row>
    <row r="38" spans="1:12" s="3" customFormat="1" ht="13.5" x14ac:dyDescent="0.25">
      <c r="A38" s="22"/>
      <c r="B38" s="22"/>
      <c r="C38" s="22"/>
      <c r="D38" s="21"/>
      <c r="E38" s="40"/>
      <c r="F38" s="17"/>
      <c r="G38" s="40"/>
      <c r="H38" s="17"/>
      <c r="I38" s="17"/>
      <c r="J38" s="17"/>
      <c r="K38" s="17"/>
      <c r="L38" s="19"/>
    </row>
    <row r="39" spans="1:12" s="29" customFormat="1" ht="15" customHeight="1" x14ac:dyDescent="0.35">
      <c r="A39" s="3"/>
      <c r="B39" s="8" t="s">
        <v>3043</v>
      </c>
      <c r="C39" s="5"/>
      <c r="D39" s="19"/>
      <c r="E39" s="25"/>
      <c r="F39" s="55"/>
      <c r="G39" s="55"/>
      <c r="H39" s="55"/>
      <c r="I39" s="55"/>
      <c r="J39" s="55"/>
      <c r="K39" s="55"/>
      <c r="L39" s="5"/>
    </row>
    <row r="40" spans="1:12" s="29" customFormat="1" ht="15" customHeight="1" x14ac:dyDescent="0.25">
      <c r="A40" s="113" t="s">
        <v>2</v>
      </c>
      <c r="B40" s="114" t="s">
        <v>2</v>
      </c>
      <c r="C40" s="115" t="s">
        <v>3</v>
      </c>
      <c r="D40" s="116" t="s">
        <v>4</v>
      </c>
      <c r="E40" s="117" t="s">
        <v>5</v>
      </c>
      <c r="F40" s="118" t="s">
        <v>25</v>
      </c>
      <c r="G40" s="118" t="s">
        <v>26</v>
      </c>
      <c r="H40" s="115" t="s">
        <v>17</v>
      </c>
      <c r="I40" s="115" t="s">
        <v>18</v>
      </c>
      <c r="J40" s="120" t="s">
        <v>19</v>
      </c>
      <c r="K40" s="121"/>
      <c r="L40" s="115" t="s">
        <v>16</v>
      </c>
    </row>
    <row r="41" spans="1:12" s="21" customFormat="1" ht="18.75" customHeight="1" x14ac:dyDescent="0.2">
      <c r="A41" s="113"/>
      <c r="B41" s="114"/>
      <c r="C41" s="114"/>
      <c r="D41" s="116"/>
      <c r="E41" s="117"/>
      <c r="F41" s="119"/>
      <c r="G41" s="119"/>
      <c r="H41" s="114"/>
      <c r="I41" s="114"/>
      <c r="J41" s="46" t="s">
        <v>12</v>
      </c>
      <c r="K41" s="46" t="s">
        <v>13</v>
      </c>
      <c r="L41" s="115"/>
    </row>
    <row r="42" spans="1:12" s="21" customFormat="1" ht="20.100000000000001" customHeight="1" x14ac:dyDescent="0.25">
      <c r="A42" s="22">
        <v>22</v>
      </c>
      <c r="B42" s="41">
        <v>1</v>
      </c>
      <c r="C42" s="41">
        <v>27212237511</v>
      </c>
      <c r="D42" s="42" t="s">
        <v>850</v>
      </c>
      <c r="E42" s="43" t="s">
        <v>45</v>
      </c>
      <c r="F42" s="43" t="s">
        <v>2340</v>
      </c>
      <c r="G42" s="43" t="s">
        <v>1059</v>
      </c>
      <c r="H42" s="44"/>
      <c r="I42" s="44"/>
      <c r="J42" s="44"/>
      <c r="K42" s="44"/>
      <c r="L42" s="45" t="s">
        <v>3042</v>
      </c>
    </row>
    <row r="43" spans="1:12" s="21" customFormat="1" ht="20.100000000000001" customHeight="1" x14ac:dyDescent="0.25">
      <c r="A43" s="22">
        <v>23</v>
      </c>
      <c r="B43" s="30">
        <v>2</v>
      </c>
      <c r="C43" s="30">
        <v>27212339020</v>
      </c>
      <c r="D43" s="31" t="s">
        <v>689</v>
      </c>
      <c r="E43" s="32" t="s">
        <v>45</v>
      </c>
      <c r="F43" s="32" t="s">
        <v>2340</v>
      </c>
      <c r="G43" s="32" t="s">
        <v>1055</v>
      </c>
      <c r="H43" s="33"/>
      <c r="I43" s="33"/>
      <c r="J43" s="33"/>
      <c r="K43" s="33"/>
      <c r="L43" s="34" t="s">
        <v>964</v>
      </c>
    </row>
    <row r="44" spans="1:12" s="21" customFormat="1" ht="20.100000000000001" customHeight="1" x14ac:dyDescent="0.25">
      <c r="A44" s="22">
        <v>24</v>
      </c>
      <c r="B44" s="30">
        <v>3</v>
      </c>
      <c r="C44" s="30">
        <v>28214603919</v>
      </c>
      <c r="D44" s="31" t="s">
        <v>2283</v>
      </c>
      <c r="E44" s="32" t="s">
        <v>759</v>
      </c>
      <c r="F44" s="32" t="s">
        <v>2340</v>
      </c>
      <c r="G44" s="32" t="s">
        <v>2344</v>
      </c>
      <c r="H44" s="33"/>
      <c r="I44" s="33"/>
      <c r="J44" s="33"/>
      <c r="K44" s="33"/>
      <c r="L44" s="34" t="s">
        <v>3042</v>
      </c>
    </row>
    <row r="45" spans="1:12" s="21" customFormat="1" ht="20.100000000000001" customHeight="1" x14ac:dyDescent="0.25">
      <c r="A45" s="22">
        <v>25</v>
      </c>
      <c r="B45" s="30">
        <v>4</v>
      </c>
      <c r="C45" s="30">
        <v>27207100915</v>
      </c>
      <c r="D45" s="31" t="s">
        <v>896</v>
      </c>
      <c r="E45" s="32" t="s">
        <v>760</v>
      </c>
      <c r="F45" s="32" t="s">
        <v>2340</v>
      </c>
      <c r="G45" s="32" t="s">
        <v>1080</v>
      </c>
      <c r="H45" s="33"/>
      <c r="I45" s="33"/>
      <c r="J45" s="33"/>
      <c r="K45" s="33"/>
      <c r="L45" s="34" t="s">
        <v>3042</v>
      </c>
    </row>
    <row r="46" spans="1:12" s="21" customFormat="1" ht="20.100000000000001" customHeight="1" x14ac:dyDescent="0.25">
      <c r="A46" s="22">
        <v>26</v>
      </c>
      <c r="B46" s="30">
        <v>5</v>
      </c>
      <c r="C46" s="30">
        <v>28204653085</v>
      </c>
      <c r="D46" s="31" t="s">
        <v>598</v>
      </c>
      <c r="E46" s="32" t="s">
        <v>761</v>
      </c>
      <c r="F46" s="32" t="s">
        <v>2340</v>
      </c>
      <c r="G46" s="32" t="s">
        <v>2344</v>
      </c>
      <c r="H46" s="33"/>
      <c r="I46" s="33"/>
      <c r="J46" s="33"/>
      <c r="K46" s="33"/>
      <c r="L46" s="34" t="s">
        <v>3042</v>
      </c>
    </row>
    <row r="47" spans="1:12" s="21" customFormat="1" ht="20.100000000000001" customHeight="1" x14ac:dyDescent="0.25">
      <c r="A47" s="22">
        <v>27</v>
      </c>
      <c r="B47" s="30">
        <v>6</v>
      </c>
      <c r="C47" s="30">
        <v>27212241123</v>
      </c>
      <c r="D47" s="31" t="s">
        <v>2284</v>
      </c>
      <c r="E47" s="32" t="s">
        <v>60</v>
      </c>
      <c r="F47" s="32" t="s">
        <v>2340</v>
      </c>
      <c r="G47" s="32" t="s">
        <v>1059</v>
      </c>
      <c r="H47" s="33"/>
      <c r="I47" s="33"/>
      <c r="J47" s="33"/>
      <c r="K47" s="33"/>
      <c r="L47" s="34" t="s">
        <v>964</v>
      </c>
    </row>
    <row r="48" spans="1:12" s="21" customFormat="1" ht="20.100000000000001" customHeight="1" x14ac:dyDescent="0.25">
      <c r="A48" s="22">
        <v>28</v>
      </c>
      <c r="B48" s="30">
        <v>7</v>
      </c>
      <c r="C48" s="30">
        <v>28204604660</v>
      </c>
      <c r="D48" s="31" t="s">
        <v>2285</v>
      </c>
      <c r="E48" s="32" t="s">
        <v>60</v>
      </c>
      <c r="F48" s="32" t="s">
        <v>2340</v>
      </c>
      <c r="G48" s="32" t="s">
        <v>2343</v>
      </c>
      <c r="H48" s="33"/>
      <c r="I48" s="33"/>
      <c r="J48" s="33"/>
      <c r="K48" s="33"/>
      <c r="L48" s="34" t="s">
        <v>3042</v>
      </c>
    </row>
    <row r="49" spans="1:12" s="21" customFormat="1" ht="20.100000000000001" customHeight="1" x14ac:dyDescent="0.25">
      <c r="A49" s="22">
        <v>29</v>
      </c>
      <c r="B49" s="30">
        <v>8</v>
      </c>
      <c r="C49" s="30">
        <v>27212245382</v>
      </c>
      <c r="D49" s="31" t="s">
        <v>801</v>
      </c>
      <c r="E49" s="32" t="s">
        <v>517</v>
      </c>
      <c r="F49" s="32" t="s">
        <v>2340</v>
      </c>
      <c r="G49" s="32" t="s">
        <v>1075</v>
      </c>
      <c r="H49" s="33"/>
      <c r="I49" s="33"/>
      <c r="J49" s="33"/>
      <c r="K49" s="33"/>
      <c r="L49" s="34" t="s">
        <v>964</v>
      </c>
    </row>
    <row r="50" spans="1:12" s="21" customFormat="1" ht="20.100000000000001" customHeight="1" x14ac:dyDescent="0.25">
      <c r="A50" s="22">
        <v>30</v>
      </c>
      <c r="B50" s="30">
        <v>9</v>
      </c>
      <c r="C50" s="30">
        <v>27203602957</v>
      </c>
      <c r="D50" s="31" t="s">
        <v>587</v>
      </c>
      <c r="E50" s="32" t="s">
        <v>47</v>
      </c>
      <c r="F50" s="32" t="s">
        <v>2340</v>
      </c>
      <c r="G50" s="32" t="s">
        <v>1076</v>
      </c>
      <c r="H50" s="33"/>
      <c r="I50" s="33"/>
      <c r="J50" s="33"/>
      <c r="K50" s="33"/>
      <c r="L50" s="34" t="s">
        <v>3042</v>
      </c>
    </row>
    <row r="51" spans="1:12" s="21" customFormat="1" ht="20.100000000000001" customHeight="1" x14ac:dyDescent="0.25">
      <c r="A51" s="22">
        <v>31</v>
      </c>
      <c r="B51" s="30">
        <v>10</v>
      </c>
      <c r="C51" s="30">
        <v>28204335756</v>
      </c>
      <c r="D51" s="31" t="s">
        <v>2286</v>
      </c>
      <c r="E51" s="32" t="s">
        <v>59</v>
      </c>
      <c r="F51" s="32" t="s">
        <v>2340</v>
      </c>
      <c r="G51" s="32" t="s">
        <v>2344</v>
      </c>
      <c r="H51" s="33"/>
      <c r="I51" s="33"/>
      <c r="J51" s="33"/>
      <c r="K51" s="33"/>
      <c r="L51" s="34" t="s">
        <v>3042</v>
      </c>
    </row>
    <row r="52" spans="1:12" s="21" customFormat="1" ht="20.100000000000001" customHeight="1" x14ac:dyDescent="0.25">
      <c r="A52" s="22">
        <v>32</v>
      </c>
      <c r="B52" s="30">
        <v>11</v>
      </c>
      <c r="C52" s="30">
        <v>28204602096</v>
      </c>
      <c r="D52" s="31" t="s">
        <v>475</v>
      </c>
      <c r="E52" s="32" t="s">
        <v>59</v>
      </c>
      <c r="F52" s="32" t="s">
        <v>2340</v>
      </c>
      <c r="G52" s="32" t="s">
        <v>2343</v>
      </c>
      <c r="H52" s="33"/>
      <c r="I52" s="33"/>
      <c r="J52" s="33"/>
      <c r="K52" s="33"/>
      <c r="L52" s="34" t="s">
        <v>3042</v>
      </c>
    </row>
    <row r="53" spans="1:12" s="21" customFormat="1" ht="20.100000000000001" customHeight="1" x14ac:dyDescent="0.25">
      <c r="A53" s="22">
        <v>33</v>
      </c>
      <c r="B53" s="30">
        <v>12</v>
      </c>
      <c r="C53" s="30">
        <v>28211126437</v>
      </c>
      <c r="D53" s="31" t="s">
        <v>1216</v>
      </c>
      <c r="E53" s="32" t="s">
        <v>442</v>
      </c>
      <c r="F53" s="32" t="s">
        <v>2340</v>
      </c>
      <c r="G53" s="32" t="s">
        <v>2343</v>
      </c>
      <c r="H53" s="33"/>
      <c r="I53" s="33"/>
      <c r="J53" s="33"/>
      <c r="K53" s="33"/>
      <c r="L53" s="34" t="s">
        <v>3042</v>
      </c>
    </row>
    <row r="54" spans="1:12" s="21" customFormat="1" ht="20.100000000000001" customHeight="1" x14ac:dyDescent="0.25">
      <c r="A54" s="22">
        <v>34</v>
      </c>
      <c r="B54" s="30">
        <v>13</v>
      </c>
      <c r="C54" s="30">
        <v>28204601744</v>
      </c>
      <c r="D54" s="31" t="s">
        <v>648</v>
      </c>
      <c r="E54" s="32" t="s">
        <v>799</v>
      </c>
      <c r="F54" s="32" t="s">
        <v>2340</v>
      </c>
      <c r="G54" s="32" t="s">
        <v>2343</v>
      </c>
      <c r="H54" s="33"/>
      <c r="I54" s="33"/>
      <c r="J54" s="33"/>
      <c r="K54" s="33"/>
      <c r="L54" s="34" t="s">
        <v>3042</v>
      </c>
    </row>
    <row r="55" spans="1:12" s="21" customFormat="1" ht="20.100000000000001" customHeight="1" x14ac:dyDescent="0.25">
      <c r="A55" s="22">
        <v>35</v>
      </c>
      <c r="B55" s="30">
        <v>14</v>
      </c>
      <c r="C55" s="30">
        <v>27202401706</v>
      </c>
      <c r="D55" s="31" t="s">
        <v>515</v>
      </c>
      <c r="E55" s="32" t="s">
        <v>72</v>
      </c>
      <c r="F55" s="32" t="s">
        <v>2340</v>
      </c>
      <c r="G55" s="32" t="s">
        <v>1057</v>
      </c>
      <c r="H55" s="33"/>
      <c r="I55" s="33"/>
      <c r="J55" s="33"/>
      <c r="K55" s="33"/>
      <c r="L55" s="34" t="s">
        <v>3042</v>
      </c>
    </row>
    <row r="56" spans="1:12" s="21" customFormat="1" ht="20.100000000000001" customHeight="1" x14ac:dyDescent="0.25">
      <c r="A56" s="22">
        <v>36</v>
      </c>
      <c r="B56" s="30">
        <v>15</v>
      </c>
      <c r="C56" s="30">
        <v>28204605365</v>
      </c>
      <c r="D56" s="31" t="s">
        <v>691</v>
      </c>
      <c r="E56" s="32" t="s">
        <v>727</v>
      </c>
      <c r="F56" s="32" t="s">
        <v>2340</v>
      </c>
      <c r="G56" s="32" t="s">
        <v>2344</v>
      </c>
      <c r="H56" s="33"/>
      <c r="I56" s="33"/>
      <c r="J56" s="33"/>
      <c r="K56" s="33"/>
      <c r="L56" s="34" t="s">
        <v>3042</v>
      </c>
    </row>
    <row r="57" spans="1:12" s="21" customFormat="1" ht="20.100000000000001" customHeight="1" x14ac:dyDescent="0.25">
      <c r="A57" s="22">
        <v>37</v>
      </c>
      <c r="B57" s="30">
        <v>16</v>
      </c>
      <c r="C57" s="30">
        <v>28214602145</v>
      </c>
      <c r="D57" s="31" t="s">
        <v>550</v>
      </c>
      <c r="E57" s="32" t="s">
        <v>64</v>
      </c>
      <c r="F57" s="32" t="s">
        <v>2340</v>
      </c>
      <c r="G57" s="32" t="s">
        <v>2343</v>
      </c>
      <c r="H57" s="33"/>
      <c r="I57" s="33"/>
      <c r="J57" s="33"/>
      <c r="K57" s="33"/>
      <c r="L57" s="34" t="s">
        <v>3042</v>
      </c>
    </row>
    <row r="58" spans="1:12" s="21" customFormat="1" ht="20.100000000000001" customHeight="1" x14ac:dyDescent="0.25">
      <c r="A58" s="22">
        <v>38</v>
      </c>
      <c r="B58" s="30">
        <v>17</v>
      </c>
      <c r="C58" s="30">
        <v>28204332778</v>
      </c>
      <c r="D58" s="31" t="s">
        <v>752</v>
      </c>
      <c r="E58" s="32" t="s">
        <v>74</v>
      </c>
      <c r="F58" s="32" t="s">
        <v>2340</v>
      </c>
      <c r="G58" s="32" t="s">
        <v>2343</v>
      </c>
      <c r="H58" s="33"/>
      <c r="I58" s="33"/>
      <c r="J58" s="33"/>
      <c r="K58" s="33"/>
      <c r="L58" s="34" t="s">
        <v>3042</v>
      </c>
    </row>
    <row r="59" spans="1:12" s="21" customFormat="1" ht="20.100000000000001" customHeight="1" x14ac:dyDescent="0.25">
      <c r="A59" s="22">
        <v>39</v>
      </c>
      <c r="B59" s="30">
        <v>18</v>
      </c>
      <c r="C59" s="30">
        <v>27212245636</v>
      </c>
      <c r="D59" s="31" t="s">
        <v>704</v>
      </c>
      <c r="E59" s="32" t="s">
        <v>790</v>
      </c>
      <c r="F59" s="32" t="s">
        <v>2340</v>
      </c>
      <c r="G59" s="32" t="s">
        <v>1075</v>
      </c>
      <c r="H59" s="33"/>
      <c r="I59" s="33"/>
      <c r="J59" s="33"/>
      <c r="K59" s="33"/>
      <c r="L59" s="34" t="s">
        <v>3042</v>
      </c>
    </row>
    <row r="60" spans="1:12" s="21" customFormat="1" ht="20.100000000000001" customHeight="1" x14ac:dyDescent="0.25">
      <c r="A60" s="22">
        <v>40</v>
      </c>
      <c r="B60" s="30">
        <v>19</v>
      </c>
      <c r="C60" s="30">
        <v>28205050103</v>
      </c>
      <c r="D60" s="31" t="s">
        <v>2287</v>
      </c>
      <c r="E60" s="32" t="s">
        <v>63</v>
      </c>
      <c r="F60" s="32" t="s">
        <v>2340</v>
      </c>
      <c r="G60" s="32" t="s">
        <v>1230</v>
      </c>
      <c r="H60" s="33"/>
      <c r="I60" s="33"/>
      <c r="J60" s="33"/>
      <c r="K60" s="33"/>
      <c r="L60" s="34" t="s">
        <v>3042</v>
      </c>
    </row>
    <row r="61" spans="1:12" s="21" customFormat="1" ht="20.100000000000001" customHeight="1" x14ac:dyDescent="0.25">
      <c r="A61" s="22">
        <v>41</v>
      </c>
      <c r="B61" s="30">
        <v>20</v>
      </c>
      <c r="C61" s="30">
        <v>28214631817</v>
      </c>
      <c r="D61" s="31" t="s">
        <v>2288</v>
      </c>
      <c r="E61" s="32" t="s">
        <v>63</v>
      </c>
      <c r="F61" s="32" t="s">
        <v>2340</v>
      </c>
      <c r="G61" s="32" t="s">
        <v>2343</v>
      </c>
      <c r="H61" s="33"/>
      <c r="I61" s="33"/>
      <c r="J61" s="33"/>
      <c r="K61" s="33"/>
      <c r="L61" s="34" t="s">
        <v>3042</v>
      </c>
    </row>
    <row r="62" spans="1:12" s="21" customFormat="1" ht="20.100000000000001" customHeight="1" x14ac:dyDescent="0.25">
      <c r="A62" s="22">
        <v>42</v>
      </c>
      <c r="B62" s="30">
        <v>21</v>
      </c>
      <c r="C62" s="30">
        <v>28214645245</v>
      </c>
      <c r="D62" s="31" t="s">
        <v>709</v>
      </c>
      <c r="E62" s="32" t="s">
        <v>68</v>
      </c>
      <c r="F62" s="32" t="s">
        <v>2340</v>
      </c>
      <c r="G62" s="32" t="s">
        <v>1088</v>
      </c>
      <c r="H62" s="33"/>
      <c r="I62" s="33"/>
      <c r="J62" s="33"/>
      <c r="K62" s="33"/>
      <c r="L62" s="34" t="s">
        <v>3042</v>
      </c>
    </row>
    <row r="63" spans="1:12" s="21" customFormat="1" ht="20.100000000000001" customHeight="1" x14ac:dyDescent="0.25">
      <c r="A63" s="22">
        <v>0</v>
      </c>
      <c r="B63" s="30">
        <v>22</v>
      </c>
      <c r="C63" s="30" t="s">
        <v>3042</v>
      </c>
      <c r="D63" s="31" t="s">
        <v>3042</v>
      </c>
      <c r="E63" s="32" t="s">
        <v>3042</v>
      </c>
      <c r="F63" s="32" t="s">
        <v>3042</v>
      </c>
      <c r="G63" s="32" t="s">
        <v>3042</v>
      </c>
      <c r="H63" s="33"/>
      <c r="I63" s="33"/>
      <c r="J63" s="33"/>
      <c r="K63" s="33"/>
      <c r="L63" s="34" t="s">
        <v>3042</v>
      </c>
    </row>
    <row r="64" spans="1:12" s="21" customFormat="1" ht="20.100000000000001" customHeight="1" x14ac:dyDescent="0.25">
      <c r="A64" s="22">
        <v>0</v>
      </c>
      <c r="B64" s="30">
        <v>23</v>
      </c>
      <c r="C64" s="30" t="s">
        <v>3042</v>
      </c>
      <c r="D64" s="31" t="s">
        <v>3042</v>
      </c>
      <c r="E64" s="32" t="s">
        <v>3042</v>
      </c>
      <c r="F64" s="32" t="s">
        <v>3042</v>
      </c>
      <c r="G64" s="32" t="s">
        <v>3042</v>
      </c>
      <c r="H64" s="33"/>
      <c r="I64" s="33"/>
      <c r="J64" s="33"/>
      <c r="K64" s="33"/>
      <c r="L64" s="34" t="s">
        <v>3042</v>
      </c>
    </row>
    <row r="65" spans="1:12" s="21" customFormat="1" ht="20.100000000000001" customHeight="1" x14ac:dyDescent="0.25">
      <c r="A65" s="22">
        <v>0</v>
      </c>
      <c r="B65" s="30">
        <v>24</v>
      </c>
      <c r="C65" s="30" t="s">
        <v>3042</v>
      </c>
      <c r="D65" s="31" t="s">
        <v>3042</v>
      </c>
      <c r="E65" s="32" t="s">
        <v>3042</v>
      </c>
      <c r="F65" s="32" t="s">
        <v>3042</v>
      </c>
      <c r="G65" s="32" t="s">
        <v>3042</v>
      </c>
      <c r="H65" s="33"/>
      <c r="I65" s="33"/>
      <c r="J65" s="33"/>
      <c r="K65" s="33"/>
      <c r="L65" s="34" t="s">
        <v>3042</v>
      </c>
    </row>
    <row r="66" spans="1:12" s="21" customFormat="1" ht="20.100000000000001" customHeight="1" x14ac:dyDescent="0.25">
      <c r="A66" s="22">
        <v>0</v>
      </c>
      <c r="B66" s="30">
        <v>25</v>
      </c>
      <c r="C66" s="30" t="s">
        <v>3042</v>
      </c>
      <c r="D66" s="31" t="s">
        <v>3042</v>
      </c>
      <c r="E66" s="32" t="s">
        <v>3042</v>
      </c>
      <c r="F66" s="32" t="s">
        <v>3042</v>
      </c>
      <c r="G66" s="32" t="s">
        <v>3042</v>
      </c>
      <c r="H66" s="33"/>
      <c r="I66" s="33"/>
      <c r="J66" s="33"/>
      <c r="K66" s="33"/>
      <c r="L66" s="34" t="s">
        <v>3042</v>
      </c>
    </row>
    <row r="67" spans="1:12" s="21" customFormat="1" ht="20.100000000000001" customHeight="1" x14ac:dyDescent="0.25">
      <c r="A67" s="22">
        <v>0</v>
      </c>
      <c r="B67" s="30">
        <v>26</v>
      </c>
      <c r="C67" s="30" t="s">
        <v>3042</v>
      </c>
      <c r="D67" s="31" t="s">
        <v>3042</v>
      </c>
      <c r="E67" s="32" t="s">
        <v>3042</v>
      </c>
      <c r="F67" s="32" t="s">
        <v>3042</v>
      </c>
      <c r="G67" s="32" t="s">
        <v>3042</v>
      </c>
      <c r="H67" s="33"/>
      <c r="I67" s="33"/>
      <c r="J67" s="33"/>
      <c r="K67" s="33"/>
      <c r="L67" s="34" t="s">
        <v>3042</v>
      </c>
    </row>
    <row r="68" spans="1:12" s="21" customFormat="1" ht="20.100000000000001" customHeight="1" x14ac:dyDescent="0.25">
      <c r="A68" s="22">
        <v>0</v>
      </c>
      <c r="B68" s="30">
        <v>27</v>
      </c>
      <c r="C68" s="30" t="s">
        <v>3042</v>
      </c>
      <c r="D68" s="31" t="s">
        <v>3042</v>
      </c>
      <c r="E68" s="32" t="s">
        <v>3042</v>
      </c>
      <c r="F68" s="32" t="s">
        <v>3042</v>
      </c>
      <c r="G68" s="32" t="s">
        <v>3042</v>
      </c>
      <c r="H68" s="33"/>
      <c r="I68" s="33"/>
      <c r="J68" s="33"/>
      <c r="K68" s="33"/>
      <c r="L68" s="34" t="s">
        <v>3042</v>
      </c>
    </row>
    <row r="69" spans="1:12" s="21" customFormat="1" ht="20.100000000000001" customHeight="1" x14ac:dyDescent="0.25">
      <c r="A69" s="22">
        <v>0</v>
      </c>
      <c r="B69" s="30">
        <v>28</v>
      </c>
      <c r="C69" s="30" t="s">
        <v>3042</v>
      </c>
      <c r="D69" s="31" t="s">
        <v>3042</v>
      </c>
      <c r="E69" s="32" t="s">
        <v>3042</v>
      </c>
      <c r="F69" s="32" t="s">
        <v>3042</v>
      </c>
      <c r="G69" s="32" t="s">
        <v>3042</v>
      </c>
      <c r="H69" s="33"/>
      <c r="I69" s="33"/>
      <c r="J69" s="33"/>
      <c r="K69" s="33"/>
      <c r="L69" s="34" t="s">
        <v>3042</v>
      </c>
    </row>
    <row r="70" spans="1:12" s="21" customFormat="1" ht="20.100000000000001" customHeight="1" x14ac:dyDescent="0.25">
      <c r="A70" s="22">
        <v>0</v>
      </c>
      <c r="B70" s="30"/>
      <c r="C70" s="30" t="s">
        <v>3042</v>
      </c>
      <c r="D70" s="31" t="s">
        <v>3042</v>
      </c>
      <c r="E70" s="32" t="s">
        <v>3042</v>
      </c>
      <c r="F70" s="32" t="s">
        <v>3042</v>
      </c>
      <c r="G70" s="32" t="s">
        <v>3042</v>
      </c>
      <c r="H70" s="33"/>
      <c r="I70" s="33"/>
      <c r="J70" s="33"/>
      <c r="K70" s="33"/>
      <c r="L70" s="34" t="s">
        <v>3042</v>
      </c>
    </row>
    <row r="71" spans="1:12" s="3" customFormat="1" ht="20.100000000000001" customHeight="1" x14ac:dyDescent="0.25">
      <c r="A71" s="22">
        <v>0</v>
      </c>
      <c r="B71" s="35"/>
      <c r="C71" s="35" t="s">
        <v>3042</v>
      </c>
      <c r="D71" s="36" t="s">
        <v>3042</v>
      </c>
      <c r="E71" s="37" t="s">
        <v>3042</v>
      </c>
      <c r="F71" s="37" t="s">
        <v>3042</v>
      </c>
      <c r="G71" s="52" t="s">
        <v>3042</v>
      </c>
      <c r="H71" s="38"/>
      <c r="I71" s="38"/>
      <c r="J71" s="38"/>
      <c r="K71" s="38"/>
      <c r="L71" s="39" t="s">
        <v>3042</v>
      </c>
    </row>
    <row r="72" spans="1:12" s="29" customFormat="1" ht="15" customHeight="1" x14ac:dyDescent="0.35">
      <c r="A72" s="3"/>
      <c r="B72" s="8" t="s">
        <v>3044</v>
      </c>
      <c r="C72" s="5"/>
      <c r="D72" s="19"/>
      <c r="E72" s="25"/>
      <c r="F72" s="55"/>
      <c r="G72" s="55"/>
      <c r="H72" s="55"/>
      <c r="I72" s="55"/>
      <c r="J72" s="55"/>
      <c r="K72" s="55"/>
      <c r="L72" s="5"/>
    </row>
    <row r="73" spans="1:12" s="29" customFormat="1" ht="15" customHeight="1" x14ac:dyDescent="0.25">
      <c r="A73" s="113" t="s">
        <v>2</v>
      </c>
      <c r="B73" s="114" t="s">
        <v>2</v>
      </c>
      <c r="C73" s="115" t="s">
        <v>3</v>
      </c>
      <c r="D73" s="116" t="s">
        <v>4</v>
      </c>
      <c r="E73" s="117" t="s">
        <v>5</v>
      </c>
      <c r="F73" s="118" t="s">
        <v>25</v>
      </c>
      <c r="G73" s="118" t="s">
        <v>26</v>
      </c>
      <c r="H73" s="115" t="s">
        <v>17</v>
      </c>
      <c r="I73" s="115" t="s">
        <v>18</v>
      </c>
      <c r="J73" s="120" t="s">
        <v>19</v>
      </c>
      <c r="K73" s="121"/>
      <c r="L73" s="115" t="s">
        <v>16</v>
      </c>
    </row>
    <row r="74" spans="1:12" s="21" customFormat="1" ht="18.75" customHeight="1" x14ac:dyDescent="0.2">
      <c r="A74" s="113"/>
      <c r="B74" s="114"/>
      <c r="C74" s="114"/>
      <c r="D74" s="116"/>
      <c r="E74" s="117"/>
      <c r="F74" s="119"/>
      <c r="G74" s="119"/>
      <c r="H74" s="114"/>
      <c r="I74" s="114"/>
      <c r="J74" s="46" t="s">
        <v>12</v>
      </c>
      <c r="K74" s="46" t="s">
        <v>13</v>
      </c>
      <c r="L74" s="115"/>
    </row>
    <row r="75" spans="1:12" s="21" customFormat="1" ht="20.45" customHeight="1" x14ac:dyDescent="0.25">
      <c r="A75" s="22">
        <v>43</v>
      </c>
      <c r="B75" s="41">
        <v>1</v>
      </c>
      <c r="C75" s="41">
        <v>28219100118</v>
      </c>
      <c r="D75" s="42" t="s">
        <v>1217</v>
      </c>
      <c r="E75" s="43" t="s">
        <v>68</v>
      </c>
      <c r="F75" s="43" t="s">
        <v>2340</v>
      </c>
      <c r="G75" s="43" t="s">
        <v>1088</v>
      </c>
      <c r="H75" s="44"/>
      <c r="I75" s="44"/>
      <c r="J75" s="44"/>
      <c r="K75" s="44"/>
      <c r="L75" s="45" t="s">
        <v>964</v>
      </c>
    </row>
    <row r="76" spans="1:12" s="21" customFormat="1" ht="20.45" customHeight="1" x14ac:dyDescent="0.25">
      <c r="A76" s="22">
        <v>44</v>
      </c>
      <c r="B76" s="30">
        <v>2</v>
      </c>
      <c r="C76" s="30">
        <v>28214601025</v>
      </c>
      <c r="D76" s="31" t="s">
        <v>2289</v>
      </c>
      <c r="E76" s="32" t="s">
        <v>558</v>
      </c>
      <c r="F76" s="32" t="s">
        <v>2340</v>
      </c>
      <c r="G76" s="32" t="s">
        <v>2343</v>
      </c>
      <c r="H76" s="33"/>
      <c r="I76" s="33"/>
      <c r="J76" s="33"/>
      <c r="K76" s="33"/>
      <c r="L76" s="34" t="s">
        <v>3042</v>
      </c>
    </row>
    <row r="77" spans="1:12" s="21" customFormat="1" ht="20.45" customHeight="1" x14ac:dyDescent="0.25">
      <c r="A77" s="22">
        <v>45</v>
      </c>
      <c r="B77" s="30">
        <v>3</v>
      </c>
      <c r="C77" s="30">
        <v>27202147458</v>
      </c>
      <c r="D77" s="31" t="s">
        <v>2184</v>
      </c>
      <c r="E77" s="32" t="s">
        <v>61</v>
      </c>
      <c r="F77" s="32" t="s">
        <v>2340</v>
      </c>
      <c r="G77" s="32" t="s">
        <v>1085</v>
      </c>
      <c r="H77" s="33"/>
      <c r="I77" s="33"/>
      <c r="J77" s="33"/>
      <c r="K77" s="33"/>
      <c r="L77" s="34" t="s">
        <v>3042</v>
      </c>
    </row>
    <row r="78" spans="1:12" s="21" customFormat="1" ht="20.45" customHeight="1" x14ac:dyDescent="0.25">
      <c r="A78" s="22">
        <v>46</v>
      </c>
      <c r="B78" s="30">
        <v>4</v>
      </c>
      <c r="C78" s="30">
        <v>28204651015</v>
      </c>
      <c r="D78" s="31" t="s">
        <v>621</v>
      </c>
      <c r="E78" s="32" t="s">
        <v>61</v>
      </c>
      <c r="F78" s="32" t="s">
        <v>2340</v>
      </c>
      <c r="G78" s="32" t="s">
        <v>2343</v>
      </c>
      <c r="H78" s="33"/>
      <c r="I78" s="33"/>
      <c r="J78" s="33"/>
      <c r="K78" s="33"/>
      <c r="L78" s="34" t="s">
        <v>3042</v>
      </c>
    </row>
    <row r="79" spans="1:12" s="21" customFormat="1" ht="20.45" customHeight="1" x14ac:dyDescent="0.25">
      <c r="A79" s="22">
        <v>47</v>
      </c>
      <c r="B79" s="30">
        <v>5</v>
      </c>
      <c r="C79" s="30">
        <v>28204651390</v>
      </c>
      <c r="D79" s="31" t="s">
        <v>2290</v>
      </c>
      <c r="E79" s="32" t="s">
        <v>61</v>
      </c>
      <c r="F79" s="32" t="s">
        <v>2340</v>
      </c>
      <c r="G79" s="32" t="s">
        <v>2343</v>
      </c>
      <c r="H79" s="33"/>
      <c r="I79" s="33"/>
      <c r="J79" s="33"/>
      <c r="K79" s="33"/>
      <c r="L79" s="34" t="s">
        <v>3042</v>
      </c>
    </row>
    <row r="80" spans="1:12" s="21" customFormat="1" ht="20.45" customHeight="1" x14ac:dyDescent="0.25">
      <c r="A80" s="22">
        <v>48</v>
      </c>
      <c r="B80" s="30">
        <v>6</v>
      </c>
      <c r="C80" s="30">
        <v>28205001066</v>
      </c>
      <c r="D80" s="31" t="s">
        <v>502</v>
      </c>
      <c r="E80" s="32" t="s">
        <v>61</v>
      </c>
      <c r="F80" s="32" t="s">
        <v>2340</v>
      </c>
      <c r="G80" s="32" t="s">
        <v>1230</v>
      </c>
      <c r="H80" s="33"/>
      <c r="I80" s="33"/>
      <c r="J80" s="33"/>
      <c r="K80" s="33"/>
      <c r="L80" s="34" t="s">
        <v>3042</v>
      </c>
    </row>
    <row r="81" spans="1:12" s="21" customFormat="1" ht="20.45" customHeight="1" x14ac:dyDescent="0.25">
      <c r="A81" s="22">
        <v>49</v>
      </c>
      <c r="B81" s="30">
        <v>7</v>
      </c>
      <c r="C81" s="30">
        <v>27202202042</v>
      </c>
      <c r="D81" s="31" t="s">
        <v>638</v>
      </c>
      <c r="E81" s="32" t="s">
        <v>562</v>
      </c>
      <c r="F81" s="32" t="s">
        <v>2340</v>
      </c>
      <c r="G81" s="32" t="s">
        <v>1059</v>
      </c>
      <c r="H81" s="33"/>
      <c r="I81" s="33"/>
      <c r="J81" s="33"/>
      <c r="K81" s="33"/>
      <c r="L81" s="34" t="s">
        <v>3042</v>
      </c>
    </row>
    <row r="82" spans="1:12" s="21" customFormat="1" ht="20.45" customHeight="1" x14ac:dyDescent="0.25">
      <c r="A82" s="22">
        <v>50</v>
      </c>
      <c r="B82" s="30">
        <v>8</v>
      </c>
      <c r="C82" s="30">
        <v>28204653533</v>
      </c>
      <c r="D82" s="31" t="s">
        <v>2291</v>
      </c>
      <c r="E82" s="32" t="s">
        <v>51</v>
      </c>
      <c r="F82" s="32" t="s">
        <v>2340</v>
      </c>
      <c r="G82" s="32" t="s">
        <v>2344</v>
      </c>
      <c r="H82" s="33"/>
      <c r="I82" s="33"/>
      <c r="J82" s="33"/>
      <c r="K82" s="33"/>
      <c r="L82" s="34" t="s">
        <v>3042</v>
      </c>
    </row>
    <row r="83" spans="1:12" s="21" customFormat="1" ht="20.45" customHeight="1" x14ac:dyDescent="0.25">
      <c r="A83" s="22">
        <v>51</v>
      </c>
      <c r="B83" s="30">
        <v>9</v>
      </c>
      <c r="C83" s="30">
        <v>28204604834</v>
      </c>
      <c r="D83" s="31" t="s">
        <v>2292</v>
      </c>
      <c r="E83" s="32" t="s">
        <v>815</v>
      </c>
      <c r="F83" s="32" t="s">
        <v>2340</v>
      </c>
      <c r="G83" s="32" t="s">
        <v>2343</v>
      </c>
      <c r="H83" s="33"/>
      <c r="I83" s="33"/>
      <c r="J83" s="33"/>
      <c r="K83" s="33"/>
      <c r="L83" s="34" t="s">
        <v>3042</v>
      </c>
    </row>
    <row r="84" spans="1:12" s="21" customFormat="1" ht="20.45" customHeight="1" x14ac:dyDescent="0.25">
      <c r="A84" s="22">
        <v>52</v>
      </c>
      <c r="B84" s="30">
        <v>10</v>
      </c>
      <c r="C84" s="30">
        <v>27202234331</v>
      </c>
      <c r="D84" s="31" t="s">
        <v>2293</v>
      </c>
      <c r="E84" s="32" t="s">
        <v>740</v>
      </c>
      <c r="F84" s="32" t="s">
        <v>2340</v>
      </c>
      <c r="G84" s="32" t="s">
        <v>1075</v>
      </c>
      <c r="H84" s="33"/>
      <c r="I84" s="33"/>
      <c r="J84" s="33"/>
      <c r="K84" s="33"/>
      <c r="L84" s="34" t="s">
        <v>3042</v>
      </c>
    </row>
    <row r="85" spans="1:12" s="21" customFormat="1" ht="20.45" customHeight="1" x14ac:dyDescent="0.25">
      <c r="A85" s="22">
        <v>53</v>
      </c>
      <c r="B85" s="30">
        <v>11</v>
      </c>
      <c r="C85" s="30">
        <v>28219348472</v>
      </c>
      <c r="D85" s="31" t="s">
        <v>704</v>
      </c>
      <c r="E85" s="32" t="s">
        <v>741</v>
      </c>
      <c r="F85" s="32" t="s">
        <v>2340</v>
      </c>
      <c r="G85" s="32" t="s">
        <v>1088</v>
      </c>
      <c r="H85" s="33"/>
      <c r="I85" s="33"/>
      <c r="J85" s="33"/>
      <c r="K85" s="33"/>
      <c r="L85" s="34" t="s">
        <v>3042</v>
      </c>
    </row>
    <row r="86" spans="1:12" s="21" customFormat="1" ht="20.45" customHeight="1" x14ac:dyDescent="0.25">
      <c r="A86" s="22">
        <v>54</v>
      </c>
      <c r="B86" s="30">
        <v>12</v>
      </c>
      <c r="C86" s="30">
        <v>25612217780</v>
      </c>
      <c r="D86" s="31" t="s">
        <v>1184</v>
      </c>
      <c r="E86" s="32" t="s">
        <v>1185</v>
      </c>
      <c r="F86" s="32" t="s">
        <v>2340</v>
      </c>
      <c r="G86" s="32" t="s">
        <v>1074</v>
      </c>
      <c r="H86" s="33"/>
      <c r="I86" s="33"/>
      <c r="J86" s="33"/>
      <c r="K86" s="33"/>
      <c r="L86" s="34" t="s">
        <v>964</v>
      </c>
    </row>
    <row r="87" spans="1:12" s="21" customFormat="1" ht="20.45" customHeight="1" x14ac:dyDescent="0.25">
      <c r="A87" s="22">
        <v>55</v>
      </c>
      <c r="B87" s="30">
        <v>13</v>
      </c>
      <c r="C87" s="30">
        <v>28214502913</v>
      </c>
      <c r="D87" s="31" t="s">
        <v>1201</v>
      </c>
      <c r="E87" s="32" t="s">
        <v>55</v>
      </c>
      <c r="F87" s="32" t="s">
        <v>2340</v>
      </c>
      <c r="G87" s="32" t="s">
        <v>1230</v>
      </c>
      <c r="H87" s="33"/>
      <c r="I87" s="33"/>
      <c r="J87" s="33"/>
      <c r="K87" s="33"/>
      <c r="L87" s="34" t="s">
        <v>3042</v>
      </c>
    </row>
    <row r="88" spans="1:12" s="21" customFormat="1" ht="20.45" customHeight="1" x14ac:dyDescent="0.25">
      <c r="A88" s="22">
        <v>56</v>
      </c>
      <c r="B88" s="30">
        <v>14</v>
      </c>
      <c r="C88" s="30">
        <v>24211216299</v>
      </c>
      <c r="D88" s="31" t="s">
        <v>846</v>
      </c>
      <c r="E88" s="32" t="s">
        <v>695</v>
      </c>
      <c r="F88" s="32" t="s">
        <v>2340</v>
      </c>
      <c r="G88" s="32" t="s">
        <v>1060</v>
      </c>
      <c r="H88" s="33"/>
      <c r="I88" s="33"/>
      <c r="J88" s="33"/>
      <c r="K88" s="33"/>
      <c r="L88" s="34" t="s">
        <v>3042</v>
      </c>
    </row>
    <row r="89" spans="1:12" s="21" customFormat="1" ht="20.45" customHeight="1" x14ac:dyDescent="0.25">
      <c r="A89" s="22">
        <v>57</v>
      </c>
      <c r="B89" s="30">
        <v>15</v>
      </c>
      <c r="C89" s="30">
        <v>26212136039</v>
      </c>
      <c r="D89" s="31" t="s">
        <v>1212</v>
      </c>
      <c r="E89" s="32" t="s">
        <v>695</v>
      </c>
      <c r="F89" s="32" t="s">
        <v>2340</v>
      </c>
      <c r="G89" s="32" t="s">
        <v>1061</v>
      </c>
      <c r="H89" s="33"/>
      <c r="I89" s="33"/>
      <c r="J89" s="33"/>
      <c r="K89" s="33"/>
      <c r="L89" s="34" t="s">
        <v>3042</v>
      </c>
    </row>
    <row r="90" spans="1:12" s="21" customFormat="1" ht="20.45" customHeight="1" x14ac:dyDescent="0.25">
      <c r="A90" s="22">
        <v>58</v>
      </c>
      <c r="B90" s="30">
        <v>16</v>
      </c>
      <c r="C90" s="30">
        <v>28214600560</v>
      </c>
      <c r="D90" s="31" t="s">
        <v>899</v>
      </c>
      <c r="E90" s="32" t="s">
        <v>695</v>
      </c>
      <c r="F90" s="32" t="s">
        <v>2340</v>
      </c>
      <c r="G90" s="32" t="s">
        <v>2343</v>
      </c>
      <c r="H90" s="33"/>
      <c r="I90" s="33"/>
      <c r="J90" s="33"/>
      <c r="K90" s="33"/>
      <c r="L90" s="34" t="s">
        <v>3042</v>
      </c>
    </row>
    <row r="91" spans="1:12" s="21" customFormat="1" ht="20.45" customHeight="1" x14ac:dyDescent="0.25">
      <c r="A91" s="22">
        <v>59</v>
      </c>
      <c r="B91" s="30">
        <v>17</v>
      </c>
      <c r="C91" s="30">
        <v>28214600706</v>
      </c>
      <c r="D91" s="31" t="s">
        <v>728</v>
      </c>
      <c r="E91" s="32" t="s">
        <v>792</v>
      </c>
      <c r="F91" s="32" t="s">
        <v>2340</v>
      </c>
      <c r="G91" s="32" t="s">
        <v>2343</v>
      </c>
      <c r="H91" s="33"/>
      <c r="I91" s="33"/>
      <c r="J91" s="33"/>
      <c r="K91" s="33"/>
      <c r="L91" s="34" t="s">
        <v>3042</v>
      </c>
    </row>
    <row r="92" spans="1:12" s="21" customFormat="1" ht="20.45" customHeight="1" x14ac:dyDescent="0.25">
      <c r="A92" s="22">
        <v>60</v>
      </c>
      <c r="B92" s="30">
        <v>18</v>
      </c>
      <c r="C92" s="30">
        <v>27212229732</v>
      </c>
      <c r="D92" s="31" t="s">
        <v>2294</v>
      </c>
      <c r="E92" s="32" t="s">
        <v>524</v>
      </c>
      <c r="F92" s="32" t="s">
        <v>2340</v>
      </c>
      <c r="G92" s="32" t="s">
        <v>1059</v>
      </c>
      <c r="H92" s="33"/>
      <c r="I92" s="33"/>
      <c r="J92" s="33"/>
      <c r="K92" s="33"/>
      <c r="L92" s="34" t="s">
        <v>3042</v>
      </c>
    </row>
    <row r="93" spans="1:12" s="21" customFormat="1" ht="20.45" customHeight="1" x14ac:dyDescent="0.25">
      <c r="A93" s="22">
        <v>61</v>
      </c>
      <c r="B93" s="30">
        <v>19</v>
      </c>
      <c r="C93" s="30">
        <v>27217327797</v>
      </c>
      <c r="D93" s="31" t="s">
        <v>654</v>
      </c>
      <c r="E93" s="32" t="s">
        <v>655</v>
      </c>
      <c r="F93" s="32" t="s">
        <v>2340</v>
      </c>
      <c r="G93" s="32" t="s">
        <v>1057</v>
      </c>
      <c r="H93" s="33"/>
      <c r="I93" s="33"/>
      <c r="J93" s="33"/>
      <c r="K93" s="33"/>
      <c r="L93" s="34" t="s">
        <v>3042</v>
      </c>
    </row>
    <row r="94" spans="1:12" s="21" customFormat="1" ht="20.45" customHeight="1" x14ac:dyDescent="0.25">
      <c r="A94" s="22">
        <v>62</v>
      </c>
      <c r="B94" s="30">
        <v>20</v>
      </c>
      <c r="C94" s="30">
        <v>27218625861</v>
      </c>
      <c r="D94" s="31" t="s">
        <v>554</v>
      </c>
      <c r="E94" s="32" t="s">
        <v>525</v>
      </c>
      <c r="F94" s="32" t="s">
        <v>2340</v>
      </c>
      <c r="G94" s="32" t="s">
        <v>1088</v>
      </c>
      <c r="H94" s="33"/>
      <c r="I94" s="33"/>
      <c r="J94" s="33"/>
      <c r="K94" s="33"/>
      <c r="L94" s="34" t="s">
        <v>3042</v>
      </c>
    </row>
    <row r="95" spans="1:12" s="21" customFormat="1" ht="20.45" customHeight="1" x14ac:dyDescent="0.25">
      <c r="A95" s="22">
        <v>63</v>
      </c>
      <c r="B95" s="30">
        <v>21</v>
      </c>
      <c r="C95" s="30">
        <v>28204652943</v>
      </c>
      <c r="D95" s="31" t="s">
        <v>86</v>
      </c>
      <c r="E95" s="32" t="s">
        <v>573</v>
      </c>
      <c r="F95" s="32" t="s">
        <v>2340</v>
      </c>
      <c r="G95" s="32" t="s">
        <v>2343</v>
      </c>
      <c r="H95" s="33"/>
      <c r="I95" s="33"/>
      <c r="J95" s="33"/>
      <c r="K95" s="33"/>
      <c r="L95" s="34" t="s">
        <v>3042</v>
      </c>
    </row>
    <row r="96" spans="1:12" s="21" customFormat="1" ht="20.45" customHeight="1" x14ac:dyDescent="0.25">
      <c r="A96" s="22">
        <v>64</v>
      </c>
      <c r="B96" s="30">
        <v>22</v>
      </c>
      <c r="C96" s="30">
        <v>28214648820</v>
      </c>
      <c r="D96" s="31" t="s">
        <v>642</v>
      </c>
      <c r="E96" s="32" t="s">
        <v>680</v>
      </c>
      <c r="F96" s="32" t="s">
        <v>2340</v>
      </c>
      <c r="G96" s="32" t="s">
        <v>3042</v>
      </c>
      <c r="H96" s="33"/>
      <c r="I96" s="33"/>
      <c r="J96" s="33"/>
      <c r="K96" s="33"/>
      <c r="L96" s="34" t="s">
        <v>3042</v>
      </c>
    </row>
    <row r="97" spans="1:12" s="21" customFormat="1" ht="20.45" customHeight="1" x14ac:dyDescent="0.25">
      <c r="A97" s="22">
        <v>0</v>
      </c>
      <c r="B97" s="30">
        <v>23</v>
      </c>
      <c r="C97" s="30" t="s">
        <v>3042</v>
      </c>
      <c r="D97" s="31" t="s">
        <v>3042</v>
      </c>
      <c r="E97" s="32" t="s">
        <v>3042</v>
      </c>
      <c r="F97" s="32" t="s">
        <v>3042</v>
      </c>
      <c r="G97" s="32" t="s">
        <v>3042</v>
      </c>
      <c r="H97" s="33"/>
      <c r="I97" s="33"/>
      <c r="J97" s="33"/>
      <c r="K97" s="33"/>
      <c r="L97" s="34" t="s">
        <v>3042</v>
      </c>
    </row>
    <row r="98" spans="1:12" s="21" customFormat="1" ht="20.45" customHeight="1" x14ac:dyDescent="0.25">
      <c r="A98" s="22">
        <v>0</v>
      </c>
      <c r="B98" s="30">
        <v>24</v>
      </c>
      <c r="C98" s="30" t="s">
        <v>3042</v>
      </c>
      <c r="D98" s="31" t="s">
        <v>3042</v>
      </c>
      <c r="E98" s="32" t="s">
        <v>3042</v>
      </c>
      <c r="F98" s="32" t="s">
        <v>3042</v>
      </c>
      <c r="G98" s="32" t="s">
        <v>3042</v>
      </c>
      <c r="H98" s="33"/>
      <c r="I98" s="33"/>
      <c r="J98" s="33"/>
      <c r="K98" s="33"/>
      <c r="L98" s="34" t="s">
        <v>3042</v>
      </c>
    </row>
    <row r="99" spans="1:12" s="21" customFormat="1" ht="20.45" customHeight="1" x14ac:dyDescent="0.25">
      <c r="A99" s="22">
        <v>0</v>
      </c>
      <c r="B99" s="30">
        <v>25</v>
      </c>
      <c r="C99" s="30" t="s">
        <v>3042</v>
      </c>
      <c r="D99" s="31" t="s">
        <v>3042</v>
      </c>
      <c r="E99" s="32" t="s">
        <v>3042</v>
      </c>
      <c r="F99" s="32" t="s">
        <v>3042</v>
      </c>
      <c r="G99" s="32" t="s">
        <v>3042</v>
      </c>
      <c r="H99" s="33"/>
      <c r="I99" s="33"/>
      <c r="J99" s="33"/>
      <c r="K99" s="33"/>
      <c r="L99" s="34" t="s">
        <v>3042</v>
      </c>
    </row>
    <row r="100" spans="1:12" s="21" customFormat="1" ht="20.45" customHeight="1" x14ac:dyDescent="0.25">
      <c r="A100" s="22">
        <v>0</v>
      </c>
      <c r="B100" s="30">
        <v>26</v>
      </c>
      <c r="C100" s="30" t="s">
        <v>3042</v>
      </c>
      <c r="D100" s="31" t="s">
        <v>3042</v>
      </c>
      <c r="E100" s="32" t="s">
        <v>3042</v>
      </c>
      <c r="F100" s="32" t="s">
        <v>3042</v>
      </c>
      <c r="G100" s="32" t="s">
        <v>3042</v>
      </c>
      <c r="H100" s="33"/>
      <c r="I100" s="33"/>
      <c r="J100" s="33"/>
      <c r="K100" s="33"/>
      <c r="L100" s="34" t="s">
        <v>3042</v>
      </c>
    </row>
    <row r="101" spans="1:12" s="21" customFormat="1" ht="20.45" customHeight="1" x14ac:dyDescent="0.25">
      <c r="A101" s="22">
        <v>0</v>
      </c>
      <c r="B101" s="30">
        <v>27</v>
      </c>
      <c r="C101" s="30" t="s">
        <v>3042</v>
      </c>
      <c r="D101" s="31" t="s">
        <v>3042</v>
      </c>
      <c r="E101" s="32" t="s">
        <v>3042</v>
      </c>
      <c r="F101" s="32" t="s">
        <v>3042</v>
      </c>
      <c r="G101" s="32" t="s">
        <v>3042</v>
      </c>
      <c r="H101" s="33"/>
      <c r="I101" s="33"/>
      <c r="J101" s="33"/>
      <c r="K101" s="33"/>
      <c r="L101" s="34" t="s">
        <v>3042</v>
      </c>
    </row>
    <row r="102" spans="1:12" s="21" customFormat="1" ht="20.45" customHeight="1" x14ac:dyDescent="0.25">
      <c r="A102" s="22">
        <v>0</v>
      </c>
      <c r="B102" s="30">
        <v>28</v>
      </c>
      <c r="C102" s="30" t="s">
        <v>3042</v>
      </c>
      <c r="D102" s="31" t="s">
        <v>3042</v>
      </c>
      <c r="E102" s="32" t="s">
        <v>3042</v>
      </c>
      <c r="F102" s="32" t="s">
        <v>3042</v>
      </c>
      <c r="G102" s="32" t="s">
        <v>3042</v>
      </c>
      <c r="H102" s="33"/>
      <c r="I102" s="33"/>
      <c r="J102" s="33"/>
      <c r="K102" s="33"/>
      <c r="L102" s="34" t="s">
        <v>3042</v>
      </c>
    </row>
    <row r="103" spans="1:12" s="21" customFormat="1" ht="20.45" customHeight="1" x14ac:dyDescent="0.25">
      <c r="A103" s="22">
        <v>0</v>
      </c>
      <c r="B103" s="30"/>
      <c r="C103" s="30" t="s">
        <v>3042</v>
      </c>
      <c r="D103" s="31" t="s">
        <v>3042</v>
      </c>
      <c r="E103" s="32" t="s">
        <v>3042</v>
      </c>
      <c r="F103" s="32" t="s">
        <v>3042</v>
      </c>
      <c r="G103" s="32" t="s">
        <v>3042</v>
      </c>
      <c r="H103" s="33"/>
      <c r="I103" s="33"/>
      <c r="J103" s="33"/>
      <c r="K103" s="33"/>
      <c r="L103" s="34" t="s">
        <v>3042</v>
      </c>
    </row>
    <row r="104" spans="1:12" s="3" customFormat="1" ht="20.45" customHeight="1" x14ac:dyDescent="0.25">
      <c r="A104" s="22">
        <v>0</v>
      </c>
      <c r="B104" s="35"/>
      <c r="C104" s="35" t="s">
        <v>3042</v>
      </c>
      <c r="D104" s="36" t="s">
        <v>3042</v>
      </c>
      <c r="E104" s="37" t="s">
        <v>3042</v>
      </c>
      <c r="F104" s="37" t="s">
        <v>3042</v>
      </c>
      <c r="G104" s="52" t="s">
        <v>3042</v>
      </c>
      <c r="H104" s="38"/>
      <c r="I104" s="38"/>
      <c r="J104" s="38"/>
      <c r="K104" s="38"/>
      <c r="L104" s="39" t="s">
        <v>3042</v>
      </c>
    </row>
    <row r="105" spans="1:12" s="29" customFormat="1" ht="15" customHeight="1" x14ac:dyDescent="0.35">
      <c r="A105" s="3"/>
      <c r="B105" s="8" t="s">
        <v>3045</v>
      </c>
      <c r="C105" s="5"/>
      <c r="D105" s="19"/>
      <c r="E105" s="25"/>
      <c r="F105" s="55"/>
      <c r="G105" s="55"/>
      <c r="H105" s="55"/>
      <c r="I105" s="55"/>
      <c r="J105" s="55"/>
      <c r="K105" s="55"/>
      <c r="L105" s="5"/>
    </row>
    <row r="106" spans="1:12" s="29" customFormat="1" ht="15" customHeight="1" x14ac:dyDescent="0.25">
      <c r="A106" s="113" t="s">
        <v>2</v>
      </c>
      <c r="B106" s="114" t="s">
        <v>2</v>
      </c>
      <c r="C106" s="115" t="s">
        <v>3</v>
      </c>
      <c r="D106" s="116" t="s">
        <v>4</v>
      </c>
      <c r="E106" s="117" t="s">
        <v>5</v>
      </c>
      <c r="F106" s="118" t="s">
        <v>25</v>
      </c>
      <c r="G106" s="118" t="s">
        <v>26</v>
      </c>
      <c r="H106" s="115" t="s">
        <v>17</v>
      </c>
      <c r="I106" s="115" t="s">
        <v>18</v>
      </c>
      <c r="J106" s="120" t="s">
        <v>19</v>
      </c>
      <c r="K106" s="121"/>
      <c r="L106" s="115" t="s">
        <v>16</v>
      </c>
    </row>
    <row r="107" spans="1:12" s="21" customFormat="1" ht="18.75" customHeight="1" x14ac:dyDescent="0.2">
      <c r="A107" s="113"/>
      <c r="B107" s="114"/>
      <c r="C107" s="114"/>
      <c r="D107" s="116"/>
      <c r="E107" s="117"/>
      <c r="F107" s="119"/>
      <c r="G107" s="119"/>
      <c r="H107" s="114"/>
      <c r="I107" s="114"/>
      <c r="J107" s="46" t="s">
        <v>12</v>
      </c>
      <c r="K107" s="46" t="s">
        <v>13</v>
      </c>
      <c r="L107" s="115"/>
    </row>
    <row r="108" spans="1:12" s="21" customFormat="1" ht="20.45" customHeight="1" x14ac:dyDescent="0.25">
      <c r="A108" s="22">
        <v>65</v>
      </c>
      <c r="B108" s="41">
        <v>1</v>
      </c>
      <c r="C108" s="41">
        <v>28204601089</v>
      </c>
      <c r="D108" s="42" t="s">
        <v>2295</v>
      </c>
      <c r="E108" s="43" t="s">
        <v>40</v>
      </c>
      <c r="F108" s="43" t="s">
        <v>2340</v>
      </c>
      <c r="G108" s="43" t="s">
        <v>2343</v>
      </c>
      <c r="H108" s="44"/>
      <c r="I108" s="44"/>
      <c r="J108" s="44"/>
      <c r="K108" s="44"/>
      <c r="L108" s="45" t="s">
        <v>3042</v>
      </c>
    </row>
    <row r="109" spans="1:12" s="21" customFormat="1" ht="20.45" customHeight="1" x14ac:dyDescent="0.25">
      <c r="A109" s="22">
        <v>66</v>
      </c>
      <c r="B109" s="30">
        <v>2</v>
      </c>
      <c r="C109" s="30">
        <v>27212101416</v>
      </c>
      <c r="D109" s="31" t="s">
        <v>2296</v>
      </c>
      <c r="E109" s="32" t="s">
        <v>42</v>
      </c>
      <c r="F109" s="32" t="s">
        <v>2340</v>
      </c>
      <c r="G109" s="32" t="s">
        <v>1079</v>
      </c>
      <c r="H109" s="33"/>
      <c r="I109" s="33"/>
      <c r="J109" s="33"/>
      <c r="K109" s="33"/>
      <c r="L109" s="34" t="s">
        <v>3042</v>
      </c>
    </row>
    <row r="110" spans="1:12" s="21" customFormat="1" ht="20.45" customHeight="1" x14ac:dyDescent="0.25">
      <c r="A110" s="22">
        <v>67</v>
      </c>
      <c r="B110" s="30">
        <v>3</v>
      </c>
      <c r="C110" s="30">
        <v>28204623055</v>
      </c>
      <c r="D110" s="31" t="s">
        <v>2297</v>
      </c>
      <c r="E110" s="32" t="s">
        <v>52</v>
      </c>
      <c r="F110" s="32" t="s">
        <v>2340</v>
      </c>
      <c r="G110" s="32" t="s">
        <v>2344</v>
      </c>
      <c r="H110" s="33"/>
      <c r="I110" s="33"/>
      <c r="J110" s="33"/>
      <c r="K110" s="33"/>
      <c r="L110" s="34" t="s">
        <v>3042</v>
      </c>
    </row>
    <row r="111" spans="1:12" s="21" customFormat="1" ht="20.45" customHeight="1" x14ac:dyDescent="0.25">
      <c r="A111" s="22">
        <v>68</v>
      </c>
      <c r="B111" s="30">
        <v>4</v>
      </c>
      <c r="C111" s="30">
        <v>28204900403</v>
      </c>
      <c r="D111" s="31" t="s">
        <v>941</v>
      </c>
      <c r="E111" s="32" t="s">
        <v>476</v>
      </c>
      <c r="F111" s="32" t="s">
        <v>2340</v>
      </c>
      <c r="G111" s="32" t="s">
        <v>2345</v>
      </c>
      <c r="H111" s="33"/>
      <c r="I111" s="33"/>
      <c r="J111" s="33"/>
      <c r="K111" s="33"/>
      <c r="L111" s="34" t="s">
        <v>3042</v>
      </c>
    </row>
    <row r="112" spans="1:12" s="21" customFormat="1" ht="20.45" customHeight="1" x14ac:dyDescent="0.25">
      <c r="A112" s="22">
        <v>69</v>
      </c>
      <c r="B112" s="30">
        <v>5</v>
      </c>
      <c r="C112" s="30">
        <v>25212107454</v>
      </c>
      <c r="D112" s="31" t="s">
        <v>866</v>
      </c>
      <c r="E112" s="32" t="s">
        <v>733</v>
      </c>
      <c r="F112" s="32" t="s">
        <v>2340</v>
      </c>
      <c r="G112" s="32" t="s">
        <v>1060</v>
      </c>
      <c r="H112" s="33"/>
      <c r="I112" s="33"/>
      <c r="J112" s="33"/>
      <c r="K112" s="33"/>
      <c r="L112" s="34" t="s">
        <v>3042</v>
      </c>
    </row>
    <row r="113" spans="1:12" s="21" customFormat="1" ht="20.45" customHeight="1" x14ac:dyDescent="0.25">
      <c r="A113" s="22">
        <v>70</v>
      </c>
      <c r="B113" s="30">
        <v>6</v>
      </c>
      <c r="C113" s="30">
        <v>28214650445</v>
      </c>
      <c r="D113" s="31" t="s">
        <v>1193</v>
      </c>
      <c r="E113" s="32" t="s">
        <v>783</v>
      </c>
      <c r="F113" s="32" t="s">
        <v>2340</v>
      </c>
      <c r="G113" s="32" t="s">
        <v>1237</v>
      </c>
      <c r="H113" s="33"/>
      <c r="I113" s="33"/>
      <c r="J113" s="33"/>
      <c r="K113" s="33"/>
      <c r="L113" s="34" t="s">
        <v>3042</v>
      </c>
    </row>
    <row r="114" spans="1:12" s="21" customFormat="1" ht="20.45" customHeight="1" x14ac:dyDescent="0.25">
      <c r="A114" s="22">
        <v>71</v>
      </c>
      <c r="B114" s="30">
        <v>7</v>
      </c>
      <c r="C114" s="30">
        <v>28204601983</v>
      </c>
      <c r="D114" s="31" t="s">
        <v>2298</v>
      </c>
      <c r="E114" s="32" t="s">
        <v>774</v>
      </c>
      <c r="F114" s="32" t="s">
        <v>2340</v>
      </c>
      <c r="G114" s="32" t="s">
        <v>2343</v>
      </c>
      <c r="H114" s="33"/>
      <c r="I114" s="33"/>
      <c r="J114" s="33"/>
      <c r="K114" s="33"/>
      <c r="L114" s="34" t="s">
        <v>3042</v>
      </c>
    </row>
    <row r="115" spans="1:12" s="21" customFormat="1" ht="20.45" customHeight="1" x14ac:dyDescent="0.25">
      <c r="A115" s="22">
        <v>72</v>
      </c>
      <c r="B115" s="30">
        <v>8</v>
      </c>
      <c r="C115" s="30">
        <v>27207126176</v>
      </c>
      <c r="D115" s="31" t="s">
        <v>439</v>
      </c>
      <c r="E115" s="32" t="s">
        <v>539</v>
      </c>
      <c r="F115" s="32" t="s">
        <v>2340</v>
      </c>
      <c r="G115" s="32" t="s">
        <v>1059</v>
      </c>
      <c r="H115" s="33"/>
      <c r="I115" s="33"/>
      <c r="J115" s="33"/>
      <c r="K115" s="33"/>
      <c r="L115" s="34" t="s">
        <v>3042</v>
      </c>
    </row>
    <row r="116" spans="1:12" s="21" customFormat="1" ht="20.45" customHeight="1" x14ac:dyDescent="0.25">
      <c r="A116" s="22">
        <v>73</v>
      </c>
      <c r="B116" s="30">
        <v>9</v>
      </c>
      <c r="C116" s="30">
        <v>28204604126</v>
      </c>
      <c r="D116" s="31" t="s">
        <v>745</v>
      </c>
      <c r="E116" s="32" t="s">
        <v>684</v>
      </c>
      <c r="F116" s="32" t="s">
        <v>2340</v>
      </c>
      <c r="G116" s="32" t="s">
        <v>2343</v>
      </c>
      <c r="H116" s="33"/>
      <c r="I116" s="33"/>
      <c r="J116" s="33"/>
      <c r="K116" s="33"/>
      <c r="L116" s="34" t="s">
        <v>3042</v>
      </c>
    </row>
    <row r="117" spans="1:12" s="21" customFormat="1" ht="20.45" customHeight="1" x14ac:dyDescent="0.25">
      <c r="A117" s="22">
        <v>74</v>
      </c>
      <c r="B117" s="30">
        <v>10</v>
      </c>
      <c r="C117" s="30">
        <v>27204730094</v>
      </c>
      <c r="D117" s="31" t="s">
        <v>898</v>
      </c>
      <c r="E117" s="32" t="s">
        <v>41</v>
      </c>
      <c r="F117" s="32" t="s">
        <v>2340</v>
      </c>
      <c r="G117" s="32" t="s">
        <v>1080</v>
      </c>
      <c r="H117" s="33"/>
      <c r="I117" s="33"/>
      <c r="J117" s="33"/>
      <c r="K117" s="33"/>
      <c r="L117" s="34" t="s">
        <v>3042</v>
      </c>
    </row>
    <row r="118" spans="1:12" s="21" customFormat="1" ht="20.45" customHeight="1" x14ac:dyDescent="0.25">
      <c r="A118" s="22">
        <v>75</v>
      </c>
      <c r="B118" s="30">
        <v>11</v>
      </c>
      <c r="C118" s="30">
        <v>28209402313</v>
      </c>
      <c r="D118" s="31" t="s">
        <v>2299</v>
      </c>
      <c r="E118" s="32" t="s">
        <v>699</v>
      </c>
      <c r="F118" s="32" t="s">
        <v>2340</v>
      </c>
      <c r="G118" s="32" t="s">
        <v>2343</v>
      </c>
      <c r="H118" s="33"/>
      <c r="I118" s="33"/>
      <c r="J118" s="33"/>
      <c r="K118" s="33"/>
      <c r="L118" s="34" t="s">
        <v>3042</v>
      </c>
    </row>
    <row r="119" spans="1:12" s="21" customFormat="1" ht="20.45" customHeight="1" x14ac:dyDescent="0.25">
      <c r="A119" s="22">
        <v>76</v>
      </c>
      <c r="B119" s="30">
        <v>12</v>
      </c>
      <c r="C119" s="30">
        <v>28204622484</v>
      </c>
      <c r="D119" s="31" t="s">
        <v>2300</v>
      </c>
      <c r="E119" s="32" t="s">
        <v>50</v>
      </c>
      <c r="F119" s="32" t="s">
        <v>2340</v>
      </c>
      <c r="G119" s="32" t="s">
        <v>2344</v>
      </c>
      <c r="H119" s="33"/>
      <c r="I119" s="33"/>
      <c r="J119" s="33"/>
      <c r="K119" s="33"/>
      <c r="L119" s="34" t="s">
        <v>3042</v>
      </c>
    </row>
    <row r="120" spans="1:12" s="21" customFormat="1" ht="20.45" customHeight="1" x14ac:dyDescent="0.25">
      <c r="A120" s="22">
        <v>77</v>
      </c>
      <c r="B120" s="30">
        <v>13</v>
      </c>
      <c r="C120" s="30">
        <v>27211339399</v>
      </c>
      <c r="D120" s="31" t="s">
        <v>940</v>
      </c>
      <c r="E120" s="32" t="s">
        <v>668</v>
      </c>
      <c r="F120" s="32" t="s">
        <v>2340</v>
      </c>
      <c r="G120" s="32" t="s">
        <v>1227</v>
      </c>
      <c r="H120" s="33"/>
      <c r="I120" s="33"/>
      <c r="J120" s="33"/>
      <c r="K120" s="33"/>
      <c r="L120" s="34" t="s">
        <v>3042</v>
      </c>
    </row>
    <row r="121" spans="1:12" s="21" customFormat="1" ht="20.45" customHeight="1" x14ac:dyDescent="0.25">
      <c r="A121" s="22">
        <v>78</v>
      </c>
      <c r="B121" s="30">
        <v>14</v>
      </c>
      <c r="C121" s="30">
        <v>28204903214</v>
      </c>
      <c r="D121" s="31" t="s">
        <v>746</v>
      </c>
      <c r="E121" s="32" t="s">
        <v>44</v>
      </c>
      <c r="F121" s="32" t="s">
        <v>2340</v>
      </c>
      <c r="G121" s="32" t="s">
        <v>2346</v>
      </c>
      <c r="H121" s="33"/>
      <c r="I121" s="33"/>
      <c r="J121" s="33"/>
      <c r="K121" s="33"/>
      <c r="L121" s="34" t="s">
        <v>3042</v>
      </c>
    </row>
    <row r="122" spans="1:12" s="21" customFormat="1" ht="20.45" customHeight="1" x14ac:dyDescent="0.25">
      <c r="A122" s="22">
        <v>79</v>
      </c>
      <c r="B122" s="30">
        <v>15</v>
      </c>
      <c r="C122" s="30">
        <v>27202130565</v>
      </c>
      <c r="D122" s="31" t="s">
        <v>750</v>
      </c>
      <c r="E122" s="32" t="s">
        <v>65</v>
      </c>
      <c r="F122" s="32" t="s">
        <v>2341</v>
      </c>
      <c r="G122" s="32" t="s">
        <v>1079</v>
      </c>
      <c r="H122" s="33"/>
      <c r="I122" s="33"/>
      <c r="J122" s="33"/>
      <c r="K122" s="33"/>
      <c r="L122" s="34" t="s">
        <v>3042</v>
      </c>
    </row>
    <row r="123" spans="1:12" s="21" customFormat="1" ht="20.45" customHeight="1" x14ac:dyDescent="0.25">
      <c r="A123" s="22">
        <v>80</v>
      </c>
      <c r="B123" s="30">
        <v>16</v>
      </c>
      <c r="C123" s="30">
        <v>27212233625</v>
      </c>
      <c r="D123" s="31" t="s">
        <v>82</v>
      </c>
      <c r="E123" s="32" t="s">
        <v>734</v>
      </c>
      <c r="F123" s="32" t="s">
        <v>2341</v>
      </c>
      <c r="G123" s="32" t="s">
        <v>1075</v>
      </c>
      <c r="H123" s="33"/>
      <c r="I123" s="33"/>
      <c r="J123" s="33"/>
      <c r="K123" s="33"/>
      <c r="L123" s="34" t="s">
        <v>3042</v>
      </c>
    </row>
    <row r="124" spans="1:12" s="21" customFormat="1" ht="20.45" customHeight="1" x14ac:dyDescent="0.25">
      <c r="A124" s="22">
        <v>81</v>
      </c>
      <c r="B124" s="30">
        <v>17</v>
      </c>
      <c r="C124" s="30">
        <v>27218620886</v>
      </c>
      <c r="D124" s="31" t="s">
        <v>823</v>
      </c>
      <c r="E124" s="32" t="s">
        <v>420</v>
      </c>
      <c r="F124" s="32" t="s">
        <v>2341</v>
      </c>
      <c r="G124" s="32" t="s">
        <v>1082</v>
      </c>
      <c r="H124" s="33"/>
      <c r="I124" s="33"/>
      <c r="J124" s="33"/>
      <c r="K124" s="33"/>
      <c r="L124" s="34" t="s">
        <v>3042</v>
      </c>
    </row>
    <row r="125" spans="1:12" s="21" customFormat="1" ht="20.45" customHeight="1" x14ac:dyDescent="0.25">
      <c r="A125" s="22">
        <v>82</v>
      </c>
      <c r="B125" s="30">
        <v>18</v>
      </c>
      <c r="C125" s="30">
        <v>28204606436</v>
      </c>
      <c r="D125" s="31" t="s">
        <v>475</v>
      </c>
      <c r="E125" s="32" t="s">
        <v>58</v>
      </c>
      <c r="F125" s="32" t="s">
        <v>2341</v>
      </c>
      <c r="G125" s="32" t="s">
        <v>2343</v>
      </c>
      <c r="H125" s="33"/>
      <c r="I125" s="33"/>
      <c r="J125" s="33"/>
      <c r="K125" s="33"/>
      <c r="L125" s="34" t="s">
        <v>3042</v>
      </c>
    </row>
    <row r="126" spans="1:12" s="21" customFormat="1" ht="20.45" customHeight="1" x14ac:dyDescent="0.25">
      <c r="A126" s="22">
        <v>83</v>
      </c>
      <c r="B126" s="30">
        <v>19</v>
      </c>
      <c r="C126" s="30">
        <v>27202253809</v>
      </c>
      <c r="D126" s="31" t="s">
        <v>838</v>
      </c>
      <c r="E126" s="32" t="s">
        <v>595</v>
      </c>
      <c r="F126" s="32" t="s">
        <v>2341</v>
      </c>
      <c r="G126" s="32" t="s">
        <v>1059</v>
      </c>
      <c r="H126" s="33"/>
      <c r="I126" s="33"/>
      <c r="J126" s="33"/>
      <c r="K126" s="33"/>
      <c r="L126" s="34" t="s">
        <v>3042</v>
      </c>
    </row>
    <row r="127" spans="1:12" s="21" customFormat="1" ht="20.45" customHeight="1" x14ac:dyDescent="0.25">
      <c r="A127" s="22">
        <v>84</v>
      </c>
      <c r="B127" s="30">
        <v>20</v>
      </c>
      <c r="C127" s="30">
        <v>26211528674</v>
      </c>
      <c r="D127" s="31" t="s">
        <v>861</v>
      </c>
      <c r="E127" s="32" t="s">
        <v>497</v>
      </c>
      <c r="F127" s="32" t="s">
        <v>2341</v>
      </c>
      <c r="G127" s="32" t="s">
        <v>1064</v>
      </c>
      <c r="H127" s="33"/>
      <c r="I127" s="33"/>
      <c r="J127" s="33"/>
      <c r="K127" s="33"/>
      <c r="L127" s="34" t="s">
        <v>3042</v>
      </c>
    </row>
    <row r="128" spans="1:12" s="21" customFormat="1" ht="20.45" customHeight="1" x14ac:dyDescent="0.25">
      <c r="A128" s="22">
        <v>85</v>
      </c>
      <c r="B128" s="30">
        <v>21</v>
      </c>
      <c r="C128" s="30">
        <v>27217133883</v>
      </c>
      <c r="D128" s="31" t="s">
        <v>1045</v>
      </c>
      <c r="E128" s="32" t="s">
        <v>701</v>
      </c>
      <c r="F128" s="32" t="s">
        <v>2341</v>
      </c>
      <c r="G128" s="32" t="s">
        <v>1059</v>
      </c>
      <c r="H128" s="33"/>
      <c r="I128" s="33"/>
      <c r="J128" s="33"/>
      <c r="K128" s="33"/>
      <c r="L128" s="34" t="s">
        <v>3042</v>
      </c>
    </row>
    <row r="129" spans="1:12" s="21" customFormat="1" ht="20.45" customHeight="1" x14ac:dyDescent="0.25">
      <c r="A129" s="22">
        <v>86</v>
      </c>
      <c r="B129" s="30">
        <v>22</v>
      </c>
      <c r="C129" s="30">
        <v>27202242334</v>
      </c>
      <c r="D129" s="31" t="s">
        <v>762</v>
      </c>
      <c r="E129" s="32" t="s">
        <v>422</v>
      </c>
      <c r="F129" s="32" t="s">
        <v>2341</v>
      </c>
      <c r="G129" s="32" t="s">
        <v>1059</v>
      </c>
      <c r="H129" s="33"/>
      <c r="I129" s="33"/>
      <c r="J129" s="33"/>
      <c r="K129" s="33"/>
      <c r="L129" s="34" t="s">
        <v>3042</v>
      </c>
    </row>
    <row r="130" spans="1:12" s="21" customFormat="1" ht="20.45" customHeight="1" x14ac:dyDescent="0.25">
      <c r="A130" s="22">
        <v>0</v>
      </c>
      <c r="B130" s="30">
        <v>23</v>
      </c>
      <c r="C130" s="30" t="s">
        <v>3042</v>
      </c>
      <c r="D130" s="31" t="s">
        <v>3042</v>
      </c>
      <c r="E130" s="32" t="s">
        <v>3042</v>
      </c>
      <c r="F130" s="32" t="s">
        <v>3042</v>
      </c>
      <c r="G130" s="32" t="s">
        <v>3042</v>
      </c>
      <c r="H130" s="33"/>
      <c r="I130" s="33"/>
      <c r="J130" s="33"/>
      <c r="K130" s="33"/>
      <c r="L130" s="34" t="s">
        <v>3042</v>
      </c>
    </row>
    <row r="131" spans="1:12" s="21" customFormat="1" ht="20.45" customHeight="1" x14ac:dyDescent="0.25">
      <c r="A131" s="22">
        <v>0</v>
      </c>
      <c r="B131" s="30">
        <v>24</v>
      </c>
      <c r="C131" s="30" t="s">
        <v>3042</v>
      </c>
      <c r="D131" s="31" t="s">
        <v>3042</v>
      </c>
      <c r="E131" s="32" t="s">
        <v>3042</v>
      </c>
      <c r="F131" s="32" t="s">
        <v>3042</v>
      </c>
      <c r="G131" s="32" t="s">
        <v>3042</v>
      </c>
      <c r="H131" s="33"/>
      <c r="I131" s="33"/>
      <c r="J131" s="33"/>
      <c r="K131" s="33"/>
      <c r="L131" s="34" t="s">
        <v>3042</v>
      </c>
    </row>
    <row r="132" spans="1:12" s="21" customFormat="1" ht="20.45" customHeight="1" x14ac:dyDescent="0.25">
      <c r="A132" s="22">
        <v>0</v>
      </c>
      <c r="B132" s="30">
        <v>25</v>
      </c>
      <c r="C132" s="30" t="s">
        <v>3042</v>
      </c>
      <c r="D132" s="31" t="s">
        <v>3042</v>
      </c>
      <c r="E132" s="32" t="s">
        <v>3042</v>
      </c>
      <c r="F132" s="32" t="s">
        <v>3042</v>
      </c>
      <c r="G132" s="32" t="s">
        <v>3042</v>
      </c>
      <c r="H132" s="33"/>
      <c r="I132" s="33"/>
      <c r="J132" s="33"/>
      <c r="K132" s="33"/>
      <c r="L132" s="34" t="s">
        <v>3042</v>
      </c>
    </row>
    <row r="133" spans="1:12" s="21" customFormat="1" ht="20.45" customHeight="1" x14ac:dyDescent="0.25">
      <c r="A133" s="22">
        <v>0</v>
      </c>
      <c r="B133" s="30">
        <v>26</v>
      </c>
      <c r="C133" s="30" t="s">
        <v>3042</v>
      </c>
      <c r="D133" s="31" t="s">
        <v>3042</v>
      </c>
      <c r="E133" s="32" t="s">
        <v>3042</v>
      </c>
      <c r="F133" s="32" t="s">
        <v>3042</v>
      </c>
      <c r="G133" s="32" t="s">
        <v>3042</v>
      </c>
      <c r="H133" s="33"/>
      <c r="I133" s="33"/>
      <c r="J133" s="33"/>
      <c r="K133" s="33"/>
      <c r="L133" s="34" t="s">
        <v>3042</v>
      </c>
    </row>
    <row r="134" spans="1:12" s="21" customFormat="1" ht="20.45" customHeight="1" x14ac:dyDescent="0.25">
      <c r="A134" s="22">
        <v>0</v>
      </c>
      <c r="B134" s="30">
        <v>27</v>
      </c>
      <c r="C134" s="30" t="s">
        <v>3042</v>
      </c>
      <c r="D134" s="31" t="s">
        <v>3042</v>
      </c>
      <c r="E134" s="32" t="s">
        <v>3042</v>
      </c>
      <c r="F134" s="32" t="s">
        <v>3042</v>
      </c>
      <c r="G134" s="32" t="s">
        <v>3042</v>
      </c>
      <c r="H134" s="33"/>
      <c r="I134" s="33"/>
      <c r="J134" s="33"/>
      <c r="K134" s="33"/>
      <c r="L134" s="34" t="s">
        <v>3042</v>
      </c>
    </row>
    <row r="135" spans="1:12" s="21" customFormat="1" ht="20.45" customHeight="1" x14ac:dyDescent="0.25">
      <c r="A135" s="22">
        <v>0</v>
      </c>
      <c r="B135" s="30">
        <v>28</v>
      </c>
      <c r="C135" s="30" t="s">
        <v>3042</v>
      </c>
      <c r="D135" s="31" t="s">
        <v>3042</v>
      </c>
      <c r="E135" s="32" t="s">
        <v>3042</v>
      </c>
      <c r="F135" s="32" t="s">
        <v>3042</v>
      </c>
      <c r="G135" s="32" t="s">
        <v>3042</v>
      </c>
      <c r="H135" s="33"/>
      <c r="I135" s="33"/>
      <c r="J135" s="33"/>
      <c r="K135" s="33"/>
      <c r="L135" s="34" t="s">
        <v>3042</v>
      </c>
    </row>
    <row r="136" spans="1:12" s="21" customFormat="1" ht="20.45" customHeight="1" x14ac:dyDescent="0.25">
      <c r="A136" s="22">
        <v>0</v>
      </c>
      <c r="B136" s="30"/>
      <c r="C136" s="30" t="s">
        <v>3042</v>
      </c>
      <c r="D136" s="31" t="s">
        <v>3042</v>
      </c>
      <c r="E136" s="32" t="s">
        <v>3042</v>
      </c>
      <c r="F136" s="32" t="s">
        <v>3042</v>
      </c>
      <c r="G136" s="32" t="s">
        <v>3042</v>
      </c>
      <c r="H136" s="33"/>
      <c r="I136" s="33"/>
      <c r="J136" s="33"/>
      <c r="K136" s="33"/>
      <c r="L136" s="34" t="s">
        <v>3042</v>
      </c>
    </row>
    <row r="137" spans="1:12" s="3" customFormat="1" ht="20.45" customHeight="1" x14ac:dyDescent="0.25">
      <c r="A137" s="22">
        <v>0</v>
      </c>
      <c r="B137" s="35"/>
      <c r="C137" s="35" t="s">
        <v>3042</v>
      </c>
      <c r="D137" s="36" t="s">
        <v>3042</v>
      </c>
      <c r="E137" s="37" t="s">
        <v>3042</v>
      </c>
      <c r="F137" s="37" t="s">
        <v>3042</v>
      </c>
      <c r="G137" s="52" t="s">
        <v>3042</v>
      </c>
      <c r="H137" s="38"/>
      <c r="I137" s="38"/>
      <c r="J137" s="38"/>
      <c r="K137" s="38"/>
      <c r="L137" s="39" t="s">
        <v>3042</v>
      </c>
    </row>
    <row r="138" spans="1:12" s="29" customFormat="1" ht="15" customHeight="1" x14ac:dyDescent="0.35">
      <c r="A138" s="3"/>
      <c r="B138" s="8" t="s">
        <v>3046</v>
      </c>
      <c r="C138" s="5"/>
      <c r="D138" s="19"/>
      <c r="E138" s="25"/>
      <c r="F138" s="55"/>
      <c r="G138" s="55"/>
      <c r="H138" s="55"/>
      <c r="I138" s="55"/>
      <c r="J138" s="55"/>
      <c r="K138" s="55"/>
      <c r="L138" s="5"/>
    </row>
    <row r="139" spans="1:12" s="29" customFormat="1" ht="15" customHeight="1" x14ac:dyDescent="0.25">
      <c r="A139" s="113" t="s">
        <v>2</v>
      </c>
      <c r="B139" s="114" t="s">
        <v>2</v>
      </c>
      <c r="C139" s="115" t="s">
        <v>3</v>
      </c>
      <c r="D139" s="116" t="s">
        <v>4</v>
      </c>
      <c r="E139" s="117" t="s">
        <v>5</v>
      </c>
      <c r="F139" s="118" t="s">
        <v>25</v>
      </c>
      <c r="G139" s="118" t="s">
        <v>26</v>
      </c>
      <c r="H139" s="115" t="s">
        <v>17</v>
      </c>
      <c r="I139" s="115" t="s">
        <v>18</v>
      </c>
      <c r="J139" s="120" t="s">
        <v>19</v>
      </c>
      <c r="K139" s="121"/>
      <c r="L139" s="115" t="s">
        <v>16</v>
      </c>
    </row>
    <row r="140" spans="1:12" s="21" customFormat="1" ht="18.75" customHeight="1" x14ac:dyDescent="0.2">
      <c r="A140" s="113"/>
      <c r="B140" s="114"/>
      <c r="C140" s="114"/>
      <c r="D140" s="116"/>
      <c r="E140" s="117"/>
      <c r="F140" s="119"/>
      <c r="G140" s="119"/>
      <c r="H140" s="114"/>
      <c r="I140" s="114"/>
      <c r="J140" s="46" t="s">
        <v>12</v>
      </c>
      <c r="K140" s="46" t="s">
        <v>13</v>
      </c>
      <c r="L140" s="115"/>
    </row>
    <row r="141" spans="1:12" s="21" customFormat="1" ht="20.45" customHeight="1" x14ac:dyDescent="0.25">
      <c r="A141" s="22">
        <v>87</v>
      </c>
      <c r="B141" s="41">
        <v>1</v>
      </c>
      <c r="C141" s="41">
        <v>26202428837</v>
      </c>
      <c r="D141" s="42" t="s">
        <v>912</v>
      </c>
      <c r="E141" s="43" t="s">
        <v>71</v>
      </c>
      <c r="F141" s="43" t="s">
        <v>2341</v>
      </c>
      <c r="G141" s="43" t="s">
        <v>1064</v>
      </c>
      <c r="H141" s="44"/>
      <c r="I141" s="44"/>
      <c r="J141" s="44"/>
      <c r="K141" s="44"/>
      <c r="L141" s="45" t="s">
        <v>3042</v>
      </c>
    </row>
    <row r="142" spans="1:12" s="21" customFormat="1" ht="20.45" customHeight="1" x14ac:dyDescent="0.25">
      <c r="A142" s="22">
        <v>88</v>
      </c>
      <c r="B142" s="30">
        <v>2</v>
      </c>
      <c r="C142" s="30">
        <v>28214403100</v>
      </c>
      <c r="D142" s="31" t="s">
        <v>419</v>
      </c>
      <c r="E142" s="32" t="s">
        <v>71</v>
      </c>
      <c r="F142" s="32" t="s">
        <v>2341</v>
      </c>
      <c r="G142" s="32" t="s">
        <v>2343</v>
      </c>
      <c r="H142" s="33"/>
      <c r="I142" s="33"/>
      <c r="J142" s="33"/>
      <c r="K142" s="33"/>
      <c r="L142" s="34" t="s">
        <v>3042</v>
      </c>
    </row>
    <row r="143" spans="1:12" s="21" customFormat="1" ht="20.45" customHeight="1" x14ac:dyDescent="0.25">
      <c r="A143" s="22">
        <v>89</v>
      </c>
      <c r="B143" s="30">
        <v>3</v>
      </c>
      <c r="C143" s="30">
        <v>28212180308</v>
      </c>
      <c r="D143" s="31" t="s">
        <v>907</v>
      </c>
      <c r="E143" s="32" t="s">
        <v>39</v>
      </c>
      <c r="F143" s="32" t="s">
        <v>2341</v>
      </c>
      <c r="G143" s="32" t="s">
        <v>1088</v>
      </c>
      <c r="H143" s="33"/>
      <c r="I143" s="33"/>
      <c r="J143" s="33"/>
      <c r="K143" s="33"/>
      <c r="L143" s="34" t="s">
        <v>3042</v>
      </c>
    </row>
    <row r="144" spans="1:12" s="21" customFormat="1" ht="20.45" customHeight="1" x14ac:dyDescent="0.25">
      <c r="A144" s="22">
        <v>90</v>
      </c>
      <c r="B144" s="30">
        <v>4</v>
      </c>
      <c r="C144" s="30">
        <v>28204600630</v>
      </c>
      <c r="D144" s="31" t="s">
        <v>465</v>
      </c>
      <c r="E144" s="32" t="s">
        <v>509</v>
      </c>
      <c r="F144" s="32" t="s">
        <v>2341</v>
      </c>
      <c r="G144" s="32" t="s">
        <v>1237</v>
      </c>
      <c r="H144" s="33"/>
      <c r="I144" s="33"/>
      <c r="J144" s="33"/>
      <c r="K144" s="33"/>
      <c r="L144" s="34" t="s">
        <v>3042</v>
      </c>
    </row>
    <row r="145" spans="1:12" s="21" customFormat="1" ht="20.45" customHeight="1" x14ac:dyDescent="0.25">
      <c r="A145" s="22">
        <v>91</v>
      </c>
      <c r="B145" s="30">
        <v>5</v>
      </c>
      <c r="C145" s="30">
        <v>27212200756</v>
      </c>
      <c r="D145" s="31" t="s">
        <v>938</v>
      </c>
      <c r="E145" s="32" t="s">
        <v>605</v>
      </c>
      <c r="F145" s="32" t="s">
        <v>2341</v>
      </c>
      <c r="G145" s="32" t="s">
        <v>1059</v>
      </c>
      <c r="H145" s="33"/>
      <c r="I145" s="33"/>
      <c r="J145" s="33"/>
      <c r="K145" s="33"/>
      <c r="L145" s="34" t="s">
        <v>3042</v>
      </c>
    </row>
    <row r="146" spans="1:12" s="21" customFormat="1" ht="20.45" customHeight="1" x14ac:dyDescent="0.25">
      <c r="A146" s="22">
        <v>92</v>
      </c>
      <c r="B146" s="30">
        <v>6</v>
      </c>
      <c r="C146" s="30">
        <v>26204334096</v>
      </c>
      <c r="D146" s="31" t="s">
        <v>893</v>
      </c>
      <c r="E146" s="32" t="s">
        <v>429</v>
      </c>
      <c r="F146" s="32" t="s">
        <v>2341</v>
      </c>
      <c r="G146" s="32" t="s">
        <v>1059</v>
      </c>
      <c r="H146" s="33"/>
      <c r="I146" s="33"/>
      <c r="J146" s="33"/>
      <c r="K146" s="33"/>
      <c r="L146" s="34" t="s">
        <v>3042</v>
      </c>
    </row>
    <row r="147" spans="1:12" s="21" customFormat="1" ht="20.45" customHeight="1" x14ac:dyDescent="0.25">
      <c r="A147" s="22">
        <v>93</v>
      </c>
      <c r="B147" s="30">
        <v>7</v>
      </c>
      <c r="C147" s="30">
        <v>28214354938</v>
      </c>
      <c r="D147" s="31" t="s">
        <v>1215</v>
      </c>
      <c r="E147" s="32" t="s">
        <v>606</v>
      </c>
      <c r="F147" s="32" t="s">
        <v>2341</v>
      </c>
      <c r="G147" s="32" t="s">
        <v>1088</v>
      </c>
      <c r="H147" s="33"/>
      <c r="I147" s="33"/>
      <c r="J147" s="33"/>
      <c r="K147" s="33"/>
      <c r="L147" s="34" t="s">
        <v>3042</v>
      </c>
    </row>
    <row r="148" spans="1:12" s="21" customFormat="1" ht="20.45" customHeight="1" x14ac:dyDescent="0.25">
      <c r="A148" s="22">
        <v>94</v>
      </c>
      <c r="B148" s="30">
        <v>8</v>
      </c>
      <c r="C148" s="30">
        <v>27207043000</v>
      </c>
      <c r="D148" s="31" t="s">
        <v>553</v>
      </c>
      <c r="E148" s="32" t="s">
        <v>46</v>
      </c>
      <c r="F148" s="32" t="s">
        <v>2341</v>
      </c>
      <c r="G148" s="32" t="s">
        <v>3042</v>
      </c>
      <c r="H148" s="33"/>
      <c r="I148" s="33"/>
      <c r="J148" s="33"/>
      <c r="K148" s="33"/>
      <c r="L148" s="34" t="s">
        <v>964</v>
      </c>
    </row>
    <row r="149" spans="1:12" s="21" customFormat="1" ht="20.45" customHeight="1" x14ac:dyDescent="0.25">
      <c r="A149" s="22">
        <v>95</v>
      </c>
      <c r="B149" s="30">
        <v>9</v>
      </c>
      <c r="C149" s="30">
        <v>27212253903</v>
      </c>
      <c r="D149" s="31" t="s">
        <v>819</v>
      </c>
      <c r="E149" s="32" t="s">
        <v>607</v>
      </c>
      <c r="F149" s="32" t="s">
        <v>2341</v>
      </c>
      <c r="G149" s="32" t="s">
        <v>1075</v>
      </c>
      <c r="H149" s="33"/>
      <c r="I149" s="33"/>
      <c r="J149" s="33"/>
      <c r="K149" s="33"/>
      <c r="L149" s="34" t="s">
        <v>964</v>
      </c>
    </row>
    <row r="150" spans="1:12" s="21" customFormat="1" ht="20.45" customHeight="1" x14ac:dyDescent="0.25">
      <c r="A150" s="22">
        <v>96</v>
      </c>
      <c r="B150" s="30">
        <v>10</v>
      </c>
      <c r="C150" s="30">
        <v>28214601421</v>
      </c>
      <c r="D150" s="31" t="s">
        <v>2301</v>
      </c>
      <c r="E150" s="32" t="s">
        <v>607</v>
      </c>
      <c r="F150" s="32" t="s">
        <v>2341</v>
      </c>
      <c r="G150" s="32" t="s">
        <v>2344</v>
      </c>
      <c r="H150" s="33"/>
      <c r="I150" s="33"/>
      <c r="J150" s="33"/>
      <c r="K150" s="33"/>
      <c r="L150" s="34" t="s">
        <v>3042</v>
      </c>
    </row>
    <row r="151" spans="1:12" s="21" customFormat="1" ht="20.45" customHeight="1" x14ac:dyDescent="0.25">
      <c r="A151" s="22">
        <v>97</v>
      </c>
      <c r="B151" s="30">
        <v>11</v>
      </c>
      <c r="C151" s="30">
        <v>26212136152</v>
      </c>
      <c r="D151" s="31" t="s">
        <v>931</v>
      </c>
      <c r="E151" s="32" t="s">
        <v>932</v>
      </c>
      <c r="F151" s="32" t="s">
        <v>2341</v>
      </c>
      <c r="G151" s="32" t="s">
        <v>1061</v>
      </c>
      <c r="H151" s="33"/>
      <c r="I151" s="33"/>
      <c r="J151" s="33"/>
      <c r="K151" s="33"/>
      <c r="L151" s="34" t="s">
        <v>3042</v>
      </c>
    </row>
    <row r="152" spans="1:12" s="21" customFormat="1" ht="20.45" customHeight="1" x14ac:dyDescent="0.25">
      <c r="A152" s="22">
        <v>98</v>
      </c>
      <c r="B152" s="30">
        <v>12</v>
      </c>
      <c r="C152" s="30">
        <v>27212240364</v>
      </c>
      <c r="D152" s="31" t="s">
        <v>729</v>
      </c>
      <c r="E152" s="32" t="s">
        <v>874</v>
      </c>
      <c r="F152" s="32" t="s">
        <v>2341</v>
      </c>
      <c r="G152" s="32" t="s">
        <v>1059</v>
      </c>
      <c r="H152" s="33"/>
      <c r="I152" s="33"/>
      <c r="J152" s="33"/>
      <c r="K152" s="33"/>
      <c r="L152" s="34" t="s">
        <v>3042</v>
      </c>
    </row>
    <row r="153" spans="1:12" s="21" customFormat="1" ht="20.45" customHeight="1" x14ac:dyDescent="0.25">
      <c r="A153" s="22">
        <v>99</v>
      </c>
      <c r="B153" s="30">
        <v>13</v>
      </c>
      <c r="C153" s="30">
        <v>28204642384</v>
      </c>
      <c r="D153" s="31" t="s">
        <v>2302</v>
      </c>
      <c r="E153" s="32" t="s">
        <v>760</v>
      </c>
      <c r="F153" s="32" t="s">
        <v>2341</v>
      </c>
      <c r="G153" s="32" t="s">
        <v>1237</v>
      </c>
      <c r="H153" s="33"/>
      <c r="I153" s="33"/>
      <c r="J153" s="33"/>
      <c r="K153" s="33"/>
      <c r="L153" s="34" t="s">
        <v>3042</v>
      </c>
    </row>
    <row r="154" spans="1:12" s="21" customFormat="1" ht="20.45" customHeight="1" x14ac:dyDescent="0.25">
      <c r="A154" s="22">
        <v>100</v>
      </c>
      <c r="B154" s="30">
        <v>14</v>
      </c>
      <c r="C154" s="30">
        <v>28204653161</v>
      </c>
      <c r="D154" s="31" t="s">
        <v>647</v>
      </c>
      <c r="E154" s="32" t="s">
        <v>60</v>
      </c>
      <c r="F154" s="32" t="s">
        <v>2341</v>
      </c>
      <c r="G154" s="32" t="s">
        <v>2343</v>
      </c>
      <c r="H154" s="33"/>
      <c r="I154" s="33"/>
      <c r="J154" s="33"/>
      <c r="K154" s="33"/>
      <c r="L154" s="34" t="s">
        <v>3042</v>
      </c>
    </row>
    <row r="155" spans="1:12" s="21" customFormat="1" ht="20.45" customHeight="1" x14ac:dyDescent="0.25">
      <c r="A155" s="22">
        <v>101</v>
      </c>
      <c r="B155" s="30">
        <v>15</v>
      </c>
      <c r="C155" s="30">
        <v>28214653224</v>
      </c>
      <c r="D155" s="31" t="s">
        <v>2303</v>
      </c>
      <c r="E155" s="32" t="s">
        <v>555</v>
      </c>
      <c r="F155" s="32" t="s">
        <v>2341</v>
      </c>
      <c r="G155" s="32" t="s">
        <v>2344</v>
      </c>
      <c r="H155" s="33"/>
      <c r="I155" s="33"/>
      <c r="J155" s="33"/>
      <c r="K155" s="33"/>
      <c r="L155" s="34" t="s">
        <v>3042</v>
      </c>
    </row>
    <row r="156" spans="1:12" s="21" customFormat="1" ht="20.45" customHeight="1" x14ac:dyDescent="0.25">
      <c r="A156" s="22">
        <v>102</v>
      </c>
      <c r="B156" s="30">
        <v>16</v>
      </c>
      <c r="C156" s="30">
        <v>27212238114</v>
      </c>
      <c r="D156" s="31" t="s">
        <v>2304</v>
      </c>
      <c r="E156" s="32" t="s">
        <v>517</v>
      </c>
      <c r="F156" s="32" t="s">
        <v>2341</v>
      </c>
      <c r="G156" s="32" t="s">
        <v>1075</v>
      </c>
      <c r="H156" s="33"/>
      <c r="I156" s="33"/>
      <c r="J156" s="33"/>
      <c r="K156" s="33"/>
      <c r="L156" s="34" t="s">
        <v>3042</v>
      </c>
    </row>
    <row r="157" spans="1:12" s="21" customFormat="1" ht="20.45" customHeight="1" x14ac:dyDescent="0.25">
      <c r="A157" s="22">
        <v>103</v>
      </c>
      <c r="B157" s="30">
        <v>17</v>
      </c>
      <c r="C157" s="30">
        <v>28214604353</v>
      </c>
      <c r="D157" s="31" t="s">
        <v>615</v>
      </c>
      <c r="E157" s="32" t="s">
        <v>517</v>
      </c>
      <c r="F157" s="32" t="s">
        <v>2341</v>
      </c>
      <c r="G157" s="32" t="s">
        <v>2343</v>
      </c>
      <c r="H157" s="33"/>
      <c r="I157" s="33"/>
      <c r="J157" s="33"/>
      <c r="K157" s="33"/>
      <c r="L157" s="34" t="s">
        <v>3042</v>
      </c>
    </row>
    <row r="158" spans="1:12" s="21" customFormat="1" ht="20.45" customHeight="1" x14ac:dyDescent="0.25">
      <c r="A158" s="22">
        <v>104</v>
      </c>
      <c r="B158" s="30">
        <v>18</v>
      </c>
      <c r="C158" s="30">
        <v>28219403304</v>
      </c>
      <c r="D158" s="31" t="s">
        <v>2305</v>
      </c>
      <c r="E158" s="32" t="s">
        <v>517</v>
      </c>
      <c r="F158" s="32" t="s">
        <v>2341</v>
      </c>
      <c r="G158" s="32" t="s">
        <v>1180</v>
      </c>
      <c r="H158" s="33"/>
      <c r="I158" s="33"/>
      <c r="J158" s="33"/>
      <c r="K158" s="33"/>
      <c r="L158" s="34" t="s">
        <v>3042</v>
      </c>
    </row>
    <row r="159" spans="1:12" s="21" customFormat="1" ht="20.45" customHeight="1" x14ac:dyDescent="0.25">
      <c r="A159" s="22">
        <v>105</v>
      </c>
      <c r="B159" s="30">
        <v>19</v>
      </c>
      <c r="C159" s="30">
        <v>28204800764</v>
      </c>
      <c r="D159" s="31" t="s">
        <v>2306</v>
      </c>
      <c r="E159" s="32" t="s">
        <v>47</v>
      </c>
      <c r="F159" s="32" t="s">
        <v>2341</v>
      </c>
      <c r="G159" s="32" t="s">
        <v>1180</v>
      </c>
      <c r="H159" s="33"/>
      <c r="I159" s="33"/>
      <c r="J159" s="33"/>
      <c r="K159" s="33"/>
      <c r="L159" s="34" t="s">
        <v>3042</v>
      </c>
    </row>
    <row r="160" spans="1:12" s="21" customFormat="1" ht="20.45" customHeight="1" x14ac:dyDescent="0.25">
      <c r="A160" s="22">
        <v>106</v>
      </c>
      <c r="B160" s="30">
        <v>20</v>
      </c>
      <c r="C160" s="30">
        <v>28204740559</v>
      </c>
      <c r="D160" s="31" t="s">
        <v>828</v>
      </c>
      <c r="E160" s="32" t="s">
        <v>59</v>
      </c>
      <c r="F160" s="32" t="s">
        <v>2341</v>
      </c>
      <c r="G160" s="32" t="s">
        <v>2346</v>
      </c>
      <c r="H160" s="33"/>
      <c r="I160" s="33"/>
      <c r="J160" s="33"/>
      <c r="K160" s="33"/>
      <c r="L160" s="34" t="s">
        <v>3042</v>
      </c>
    </row>
    <row r="161" spans="1:12" s="21" customFormat="1" ht="20.45" customHeight="1" x14ac:dyDescent="0.25">
      <c r="A161" s="22">
        <v>107</v>
      </c>
      <c r="B161" s="30">
        <v>21</v>
      </c>
      <c r="C161" s="30">
        <v>27212137166</v>
      </c>
      <c r="D161" s="31" t="s">
        <v>459</v>
      </c>
      <c r="E161" s="32" t="s">
        <v>442</v>
      </c>
      <c r="F161" s="32" t="s">
        <v>2341</v>
      </c>
      <c r="G161" s="32" t="s">
        <v>1079</v>
      </c>
      <c r="H161" s="33"/>
      <c r="I161" s="33"/>
      <c r="J161" s="33"/>
      <c r="K161" s="33"/>
      <c r="L161" s="34" t="s">
        <v>3042</v>
      </c>
    </row>
    <row r="162" spans="1:12" s="21" customFormat="1" ht="20.45" customHeight="1" x14ac:dyDescent="0.25">
      <c r="A162" s="22">
        <v>108</v>
      </c>
      <c r="B162" s="30">
        <v>22</v>
      </c>
      <c r="C162" s="30">
        <v>28214638686</v>
      </c>
      <c r="D162" s="31" t="s">
        <v>1202</v>
      </c>
      <c r="E162" s="32" t="s">
        <v>64</v>
      </c>
      <c r="F162" s="32" t="s">
        <v>2341</v>
      </c>
      <c r="G162" s="32" t="s">
        <v>1237</v>
      </c>
      <c r="H162" s="33"/>
      <c r="I162" s="33"/>
      <c r="J162" s="33"/>
      <c r="K162" s="33"/>
      <c r="L162" s="34" t="s">
        <v>3042</v>
      </c>
    </row>
    <row r="163" spans="1:12" s="21" customFormat="1" ht="20.45" customHeight="1" x14ac:dyDescent="0.25">
      <c r="A163" s="22">
        <v>0</v>
      </c>
      <c r="B163" s="30">
        <v>23</v>
      </c>
      <c r="C163" s="30" t="s">
        <v>3042</v>
      </c>
      <c r="D163" s="31" t="s">
        <v>3042</v>
      </c>
      <c r="E163" s="32" t="s">
        <v>3042</v>
      </c>
      <c r="F163" s="32" t="s">
        <v>3042</v>
      </c>
      <c r="G163" s="32" t="s">
        <v>3042</v>
      </c>
      <c r="H163" s="33"/>
      <c r="I163" s="33"/>
      <c r="J163" s="33"/>
      <c r="K163" s="33"/>
      <c r="L163" s="34" t="s">
        <v>3042</v>
      </c>
    </row>
    <row r="164" spans="1:12" s="21" customFormat="1" ht="20.45" customHeight="1" x14ac:dyDescent="0.25">
      <c r="A164" s="22">
        <v>0</v>
      </c>
      <c r="B164" s="30">
        <v>24</v>
      </c>
      <c r="C164" s="30" t="s">
        <v>3042</v>
      </c>
      <c r="D164" s="31" t="s">
        <v>3042</v>
      </c>
      <c r="E164" s="32" t="s">
        <v>3042</v>
      </c>
      <c r="F164" s="32" t="s">
        <v>3042</v>
      </c>
      <c r="G164" s="32" t="s">
        <v>3042</v>
      </c>
      <c r="H164" s="33"/>
      <c r="I164" s="33"/>
      <c r="J164" s="33"/>
      <c r="K164" s="33"/>
      <c r="L164" s="34" t="s">
        <v>3042</v>
      </c>
    </row>
    <row r="165" spans="1:12" s="21" customFormat="1" ht="20.45" customHeight="1" x14ac:dyDescent="0.25">
      <c r="A165" s="22">
        <v>0</v>
      </c>
      <c r="B165" s="30">
        <v>25</v>
      </c>
      <c r="C165" s="30" t="s">
        <v>3042</v>
      </c>
      <c r="D165" s="31" t="s">
        <v>3042</v>
      </c>
      <c r="E165" s="32" t="s">
        <v>3042</v>
      </c>
      <c r="F165" s="32" t="s">
        <v>3042</v>
      </c>
      <c r="G165" s="32" t="s">
        <v>3042</v>
      </c>
      <c r="H165" s="33"/>
      <c r="I165" s="33"/>
      <c r="J165" s="33"/>
      <c r="K165" s="33"/>
      <c r="L165" s="34" t="s">
        <v>3042</v>
      </c>
    </row>
    <row r="166" spans="1:12" s="21" customFormat="1" ht="20.45" customHeight="1" x14ac:dyDescent="0.25">
      <c r="A166" s="22">
        <v>0</v>
      </c>
      <c r="B166" s="30">
        <v>26</v>
      </c>
      <c r="C166" s="30" t="s">
        <v>3042</v>
      </c>
      <c r="D166" s="31" t="s">
        <v>3042</v>
      </c>
      <c r="E166" s="32" t="s">
        <v>3042</v>
      </c>
      <c r="F166" s="32" t="s">
        <v>3042</v>
      </c>
      <c r="G166" s="32" t="s">
        <v>3042</v>
      </c>
      <c r="H166" s="33"/>
      <c r="I166" s="33"/>
      <c r="J166" s="33"/>
      <c r="K166" s="33"/>
      <c r="L166" s="34" t="s">
        <v>3042</v>
      </c>
    </row>
    <row r="167" spans="1:12" s="21" customFormat="1" ht="20.45" customHeight="1" x14ac:dyDescent="0.25">
      <c r="A167" s="22">
        <v>0</v>
      </c>
      <c r="B167" s="30">
        <v>27</v>
      </c>
      <c r="C167" s="30" t="s">
        <v>3042</v>
      </c>
      <c r="D167" s="31" t="s">
        <v>3042</v>
      </c>
      <c r="E167" s="32" t="s">
        <v>3042</v>
      </c>
      <c r="F167" s="32" t="s">
        <v>3042</v>
      </c>
      <c r="G167" s="32" t="s">
        <v>3042</v>
      </c>
      <c r="H167" s="33"/>
      <c r="I167" s="33"/>
      <c r="J167" s="33"/>
      <c r="K167" s="33"/>
      <c r="L167" s="34" t="s">
        <v>3042</v>
      </c>
    </row>
    <row r="168" spans="1:12" s="21" customFormat="1" ht="20.45" customHeight="1" x14ac:dyDescent="0.25">
      <c r="A168" s="22">
        <v>0</v>
      </c>
      <c r="B168" s="30"/>
      <c r="C168" s="30" t="s">
        <v>3042</v>
      </c>
      <c r="D168" s="31" t="s">
        <v>3042</v>
      </c>
      <c r="E168" s="32" t="s">
        <v>3042</v>
      </c>
      <c r="F168" s="32" t="s">
        <v>3042</v>
      </c>
      <c r="G168" s="32" t="s">
        <v>3042</v>
      </c>
      <c r="H168" s="33"/>
      <c r="I168" s="33"/>
      <c r="J168" s="33"/>
      <c r="K168" s="33"/>
      <c r="L168" s="34" t="s">
        <v>3042</v>
      </c>
    </row>
    <row r="169" spans="1:12" s="21" customFormat="1" ht="20.45" customHeight="1" x14ac:dyDescent="0.25">
      <c r="A169" s="22">
        <v>0</v>
      </c>
      <c r="B169" s="30"/>
      <c r="C169" s="30" t="s">
        <v>3042</v>
      </c>
      <c r="D169" s="31" t="s">
        <v>3042</v>
      </c>
      <c r="E169" s="32" t="s">
        <v>3042</v>
      </c>
      <c r="F169" s="32" t="s">
        <v>3042</v>
      </c>
      <c r="G169" s="32" t="s">
        <v>3042</v>
      </c>
      <c r="H169" s="33"/>
      <c r="I169" s="33"/>
      <c r="J169" s="33"/>
      <c r="K169" s="33"/>
      <c r="L169" s="34" t="s">
        <v>3042</v>
      </c>
    </row>
    <row r="170" spans="1:12" s="3" customFormat="1" ht="20.45" customHeight="1" x14ac:dyDescent="0.25">
      <c r="A170" s="22">
        <v>0</v>
      </c>
      <c r="B170" s="35"/>
      <c r="C170" s="35" t="s">
        <v>3042</v>
      </c>
      <c r="D170" s="36" t="s">
        <v>3042</v>
      </c>
      <c r="E170" s="37" t="s">
        <v>3042</v>
      </c>
      <c r="F170" s="37" t="s">
        <v>3042</v>
      </c>
      <c r="G170" s="52" t="s">
        <v>3042</v>
      </c>
      <c r="H170" s="38"/>
      <c r="I170" s="38"/>
      <c r="J170" s="38"/>
      <c r="K170" s="38"/>
      <c r="L170" s="39" t="s">
        <v>3042</v>
      </c>
    </row>
    <row r="171" spans="1:12" s="29" customFormat="1" ht="15" customHeight="1" x14ac:dyDescent="0.35">
      <c r="A171" s="3"/>
      <c r="B171" s="8" t="s">
        <v>3047</v>
      </c>
      <c r="C171" s="5"/>
      <c r="D171" s="19"/>
      <c r="E171" s="25"/>
      <c r="F171" s="55"/>
      <c r="G171" s="55"/>
      <c r="H171" s="55"/>
      <c r="I171" s="55"/>
      <c r="J171" s="55"/>
      <c r="K171" s="55"/>
      <c r="L171" s="5"/>
    </row>
    <row r="172" spans="1:12" s="29" customFormat="1" ht="15" customHeight="1" x14ac:dyDescent="0.25">
      <c r="A172" s="113" t="s">
        <v>2</v>
      </c>
      <c r="B172" s="114" t="s">
        <v>2</v>
      </c>
      <c r="C172" s="115" t="s">
        <v>3</v>
      </c>
      <c r="D172" s="116" t="s">
        <v>4</v>
      </c>
      <c r="E172" s="117" t="s">
        <v>5</v>
      </c>
      <c r="F172" s="118" t="s">
        <v>25</v>
      </c>
      <c r="G172" s="118" t="s">
        <v>26</v>
      </c>
      <c r="H172" s="115" t="s">
        <v>17</v>
      </c>
      <c r="I172" s="115" t="s">
        <v>18</v>
      </c>
      <c r="J172" s="120" t="s">
        <v>19</v>
      </c>
      <c r="K172" s="121"/>
      <c r="L172" s="115" t="s">
        <v>16</v>
      </c>
    </row>
    <row r="173" spans="1:12" s="21" customFormat="1" ht="18.75" customHeight="1" x14ac:dyDescent="0.2">
      <c r="A173" s="113"/>
      <c r="B173" s="114"/>
      <c r="C173" s="114"/>
      <c r="D173" s="116"/>
      <c r="E173" s="117"/>
      <c r="F173" s="119"/>
      <c r="G173" s="119"/>
      <c r="H173" s="114"/>
      <c r="I173" s="114"/>
      <c r="J173" s="46" t="s">
        <v>12</v>
      </c>
      <c r="K173" s="46" t="s">
        <v>13</v>
      </c>
      <c r="L173" s="115"/>
    </row>
    <row r="174" spans="1:12" s="21" customFormat="1" ht="20.45" customHeight="1" x14ac:dyDescent="0.25">
      <c r="A174" s="22">
        <v>109</v>
      </c>
      <c r="B174" s="41">
        <v>1</v>
      </c>
      <c r="C174" s="41">
        <v>28204600915</v>
      </c>
      <c r="D174" s="42" t="s">
        <v>450</v>
      </c>
      <c r="E174" s="43" t="s">
        <v>53</v>
      </c>
      <c r="F174" s="43" t="s">
        <v>2341</v>
      </c>
      <c r="G174" s="43" t="s">
        <v>1237</v>
      </c>
      <c r="H174" s="44"/>
      <c r="I174" s="44"/>
      <c r="J174" s="44"/>
      <c r="K174" s="44"/>
      <c r="L174" s="45" t="s">
        <v>3042</v>
      </c>
    </row>
    <row r="175" spans="1:12" s="21" customFormat="1" ht="20.45" customHeight="1" x14ac:dyDescent="0.25">
      <c r="A175" s="22">
        <v>110</v>
      </c>
      <c r="B175" s="30">
        <v>2</v>
      </c>
      <c r="C175" s="30">
        <v>27202647128</v>
      </c>
      <c r="D175" s="31" t="s">
        <v>448</v>
      </c>
      <c r="E175" s="32" t="s">
        <v>74</v>
      </c>
      <c r="F175" s="32" t="s">
        <v>2341</v>
      </c>
      <c r="G175" s="32" t="s">
        <v>1076</v>
      </c>
      <c r="H175" s="33"/>
      <c r="I175" s="33"/>
      <c r="J175" s="33"/>
      <c r="K175" s="33"/>
      <c r="L175" s="34" t="s">
        <v>3042</v>
      </c>
    </row>
    <row r="176" spans="1:12" s="21" customFormat="1" ht="20.45" customHeight="1" x14ac:dyDescent="0.25">
      <c r="A176" s="22">
        <v>111</v>
      </c>
      <c r="B176" s="30">
        <v>3</v>
      </c>
      <c r="C176" s="30">
        <v>28204600462</v>
      </c>
      <c r="D176" s="31" t="s">
        <v>465</v>
      </c>
      <c r="E176" s="32" t="s">
        <v>74</v>
      </c>
      <c r="F176" s="32" t="s">
        <v>2341</v>
      </c>
      <c r="G176" s="32" t="s">
        <v>2343</v>
      </c>
      <c r="H176" s="33"/>
      <c r="I176" s="33"/>
      <c r="J176" s="33"/>
      <c r="K176" s="33"/>
      <c r="L176" s="34" t="s">
        <v>3042</v>
      </c>
    </row>
    <row r="177" spans="1:12" s="21" customFormat="1" ht="20.45" customHeight="1" x14ac:dyDescent="0.25">
      <c r="A177" s="22">
        <v>112</v>
      </c>
      <c r="B177" s="30">
        <v>4</v>
      </c>
      <c r="C177" s="30">
        <v>28204649431</v>
      </c>
      <c r="D177" s="31" t="s">
        <v>2307</v>
      </c>
      <c r="E177" s="32" t="s">
        <v>74</v>
      </c>
      <c r="F177" s="32" t="s">
        <v>2341</v>
      </c>
      <c r="G177" s="32" t="s">
        <v>1237</v>
      </c>
      <c r="H177" s="33"/>
      <c r="I177" s="33"/>
      <c r="J177" s="33"/>
      <c r="K177" s="33"/>
      <c r="L177" s="34" t="s">
        <v>3042</v>
      </c>
    </row>
    <row r="178" spans="1:12" s="21" customFormat="1" ht="20.45" customHeight="1" x14ac:dyDescent="0.25">
      <c r="A178" s="22">
        <v>113</v>
      </c>
      <c r="B178" s="30">
        <v>5</v>
      </c>
      <c r="C178" s="30">
        <v>28204900448</v>
      </c>
      <c r="D178" s="31" t="s">
        <v>846</v>
      </c>
      <c r="E178" s="32" t="s">
        <v>74</v>
      </c>
      <c r="F178" s="32" t="s">
        <v>2341</v>
      </c>
      <c r="G178" s="32" t="s">
        <v>2346</v>
      </c>
      <c r="H178" s="33"/>
      <c r="I178" s="33"/>
      <c r="J178" s="33"/>
      <c r="K178" s="33"/>
      <c r="L178" s="34" t="s">
        <v>3042</v>
      </c>
    </row>
    <row r="179" spans="1:12" s="21" customFormat="1" ht="20.45" customHeight="1" x14ac:dyDescent="0.25">
      <c r="A179" s="22">
        <v>114</v>
      </c>
      <c r="B179" s="30">
        <v>6</v>
      </c>
      <c r="C179" s="30">
        <v>27212243127</v>
      </c>
      <c r="D179" s="31" t="s">
        <v>2308</v>
      </c>
      <c r="E179" s="32" t="s">
        <v>790</v>
      </c>
      <c r="F179" s="32" t="s">
        <v>2341</v>
      </c>
      <c r="G179" s="32" t="s">
        <v>1075</v>
      </c>
      <c r="H179" s="33"/>
      <c r="I179" s="33"/>
      <c r="J179" s="33"/>
      <c r="K179" s="33"/>
      <c r="L179" s="34" t="s">
        <v>3042</v>
      </c>
    </row>
    <row r="180" spans="1:12" s="21" customFormat="1" ht="20.45" customHeight="1" x14ac:dyDescent="0.25">
      <c r="A180" s="22">
        <v>115</v>
      </c>
      <c r="B180" s="30">
        <v>7</v>
      </c>
      <c r="C180" s="30">
        <v>27202125618</v>
      </c>
      <c r="D180" s="31" t="s">
        <v>88</v>
      </c>
      <c r="E180" s="32" t="s">
        <v>63</v>
      </c>
      <c r="F180" s="32" t="s">
        <v>2341</v>
      </c>
      <c r="G180" s="32" t="s">
        <v>1059</v>
      </c>
      <c r="H180" s="33"/>
      <c r="I180" s="33"/>
      <c r="J180" s="33"/>
      <c r="K180" s="33"/>
      <c r="L180" s="34" t="s">
        <v>3042</v>
      </c>
    </row>
    <row r="181" spans="1:12" s="21" customFormat="1" ht="20.45" customHeight="1" x14ac:dyDescent="0.25">
      <c r="A181" s="22">
        <v>116</v>
      </c>
      <c r="B181" s="30">
        <v>8</v>
      </c>
      <c r="C181" s="30">
        <v>28204602906</v>
      </c>
      <c r="D181" s="31" t="s">
        <v>2309</v>
      </c>
      <c r="E181" s="32" t="s">
        <v>63</v>
      </c>
      <c r="F181" s="32" t="s">
        <v>2341</v>
      </c>
      <c r="G181" s="32" t="s">
        <v>2343</v>
      </c>
      <c r="H181" s="33"/>
      <c r="I181" s="33"/>
      <c r="J181" s="33"/>
      <c r="K181" s="33"/>
      <c r="L181" s="34" t="s">
        <v>3042</v>
      </c>
    </row>
    <row r="182" spans="1:12" s="21" customFormat="1" ht="20.45" customHeight="1" x14ac:dyDescent="0.25">
      <c r="A182" s="22">
        <v>117</v>
      </c>
      <c r="B182" s="30">
        <v>9</v>
      </c>
      <c r="C182" s="30">
        <v>28204854756</v>
      </c>
      <c r="D182" s="31" t="s">
        <v>2310</v>
      </c>
      <c r="E182" s="32" t="s">
        <v>63</v>
      </c>
      <c r="F182" s="32" t="s">
        <v>2341</v>
      </c>
      <c r="G182" s="32" t="s">
        <v>1180</v>
      </c>
      <c r="H182" s="33"/>
      <c r="I182" s="33"/>
      <c r="J182" s="33"/>
      <c r="K182" s="33"/>
      <c r="L182" s="34" t="s">
        <v>3042</v>
      </c>
    </row>
    <row r="183" spans="1:12" s="21" customFormat="1" ht="20.45" customHeight="1" x14ac:dyDescent="0.25">
      <c r="A183" s="22">
        <v>118</v>
      </c>
      <c r="B183" s="30">
        <v>10</v>
      </c>
      <c r="C183" s="30">
        <v>28204622582</v>
      </c>
      <c r="D183" s="31" t="s">
        <v>117</v>
      </c>
      <c r="E183" s="32" t="s">
        <v>61</v>
      </c>
      <c r="F183" s="32" t="s">
        <v>2341</v>
      </c>
      <c r="G183" s="32" t="s">
        <v>2343</v>
      </c>
      <c r="H183" s="33"/>
      <c r="I183" s="33"/>
      <c r="J183" s="33"/>
      <c r="K183" s="33"/>
      <c r="L183" s="34" t="s">
        <v>3042</v>
      </c>
    </row>
    <row r="184" spans="1:12" s="21" customFormat="1" ht="20.45" customHeight="1" x14ac:dyDescent="0.25">
      <c r="A184" s="22">
        <v>119</v>
      </c>
      <c r="B184" s="30">
        <v>11</v>
      </c>
      <c r="C184" s="30">
        <v>28208244972</v>
      </c>
      <c r="D184" s="31" t="s">
        <v>2311</v>
      </c>
      <c r="E184" s="32" t="s">
        <v>61</v>
      </c>
      <c r="F184" s="32" t="s">
        <v>2341</v>
      </c>
      <c r="G184" s="32" t="s">
        <v>2343</v>
      </c>
      <c r="H184" s="33"/>
      <c r="I184" s="33"/>
      <c r="J184" s="33"/>
      <c r="K184" s="33"/>
      <c r="L184" s="34" t="s">
        <v>3042</v>
      </c>
    </row>
    <row r="185" spans="1:12" s="21" customFormat="1" ht="20.45" customHeight="1" x14ac:dyDescent="0.25">
      <c r="A185" s="22">
        <v>120</v>
      </c>
      <c r="B185" s="30">
        <v>12</v>
      </c>
      <c r="C185" s="30">
        <v>28209402321</v>
      </c>
      <c r="D185" s="31" t="s">
        <v>2312</v>
      </c>
      <c r="E185" s="32" t="s">
        <v>61</v>
      </c>
      <c r="F185" s="32" t="s">
        <v>2341</v>
      </c>
      <c r="G185" s="32" t="s">
        <v>1180</v>
      </c>
      <c r="H185" s="33"/>
      <c r="I185" s="33"/>
      <c r="J185" s="33"/>
      <c r="K185" s="33"/>
      <c r="L185" s="34" t="s">
        <v>3042</v>
      </c>
    </row>
    <row r="186" spans="1:12" s="21" customFormat="1" ht="20.45" customHeight="1" x14ac:dyDescent="0.25">
      <c r="A186" s="22">
        <v>121</v>
      </c>
      <c r="B186" s="30">
        <v>13</v>
      </c>
      <c r="C186" s="30">
        <v>28214642985</v>
      </c>
      <c r="D186" s="31" t="s">
        <v>810</v>
      </c>
      <c r="E186" s="32" t="s">
        <v>61</v>
      </c>
      <c r="F186" s="32" t="s">
        <v>2341</v>
      </c>
      <c r="G186" s="32" t="s">
        <v>2343</v>
      </c>
      <c r="H186" s="33"/>
      <c r="I186" s="33"/>
      <c r="J186" s="33"/>
      <c r="K186" s="33"/>
      <c r="L186" s="34" t="s">
        <v>3042</v>
      </c>
    </row>
    <row r="187" spans="1:12" s="21" customFormat="1" ht="20.45" customHeight="1" x14ac:dyDescent="0.25">
      <c r="A187" s="22">
        <v>122</v>
      </c>
      <c r="B187" s="30">
        <v>14</v>
      </c>
      <c r="C187" s="30">
        <v>28216545465</v>
      </c>
      <c r="D187" s="31" t="s">
        <v>766</v>
      </c>
      <c r="E187" s="32" t="s">
        <v>61</v>
      </c>
      <c r="F187" s="32" t="s">
        <v>2341</v>
      </c>
      <c r="G187" s="32" t="s">
        <v>2343</v>
      </c>
      <c r="H187" s="33"/>
      <c r="I187" s="33"/>
      <c r="J187" s="33"/>
      <c r="K187" s="33"/>
      <c r="L187" s="34" t="s">
        <v>3042</v>
      </c>
    </row>
    <row r="188" spans="1:12" s="21" customFormat="1" ht="20.45" customHeight="1" x14ac:dyDescent="0.25">
      <c r="A188" s="22">
        <v>123</v>
      </c>
      <c r="B188" s="30">
        <v>15</v>
      </c>
      <c r="C188" s="30">
        <v>27202140680</v>
      </c>
      <c r="D188" s="31" t="s">
        <v>424</v>
      </c>
      <c r="E188" s="32" t="s">
        <v>562</v>
      </c>
      <c r="F188" s="32" t="s">
        <v>2341</v>
      </c>
      <c r="G188" s="32" t="s">
        <v>1079</v>
      </c>
      <c r="H188" s="33"/>
      <c r="I188" s="33"/>
      <c r="J188" s="33"/>
      <c r="K188" s="33"/>
      <c r="L188" s="34" t="s">
        <v>3042</v>
      </c>
    </row>
    <row r="189" spans="1:12" s="21" customFormat="1" ht="20.45" customHeight="1" x14ac:dyDescent="0.25">
      <c r="A189" s="22">
        <v>124</v>
      </c>
      <c r="B189" s="30">
        <v>16</v>
      </c>
      <c r="C189" s="30">
        <v>28204602053</v>
      </c>
      <c r="D189" s="31" t="s">
        <v>864</v>
      </c>
      <c r="E189" s="32" t="s">
        <v>740</v>
      </c>
      <c r="F189" s="32" t="s">
        <v>2341</v>
      </c>
      <c r="G189" s="32" t="s">
        <v>2343</v>
      </c>
      <c r="H189" s="33"/>
      <c r="I189" s="33"/>
      <c r="J189" s="33"/>
      <c r="K189" s="33"/>
      <c r="L189" s="34" t="s">
        <v>3042</v>
      </c>
    </row>
    <row r="190" spans="1:12" s="21" customFormat="1" ht="20.45" customHeight="1" x14ac:dyDescent="0.25">
      <c r="A190" s="22">
        <v>125</v>
      </c>
      <c r="B190" s="30">
        <v>17</v>
      </c>
      <c r="C190" s="30">
        <v>28204949551</v>
      </c>
      <c r="D190" s="31" t="s">
        <v>735</v>
      </c>
      <c r="E190" s="32" t="s">
        <v>740</v>
      </c>
      <c r="F190" s="32" t="s">
        <v>2341</v>
      </c>
      <c r="G190" s="32" t="s">
        <v>2346</v>
      </c>
      <c r="H190" s="33"/>
      <c r="I190" s="33"/>
      <c r="J190" s="33"/>
      <c r="K190" s="33"/>
      <c r="L190" s="34" t="s">
        <v>3042</v>
      </c>
    </row>
    <row r="191" spans="1:12" s="21" customFormat="1" ht="20.45" customHeight="1" x14ac:dyDescent="0.25">
      <c r="A191" s="22">
        <v>126</v>
      </c>
      <c r="B191" s="30">
        <v>18</v>
      </c>
      <c r="C191" s="30">
        <v>27202241495</v>
      </c>
      <c r="D191" s="31" t="s">
        <v>2313</v>
      </c>
      <c r="E191" s="32" t="s">
        <v>54</v>
      </c>
      <c r="F191" s="32" t="s">
        <v>2341</v>
      </c>
      <c r="G191" s="32" t="s">
        <v>1059</v>
      </c>
      <c r="H191" s="33"/>
      <c r="I191" s="33"/>
      <c r="J191" s="33"/>
      <c r="K191" s="33"/>
      <c r="L191" s="34" t="s">
        <v>3042</v>
      </c>
    </row>
    <row r="192" spans="1:12" s="21" customFormat="1" ht="20.45" customHeight="1" x14ac:dyDescent="0.25">
      <c r="A192" s="22">
        <v>127</v>
      </c>
      <c r="B192" s="30">
        <v>19</v>
      </c>
      <c r="C192" s="30">
        <v>27208632347</v>
      </c>
      <c r="D192" s="31" t="s">
        <v>651</v>
      </c>
      <c r="E192" s="32" t="s">
        <v>54</v>
      </c>
      <c r="F192" s="32" t="s">
        <v>2341</v>
      </c>
      <c r="G192" s="32" t="s">
        <v>1057</v>
      </c>
      <c r="H192" s="33"/>
      <c r="I192" s="33"/>
      <c r="J192" s="33"/>
      <c r="K192" s="33"/>
      <c r="L192" s="34" t="s">
        <v>3042</v>
      </c>
    </row>
    <row r="193" spans="1:12" s="21" customFormat="1" ht="20.45" customHeight="1" x14ac:dyDescent="0.25">
      <c r="A193" s="22">
        <v>128</v>
      </c>
      <c r="B193" s="30">
        <v>20</v>
      </c>
      <c r="C193" s="30">
        <v>27207123168</v>
      </c>
      <c r="D193" s="31" t="s">
        <v>111</v>
      </c>
      <c r="E193" s="32" t="s">
        <v>55</v>
      </c>
      <c r="F193" s="32" t="s">
        <v>2341</v>
      </c>
      <c r="G193" s="32" t="s">
        <v>1059</v>
      </c>
      <c r="H193" s="33"/>
      <c r="I193" s="33"/>
      <c r="J193" s="33"/>
      <c r="K193" s="33"/>
      <c r="L193" s="34" t="s">
        <v>3042</v>
      </c>
    </row>
    <row r="194" spans="1:12" s="21" customFormat="1" ht="20.45" customHeight="1" x14ac:dyDescent="0.25">
      <c r="A194" s="22">
        <v>129</v>
      </c>
      <c r="B194" s="30">
        <v>21</v>
      </c>
      <c r="C194" s="30">
        <v>28214302530</v>
      </c>
      <c r="D194" s="31" t="s">
        <v>1218</v>
      </c>
      <c r="E194" s="32" t="s">
        <v>454</v>
      </c>
      <c r="F194" s="32" t="s">
        <v>2341</v>
      </c>
      <c r="G194" s="32" t="s">
        <v>1088</v>
      </c>
      <c r="H194" s="33"/>
      <c r="I194" s="33"/>
      <c r="J194" s="33"/>
      <c r="K194" s="33"/>
      <c r="L194" s="34" t="s">
        <v>3042</v>
      </c>
    </row>
    <row r="195" spans="1:12" s="21" customFormat="1" ht="20.45" customHeight="1" x14ac:dyDescent="0.25">
      <c r="A195" s="22">
        <v>0</v>
      </c>
      <c r="B195" s="30">
        <v>22</v>
      </c>
      <c r="C195" s="30" t="s">
        <v>3042</v>
      </c>
      <c r="D195" s="31" t="s">
        <v>3042</v>
      </c>
      <c r="E195" s="32" t="s">
        <v>3042</v>
      </c>
      <c r="F195" s="32" t="s">
        <v>3042</v>
      </c>
      <c r="G195" s="32" t="s">
        <v>3042</v>
      </c>
      <c r="H195" s="33"/>
      <c r="I195" s="33"/>
      <c r="J195" s="33"/>
      <c r="K195" s="33"/>
      <c r="L195" s="34" t="s">
        <v>3042</v>
      </c>
    </row>
    <row r="196" spans="1:12" s="21" customFormat="1" ht="20.45" customHeight="1" x14ac:dyDescent="0.25">
      <c r="A196" s="22">
        <v>0</v>
      </c>
      <c r="B196" s="30">
        <v>23</v>
      </c>
      <c r="C196" s="30" t="s">
        <v>3042</v>
      </c>
      <c r="D196" s="31" t="s">
        <v>3042</v>
      </c>
      <c r="E196" s="32" t="s">
        <v>3042</v>
      </c>
      <c r="F196" s="32" t="s">
        <v>3042</v>
      </c>
      <c r="G196" s="32" t="s">
        <v>3042</v>
      </c>
      <c r="H196" s="33"/>
      <c r="I196" s="33"/>
      <c r="J196" s="33"/>
      <c r="K196" s="33"/>
      <c r="L196" s="34" t="s">
        <v>3042</v>
      </c>
    </row>
    <row r="197" spans="1:12" s="21" customFormat="1" ht="20.45" customHeight="1" x14ac:dyDescent="0.25">
      <c r="A197" s="22">
        <v>0</v>
      </c>
      <c r="B197" s="30">
        <v>24</v>
      </c>
      <c r="C197" s="30" t="s">
        <v>3042</v>
      </c>
      <c r="D197" s="31" t="s">
        <v>3042</v>
      </c>
      <c r="E197" s="32" t="s">
        <v>3042</v>
      </c>
      <c r="F197" s="32" t="s">
        <v>3042</v>
      </c>
      <c r="G197" s="32" t="s">
        <v>3042</v>
      </c>
      <c r="H197" s="33"/>
      <c r="I197" s="33"/>
      <c r="J197" s="33"/>
      <c r="K197" s="33"/>
      <c r="L197" s="34" t="s">
        <v>3042</v>
      </c>
    </row>
    <row r="198" spans="1:12" s="21" customFormat="1" ht="20.45" customHeight="1" x14ac:dyDescent="0.25">
      <c r="A198" s="22">
        <v>0</v>
      </c>
      <c r="B198" s="30">
        <v>25</v>
      </c>
      <c r="C198" s="30" t="s">
        <v>3042</v>
      </c>
      <c r="D198" s="31" t="s">
        <v>3042</v>
      </c>
      <c r="E198" s="32" t="s">
        <v>3042</v>
      </c>
      <c r="F198" s="32" t="s">
        <v>3042</v>
      </c>
      <c r="G198" s="32" t="s">
        <v>3042</v>
      </c>
      <c r="H198" s="33"/>
      <c r="I198" s="33"/>
      <c r="J198" s="33"/>
      <c r="K198" s="33"/>
      <c r="L198" s="34" t="s">
        <v>3042</v>
      </c>
    </row>
    <row r="199" spans="1:12" s="21" customFormat="1" ht="20.45" customHeight="1" x14ac:dyDescent="0.25">
      <c r="A199" s="22">
        <v>0</v>
      </c>
      <c r="B199" s="30">
        <v>26</v>
      </c>
      <c r="C199" s="30" t="s">
        <v>3042</v>
      </c>
      <c r="D199" s="31" t="s">
        <v>3042</v>
      </c>
      <c r="E199" s="32" t="s">
        <v>3042</v>
      </c>
      <c r="F199" s="32" t="s">
        <v>3042</v>
      </c>
      <c r="G199" s="32" t="s">
        <v>3042</v>
      </c>
      <c r="H199" s="33"/>
      <c r="I199" s="33"/>
      <c r="J199" s="33"/>
      <c r="K199" s="33"/>
      <c r="L199" s="34" t="s">
        <v>3042</v>
      </c>
    </row>
    <row r="200" spans="1:12" s="21" customFormat="1" ht="20.45" customHeight="1" x14ac:dyDescent="0.25">
      <c r="A200" s="22">
        <v>0</v>
      </c>
      <c r="B200" s="30">
        <v>27</v>
      </c>
      <c r="C200" s="30" t="s">
        <v>3042</v>
      </c>
      <c r="D200" s="31" t="s">
        <v>3042</v>
      </c>
      <c r="E200" s="32" t="s">
        <v>3042</v>
      </c>
      <c r="F200" s="32" t="s">
        <v>3042</v>
      </c>
      <c r="G200" s="32" t="s">
        <v>3042</v>
      </c>
      <c r="H200" s="33"/>
      <c r="I200" s="33"/>
      <c r="J200" s="33"/>
      <c r="K200" s="33"/>
      <c r="L200" s="34" t="s">
        <v>3042</v>
      </c>
    </row>
    <row r="201" spans="1:12" s="21" customFormat="1" ht="20.45" customHeight="1" x14ac:dyDescent="0.25">
      <c r="A201" s="22">
        <v>0</v>
      </c>
      <c r="B201" s="30">
        <v>28</v>
      </c>
      <c r="C201" s="30" t="s">
        <v>3042</v>
      </c>
      <c r="D201" s="31" t="s">
        <v>3042</v>
      </c>
      <c r="E201" s="32" t="s">
        <v>3042</v>
      </c>
      <c r="F201" s="32" t="s">
        <v>3042</v>
      </c>
      <c r="G201" s="32" t="s">
        <v>3042</v>
      </c>
      <c r="H201" s="33"/>
      <c r="I201" s="33"/>
      <c r="J201" s="33"/>
      <c r="K201" s="33"/>
      <c r="L201" s="34" t="s">
        <v>3042</v>
      </c>
    </row>
    <row r="202" spans="1:12" s="21" customFormat="1" ht="20.45" customHeight="1" x14ac:dyDescent="0.25">
      <c r="A202" s="22">
        <v>0</v>
      </c>
      <c r="B202" s="30"/>
      <c r="C202" s="30" t="s">
        <v>3042</v>
      </c>
      <c r="D202" s="31" t="s">
        <v>3042</v>
      </c>
      <c r="E202" s="32" t="s">
        <v>3042</v>
      </c>
      <c r="F202" s="32" t="s">
        <v>3042</v>
      </c>
      <c r="G202" s="32" t="s">
        <v>3042</v>
      </c>
      <c r="H202" s="33"/>
      <c r="I202" s="33"/>
      <c r="J202" s="33"/>
      <c r="K202" s="33"/>
      <c r="L202" s="34" t="s">
        <v>3042</v>
      </c>
    </row>
    <row r="203" spans="1:12" s="3" customFormat="1" ht="20.45" customHeight="1" x14ac:dyDescent="0.25">
      <c r="A203" s="22">
        <v>0</v>
      </c>
      <c r="B203" s="35"/>
      <c r="C203" s="35" t="s">
        <v>3042</v>
      </c>
      <c r="D203" s="36" t="s">
        <v>3042</v>
      </c>
      <c r="E203" s="37" t="s">
        <v>3042</v>
      </c>
      <c r="F203" s="37" t="s">
        <v>3042</v>
      </c>
      <c r="G203" s="37" t="s">
        <v>3042</v>
      </c>
      <c r="H203" s="38"/>
      <c r="I203" s="38"/>
      <c r="J203" s="38"/>
      <c r="K203" s="38"/>
      <c r="L203" s="39" t="s">
        <v>3042</v>
      </c>
    </row>
    <row r="204" spans="1:12" s="29" customFormat="1" ht="15" customHeight="1" x14ac:dyDescent="0.35">
      <c r="A204" s="3"/>
      <c r="B204" s="8" t="s">
        <v>3048</v>
      </c>
      <c r="C204" s="5"/>
      <c r="D204" s="19"/>
      <c r="E204" s="25"/>
      <c r="F204" s="55"/>
      <c r="G204" s="55"/>
      <c r="H204" s="55"/>
      <c r="I204" s="55"/>
      <c r="J204" s="55"/>
      <c r="K204" s="55"/>
      <c r="L204" s="5"/>
    </row>
    <row r="205" spans="1:12" s="29" customFormat="1" ht="15" customHeight="1" x14ac:dyDescent="0.25">
      <c r="A205" s="113" t="s">
        <v>2</v>
      </c>
      <c r="B205" s="114" t="s">
        <v>2</v>
      </c>
      <c r="C205" s="115" t="s">
        <v>3</v>
      </c>
      <c r="D205" s="116" t="s">
        <v>4</v>
      </c>
      <c r="E205" s="117" t="s">
        <v>5</v>
      </c>
      <c r="F205" s="118" t="s">
        <v>25</v>
      </c>
      <c r="G205" s="118" t="s">
        <v>26</v>
      </c>
      <c r="H205" s="115" t="s">
        <v>17</v>
      </c>
      <c r="I205" s="115" t="s">
        <v>18</v>
      </c>
      <c r="J205" s="120" t="s">
        <v>19</v>
      </c>
      <c r="K205" s="121"/>
      <c r="L205" s="115" t="s">
        <v>16</v>
      </c>
    </row>
    <row r="206" spans="1:12" s="21" customFormat="1" ht="18.75" customHeight="1" x14ac:dyDescent="0.2">
      <c r="A206" s="113"/>
      <c r="B206" s="114"/>
      <c r="C206" s="114"/>
      <c r="D206" s="116"/>
      <c r="E206" s="117"/>
      <c r="F206" s="119"/>
      <c r="G206" s="119"/>
      <c r="H206" s="114"/>
      <c r="I206" s="114"/>
      <c r="J206" s="46" t="s">
        <v>12</v>
      </c>
      <c r="K206" s="46" t="s">
        <v>13</v>
      </c>
      <c r="L206" s="115"/>
    </row>
    <row r="207" spans="1:12" s="21" customFormat="1" ht="20.45" customHeight="1" x14ac:dyDescent="0.25">
      <c r="A207" s="22">
        <v>130</v>
      </c>
      <c r="B207" s="41">
        <v>1</v>
      </c>
      <c r="C207" s="41">
        <v>28204649827</v>
      </c>
      <c r="D207" s="42" t="s">
        <v>2314</v>
      </c>
      <c r="E207" s="43" t="s">
        <v>48</v>
      </c>
      <c r="F207" s="43" t="s">
        <v>2341</v>
      </c>
      <c r="G207" s="43" t="s">
        <v>2343</v>
      </c>
      <c r="H207" s="44"/>
      <c r="I207" s="44"/>
      <c r="J207" s="44"/>
      <c r="K207" s="44"/>
      <c r="L207" s="45" t="s">
        <v>3042</v>
      </c>
    </row>
    <row r="208" spans="1:12" s="21" customFormat="1" ht="20.45" customHeight="1" x14ac:dyDescent="0.25">
      <c r="A208" s="22">
        <v>131</v>
      </c>
      <c r="B208" s="30">
        <v>2</v>
      </c>
      <c r="C208" s="30">
        <v>28204904046</v>
      </c>
      <c r="D208" s="31" t="s">
        <v>568</v>
      </c>
      <c r="E208" s="32" t="s">
        <v>48</v>
      </c>
      <c r="F208" s="32" t="s">
        <v>2341</v>
      </c>
      <c r="G208" s="32" t="s">
        <v>2343</v>
      </c>
      <c r="H208" s="33"/>
      <c r="I208" s="33"/>
      <c r="J208" s="33"/>
      <c r="K208" s="33"/>
      <c r="L208" s="34" t="s">
        <v>3042</v>
      </c>
    </row>
    <row r="209" spans="1:12" s="21" customFormat="1" ht="20.45" customHeight="1" x14ac:dyDescent="0.25">
      <c r="A209" s="22">
        <v>132</v>
      </c>
      <c r="B209" s="30">
        <v>3</v>
      </c>
      <c r="C209" s="30">
        <v>27212526693</v>
      </c>
      <c r="D209" s="31" t="s">
        <v>1214</v>
      </c>
      <c r="E209" s="32" t="s">
        <v>457</v>
      </c>
      <c r="F209" s="32" t="s">
        <v>2341</v>
      </c>
      <c r="G209" s="32" t="s">
        <v>1076</v>
      </c>
      <c r="H209" s="33"/>
      <c r="I209" s="33"/>
      <c r="J209" s="33"/>
      <c r="K209" s="33"/>
      <c r="L209" s="34" t="s">
        <v>3042</v>
      </c>
    </row>
    <row r="210" spans="1:12" s="21" customFormat="1" ht="20.45" customHeight="1" x14ac:dyDescent="0.25">
      <c r="A210" s="22">
        <v>133</v>
      </c>
      <c r="B210" s="30">
        <v>4</v>
      </c>
      <c r="C210" s="30">
        <v>27203740203</v>
      </c>
      <c r="D210" s="31" t="s">
        <v>445</v>
      </c>
      <c r="E210" s="32" t="s">
        <v>43</v>
      </c>
      <c r="F210" s="32" t="s">
        <v>2341</v>
      </c>
      <c r="G210" s="32" t="s">
        <v>3042</v>
      </c>
      <c r="H210" s="33"/>
      <c r="I210" s="33"/>
      <c r="J210" s="33"/>
      <c r="K210" s="33"/>
      <c r="L210" s="34" t="s">
        <v>3042</v>
      </c>
    </row>
    <row r="211" spans="1:12" s="21" customFormat="1" ht="20.45" customHeight="1" x14ac:dyDescent="0.25">
      <c r="A211" s="22">
        <v>134</v>
      </c>
      <c r="B211" s="30">
        <v>5</v>
      </c>
      <c r="C211" s="30">
        <v>27214342785</v>
      </c>
      <c r="D211" s="31" t="s">
        <v>1179</v>
      </c>
      <c r="E211" s="32" t="s">
        <v>43</v>
      </c>
      <c r="F211" s="32" t="s">
        <v>2341</v>
      </c>
      <c r="G211" s="32" t="s">
        <v>1057</v>
      </c>
      <c r="H211" s="33"/>
      <c r="I211" s="33"/>
      <c r="J211" s="33"/>
      <c r="K211" s="33"/>
      <c r="L211" s="34" t="s">
        <v>3042</v>
      </c>
    </row>
    <row r="212" spans="1:12" s="21" customFormat="1" ht="20.45" customHeight="1" x14ac:dyDescent="0.25">
      <c r="A212" s="22">
        <v>135</v>
      </c>
      <c r="B212" s="30">
        <v>6</v>
      </c>
      <c r="C212" s="30">
        <v>28204602048</v>
      </c>
      <c r="D212" s="31" t="s">
        <v>2315</v>
      </c>
      <c r="E212" s="32" t="s">
        <v>40</v>
      </c>
      <c r="F212" s="32" t="s">
        <v>2341</v>
      </c>
      <c r="G212" s="32" t="s">
        <v>2343</v>
      </c>
      <c r="H212" s="33"/>
      <c r="I212" s="33"/>
      <c r="J212" s="33"/>
      <c r="K212" s="33"/>
      <c r="L212" s="34" t="s">
        <v>3042</v>
      </c>
    </row>
    <row r="213" spans="1:12" s="21" customFormat="1" ht="20.45" customHeight="1" x14ac:dyDescent="0.25">
      <c r="A213" s="22">
        <v>136</v>
      </c>
      <c r="B213" s="30">
        <v>7</v>
      </c>
      <c r="C213" s="30">
        <v>25212103414</v>
      </c>
      <c r="D213" s="31" t="s">
        <v>732</v>
      </c>
      <c r="E213" s="32" t="s">
        <v>530</v>
      </c>
      <c r="F213" s="32" t="s">
        <v>2341</v>
      </c>
      <c r="G213" s="32" t="s">
        <v>1060</v>
      </c>
      <c r="H213" s="33"/>
      <c r="I213" s="33"/>
      <c r="J213" s="33"/>
      <c r="K213" s="33"/>
      <c r="L213" s="34" t="s">
        <v>3042</v>
      </c>
    </row>
    <row r="214" spans="1:12" s="21" customFormat="1" ht="20.45" customHeight="1" x14ac:dyDescent="0.25">
      <c r="A214" s="22">
        <v>137</v>
      </c>
      <c r="B214" s="30">
        <v>8</v>
      </c>
      <c r="C214" s="30">
        <v>27212201483</v>
      </c>
      <c r="D214" s="31" t="s">
        <v>554</v>
      </c>
      <c r="E214" s="32" t="s">
        <v>464</v>
      </c>
      <c r="F214" s="32" t="s">
        <v>2341</v>
      </c>
      <c r="G214" s="32" t="s">
        <v>1059</v>
      </c>
      <c r="H214" s="33"/>
      <c r="I214" s="33"/>
      <c r="J214" s="33"/>
      <c r="K214" s="33"/>
      <c r="L214" s="34" t="s">
        <v>3042</v>
      </c>
    </row>
    <row r="215" spans="1:12" s="21" customFormat="1" ht="20.45" customHeight="1" x14ac:dyDescent="0.25">
      <c r="A215" s="22">
        <v>138</v>
      </c>
      <c r="B215" s="30">
        <v>9</v>
      </c>
      <c r="C215" s="30">
        <v>27212724112</v>
      </c>
      <c r="D215" s="31" t="s">
        <v>2316</v>
      </c>
      <c r="E215" s="32" t="s">
        <v>531</v>
      </c>
      <c r="F215" s="32" t="s">
        <v>2341</v>
      </c>
      <c r="G215" s="32" t="s">
        <v>1085</v>
      </c>
      <c r="H215" s="33"/>
      <c r="I215" s="33"/>
      <c r="J215" s="33"/>
      <c r="K215" s="33"/>
      <c r="L215" s="34" t="s">
        <v>3042</v>
      </c>
    </row>
    <row r="216" spans="1:12" s="21" customFormat="1" ht="20.45" customHeight="1" x14ac:dyDescent="0.25">
      <c r="A216" s="22">
        <v>139</v>
      </c>
      <c r="B216" s="30">
        <v>10</v>
      </c>
      <c r="C216" s="30">
        <v>28214605670</v>
      </c>
      <c r="D216" s="31" t="s">
        <v>1220</v>
      </c>
      <c r="E216" s="32" t="s">
        <v>531</v>
      </c>
      <c r="F216" s="32" t="s">
        <v>2341</v>
      </c>
      <c r="G216" s="32" t="s">
        <v>2343</v>
      </c>
      <c r="H216" s="33"/>
      <c r="I216" s="33"/>
      <c r="J216" s="33"/>
      <c r="K216" s="33"/>
      <c r="L216" s="34" t="s">
        <v>3042</v>
      </c>
    </row>
    <row r="217" spans="1:12" s="21" customFormat="1" ht="20.45" customHeight="1" x14ac:dyDescent="0.25">
      <c r="A217" s="22">
        <v>140</v>
      </c>
      <c r="B217" s="30">
        <v>11</v>
      </c>
      <c r="C217" s="30">
        <v>28204603207</v>
      </c>
      <c r="D217" s="31" t="s">
        <v>786</v>
      </c>
      <c r="E217" s="32" t="s">
        <v>533</v>
      </c>
      <c r="F217" s="32" t="s">
        <v>2341</v>
      </c>
      <c r="G217" s="32" t="s">
        <v>2344</v>
      </c>
      <c r="H217" s="33"/>
      <c r="I217" s="33"/>
      <c r="J217" s="33"/>
      <c r="K217" s="33"/>
      <c r="L217" s="34" t="s">
        <v>3042</v>
      </c>
    </row>
    <row r="218" spans="1:12" s="21" customFormat="1" ht="20.45" customHeight="1" x14ac:dyDescent="0.25">
      <c r="A218" s="22">
        <v>141</v>
      </c>
      <c r="B218" s="30">
        <v>12</v>
      </c>
      <c r="C218" s="30">
        <v>28204900405</v>
      </c>
      <c r="D218" s="31" t="s">
        <v>2317</v>
      </c>
      <c r="E218" s="32" t="s">
        <v>62</v>
      </c>
      <c r="F218" s="32" t="s">
        <v>2341</v>
      </c>
      <c r="G218" s="32" t="s">
        <v>2346</v>
      </c>
      <c r="H218" s="33"/>
      <c r="I218" s="33"/>
      <c r="J218" s="33"/>
      <c r="K218" s="33"/>
      <c r="L218" s="34" t="s">
        <v>3042</v>
      </c>
    </row>
    <row r="219" spans="1:12" s="21" customFormat="1" ht="20.45" customHeight="1" x14ac:dyDescent="0.25">
      <c r="A219" s="22">
        <v>142</v>
      </c>
      <c r="B219" s="30">
        <v>13</v>
      </c>
      <c r="C219" s="30">
        <v>28204648663</v>
      </c>
      <c r="D219" s="31" t="s">
        <v>1178</v>
      </c>
      <c r="E219" s="32" t="s">
        <v>66</v>
      </c>
      <c r="F219" s="32" t="s">
        <v>2341</v>
      </c>
      <c r="G219" s="32" t="s">
        <v>2343</v>
      </c>
      <c r="H219" s="33"/>
      <c r="I219" s="33"/>
      <c r="J219" s="33"/>
      <c r="K219" s="33"/>
      <c r="L219" s="34" t="s">
        <v>3042</v>
      </c>
    </row>
    <row r="220" spans="1:12" s="21" customFormat="1" ht="20.45" customHeight="1" x14ac:dyDescent="0.25">
      <c r="A220" s="22">
        <v>143</v>
      </c>
      <c r="B220" s="30">
        <v>14</v>
      </c>
      <c r="C220" s="30">
        <v>28204601139</v>
      </c>
      <c r="D220" s="31" t="s">
        <v>2318</v>
      </c>
      <c r="E220" s="32" t="s">
        <v>42</v>
      </c>
      <c r="F220" s="32" t="s">
        <v>2341</v>
      </c>
      <c r="G220" s="32" t="s">
        <v>2343</v>
      </c>
      <c r="H220" s="33"/>
      <c r="I220" s="33"/>
      <c r="J220" s="33"/>
      <c r="K220" s="33"/>
      <c r="L220" s="34" t="s">
        <v>3042</v>
      </c>
    </row>
    <row r="221" spans="1:12" s="21" customFormat="1" ht="20.45" customHeight="1" x14ac:dyDescent="0.25">
      <c r="A221" s="22">
        <v>144</v>
      </c>
      <c r="B221" s="30">
        <v>15</v>
      </c>
      <c r="C221" s="30">
        <v>27212100927</v>
      </c>
      <c r="D221" s="31" t="s">
        <v>777</v>
      </c>
      <c r="E221" s="32" t="s">
        <v>581</v>
      </c>
      <c r="F221" s="32" t="s">
        <v>2341</v>
      </c>
      <c r="G221" s="32" t="s">
        <v>1079</v>
      </c>
      <c r="H221" s="33"/>
      <c r="I221" s="33"/>
      <c r="J221" s="33"/>
      <c r="K221" s="33"/>
      <c r="L221" s="34" t="s">
        <v>3042</v>
      </c>
    </row>
    <row r="222" spans="1:12" s="21" customFormat="1" ht="20.45" customHeight="1" x14ac:dyDescent="0.25">
      <c r="A222" s="22">
        <v>145</v>
      </c>
      <c r="B222" s="30">
        <v>16</v>
      </c>
      <c r="C222" s="30">
        <v>27212854076</v>
      </c>
      <c r="D222" s="31" t="s">
        <v>2319</v>
      </c>
      <c r="E222" s="32" t="s">
        <v>581</v>
      </c>
      <c r="F222" s="32" t="s">
        <v>2341</v>
      </c>
      <c r="G222" s="32" t="s">
        <v>1058</v>
      </c>
      <c r="H222" s="33"/>
      <c r="I222" s="33"/>
      <c r="J222" s="33"/>
      <c r="K222" s="33"/>
      <c r="L222" s="34" t="s">
        <v>3042</v>
      </c>
    </row>
    <row r="223" spans="1:12" s="21" customFormat="1" ht="20.45" customHeight="1" x14ac:dyDescent="0.25">
      <c r="A223" s="22">
        <v>146</v>
      </c>
      <c r="B223" s="30">
        <v>17</v>
      </c>
      <c r="C223" s="30">
        <v>28214606862</v>
      </c>
      <c r="D223" s="31" t="s">
        <v>2225</v>
      </c>
      <c r="E223" s="32" t="s">
        <v>1213</v>
      </c>
      <c r="F223" s="32" t="s">
        <v>2341</v>
      </c>
      <c r="G223" s="32" t="s">
        <v>2343</v>
      </c>
      <c r="H223" s="33"/>
      <c r="I223" s="33"/>
      <c r="J223" s="33"/>
      <c r="K223" s="33"/>
      <c r="L223" s="34" t="s">
        <v>3042</v>
      </c>
    </row>
    <row r="224" spans="1:12" s="21" customFormat="1" ht="20.45" customHeight="1" x14ac:dyDescent="0.25">
      <c r="A224" s="22">
        <v>147</v>
      </c>
      <c r="B224" s="30">
        <v>18</v>
      </c>
      <c r="C224" s="30">
        <v>27214748010</v>
      </c>
      <c r="D224" s="31" t="s">
        <v>487</v>
      </c>
      <c r="E224" s="32" t="s">
        <v>535</v>
      </c>
      <c r="F224" s="32" t="s">
        <v>2341</v>
      </c>
      <c r="G224" s="32" t="s">
        <v>1080</v>
      </c>
      <c r="H224" s="33"/>
      <c r="I224" s="33"/>
      <c r="J224" s="33"/>
      <c r="K224" s="33"/>
      <c r="L224" s="34" t="s">
        <v>3042</v>
      </c>
    </row>
    <row r="225" spans="1:12" s="21" customFormat="1" ht="20.45" customHeight="1" x14ac:dyDescent="0.25">
      <c r="A225" s="22">
        <v>148</v>
      </c>
      <c r="B225" s="30">
        <v>19</v>
      </c>
      <c r="C225" s="30">
        <v>27212526199</v>
      </c>
      <c r="D225" s="31" t="s">
        <v>2320</v>
      </c>
      <c r="E225" s="32" t="s">
        <v>52</v>
      </c>
      <c r="F225" s="32" t="s">
        <v>2341</v>
      </c>
      <c r="G225" s="32" t="s">
        <v>1076</v>
      </c>
      <c r="H225" s="33"/>
      <c r="I225" s="33"/>
      <c r="J225" s="33"/>
      <c r="K225" s="33"/>
      <c r="L225" s="34" t="s">
        <v>3042</v>
      </c>
    </row>
    <row r="226" spans="1:12" s="21" customFormat="1" ht="20.45" customHeight="1" x14ac:dyDescent="0.25">
      <c r="A226" s="22">
        <v>149</v>
      </c>
      <c r="B226" s="30">
        <v>20</v>
      </c>
      <c r="C226" s="30">
        <v>28204904540</v>
      </c>
      <c r="D226" s="31" t="s">
        <v>2321</v>
      </c>
      <c r="E226" s="32" t="s">
        <v>52</v>
      </c>
      <c r="F226" s="32" t="s">
        <v>2341</v>
      </c>
      <c r="G226" s="32" t="s">
        <v>2346</v>
      </c>
      <c r="H226" s="33"/>
      <c r="I226" s="33"/>
      <c r="J226" s="33"/>
      <c r="K226" s="33"/>
      <c r="L226" s="34" t="s">
        <v>3042</v>
      </c>
    </row>
    <row r="227" spans="1:12" s="21" customFormat="1" ht="20.45" customHeight="1" x14ac:dyDescent="0.25">
      <c r="A227" s="22">
        <v>150</v>
      </c>
      <c r="B227" s="30">
        <v>21</v>
      </c>
      <c r="C227" s="30">
        <v>28215044691</v>
      </c>
      <c r="D227" s="31" t="s">
        <v>1232</v>
      </c>
      <c r="E227" s="32" t="s">
        <v>476</v>
      </c>
      <c r="F227" s="32" t="s">
        <v>2341</v>
      </c>
      <c r="G227" s="32" t="s">
        <v>2346</v>
      </c>
      <c r="H227" s="33"/>
      <c r="I227" s="33"/>
      <c r="J227" s="33"/>
      <c r="K227" s="33"/>
      <c r="L227" s="34" t="s">
        <v>3042</v>
      </c>
    </row>
    <row r="228" spans="1:12" s="21" customFormat="1" ht="20.45" customHeight="1" x14ac:dyDescent="0.25">
      <c r="A228" s="22">
        <v>0</v>
      </c>
      <c r="B228" s="30">
        <v>22</v>
      </c>
      <c r="C228" s="30" t="s">
        <v>3042</v>
      </c>
      <c r="D228" s="31" t="s">
        <v>3042</v>
      </c>
      <c r="E228" s="32" t="s">
        <v>3042</v>
      </c>
      <c r="F228" s="32" t="s">
        <v>3042</v>
      </c>
      <c r="G228" s="32" t="s">
        <v>3042</v>
      </c>
      <c r="H228" s="33"/>
      <c r="I228" s="33"/>
      <c r="J228" s="33"/>
      <c r="K228" s="33"/>
      <c r="L228" s="34" t="s">
        <v>3042</v>
      </c>
    </row>
    <row r="229" spans="1:12" s="21" customFormat="1" ht="20.45" customHeight="1" x14ac:dyDescent="0.25">
      <c r="A229" s="22">
        <v>0</v>
      </c>
      <c r="B229" s="30">
        <v>23</v>
      </c>
      <c r="C229" s="30" t="s">
        <v>3042</v>
      </c>
      <c r="D229" s="31" t="s">
        <v>3042</v>
      </c>
      <c r="E229" s="32" t="s">
        <v>3042</v>
      </c>
      <c r="F229" s="32" t="s">
        <v>3042</v>
      </c>
      <c r="G229" s="32" t="s">
        <v>3042</v>
      </c>
      <c r="H229" s="33"/>
      <c r="I229" s="33"/>
      <c r="J229" s="33"/>
      <c r="K229" s="33"/>
      <c r="L229" s="34" t="s">
        <v>3042</v>
      </c>
    </row>
    <row r="230" spans="1:12" s="21" customFormat="1" ht="20.45" customHeight="1" x14ac:dyDescent="0.25">
      <c r="A230" s="22">
        <v>0</v>
      </c>
      <c r="B230" s="30">
        <v>24</v>
      </c>
      <c r="C230" s="30" t="s">
        <v>3042</v>
      </c>
      <c r="D230" s="31" t="s">
        <v>3042</v>
      </c>
      <c r="E230" s="32" t="s">
        <v>3042</v>
      </c>
      <c r="F230" s="32" t="s">
        <v>3042</v>
      </c>
      <c r="G230" s="32" t="s">
        <v>3042</v>
      </c>
      <c r="H230" s="33"/>
      <c r="I230" s="33"/>
      <c r="J230" s="33"/>
      <c r="K230" s="33"/>
      <c r="L230" s="34" t="s">
        <v>3042</v>
      </c>
    </row>
    <row r="231" spans="1:12" s="21" customFormat="1" ht="20.45" customHeight="1" x14ac:dyDescent="0.25">
      <c r="A231" s="22">
        <v>0</v>
      </c>
      <c r="B231" s="30">
        <v>25</v>
      </c>
      <c r="C231" s="30" t="s">
        <v>3042</v>
      </c>
      <c r="D231" s="31" t="s">
        <v>3042</v>
      </c>
      <c r="E231" s="32" t="s">
        <v>3042</v>
      </c>
      <c r="F231" s="32" t="s">
        <v>3042</v>
      </c>
      <c r="G231" s="32" t="s">
        <v>3042</v>
      </c>
      <c r="H231" s="33"/>
      <c r="I231" s="33"/>
      <c r="J231" s="33"/>
      <c r="K231" s="33"/>
      <c r="L231" s="34" t="s">
        <v>3042</v>
      </c>
    </row>
    <row r="232" spans="1:12" s="21" customFormat="1" ht="20.45" customHeight="1" x14ac:dyDescent="0.25">
      <c r="A232" s="22">
        <v>0</v>
      </c>
      <c r="B232" s="30">
        <v>26</v>
      </c>
      <c r="C232" s="30" t="s">
        <v>3042</v>
      </c>
      <c r="D232" s="31" t="s">
        <v>3042</v>
      </c>
      <c r="E232" s="32" t="s">
        <v>3042</v>
      </c>
      <c r="F232" s="32" t="s">
        <v>3042</v>
      </c>
      <c r="G232" s="32" t="s">
        <v>3042</v>
      </c>
      <c r="H232" s="33"/>
      <c r="I232" s="33"/>
      <c r="J232" s="33"/>
      <c r="K232" s="33"/>
      <c r="L232" s="34" t="s">
        <v>3042</v>
      </c>
    </row>
    <row r="233" spans="1:12" s="21" customFormat="1" ht="20.45" customHeight="1" x14ac:dyDescent="0.25">
      <c r="A233" s="22">
        <v>0</v>
      </c>
      <c r="B233" s="30">
        <v>27</v>
      </c>
      <c r="C233" s="30" t="s">
        <v>3042</v>
      </c>
      <c r="D233" s="31" t="s">
        <v>3042</v>
      </c>
      <c r="E233" s="32" t="s">
        <v>3042</v>
      </c>
      <c r="F233" s="32" t="s">
        <v>3042</v>
      </c>
      <c r="G233" s="32" t="s">
        <v>3042</v>
      </c>
      <c r="H233" s="33"/>
      <c r="I233" s="33"/>
      <c r="J233" s="33"/>
      <c r="K233" s="33"/>
      <c r="L233" s="34" t="s">
        <v>3042</v>
      </c>
    </row>
    <row r="234" spans="1:12" s="21" customFormat="1" ht="20.45" customHeight="1" x14ac:dyDescent="0.25">
      <c r="A234" s="22">
        <v>0</v>
      </c>
      <c r="B234" s="30">
        <v>28</v>
      </c>
      <c r="C234" s="30" t="s">
        <v>3042</v>
      </c>
      <c r="D234" s="31" t="s">
        <v>3042</v>
      </c>
      <c r="E234" s="32" t="s">
        <v>3042</v>
      </c>
      <c r="F234" s="32" t="s">
        <v>3042</v>
      </c>
      <c r="G234" s="32" t="s">
        <v>3042</v>
      </c>
      <c r="H234" s="33"/>
      <c r="I234" s="33"/>
      <c r="J234" s="33"/>
      <c r="K234" s="33"/>
      <c r="L234" s="34" t="s">
        <v>3042</v>
      </c>
    </row>
    <row r="235" spans="1:12" s="21" customFormat="1" ht="20.45" customHeight="1" x14ac:dyDescent="0.25">
      <c r="A235" s="22">
        <v>0</v>
      </c>
      <c r="B235" s="30"/>
      <c r="C235" s="30" t="s">
        <v>3042</v>
      </c>
      <c r="D235" s="31" t="s">
        <v>3042</v>
      </c>
      <c r="E235" s="32" t="s">
        <v>3042</v>
      </c>
      <c r="F235" s="32" t="s">
        <v>3042</v>
      </c>
      <c r="G235" s="32" t="s">
        <v>3042</v>
      </c>
      <c r="H235" s="33"/>
      <c r="I235" s="33"/>
      <c r="J235" s="33"/>
      <c r="K235" s="33"/>
      <c r="L235" s="34" t="s">
        <v>3042</v>
      </c>
    </row>
    <row r="236" spans="1:12" s="3" customFormat="1" ht="20.45" customHeight="1" x14ac:dyDescent="0.25">
      <c r="A236" s="22">
        <v>0</v>
      </c>
      <c r="B236" s="35"/>
      <c r="C236" s="35" t="s">
        <v>3042</v>
      </c>
      <c r="D236" s="36" t="s">
        <v>3042</v>
      </c>
      <c r="E236" s="37" t="s">
        <v>3042</v>
      </c>
      <c r="F236" s="37" t="s">
        <v>3042</v>
      </c>
      <c r="G236" s="37" t="s">
        <v>3042</v>
      </c>
      <c r="H236" s="38"/>
      <c r="I236" s="38"/>
      <c r="J236" s="38"/>
      <c r="K236" s="38"/>
      <c r="L236" s="39" t="s">
        <v>3042</v>
      </c>
    </row>
    <row r="237" spans="1:12" s="29" customFormat="1" ht="15" customHeight="1" x14ac:dyDescent="0.35">
      <c r="A237" s="3"/>
      <c r="B237" s="8" t="s">
        <v>3049</v>
      </c>
      <c r="C237" s="5"/>
      <c r="D237" s="19"/>
      <c r="E237" s="25"/>
      <c r="F237" s="55"/>
      <c r="G237" s="55"/>
      <c r="H237" s="55"/>
      <c r="I237" s="55"/>
      <c r="J237" s="55"/>
      <c r="K237" s="55"/>
      <c r="L237" s="5"/>
    </row>
    <row r="238" spans="1:12" s="29" customFormat="1" ht="15" customHeight="1" x14ac:dyDescent="0.25">
      <c r="A238" s="113" t="s">
        <v>2</v>
      </c>
      <c r="B238" s="114" t="s">
        <v>2</v>
      </c>
      <c r="C238" s="115" t="s">
        <v>3</v>
      </c>
      <c r="D238" s="116" t="s">
        <v>4</v>
      </c>
      <c r="E238" s="117" t="s">
        <v>5</v>
      </c>
      <c r="F238" s="118" t="s">
        <v>25</v>
      </c>
      <c r="G238" s="118" t="s">
        <v>26</v>
      </c>
      <c r="H238" s="115" t="s">
        <v>17</v>
      </c>
      <c r="I238" s="115" t="s">
        <v>18</v>
      </c>
      <c r="J238" s="120" t="s">
        <v>19</v>
      </c>
      <c r="K238" s="121"/>
      <c r="L238" s="115" t="s">
        <v>16</v>
      </c>
    </row>
    <row r="239" spans="1:12" s="21" customFormat="1" ht="18.75" customHeight="1" x14ac:dyDescent="0.2">
      <c r="A239" s="113"/>
      <c r="B239" s="114"/>
      <c r="C239" s="114"/>
      <c r="D239" s="116"/>
      <c r="E239" s="117"/>
      <c r="F239" s="119"/>
      <c r="G239" s="119"/>
      <c r="H239" s="114"/>
      <c r="I239" s="114"/>
      <c r="J239" s="46" t="s">
        <v>12</v>
      </c>
      <c r="K239" s="46" t="s">
        <v>13</v>
      </c>
      <c r="L239" s="115"/>
    </row>
    <row r="240" spans="1:12" s="21" customFormat="1" ht="20.45" customHeight="1" x14ac:dyDescent="0.25">
      <c r="A240" s="22">
        <v>151</v>
      </c>
      <c r="B240" s="41">
        <v>1</v>
      </c>
      <c r="C240" s="41">
        <v>27202651848</v>
      </c>
      <c r="D240" s="42" t="s">
        <v>937</v>
      </c>
      <c r="E240" s="43" t="s">
        <v>56</v>
      </c>
      <c r="F240" s="43" t="s">
        <v>2341</v>
      </c>
      <c r="G240" s="43" t="s">
        <v>1076</v>
      </c>
      <c r="H240" s="44"/>
      <c r="I240" s="44"/>
      <c r="J240" s="44"/>
      <c r="K240" s="44"/>
      <c r="L240" s="45" t="s">
        <v>3042</v>
      </c>
    </row>
    <row r="241" spans="1:12" s="21" customFormat="1" ht="20.45" customHeight="1" x14ac:dyDescent="0.25">
      <c r="A241" s="22">
        <v>152</v>
      </c>
      <c r="B241" s="30">
        <v>2</v>
      </c>
      <c r="C241" s="30">
        <v>28204601295</v>
      </c>
      <c r="D241" s="31" t="s">
        <v>84</v>
      </c>
      <c r="E241" s="32" t="s">
        <v>56</v>
      </c>
      <c r="F241" s="32" t="s">
        <v>2341</v>
      </c>
      <c r="G241" s="32" t="s">
        <v>2343</v>
      </c>
      <c r="H241" s="33"/>
      <c r="I241" s="33"/>
      <c r="J241" s="33"/>
      <c r="K241" s="33"/>
      <c r="L241" s="34" t="s">
        <v>3042</v>
      </c>
    </row>
    <row r="242" spans="1:12" s="21" customFormat="1" ht="20.45" customHeight="1" x14ac:dyDescent="0.25">
      <c r="A242" s="22">
        <v>153</v>
      </c>
      <c r="B242" s="30">
        <v>3</v>
      </c>
      <c r="C242" s="30">
        <v>28204648304</v>
      </c>
      <c r="D242" s="31" t="s">
        <v>635</v>
      </c>
      <c r="E242" s="32" t="s">
        <v>56</v>
      </c>
      <c r="F242" s="32" t="s">
        <v>2341</v>
      </c>
      <c r="G242" s="32" t="s">
        <v>2343</v>
      </c>
      <c r="H242" s="33"/>
      <c r="I242" s="33"/>
      <c r="J242" s="33"/>
      <c r="K242" s="33"/>
      <c r="L242" s="34" t="s">
        <v>3042</v>
      </c>
    </row>
    <row r="243" spans="1:12" s="21" customFormat="1" ht="20.45" customHeight="1" x14ac:dyDescent="0.25">
      <c r="A243" s="22">
        <v>154</v>
      </c>
      <c r="B243" s="30">
        <v>4</v>
      </c>
      <c r="C243" s="30">
        <v>28204904979</v>
      </c>
      <c r="D243" s="31" t="s">
        <v>782</v>
      </c>
      <c r="E243" s="32" t="s">
        <v>56</v>
      </c>
      <c r="F243" s="32" t="s">
        <v>2341</v>
      </c>
      <c r="G243" s="32" t="s">
        <v>2346</v>
      </c>
      <c r="H243" s="33"/>
      <c r="I243" s="33"/>
      <c r="J243" s="33"/>
      <c r="K243" s="33"/>
      <c r="L243" s="34" t="s">
        <v>3042</v>
      </c>
    </row>
    <row r="244" spans="1:12" s="21" customFormat="1" ht="20.45" customHeight="1" x14ac:dyDescent="0.25">
      <c r="A244" s="22">
        <v>155</v>
      </c>
      <c r="B244" s="30">
        <v>5</v>
      </c>
      <c r="C244" s="30">
        <v>27202601272</v>
      </c>
      <c r="D244" s="31" t="s">
        <v>2322</v>
      </c>
      <c r="E244" s="32" t="s">
        <v>478</v>
      </c>
      <c r="F244" s="32" t="s">
        <v>2341</v>
      </c>
      <c r="G244" s="32" t="s">
        <v>1082</v>
      </c>
      <c r="H244" s="33"/>
      <c r="I244" s="33"/>
      <c r="J244" s="33"/>
      <c r="K244" s="33"/>
      <c r="L244" s="34" t="s">
        <v>3042</v>
      </c>
    </row>
    <row r="245" spans="1:12" s="21" customFormat="1" ht="20.45" customHeight="1" x14ac:dyDescent="0.25">
      <c r="A245" s="22">
        <v>156</v>
      </c>
      <c r="B245" s="30">
        <v>6</v>
      </c>
      <c r="C245" s="30">
        <v>28204301110</v>
      </c>
      <c r="D245" s="31" t="s">
        <v>930</v>
      </c>
      <c r="E245" s="32" t="s">
        <v>478</v>
      </c>
      <c r="F245" s="32" t="s">
        <v>2341</v>
      </c>
      <c r="G245" s="32" t="s">
        <v>2343</v>
      </c>
      <c r="H245" s="33"/>
      <c r="I245" s="33"/>
      <c r="J245" s="33"/>
      <c r="K245" s="33"/>
      <c r="L245" s="34" t="s">
        <v>3042</v>
      </c>
    </row>
    <row r="246" spans="1:12" s="21" customFormat="1" ht="20.45" customHeight="1" x14ac:dyDescent="0.25">
      <c r="A246" s="22">
        <v>157</v>
      </c>
      <c r="B246" s="30">
        <v>7</v>
      </c>
      <c r="C246" s="30">
        <v>28204331996</v>
      </c>
      <c r="D246" s="31" t="s">
        <v>419</v>
      </c>
      <c r="E246" s="32" t="s">
        <v>481</v>
      </c>
      <c r="F246" s="32" t="s">
        <v>2341</v>
      </c>
      <c r="G246" s="32" t="s">
        <v>2343</v>
      </c>
      <c r="H246" s="33"/>
      <c r="I246" s="33"/>
      <c r="J246" s="33"/>
      <c r="K246" s="33"/>
      <c r="L246" s="34" t="s">
        <v>3042</v>
      </c>
    </row>
    <row r="247" spans="1:12" s="21" customFormat="1" ht="20.45" customHeight="1" x14ac:dyDescent="0.25">
      <c r="A247" s="22">
        <v>158</v>
      </c>
      <c r="B247" s="30">
        <v>8</v>
      </c>
      <c r="C247" s="30">
        <v>27202126430</v>
      </c>
      <c r="D247" s="31" t="s">
        <v>1203</v>
      </c>
      <c r="E247" s="32" t="s">
        <v>539</v>
      </c>
      <c r="F247" s="32" t="s">
        <v>2341</v>
      </c>
      <c r="G247" s="32" t="s">
        <v>1079</v>
      </c>
      <c r="H247" s="33"/>
      <c r="I247" s="33"/>
      <c r="J247" s="33"/>
      <c r="K247" s="33"/>
      <c r="L247" s="34" t="s">
        <v>3042</v>
      </c>
    </row>
    <row r="248" spans="1:12" s="21" customFormat="1" ht="20.45" customHeight="1" x14ac:dyDescent="0.25">
      <c r="A248" s="22">
        <v>159</v>
      </c>
      <c r="B248" s="30">
        <v>9</v>
      </c>
      <c r="C248" s="30">
        <v>27212132360</v>
      </c>
      <c r="D248" s="31" t="s">
        <v>1225</v>
      </c>
      <c r="E248" s="32" t="s">
        <v>1226</v>
      </c>
      <c r="F248" s="32" t="s">
        <v>2341</v>
      </c>
      <c r="G248" s="32" t="s">
        <v>1079</v>
      </c>
      <c r="H248" s="33"/>
      <c r="I248" s="33"/>
      <c r="J248" s="33"/>
      <c r="K248" s="33"/>
      <c r="L248" s="34" t="s">
        <v>3042</v>
      </c>
    </row>
    <row r="249" spans="1:12" s="21" customFormat="1" ht="20.45" customHeight="1" x14ac:dyDescent="0.25">
      <c r="A249" s="22">
        <v>160</v>
      </c>
      <c r="B249" s="30">
        <v>10</v>
      </c>
      <c r="C249" s="30">
        <v>28204302976</v>
      </c>
      <c r="D249" s="31" t="s">
        <v>717</v>
      </c>
      <c r="E249" s="32" t="s">
        <v>41</v>
      </c>
      <c r="F249" s="32" t="s">
        <v>2341</v>
      </c>
      <c r="G249" s="32" t="s">
        <v>1180</v>
      </c>
      <c r="H249" s="33"/>
      <c r="I249" s="33"/>
      <c r="J249" s="33"/>
      <c r="K249" s="33"/>
      <c r="L249" s="34" t="s">
        <v>3042</v>
      </c>
    </row>
    <row r="250" spans="1:12" s="21" customFormat="1" ht="20.45" customHeight="1" x14ac:dyDescent="0.25">
      <c r="A250" s="22">
        <v>161</v>
      </c>
      <c r="B250" s="30">
        <v>11</v>
      </c>
      <c r="C250" s="30">
        <v>28204601720</v>
      </c>
      <c r="D250" s="31" t="s">
        <v>428</v>
      </c>
      <c r="E250" s="32" t="s">
        <v>41</v>
      </c>
      <c r="F250" s="32" t="s">
        <v>2341</v>
      </c>
      <c r="G250" s="32" t="s">
        <v>2343</v>
      </c>
      <c r="H250" s="33"/>
      <c r="I250" s="33"/>
      <c r="J250" s="33"/>
      <c r="K250" s="33"/>
      <c r="L250" s="34" t="s">
        <v>3042</v>
      </c>
    </row>
    <row r="251" spans="1:12" s="21" customFormat="1" ht="20.45" customHeight="1" x14ac:dyDescent="0.25">
      <c r="A251" s="22">
        <v>162</v>
      </c>
      <c r="B251" s="30">
        <v>12</v>
      </c>
      <c r="C251" s="30">
        <v>28204606341</v>
      </c>
      <c r="D251" s="31" t="s">
        <v>887</v>
      </c>
      <c r="E251" s="32" t="s">
        <v>41</v>
      </c>
      <c r="F251" s="32" t="s">
        <v>2341</v>
      </c>
      <c r="G251" s="32" t="s">
        <v>2343</v>
      </c>
      <c r="H251" s="33"/>
      <c r="I251" s="33"/>
      <c r="J251" s="33"/>
      <c r="K251" s="33"/>
      <c r="L251" s="34" t="s">
        <v>964</v>
      </c>
    </row>
    <row r="252" spans="1:12" s="21" customFormat="1" ht="20.45" customHeight="1" x14ac:dyDescent="0.25">
      <c r="A252" s="22">
        <v>163</v>
      </c>
      <c r="B252" s="30">
        <v>13</v>
      </c>
      <c r="C252" s="30">
        <v>28204854947</v>
      </c>
      <c r="D252" s="31" t="s">
        <v>629</v>
      </c>
      <c r="E252" s="32" t="s">
        <v>699</v>
      </c>
      <c r="F252" s="32" t="s">
        <v>2341</v>
      </c>
      <c r="G252" s="32" t="s">
        <v>1180</v>
      </c>
      <c r="H252" s="33"/>
      <c r="I252" s="33"/>
      <c r="J252" s="33"/>
      <c r="K252" s="33"/>
      <c r="L252" s="34" t="s">
        <v>3042</v>
      </c>
    </row>
    <row r="253" spans="1:12" s="21" customFormat="1" ht="20.45" customHeight="1" x14ac:dyDescent="0.25">
      <c r="A253" s="22">
        <v>164</v>
      </c>
      <c r="B253" s="30">
        <v>14</v>
      </c>
      <c r="C253" s="30">
        <v>27212201560</v>
      </c>
      <c r="D253" s="31" t="s">
        <v>2261</v>
      </c>
      <c r="E253" s="32" t="s">
        <v>73</v>
      </c>
      <c r="F253" s="32" t="s">
        <v>2341</v>
      </c>
      <c r="G253" s="32" t="s">
        <v>1059</v>
      </c>
      <c r="H253" s="33"/>
      <c r="I253" s="33"/>
      <c r="J253" s="33"/>
      <c r="K253" s="33"/>
      <c r="L253" s="34" t="s">
        <v>3042</v>
      </c>
    </row>
    <row r="254" spans="1:12" s="21" customFormat="1" ht="20.45" customHeight="1" x14ac:dyDescent="0.25">
      <c r="A254" s="22">
        <v>165</v>
      </c>
      <c r="B254" s="30">
        <v>15</v>
      </c>
      <c r="C254" s="30">
        <v>28214651961</v>
      </c>
      <c r="D254" s="31" t="s">
        <v>731</v>
      </c>
      <c r="E254" s="32" t="s">
        <v>491</v>
      </c>
      <c r="F254" s="32" t="s">
        <v>2341</v>
      </c>
      <c r="G254" s="32" t="s">
        <v>2343</v>
      </c>
      <c r="H254" s="33"/>
      <c r="I254" s="33"/>
      <c r="J254" s="33"/>
      <c r="K254" s="33"/>
      <c r="L254" s="34" t="s">
        <v>3042</v>
      </c>
    </row>
    <row r="255" spans="1:12" s="21" customFormat="1" ht="20.45" customHeight="1" x14ac:dyDescent="0.25">
      <c r="A255" s="22">
        <v>166</v>
      </c>
      <c r="B255" s="30">
        <v>16</v>
      </c>
      <c r="C255" s="30">
        <v>28214854647</v>
      </c>
      <c r="D255" s="31" t="s">
        <v>2323</v>
      </c>
      <c r="E255" s="32" t="s">
        <v>67</v>
      </c>
      <c r="F255" s="32" t="s">
        <v>2341</v>
      </c>
      <c r="G255" s="32" t="s">
        <v>1180</v>
      </c>
      <c r="H255" s="33"/>
      <c r="I255" s="33"/>
      <c r="J255" s="33"/>
      <c r="K255" s="33"/>
      <c r="L255" s="34" t="s">
        <v>3042</v>
      </c>
    </row>
    <row r="256" spans="1:12" s="21" customFormat="1" ht="20.45" customHeight="1" x14ac:dyDescent="0.25">
      <c r="A256" s="22">
        <v>167</v>
      </c>
      <c r="B256" s="30">
        <v>17</v>
      </c>
      <c r="C256" s="30">
        <v>28204651541</v>
      </c>
      <c r="D256" s="31" t="s">
        <v>2324</v>
      </c>
      <c r="E256" s="32" t="s">
        <v>50</v>
      </c>
      <c r="F256" s="32" t="s">
        <v>2341</v>
      </c>
      <c r="G256" s="32" t="s">
        <v>2343</v>
      </c>
      <c r="H256" s="33"/>
      <c r="I256" s="33"/>
      <c r="J256" s="33"/>
      <c r="K256" s="33"/>
      <c r="L256" s="34" t="s">
        <v>3042</v>
      </c>
    </row>
    <row r="257" spans="1:12" s="21" customFormat="1" ht="20.45" customHeight="1" x14ac:dyDescent="0.25">
      <c r="A257" s="22">
        <v>168</v>
      </c>
      <c r="B257" s="30">
        <v>18</v>
      </c>
      <c r="C257" s="30">
        <v>28204828768</v>
      </c>
      <c r="D257" s="31" t="s">
        <v>2325</v>
      </c>
      <c r="E257" s="32" t="s">
        <v>50</v>
      </c>
      <c r="F257" s="32" t="s">
        <v>2341</v>
      </c>
      <c r="G257" s="32" t="s">
        <v>2346</v>
      </c>
      <c r="H257" s="33"/>
      <c r="I257" s="33"/>
      <c r="J257" s="33"/>
      <c r="K257" s="33"/>
      <c r="L257" s="34" t="s">
        <v>3042</v>
      </c>
    </row>
    <row r="258" spans="1:12" s="21" customFormat="1" ht="20.45" customHeight="1" x14ac:dyDescent="0.25">
      <c r="A258" s="22">
        <v>169</v>
      </c>
      <c r="B258" s="30">
        <v>19</v>
      </c>
      <c r="C258" s="30">
        <v>28204904900</v>
      </c>
      <c r="D258" s="31" t="s">
        <v>2326</v>
      </c>
      <c r="E258" s="32" t="s">
        <v>50</v>
      </c>
      <c r="F258" s="32" t="s">
        <v>2341</v>
      </c>
      <c r="G258" s="32" t="s">
        <v>2346</v>
      </c>
      <c r="H258" s="33"/>
      <c r="I258" s="33"/>
      <c r="J258" s="33"/>
      <c r="K258" s="33"/>
      <c r="L258" s="34" t="s">
        <v>3042</v>
      </c>
    </row>
    <row r="259" spans="1:12" s="21" customFormat="1" ht="20.45" customHeight="1" x14ac:dyDescent="0.25">
      <c r="A259" s="22">
        <v>170</v>
      </c>
      <c r="B259" s="30">
        <v>20</v>
      </c>
      <c r="C259" s="30">
        <v>27202141741</v>
      </c>
      <c r="D259" s="31" t="s">
        <v>2327</v>
      </c>
      <c r="E259" s="32" t="s">
        <v>2328</v>
      </c>
      <c r="F259" s="32" t="s">
        <v>2341</v>
      </c>
      <c r="G259" s="32" t="s">
        <v>1079</v>
      </c>
      <c r="H259" s="33"/>
      <c r="I259" s="33"/>
      <c r="J259" s="33"/>
      <c r="K259" s="33"/>
      <c r="L259" s="34" t="s">
        <v>3042</v>
      </c>
    </row>
    <row r="260" spans="1:12" s="21" customFormat="1" ht="20.45" customHeight="1" x14ac:dyDescent="0.25">
      <c r="A260" s="22">
        <v>171</v>
      </c>
      <c r="B260" s="30">
        <v>21</v>
      </c>
      <c r="C260" s="30">
        <v>25612317795</v>
      </c>
      <c r="D260" s="31" t="s">
        <v>2262</v>
      </c>
      <c r="E260" s="32" t="s">
        <v>2263</v>
      </c>
      <c r="F260" s="32" t="s">
        <v>2341</v>
      </c>
      <c r="G260" s="32" t="s">
        <v>1083</v>
      </c>
      <c r="H260" s="33"/>
      <c r="I260" s="33"/>
      <c r="J260" s="33"/>
      <c r="K260" s="33"/>
      <c r="L260" s="34" t="s">
        <v>964</v>
      </c>
    </row>
    <row r="261" spans="1:12" s="21" customFormat="1" ht="20.45" customHeight="1" x14ac:dyDescent="0.25">
      <c r="A261" s="22">
        <v>172</v>
      </c>
      <c r="B261" s="30">
        <v>22</v>
      </c>
      <c r="C261" s="30">
        <v>28214544046</v>
      </c>
      <c r="D261" s="31" t="s">
        <v>3036</v>
      </c>
      <c r="E261" s="32" t="s">
        <v>497</v>
      </c>
      <c r="F261" s="32" t="s">
        <v>3037</v>
      </c>
      <c r="G261" s="32" t="s">
        <v>1227</v>
      </c>
      <c r="H261" s="33"/>
      <c r="I261" s="33"/>
      <c r="J261" s="33"/>
      <c r="K261" s="33"/>
      <c r="L261" s="34" t="s">
        <v>3038</v>
      </c>
    </row>
    <row r="262" spans="1:12" s="21" customFormat="1" ht="20.45" customHeight="1" x14ac:dyDescent="0.25">
      <c r="A262" s="22">
        <v>0</v>
      </c>
      <c r="B262" s="30">
        <v>23</v>
      </c>
      <c r="C262" s="30" t="s">
        <v>3042</v>
      </c>
      <c r="D262" s="31" t="s">
        <v>3042</v>
      </c>
      <c r="E262" s="32" t="s">
        <v>3042</v>
      </c>
      <c r="F262" s="32" t="s">
        <v>3042</v>
      </c>
      <c r="G262" s="32" t="s">
        <v>3042</v>
      </c>
      <c r="H262" s="33"/>
      <c r="I262" s="33"/>
      <c r="J262" s="33"/>
      <c r="K262" s="33"/>
      <c r="L262" s="34" t="s">
        <v>3042</v>
      </c>
    </row>
    <row r="263" spans="1:12" s="21" customFormat="1" ht="20.45" customHeight="1" x14ac:dyDescent="0.25">
      <c r="A263" s="22">
        <v>0</v>
      </c>
      <c r="B263" s="30">
        <v>24</v>
      </c>
      <c r="C263" s="30" t="s">
        <v>3042</v>
      </c>
      <c r="D263" s="31" t="s">
        <v>3042</v>
      </c>
      <c r="E263" s="32" t="s">
        <v>3042</v>
      </c>
      <c r="F263" s="32" t="s">
        <v>3042</v>
      </c>
      <c r="G263" s="32" t="s">
        <v>3042</v>
      </c>
      <c r="H263" s="33"/>
      <c r="I263" s="33"/>
      <c r="J263" s="33"/>
      <c r="K263" s="33"/>
      <c r="L263" s="34" t="s">
        <v>3042</v>
      </c>
    </row>
    <row r="264" spans="1:12" s="21" customFormat="1" ht="20.45" customHeight="1" x14ac:dyDescent="0.25">
      <c r="A264" s="22">
        <v>0</v>
      </c>
      <c r="B264" s="30">
        <v>25</v>
      </c>
      <c r="C264" s="30" t="s">
        <v>3042</v>
      </c>
      <c r="D264" s="31" t="s">
        <v>3042</v>
      </c>
      <c r="E264" s="32" t="s">
        <v>3042</v>
      </c>
      <c r="F264" s="32" t="s">
        <v>3042</v>
      </c>
      <c r="G264" s="32" t="s">
        <v>3042</v>
      </c>
      <c r="H264" s="33"/>
      <c r="I264" s="33"/>
      <c r="J264" s="33"/>
      <c r="K264" s="33"/>
      <c r="L264" s="34" t="s">
        <v>3042</v>
      </c>
    </row>
    <row r="265" spans="1:12" s="21" customFormat="1" ht="20.45" customHeight="1" x14ac:dyDescent="0.25">
      <c r="A265" s="22">
        <v>0</v>
      </c>
      <c r="B265" s="30">
        <v>26</v>
      </c>
      <c r="C265" s="30" t="s">
        <v>3042</v>
      </c>
      <c r="D265" s="31" t="s">
        <v>3042</v>
      </c>
      <c r="E265" s="32" t="s">
        <v>3042</v>
      </c>
      <c r="F265" s="32" t="s">
        <v>3042</v>
      </c>
      <c r="G265" s="32" t="s">
        <v>3042</v>
      </c>
      <c r="H265" s="33"/>
      <c r="I265" s="33"/>
      <c r="J265" s="33"/>
      <c r="K265" s="33"/>
      <c r="L265" s="34" t="s">
        <v>3042</v>
      </c>
    </row>
    <row r="266" spans="1:12" s="21" customFormat="1" ht="20.45" customHeight="1" x14ac:dyDescent="0.25">
      <c r="A266" s="22">
        <v>0</v>
      </c>
      <c r="B266" s="30">
        <v>27</v>
      </c>
      <c r="C266" s="30" t="s">
        <v>3042</v>
      </c>
      <c r="D266" s="31" t="s">
        <v>3042</v>
      </c>
      <c r="E266" s="32" t="s">
        <v>3042</v>
      </c>
      <c r="F266" s="32" t="s">
        <v>3042</v>
      </c>
      <c r="G266" s="32" t="s">
        <v>3042</v>
      </c>
      <c r="H266" s="33"/>
      <c r="I266" s="33"/>
      <c r="J266" s="33"/>
      <c r="K266" s="33"/>
      <c r="L266" s="34" t="s">
        <v>3042</v>
      </c>
    </row>
    <row r="267" spans="1:12" s="21" customFormat="1" ht="20.45" customHeight="1" x14ac:dyDescent="0.25">
      <c r="A267" s="22">
        <v>0</v>
      </c>
      <c r="B267" s="30">
        <v>28</v>
      </c>
      <c r="C267" s="30" t="s">
        <v>3042</v>
      </c>
      <c r="D267" s="31" t="s">
        <v>3042</v>
      </c>
      <c r="E267" s="32" t="s">
        <v>3042</v>
      </c>
      <c r="F267" s="32" t="s">
        <v>3042</v>
      </c>
      <c r="G267" s="32" t="s">
        <v>3042</v>
      </c>
      <c r="H267" s="33"/>
      <c r="I267" s="33"/>
      <c r="J267" s="33"/>
      <c r="K267" s="33"/>
      <c r="L267" s="34" t="s">
        <v>3042</v>
      </c>
    </row>
    <row r="268" spans="1:12" s="21" customFormat="1" ht="20.45" customHeight="1" x14ac:dyDescent="0.25">
      <c r="A268" s="22">
        <v>0</v>
      </c>
      <c r="B268" s="30"/>
      <c r="C268" s="30" t="s">
        <v>3042</v>
      </c>
      <c r="D268" s="31" t="s">
        <v>3042</v>
      </c>
      <c r="E268" s="32" t="s">
        <v>3042</v>
      </c>
      <c r="F268" s="32" t="s">
        <v>3042</v>
      </c>
      <c r="G268" s="32" t="s">
        <v>3042</v>
      </c>
      <c r="H268" s="33"/>
      <c r="I268" s="33"/>
      <c r="J268" s="33"/>
      <c r="K268" s="33"/>
      <c r="L268" s="34" t="s">
        <v>3042</v>
      </c>
    </row>
    <row r="269" spans="1:12" s="3" customFormat="1" ht="20.45" customHeight="1" x14ac:dyDescent="0.25">
      <c r="A269" s="22">
        <v>0</v>
      </c>
      <c r="B269" s="35"/>
      <c r="C269" s="35" t="s">
        <v>3042</v>
      </c>
      <c r="D269" s="36" t="s">
        <v>3042</v>
      </c>
      <c r="E269" s="37" t="s">
        <v>3042</v>
      </c>
      <c r="F269" s="37" t="s">
        <v>3042</v>
      </c>
      <c r="G269" s="37" t="s">
        <v>3042</v>
      </c>
      <c r="H269" s="38"/>
      <c r="I269" s="38"/>
      <c r="J269" s="38"/>
      <c r="K269" s="38"/>
      <c r="L269" s="39" t="s">
        <v>3042</v>
      </c>
    </row>
  </sheetData>
  <mergeCells count="92">
    <mergeCell ref="B1:D1"/>
    <mergeCell ref="E1:L1"/>
    <mergeCell ref="B2:D2"/>
    <mergeCell ref="E2:L2"/>
    <mergeCell ref="F6:F7"/>
    <mergeCell ref="G6:G7"/>
    <mergeCell ref="H6:H7"/>
    <mergeCell ref="I6:I7"/>
    <mergeCell ref="J6:K6"/>
    <mergeCell ref="L6:L7"/>
    <mergeCell ref="A6:A7"/>
    <mergeCell ref="B6:B7"/>
    <mergeCell ref="C6:C7"/>
    <mergeCell ref="D6:D7"/>
    <mergeCell ref="E6:E7"/>
    <mergeCell ref="L40:L41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K73"/>
    <mergeCell ref="L73:L74"/>
    <mergeCell ref="F40:F41"/>
    <mergeCell ref="G40:G41"/>
    <mergeCell ref="H40:H41"/>
    <mergeCell ref="I40:I41"/>
    <mergeCell ref="J40:K40"/>
    <mergeCell ref="A40:A41"/>
    <mergeCell ref="B40:B41"/>
    <mergeCell ref="C40:C41"/>
    <mergeCell ref="D40:D41"/>
    <mergeCell ref="E40:E41"/>
    <mergeCell ref="L106:L107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K139"/>
    <mergeCell ref="L139:L140"/>
    <mergeCell ref="F106:F107"/>
    <mergeCell ref="G106:G107"/>
    <mergeCell ref="H106:H107"/>
    <mergeCell ref="I106:I107"/>
    <mergeCell ref="J106:K106"/>
    <mergeCell ref="A106:A107"/>
    <mergeCell ref="B106:B107"/>
    <mergeCell ref="C106:C107"/>
    <mergeCell ref="D106:D107"/>
    <mergeCell ref="E106:E107"/>
    <mergeCell ref="L172:L173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K205"/>
    <mergeCell ref="L205:L206"/>
    <mergeCell ref="F172:F173"/>
    <mergeCell ref="G172:G173"/>
    <mergeCell ref="H172:H173"/>
    <mergeCell ref="I172:I173"/>
    <mergeCell ref="J172:K172"/>
    <mergeCell ref="A172:A173"/>
    <mergeCell ref="B172:B173"/>
    <mergeCell ref="C172:C173"/>
    <mergeCell ref="D172:D173"/>
    <mergeCell ref="E172:E173"/>
    <mergeCell ref="L238:L239"/>
    <mergeCell ref="F238:F239"/>
    <mergeCell ref="G238:G239"/>
    <mergeCell ref="H238:H239"/>
    <mergeCell ref="I238:I239"/>
    <mergeCell ref="J238:K238"/>
    <mergeCell ref="A238:A239"/>
    <mergeCell ref="B238:B239"/>
    <mergeCell ref="C238:C239"/>
    <mergeCell ref="D238:D239"/>
    <mergeCell ref="E238:E239"/>
  </mergeCells>
  <conditionalFormatting sqref="J7:K7 L8:L32 L42:L66 L71 L104 L135:L137 C135:F137 C167:F170 L167:L170 C8:G32 C42:G66 C75:G99 L75:L99 G108:G137 L108:L132 C108:F132 G141:G170 C141:F164 L141:L164 G174:G203 L174:L196 C174:F196 G37 C71:G71 C104:G104 L38 C38:G38">
    <cfRule type="cellIs" dxfId="43" priority="211" stopIfTrue="1" operator="equal">
      <formula>0</formula>
    </cfRule>
  </conditionalFormatting>
  <conditionalFormatting sqref="C197:F198 L197:L198">
    <cfRule type="cellIs" dxfId="42" priority="203" stopIfTrue="1" operator="equal">
      <formula>0</formula>
    </cfRule>
  </conditionalFormatting>
  <conditionalFormatting sqref="C133:F134 L133:L134">
    <cfRule type="cellIs" dxfId="41" priority="205" stopIfTrue="1" operator="equal">
      <formula>0</formula>
    </cfRule>
  </conditionalFormatting>
  <conditionalFormatting sqref="C165:F166 L165:L166">
    <cfRule type="cellIs" dxfId="40" priority="204" stopIfTrue="1" operator="equal">
      <formula>0</formula>
    </cfRule>
  </conditionalFormatting>
  <conditionalFormatting sqref="L199:L203 C199:F203">
    <cfRule type="cellIs" dxfId="39" priority="210" stopIfTrue="1" operator="equal">
      <formula>0</formula>
    </cfRule>
  </conditionalFormatting>
  <conditionalFormatting sqref="L37 C37:F37">
    <cfRule type="cellIs" dxfId="38" priority="209" stopIfTrue="1" operator="equal">
      <formula>0</formula>
    </cfRule>
  </conditionalFormatting>
  <conditionalFormatting sqref="G207:G236 G240:G269">
    <cfRule type="cellIs" dxfId="37" priority="202" stopIfTrue="1" operator="equal">
      <formula>0</formula>
    </cfRule>
  </conditionalFormatting>
  <conditionalFormatting sqref="L207:L236 C207:F236 C240:F269 L240:L269">
    <cfRule type="cellIs" dxfId="36" priority="201" stopIfTrue="1" operator="equal">
      <formula>0</formula>
    </cfRule>
  </conditionalFormatting>
  <conditionalFormatting sqref="A1:A32 A42:A66 A75:A99 A108:A137 A141:A170 A174:A203 A71 A104 A37:A38 A270:A1048576">
    <cfRule type="cellIs" dxfId="35" priority="200" operator="equal">
      <formula>0</formula>
    </cfRule>
  </conditionalFormatting>
  <conditionalFormatting sqref="A207">
    <cfRule type="cellIs" dxfId="34" priority="199" operator="equal">
      <formula>0</formula>
    </cfRule>
  </conditionalFormatting>
  <conditionalFormatting sqref="A208:A236 A240:A269">
    <cfRule type="cellIs" dxfId="33" priority="198" operator="equal">
      <formula>0</formula>
    </cfRule>
  </conditionalFormatting>
  <conditionalFormatting sqref="A39">
    <cfRule type="cellIs" dxfId="32" priority="195" operator="equal">
      <formula>0</formula>
    </cfRule>
  </conditionalFormatting>
  <conditionalFormatting sqref="J41:K41">
    <cfRule type="cellIs" dxfId="31" priority="194" stopIfTrue="1" operator="equal">
      <formula>0</formula>
    </cfRule>
  </conditionalFormatting>
  <conditionalFormatting sqref="A40:A41">
    <cfRule type="cellIs" dxfId="30" priority="193" operator="equal">
      <formula>0</formula>
    </cfRule>
  </conditionalFormatting>
  <conditionalFormatting sqref="A72">
    <cfRule type="cellIs" dxfId="29" priority="192" operator="equal">
      <formula>0</formula>
    </cfRule>
  </conditionalFormatting>
  <conditionalFormatting sqref="J74:K74">
    <cfRule type="cellIs" dxfId="28" priority="191" stopIfTrue="1" operator="equal">
      <formula>0</formula>
    </cfRule>
  </conditionalFormatting>
  <conditionalFormatting sqref="A73:A74">
    <cfRule type="cellIs" dxfId="27" priority="190" operator="equal">
      <formula>0</formula>
    </cfRule>
  </conditionalFormatting>
  <conditionalFormatting sqref="A105">
    <cfRule type="cellIs" dxfId="26" priority="189" operator="equal">
      <formula>0</formula>
    </cfRule>
  </conditionalFormatting>
  <conditionalFormatting sqref="J107:K107">
    <cfRule type="cellIs" dxfId="25" priority="188" stopIfTrue="1" operator="equal">
      <formula>0</formula>
    </cfRule>
  </conditionalFormatting>
  <conditionalFormatting sqref="A106:A107">
    <cfRule type="cellIs" dxfId="24" priority="187" operator="equal">
      <formula>0</formula>
    </cfRule>
  </conditionalFormatting>
  <conditionalFormatting sqref="A138">
    <cfRule type="cellIs" dxfId="23" priority="186" operator="equal">
      <formula>0</formula>
    </cfRule>
  </conditionalFormatting>
  <conditionalFormatting sqref="J140:K140">
    <cfRule type="cellIs" dxfId="22" priority="185" stopIfTrue="1" operator="equal">
      <formula>0</formula>
    </cfRule>
  </conditionalFormatting>
  <conditionalFormatting sqref="A139:A140">
    <cfRule type="cellIs" dxfId="21" priority="184" operator="equal">
      <formula>0</formula>
    </cfRule>
  </conditionalFormatting>
  <conditionalFormatting sqref="A171">
    <cfRule type="cellIs" dxfId="20" priority="183" operator="equal">
      <formula>0</formula>
    </cfRule>
  </conditionalFormatting>
  <conditionalFormatting sqref="J173:K173">
    <cfRule type="cellIs" dxfId="19" priority="182" stopIfTrue="1" operator="equal">
      <formula>0</formula>
    </cfRule>
  </conditionalFormatting>
  <conditionalFormatting sqref="A172:A173">
    <cfRule type="cellIs" dxfId="18" priority="181" operator="equal">
      <formula>0</formula>
    </cfRule>
  </conditionalFormatting>
  <conditionalFormatting sqref="A204">
    <cfRule type="cellIs" dxfId="17" priority="180" operator="equal">
      <formula>0</formula>
    </cfRule>
  </conditionalFormatting>
  <conditionalFormatting sqref="J206:K206">
    <cfRule type="cellIs" dxfId="16" priority="179" stopIfTrue="1" operator="equal">
      <formula>0</formula>
    </cfRule>
  </conditionalFormatting>
  <conditionalFormatting sqref="A205:A206">
    <cfRule type="cellIs" dxfId="15" priority="178" operator="equal">
      <formula>0</formula>
    </cfRule>
  </conditionalFormatting>
  <conditionalFormatting sqref="A237">
    <cfRule type="cellIs" dxfId="14" priority="177" operator="equal">
      <formula>0</formula>
    </cfRule>
  </conditionalFormatting>
  <conditionalFormatting sqref="J239:K239">
    <cfRule type="cellIs" dxfId="13" priority="176" stopIfTrue="1" operator="equal">
      <formula>0</formula>
    </cfRule>
  </conditionalFormatting>
  <conditionalFormatting sqref="A238:A239">
    <cfRule type="cellIs" dxfId="12" priority="175" operator="equal">
      <formula>0</formula>
    </cfRule>
  </conditionalFormatting>
  <conditionalFormatting sqref="L33:L36 C33:G36">
    <cfRule type="cellIs" dxfId="11" priority="76" stopIfTrue="1" operator="equal">
      <formula>0</formula>
    </cfRule>
  </conditionalFormatting>
  <conditionalFormatting sqref="A33:A36">
    <cfRule type="cellIs" dxfId="10" priority="75" operator="equal">
      <formula>0</formula>
    </cfRule>
  </conditionalFormatting>
  <conditionalFormatting sqref="L67:L70 C67:G70">
    <cfRule type="cellIs" dxfId="9" priority="74" stopIfTrue="1" operator="equal">
      <formula>0</formula>
    </cfRule>
  </conditionalFormatting>
  <conditionalFormatting sqref="A67:A70">
    <cfRule type="cellIs" dxfId="8" priority="73" operator="equal">
      <formula>0</formula>
    </cfRule>
  </conditionalFormatting>
  <conditionalFormatting sqref="C100:G103 L100:L103">
    <cfRule type="cellIs" dxfId="7" priority="72" stopIfTrue="1" operator="equal">
      <formula>0</formula>
    </cfRule>
  </conditionalFormatting>
  <conditionalFormatting sqref="A100:A103">
    <cfRule type="cellIs" dxfId="6" priority="71" operator="equal">
      <formula>0</formula>
    </cfRule>
  </conditionalFormatting>
  <pageMargins left="0" right="0" top="0.23622047244094491" bottom="2.0078740157480315" header="0.19685039370078741" footer="0.31496062992125984"/>
  <pageSetup paperSize="9" scale="99" fitToHeight="0" orientation="portrait" r:id="rId1"/>
  <headerFooter>
    <oddHeader>&amp;R&amp;"Arial,Regular"&amp;10&amp;P&amp; 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9"/>
  <sheetViews>
    <sheetView topLeftCell="A82" workbookViewId="0">
      <selection activeCell="R8" sqref="R8"/>
    </sheetView>
  </sheetViews>
  <sheetFormatPr defaultRowHeight="15" x14ac:dyDescent="0.25"/>
  <cols>
    <col min="1" max="1" width="4.5703125" customWidth="1"/>
    <col min="2" max="2" width="10.5703125" customWidth="1"/>
    <col min="3" max="3" width="6.28515625" customWidth="1"/>
    <col min="4" max="4" width="7.140625" customWidth="1"/>
    <col min="5" max="5" width="2.28515625" customWidth="1"/>
    <col min="6" max="6" width="0.5703125" customWidth="1"/>
    <col min="7" max="7" width="4.28515625" customWidth="1"/>
    <col min="8" max="8" width="2.28515625" customWidth="1"/>
    <col min="9" max="9" width="0.5703125" customWidth="1"/>
    <col min="10" max="10" width="1.42578125" customWidth="1"/>
    <col min="11" max="11" width="10.42578125" customWidth="1"/>
    <col min="12" max="12" width="1" customWidth="1"/>
    <col min="13" max="13" width="4.7109375" customWidth="1"/>
    <col min="14" max="14" width="1" customWidth="1"/>
    <col min="15" max="15" width="4.7109375" customWidth="1"/>
    <col min="16" max="16" width="5.7109375" customWidth="1"/>
    <col min="17" max="17" width="0.140625" customWidth="1"/>
    <col min="18" max="18" width="6" customWidth="1"/>
    <col min="19" max="19" width="6.85546875" customWidth="1"/>
    <col min="20" max="20" width="9.5703125" customWidth="1"/>
    <col min="21" max="21" width="1.42578125" hidden="1" customWidth="1"/>
    <col min="22" max="22" width="10.28515625" customWidth="1"/>
    <col min="23" max="23" width="1.7109375" customWidth="1"/>
    <col min="24" max="24" width="6.85546875" customWidth="1"/>
    <col min="25" max="25" width="7.140625" customWidth="1"/>
    <col min="257" max="257" width="4.5703125" customWidth="1"/>
    <col min="258" max="258" width="10.5703125" customWidth="1"/>
    <col min="259" max="259" width="6.28515625" customWidth="1"/>
    <col min="260" max="260" width="7.140625" customWidth="1"/>
    <col min="261" max="261" width="2.28515625" customWidth="1"/>
    <col min="262" max="262" width="0.5703125" customWidth="1"/>
    <col min="263" max="263" width="4.28515625" customWidth="1"/>
    <col min="264" max="264" width="2.28515625" customWidth="1"/>
    <col min="265" max="265" width="0.5703125" customWidth="1"/>
    <col min="266" max="266" width="1.42578125" customWidth="1"/>
    <col min="267" max="267" width="10.42578125" customWidth="1"/>
    <col min="268" max="268" width="1" customWidth="1"/>
    <col min="269" max="269" width="4.7109375" customWidth="1"/>
    <col min="270" max="270" width="1" customWidth="1"/>
    <col min="271" max="271" width="4.7109375" customWidth="1"/>
    <col min="272" max="273" width="5.7109375" customWidth="1"/>
    <col min="274" max="274" width="5" customWidth="1"/>
    <col min="275" max="275" width="1.7109375" customWidth="1"/>
    <col min="276" max="276" width="10.5703125" customWidth="1"/>
    <col min="277" max="277" width="1.42578125" customWidth="1"/>
    <col min="278" max="278" width="15.42578125" customWidth="1"/>
    <col min="279" max="279" width="1.7109375" customWidth="1"/>
    <col min="280" max="280" width="18.5703125" customWidth="1"/>
    <col min="281" max="281" width="7.140625" customWidth="1"/>
    <col min="513" max="513" width="4.5703125" customWidth="1"/>
    <col min="514" max="514" width="10.5703125" customWidth="1"/>
    <col min="515" max="515" width="6.28515625" customWidth="1"/>
    <col min="516" max="516" width="7.140625" customWidth="1"/>
    <col min="517" max="517" width="2.28515625" customWidth="1"/>
    <col min="518" max="518" width="0.5703125" customWidth="1"/>
    <col min="519" max="519" width="4.28515625" customWidth="1"/>
    <col min="520" max="520" width="2.28515625" customWidth="1"/>
    <col min="521" max="521" width="0.5703125" customWidth="1"/>
    <col min="522" max="522" width="1.42578125" customWidth="1"/>
    <col min="523" max="523" width="10.42578125" customWidth="1"/>
    <col min="524" max="524" width="1" customWidth="1"/>
    <col min="525" max="525" width="4.7109375" customWidth="1"/>
    <col min="526" max="526" width="1" customWidth="1"/>
    <col min="527" max="527" width="4.7109375" customWidth="1"/>
    <col min="528" max="529" width="5.7109375" customWidth="1"/>
    <col min="530" max="530" width="5" customWidth="1"/>
    <col min="531" max="531" width="1.7109375" customWidth="1"/>
    <col min="532" max="532" width="10.5703125" customWidth="1"/>
    <col min="533" max="533" width="1.42578125" customWidth="1"/>
    <col min="534" max="534" width="15.42578125" customWidth="1"/>
    <col min="535" max="535" width="1.7109375" customWidth="1"/>
    <col min="536" max="536" width="18.5703125" customWidth="1"/>
    <col min="537" max="537" width="7.140625" customWidth="1"/>
    <col min="769" max="769" width="4.5703125" customWidth="1"/>
    <col min="770" max="770" width="10.5703125" customWidth="1"/>
    <col min="771" max="771" width="6.28515625" customWidth="1"/>
    <col min="772" max="772" width="7.140625" customWidth="1"/>
    <col min="773" max="773" width="2.28515625" customWidth="1"/>
    <col min="774" max="774" width="0.5703125" customWidth="1"/>
    <col min="775" max="775" width="4.28515625" customWidth="1"/>
    <col min="776" max="776" width="2.28515625" customWidth="1"/>
    <col min="777" max="777" width="0.5703125" customWidth="1"/>
    <col min="778" max="778" width="1.42578125" customWidth="1"/>
    <col min="779" max="779" width="10.42578125" customWidth="1"/>
    <col min="780" max="780" width="1" customWidth="1"/>
    <col min="781" max="781" width="4.7109375" customWidth="1"/>
    <col min="782" max="782" width="1" customWidth="1"/>
    <col min="783" max="783" width="4.7109375" customWidth="1"/>
    <col min="784" max="785" width="5.7109375" customWidth="1"/>
    <col min="786" max="786" width="5" customWidth="1"/>
    <col min="787" max="787" width="1.7109375" customWidth="1"/>
    <col min="788" max="788" width="10.5703125" customWidth="1"/>
    <col min="789" max="789" width="1.42578125" customWidth="1"/>
    <col min="790" max="790" width="15.42578125" customWidth="1"/>
    <col min="791" max="791" width="1.7109375" customWidth="1"/>
    <col min="792" max="792" width="18.5703125" customWidth="1"/>
    <col min="793" max="793" width="7.140625" customWidth="1"/>
    <col min="1025" max="1025" width="4.5703125" customWidth="1"/>
    <col min="1026" max="1026" width="10.5703125" customWidth="1"/>
    <col min="1027" max="1027" width="6.28515625" customWidth="1"/>
    <col min="1028" max="1028" width="7.140625" customWidth="1"/>
    <col min="1029" max="1029" width="2.28515625" customWidth="1"/>
    <col min="1030" max="1030" width="0.5703125" customWidth="1"/>
    <col min="1031" max="1031" width="4.28515625" customWidth="1"/>
    <col min="1032" max="1032" width="2.28515625" customWidth="1"/>
    <col min="1033" max="1033" width="0.5703125" customWidth="1"/>
    <col min="1034" max="1034" width="1.42578125" customWidth="1"/>
    <col min="1035" max="1035" width="10.42578125" customWidth="1"/>
    <col min="1036" max="1036" width="1" customWidth="1"/>
    <col min="1037" max="1037" width="4.7109375" customWidth="1"/>
    <col min="1038" max="1038" width="1" customWidth="1"/>
    <col min="1039" max="1039" width="4.7109375" customWidth="1"/>
    <col min="1040" max="1041" width="5.7109375" customWidth="1"/>
    <col min="1042" max="1042" width="5" customWidth="1"/>
    <col min="1043" max="1043" width="1.7109375" customWidth="1"/>
    <col min="1044" max="1044" width="10.5703125" customWidth="1"/>
    <col min="1045" max="1045" width="1.42578125" customWidth="1"/>
    <col min="1046" max="1046" width="15.42578125" customWidth="1"/>
    <col min="1047" max="1047" width="1.7109375" customWidth="1"/>
    <col min="1048" max="1048" width="18.5703125" customWidth="1"/>
    <col min="1049" max="1049" width="7.140625" customWidth="1"/>
    <col min="1281" max="1281" width="4.5703125" customWidth="1"/>
    <col min="1282" max="1282" width="10.5703125" customWidth="1"/>
    <col min="1283" max="1283" width="6.28515625" customWidth="1"/>
    <col min="1284" max="1284" width="7.140625" customWidth="1"/>
    <col min="1285" max="1285" width="2.28515625" customWidth="1"/>
    <col min="1286" max="1286" width="0.5703125" customWidth="1"/>
    <col min="1287" max="1287" width="4.28515625" customWidth="1"/>
    <col min="1288" max="1288" width="2.28515625" customWidth="1"/>
    <col min="1289" max="1289" width="0.5703125" customWidth="1"/>
    <col min="1290" max="1290" width="1.42578125" customWidth="1"/>
    <col min="1291" max="1291" width="10.42578125" customWidth="1"/>
    <col min="1292" max="1292" width="1" customWidth="1"/>
    <col min="1293" max="1293" width="4.7109375" customWidth="1"/>
    <col min="1294" max="1294" width="1" customWidth="1"/>
    <col min="1295" max="1295" width="4.7109375" customWidth="1"/>
    <col min="1296" max="1297" width="5.7109375" customWidth="1"/>
    <col min="1298" max="1298" width="5" customWidth="1"/>
    <col min="1299" max="1299" width="1.7109375" customWidth="1"/>
    <col min="1300" max="1300" width="10.5703125" customWidth="1"/>
    <col min="1301" max="1301" width="1.42578125" customWidth="1"/>
    <col min="1302" max="1302" width="15.42578125" customWidth="1"/>
    <col min="1303" max="1303" width="1.7109375" customWidth="1"/>
    <col min="1304" max="1304" width="18.5703125" customWidth="1"/>
    <col min="1305" max="1305" width="7.140625" customWidth="1"/>
    <col min="1537" max="1537" width="4.5703125" customWidth="1"/>
    <col min="1538" max="1538" width="10.5703125" customWidth="1"/>
    <col min="1539" max="1539" width="6.28515625" customWidth="1"/>
    <col min="1540" max="1540" width="7.140625" customWidth="1"/>
    <col min="1541" max="1541" width="2.28515625" customWidth="1"/>
    <col min="1542" max="1542" width="0.5703125" customWidth="1"/>
    <col min="1543" max="1543" width="4.28515625" customWidth="1"/>
    <col min="1544" max="1544" width="2.28515625" customWidth="1"/>
    <col min="1545" max="1545" width="0.5703125" customWidth="1"/>
    <col min="1546" max="1546" width="1.42578125" customWidth="1"/>
    <col min="1547" max="1547" width="10.42578125" customWidth="1"/>
    <col min="1548" max="1548" width="1" customWidth="1"/>
    <col min="1549" max="1549" width="4.7109375" customWidth="1"/>
    <col min="1550" max="1550" width="1" customWidth="1"/>
    <col min="1551" max="1551" width="4.7109375" customWidth="1"/>
    <col min="1552" max="1553" width="5.7109375" customWidth="1"/>
    <col min="1554" max="1554" width="5" customWidth="1"/>
    <col min="1555" max="1555" width="1.7109375" customWidth="1"/>
    <col min="1556" max="1556" width="10.5703125" customWidth="1"/>
    <col min="1557" max="1557" width="1.42578125" customWidth="1"/>
    <col min="1558" max="1558" width="15.42578125" customWidth="1"/>
    <col min="1559" max="1559" width="1.7109375" customWidth="1"/>
    <col min="1560" max="1560" width="18.5703125" customWidth="1"/>
    <col min="1561" max="1561" width="7.140625" customWidth="1"/>
    <col min="1793" max="1793" width="4.5703125" customWidth="1"/>
    <col min="1794" max="1794" width="10.5703125" customWidth="1"/>
    <col min="1795" max="1795" width="6.28515625" customWidth="1"/>
    <col min="1796" max="1796" width="7.140625" customWidth="1"/>
    <col min="1797" max="1797" width="2.28515625" customWidth="1"/>
    <col min="1798" max="1798" width="0.5703125" customWidth="1"/>
    <col min="1799" max="1799" width="4.28515625" customWidth="1"/>
    <col min="1800" max="1800" width="2.28515625" customWidth="1"/>
    <col min="1801" max="1801" width="0.5703125" customWidth="1"/>
    <col min="1802" max="1802" width="1.42578125" customWidth="1"/>
    <col min="1803" max="1803" width="10.42578125" customWidth="1"/>
    <col min="1804" max="1804" width="1" customWidth="1"/>
    <col min="1805" max="1805" width="4.7109375" customWidth="1"/>
    <col min="1806" max="1806" width="1" customWidth="1"/>
    <col min="1807" max="1807" width="4.7109375" customWidth="1"/>
    <col min="1808" max="1809" width="5.7109375" customWidth="1"/>
    <col min="1810" max="1810" width="5" customWidth="1"/>
    <col min="1811" max="1811" width="1.7109375" customWidth="1"/>
    <col min="1812" max="1812" width="10.5703125" customWidth="1"/>
    <col min="1813" max="1813" width="1.42578125" customWidth="1"/>
    <col min="1814" max="1814" width="15.42578125" customWidth="1"/>
    <col min="1815" max="1815" width="1.7109375" customWidth="1"/>
    <col min="1816" max="1816" width="18.5703125" customWidth="1"/>
    <col min="1817" max="1817" width="7.140625" customWidth="1"/>
    <col min="2049" max="2049" width="4.5703125" customWidth="1"/>
    <col min="2050" max="2050" width="10.5703125" customWidth="1"/>
    <col min="2051" max="2051" width="6.28515625" customWidth="1"/>
    <col min="2052" max="2052" width="7.140625" customWidth="1"/>
    <col min="2053" max="2053" width="2.28515625" customWidth="1"/>
    <col min="2054" max="2054" width="0.5703125" customWidth="1"/>
    <col min="2055" max="2055" width="4.28515625" customWidth="1"/>
    <col min="2056" max="2056" width="2.28515625" customWidth="1"/>
    <col min="2057" max="2057" width="0.5703125" customWidth="1"/>
    <col min="2058" max="2058" width="1.42578125" customWidth="1"/>
    <col min="2059" max="2059" width="10.42578125" customWidth="1"/>
    <col min="2060" max="2060" width="1" customWidth="1"/>
    <col min="2061" max="2061" width="4.7109375" customWidth="1"/>
    <col min="2062" max="2062" width="1" customWidth="1"/>
    <col min="2063" max="2063" width="4.7109375" customWidth="1"/>
    <col min="2064" max="2065" width="5.7109375" customWidth="1"/>
    <col min="2066" max="2066" width="5" customWidth="1"/>
    <col min="2067" max="2067" width="1.7109375" customWidth="1"/>
    <col min="2068" max="2068" width="10.5703125" customWidth="1"/>
    <col min="2069" max="2069" width="1.42578125" customWidth="1"/>
    <col min="2070" max="2070" width="15.42578125" customWidth="1"/>
    <col min="2071" max="2071" width="1.7109375" customWidth="1"/>
    <col min="2072" max="2072" width="18.5703125" customWidth="1"/>
    <col min="2073" max="2073" width="7.140625" customWidth="1"/>
    <col min="2305" max="2305" width="4.5703125" customWidth="1"/>
    <col min="2306" max="2306" width="10.5703125" customWidth="1"/>
    <col min="2307" max="2307" width="6.28515625" customWidth="1"/>
    <col min="2308" max="2308" width="7.140625" customWidth="1"/>
    <col min="2309" max="2309" width="2.28515625" customWidth="1"/>
    <col min="2310" max="2310" width="0.5703125" customWidth="1"/>
    <col min="2311" max="2311" width="4.28515625" customWidth="1"/>
    <col min="2312" max="2312" width="2.28515625" customWidth="1"/>
    <col min="2313" max="2313" width="0.5703125" customWidth="1"/>
    <col min="2314" max="2314" width="1.42578125" customWidth="1"/>
    <col min="2315" max="2315" width="10.42578125" customWidth="1"/>
    <col min="2316" max="2316" width="1" customWidth="1"/>
    <col min="2317" max="2317" width="4.7109375" customWidth="1"/>
    <col min="2318" max="2318" width="1" customWidth="1"/>
    <col min="2319" max="2319" width="4.7109375" customWidth="1"/>
    <col min="2320" max="2321" width="5.7109375" customWidth="1"/>
    <col min="2322" max="2322" width="5" customWidth="1"/>
    <col min="2323" max="2323" width="1.7109375" customWidth="1"/>
    <col min="2324" max="2324" width="10.5703125" customWidth="1"/>
    <col min="2325" max="2325" width="1.42578125" customWidth="1"/>
    <col min="2326" max="2326" width="15.42578125" customWidth="1"/>
    <col min="2327" max="2327" width="1.7109375" customWidth="1"/>
    <col min="2328" max="2328" width="18.5703125" customWidth="1"/>
    <col min="2329" max="2329" width="7.140625" customWidth="1"/>
    <col min="2561" max="2561" width="4.5703125" customWidth="1"/>
    <col min="2562" max="2562" width="10.5703125" customWidth="1"/>
    <col min="2563" max="2563" width="6.28515625" customWidth="1"/>
    <col min="2564" max="2564" width="7.140625" customWidth="1"/>
    <col min="2565" max="2565" width="2.28515625" customWidth="1"/>
    <col min="2566" max="2566" width="0.5703125" customWidth="1"/>
    <col min="2567" max="2567" width="4.28515625" customWidth="1"/>
    <col min="2568" max="2568" width="2.28515625" customWidth="1"/>
    <col min="2569" max="2569" width="0.5703125" customWidth="1"/>
    <col min="2570" max="2570" width="1.42578125" customWidth="1"/>
    <col min="2571" max="2571" width="10.42578125" customWidth="1"/>
    <col min="2572" max="2572" width="1" customWidth="1"/>
    <col min="2573" max="2573" width="4.7109375" customWidth="1"/>
    <col min="2574" max="2574" width="1" customWidth="1"/>
    <col min="2575" max="2575" width="4.7109375" customWidth="1"/>
    <col min="2576" max="2577" width="5.7109375" customWidth="1"/>
    <col min="2578" max="2578" width="5" customWidth="1"/>
    <col min="2579" max="2579" width="1.7109375" customWidth="1"/>
    <col min="2580" max="2580" width="10.5703125" customWidth="1"/>
    <col min="2581" max="2581" width="1.42578125" customWidth="1"/>
    <col min="2582" max="2582" width="15.42578125" customWidth="1"/>
    <col min="2583" max="2583" width="1.7109375" customWidth="1"/>
    <col min="2584" max="2584" width="18.5703125" customWidth="1"/>
    <col min="2585" max="2585" width="7.140625" customWidth="1"/>
    <col min="2817" max="2817" width="4.5703125" customWidth="1"/>
    <col min="2818" max="2818" width="10.5703125" customWidth="1"/>
    <col min="2819" max="2819" width="6.28515625" customWidth="1"/>
    <col min="2820" max="2820" width="7.140625" customWidth="1"/>
    <col min="2821" max="2821" width="2.28515625" customWidth="1"/>
    <col min="2822" max="2822" width="0.5703125" customWidth="1"/>
    <col min="2823" max="2823" width="4.28515625" customWidth="1"/>
    <col min="2824" max="2824" width="2.28515625" customWidth="1"/>
    <col min="2825" max="2825" width="0.5703125" customWidth="1"/>
    <col min="2826" max="2826" width="1.42578125" customWidth="1"/>
    <col min="2827" max="2827" width="10.42578125" customWidth="1"/>
    <col min="2828" max="2828" width="1" customWidth="1"/>
    <col min="2829" max="2829" width="4.7109375" customWidth="1"/>
    <col min="2830" max="2830" width="1" customWidth="1"/>
    <col min="2831" max="2831" width="4.7109375" customWidth="1"/>
    <col min="2832" max="2833" width="5.7109375" customWidth="1"/>
    <col min="2834" max="2834" width="5" customWidth="1"/>
    <col min="2835" max="2835" width="1.7109375" customWidth="1"/>
    <col min="2836" max="2836" width="10.5703125" customWidth="1"/>
    <col min="2837" max="2837" width="1.42578125" customWidth="1"/>
    <col min="2838" max="2838" width="15.42578125" customWidth="1"/>
    <col min="2839" max="2839" width="1.7109375" customWidth="1"/>
    <col min="2840" max="2840" width="18.5703125" customWidth="1"/>
    <col min="2841" max="2841" width="7.140625" customWidth="1"/>
    <col min="3073" max="3073" width="4.5703125" customWidth="1"/>
    <col min="3074" max="3074" width="10.5703125" customWidth="1"/>
    <col min="3075" max="3075" width="6.28515625" customWidth="1"/>
    <col min="3076" max="3076" width="7.140625" customWidth="1"/>
    <col min="3077" max="3077" width="2.28515625" customWidth="1"/>
    <col min="3078" max="3078" width="0.5703125" customWidth="1"/>
    <col min="3079" max="3079" width="4.28515625" customWidth="1"/>
    <col min="3080" max="3080" width="2.28515625" customWidth="1"/>
    <col min="3081" max="3081" width="0.5703125" customWidth="1"/>
    <col min="3082" max="3082" width="1.42578125" customWidth="1"/>
    <col min="3083" max="3083" width="10.42578125" customWidth="1"/>
    <col min="3084" max="3084" width="1" customWidth="1"/>
    <col min="3085" max="3085" width="4.7109375" customWidth="1"/>
    <col min="3086" max="3086" width="1" customWidth="1"/>
    <col min="3087" max="3087" width="4.7109375" customWidth="1"/>
    <col min="3088" max="3089" width="5.7109375" customWidth="1"/>
    <col min="3090" max="3090" width="5" customWidth="1"/>
    <col min="3091" max="3091" width="1.7109375" customWidth="1"/>
    <col min="3092" max="3092" width="10.5703125" customWidth="1"/>
    <col min="3093" max="3093" width="1.42578125" customWidth="1"/>
    <col min="3094" max="3094" width="15.42578125" customWidth="1"/>
    <col min="3095" max="3095" width="1.7109375" customWidth="1"/>
    <col min="3096" max="3096" width="18.5703125" customWidth="1"/>
    <col min="3097" max="3097" width="7.140625" customWidth="1"/>
    <col min="3329" max="3329" width="4.5703125" customWidth="1"/>
    <col min="3330" max="3330" width="10.5703125" customWidth="1"/>
    <col min="3331" max="3331" width="6.28515625" customWidth="1"/>
    <col min="3332" max="3332" width="7.140625" customWidth="1"/>
    <col min="3333" max="3333" width="2.28515625" customWidth="1"/>
    <col min="3334" max="3334" width="0.5703125" customWidth="1"/>
    <col min="3335" max="3335" width="4.28515625" customWidth="1"/>
    <col min="3336" max="3336" width="2.28515625" customWidth="1"/>
    <col min="3337" max="3337" width="0.5703125" customWidth="1"/>
    <col min="3338" max="3338" width="1.42578125" customWidth="1"/>
    <col min="3339" max="3339" width="10.42578125" customWidth="1"/>
    <col min="3340" max="3340" width="1" customWidth="1"/>
    <col min="3341" max="3341" width="4.7109375" customWidth="1"/>
    <col min="3342" max="3342" width="1" customWidth="1"/>
    <col min="3343" max="3343" width="4.7109375" customWidth="1"/>
    <col min="3344" max="3345" width="5.7109375" customWidth="1"/>
    <col min="3346" max="3346" width="5" customWidth="1"/>
    <col min="3347" max="3347" width="1.7109375" customWidth="1"/>
    <col min="3348" max="3348" width="10.5703125" customWidth="1"/>
    <col min="3349" max="3349" width="1.42578125" customWidth="1"/>
    <col min="3350" max="3350" width="15.42578125" customWidth="1"/>
    <col min="3351" max="3351" width="1.7109375" customWidth="1"/>
    <col min="3352" max="3352" width="18.5703125" customWidth="1"/>
    <col min="3353" max="3353" width="7.140625" customWidth="1"/>
    <col min="3585" max="3585" width="4.5703125" customWidth="1"/>
    <col min="3586" max="3586" width="10.5703125" customWidth="1"/>
    <col min="3587" max="3587" width="6.28515625" customWidth="1"/>
    <col min="3588" max="3588" width="7.140625" customWidth="1"/>
    <col min="3589" max="3589" width="2.28515625" customWidth="1"/>
    <col min="3590" max="3590" width="0.5703125" customWidth="1"/>
    <col min="3591" max="3591" width="4.28515625" customWidth="1"/>
    <col min="3592" max="3592" width="2.28515625" customWidth="1"/>
    <col min="3593" max="3593" width="0.5703125" customWidth="1"/>
    <col min="3594" max="3594" width="1.42578125" customWidth="1"/>
    <col min="3595" max="3595" width="10.42578125" customWidth="1"/>
    <col min="3596" max="3596" width="1" customWidth="1"/>
    <col min="3597" max="3597" width="4.7109375" customWidth="1"/>
    <col min="3598" max="3598" width="1" customWidth="1"/>
    <col min="3599" max="3599" width="4.7109375" customWidth="1"/>
    <col min="3600" max="3601" width="5.7109375" customWidth="1"/>
    <col min="3602" max="3602" width="5" customWidth="1"/>
    <col min="3603" max="3603" width="1.7109375" customWidth="1"/>
    <col min="3604" max="3604" width="10.5703125" customWidth="1"/>
    <col min="3605" max="3605" width="1.42578125" customWidth="1"/>
    <col min="3606" max="3606" width="15.42578125" customWidth="1"/>
    <col min="3607" max="3607" width="1.7109375" customWidth="1"/>
    <col min="3608" max="3608" width="18.5703125" customWidth="1"/>
    <col min="3609" max="3609" width="7.140625" customWidth="1"/>
    <col min="3841" max="3841" width="4.5703125" customWidth="1"/>
    <col min="3842" max="3842" width="10.5703125" customWidth="1"/>
    <col min="3843" max="3843" width="6.28515625" customWidth="1"/>
    <col min="3844" max="3844" width="7.140625" customWidth="1"/>
    <col min="3845" max="3845" width="2.28515625" customWidth="1"/>
    <col min="3846" max="3846" width="0.5703125" customWidth="1"/>
    <col min="3847" max="3847" width="4.28515625" customWidth="1"/>
    <col min="3848" max="3848" width="2.28515625" customWidth="1"/>
    <col min="3849" max="3849" width="0.5703125" customWidth="1"/>
    <col min="3850" max="3850" width="1.42578125" customWidth="1"/>
    <col min="3851" max="3851" width="10.42578125" customWidth="1"/>
    <col min="3852" max="3852" width="1" customWidth="1"/>
    <col min="3853" max="3853" width="4.7109375" customWidth="1"/>
    <col min="3854" max="3854" width="1" customWidth="1"/>
    <col min="3855" max="3855" width="4.7109375" customWidth="1"/>
    <col min="3856" max="3857" width="5.7109375" customWidth="1"/>
    <col min="3858" max="3858" width="5" customWidth="1"/>
    <col min="3859" max="3859" width="1.7109375" customWidth="1"/>
    <col min="3860" max="3860" width="10.5703125" customWidth="1"/>
    <col min="3861" max="3861" width="1.42578125" customWidth="1"/>
    <col min="3862" max="3862" width="15.42578125" customWidth="1"/>
    <col min="3863" max="3863" width="1.7109375" customWidth="1"/>
    <col min="3864" max="3864" width="18.5703125" customWidth="1"/>
    <col min="3865" max="3865" width="7.140625" customWidth="1"/>
    <col min="4097" max="4097" width="4.5703125" customWidth="1"/>
    <col min="4098" max="4098" width="10.5703125" customWidth="1"/>
    <col min="4099" max="4099" width="6.28515625" customWidth="1"/>
    <col min="4100" max="4100" width="7.140625" customWidth="1"/>
    <col min="4101" max="4101" width="2.28515625" customWidth="1"/>
    <col min="4102" max="4102" width="0.5703125" customWidth="1"/>
    <col min="4103" max="4103" width="4.28515625" customWidth="1"/>
    <col min="4104" max="4104" width="2.28515625" customWidth="1"/>
    <col min="4105" max="4105" width="0.5703125" customWidth="1"/>
    <col min="4106" max="4106" width="1.42578125" customWidth="1"/>
    <col min="4107" max="4107" width="10.42578125" customWidth="1"/>
    <col min="4108" max="4108" width="1" customWidth="1"/>
    <col min="4109" max="4109" width="4.7109375" customWidth="1"/>
    <col min="4110" max="4110" width="1" customWidth="1"/>
    <col min="4111" max="4111" width="4.7109375" customWidth="1"/>
    <col min="4112" max="4113" width="5.7109375" customWidth="1"/>
    <col min="4114" max="4114" width="5" customWidth="1"/>
    <col min="4115" max="4115" width="1.7109375" customWidth="1"/>
    <col min="4116" max="4116" width="10.5703125" customWidth="1"/>
    <col min="4117" max="4117" width="1.42578125" customWidth="1"/>
    <col min="4118" max="4118" width="15.42578125" customWidth="1"/>
    <col min="4119" max="4119" width="1.7109375" customWidth="1"/>
    <col min="4120" max="4120" width="18.5703125" customWidth="1"/>
    <col min="4121" max="4121" width="7.140625" customWidth="1"/>
    <col min="4353" max="4353" width="4.5703125" customWidth="1"/>
    <col min="4354" max="4354" width="10.5703125" customWidth="1"/>
    <col min="4355" max="4355" width="6.28515625" customWidth="1"/>
    <col min="4356" max="4356" width="7.140625" customWidth="1"/>
    <col min="4357" max="4357" width="2.28515625" customWidth="1"/>
    <col min="4358" max="4358" width="0.5703125" customWidth="1"/>
    <col min="4359" max="4359" width="4.28515625" customWidth="1"/>
    <col min="4360" max="4360" width="2.28515625" customWidth="1"/>
    <col min="4361" max="4361" width="0.5703125" customWidth="1"/>
    <col min="4362" max="4362" width="1.42578125" customWidth="1"/>
    <col min="4363" max="4363" width="10.42578125" customWidth="1"/>
    <col min="4364" max="4364" width="1" customWidth="1"/>
    <col min="4365" max="4365" width="4.7109375" customWidth="1"/>
    <col min="4366" max="4366" width="1" customWidth="1"/>
    <col min="4367" max="4367" width="4.7109375" customWidth="1"/>
    <col min="4368" max="4369" width="5.7109375" customWidth="1"/>
    <col min="4370" max="4370" width="5" customWidth="1"/>
    <col min="4371" max="4371" width="1.7109375" customWidth="1"/>
    <col min="4372" max="4372" width="10.5703125" customWidth="1"/>
    <col min="4373" max="4373" width="1.42578125" customWidth="1"/>
    <col min="4374" max="4374" width="15.42578125" customWidth="1"/>
    <col min="4375" max="4375" width="1.7109375" customWidth="1"/>
    <col min="4376" max="4376" width="18.5703125" customWidth="1"/>
    <col min="4377" max="4377" width="7.140625" customWidth="1"/>
    <col min="4609" max="4609" width="4.5703125" customWidth="1"/>
    <col min="4610" max="4610" width="10.5703125" customWidth="1"/>
    <col min="4611" max="4611" width="6.28515625" customWidth="1"/>
    <col min="4612" max="4612" width="7.140625" customWidth="1"/>
    <col min="4613" max="4613" width="2.28515625" customWidth="1"/>
    <col min="4614" max="4614" width="0.5703125" customWidth="1"/>
    <col min="4615" max="4615" width="4.28515625" customWidth="1"/>
    <col min="4616" max="4616" width="2.28515625" customWidth="1"/>
    <col min="4617" max="4617" width="0.5703125" customWidth="1"/>
    <col min="4618" max="4618" width="1.42578125" customWidth="1"/>
    <col min="4619" max="4619" width="10.42578125" customWidth="1"/>
    <col min="4620" max="4620" width="1" customWidth="1"/>
    <col min="4621" max="4621" width="4.7109375" customWidth="1"/>
    <col min="4622" max="4622" width="1" customWidth="1"/>
    <col min="4623" max="4623" width="4.7109375" customWidth="1"/>
    <col min="4624" max="4625" width="5.7109375" customWidth="1"/>
    <col min="4626" max="4626" width="5" customWidth="1"/>
    <col min="4627" max="4627" width="1.7109375" customWidth="1"/>
    <col min="4628" max="4628" width="10.5703125" customWidth="1"/>
    <col min="4629" max="4629" width="1.42578125" customWidth="1"/>
    <col min="4630" max="4630" width="15.42578125" customWidth="1"/>
    <col min="4631" max="4631" width="1.7109375" customWidth="1"/>
    <col min="4632" max="4632" width="18.5703125" customWidth="1"/>
    <col min="4633" max="4633" width="7.140625" customWidth="1"/>
    <col min="4865" max="4865" width="4.5703125" customWidth="1"/>
    <col min="4866" max="4866" width="10.5703125" customWidth="1"/>
    <col min="4867" max="4867" width="6.28515625" customWidth="1"/>
    <col min="4868" max="4868" width="7.140625" customWidth="1"/>
    <col min="4869" max="4869" width="2.28515625" customWidth="1"/>
    <col min="4870" max="4870" width="0.5703125" customWidth="1"/>
    <col min="4871" max="4871" width="4.28515625" customWidth="1"/>
    <col min="4872" max="4872" width="2.28515625" customWidth="1"/>
    <col min="4873" max="4873" width="0.5703125" customWidth="1"/>
    <col min="4874" max="4874" width="1.42578125" customWidth="1"/>
    <col min="4875" max="4875" width="10.42578125" customWidth="1"/>
    <col min="4876" max="4876" width="1" customWidth="1"/>
    <col min="4877" max="4877" width="4.7109375" customWidth="1"/>
    <col min="4878" max="4878" width="1" customWidth="1"/>
    <col min="4879" max="4879" width="4.7109375" customWidth="1"/>
    <col min="4880" max="4881" width="5.7109375" customWidth="1"/>
    <col min="4882" max="4882" width="5" customWidth="1"/>
    <col min="4883" max="4883" width="1.7109375" customWidth="1"/>
    <col min="4884" max="4884" width="10.5703125" customWidth="1"/>
    <col min="4885" max="4885" width="1.42578125" customWidth="1"/>
    <col min="4886" max="4886" width="15.42578125" customWidth="1"/>
    <col min="4887" max="4887" width="1.7109375" customWidth="1"/>
    <col min="4888" max="4888" width="18.5703125" customWidth="1"/>
    <col min="4889" max="4889" width="7.140625" customWidth="1"/>
    <col min="5121" max="5121" width="4.5703125" customWidth="1"/>
    <col min="5122" max="5122" width="10.5703125" customWidth="1"/>
    <col min="5123" max="5123" width="6.28515625" customWidth="1"/>
    <col min="5124" max="5124" width="7.140625" customWidth="1"/>
    <col min="5125" max="5125" width="2.28515625" customWidth="1"/>
    <col min="5126" max="5126" width="0.5703125" customWidth="1"/>
    <col min="5127" max="5127" width="4.28515625" customWidth="1"/>
    <col min="5128" max="5128" width="2.28515625" customWidth="1"/>
    <col min="5129" max="5129" width="0.5703125" customWidth="1"/>
    <col min="5130" max="5130" width="1.42578125" customWidth="1"/>
    <col min="5131" max="5131" width="10.42578125" customWidth="1"/>
    <col min="5132" max="5132" width="1" customWidth="1"/>
    <col min="5133" max="5133" width="4.7109375" customWidth="1"/>
    <col min="5134" max="5134" width="1" customWidth="1"/>
    <col min="5135" max="5135" width="4.7109375" customWidth="1"/>
    <col min="5136" max="5137" width="5.7109375" customWidth="1"/>
    <col min="5138" max="5138" width="5" customWidth="1"/>
    <col min="5139" max="5139" width="1.7109375" customWidth="1"/>
    <col min="5140" max="5140" width="10.5703125" customWidth="1"/>
    <col min="5141" max="5141" width="1.42578125" customWidth="1"/>
    <col min="5142" max="5142" width="15.42578125" customWidth="1"/>
    <col min="5143" max="5143" width="1.7109375" customWidth="1"/>
    <col min="5144" max="5144" width="18.5703125" customWidth="1"/>
    <col min="5145" max="5145" width="7.140625" customWidth="1"/>
    <col min="5377" max="5377" width="4.5703125" customWidth="1"/>
    <col min="5378" max="5378" width="10.5703125" customWidth="1"/>
    <col min="5379" max="5379" width="6.28515625" customWidth="1"/>
    <col min="5380" max="5380" width="7.140625" customWidth="1"/>
    <col min="5381" max="5381" width="2.28515625" customWidth="1"/>
    <col min="5382" max="5382" width="0.5703125" customWidth="1"/>
    <col min="5383" max="5383" width="4.28515625" customWidth="1"/>
    <col min="5384" max="5384" width="2.28515625" customWidth="1"/>
    <col min="5385" max="5385" width="0.5703125" customWidth="1"/>
    <col min="5386" max="5386" width="1.42578125" customWidth="1"/>
    <col min="5387" max="5387" width="10.42578125" customWidth="1"/>
    <col min="5388" max="5388" width="1" customWidth="1"/>
    <col min="5389" max="5389" width="4.7109375" customWidth="1"/>
    <col min="5390" max="5390" width="1" customWidth="1"/>
    <col min="5391" max="5391" width="4.7109375" customWidth="1"/>
    <col min="5392" max="5393" width="5.7109375" customWidth="1"/>
    <col min="5394" max="5394" width="5" customWidth="1"/>
    <col min="5395" max="5395" width="1.7109375" customWidth="1"/>
    <col min="5396" max="5396" width="10.5703125" customWidth="1"/>
    <col min="5397" max="5397" width="1.42578125" customWidth="1"/>
    <col min="5398" max="5398" width="15.42578125" customWidth="1"/>
    <col min="5399" max="5399" width="1.7109375" customWidth="1"/>
    <col min="5400" max="5400" width="18.5703125" customWidth="1"/>
    <col min="5401" max="5401" width="7.140625" customWidth="1"/>
    <col min="5633" max="5633" width="4.5703125" customWidth="1"/>
    <col min="5634" max="5634" width="10.5703125" customWidth="1"/>
    <col min="5635" max="5635" width="6.28515625" customWidth="1"/>
    <col min="5636" max="5636" width="7.140625" customWidth="1"/>
    <col min="5637" max="5637" width="2.28515625" customWidth="1"/>
    <col min="5638" max="5638" width="0.5703125" customWidth="1"/>
    <col min="5639" max="5639" width="4.28515625" customWidth="1"/>
    <col min="5640" max="5640" width="2.28515625" customWidth="1"/>
    <col min="5641" max="5641" width="0.5703125" customWidth="1"/>
    <col min="5642" max="5642" width="1.42578125" customWidth="1"/>
    <col min="5643" max="5643" width="10.42578125" customWidth="1"/>
    <col min="5644" max="5644" width="1" customWidth="1"/>
    <col min="5645" max="5645" width="4.7109375" customWidth="1"/>
    <col min="5646" max="5646" width="1" customWidth="1"/>
    <col min="5647" max="5647" width="4.7109375" customWidth="1"/>
    <col min="5648" max="5649" width="5.7109375" customWidth="1"/>
    <col min="5650" max="5650" width="5" customWidth="1"/>
    <col min="5651" max="5651" width="1.7109375" customWidth="1"/>
    <col min="5652" max="5652" width="10.5703125" customWidth="1"/>
    <col min="5653" max="5653" width="1.42578125" customWidth="1"/>
    <col min="5654" max="5654" width="15.42578125" customWidth="1"/>
    <col min="5655" max="5655" width="1.7109375" customWidth="1"/>
    <col min="5656" max="5656" width="18.5703125" customWidth="1"/>
    <col min="5657" max="5657" width="7.140625" customWidth="1"/>
    <col min="5889" max="5889" width="4.5703125" customWidth="1"/>
    <col min="5890" max="5890" width="10.5703125" customWidth="1"/>
    <col min="5891" max="5891" width="6.28515625" customWidth="1"/>
    <col min="5892" max="5892" width="7.140625" customWidth="1"/>
    <col min="5893" max="5893" width="2.28515625" customWidth="1"/>
    <col min="5894" max="5894" width="0.5703125" customWidth="1"/>
    <col min="5895" max="5895" width="4.28515625" customWidth="1"/>
    <col min="5896" max="5896" width="2.28515625" customWidth="1"/>
    <col min="5897" max="5897" width="0.5703125" customWidth="1"/>
    <col min="5898" max="5898" width="1.42578125" customWidth="1"/>
    <col min="5899" max="5899" width="10.42578125" customWidth="1"/>
    <col min="5900" max="5900" width="1" customWidth="1"/>
    <col min="5901" max="5901" width="4.7109375" customWidth="1"/>
    <col min="5902" max="5902" width="1" customWidth="1"/>
    <col min="5903" max="5903" width="4.7109375" customWidth="1"/>
    <col min="5904" max="5905" width="5.7109375" customWidth="1"/>
    <col min="5906" max="5906" width="5" customWidth="1"/>
    <col min="5907" max="5907" width="1.7109375" customWidth="1"/>
    <col min="5908" max="5908" width="10.5703125" customWidth="1"/>
    <col min="5909" max="5909" width="1.42578125" customWidth="1"/>
    <col min="5910" max="5910" width="15.42578125" customWidth="1"/>
    <col min="5911" max="5911" width="1.7109375" customWidth="1"/>
    <col min="5912" max="5912" width="18.5703125" customWidth="1"/>
    <col min="5913" max="5913" width="7.140625" customWidth="1"/>
    <col min="6145" max="6145" width="4.5703125" customWidth="1"/>
    <col min="6146" max="6146" width="10.5703125" customWidth="1"/>
    <col min="6147" max="6147" width="6.28515625" customWidth="1"/>
    <col min="6148" max="6148" width="7.140625" customWidth="1"/>
    <col min="6149" max="6149" width="2.28515625" customWidth="1"/>
    <col min="6150" max="6150" width="0.5703125" customWidth="1"/>
    <col min="6151" max="6151" width="4.28515625" customWidth="1"/>
    <col min="6152" max="6152" width="2.28515625" customWidth="1"/>
    <col min="6153" max="6153" width="0.5703125" customWidth="1"/>
    <col min="6154" max="6154" width="1.42578125" customWidth="1"/>
    <col min="6155" max="6155" width="10.42578125" customWidth="1"/>
    <col min="6156" max="6156" width="1" customWidth="1"/>
    <col min="6157" max="6157" width="4.7109375" customWidth="1"/>
    <col min="6158" max="6158" width="1" customWidth="1"/>
    <col min="6159" max="6159" width="4.7109375" customWidth="1"/>
    <col min="6160" max="6161" width="5.7109375" customWidth="1"/>
    <col min="6162" max="6162" width="5" customWidth="1"/>
    <col min="6163" max="6163" width="1.7109375" customWidth="1"/>
    <col min="6164" max="6164" width="10.5703125" customWidth="1"/>
    <col min="6165" max="6165" width="1.42578125" customWidth="1"/>
    <col min="6166" max="6166" width="15.42578125" customWidth="1"/>
    <col min="6167" max="6167" width="1.7109375" customWidth="1"/>
    <col min="6168" max="6168" width="18.5703125" customWidth="1"/>
    <col min="6169" max="6169" width="7.140625" customWidth="1"/>
    <col min="6401" max="6401" width="4.5703125" customWidth="1"/>
    <col min="6402" max="6402" width="10.5703125" customWidth="1"/>
    <col min="6403" max="6403" width="6.28515625" customWidth="1"/>
    <col min="6404" max="6404" width="7.140625" customWidth="1"/>
    <col min="6405" max="6405" width="2.28515625" customWidth="1"/>
    <col min="6406" max="6406" width="0.5703125" customWidth="1"/>
    <col min="6407" max="6407" width="4.28515625" customWidth="1"/>
    <col min="6408" max="6408" width="2.28515625" customWidth="1"/>
    <col min="6409" max="6409" width="0.5703125" customWidth="1"/>
    <col min="6410" max="6410" width="1.42578125" customWidth="1"/>
    <col min="6411" max="6411" width="10.42578125" customWidth="1"/>
    <col min="6412" max="6412" width="1" customWidth="1"/>
    <col min="6413" max="6413" width="4.7109375" customWidth="1"/>
    <col min="6414" max="6414" width="1" customWidth="1"/>
    <col min="6415" max="6415" width="4.7109375" customWidth="1"/>
    <col min="6416" max="6417" width="5.7109375" customWidth="1"/>
    <col min="6418" max="6418" width="5" customWidth="1"/>
    <col min="6419" max="6419" width="1.7109375" customWidth="1"/>
    <col min="6420" max="6420" width="10.5703125" customWidth="1"/>
    <col min="6421" max="6421" width="1.42578125" customWidth="1"/>
    <col min="6422" max="6422" width="15.42578125" customWidth="1"/>
    <col min="6423" max="6423" width="1.7109375" customWidth="1"/>
    <col min="6424" max="6424" width="18.5703125" customWidth="1"/>
    <col min="6425" max="6425" width="7.140625" customWidth="1"/>
    <col min="6657" max="6657" width="4.5703125" customWidth="1"/>
    <col min="6658" max="6658" width="10.5703125" customWidth="1"/>
    <col min="6659" max="6659" width="6.28515625" customWidth="1"/>
    <col min="6660" max="6660" width="7.140625" customWidth="1"/>
    <col min="6661" max="6661" width="2.28515625" customWidth="1"/>
    <col min="6662" max="6662" width="0.5703125" customWidth="1"/>
    <col min="6663" max="6663" width="4.28515625" customWidth="1"/>
    <col min="6664" max="6664" width="2.28515625" customWidth="1"/>
    <col min="6665" max="6665" width="0.5703125" customWidth="1"/>
    <col min="6666" max="6666" width="1.42578125" customWidth="1"/>
    <col min="6667" max="6667" width="10.42578125" customWidth="1"/>
    <col min="6668" max="6668" width="1" customWidth="1"/>
    <col min="6669" max="6669" width="4.7109375" customWidth="1"/>
    <col min="6670" max="6670" width="1" customWidth="1"/>
    <col min="6671" max="6671" width="4.7109375" customWidth="1"/>
    <col min="6672" max="6673" width="5.7109375" customWidth="1"/>
    <col min="6674" max="6674" width="5" customWidth="1"/>
    <col min="6675" max="6675" width="1.7109375" customWidth="1"/>
    <col min="6676" max="6676" width="10.5703125" customWidth="1"/>
    <col min="6677" max="6677" width="1.42578125" customWidth="1"/>
    <col min="6678" max="6678" width="15.42578125" customWidth="1"/>
    <col min="6679" max="6679" width="1.7109375" customWidth="1"/>
    <col min="6680" max="6680" width="18.5703125" customWidth="1"/>
    <col min="6681" max="6681" width="7.140625" customWidth="1"/>
    <col min="6913" max="6913" width="4.5703125" customWidth="1"/>
    <col min="6914" max="6914" width="10.5703125" customWidth="1"/>
    <col min="6915" max="6915" width="6.28515625" customWidth="1"/>
    <col min="6916" max="6916" width="7.140625" customWidth="1"/>
    <col min="6917" max="6917" width="2.28515625" customWidth="1"/>
    <col min="6918" max="6918" width="0.5703125" customWidth="1"/>
    <col min="6919" max="6919" width="4.28515625" customWidth="1"/>
    <col min="6920" max="6920" width="2.28515625" customWidth="1"/>
    <col min="6921" max="6921" width="0.5703125" customWidth="1"/>
    <col min="6922" max="6922" width="1.42578125" customWidth="1"/>
    <col min="6923" max="6923" width="10.42578125" customWidth="1"/>
    <col min="6924" max="6924" width="1" customWidth="1"/>
    <col min="6925" max="6925" width="4.7109375" customWidth="1"/>
    <col min="6926" max="6926" width="1" customWidth="1"/>
    <col min="6927" max="6927" width="4.7109375" customWidth="1"/>
    <col min="6928" max="6929" width="5.7109375" customWidth="1"/>
    <col min="6930" max="6930" width="5" customWidth="1"/>
    <col min="6931" max="6931" width="1.7109375" customWidth="1"/>
    <col min="6932" max="6932" width="10.5703125" customWidth="1"/>
    <col min="6933" max="6933" width="1.42578125" customWidth="1"/>
    <col min="6934" max="6934" width="15.42578125" customWidth="1"/>
    <col min="6935" max="6935" width="1.7109375" customWidth="1"/>
    <col min="6936" max="6936" width="18.5703125" customWidth="1"/>
    <col min="6937" max="6937" width="7.140625" customWidth="1"/>
    <col min="7169" max="7169" width="4.5703125" customWidth="1"/>
    <col min="7170" max="7170" width="10.5703125" customWidth="1"/>
    <col min="7171" max="7171" width="6.28515625" customWidth="1"/>
    <col min="7172" max="7172" width="7.140625" customWidth="1"/>
    <col min="7173" max="7173" width="2.28515625" customWidth="1"/>
    <col min="7174" max="7174" width="0.5703125" customWidth="1"/>
    <col min="7175" max="7175" width="4.28515625" customWidth="1"/>
    <col min="7176" max="7176" width="2.28515625" customWidth="1"/>
    <col min="7177" max="7177" width="0.5703125" customWidth="1"/>
    <col min="7178" max="7178" width="1.42578125" customWidth="1"/>
    <col min="7179" max="7179" width="10.42578125" customWidth="1"/>
    <col min="7180" max="7180" width="1" customWidth="1"/>
    <col min="7181" max="7181" width="4.7109375" customWidth="1"/>
    <col min="7182" max="7182" width="1" customWidth="1"/>
    <col min="7183" max="7183" width="4.7109375" customWidth="1"/>
    <col min="7184" max="7185" width="5.7109375" customWidth="1"/>
    <col min="7186" max="7186" width="5" customWidth="1"/>
    <col min="7187" max="7187" width="1.7109375" customWidth="1"/>
    <col min="7188" max="7188" width="10.5703125" customWidth="1"/>
    <col min="7189" max="7189" width="1.42578125" customWidth="1"/>
    <col min="7190" max="7190" width="15.42578125" customWidth="1"/>
    <col min="7191" max="7191" width="1.7109375" customWidth="1"/>
    <col min="7192" max="7192" width="18.5703125" customWidth="1"/>
    <col min="7193" max="7193" width="7.140625" customWidth="1"/>
    <col min="7425" max="7425" width="4.5703125" customWidth="1"/>
    <col min="7426" max="7426" width="10.5703125" customWidth="1"/>
    <col min="7427" max="7427" width="6.28515625" customWidth="1"/>
    <col min="7428" max="7428" width="7.140625" customWidth="1"/>
    <col min="7429" max="7429" width="2.28515625" customWidth="1"/>
    <col min="7430" max="7430" width="0.5703125" customWidth="1"/>
    <col min="7431" max="7431" width="4.28515625" customWidth="1"/>
    <col min="7432" max="7432" width="2.28515625" customWidth="1"/>
    <col min="7433" max="7433" width="0.5703125" customWidth="1"/>
    <col min="7434" max="7434" width="1.42578125" customWidth="1"/>
    <col min="7435" max="7435" width="10.42578125" customWidth="1"/>
    <col min="7436" max="7436" width="1" customWidth="1"/>
    <col min="7437" max="7437" width="4.7109375" customWidth="1"/>
    <col min="7438" max="7438" width="1" customWidth="1"/>
    <col min="7439" max="7439" width="4.7109375" customWidth="1"/>
    <col min="7440" max="7441" width="5.7109375" customWidth="1"/>
    <col min="7442" max="7442" width="5" customWidth="1"/>
    <col min="7443" max="7443" width="1.7109375" customWidth="1"/>
    <col min="7444" max="7444" width="10.5703125" customWidth="1"/>
    <col min="7445" max="7445" width="1.42578125" customWidth="1"/>
    <col min="7446" max="7446" width="15.42578125" customWidth="1"/>
    <col min="7447" max="7447" width="1.7109375" customWidth="1"/>
    <col min="7448" max="7448" width="18.5703125" customWidth="1"/>
    <col min="7449" max="7449" width="7.140625" customWidth="1"/>
    <col min="7681" max="7681" width="4.5703125" customWidth="1"/>
    <col min="7682" max="7682" width="10.5703125" customWidth="1"/>
    <col min="7683" max="7683" width="6.28515625" customWidth="1"/>
    <col min="7684" max="7684" width="7.140625" customWidth="1"/>
    <col min="7685" max="7685" width="2.28515625" customWidth="1"/>
    <col min="7686" max="7686" width="0.5703125" customWidth="1"/>
    <col min="7687" max="7687" width="4.28515625" customWidth="1"/>
    <col min="7688" max="7688" width="2.28515625" customWidth="1"/>
    <col min="7689" max="7689" width="0.5703125" customWidth="1"/>
    <col min="7690" max="7690" width="1.42578125" customWidth="1"/>
    <col min="7691" max="7691" width="10.42578125" customWidth="1"/>
    <col min="7692" max="7692" width="1" customWidth="1"/>
    <col min="7693" max="7693" width="4.7109375" customWidth="1"/>
    <col min="7694" max="7694" width="1" customWidth="1"/>
    <col min="7695" max="7695" width="4.7109375" customWidth="1"/>
    <col min="7696" max="7697" width="5.7109375" customWidth="1"/>
    <col min="7698" max="7698" width="5" customWidth="1"/>
    <col min="7699" max="7699" width="1.7109375" customWidth="1"/>
    <col min="7700" max="7700" width="10.5703125" customWidth="1"/>
    <col min="7701" max="7701" width="1.42578125" customWidth="1"/>
    <col min="7702" max="7702" width="15.42578125" customWidth="1"/>
    <col min="7703" max="7703" width="1.7109375" customWidth="1"/>
    <col min="7704" max="7704" width="18.5703125" customWidth="1"/>
    <col min="7705" max="7705" width="7.140625" customWidth="1"/>
    <col min="7937" max="7937" width="4.5703125" customWidth="1"/>
    <col min="7938" max="7938" width="10.5703125" customWidth="1"/>
    <col min="7939" max="7939" width="6.28515625" customWidth="1"/>
    <col min="7940" max="7940" width="7.140625" customWidth="1"/>
    <col min="7941" max="7941" width="2.28515625" customWidth="1"/>
    <col min="7942" max="7942" width="0.5703125" customWidth="1"/>
    <col min="7943" max="7943" width="4.28515625" customWidth="1"/>
    <col min="7944" max="7944" width="2.28515625" customWidth="1"/>
    <col min="7945" max="7945" width="0.5703125" customWidth="1"/>
    <col min="7946" max="7946" width="1.42578125" customWidth="1"/>
    <col min="7947" max="7947" width="10.42578125" customWidth="1"/>
    <col min="7948" max="7948" width="1" customWidth="1"/>
    <col min="7949" max="7949" width="4.7109375" customWidth="1"/>
    <col min="7950" max="7950" width="1" customWidth="1"/>
    <col min="7951" max="7951" width="4.7109375" customWidth="1"/>
    <col min="7952" max="7953" width="5.7109375" customWidth="1"/>
    <col min="7954" max="7954" width="5" customWidth="1"/>
    <col min="7955" max="7955" width="1.7109375" customWidth="1"/>
    <col min="7956" max="7956" width="10.5703125" customWidth="1"/>
    <col min="7957" max="7957" width="1.42578125" customWidth="1"/>
    <col min="7958" max="7958" width="15.42578125" customWidth="1"/>
    <col min="7959" max="7959" width="1.7109375" customWidth="1"/>
    <col min="7960" max="7960" width="18.5703125" customWidth="1"/>
    <col min="7961" max="7961" width="7.140625" customWidth="1"/>
    <col min="8193" max="8193" width="4.5703125" customWidth="1"/>
    <col min="8194" max="8194" width="10.5703125" customWidth="1"/>
    <col min="8195" max="8195" width="6.28515625" customWidth="1"/>
    <col min="8196" max="8196" width="7.140625" customWidth="1"/>
    <col min="8197" max="8197" width="2.28515625" customWidth="1"/>
    <col min="8198" max="8198" width="0.5703125" customWidth="1"/>
    <col min="8199" max="8199" width="4.28515625" customWidth="1"/>
    <col min="8200" max="8200" width="2.28515625" customWidth="1"/>
    <col min="8201" max="8201" width="0.5703125" customWidth="1"/>
    <col min="8202" max="8202" width="1.42578125" customWidth="1"/>
    <col min="8203" max="8203" width="10.42578125" customWidth="1"/>
    <col min="8204" max="8204" width="1" customWidth="1"/>
    <col min="8205" max="8205" width="4.7109375" customWidth="1"/>
    <col min="8206" max="8206" width="1" customWidth="1"/>
    <col min="8207" max="8207" width="4.7109375" customWidth="1"/>
    <col min="8208" max="8209" width="5.7109375" customWidth="1"/>
    <col min="8210" max="8210" width="5" customWidth="1"/>
    <col min="8211" max="8211" width="1.7109375" customWidth="1"/>
    <col min="8212" max="8212" width="10.5703125" customWidth="1"/>
    <col min="8213" max="8213" width="1.42578125" customWidth="1"/>
    <col min="8214" max="8214" width="15.42578125" customWidth="1"/>
    <col min="8215" max="8215" width="1.7109375" customWidth="1"/>
    <col min="8216" max="8216" width="18.5703125" customWidth="1"/>
    <col min="8217" max="8217" width="7.140625" customWidth="1"/>
    <col min="8449" max="8449" width="4.5703125" customWidth="1"/>
    <col min="8450" max="8450" width="10.5703125" customWidth="1"/>
    <col min="8451" max="8451" width="6.28515625" customWidth="1"/>
    <col min="8452" max="8452" width="7.140625" customWidth="1"/>
    <col min="8453" max="8453" width="2.28515625" customWidth="1"/>
    <col min="8454" max="8454" width="0.5703125" customWidth="1"/>
    <col min="8455" max="8455" width="4.28515625" customWidth="1"/>
    <col min="8456" max="8456" width="2.28515625" customWidth="1"/>
    <col min="8457" max="8457" width="0.5703125" customWidth="1"/>
    <col min="8458" max="8458" width="1.42578125" customWidth="1"/>
    <col min="8459" max="8459" width="10.42578125" customWidth="1"/>
    <col min="8460" max="8460" width="1" customWidth="1"/>
    <col min="8461" max="8461" width="4.7109375" customWidth="1"/>
    <col min="8462" max="8462" width="1" customWidth="1"/>
    <col min="8463" max="8463" width="4.7109375" customWidth="1"/>
    <col min="8464" max="8465" width="5.7109375" customWidth="1"/>
    <col min="8466" max="8466" width="5" customWidth="1"/>
    <col min="8467" max="8467" width="1.7109375" customWidth="1"/>
    <col min="8468" max="8468" width="10.5703125" customWidth="1"/>
    <col min="8469" max="8469" width="1.42578125" customWidth="1"/>
    <col min="8470" max="8470" width="15.42578125" customWidth="1"/>
    <col min="8471" max="8471" width="1.7109375" customWidth="1"/>
    <col min="8472" max="8472" width="18.5703125" customWidth="1"/>
    <col min="8473" max="8473" width="7.140625" customWidth="1"/>
    <col min="8705" max="8705" width="4.5703125" customWidth="1"/>
    <col min="8706" max="8706" width="10.5703125" customWidth="1"/>
    <col min="8707" max="8707" width="6.28515625" customWidth="1"/>
    <col min="8708" max="8708" width="7.140625" customWidth="1"/>
    <col min="8709" max="8709" width="2.28515625" customWidth="1"/>
    <col min="8710" max="8710" width="0.5703125" customWidth="1"/>
    <col min="8711" max="8711" width="4.28515625" customWidth="1"/>
    <col min="8712" max="8712" width="2.28515625" customWidth="1"/>
    <col min="8713" max="8713" width="0.5703125" customWidth="1"/>
    <col min="8714" max="8714" width="1.42578125" customWidth="1"/>
    <col min="8715" max="8715" width="10.42578125" customWidth="1"/>
    <col min="8716" max="8716" width="1" customWidth="1"/>
    <col min="8717" max="8717" width="4.7109375" customWidth="1"/>
    <col min="8718" max="8718" width="1" customWidth="1"/>
    <col min="8719" max="8719" width="4.7109375" customWidth="1"/>
    <col min="8720" max="8721" width="5.7109375" customWidth="1"/>
    <col min="8722" max="8722" width="5" customWidth="1"/>
    <col min="8723" max="8723" width="1.7109375" customWidth="1"/>
    <col min="8724" max="8724" width="10.5703125" customWidth="1"/>
    <col min="8725" max="8725" width="1.42578125" customWidth="1"/>
    <col min="8726" max="8726" width="15.42578125" customWidth="1"/>
    <col min="8727" max="8727" width="1.7109375" customWidth="1"/>
    <col min="8728" max="8728" width="18.5703125" customWidth="1"/>
    <col min="8729" max="8729" width="7.140625" customWidth="1"/>
    <col min="8961" max="8961" width="4.5703125" customWidth="1"/>
    <col min="8962" max="8962" width="10.5703125" customWidth="1"/>
    <col min="8963" max="8963" width="6.28515625" customWidth="1"/>
    <col min="8964" max="8964" width="7.140625" customWidth="1"/>
    <col min="8965" max="8965" width="2.28515625" customWidth="1"/>
    <col min="8966" max="8966" width="0.5703125" customWidth="1"/>
    <col min="8967" max="8967" width="4.28515625" customWidth="1"/>
    <col min="8968" max="8968" width="2.28515625" customWidth="1"/>
    <col min="8969" max="8969" width="0.5703125" customWidth="1"/>
    <col min="8970" max="8970" width="1.42578125" customWidth="1"/>
    <col min="8971" max="8971" width="10.42578125" customWidth="1"/>
    <col min="8972" max="8972" width="1" customWidth="1"/>
    <col min="8973" max="8973" width="4.7109375" customWidth="1"/>
    <col min="8974" max="8974" width="1" customWidth="1"/>
    <col min="8975" max="8975" width="4.7109375" customWidth="1"/>
    <col min="8976" max="8977" width="5.7109375" customWidth="1"/>
    <col min="8978" max="8978" width="5" customWidth="1"/>
    <col min="8979" max="8979" width="1.7109375" customWidth="1"/>
    <col min="8980" max="8980" width="10.5703125" customWidth="1"/>
    <col min="8981" max="8981" width="1.42578125" customWidth="1"/>
    <col min="8982" max="8982" width="15.42578125" customWidth="1"/>
    <col min="8983" max="8983" width="1.7109375" customWidth="1"/>
    <col min="8984" max="8984" width="18.5703125" customWidth="1"/>
    <col min="8985" max="8985" width="7.140625" customWidth="1"/>
    <col min="9217" max="9217" width="4.5703125" customWidth="1"/>
    <col min="9218" max="9218" width="10.5703125" customWidth="1"/>
    <col min="9219" max="9219" width="6.28515625" customWidth="1"/>
    <col min="9220" max="9220" width="7.140625" customWidth="1"/>
    <col min="9221" max="9221" width="2.28515625" customWidth="1"/>
    <col min="9222" max="9222" width="0.5703125" customWidth="1"/>
    <col min="9223" max="9223" width="4.28515625" customWidth="1"/>
    <col min="9224" max="9224" width="2.28515625" customWidth="1"/>
    <col min="9225" max="9225" width="0.5703125" customWidth="1"/>
    <col min="9226" max="9226" width="1.42578125" customWidth="1"/>
    <col min="9227" max="9227" width="10.42578125" customWidth="1"/>
    <col min="9228" max="9228" width="1" customWidth="1"/>
    <col min="9229" max="9229" width="4.7109375" customWidth="1"/>
    <col min="9230" max="9230" width="1" customWidth="1"/>
    <col min="9231" max="9231" width="4.7109375" customWidth="1"/>
    <col min="9232" max="9233" width="5.7109375" customWidth="1"/>
    <col min="9234" max="9234" width="5" customWidth="1"/>
    <col min="9235" max="9235" width="1.7109375" customWidth="1"/>
    <col min="9236" max="9236" width="10.5703125" customWidth="1"/>
    <col min="9237" max="9237" width="1.42578125" customWidth="1"/>
    <col min="9238" max="9238" width="15.42578125" customWidth="1"/>
    <col min="9239" max="9239" width="1.7109375" customWidth="1"/>
    <col min="9240" max="9240" width="18.5703125" customWidth="1"/>
    <col min="9241" max="9241" width="7.140625" customWidth="1"/>
    <col min="9473" max="9473" width="4.5703125" customWidth="1"/>
    <col min="9474" max="9474" width="10.5703125" customWidth="1"/>
    <col min="9475" max="9475" width="6.28515625" customWidth="1"/>
    <col min="9476" max="9476" width="7.140625" customWidth="1"/>
    <col min="9477" max="9477" width="2.28515625" customWidth="1"/>
    <col min="9478" max="9478" width="0.5703125" customWidth="1"/>
    <col min="9479" max="9479" width="4.28515625" customWidth="1"/>
    <col min="9480" max="9480" width="2.28515625" customWidth="1"/>
    <col min="9481" max="9481" width="0.5703125" customWidth="1"/>
    <col min="9482" max="9482" width="1.42578125" customWidth="1"/>
    <col min="9483" max="9483" width="10.42578125" customWidth="1"/>
    <col min="9484" max="9484" width="1" customWidth="1"/>
    <col min="9485" max="9485" width="4.7109375" customWidth="1"/>
    <col min="9486" max="9486" width="1" customWidth="1"/>
    <col min="9487" max="9487" width="4.7109375" customWidth="1"/>
    <col min="9488" max="9489" width="5.7109375" customWidth="1"/>
    <col min="9490" max="9490" width="5" customWidth="1"/>
    <col min="9491" max="9491" width="1.7109375" customWidth="1"/>
    <col min="9492" max="9492" width="10.5703125" customWidth="1"/>
    <col min="9493" max="9493" width="1.42578125" customWidth="1"/>
    <col min="9494" max="9494" width="15.42578125" customWidth="1"/>
    <col min="9495" max="9495" width="1.7109375" customWidth="1"/>
    <col min="9496" max="9496" width="18.5703125" customWidth="1"/>
    <col min="9497" max="9497" width="7.140625" customWidth="1"/>
    <col min="9729" max="9729" width="4.5703125" customWidth="1"/>
    <col min="9730" max="9730" width="10.5703125" customWidth="1"/>
    <col min="9731" max="9731" width="6.28515625" customWidth="1"/>
    <col min="9732" max="9732" width="7.140625" customWidth="1"/>
    <col min="9733" max="9733" width="2.28515625" customWidth="1"/>
    <col min="9734" max="9734" width="0.5703125" customWidth="1"/>
    <col min="9735" max="9735" width="4.28515625" customWidth="1"/>
    <col min="9736" max="9736" width="2.28515625" customWidth="1"/>
    <col min="9737" max="9737" width="0.5703125" customWidth="1"/>
    <col min="9738" max="9738" width="1.42578125" customWidth="1"/>
    <col min="9739" max="9739" width="10.42578125" customWidth="1"/>
    <col min="9740" max="9740" width="1" customWidth="1"/>
    <col min="9741" max="9741" width="4.7109375" customWidth="1"/>
    <col min="9742" max="9742" width="1" customWidth="1"/>
    <col min="9743" max="9743" width="4.7109375" customWidth="1"/>
    <col min="9744" max="9745" width="5.7109375" customWidth="1"/>
    <col min="9746" max="9746" width="5" customWidth="1"/>
    <col min="9747" max="9747" width="1.7109375" customWidth="1"/>
    <col min="9748" max="9748" width="10.5703125" customWidth="1"/>
    <col min="9749" max="9749" width="1.42578125" customWidth="1"/>
    <col min="9750" max="9750" width="15.42578125" customWidth="1"/>
    <col min="9751" max="9751" width="1.7109375" customWidth="1"/>
    <col min="9752" max="9752" width="18.5703125" customWidth="1"/>
    <col min="9753" max="9753" width="7.140625" customWidth="1"/>
    <col min="9985" max="9985" width="4.5703125" customWidth="1"/>
    <col min="9986" max="9986" width="10.5703125" customWidth="1"/>
    <col min="9987" max="9987" width="6.28515625" customWidth="1"/>
    <col min="9988" max="9988" width="7.140625" customWidth="1"/>
    <col min="9989" max="9989" width="2.28515625" customWidth="1"/>
    <col min="9990" max="9990" width="0.5703125" customWidth="1"/>
    <col min="9991" max="9991" width="4.28515625" customWidth="1"/>
    <col min="9992" max="9992" width="2.28515625" customWidth="1"/>
    <col min="9993" max="9993" width="0.5703125" customWidth="1"/>
    <col min="9994" max="9994" width="1.42578125" customWidth="1"/>
    <col min="9995" max="9995" width="10.42578125" customWidth="1"/>
    <col min="9996" max="9996" width="1" customWidth="1"/>
    <col min="9997" max="9997" width="4.7109375" customWidth="1"/>
    <col min="9998" max="9998" width="1" customWidth="1"/>
    <col min="9999" max="9999" width="4.7109375" customWidth="1"/>
    <col min="10000" max="10001" width="5.7109375" customWidth="1"/>
    <col min="10002" max="10002" width="5" customWidth="1"/>
    <col min="10003" max="10003" width="1.7109375" customWidth="1"/>
    <col min="10004" max="10004" width="10.5703125" customWidth="1"/>
    <col min="10005" max="10005" width="1.42578125" customWidth="1"/>
    <col min="10006" max="10006" width="15.42578125" customWidth="1"/>
    <col min="10007" max="10007" width="1.7109375" customWidth="1"/>
    <col min="10008" max="10008" width="18.5703125" customWidth="1"/>
    <col min="10009" max="10009" width="7.140625" customWidth="1"/>
    <col min="10241" max="10241" width="4.5703125" customWidth="1"/>
    <col min="10242" max="10242" width="10.5703125" customWidth="1"/>
    <col min="10243" max="10243" width="6.28515625" customWidth="1"/>
    <col min="10244" max="10244" width="7.140625" customWidth="1"/>
    <col min="10245" max="10245" width="2.28515625" customWidth="1"/>
    <col min="10246" max="10246" width="0.5703125" customWidth="1"/>
    <col min="10247" max="10247" width="4.28515625" customWidth="1"/>
    <col min="10248" max="10248" width="2.28515625" customWidth="1"/>
    <col min="10249" max="10249" width="0.5703125" customWidth="1"/>
    <col min="10250" max="10250" width="1.42578125" customWidth="1"/>
    <col min="10251" max="10251" width="10.42578125" customWidth="1"/>
    <col min="10252" max="10252" width="1" customWidth="1"/>
    <col min="10253" max="10253" width="4.7109375" customWidth="1"/>
    <col min="10254" max="10254" width="1" customWidth="1"/>
    <col min="10255" max="10255" width="4.7109375" customWidth="1"/>
    <col min="10256" max="10257" width="5.7109375" customWidth="1"/>
    <col min="10258" max="10258" width="5" customWidth="1"/>
    <col min="10259" max="10259" width="1.7109375" customWidth="1"/>
    <col min="10260" max="10260" width="10.5703125" customWidth="1"/>
    <col min="10261" max="10261" width="1.42578125" customWidth="1"/>
    <col min="10262" max="10262" width="15.42578125" customWidth="1"/>
    <col min="10263" max="10263" width="1.7109375" customWidth="1"/>
    <col min="10264" max="10264" width="18.5703125" customWidth="1"/>
    <col min="10265" max="10265" width="7.140625" customWidth="1"/>
    <col min="10497" max="10497" width="4.5703125" customWidth="1"/>
    <col min="10498" max="10498" width="10.5703125" customWidth="1"/>
    <col min="10499" max="10499" width="6.28515625" customWidth="1"/>
    <col min="10500" max="10500" width="7.140625" customWidth="1"/>
    <col min="10501" max="10501" width="2.28515625" customWidth="1"/>
    <col min="10502" max="10502" width="0.5703125" customWidth="1"/>
    <col min="10503" max="10503" width="4.28515625" customWidth="1"/>
    <col min="10504" max="10504" width="2.28515625" customWidth="1"/>
    <col min="10505" max="10505" width="0.5703125" customWidth="1"/>
    <col min="10506" max="10506" width="1.42578125" customWidth="1"/>
    <col min="10507" max="10507" width="10.42578125" customWidth="1"/>
    <col min="10508" max="10508" width="1" customWidth="1"/>
    <col min="10509" max="10509" width="4.7109375" customWidth="1"/>
    <col min="10510" max="10510" width="1" customWidth="1"/>
    <col min="10511" max="10511" width="4.7109375" customWidth="1"/>
    <col min="10512" max="10513" width="5.7109375" customWidth="1"/>
    <col min="10514" max="10514" width="5" customWidth="1"/>
    <col min="10515" max="10515" width="1.7109375" customWidth="1"/>
    <col min="10516" max="10516" width="10.5703125" customWidth="1"/>
    <col min="10517" max="10517" width="1.42578125" customWidth="1"/>
    <col min="10518" max="10518" width="15.42578125" customWidth="1"/>
    <col min="10519" max="10519" width="1.7109375" customWidth="1"/>
    <col min="10520" max="10520" width="18.5703125" customWidth="1"/>
    <col min="10521" max="10521" width="7.140625" customWidth="1"/>
    <col min="10753" max="10753" width="4.5703125" customWidth="1"/>
    <col min="10754" max="10754" width="10.5703125" customWidth="1"/>
    <col min="10755" max="10755" width="6.28515625" customWidth="1"/>
    <col min="10756" max="10756" width="7.140625" customWidth="1"/>
    <col min="10757" max="10757" width="2.28515625" customWidth="1"/>
    <col min="10758" max="10758" width="0.5703125" customWidth="1"/>
    <col min="10759" max="10759" width="4.28515625" customWidth="1"/>
    <col min="10760" max="10760" width="2.28515625" customWidth="1"/>
    <col min="10761" max="10761" width="0.5703125" customWidth="1"/>
    <col min="10762" max="10762" width="1.42578125" customWidth="1"/>
    <col min="10763" max="10763" width="10.42578125" customWidth="1"/>
    <col min="10764" max="10764" width="1" customWidth="1"/>
    <col min="10765" max="10765" width="4.7109375" customWidth="1"/>
    <col min="10766" max="10766" width="1" customWidth="1"/>
    <col min="10767" max="10767" width="4.7109375" customWidth="1"/>
    <col min="10768" max="10769" width="5.7109375" customWidth="1"/>
    <col min="10770" max="10770" width="5" customWidth="1"/>
    <col min="10771" max="10771" width="1.7109375" customWidth="1"/>
    <col min="10772" max="10772" width="10.5703125" customWidth="1"/>
    <col min="10773" max="10773" width="1.42578125" customWidth="1"/>
    <col min="10774" max="10774" width="15.42578125" customWidth="1"/>
    <col min="10775" max="10775" width="1.7109375" customWidth="1"/>
    <col min="10776" max="10776" width="18.5703125" customWidth="1"/>
    <col min="10777" max="10777" width="7.140625" customWidth="1"/>
    <col min="11009" max="11009" width="4.5703125" customWidth="1"/>
    <col min="11010" max="11010" width="10.5703125" customWidth="1"/>
    <col min="11011" max="11011" width="6.28515625" customWidth="1"/>
    <col min="11012" max="11012" width="7.140625" customWidth="1"/>
    <col min="11013" max="11013" width="2.28515625" customWidth="1"/>
    <col min="11014" max="11014" width="0.5703125" customWidth="1"/>
    <col min="11015" max="11015" width="4.28515625" customWidth="1"/>
    <col min="11016" max="11016" width="2.28515625" customWidth="1"/>
    <col min="11017" max="11017" width="0.5703125" customWidth="1"/>
    <col min="11018" max="11018" width="1.42578125" customWidth="1"/>
    <col min="11019" max="11019" width="10.42578125" customWidth="1"/>
    <col min="11020" max="11020" width="1" customWidth="1"/>
    <col min="11021" max="11021" width="4.7109375" customWidth="1"/>
    <col min="11022" max="11022" width="1" customWidth="1"/>
    <col min="11023" max="11023" width="4.7109375" customWidth="1"/>
    <col min="11024" max="11025" width="5.7109375" customWidth="1"/>
    <col min="11026" max="11026" width="5" customWidth="1"/>
    <col min="11027" max="11027" width="1.7109375" customWidth="1"/>
    <col min="11028" max="11028" width="10.5703125" customWidth="1"/>
    <col min="11029" max="11029" width="1.42578125" customWidth="1"/>
    <col min="11030" max="11030" width="15.42578125" customWidth="1"/>
    <col min="11031" max="11031" width="1.7109375" customWidth="1"/>
    <col min="11032" max="11032" width="18.5703125" customWidth="1"/>
    <col min="11033" max="11033" width="7.140625" customWidth="1"/>
    <col min="11265" max="11265" width="4.5703125" customWidth="1"/>
    <col min="11266" max="11266" width="10.5703125" customWidth="1"/>
    <col min="11267" max="11267" width="6.28515625" customWidth="1"/>
    <col min="11268" max="11268" width="7.140625" customWidth="1"/>
    <col min="11269" max="11269" width="2.28515625" customWidth="1"/>
    <col min="11270" max="11270" width="0.5703125" customWidth="1"/>
    <col min="11271" max="11271" width="4.28515625" customWidth="1"/>
    <col min="11272" max="11272" width="2.28515625" customWidth="1"/>
    <col min="11273" max="11273" width="0.5703125" customWidth="1"/>
    <col min="11274" max="11274" width="1.42578125" customWidth="1"/>
    <col min="11275" max="11275" width="10.42578125" customWidth="1"/>
    <col min="11276" max="11276" width="1" customWidth="1"/>
    <col min="11277" max="11277" width="4.7109375" customWidth="1"/>
    <col min="11278" max="11278" width="1" customWidth="1"/>
    <col min="11279" max="11279" width="4.7109375" customWidth="1"/>
    <col min="11280" max="11281" width="5.7109375" customWidth="1"/>
    <col min="11282" max="11282" width="5" customWidth="1"/>
    <col min="11283" max="11283" width="1.7109375" customWidth="1"/>
    <col min="11284" max="11284" width="10.5703125" customWidth="1"/>
    <col min="11285" max="11285" width="1.42578125" customWidth="1"/>
    <col min="11286" max="11286" width="15.42578125" customWidth="1"/>
    <col min="11287" max="11287" width="1.7109375" customWidth="1"/>
    <col min="11288" max="11288" width="18.5703125" customWidth="1"/>
    <col min="11289" max="11289" width="7.140625" customWidth="1"/>
    <col min="11521" max="11521" width="4.5703125" customWidth="1"/>
    <col min="11522" max="11522" width="10.5703125" customWidth="1"/>
    <col min="11523" max="11523" width="6.28515625" customWidth="1"/>
    <col min="11524" max="11524" width="7.140625" customWidth="1"/>
    <col min="11525" max="11525" width="2.28515625" customWidth="1"/>
    <col min="11526" max="11526" width="0.5703125" customWidth="1"/>
    <col min="11527" max="11527" width="4.28515625" customWidth="1"/>
    <col min="11528" max="11528" width="2.28515625" customWidth="1"/>
    <col min="11529" max="11529" width="0.5703125" customWidth="1"/>
    <col min="11530" max="11530" width="1.42578125" customWidth="1"/>
    <col min="11531" max="11531" width="10.42578125" customWidth="1"/>
    <col min="11532" max="11532" width="1" customWidth="1"/>
    <col min="11533" max="11533" width="4.7109375" customWidth="1"/>
    <col min="11534" max="11534" width="1" customWidth="1"/>
    <col min="11535" max="11535" width="4.7109375" customWidth="1"/>
    <col min="11536" max="11537" width="5.7109375" customWidth="1"/>
    <col min="11538" max="11538" width="5" customWidth="1"/>
    <col min="11539" max="11539" width="1.7109375" customWidth="1"/>
    <col min="11540" max="11540" width="10.5703125" customWidth="1"/>
    <col min="11541" max="11541" width="1.42578125" customWidth="1"/>
    <col min="11542" max="11542" width="15.42578125" customWidth="1"/>
    <col min="11543" max="11543" width="1.7109375" customWidth="1"/>
    <col min="11544" max="11544" width="18.5703125" customWidth="1"/>
    <col min="11545" max="11545" width="7.140625" customWidth="1"/>
    <col min="11777" max="11777" width="4.5703125" customWidth="1"/>
    <col min="11778" max="11778" width="10.5703125" customWidth="1"/>
    <col min="11779" max="11779" width="6.28515625" customWidth="1"/>
    <col min="11780" max="11780" width="7.140625" customWidth="1"/>
    <col min="11781" max="11781" width="2.28515625" customWidth="1"/>
    <col min="11782" max="11782" width="0.5703125" customWidth="1"/>
    <col min="11783" max="11783" width="4.28515625" customWidth="1"/>
    <col min="11784" max="11784" width="2.28515625" customWidth="1"/>
    <col min="11785" max="11785" width="0.5703125" customWidth="1"/>
    <col min="11786" max="11786" width="1.42578125" customWidth="1"/>
    <col min="11787" max="11787" width="10.42578125" customWidth="1"/>
    <col min="11788" max="11788" width="1" customWidth="1"/>
    <col min="11789" max="11789" width="4.7109375" customWidth="1"/>
    <col min="11790" max="11790" width="1" customWidth="1"/>
    <col min="11791" max="11791" width="4.7109375" customWidth="1"/>
    <col min="11792" max="11793" width="5.7109375" customWidth="1"/>
    <col min="11794" max="11794" width="5" customWidth="1"/>
    <col min="11795" max="11795" width="1.7109375" customWidth="1"/>
    <col min="11796" max="11796" width="10.5703125" customWidth="1"/>
    <col min="11797" max="11797" width="1.42578125" customWidth="1"/>
    <col min="11798" max="11798" width="15.42578125" customWidth="1"/>
    <col min="11799" max="11799" width="1.7109375" customWidth="1"/>
    <col min="11800" max="11800" width="18.5703125" customWidth="1"/>
    <col min="11801" max="11801" width="7.140625" customWidth="1"/>
    <col min="12033" max="12033" width="4.5703125" customWidth="1"/>
    <col min="12034" max="12034" width="10.5703125" customWidth="1"/>
    <col min="12035" max="12035" width="6.28515625" customWidth="1"/>
    <col min="12036" max="12036" width="7.140625" customWidth="1"/>
    <col min="12037" max="12037" width="2.28515625" customWidth="1"/>
    <col min="12038" max="12038" width="0.5703125" customWidth="1"/>
    <col min="12039" max="12039" width="4.28515625" customWidth="1"/>
    <col min="12040" max="12040" width="2.28515625" customWidth="1"/>
    <col min="12041" max="12041" width="0.5703125" customWidth="1"/>
    <col min="12042" max="12042" width="1.42578125" customWidth="1"/>
    <col min="12043" max="12043" width="10.42578125" customWidth="1"/>
    <col min="12044" max="12044" width="1" customWidth="1"/>
    <col min="12045" max="12045" width="4.7109375" customWidth="1"/>
    <col min="12046" max="12046" width="1" customWidth="1"/>
    <col min="12047" max="12047" width="4.7109375" customWidth="1"/>
    <col min="12048" max="12049" width="5.7109375" customWidth="1"/>
    <col min="12050" max="12050" width="5" customWidth="1"/>
    <col min="12051" max="12051" width="1.7109375" customWidth="1"/>
    <col min="12052" max="12052" width="10.5703125" customWidth="1"/>
    <col min="12053" max="12053" width="1.42578125" customWidth="1"/>
    <col min="12054" max="12054" width="15.42578125" customWidth="1"/>
    <col min="12055" max="12055" width="1.7109375" customWidth="1"/>
    <col min="12056" max="12056" width="18.5703125" customWidth="1"/>
    <col min="12057" max="12057" width="7.140625" customWidth="1"/>
    <col min="12289" max="12289" width="4.5703125" customWidth="1"/>
    <col min="12290" max="12290" width="10.5703125" customWidth="1"/>
    <col min="12291" max="12291" width="6.28515625" customWidth="1"/>
    <col min="12292" max="12292" width="7.140625" customWidth="1"/>
    <col min="12293" max="12293" width="2.28515625" customWidth="1"/>
    <col min="12294" max="12294" width="0.5703125" customWidth="1"/>
    <col min="12295" max="12295" width="4.28515625" customWidth="1"/>
    <col min="12296" max="12296" width="2.28515625" customWidth="1"/>
    <col min="12297" max="12297" width="0.5703125" customWidth="1"/>
    <col min="12298" max="12298" width="1.42578125" customWidth="1"/>
    <col min="12299" max="12299" width="10.42578125" customWidth="1"/>
    <col min="12300" max="12300" width="1" customWidth="1"/>
    <col min="12301" max="12301" width="4.7109375" customWidth="1"/>
    <col min="12302" max="12302" width="1" customWidth="1"/>
    <col min="12303" max="12303" width="4.7109375" customWidth="1"/>
    <col min="12304" max="12305" width="5.7109375" customWidth="1"/>
    <col min="12306" max="12306" width="5" customWidth="1"/>
    <col min="12307" max="12307" width="1.7109375" customWidth="1"/>
    <col min="12308" max="12308" width="10.5703125" customWidth="1"/>
    <col min="12309" max="12309" width="1.42578125" customWidth="1"/>
    <col min="12310" max="12310" width="15.42578125" customWidth="1"/>
    <col min="12311" max="12311" width="1.7109375" customWidth="1"/>
    <col min="12312" max="12312" width="18.5703125" customWidth="1"/>
    <col min="12313" max="12313" width="7.140625" customWidth="1"/>
    <col min="12545" max="12545" width="4.5703125" customWidth="1"/>
    <col min="12546" max="12546" width="10.5703125" customWidth="1"/>
    <col min="12547" max="12547" width="6.28515625" customWidth="1"/>
    <col min="12548" max="12548" width="7.140625" customWidth="1"/>
    <col min="12549" max="12549" width="2.28515625" customWidth="1"/>
    <col min="12550" max="12550" width="0.5703125" customWidth="1"/>
    <col min="12551" max="12551" width="4.28515625" customWidth="1"/>
    <col min="12552" max="12552" width="2.28515625" customWidth="1"/>
    <col min="12553" max="12553" width="0.5703125" customWidth="1"/>
    <col min="12554" max="12554" width="1.42578125" customWidth="1"/>
    <col min="12555" max="12555" width="10.42578125" customWidth="1"/>
    <col min="12556" max="12556" width="1" customWidth="1"/>
    <col min="12557" max="12557" width="4.7109375" customWidth="1"/>
    <col min="12558" max="12558" width="1" customWidth="1"/>
    <col min="12559" max="12559" width="4.7109375" customWidth="1"/>
    <col min="12560" max="12561" width="5.7109375" customWidth="1"/>
    <col min="12562" max="12562" width="5" customWidth="1"/>
    <col min="12563" max="12563" width="1.7109375" customWidth="1"/>
    <col min="12564" max="12564" width="10.5703125" customWidth="1"/>
    <col min="12565" max="12565" width="1.42578125" customWidth="1"/>
    <col min="12566" max="12566" width="15.42578125" customWidth="1"/>
    <col min="12567" max="12567" width="1.7109375" customWidth="1"/>
    <col min="12568" max="12568" width="18.5703125" customWidth="1"/>
    <col min="12569" max="12569" width="7.140625" customWidth="1"/>
    <col min="12801" max="12801" width="4.5703125" customWidth="1"/>
    <col min="12802" max="12802" width="10.5703125" customWidth="1"/>
    <col min="12803" max="12803" width="6.28515625" customWidth="1"/>
    <col min="12804" max="12804" width="7.140625" customWidth="1"/>
    <col min="12805" max="12805" width="2.28515625" customWidth="1"/>
    <col min="12806" max="12806" width="0.5703125" customWidth="1"/>
    <col min="12807" max="12807" width="4.28515625" customWidth="1"/>
    <col min="12808" max="12808" width="2.28515625" customWidth="1"/>
    <col min="12809" max="12809" width="0.5703125" customWidth="1"/>
    <col min="12810" max="12810" width="1.42578125" customWidth="1"/>
    <col min="12811" max="12811" width="10.42578125" customWidth="1"/>
    <col min="12812" max="12812" width="1" customWidth="1"/>
    <col min="12813" max="12813" width="4.7109375" customWidth="1"/>
    <col min="12814" max="12814" width="1" customWidth="1"/>
    <col min="12815" max="12815" width="4.7109375" customWidth="1"/>
    <col min="12816" max="12817" width="5.7109375" customWidth="1"/>
    <col min="12818" max="12818" width="5" customWidth="1"/>
    <col min="12819" max="12819" width="1.7109375" customWidth="1"/>
    <col min="12820" max="12820" width="10.5703125" customWidth="1"/>
    <col min="12821" max="12821" width="1.42578125" customWidth="1"/>
    <col min="12822" max="12822" width="15.42578125" customWidth="1"/>
    <col min="12823" max="12823" width="1.7109375" customWidth="1"/>
    <col min="12824" max="12824" width="18.5703125" customWidth="1"/>
    <col min="12825" max="12825" width="7.140625" customWidth="1"/>
    <col min="13057" max="13057" width="4.5703125" customWidth="1"/>
    <col min="13058" max="13058" width="10.5703125" customWidth="1"/>
    <col min="13059" max="13059" width="6.28515625" customWidth="1"/>
    <col min="13060" max="13060" width="7.140625" customWidth="1"/>
    <col min="13061" max="13061" width="2.28515625" customWidth="1"/>
    <col min="13062" max="13062" width="0.5703125" customWidth="1"/>
    <col min="13063" max="13063" width="4.28515625" customWidth="1"/>
    <col min="13064" max="13064" width="2.28515625" customWidth="1"/>
    <col min="13065" max="13065" width="0.5703125" customWidth="1"/>
    <col min="13066" max="13066" width="1.42578125" customWidth="1"/>
    <col min="13067" max="13067" width="10.42578125" customWidth="1"/>
    <col min="13068" max="13068" width="1" customWidth="1"/>
    <col min="13069" max="13069" width="4.7109375" customWidth="1"/>
    <col min="13070" max="13070" width="1" customWidth="1"/>
    <col min="13071" max="13071" width="4.7109375" customWidth="1"/>
    <col min="13072" max="13073" width="5.7109375" customWidth="1"/>
    <col min="13074" max="13074" width="5" customWidth="1"/>
    <col min="13075" max="13075" width="1.7109375" customWidth="1"/>
    <col min="13076" max="13076" width="10.5703125" customWidth="1"/>
    <col min="13077" max="13077" width="1.42578125" customWidth="1"/>
    <col min="13078" max="13078" width="15.42578125" customWidth="1"/>
    <col min="13079" max="13079" width="1.7109375" customWidth="1"/>
    <col min="13080" max="13080" width="18.5703125" customWidth="1"/>
    <col min="13081" max="13081" width="7.140625" customWidth="1"/>
    <col min="13313" max="13313" width="4.5703125" customWidth="1"/>
    <col min="13314" max="13314" width="10.5703125" customWidth="1"/>
    <col min="13315" max="13315" width="6.28515625" customWidth="1"/>
    <col min="13316" max="13316" width="7.140625" customWidth="1"/>
    <col min="13317" max="13317" width="2.28515625" customWidth="1"/>
    <col min="13318" max="13318" width="0.5703125" customWidth="1"/>
    <col min="13319" max="13319" width="4.28515625" customWidth="1"/>
    <col min="13320" max="13320" width="2.28515625" customWidth="1"/>
    <col min="13321" max="13321" width="0.5703125" customWidth="1"/>
    <col min="13322" max="13322" width="1.42578125" customWidth="1"/>
    <col min="13323" max="13323" width="10.42578125" customWidth="1"/>
    <col min="13324" max="13324" width="1" customWidth="1"/>
    <col min="13325" max="13325" width="4.7109375" customWidth="1"/>
    <col min="13326" max="13326" width="1" customWidth="1"/>
    <col min="13327" max="13327" width="4.7109375" customWidth="1"/>
    <col min="13328" max="13329" width="5.7109375" customWidth="1"/>
    <col min="13330" max="13330" width="5" customWidth="1"/>
    <col min="13331" max="13331" width="1.7109375" customWidth="1"/>
    <col min="13332" max="13332" width="10.5703125" customWidth="1"/>
    <col min="13333" max="13333" width="1.42578125" customWidth="1"/>
    <col min="13334" max="13334" width="15.42578125" customWidth="1"/>
    <col min="13335" max="13335" width="1.7109375" customWidth="1"/>
    <col min="13336" max="13336" width="18.5703125" customWidth="1"/>
    <col min="13337" max="13337" width="7.140625" customWidth="1"/>
    <col min="13569" max="13569" width="4.5703125" customWidth="1"/>
    <col min="13570" max="13570" width="10.5703125" customWidth="1"/>
    <col min="13571" max="13571" width="6.28515625" customWidth="1"/>
    <col min="13572" max="13572" width="7.140625" customWidth="1"/>
    <col min="13573" max="13573" width="2.28515625" customWidth="1"/>
    <col min="13574" max="13574" width="0.5703125" customWidth="1"/>
    <col min="13575" max="13575" width="4.28515625" customWidth="1"/>
    <col min="13576" max="13576" width="2.28515625" customWidth="1"/>
    <col min="13577" max="13577" width="0.5703125" customWidth="1"/>
    <col min="13578" max="13578" width="1.42578125" customWidth="1"/>
    <col min="13579" max="13579" width="10.42578125" customWidth="1"/>
    <col min="13580" max="13580" width="1" customWidth="1"/>
    <col min="13581" max="13581" width="4.7109375" customWidth="1"/>
    <col min="13582" max="13582" width="1" customWidth="1"/>
    <col min="13583" max="13583" width="4.7109375" customWidth="1"/>
    <col min="13584" max="13585" width="5.7109375" customWidth="1"/>
    <col min="13586" max="13586" width="5" customWidth="1"/>
    <col min="13587" max="13587" width="1.7109375" customWidth="1"/>
    <col min="13588" max="13588" width="10.5703125" customWidth="1"/>
    <col min="13589" max="13589" width="1.42578125" customWidth="1"/>
    <col min="13590" max="13590" width="15.42578125" customWidth="1"/>
    <col min="13591" max="13591" width="1.7109375" customWidth="1"/>
    <col min="13592" max="13592" width="18.5703125" customWidth="1"/>
    <col min="13593" max="13593" width="7.140625" customWidth="1"/>
    <col min="13825" max="13825" width="4.5703125" customWidth="1"/>
    <col min="13826" max="13826" width="10.5703125" customWidth="1"/>
    <col min="13827" max="13827" width="6.28515625" customWidth="1"/>
    <col min="13828" max="13828" width="7.140625" customWidth="1"/>
    <col min="13829" max="13829" width="2.28515625" customWidth="1"/>
    <col min="13830" max="13830" width="0.5703125" customWidth="1"/>
    <col min="13831" max="13831" width="4.28515625" customWidth="1"/>
    <col min="13832" max="13832" width="2.28515625" customWidth="1"/>
    <col min="13833" max="13833" width="0.5703125" customWidth="1"/>
    <col min="13834" max="13834" width="1.42578125" customWidth="1"/>
    <col min="13835" max="13835" width="10.42578125" customWidth="1"/>
    <col min="13836" max="13836" width="1" customWidth="1"/>
    <col min="13837" max="13837" width="4.7109375" customWidth="1"/>
    <col min="13838" max="13838" width="1" customWidth="1"/>
    <col min="13839" max="13839" width="4.7109375" customWidth="1"/>
    <col min="13840" max="13841" width="5.7109375" customWidth="1"/>
    <col min="13842" max="13842" width="5" customWidth="1"/>
    <col min="13843" max="13843" width="1.7109375" customWidth="1"/>
    <col min="13844" max="13844" width="10.5703125" customWidth="1"/>
    <col min="13845" max="13845" width="1.42578125" customWidth="1"/>
    <col min="13846" max="13846" width="15.42578125" customWidth="1"/>
    <col min="13847" max="13847" width="1.7109375" customWidth="1"/>
    <col min="13848" max="13848" width="18.5703125" customWidth="1"/>
    <col min="13849" max="13849" width="7.140625" customWidth="1"/>
    <col min="14081" max="14081" width="4.5703125" customWidth="1"/>
    <col min="14082" max="14082" width="10.5703125" customWidth="1"/>
    <col min="14083" max="14083" width="6.28515625" customWidth="1"/>
    <col min="14084" max="14084" width="7.140625" customWidth="1"/>
    <col min="14085" max="14085" width="2.28515625" customWidth="1"/>
    <col min="14086" max="14086" width="0.5703125" customWidth="1"/>
    <col min="14087" max="14087" width="4.28515625" customWidth="1"/>
    <col min="14088" max="14088" width="2.28515625" customWidth="1"/>
    <col min="14089" max="14089" width="0.5703125" customWidth="1"/>
    <col min="14090" max="14090" width="1.42578125" customWidth="1"/>
    <col min="14091" max="14091" width="10.42578125" customWidth="1"/>
    <col min="14092" max="14092" width="1" customWidth="1"/>
    <col min="14093" max="14093" width="4.7109375" customWidth="1"/>
    <col min="14094" max="14094" width="1" customWidth="1"/>
    <col min="14095" max="14095" width="4.7109375" customWidth="1"/>
    <col min="14096" max="14097" width="5.7109375" customWidth="1"/>
    <col min="14098" max="14098" width="5" customWidth="1"/>
    <col min="14099" max="14099" width="1.7109375" customWidth="1"/>
    <col min="14100" max="14100" width="10.5703125" customWidth="1"/>
    <col min="14101" max="14101" width="1.42578125" customWidth="1"/>
    <col min="14102" max="14102" width="15.42578125" customWidth="1"/>
    <col min="14103" max="14103" width="1.7109375" customWidth="1"/>
    <col min="14104" max="14104" width="18.5703125" customWidth="1"/>
    <col min="14105" max="14105" width="7.140625" customWidth="1"/>
    <col min="14337" max="14337" width="4.5703125" customWidth="1"/>
    <col min="14338" max="14338" width="10.5703125" customWidth="1"/>
    <col min="14339" max="14339" width="6.28515625" customWidth="1"/>
    <col min="14340" max="14340" width="7.140625" customWidth="1"/>
    <col min="14341" max="14341" width="2.28515625" customWidth="1"/>
    <col min="14342" max="14342" width="0.5703125" customWidth="1"/>
    <col min="14343" max="14343" width="4.28515625" customWidth="1"/>
    <col min="14344" max="14344" width="2.28515625" customWidth="1"/>
    <col min="14345" max="14345" width="0.5703125" customWidth="1"/>
    <col min="14346" max="14346" width="1.42578125" customWidth="1"/>
    <col min="14347" max="14347" width="10.42578125" customWidth="1"/>
    <col min="14348" max="14348" width="1" customWidth="1"/>
    <col min="14349" max="14349" width="4.7109375" customWidth="1"/>
    <col min="14350" max="14350" width="1" customWidth="1"/>
    <col min="14351" max="14351" width="4.7109375" customWidth="1"/>
    <col min="14352" max="14353" width="5.7109375" customWidth="1"/>
    <col min="14354" max="14354" width="5" customWidth="1"/>
    <col min="14355" max="14355" width="1.7109375" customWidth="1"/>
    <col min="14356" max="14356" width="10.5703125" customWidth="1"/>
    <col min="14357" max="14357" width="1.42578125" customWidth="1"/>
    <col min="14358" max="14358" width="15.42578125" customWidth="1"/>
    <col min="14359" max="14359" width="1.7109375" customWidth="1"/>
    <col min="14360" max="14360" width="18.5703125" customWidth="1"/>
    <col min="14361" max="14361" width="7.140625" customWidth="1"/>
    <col min="14593" max="14593" width="4.5703125" customWidth="1"/>
    <col min="14594" max="14594" width="10.5703125" customWidth="1"/>
    <col min="14595" max="14595" width="6.28515625" customWidth="1"/>
    <col min="14596" max="14596" width="7.140625" customWidth="1"/>
    <col min="14597" max="14597" width="2.28515625" customWidth="1"/>
    <col min="14598" max="14598" width="0.5703125" customWidth="1"/>
    <col min="14599" max="14599" width="4.28515625" customWidth="1"/>
    <col min="14600" max="14600" width="2.28515625" customWidth="1"/>
    <col min="14601" max="14601" width="0.5703125" customWidth="1"/>
    <col min="14602" max="14602" width="1.42578125" customWidth="1"/>
    <col min="14603" max="14603" width="10.42578125" customWidth="1"/>
    <col min="14604" max="14604" width="1" customWidth="1"/>
    <col min="14605" max="14605" width="4.7109375" customWidth="1"/>
    <col min="14606" max="14606" width="1" customWidth="1"/>
    <col min="14607" max="14607" width="4.7109375" customWidth="1"/>
    <col min="14608" max="14609" width="5.7109375" customWidth="1"/>
    <col min="14610" max="14610" width="5" customWidth="1"/>
    <col min="14611" max="14611" width="1.7109375" customWidth="1"/>
    <col min="14612" max="14612" width="10.5703125" customWidth="1"/>
    <col min="14613" max="14613" width="1.42578125" customWidth="1"/>
    <col min="14614" max="14614" width="15.42578125" customWidth="1"/>
    <col min="14615" max="14615" width="1.7109375" customWidth="1"/>
    <col min="14616" max="14616" width="18.5703125" customWidth="1"/>
    <col min="14617" max="14617" width="7.140625" customWidth="1"/>
    <col min="14849" max="14849" width="4.5703125" customWidth="1"/>
    <col min="14850" max="14850" width="10.5703125" customWidth="1"/>
    <col min="14851" max="14851" width="6.28515625" customWidth="1"/>
    <col min="14852" max="14852" width="7.140625" customWidth="1"/>
    <col min="14853" max="14853" width="2.28515625" customWidth="1"/>
    <col min="14854" max="14854" width="0.5703125" customWidth="1"/>
    <col min="14855" max="14855" width="4.28515625" customWidth="1"/>
    <col min="14856" max="14856" width="2.28515625" customWidth="1"/>
    <col min="14857" max="14857" width="0.5703125" customWidth="1"/>
    <col min="14858" max="14858" width="1.42578125" customWidth="1"/>
    <col min="14859" max="14859" width="10.42578125" customWidth="1"/>
    <col min="14860" max="14860" width="1" customWidth="1"/>
    <col min="14861" max="14861" width="4.7109375" customWidth="1"/>
    <col min="14862" max="14862" width="1" customWidth="1"/>
    <col min="14863" max="14863" width="4.7109375" customWidth="1"/>
    <col min="14864" max="14865" width="5.7109375" customWidth="1"/>
    <col min="14866" max="14866" width="5" customWidth="1"/>
    <col min="14867" max="14867" width="1.7109375" customWidth="1"/>
    <col min="14868" max="14868" width="10.5703125" customWidth="1"/>
    <col min="14869" max="14869" width="1.42578125" customWidth="1"/>
    <col min="14870" max="14870" width="15.42578125" customWidth="1"/>
    <col min="14871" max="14871" width="1.7109375" customWidth="1"/>
    <col min="14872" max="14872" width="18.5703125" customWidth="1"/>
    <col min="14873" max="14873" width="7.140625" customWidth="1"/>
    <col min="15105" max="15105" width="4.5703125" customWidth="1"/>
    <col min="15106" max="15106" width="10.5703125" customWidth="1"/>
    <col min="15107" max="15107" width="6.28515625" customWidth="1"/>
    <col min="15108" max="15108" width="7.140625" customWidth="1"/>
    <col min="15109" max="15109" width="2.28515625" customWidth="1"/>
    <col min="15110" max="15110" width="0.5703125" customWidth="1"/>
    <col min="15111" max="15111" width="4.28515625" customWidth="1"/>
    <col min="15112" max="15112" width="2.28515625" customWidth="1"/>
    <col min="15113" max="15113" width="0.5703125" customWidth="1"/>
    <col min="15114" max="15114" width="1.42578125" customWidth="1"/>
    <col min="15115" max="15115" width="10.42578125" customWidth="1"/>
    <col min="15116" max="15116" width="1" customWidth="1"/>
    <col min="15117" max="15117" width="4.7109375" customWidth="1"/>
    <col min="15118" max="15118" width="1" customWidth="1"/>
    <col min="15119" max="15119" width="4.7109375" customWidth="1"/>
    <col min="15120" max="15121" width="5.7109375" customWidth="1"/>
    <col min="15122" max="15122" width="5" customWidth="1"/>
    <col min="15123" max="15123" width="1.7109375" customWidth="1"/>
    <col min="15124" max="15124" width="10.5703125" customWidth="1"/>
    <col min="15125" max="15125" width="1.42578125" customWidth="1"/>
    <col min="15126" max="15126" width="15.42578125" customWidth="1"/>
    <col min="15127" max="15127" width="1.7109375" customWidth="1"/>
    <col min="15128" max="15128" width="18.5703125" customWidth="1"/>
    <col min="15129" max="15129" width="7.140625" customWidth="1"/>
    <col min="15361" max="15361" width="4.5703125" customWidth="1"/>
    <col min="15362" max="15362" width="10.5703125" customWidth="1"/>
    <col min="15363" max="15363" width="6.28515625" customWidth="1"/>
    <col min="15364" max="15364" width="7.140625" customWidth="1"/>
    <col min="15365" max="15365" width="2.28515625" customWidth="1"/>
    <col min="15366" max="15366" width="0.5703125" customWidth="1"/>
    <col min="15367" max="15367" width="4.28515625" customWidth="1"/>
    <col min="15368" max="15368" width="2.28515625" customWidth="1"/>
    <col min="15369" max="15369" width="0.5703125" customWidth="1"/>
    <col min="15370" max="15370" width="1.42578125" customWidth="1"/>
    <col min="15371" max="15371" width="10.42578125" customWidth="1"/>
    <col min="15372" max="15372" width="1" customWidth="1"/>
    <col min="15373" max="15373" width="4.7109375" customWidth="1"/>
    <col min="15374" max="15374" width="1" customWidth="1"/>
    <col min="15375" max="15375" width="4.7109375" customWidth="1"/>
    <col min="15376" max="15377" width="5.7109375" customWidth="1"/>
    <col min="15378" max="15378" width="5" customWidth="1"/>
    <col min="15379" max="15379" width="1.7109375" customWidth="1"/>
    <col min="15380" max="15380" width="10.5703125" customWidth="1"/>
    <col min="15381" max="15381" width="1.42578125" customWidth="1"/>
    <col min="15382" max="15382" width="15.42578125" customWidth="1"/>
    <col min="15383" max="15383" width="1.7109375" customWidth="1"/>
    <col min="15384" max="15384" width="18.5703125" customWidth="1"/>
    <col min="15385" max="15385" width="7.140625" customWidth="1"/>
    <col min="15617" max="15617" width="4.5703125" customWidth="1"/>
    <col min="15618" max="15618" width="10.5703125" customWidth="1"/>
    <col min="15619" max="15619" width="6.28515625" customWidth="1"/>
    <col min="15620" max="15620" width="7.140625" customWidth="1"/>
    <col min="15621" max="15621" width="2.28515625" customWidth="1"/>
    <col min="15622" max="15622" width="0.5703125" customWidth="1"/>
    <col min="15623" max="15623" width="4.28515625" customWidth="1"/>
    <col min="15624" max="15624" width="2.28515625" customWidth="1"/>
    <col min="15625" max="15625" width="0.5703125" customWidth="1"/>
    <col min="15626" max="15626" width="1.42578125" customWidth="1"/>
    <col min="15627" max="15627" width="10.42578125" customWidth="1"/>
    <col min="15628" max="15628" width="1" customWidth="1"/>
    <col min="15629" max="15629" width="4.7109375" customWidth="1"/>
    <col min="15630" max="15630" width="1" customWidth="1"/>
    <col min="15631" max="15631" width="4.7109375" customWidth="1"/>
    <col min="15632" max="15633" width="5.7109375" customWidth="1"/>
    <col min="15634" max="15634" width="5" customWidth="1"/>
    <col min="15635" max="15635" width="1.7109375" customWidth="1"/>
    <col min="15636" max="15636" width="10.5703125" customWidth="1"/>
    <col min="15637" max="15637" width="1.42578125" customWidth="1"/>
    <col min="15638" max="15638" width="15.42578125" customWidth="1"/>
    <col min="15639" max="15639" width="1.7109375" customWidth="1"/>
    <col min="15640" max="15640" width="18.5703125" customWidth="1"/>
    <col min="15641" max="15641" width="7.140625" customWidth="1"/>
    <col min="15873" max="15873" width="4.5703125" customWidth="1"/>
    <col min="15874" max="15874" width="10.5703125" customWidth="1"/>
    <col min="15875" max="15875" width="6.28515625" customWidth="1"/>
    <col min="15876" max="15876" width="7.140625" customWidth="1"/>
    <col min="15877" max="15877" width="2.28515625" customWidth="1"/>
    <col min="15878" max="15878" width="0.5703125" customWidth="1"/>
    <col min="15879" max="15879" width="4.28515625" customWidth="1"/>
    <col min="15880" max="15880" width="2.28515625" customWidth="1"/>
    <col min="15881" max="15881" width="0.5703125" customWidth="1"/>
    <col min="15882" max="15882" width="1.42578125" customWidth="1"/>
    <col min="15883" max="15883" width="10.42578125" customWidth="1"/>
    <col min="15884" max="15884" width="1" customWidth="1"/>
    <col min="15885" max="15885" width="4.7109375" customWidth="1"/>
    <col min="15886" max="15886" width="1" customWidth="1"/>
    <col min="15887" max="15887" width="4.7109375" customWidth="1"/>
    <col min="15888" max="15889" width="5.7109375" customWidth="1"/>
    <col min="15890" max="15890" width="5" customWidth="1"/>
    <col min="15891" max="15891" width="1.7109375" customWidth="1"/>
    <col min="15892" max="15892" width="10.5703125" customWidth="1"/>
    <col min="15893" max="15893" width="1.42578125" customWidth="1"/>
    <col min="15894" max="15894" width="15.42578125" customWidth="1"/>
    <col min="15895" max="15895" width="1.7109375" customWidth="1"/>
    <col min="15896" max="15896" width="18.5703125" customWidth="1"/>
    <col min="15897" max="15897" width="7.140625" customWidth="1"/>
    <col min="16129" max="16129" width="4.5703125" customWidth="1"/>
    <col min="16130" max="16130" width="10.5703125" customWidth="1"/>
    <col min="16131" max="16131" width="6.28515625" customWidth="1"/>
    <col min="16132" max="16132" width="7.140625" customWidth="1"/>
    <col min="16133" max="16133" width="2.28515625" customWidth="1"/>
    <col min="16134" max="16134" width="0.5703125" customWidth="1"/>
    <col min="16135" max="16135" width="4.28515625" customWidth="1"/>
    <col min="16136" max="16136" width="2.28515625" customWidth="1"/>
    <col min="16137" max="16137" width="0.5703125" customWidth="1"/>
    <col min="16138" max="16138" width="1.42578125" customWidth="1"/>
    <col min="16139" max="16139" width="10.42578125" customWidth="1"/>
    <col min="16140" max="16140" width="1" customWidth="1"/>
    <col min="16141" max="16141" width="4.7109375" customWidth="1"/>
    <col min="16142" max="16142" width="1" customWidth="1"/>
    <col min="16143" max="16143" width="4.7109375" customWidth="1"/>
    <col min="16144" max="16145" width="5.7109375" customWidth="1"/>
    <col min="16146" max="16146" width="5" customWidth="1"/>
    <col min="16147" max="16147" width="1.7109375" customWidth="1"/>
    <col min="16148" max="16148" width="10.5703125" customWidth="1"/>
    <col min="16149" max="16149" width="1.42578125" customWidth="1"/>
    <col min="16150" max="16150" width="15.42578125" customWidth="1"/>
    <col min="16151" max="16151" width="1.7109375" customWidth="1"/>
    <col min="16152" max="16152" width="18.5703125" customWidth="1"/>
    <col min="16153" max="16153" width="7.140625" customWidth="1"/>
  </cols>
  <sheetData>
    <row r="1" spans="1:25" ht="18.95" customHeight="1" x14ac:dyDescent="0.25">
      <c r="A1" s="127" t="s">
        <v>0</v>
      </c>
      <c r="B1" s="127"/>
      <c r="C1" s="127"/>
      <c r="D1" s="127"/>
      <c r="E1" s="127"/>
      <c r="F1" s="127"/>
      <c r="G1" s="127"/>
      <c r="J1" s="128" t="s">
        <v>91</v>
      </c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</row>
    <row r="2" spans="1:25" ht="15.2" customHeight="1" x14ac:dyDescent="0.25">
      <c r="A2" s="129" t="s">
        <v>92</v>
      </c>
      <c r="B2" s="129"/>
      <c r="C2" s="129"/>
      <c r="D2" s="129"/>
      <c r="E2" s="129"/>
      <c r="F2" s="129"/>
      <c r="G2" s="129"/>
      <c r="J2" s="130" t="s">
        <v>957</v>
      </c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15.2" customHeight="1" x14ac:dyDescent="0.25">
      <c r="J3" s="130" t="s">
        <v>958</v>
      </c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1:25" ht="15.2" customHeight="1" x14ac:dyDescent="0.25">
      <c r="A4" s="131" t="s">
        <v>959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1:25" ht="15.2" customHeight="1" x14ac:dyDescent="0.25">
      <c r="A5" s="132" t="s">
        <v>93</v>
      </c>
      <c r="B5" s="132"/>
      <c r="C5" s="132"/>
      <c r="D5" s="132"/>
      <c r="E5" s="132"/>
      <c r="F5" s="132"/>
      <c r="G5" s="132"/>
      <c r="H5" s="132"/>
      <c r="I5" s="132" t="s">
        <v>25</v>
      </c>
      <c r="J5" s="132"/>
      <c r="K5" s="132"/>
      <c r="L5" s="132" t="s">
        <v>94</v>
      </c>
      <c r="M5" s="132"/>
      <c r="N5" s="132"/>
      <c r="O5" s="132"/>
      <c r="P5" s="132"/>
      <c r="Q5" s="132"/>
      <c r="R5" s="132"/>
      <c r="S5" s="132" t="s">
        <v>95</v>
      </c>
      <c r="T5" s="132"/>
      <c r="U5" s="132"/>
      <c r="V5" s="132"/>
      <c r="W5" s="132" t="s">
        <v>96</v>
      </c>
      <c r="X5" s="132"/>
    </row>
    <row r="6" spans="1:25" ht="15.2" customHeight="1" x14ac:dyDescent="0.2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 t="s">
        <v>6</v>
      </c>
      <c r="M6" s="132"/>
      <c r="N6" s="132" t="s">
        <v>960</v>
      </c>
      <c r="O6" s="132"/>
      <c r="P6" s="132" t="s">
        <v>961</v>
      </c>
      <c r="Q6" s="132"/>
      <c r="R6" s="86" t="s">
        <v>7</v>
      </c>
      <c r="S6" s="132"/>
      <c r="T6" s="132"/>
      <c r="U6" s="132"/>
      <c r="V6" s="132"/>
      <c r="W6" s="132"/>
      <c r="X6" s="132"/>
    </row>
    <row r="7" spans="1:25" ht="15.2" customHeight="1" x14ac:dyDescent="0.25">
      <c r="A7" s="86" t="s">
        <v>2</v>
      </c>
      <c r="B7" s="86" t="s">
        <v>89</v>
      </c>
      <c r="C7" s="132" t="s">
        <v>97</v>
      </c>
      <c r="D7" s="132"/>
      <c r="E7" s="132"/>
      <c r="F7" s="132" t="s">
        <v>90</v>
      </c>
      <c r="G7" s="132"/>
      <c r="H7" s="132"/>
      <c r="I7" s="132" t="s">
        <v>98</v>
      </c>
      <c r="J7" s="132"/>
      <c r="K7" s="132"/>
      <c r="L7" s="133">
        <v>0.1</v>
      </c>
      <c r="M7" s="132"/>
      <c r="N7" s="133">
        <v>0.15</v>
      </c>
      <c r="O7" s="132"/>
      <c r="P7" s="133">
        <v>0.2</v>
      </c>
      <c r="Q7" s="132"/>
      <c r="R7" s="94">
        <v>0.55000000000000004</v>
      </c>
      <c r="S7" s="86" t="s">
        <v>12</v>
      </c>
      <c r="T7" s="132" t="s">
        <v>13</v>
      </c>
      <c r="U7" s="132"/>
      <c r="V7" s="132"/>
      <c r="W7" s="132" t="s">
        <v>98</v>
      </c>
      <c r="X7" s="132"/>
    </row>
    <row r="8" spans="1:25" ht="16.7" customHeight="1" x14ac:dyDescent="0.25">
      <c r="A8" s="87">
        <v>1</v>
      </c>
      <c r="B8" s="87">
        <v>25202109590</v>
      </c>
      <c r="C8" s="123" t="s">
        <v>867</v>
      </c>
      <c r="D8" s="123"/>
      <c r="E8" s="123"/>
      <c r="F8" s="123" t="s">
        <v>57</v>
      </c>
      <c r="G8" s="123"/>
      <c r="H8" s="123"/>
      <c r="I8" s="124" t="s">
        <v>942</v>
      </c>
      <c r="J8" s="124"/>
      <c r="K8" s="124"/>
      <c r="L8" s="125">
        <v>10</v>
      </c>
      <c r="M8" s="125"/>
      <c r="N8" s="125">
        <v>8.5</v>
      </c>
      <c r="O8" s="125"/>
      <c r="P8" s="125">
        <v>9</v>
      </c>
      <c r="Q8" s="125"/>
      <c r="R8" s="87">
        <v>5</v>
      </c>
      <c r="S8" s="88">
        <v>6.8</v>
      </c>
      <c r="T8" s="124" t="s">
        <v>962</v>
      </c>
      <c r="U8" s="124"/>
      <c r="V8" s="124"/>
      <c r="W8" s="126"/>
      <c r="X8" s="126"/>
    </row>
    <row r="9" spans="1:25" ht="16.7" customHeight="1" x14ac:dyDescent="0.25">
      <c r="A9" s="87">
        <v>2</v>
      </c>
      <c r="B9" s="87">
        <v>25202209272</v>
      </c>
      <c r="C9" s="123" t="s">
        <v>542</v>
      </c>
      <c r="D9" s="123"/>
      <c r="E9" s="123"/>
      <c r="F9" s="123" t="s">
        <v>57</v>
      </c>
      <c r="G9" s="123"/>
      <c r="H9" s="123"/>
      <c r="I9" s="124" t="s">
        <v>942</v>
      </c>
      <c r="J9" s="124"/>
      <c r="K9" s="124"/>
      <c r="L9" s="125">
        <v>10</v>
      </c>
      <c r="M9" s="125"/>
      <c r="N9" s="125">
        <v>9</v>
      </c>
      <c r="O9" s="125"/>
      <c r="P9" s="125">
        <v>8</v>
      </c>
      <c r="Q9" s="125"/>
      <c r="R9" s="87">
        <v>0</v>
      </c>
      <c r="S9" s="89">
        <v>0</v>
      </c>
      <c r="T9" s="124" t="s">
        <v>963</v>
      </c>
      <c r="U9" s="124"/>
      <c r="V9" s="124"/>
      <c r="W9" s="123" t="s">
        <v>964</v>
      </c>
      <c r="X9" s="123"/>
    </row>
    <row r="10" spans="1:25" ht="16.7" customHeight="1" x14ac:dyDescent="0.25">
      <c r="A10" s="87">
        <v>3</v>
      </c>
      <c r="B10" s="87">
        <v>25202403157</v>
      </c>
      <c r="C10" s="123" t="s">
        <v>592</v>
      </c>
      <c r="D10" s="123"/>
      <c r="E10" s="123"/>
      <c r="F10" s="123" t="s">
        <v>57</v>
      </c>
      <c r="G10" s="123"/>
      <c r="H10" s="123"/>
      <c r="I10" s="124" t="s">
        <v>942</v>
      </c>
      <c r="J10" s="124"/>
      <c r="K10" s="124"/>
      <c r="L10" s="125">
        <v>10</v>
      </c>
      <c r="M10" s="125"/>
      <c r="N10" s="125">
        <v>9.5</v>
      </c>
      <c r="O10" s="125"/>
      <c r="P10" s="125">
        <v>8.8000000000000007</v>
      </c>
      <c r="Q10" s="125"/>
      <c r="R10" s="87">
        <v>9.1999999999999993</v>
      </c>
      <c r="S10" s="88">
        <v>9.1999999999999993</v>
      </c>
      <c r="T10" s="124" t="s">
        <v>965</v>
      </c>
      <c r="U10" s="124"/>
      <c r="V10" s="124"/>
      <c r="W10" s="126"/>
      <c r="X10" s="126"/>
    </row>
    <row r="11" spans="1:25" ht="16.7" customHeight="1" x14ac:dyDescent="0.25">
      <c r="A11" s="87">
        <v>4</v>
      </c>
      <c r="B11" s="87">
        <v>25202717675</v>
      </c>
      <c r="C11" s="123" t="s">
        <v>496</v>
      </c>
      <c r="D11" s="123"/>
      <c r="E11" s="123"/>
      <c r="F11" s="123" t="s">
        <v>57</v>
      </c>
      <c r="G11" s="123"/>
      <c r="H11" s="123"/>
      <c r="I11" s="124" t="s">
        <v>942</v>
      </c>
      <c r="J11" s="124"/>
      <c r="K11" s="124"/>
      <c r="L11" s="125">
        <v>10</v>
      </c>
      <c r="M11" s="125"/>
      <c r="N11" s="125">
        <v>9</v>
      </c>
      <c r="O11" s="125"/>
      <c r="P11" s="125">
        <v>7.8</v>
      </c>
      <c r="Q11" s="125"/>
      <c r="R11" s="87">
        <v>9</v>
      </c>
      <c r="S11" s="88">
        <v>8.9</v>
      </c>
      <c r="T11" s="124" t="s">
        <v>966</v>
      </c>
      <c r="U11" s="124"/>
      <c r="V11" s="124"/>
      <c r="W11" s="126"/>
      <c r="X11" s="126"/>
    </row>
    <row r="12" spans="1:25" ht="16.7" customHeight="1" x14ac:dyDescent="0.25">
      <c r="A12" s="87">
        <v>5</v>
      </c>
      <c r="B12" s="87">
        <v>25202416256</v>
      </c>
      <c r="C12" s="123" t="s">
        <v>526</v>
      </c>
      <c r="D12" s="123"/>
      <c r="E12" s="123"/>
      <c r="F12" s="123" t="s">
        <v>87</v>
      </c>
      <c r="G12" s="123"/>
      <c r="H12" s="123"/>
      <c r="I12" s="124" t="s">
        <v>942</v>
      </c>
      <c r="J12" s="124"/>
      <c r="K12" s="124"/>
      <c r="L12" s="125">
        <v>10</v>
      </c>
      <c r="M12" s="125"/>
      <c r="N12" s="125">
        <v>8</v>
      </c>
      <c r="O12" s="125"/>
      <c r="P12" s="125">
        <v>9</v>
      </c>
      <c r="Q12" s="125"/>
      <c r="R12" s="87">
        <v>9.6</v>
      </c>
      <c r="S12" s="88">
        <v>9.3000000000000007</v>
      </c>
      <c r="T12" s="124" t="s">
        <v>967</v>
      </c>
      <c r="U12" s="124"/>
      <c r="V12" s="124"/>
      <c r="W12" s="126"/>
      <c r="X12" s="126"/>
    </row>
    <row r="13" spans="1:25" ht="16.7" customHeight="1" x14ac:dyDescent="0.25">
      <c r="A13" s="87">
        <v>6</v>
      </c>
      <c r="B13" s="87">
        <v>25202401704</v>
      </c>
      <c r="C13" s="123" t="s">
        <v>465</v>
      </c>
      <c r="D13" s="123"/>
      <c r="E13" s="123"/>
      <c r="F13" s="123" t="s">
        <v>593</v>
      </c>
      <c r="G13" s="123"/>
      <c r="H13" s="123"/>
      <c r="I13" s="124" t="s">
        <v>942</v>
      </c>
      <c r="J13" s="124"/>
      <c r="K13" s="124"/>
      <c r="L13" s="125">
        <v>9</v>
      </c>
      <c r="M13" s="125"/>
      <c r="N13" s="125">
        <v>8</v>
      </c>
      <c r="O13" s="125"/>
      <c r="P13" s="125">
        <v>8.8000000000000007</v>
      </c>
      <c r="Q13" s="125"/>
      <c r="R13" s="87">
        <v>9.1999999999999993</v>
      </c>
      <c r="S13" s="88">
        <v>8.9</v>
      </c>
      <c r="T13" s="124" t="s">
        <v>966</v>
      </c>
      <c r="U13" s="124"/>
      <c r="V13" s="124"/>
      <c r="W13" s="126"/>
      <c r="X13" s="126"/>
    </row>
    <row r="14" spans="1:25" ht="16.7" customHeight="1" x14ac:dyDescent="0.25">
      <c r="A14" s="87">
        <v>7</v>
      </c>
      <c r="B14" s="87">
        <v>25216510103</v>
      </c>
      <c r="C14" s="123" t="s">
        <v>852</v>
      </c>
      <c r="D14" s="123"/>
      <c r="E14" s="123"/>
      <c r="F14" s="123" t="s">
        <v>751</v>
      </c>
      <c r="G14" s="123"/>
      <c r="H14" s="123"/>
      <c r="I14" s="124" t="s">
        <v>942</v>
      </c>
      <c r="J14" s="124"/>
      <c r="K14" s="124"/>
      <c r="L14" s="125">
        <v>9</v>
      </c>
      <c r="M14" s="125"/>
      <c r="N14" s="125">
        <v>7.5</v>
      </c>
      <c r="O14" s="125"/>
      <c r="P14" s="125">
        <v>8</v>
      </c>
      <c r="Q14" s="125"/>
      <c r="R14" s="87">
        <v>5.6</v>
      </c>
      <c r="S14" s="88">
        <v>6.7</v>
      </c>
      <c r="T14" s="124" t="s">
        <v>968</v>
      </c>
      <c r="U14" s="124"/>
      <c r="V14" s="124"/>
      <c r="W14" s="126"/>
      <c r="X14" s="126"/>
    </row>
    <row r="15" spans="1:25" ht="16.7" customHeight="1" x14ac:dyDescent="0.25">
      <c r="A15" s="87">
        <v>8</v>
      </c>
      <c r="B15" s="87">
        <v>25202302780</v>
      </c>
      <c r="C15" s="123" t="s">
        <v>743</v>
      </c>
      <c r="D15" s="123"/>
      <c r="E15" s="123"/>
      <c r="F15" s="123" t="s">
        <v>497</v>
      </c>
      <c r="G15" s="123"/>
      <c r="H15" s="123"/>
      <c r="I15" s="124" t="s">
        <v>942</v>
      </c>
      <c r="J15" s="124"/>
      <c r="K15" s="124"/>
      <c r="L15" s="125">
        <v>10</v>
      </c>
      <c r="M15" s="125"/>
      <c r="N15" s="125">
        <v>8.5</v>
      </c>
      <c r="O15" s="125"/>
      <c r="P15" s="125">
        <v>8.8000000000000007</v>
      </c>
      <c r="Q15" s="125"/>
      <c r="R15" s="87">
        <v>6.2</v>
      </c>
      <c r="S15" s="88">
        <v>7.4</v>
      </c>
      <c r="T15" s="124" t="s">
        <v>969</v>
      </c>
      <c r="U15" s="124"/>
      <c r="V15" s="124"/>
      <c r="W15" s="126"/>
      <c r="X15" s="126"/>
    </row>
    <row r="16" spans="1:25" ht="16.7" customHeight="1" x14ac:dyDescent="0.25">
      <c r="A16" s="87">
        <v>9</v>
      </c>
      <c r="B16" s="87">
        <v>25202703194</v>
      </c>
      <c r="C16" s="123" t="s">
        <v>553</v>
      </c>
      <c r="D16" s="123"/>
      <c r="E16" s="123"/>
      <c r="F16" s="123" t="s">
        <v>868</v>
      </c>
      <c r="G16" s="123"/>
      <c r="H16" s="123"/>
      <c r="I16" s="124" t="s">
        <v>942</v>
      </c>
      <c r="J16" s="124"/>
      <c r="K16" s="124"/>
      <c r="L16" s="125">
        <v>10</v>
      </c>
      <c r="M16" s="125"/>
      <c r="N16" s="125">
        <v>8.5</v>
      </c>
      <c r="O16" s="125"/>
      <c r="P16" s="125">
        <v>8.5</v>
      </c>
      <c r="Q16" s="125"/>
      <c r="R16" s="87">
        <v>6.7</v>
      </c>
      <c r="S16" s="88">
        <v>7.7</v>
      </c>
      <c r="T16" s="124" t="s">
        <v>970</v>
      </c>
      <c r="U16" s="124"/>
      <c r="V16" s="124"/>
      <c r="W16" s="126"/>
      <c r="X16" s="126"/>
    </row>
    <row r="17" spans="1:24" ht="16.7" customHeight="1" x14ac:dyDescent="0.25">
      <c r="A17" s="87">
        <v>10</v>
      </c>
      <c r="B17" s="87">
        <v>25202403867</v>
      </c>
      <c r="C17" s="123" t="s">
        <v>494</v>
      </c>
      <c r="D17" s="123"/>
      <c r="E17" s="123"/>
      <c r="F17" s="123" t="s">
        <v>498</v>
      </c>
      <c r="G17" s="123"/>
      <c r="H17" s="123"/>
      <c r="I17" s="124" t="s">
        <v>942</v>
      </c>
      <c r="J17" s="124"/>
      <c r="K17" s="124"/>
      <c r="L17" s="125">
        <v>10</v>
      </c>
      <c r="M17" s="125"/>
      <c r="N17" s="125">
        <v>7.5</v>
      </c>
      <c r="O17" s="125"/>
      <c r="P17" s="125">
        <v>8</v>
      </c>
      <c r="Q17" s="125"/>
      <c r="R17" s="87">
        <v>6</v>
      </c>
      <c r="S17" s="88">
        <v>7</v>
      </c>
      <c r="T17" s="124" t="s">
        <v>971</v>
      </c>
      <c r="U17" s="124"/>
      <c r="V17" s="124"/>
      <c r="W17" s="126"/>
      <c r="X17" s="126"/>
    </row>
    <row r="18" spans="1:24" ht="16.7" customHeight="1" x14ac:dyDescent="0.25">
      <c r="A18" s="87">
        <v>11</v>
      </c>
      <c r="B18" s="87">
        <v>25212304152</v>
      </c>
      <c r="C18" s="123" t="s">
        <v>596</v>
      </c>
      <c r="D18" s="123"/>
      <c r="E18" s="123"/>
      <c r="F18" s="123" t="s">
        <v>546</v>
      </c>
      <c r="G18" s="123"/>
      <c r="H18" s="123"/>
      <c r="I18" s="124" t="s">
        <v>942</v>
      </c>
      <c r="J18" s="124"/>
      <c r="K18" s="124"/>
      <c r="L18" s="125">
        <v>10</v>
      </c>
      <c r="M18" s="125"/>
      <c r="N18" s="125">
        <v>8.5</v>
      </c>
      <c r="O18" s="125"/>
      <c r="P18" s="125">
        <v>9.5</v>
      </c>
      <c r="Q18" s="125"/>
      <c r="R18" s="87">
        <v>6.2</v>
      </c>
      <c r="S18" s="88">
        <v>7.6</v>
      </c>
      <c r="T18" s="124" t="s">
        <v>972</v>
      </c>
      <c r="U18" s="124"/>
      <c r="V18" s="124"/>
      <c r="W18" s="126"/>
      <c r="X18" s="126"/>
    </row>
    <row r="19" spans="1:24" ht="16.7" customHeight="1" x14ac:dyDescent="0.25">
      <c r="A19" s="87">
        <v>12</v>
      </c>
      <c r="B19" s="87">
        <v>25202410072</v>
      </c>
      <c r="C19" s="123" t="s">
        <v>597</v>
      </c>
      <c r="D19" s="123"/>
      <c r="E19" s="123"/>
      <c r="F19" s="123" t="s">
        <v>422</v>
      </c>
      <c r="G19" s="123"/>
      <c r="H19" s="123"/>
      <c r="I19" s="124" t="s">
        <v>942</v>
      </c>
      <c r="J19" s="124"/>
      <c r="K19" s="124"/>
      <c r="L19" s="125">
        <v>10</v>
      </c>
      <c r="M19" s="125"/>
      <c r="N19" s="125">
        <v>8</v>
      </c>
      <c r="O19" s="125"/>
      <c r="P19" s="125">
        <v>9</v>
      </c>
      <c r="Q19" s="125"/>
      <c r="R19" s="87">
        <v>9.1999999999999993</v>
      </c>
      <c r="S19" s="88">
        <v>9.1</v>
      </c>
      <c r="T19" s="124" t="s">
        <v>973</v>
      </c>
      <c r="U19" s="124"/>
      <c r="V19" s="124"/>
      <c r="W19" s="126"/>
      <c r="X19" s="126"/>
    </row>
    <row r="20" spans="1:24" ht="16.7" customHeight="1" x14ac:dyDescent="0.25">
      <c r="A20" s="87">
        <v>13</v>
      </c>
      <c r="B20" s="87">
        <v>25202803327</v>
      </c>
      <c r="C20" s="123" t="s">
        <v>869</v>
      </c>
      <c r="D20" s="123"/>
      <c r="E20" s="123"/>
      <c r="F20" s="123" t="s">
        <v>422</v>
      </c>
      <c r="G20" s="123"/>
      <c r="H20" s="123"/>
      <c r="I20" s="124" t="s">
        <v>942</v>
      </c>
      <c r="J20" s="124"/>
      <c r="K20" s="124"/>
      <c r="L20" s="125">
        <v>10</v>
      </c>
      <c r="M20" s="125"/>
      <c r="N20" s="125">
        <v>8.5</v>
      </c>
      <c r="O20" s="125"/>
      <c r="P20" s="125">
        <v>9</v>
      </c>
      <c r="Q20" s="125"/>
      <c r="R20" s="87">
        <v>8.6999999999999993</v>
      </c>
      <c r="S20" s="88">
        <v>8.9</v>
      </c>
      <c r="T20" s="124" t="s">
        <v>966</v>
      </c>
      <c r="U20" s="124"/>
      <c r="V20" s="124"/>
      <c r="W20" s="126"/>
      <c r="X20" s="126"/>
    </row>
    <row r="21" spans="1:24" ht="16.7" customHeight="1" x14ac:dyDescent="0.25">
      <c r="A21" s="87">
        <v>14</v>
      </c>
      <c r="B21" s="87">
        <v>25202817130</v>
      </c>
      <c r="C21" s="123" t="s">
        <v>789</v>
      </c>
      <c r="D21" s="123"/>
      <c r="E21" s="123"/>
      <c r="F21" s="123" t="s">
        <v>49</v>
      </c>
      <c r="G21" s="123"/>
      <c r="H21" s="123"/>
      <c r="I21" s="124" t="s">
        <v>942</v>
      </c>
      <c r="J21" s="124"/>
      <c r="K21" s="124"/>
      <c r="L21" s="125">
        <v>10</v>
      </c>
      <c r="M21" s="125"/>
      <c r="N21" s="125">
        <v>8.5</v>
      </c>
      <c r="O21" s="125"/>
      <c r="P21" s="125">
        <v>9</v>
      </c>
      <c r="Q21" s="125"/>
      <c r="R21" s="87">
        <v>8.6</v>
      </c>
      <c r="S21" s="88">
        <v>8.8000000000000007</v>
      </c>
      <c r="T21" s="124" t="s">
        <v>974</v>
      </c>
      <c r="U21" s="124"/>
      <c r="V21" s="124"/>
      <c r="W21" s="126"/>
      <c r="X21" s="126"/>
    </row>
    <row r="22" spans="1:24" ht="16.7" customHeight="1" x14ac:dyDescent="0.25">
      <c r="A22" s="87">
        <v>15</v>
      </c>
      <c r="B22" s="87">
        <v>25202305240</v>
      </c>
      <c r="C22" s="123" t="s">
        <v>463</v>
      </c>
      <c r="D22" s="123"/>
      <c r="E22" s="123"/>
      <c r="F22" s="123" t="s">
        <v>547</v>
      </c>
      <c r="G22" s="123"/>
      <c r="H22" s="123"/>
      <c r="I22" s="124" t="s">
        <v>942</v>
      </c>
      <c r="J22" s="124"/>
      <c r="K22" s="124"/>
      <c r="L22" s="125">
        <v>10</v>
      </c>
      <c r="M22" s="125"/>
      <c r="N22" s="125">
        <v>10</v>
      </c>
      <c r="O22" s="125"/>
      <c r="P22" s="125">
        <v>10</v>
      </c>
      <c r="Q22" s="125"/>
      <c r="R22" s="87">
        <v>8.8000000000000007</v>
      </c>
      <c r="S22" s="88">
        <v>9.3000000000000007</v>
      </c>
      <c r="T22" s="124" t="s">
        <v>967</v>
      </c>
      <c r="U22" s="124"/>
      <c r="V22" s="124"/>
      <c r="W22" s="126"/>
      <c r="X22" s="126"/>
    </row>
    <row r="23" spans="1:24" ht="16.7" customHeight="1" x14ac:dyDescent="0.25">
      <c r="A23" s="87">
        <v>16</v>
      </c>
      <c r="B23" s="87">
        <v>25212316483</v>
      </c>
      <c r="C23" s="123" t="s">
        <v>601</v>
      </c>
      <c r="D23" s="123"/>
      <c r="E23" s="123"/>
      <c r="F23" s="123" t="s">
        <v>547</v>
      </c>
      <c r="G23" s="123"/>
      <c r="H23" s="123"/>
      <c r="I23" s="124" t="s">
        <v>942</v>
      </c>
      <c r="J23" s="124"/>
      <c r="K23" s="124"/>
      <c r="L23" s="125">
        <v>10</v>
      </c>
      <c r="M23" s="125"/>
      <c r="N23" s="125">
        <v>8.5</v>
      </c>
      <c r="O23" s="125"/>
      <c r="P23" s="125">
        <v>7.8</v>
      </c>
      <c r="Q23" s="125"/>
      <c r="R23" s="87">
        <v>9.3000000000000007</v>
      </c>
      <c r="S23" s="88">
        <v>9</v>
      </c>
      <c r="T23" s="124" t="s">
        <v>975</v>
      </c>
      <c r="U23" s="124"/>
      <c r="V23" s="124"/>
      <c r="W23" s="126"/>
      <c r="X23" s="126"/>
    </row>
    <row r="24" spans="1:24" ht="16.7" customHeight="1" x14ac:dyDescent="0.25">
      <c r="A24" s="87">
        <v>17</v>
      </c>
      <c r="B24" s="87">
        <v>25218602495</v>
      </c>
      <c r="C24" s="123" t="s">
        <v>544</v>
      </c>
      <c r="D24" s="123"/>
      <c r="E24" s="123"/>
      <c r="F24" s="123" t="s">
        <v>39</v>
      </c>
      <c r="G24" s="123"/>
      <c r="H24" s="123"/>
      <c r="I24" s="124" t="s">
        <v>942</v>
      </c>
      <c r="J24" s="124"/>
      <c r="K24" s="124"/>
      <c r="L24" s="125">
        <v>10</v>
      </c>
      <c r="M24" s="125"/>
      <c r="N24" s="125">
        <v>8.5</v>
      </c>
      <c r="O24" s="125"/>
      <c r="P24" s="125">
        <v>8.5</v>
      </c>
      <c r="Q24" s="125"/>
      <c r="R24" s="87">
        <v>8.9</v>
      </c>
      <c r="S24" s="88">
        <v>8.9</v>
      </c>
      <c r="T24" s="124" t="s">
        <v>966</v>
      </c>
      <c r="U24" s="124"/>
      <c r="V24" s="124"/>
      <c r="W24" s="126"/>
      <c r="X24" s="126"/>
    </row>
    <row r="25" spans="1:24" ht="16.7" customHeight="1" x14ac:dyDescent="0.25">
      <c r="A25" s="87">
        <v>18</v>
      </c>
      <c r="B25" s="87">
        <v>25212409019</v>
      </c>
      <c r="C25" s="123" t="s">
        <v>548</v>
      </c>
      <c r="D25" s="123"/>
      <c r="E25" s="123"/>
      <c r="F25" s="123" t="s">
        <v>549</v>
      </c>
      <c r="G25" s="123"/>
      <c r="H25" s="123"/>
      <c r="I25" s="124" t="s">
        <v>942</v>
      </c>
      <c r="J25" s="124"/>
      <c r="K25" s="124"/>
      <c r="L25" s="125">
        <v>10</v>
      </c>
      <c r="M25" s="125"/>
      <c r="N25" s="125">
        <v>8</v>
      </c>
      <c r="O25" s="125"/>
      <c r="P25" s="125">
        <v>8.5</v>
      </c>
      <c r="Q25" s="125"/>
      <c r="R25" s="87">
        <v>7.5</v>
      </c>
      <c r="S25" s="88">
        <v>8</v>
      </c>
      <c r="T25" s="124" t="s">
        <v>976</v>
      </c>
      <c r="U25" s="124"/>
      <c r="V25" s="124"/>
      <c r="W25" s="126"/>
      <c r="X25" s="126"/>
    </row>
    <row r="26" spans="1:24" ht="16.7" customHeight="1" x14ac:dyDescent="0.25">
      <c r="A26" s="87">
        <v>19</v>
      </c>
      <c r="B26" s="87">
        <v>24212408584</v>
      </c>
      <c r="C26" s="123" t="s">
        <v>773</v>
      </c>
      <c r="D26" s="123"/>
      <c r="E26" s="123"/>
      <c r="F26" s="123" t="s">
        <v>606</v>
      </c>
      <c r="G26" s="123"/>
      <c r="H26" s="123"/>
      <c r="I26" s="124" t="s">
        <v>942</v>
      </c>
      <c r="J26" s="124"/>
      <c r="K26" s="124"/>
      <c r="L26" s="125">
        <v>10</v>
      </c>
      <c r="M26" s="125"/>
      <c r="N26" s="125">
        <v>8</v>
      </c>
      <c r="O26" s="125"/>
      <c r="P26" s="125">
        <v>8</v>
      </c>
      <c r="Q26" s="125"/>
      <c r="R26" s="87">
        <v>0</v>
      </c>
      <c r="S26" s="89">
        <v>0</v>
      </c>
      <c r="T26" s="124" t="s">
        <v>963</v>
      </c>
      <c r="U26" s="124"/>
      <c r="V26" s="124"/>
      <c r="W26" s="123" t="s">
        <v>964</v>
      </c>
      <c r="X26" s="123"/>
    </row>
    <row r="27" spans="1:24" ht="16.7" customHeight="1" x14ac:dyDescent="0.25">
      <c r="A27" s="87">
        <v>20</v>
      </c>
      <c r="B27" s="87">
        <v>25212307809</v>
      </c>
      <c r="C27" s="123" t="s">
        <v>758</v>
      </c>
      <c r="D27" s="123"/>
      <c r="E27" s="123"/>
      <c r="F27" s="123" t="s">
        <v>606</v>
      </c>
      <c r="G27" s="123"/>
      <c r="H27" s="123"/>
      <c r="I27" s="124" t="s">
        <v>942</v>
      </c>
      <c r="J27" s="124"/>
      <c r="K27" s="124"/>
      <c r="L27" s="125">
        <v>7</v>
      </c>
      <c r="M27" s="125"/>
      <c r="N27" s="125">
        <v>7.5</v>
      </c>
      <c r="O27" s="125"/>
      <c r="P27" s="125">
        <v>9</v>
      </c>
      <c r="Q27" s="125"/>
      <c r="R27" s="87">
        <v>5.4</v>
      </c>
      <c r="S27" s="88">
        <v>6.6</v>
      </c>
      <c r="T27" s="124" t="s">
        <v>977</v>
      </c>
      <c r="U27" s="124"/>
      <c r="V27" s="124"/>
      <c r="W27" s="126"/>
      <c r="X27" s="126"/>
    </row>
    <row r="28" spans="1:24" ht="16.7" customHeight="1" x14ac:dyDescent="0.25">
      <c r="A28" s="87">
        <v>21</v>
      </c>
      <c r="B28" s="87">
        <v>25212312006</v>
      </c>
      <c r="C28" s="123" t="s">
        <v>870</v>
      </c>
      <c r="D28" s="123"/>
      <c r="E28" s="123"/>
      <c r="F28" s="123" t="s">
        <v>606</v>
      </c>
      <c r="G28" s="123"/>
      <c r="H28" s="123"/>
      <c r="I28" s="124" t="s">
        <v>942</v>
      </c>
      <c r="J28" s="124"/>
      <c r="K28" s="124"/>
      <c r="L28" s="125">
        <v>10</v>
      </c>
      <c r="M28" s="125"/>
      <c r="N28" s="125">
        <v>8</v>
      </c>
      <c r="O28" s="125"/>
      <c r="P28" s="125">
        <v>9</v>
      </c>
      <c r="Q28" s="125"/>
      <c r="R28" s="87">
        <v>9</v>
      </c>
      <c r="S28" s="88">
        <v>9</v>
      </c>
      <c r="T28" s="124" t="s">
        <v>975</v>
      </c>
      <c r="U28" s="124"/>
      <c r="V28" s="124"/>
      <c r="W28" s="126"/>
      <c r="X28" s="126"/>
    </row>
    <row r="29" spans="1:24" ht="16.7" customHeight="1" x14ac:dyDescent="0.25">
      <c r="A29" s="87">
        <v>22</v>
      </c>
      <c r="B29" s="87">
        <v>25212400123</v>
      </c>
      <c r="C29" s="123" t="s">
        <v>784</v>
      </c>
      <c r="D29" s="123"/>
      <c r="E29" s="123"/>
      <c r="F29" s="123" t="s">
        <v>606</v>
      </c>
      <c r="G29" s="123"/>
      <c r="H29" s="123"/>
      <c r="I29" s="124" t="s">
        <v>942</v>
      </c>
      <c r="J29" s="124"/>
      <c r="K29" s="124"/>
      <c r="L29" s="125">
        <v>10</v>
      </c>
      <c r="M29" s="125"/>
      <c r="N29" s="125">
        <v>8.5</v>
      </c>
      <c r="O29" s="125"/>
      <c r="P29" s="125">
        <v>8.8000000000000007</v>
      </c>
      <c r="Q29" s="125"/>
      <c r="R29" s="87">
        <v>9.5</v>
      </c>
      <c r="S29" s="88">
        <v>9.3000000000000007</v>
      </c>
      <c r="T29" s="124" t="s">
        <v>967</v>
      </c>
      <c r="U29" s="124"/>
      <c r="V29" s="124"/>
      <c r="W29" s="126"/>
      <c r="X29" s="126"/>
    </row>
    <row r="30" spans="1:24" ht="16.7" customHeight="1" x14ac:dyDescent="0.25">
      <c r="A30" s="87">
        <v>23</v>
      </c>
      <c r="B30" s="87">
        <v>25202302215</v>
      </c>
      <c r="C30" s="123" t="s">
        <v>871</v>
      </c>
      <c r="D30" s="123"/>
      <c r="E30" s="123"/>
      <c r="F30" s="123" t="s">
        <v>46</v>
      </c>
      <c r="G30" s="123"/>
      <c r="H30" s="123"/>
      <c r="I30" s="124" t="s">
        <v>942</v>
      </c>
      <c r="J30" s="124"/>
      <c r="K30" s="124"/>
      <c r="L30" s="125">
        <v>10</v>
      </c>
      <c r="M30" s="125"/>
      <c r="N30" s="125">
        <v>9</v>
      </c>
      <c r="O30" s="125"/>
      <c r="P30" s="125">
        <v>9</v>
      </c>
      <c r="Q30" s="125"/>
      <c r="R30" s="87">
        <v>5.4</v>
      </c>
      <c r="S30" s="88">
        <v>7.1</v>
      </c>
      <c r="T30" s="124" t="s">
        <v>978</v>
      </c>
      <c r="U30" s="124"/>
      <c r="V30" s="124"/>
      <c r="W30" s="126"/>
      <c r="X30" s="126"/>
    </row>
    <row r="31" spans="1:24" ht="16.7" customHeight="1" x14ac:dyDescent="0.25">
      <c r="A31" s="87">
        <v>24</v>
      </c>
      <c r="B31" s="87">
        <v>25202709717</v>
      </c>
      <c r="C31" s="123" t="s">
        <v>116</v>
      </c>
      <c r="D31" s="123"/>
      <c r="E31" s="123"/>
      <c r="F31" s="123" t="s">
        <v>46</v>
      </c>
      <c r="G31" s="123"/>
      <c r="H31" s="123"/>
      <c r="I31" s="124" t="s">
        <v>942</v>
      </c>
      <c r="J31" s="124"/>
      <c r="K31" s="124"/>
      <c r="L31" s="125">
        <v>10</v>
      </c>
      <c r="M31" s="125"/>
      <c r="N31" s="125">
        <v>8.5</v>
      </c>
      <c r="O31" s="125"/>
      <c r="P31" s="125">
        <v>8.5</v>
      </c>
      <c r="Q31" s="125"/>
      <c r="R31" s="87">
        <v>5.4</v>
      </c>
      <c r="S31" s="88">
        <v>6.9</v>
      </c>
      <c r="T31" s="124" t="s">
        <v>979</v>
      </c>
      <c r="U31" s="124"/>
      <c r="V31" s="124"/>
      <c r="W31" s="126"/>
      <c r="X31" s="126"/>
    </row>
    <row r="32" spans="1:24" ht="16.7" customHeight="1" x14ac:dyDescent="0.25">
      <c r="A32" s="87">
        <v>25</v>
      </c>
      <c r="B32" s="87">
        <v>26202442019</v>
      </c>
      <c r="C32" s="123" t="s">
        <v>872</v>
      </c>
      <c r="D32" s="123"/>
      <c r="E32" s="123"/>
      <c r="F32" s="123" t="s">
        <v>46</v>
      </c>
      <c r="G32" s="123"/>
      <c r="H32" s="123"/>
      <c r="I32" s="124" t="s">
        <v>942</v>
      </c>
      <c r="J32" s="124"/>
      <c r="K32" s="124"/>
      <c r="L32" s="125">
        <v>10</v>
      </c>
      <c r="M32" s="125"/>
      <c r="N32" s="125">
        <v>7.5</v>
      </c>
      <c r="O32" s="125"/>
      <c r="P32" s="125">
        <v>8</v>
      </c>
      <c r="Q32" s="125"/>
      <c r="R32" s="87">
        <v>0</v>
      </c>
      <c r="S32" s="89">
        <v>0</v>
      </c>
      <c r="T32" s="124" t="s">
        <v>963</v>
      </c>
      <c r="U32" s="124"/>
      <c r="V32" s="124"/>
      <c r="W32" s="123" t="s">
        <v>964</v>
      </c>
      <c r="X32" s="123"/>
    </row>
    <row r="33" spans="1:24" ht="16.7" customHeight="1" x14ac:dyDescent="0.25">
      <c r="A33" s="87">
        <v>26</v>
      </c>
      <c r="B33" s="87">
        <v>25212300047</v>
      </c>
      <c r="C33" s="123" t="s">
        <v>853</v>
      </c>
      <c r="D33" s="123"/>
      <c r="E33" s="123"/>
      <c r="F33" s="123" t="s">
        <v>854</v>
      </c>
      <c r="G33" s="123"/>
      <c r="H33" s="123"/>
      <c r="I33" s="124" t="s">
        <v>942</v>
      </c>
      <c r="J33" s="124"/>
      <c r="K33" s="124"/>
      <c r="L33" s="125">
        <v>10</v>
      </c>
      <c r="M33" s="125"/>
      <c r="N33" s="125">
        <v>8.5</v>
      </c>
      <c r="O33" s="125"/>
      <c r="P33" s="125">
        <v>9.3000000000000007</v>
      </c>
      <c r="Q33" s="125"/>
      <c r="R33" s="87">
        <v>9.1999999999999993</v>
      </c>
      <c r="S33" s="88">
        <v>9.1999999999999993</v>
      </c>
      <c r="T33" s="124" t="s">
        <v>965</v>
      </c>
      <c r="U33" s="124"/>
      <c r="V33" s="124"/>
      <c r="W33" s="126"/>
      <c r="X33" s="126"/>
    </row>
    <row r="34" spans="1:24" ht="16.7" customHeight="1" x14ac:dyDescent="0.25">
      <c r="A34" s="87">
        <v>27</v>
      </c>
      <c r="B34" s="87">
        <v>24212106017</v>
      </c>
      <c r="C34" s="123" t="s">
        <v>85</v>
      </c>
      <c r="D34" s="123"/>
      <c r="E34" s="123"/>
      <c r="F34" s="123" t="s">
        <v>45</v>
      </c>
      <c r="G34" s="123"/>
      <c r="H34" s="123"/>
      <c r="I34" s="124" t="s">
        <v>942</v>
      </c>
      <c r="J34" s="124"/>
      <c r="K34" s="124"/>
      <c r="L34" s="125">
        <v>9</v>
      </c>
      <c r="M34" s="125"/>
      <c r="N34" s="125">
        <v>8</v>
      </c>
      <c r="O34" s="125"/>
      <c r="P34" s="125">
        <v>10</v>
      </c>
      <c r="Q34" s="125"/>
      <c r="R34" s="87">
        <v>8.9</v>
      </c>
      <c r="S34" s="88">
        <v>9</v>
      </c>
      <c r="T34" s="124" t="s">
        <v>975</v>
      </c>
      <c r="U34" s="124"/>
      <c r="V34" s="124"/>
      <c r="W34" s="126"/>
      <c r="X34" s="126"/>
    </row>
    <row r="35" spans="1:24" ht="16.7" customHeight="1" x14ac:dyDescent="0.25">
      <c r="A35" s="87">
        <v>28</v>
      </c>
      <c r="B35" s="87">
        <v>25212103187</v>
      </c>
      <c r="C35" s="123" t="s">
        <v>550</v>
      </c>
      <c r="D35" s="123"/>
      <c r="E35" s="123"/>
      <c r="F35" s="123" t="s">
        <v>551</v>
      </c>
      <c r="G35" s="123"/>
      <c r="H35" s="123"/>
      <c r="I35" s="124" t="s">
        <v>942</v>
      </c>
      <c r="J35" s="124"/>
      <c r="K35" s="124"/>
      <c r="L35" s="125">
        <v>9</v>
      </c>
      <c r="M35" s="125"/>
      <c r="N35" s="125">
        <v>8.5</v>
      </c>
      <c r="O35" s="125"/>
      <c r="P35" s="125">
        <v>9</v>
      </c>
      <c r="Q35" s="125"/>
      <c r="R35" s="87">
        <v>8.6</v>
      </c>
      <c r="S35" s="88">
        <v>8.6999999999999993</v>
      </c>
      <c r="T35" s="124" t="s">
        <v>980</v>
      </c>
      <c r="U35" s="124"/>
      <c r="V35" s="124"/>
      <c r="W35" s="126"/>
      <c r="X35" s="126"/>
    </row>
    <row r="36" spans="1:24" ht="16.7" customHeight="1" x14ac:dyDescent="0.25">
      <c r="A36" s="87">
        <v>29</v>
      </c>
      <c r="B36" s="87">
        <v>25202416952</v>
      </c>
      <c r="C36" s="123" t="s">
        <v>608</v>
      </c>
      <c r="D36" s="123"/>
      <c r="E36" s="123"/>
      <c r="F36" s="123" t="s">
        <v>609</v>
      </c>
      <c r="G36" s="123"/>
      <c r="H36" s="123"/>
      <c r="I36" s="124" t="s">
        <v>942</v>
      </c>
      <c r="J36" s="124"/>
      <c r="K36" s="124"/>
      <c r="L36" s="125">
        <v>10</v>
      </c>
      <c r="M36" s="125"/>
      <c r="N36" s="125">
        <v>9</v>
      </c>
      <c r="O36" s="125"/>
      <c r="P36" s="125">
        <v>9</v>
      </c>
      <c r="Q36" s="125"/>
      <c r="R36" s="87">
        <v>8.9</v>
      </c>
      <c r="S36" s="88">
        <v>9</v>
      </c>
      <c r="T36" s="124" t="s">
        <v>975</v>
      </c>
      <c r="U36" s="124"/>
      <c r="V36" s="124"/>
      <c r="W36" s="126"/>
      <c r="X36" s="126"/>
    </row>
    <row r="37" spans="1:24" ht="16.7" customHeight="1" x14ac:dyDescent="0.25">
      <c r="A37" s="87">
        <v>30</v>
      </c>
      <c r="B37" s="87">
        <v>25212403012</v>
      </c>
      <c r="C37" s="123" t="s">
        <v>873</v>
      </c>
      <c r="D37" s="123"/>
      <c r="E37" s="123"/>
      <c r="F37" s="123" t="s">
        <v>690</v>
      </c>
      <c r="G37" s="123"/>
      <c r="H37" s="123"/>
      <c r="I37" s="124" t="s">
        <v>942</v>
      </c>
      <c r="J37" s="124"/>
      <c r="K37" s="124"/>
      <c r="L37" s="125">
        <v>9</v>
      </c>
      <c r="M37" s="125"/>
      <c r="N37" s="125">
        <v>7.5</v>
      </c>
      <c r="O37" s="125"/>
      <c r="P37" s="125">
        <v>8.5</v>
      </c>
      <c r="Q37" s="125"/>
      <c r="R37" s="87">
        <v>8.5</v>
      </c>
      <c r="S37" s="88">
        <v>8.4</v>
      </c>
      <c r="T37" s="124" t="s">
        <v>981</v>
      </c>
      <c r="U37" s="124"/>
      <c r="V37" s="124"/>
      <c r="W37" s="126"/>
      <c r="X37" s="126"/>
    </row>
    <row r="38" spans="1:24" ht="16.7" customHeight="1" x14ac:dyDescent="0.25">
      <c r="A38" s="87">
        <v>31</v>
      </c>
      <c r="B38" s="87">
        <v>25202410048</v>
      </c>
      <c r="C38" s="123" t="s">
        <v>108</v>
      </c>
      <c r="D38" s="123"/>
      <c r="E38" s="123"/>
      <c r="F38" s="123" t="s">
        <v>874</v>
      </c>
      <c r="G38" s="123"/>
      <c r="H38" s="123"/>
      <c r="I38" s="124" t="s">
        <v>942</v>
      </c>
      <c r="J38" s="124"/>
      <c r="K38" s="124"/>
      <c r="L38" s="125">
        <v>10</v>
      </c>
      <c r="M38" s="125"/>
      <c r="N38" s="125">
        <v>7.5</v>
      </c>
      <c r="O38" s="125"/>
      <c r="P38" s="125">
        <v>9.3000000000000007</v>
      </c>
      <c r="Q38" s="125"/>
      <c r="R38" s="87">
        <v>9.5</v>
      </c>
      <c r="S38" s="88">
        <v>9.1999999999999993</v>
      </c>
      <c r="T38" s="124" t="s">
        <v>965</v>
      </c>
      <c r="U38" s="124"/>
      <c r="V38" s="124"/>
      <c r="W38" s="126"/>
      <c r="X38" s="126"/>
    </row>
    <row r="39" spans="1:24" ht="16.7" customHeight="1" x14ac:dyDescent="0.25">
      <c r="A39" s="87">
        <v>32</v>
      </c>
      <c r="B39" s="87">
        <v>25202316967</v>
      </c>
      <c r="C39" s="123" t="s">
        <v>611</v>
      </c>
      <c r="D39" s="123"/>
      <c r="E39" s="123"/>
      <c r="F39" s="123" t="s">
        <v>60</v>
      </c>
      <c r="G39" s="123"/>
      <c r="H39" s="123"/>
      <c r="I39" s="124" t="s">
        <v>942</v>
      </c>
      <c r="J39" s="124"/>
      <c r="K39" s="124"/>
      <c r="L39" s="125">
        <v>8</v>
      </c>
      <c r="M39" s="125"/>
      <c r="N39" s="125">
        <v>8.5</v>
      </c>
      <c r="O39" s="125"/>
      <c r="P39" s="125">
        <v>9.3000000000000007</v>
      </c>
      <c r="Q39" s="125"/>
      <c r="R39" s="87">
        <v>9.1999999999999993</v>
      </c>
      <c r="S39" s="88">
        <v>9</v>
      </c>
      <c r="T39" s="124" t="s">
        <v>975</v>
      </c>
      <c r="U39" s="124"/>
      <c r="V39" s="124"/>
      <c r="W39" s="126"/>
      <c r="X39" s="126"/>
    </row>
    <row r="40" spans="1:24" ht="16.7" customHeight="1" x14ac:dyDescent="0.25">
      <c r="A40" s="87">
        <v>33</v>
      </c>
      <c r="B40" s="87">
        <v>25202717723</v>
      </c>
      <c r="C40" s="123" t="s">
        <v>515</v>
      </c>
      <c r="D40" s="123"/>
      <c r="E40" s="123"/>
      <c r="F40" s="123" t="s">
        <v>60</v>
      </c>
      <c r="G40" s="123"/>
      <c r="H40" s="123"/>
      <c r="I40" s="124" t="s">
        <v>942</v>
      </c>
      <c r="J40" s="124"/>
      <c r="K40" s="124"/>
      <c r="L40" s="125">
        <v>10</v>
      </c>
      <c r="M40" s="125"/>
      <c r="N40" s="125">
        <v>8.5</v>
      </c>
      <c r="O40" s="125"/>
      <c r="P40" s="125">
        <v>8.8000000000000007</v>
      </c>
      <c r="Q40" s="125"/>
      <c r="R40" s="87">
        <v>7.2</v>
      </c>
      <c r="S40" s="88">
        <v>8</v>
      </c>
      <c r="T40" s="124" t="s">
        <v>976</v>
      </c>
      <c r="U40" s="124"/>
      <c r="V40" s="124"/>
      <c r="W40" s="126"/>
      <c r="X40" s="126"/>
    </row>
    <row r="41" spans="1:24" ht="16.7" customHeight="1" x14ac:dyDescent="0.25">
      <c r="A41" s="87">
        <v>34</v>
      </c>
      <c r="B41" s="87">
        <v>25207209090</v>
      </c>
      <c r="C41" s="123" t="s">
        <v>554</v>
      </c>
      <c r="D41" s="123"/>
      <c r="E41" s="123"/>
      <c r="F41" s="123" t="s">
        <v>60</v>
      </c>
      <c r="G41" s="123"/>
      <c r="H41" s="123"/>
      <c r="I41" s="124" t="s">
        <v>942</v>
      </c>
      <c r="J41" s="124"/>
      <c r="K41" s="124"/>
      <c r="L41" s="125">
        <v>10</v>
      </c>
      <c r="M41" s="125"/>
      <c r="N41" s="125">
        <v>8.5</v>
      </c>
      <c r="O41" s="125"/>
      <c r="P41" s="125">
        <v>9</v>
      </c>
      <c r="Q41" s="125"/>
      <c r="R41" s="87">
        <v>9.4</v>
      </c>
      <c r="S41" s="88">
        <v>9.1999999999999993</v>
      </c>
      <c r="T41" s="124" t="s">
        <v>965</v>
      </c>
      <c r="U41" s="124"/>
      <c r="V41" s="124"/>
      <c r="W41" s="126"/>
      <c r="X41" s="126"/>
    </row>
    <row r="42" spans="1:24" ht="16.7" customHeight="1" x14ac:dyDescent="0.25">
      <c r="A42" s="87">
        <v>35</v>
      </c>
      <c r="B42" s="87">
        <v>25207212457</v>
      </c>
      <c r="C42" s="123" t="s">
        <v>612</v>
      </c>
      <c r="D42" s="123"/>
      <c r="E42" s="123"/>
      <c r="F42" s="123" t="s">
        <v>60</v>
      </c>
      <c r="G42" s="123"/>
      <c r="H42" s="123"/>
      <c r="I42" s="124" t="s">
        <v>942</v>
      </c>
      <c r="J42" s="124"/>
      <c r="K42" s="124"/>
      <c r="L42" s="125">
        <v>10</v>
      </c>
      <c r="M42" s="125"/>
      <c r="N42" s="125">
        <v>9.5</v>
      </c>
      <c r="O42" s="125"/>
      <c r="P42" s="125">
        <v>9.3000000000000007</v>
      </c>
      <c r="Q42" s="125"/>
      <c r="R42" s="87">
        <v>9.8000000000000007</v>
      </c>
      <c r="S42" s="88">
        <v>9.6999999999999993</v>
      </c>
      <c r="T42" s="124" t="s">
        <v>982</v>
      </c>
      <c r="U42" s="124"/>
      <c r="V42" s="124"/>
      <c r="W42" s="126"/>
      <c r="X42" s="126"/>
    </row>
    <row r="43" spans="1:24" ht="16.7" customHeight="1" x14ac:dyDescent="0.25">
      <c r="A43" s="87">
        <v>36</v>
      </c>
      <c r="B43" s="87">
        <v>25202416542</v>
      </c>
      <c r="C43" s="123" t="s">
        <v>692</v>
      </c>
      <c r="D43" s="123"/>
      <c r="E43" s="123"/>
      <c r="F43" s="123" t="s">
        <v>516</v>
      </c>
      <c r="G43" s="123"/>
      <c r="H43" s="123"/>
      <c r="I43" s="124" t="s">
        <v>942</v>
      </c>
      <c r="J43" s="124"/>
      <c r="K43" s="124"/>
      <c r="L43" s="125">
        <v>10</v>
      </c>
      <c r="M43" s="125"/>
      <c r="N43" s="125">
        <v>7.5</v>
      </c>
      <c r="O43" s="125"/>
      <c r="P43" s="125">
        <v>9</v>
      </c>
      <c r="Q43" s="125"/>
      <c r="R43" s="87">
        <v>8.5</v>
      </c>
      <c r="S43" s="88">
        <v>8.6</v>
      </c>
      <c r="T43" s="124" t="s">
        <v>983</v>
      </c>
      <c r="U43" s="124"/>
      <c r="V43" s="124"/>
      <c r="W43" s="126"/>
      <c r="X43" s="126"/>
    </row>
    <row r="44" spans="1:24" ht="16.7" customHeight="1" x14ac:dyDescent="0.25">
      <c r="A44" s="87">
        <v>37</v>
      </c>
      <c r="B44" s="87">
        <v>25212416363</v>
      </c>
      <c r="C44" s="123" t="s">
        <v>613</v>
      </c>
      <c r="D44" s="123"/>
      <c r="E44" s="123"/>
      <c r="F44" s="123" t="s">
        <v>555</v>
      </c>
      <c r="G44" s="123"/>
      <c r="H44" s="123"/>
      <c r="I44" s="124" t="s">
        <v>942</v>
      </c>
      <c r="J44" s="124"/>
      <c r="K44" s="124"/>
      <c r="L44" s="125">
        <v>10</v>
      </c>
      <c r="M44" s="125"/>
      <c r="N44" s="125">
        <v>9.5</v>
      </c>
      <c r="O44" s="125"/>
      <c r="P44" s="125">
        <v>9.5</v>
      </c>
      <c r="Q44" s="125"/>
      <c r="R44" s="87">
        <v>6.9</v>
      </c>
      <c r="S44" s="88">
        <v>8.1</v>
      </c>
      <c r="T44" s="124" t="s">
        <v>984</v>
      </c>
      <c r="U44" s="124"/>
      <c r="V44" s="124"/>
      <c r="W44" s="126"/>
      <c r="X44" s="126"/>
    </row>
    <row r="45" spans="1:24" ht="16.7" customHeight="1" x14ac:dyDescent="0.25">
      <c r="A45" s="87">
        <v>38</v>
      </c>
      <c r="B45" s="87">
        <v>25212312573</v>
      </c>
      <c r="C45" s="123" t="s">
        <v>855</v>
      </c>
      <c r="D45" s="123"/>
      <c r="E45" s="123"/>
      <c r="F45" s="123" t="s">
        <v>517</v>
      </c>
      <c r="G45" s="123"/>
      <c r="H45" s="123"/>
      <c r="I45" s="124" t="s">
        <v>942</v>
      </c>
      <c r="J45" s="124"/>
      <c r="K45" s="124"/>
      <c r="L45" s="125">
        <v>10</v>
      </c>
      <c r="M45" s="125"/>
      <c r="N45" s="125">
        <v>9</v>
      </c>
      <c r="O45" s="125"/>
      <c r="P45" s="125">
        <v>9</v>
      </c>
      <c r="Q45" s="125"/>
      <c r="R45" s="87">
        <v>9.1999999999999993</v>
      </c>
      <c r="S45" s="88">
        <v>9.1999999999999993</v>
      </c>
      <c r="T45" s="124" t="s">
        <v>965</v>
      </c>
      <c r="U45" s="124"/>
      <c r="V45" s="124"/>
      <c r="W45" s="126"/>
      <c r="X45" s="126"/>
    </row>
    <row r="46" spans="1:24" ht="16.7" customHeight="1" x14ac:dyDescent="0.25">
      <c r="A46" s="87">
        <v>39</v>
      </c>
      <c r="B46" s="87">
        <v>25202400447</v>
      </c>
      <c r="C46" s="123" t="s">
        <v>614</v>
      </c>
      <c r="D46" s="123"/>
      <c r="E46" s="123"/>
      <c r="F46" s="123" t="s">
        <v>47</v>
      </c>
      <c r="G46" s="123"/>
      <c r="H46" s="123"/>
      <c r="I46" s="124" t="s">
        <v>942</v>
      </c>
      <c r="J46" s="124"/>
      <c r="K46" s="124"/>
      <c r="L46" s="125">
        <v>10</v>
      </c>
      <c r="M46" s="125"/>
      <c r="N46" s="125">
        <v>8</v>
      </c>
      <c r="O46" s="125"/>
      <c r="P46" s="125">
        <v>9</v>
      </c>
      <c r="Q46" s="125"/>
      <c r="R46" s="87">
        <v>9.4</v>
      </c>
      <c r="S46" s="88">
        <v>9.1999999999999993</v>
      </c>
      <c r="T46" s="124" t="s">
        <v>965</v>
      </c>
      <c r="U46" s="124"/>
      <c r="V46" s="124"/>
      <c r="W46" s="126"/>
      <c r="X46" s="126"/>
    </row>
    <row r="47" spans="1:24" ht="16.7" customHeight="1" x14ac:dyDescent="0.25">
      <c r="A47" s="87">
        <v>40</v>
      </c>
      <c r="B47" s="87">
        <v>25211205088</v>
      </c>
      <c r="C47" s="123" t="s">
        <v>532</v>
      </c>
      <c r="D47" s="123"/>
      <c r="E47" s="123"/>
      <c r="F47" s="123" t="s">
        <v>839</v>
      </c>
      <c r="G47" s="123"/>
      <c r="H47" s="123"/>
      <c r="I47" s="124" t="s">
        <v>942</v>
      </c>
      <c r="J47" s="124"/>
      <c r="K47" s="124"/>
      <c r="L47" s="125">
        <v>10</v>
      </c>
      <c r="M47" s="125"/>
      <c r="N47" s="125">
        <v>9.5</v>
      </c>
      <c r="O47" s="125"/>
      <c r="P47" s="125">
        <v>8</v>
      </c>
      <c r="Q47" s="125"/>
      <c r="R47" s="87">
        <v>7.9</v>
      </c>
      <c r="S47" s="88">
        <v>8.4</v>
      </c>
      <c r="T47" s="124" t="s">
        <v>981</v>
      </c>
      <c r="U47" s="124"/>
      <c r="V47" s="124"/>
      <c r="W47" s="126"/>
      <c r="X47" s="126"/>
    </row>
    <row r="48" spans="1:24" ht="16.7" customHeight="1" x14ac:dyDescent="0.25">
      <c r="A48" s="87">
        <v>41</v>
      </c>
      <c r="B48" s="87">
        <v>25202112740</v>
      </c>
      <c r="C48" s="123" t="s">
        <v>556</v>
      </c>
      <c r="D48" s="123"/>
      <c r="E48" s="123"/>
      <c r="F48" s="123" t="s">
        <v>80</v>
      </c>
      <c r="G48" s="123"/>
      <c r="H48" s="123"/>
      <c r="I48" s="124" t="s">
        <v>942</v>
      </c>
      <c r="J48" s="124"/>
      <c r="K48" s="124"/>
      <c r="L48" s="125">
        <v>10</v>
      </c>
      <c r="M48" s="125"/>
      <c r="N48" s="125">
        <v>10</v>
      </c>
      <c r="O48" s="125"/>
      <c r="P48" s="125">
        <v>10</v>
      </c>
      <c r="Q48" s="125"/>
      <c r="R48" s="87">
        <v>9.5</v>
      </c>
      <c r="S48" s="88">
        <v>9.6999999999999993</v>
      </c>
      <c r="T48" s="124" t="s">
        <v>982</v>
      </c>
      <c r="U48" s="124"/>
      <c r="V48" s="124"/>
      <c r="W48" s="126"/>
      <c r="X48" s="126"/>
    </row>
    <row r="49" spans="1:24" ht="16.7" customHeight="1" x14ac:dyDescent="0.25">
      <c r="A49" s="87">
        <v>42</v>
      </c>
      <c r="B49" s="87">
        <v>25212305846</v>
      </c>
      <c r="C49" s="123" t="s">
        <v>641</v>
      </c>
      <c r="D49" s="123"/>
      <c r="E49" s="123"/>
      <c r="F49" s="123" t="s">
        <v>80</v>
      </c>
      <c r="G49" s="123"/>
      <c r="H49" s="123"/>
      <c r="I49" s="124" t="s">
        <v>942</v>
      </c>
      <c r="J49" s="124"/>
      <c r="K49" s="124"/>
      <c r="L49" s="125">
        <v>9</v>
      </c>
      <c r="M49" s="125"/>
      <c r="N49" s="125">
        <v>8.5</v>
      </c>
      <c r="O49" s="125"/>
      <c r="P49" s="125">
        <v>9</v>
      </c>
      <c r="Q49" s="125"/>
      <c r="R49" s="87">
        <v>6.8</v>
      </c>
      <c r="S49" s="88">
        <v>7.7</v>
      </c>
      <c r="T49" s="124" t="s">
        <v>970</v>
      </c>
      <c r="U49" s="124"/>
      <c r="V49" s="124"/>
      <c r="W49" s="126"/>
      <c r="X49" s="126"/>
    </row>
    <row r="50" spans="1:24" ht="16.7" customHeight="1" x14ac:dyDescent="0.25">
      <c r="A50" s="87">
        <v>43</v>
      </c>
      <c r="B50" s="87">
        <v>25202310326</v>
      </c>
      <c r="C50" s="123" t="s">
        <v>856</v>
      </c>
      <c r="D50" s="123"/>
      <c r="E50" s="123"/>
      <c r="F50" s="123" t="s">
        <v>72</v>
      </c>
      <c r="G50" s="123"/>
      <c r="H50" s="123"/>
      <c r="I50" s="124" t="s">
        <v>942</v>
      </c>
      <c r="J50" s="124"/>
      <c r="K50" s="124"/>
      <c r="L50" s="125">
        <v>10</v>
      </c>
      <c r="M50" s="125"/>
      <c r="N50" s="125">
        <v>8.5</v>
      </c>
      <c r="O50" s="125"/>
      <c r="P50" s="125">
        <v>9</v>
      </c>
      <c r="Q50" s="125"/>
      <c r="R50" s="87">
        <v>0</v>
      </c>
      <c r="S50" s="89">
        <v>0</v>
      </c>
      <c r="T50" s="124" t="s">
        <v>963</v>
      </c>
      <c r="U50" s="124"/>
      <c r="V50" s="124"/>
      <c r="W50" s="123" t="s">
        <v>964</v>
      </c>
      <c r="X50" s="123"/>
    </row>
    <row r="51" spans="1:24" ht="16.7" customHeight="1" x14ac:dyDescent="0.25">
      <c r="A51" s="87">
        <v>44</v>
      </c>
      <c r="B51" s="87">
        <v>25202417737</v>
      </c>
      <c r="C51" s="123" t="s">
        <v>826</v>
      </c>
      <c r="D51" s="123"/>
      <c r="E51" s="123"/>
      <c r="F51" s="123" t="s">
        <v>72</v>
      </c>
      <c r="G51" s="123"/>
      <c r="H51" s="123"/>
      <c r="I51" s="124" t="s">
        <v>942</v>
      </c>
      <c r="J51" s="124"/>
      <c r="K51" s="124"/>
      <c r="L51" s="125">
        <v>9</v>
      </c>
      <c r="M51" s="125"/>
      <c r="N51" s="125">
        <v>9.5</v>
      </c>
      <c r="O51" s="125"/>
      <c r="P51" s="125">
        <v>7.5</v>
      </c>
      <c r="Q51" s="125"/>
      <c r="R51" s="87">
        <v>9.1</v>
      </c>
      <c r="S51" s="88">
        <v>8.8000000000000007</v>
      </c>
      <c r="T51" s="124" t="s">
        <v>974</v>
      </c>
      <c r="U51" s="124"/>
      <c r="V51" s="124"/>
      <c r="W51" s="126"/>
      <c r="X51" s="126"/>
    </row>
    <row r="52" spans="1:24" ht="16.7" customHeight="1" x14ac:dyDescent="0.25">
      <c r="A52" s="87">
        <v>45</v>
      </c>
      <c r="B52" s="87">
        <v>25202810215</v>
      </c>
      <c r="C52" s="123" t="s">
        <v>443</v>
      </c>
      <c r="D52" s="123"/>
      <c r="E52" s="123"/>
      <c r="F52" s="123" t="s">
        <v>72</v>
      </c>
      <c r="G52" s="123"/>
      <c r="H52" s="123"/>
      <c r="I52" s="124" t="s">
        <v>942</v>
      </c>
      <c r="J52" s="124"/>
      <c r="K52" s="124"/>
      <c r="L52" s="125">
        <v>10</v>
      </c>
      <c r="M52" s="125"/>
      <c r="N52" s="125">
        <v>8.5</v>
      </c>
      <c r="O52" s="125"/>
      <c r="P52" s="125">
        <v>9</v>
      </c>
      <c r="Q52" s="125"/>
      <c r="R52" s="87">
        <v>8.5</v>
      </c>
      <c r="S52" s="88">
        <v>8.8000000000000007</v>
      </c>
      <c r="T52" s="124" t="s">
        <v>974</v>
      </c>
      <c r="U52" s="124"/>
      <c r="V52" s="124"/>
      <c r="W52" s="126"/>
      <c r="X52" s="126"/>
    </row>
    <row r="53" spans="1:24" ht="16.7" customHeight="1" x14ac:dyDescent="0.25">
      <c r="A53" s="87">
        <v>46</v>
      </c>
      <c r="B53" s="87">
        <v>25212312933</v>
      </c>
      <c r="C53" s="123" t="s">
        <v>686</v>
      </c>
      <c r="D53" s="123"/>
      <c r="E53" s="123"/>
      <c r="F53" s="123" t="s">
        <v>64</v>
      </c>
      <c r="G53" s="123"/>
      <c r="H53" s="123"/>
      <c r="I53" s="124" t="s">
        <v>942</v>
      </c>
      <c r="J53" s="124"/>
      <c r="K53" s="124"/>
      <c r="L53" s="125">
        <v>9</v>
      </c>
      <c r="M53" s="125"/>
      <c r="N53" s="125">
        <v>7.5</v>
      </c>
      <c r="O53" s="125"/>
      <c r="P53" s="125">
        <v>8.5</v>
      </c>
      <c r="Q53" s="125"/>
      <c r="R53" s="87">
        <v>9.3000000000000007</v>
      </c>
      <c r="S53" s="88">
        <v>8.8000000000000007</v>
      </c>
      <c r="T53" s="124" t="s">
        <v>974</v>
      </c>
      <c r="U53" s="124"/>
      <c r="V53" s="124"/>
      <c r="W53" s="126"/>
      <c r="X53" s="126"/>
    </row>
    <row r="54" spans="1:24" ht="16.7" customHeight="1" x14ac:dyDescent="0.25">
      <c r="A54" s="87">
        <v>47</v>
      </c>
      <c r="B54" s="87">
        <v>25202416183</v>
      </c>
      <c r="C54" s="123" t="s">
        <v>875</v>
      </c>
      <c r="D54" s="123"/>
      <c r="E54" s="123"/>
      <c r="F54" s="123" t="s">
        <v>74</v>
      </c>
      <c r="G54" s="123"/>
      <c r="H54" s="123"/>
      <c r="I54" s="124" t="s">
        <v>942</v>
      </c>
      <c r="J54" s="124"/>
      <c r="K54" s="124"/>
      <c r="L54" s="125">
        <v>10</v>
      </c>
      <c r="M54" s="125"/>
      <c r="N54" s="125">
        <v>9</v>
      </c>
      <c r="O54" s="125"/>
      <c r="P54" s="125">
        <v>10</v>
      </c>
      <c r="Q54" s="125"/>
      <c r="R54" s="87">
        <v>9.4</v>
      </c>
      <c r="S54" s="88">
        <v>9.5</v>
      </c>
      <c r="T54" s="124" t="s">
        <v>985</v>
      </c>
      <c r="U54" s="124"/>
      <c r="V54" s="124"/>
      <c r="W54" s="126"/>
      <c r="X54" s="126"/>
    </row>
    <row r="55" spans="1:24" ht="16.7" customHeight="1" x14ac:dyDescent="0.25">
      <c r="A55" s="87">
        <v>48</v>
      </c>
      <c r="B55" s="87">
        <v>25202403668</v>
      </c>
      <c r="C55" s="123" t="s">
        <v>615</v>
      </c>
      <c r="D55" s="123"/>
      <c r="E55" s="123"/>
      <c r="F55" s="123" t="s">
        <v>63</v>
      </c>
      <c r="G55" s="123"/>
      <c r="H55" s="123"/>
      <c r="I55" s="124" t="s">
        <v>942</v>
      </c>
      <c r="J55" s="124"/>
      <c r="K55" s="124"/>
      <c r="L55" s="125">
        <v>10</v>
      </c>
      <c r="M55" s="125"/>
      <c r="N55" s="125">
        <v>9</v>
      </c>
      <c r="O55" s="125"/>
      <c r="P55" s="125">
        <v>9.3000000000000007</v>
      </c>
      <c r="Q55" s="125"/>
      <c r="R55" s="87">
        <v>9.1</v>
      </c>
      <c r="S55" s="88">
        <v>9.1999999999999993</v>
      </c>
      <c r="T55" s="124" t="s">
        <v>965</v>
      </c>
      <c r="U55" s="124"/>
      <c r="V55" s="124"/>
      <c r="W55" s="126"/>
      <c r="X55" s="126"/>
    </row>
    <row r="56" spans="1:24" ht="16.7" customHeight="1" x14ac:dyDescent="0.25">
      <c r="A56" s="87">
        <v>49</v>
      </c>
      <c r="B56" s="87">
        <v>25202415812</v>
      </c>
      <c r="C56" s="123" t="s">
        <v>616</v>
      </c>
      <c r="D56" s="123"/>
      <c r="E56" s="123"/>
      <c r="F56" s="123" t="s">
        <v>63</v>
      </c>
      <c r="G56" s="123"/>
      <c r="H56" s="123"/>
      <c r="I56" s="124" t="s">
        <v>942</v>
      </c>
      <c r="J56" s="124"/>
      <c r="K56" s="124"/>
      <c r="L56" s="125">
        <v>10</v>
      </c>
      <c r="M56" s="125"/>
      <c r="N56" s="125">
        <v>9</v>
      </c>
      <c r="O56" s="125"/>
      <c r="P56" s="125">
        <v>9.3000000000000007</v>
      </c>
      <c r="Q56" s="125"/>
      <c r="R56" s="87">
        <v>8.6</v>
      </c>
      <c r="S56" s="88">
        <v>8.9</v>
      </c>
      <c r="T56" s="124" t="s">
        <v>966</v>
      </c>
      <c r="U56" s="124"/>
      <c r="V56" s="124"/>
      <c r="W56" s="126"/>
      <c r="X56" s="126"/>
    </row>
    <row r="57" spans="1:24" ht="16.7" customHeight="1" x14ac:dyDescent="0.25">
      <c r="A57" s="87">
        <v>50</v>
      </c>
      <c r="B57" s="87">
        <v>25202416677</v>
      </c>
      <c r="C57" s="123" t="s">
        <v>108</v>
      </c>
      <c r="D57" s="123"/>
      <c r="E57" s="123"/>
      <c r="F57" s="123" t="s">
        <v>63</v>
      </c>
      <c r="G57" s="123"/>
      <c r="H57" s="123"/>
      <c r="I57" s="124" t="s">
        <v>942</v>
      </c>
      <c r="J57" s="124"/>
      <c r="K57" s="124"/>
      <c r="L57" s="125">
        <v>10</v>
      </c>
      <c r="M57" s="125"/>
      <c r="N57" s="125">
        <v>9.5</v>
      </c>
      <c r="O57" s="125"/>
      <c r="P57" s="125">
        <v>9</v>
      </c>
      <c r="Q57" s="125"/>
      <c r="R57" s="87">
        <v>9.8000000000000007</v>
      </c>
      <c r="S57" s="88">
        <v>9.6</v>
      </c>
      <c r="T57" s="124" t="s">
        <v>986</v>
      </c>
      <c r="U57" s="124"/>
      <c r="V57" s="124"/>
      <c r="W57" s="126"/>
      <c r="X57" s="126"/>
    </row>
    <row r="58" spans="1:24" ht="16.7" customHeight="1" x14ac:dyDescent="0.25">
      <c r="A58" s="87">
        <v>51</v>
      </c>
      <c r="B58" s="87">
        <v>24217206762</v>
      </c>
      <c r="C58" s="123" t="s">
        <v>557</v>
      </c>
      <c r="D58" s="123"/>
      <c r="E58" s="123"/>
      <c r="F58" s="123" t="s">
        <v>68</v>
      </c>
      <c r="G58" s="123"/>
      <c r="H58" s="123"/>
      <c r="I58" s="124" t="s">
        <v>942</v>
      </c>
      <c r="J58" s="124"/>
      <c r="K58" s="124"/>
      <c r="L58" s="125">
        <v>7</v>
      </c>
      <c r="M58" s="125"/>
      <c r="N58" s="125">
        <v>7.5</v>
      </c>
      <c r="O58" s="125"/>
      <c r="P58" s="125">
        <v>7.8</v>
      </c>
      <c r="Q58" s="125"/>
      <c r="R58" s="87">
        <v>0</v>
      </c>
      <c r="S58" s="89">
        <v>0</v>
      </c>
      <c r="T58" s="124" t="s">
        <v>963</v>
      </c>
      <c r="U58" s="124"/>
      <c r="V58" s="124"/>
      <c r="W58" s="123" t="s">
        <v>964</v>
      </c>
      <c r="X58" s="123"/>
    </row>
    <row r="59" spans="1:24" ht="16.7" customHeight="1" x14ac:dyDescent="0.25">
      <c r="A59" s="87">
        <v>52</v>
      </c>
      <c r="B59" s="87">
        <v>25212313273</v>
      </c>
      <c r="C59" s="123" t="s">
        <v>617</v>
      </c>
      <c r="D59" s="123"/>
      <c r="E59" s="123"/>
      <c r="F59" s="123" t="s">
        <v>559</v>
      </c>
      <c r="G59" s="123"/>
      <c r="H59" s="123"/>
      <c r="I59" s="124" t="s">
        <v>942</v>
      </c>
      <c r="J59" s="124"/>
      <c r="K59" s="124"/>
      <c r="L59" s="125">
        <v>9</v>
      </c>
      <c r="M59" s="125"/>
      <c r="N59" s="125">
        <v>8.5</v>
      </c>
      <c r="O59" s="125"/>
      <c r="P59" s="125">
        <v>9</v>
      </c>
      <c r="Q59" s="125"/>
      <c r="R59" s="87">
        <v>4.9000000000000004</v>
      </c>
      <c r="S59" s="88">
        <v>6.7</v>
      </c>
      <c r="T59" s="124" t="s">
        <v>968</v>
      </c>
      <c r="U59" s="124"/>
      <c r="V59" s="124"/>
      <c r="W59" s="126"/>
      <c r="X59" s="126"/>
    </row>
    <row r="60" spans="1:24" ht="16.7" customHeight="1" x14ac:dyDescent="0.25">
      <c r="A60" s="87">
        <v>53</v>
      </c>
      <c r="B60" s="87">
        <v>25202305346</v>
      </c>
      <c r="C60" s="123" t="s">
        <v>876</v>
      </c>
      <c r="D60" s="123"/>
      <c r="E60" s="123"/>
      <c r="F60" s="123" t="s">
        <v>61</v>
      </c>
      <c r="G60" s="123"/>
      <c r="H60" s="123"/>
      <c r="I60" s="124" t="s">
        <v>942</v>
      </c>
      <c r="J60" s="124"/>
      <c r="K60" s="124"/>
      <c r="L60" s="125">
        <v>10</v>
      </c>
      <c r="M60" s="125"/>
      <c r="N60" s="125">
        <v>9.5</v>
      </c>
      <c r="O60" s="125"/>
      <c r="P60" s="125">
        <v>9</v>
      </c>
      <c r="Q60" s="125"/>
      <c r="R60" s="87">
        <v>5.5</v>
      </c>
      <c r="S60" s="88">
        <v>7.3</v>
      </c>
      <c r="T60" s="124" t="s">
        <v>987</v>
      </c>
      <c r="U60" s="124"/>
      <c r="V60" s="124"/>
      <c r="W60" s="126"/>
      <c r="X60" s="126"/>
    </row>
    <row r="61" spans="1:24" ht="16.7" customHeight="1" x14ac:dyDescent="0.25">
      <c r="A61" s="87">
        <v>54</v>
      </c>
      <c r="B61" s="87">
        <v>25202417361</v>
      </c>
      <c r="C61" s="123" t="s">
        <v>791</v>
      </c>
      <c r="D61" s="123"/>
      <c r="E61" s="123"/>
      <c r="F61" s="123" t="s">
        <v>61</v>
      </c>
      <c r="G61" s="123"/>
      <c r="H61" s="123"/>
      <c r="I61" s="124" t="s">
        <v>942</v>
      </c>
      <c r="J61" s="124"/>
      <c r="K61" s="124"/>
      <c r="L61" s="125">
        <v>10</v>
      </c>
      <c r="M61" s="125"/>
      <c r="N61" s="125">
        <v>8</v>
      </c>
      <c r="O61" s="125"/>
      <c r="P61" s="125">
        <v>8.5</v>
      </c>
      <c r="Q61" s="125"/>
      <c r="R61" s="87">
        <v>8.6</v>
      </c>
      <c r="S61" s="88">
        <v>8.6</v>
      </c>
      <c r="T61" s="124" t="s">
        <v>983</v>
      </c>
      <c r="U61" s="124"/>
      <c r="V61" s="124"/>
      <c r="W61" s="126"/>
      <c r="X61" s="126"/>
    </row>
    <row r="62" spans="1:24" ht="16.7" customHeight="1" x14ac:dyDescent="0.25">
      <c r="A62" s="87">
        <v>55</v>
      </c>
      <c r="B62" s="87">
        <v>25202816043</v>
      </c>
      <c r="C62" s="123" t="s">
        <v>450</v>
      </c>
      <c r="D62" s="123"/>
      <c r="E62" s="123"/>
      <c r="F62" s="123" t="s">
        <v>61</v>
      </c>
      <c r="G62" s="123"/>
      <c r="H62" s="123"/>
      <c r="I62" s="124" t="s">
        <v>942</v>
      </c>
      <c r="J62" s="124"/>
      <c r="K62" s="124"/>
      <c r="L62" s="125">
        <v>10</v>
      </c>
      <c r="M62" s="125"/>
      <c r="N62" s="125">
        <v>9</v>
      </c>
      <c r="O62" s="125"/>
      <c r="P62" s="125">
        <v>8.8000000000000007</v>
      </c>
      <c r="Q62" s="125"/>
      <c r="R62" s="87">
        <v>9.6999999999999993</v>
      </c>
      <c r="S62" s="88">
        <v>9.4</v>
      </c>
      <c r="T62" s="124" t="s">
        <v>988</v>
      </c>
      <c r="U62" s="124"/>
      <c r="V62" s="124"/>
      <c r="W62" s="126"/>
      <c r="X62" s="126"/>
    </row>
    <row r="63" spans="1:24" ht="16.7" customHeight="1" x14ac:dyDescent="0.25">
      <c r="A63" s="87">
        <v>56</v>
      </c>
      <c r="B63" s="87">
        <v>25203215943</v>
      </c>
      <c r="C63" s="123" t="s">
        <v>450</v>
      </c>
      <c r="D63" s="123"/>
      <c r="E63" s="123"/>
      <c r="F63" s="123" t="s">
        <v>61</v>
      </c>
      <c r="G63" s="123"/>
      <c r="H63" s="123"/>
      <c r="I63" s="124" t="s">
        <v>942</v>
      </c>
      <c r="J63" s="124"/>
      <c r="K63" s="124"/>
      <c r="L63" s="125">
        <v>8</v>
      </c>
      <c r="M63" s="125"/>
      <c r="N63" s="125">
        <v>9.5</v>
      </c>
      <c r="O63" s="125"/>
      <c r="P63" s="125">
        <v>8.8000000000000007</v>
      </c>
      <c r="Q63" s="125"/>
      <c r="R63" s="87">
        <v>5.8</v>
      </c>
      <c r="S63" s="88">
        <v>7.2</v>
      </c>
      <c r="T63" s="124" t="s">
        <v>989</v>
      </c>
      <c r="U63" s="124"/>
      <c r="V63" s="124"/>
      <c r="W63" s="126"/>
      <c r="X63" s="126"/>
    </row>
    <row r="64" spans="1:24" ht="16.7" customHeight="1" x14ac:dyDescent="0.25">
      <c r="A64" s="87">
        <v>57</v>
      </c>
      <c r="B64" s="87">
        <v>25203403369</v>
      </c>
      <c r="C64" s="123" t="s">
        <v>445</v>
      </c>
      <c r="D64" s="123"/>
      <c r="E64" s="123"/>
      <c r="F64" s="123" t="s">
        <v>619</v>
      </c>
      <c r="G64" s="123"/>
      <c r="H64" s="123"/>
      <c r="I64" s="124" t="s">
        <v>942</v>
      </c>
      <c r="J64" s="124"/>
      <c r="K64" s="124"/>
      <c r="L64" s="125">
        <v>10</v>
      </c>
      <c r="M64" s="125"/>
      <c r="N64" s="125">
        <v>8.5</v>
      </c>
      <c r="O64" s="125"/>
      <c r="P64" s="125">
        <v>8.3000000000000007</v>
      </c>
      <c r="Q64" s="125"/>
      <c r="R64" s="87">
        <v>5.9</v>
      </c>
      <c r="S64" s="88">
        <v>7.2</v>
      </c>
      <c r="T64" s="124" t="s">
        <v>989</v>
      </c>
      <c r="U64" s="124"/>
      <c r="V64" s="124"/>
      <c r="W64" s="126"/>
      <c r="X64" s="126"/>
    </row>
    <row r="65" spans="1:24" ht="16.7" customHeight="1" x14ac:dyDescent="0.25">
      <c r="A65" s="87">
        <v>58</v>
      </c>
      <c r="B65" s="87">
        <v>25202316729</v>
      </c>
      <c r="C65" s="123" t="s">
        <v>424</v>
      </c>
      <c r="D65" s="123"/>
      <c r="E65" s="123"/>
      <c r="F65" s="123" t="s">
        <v>562</v>
      </c>
      <c r="G65" s="123"/>
      <c r="H65" s="123"/>
      <c r="I65" s="124" t="s">
        <v>942</v>
      </c>
      <c r="J65" s="124"/>
      <c r="K65" s="124"/>
      <c r="L65" s="125">
        <v>10</v>
      </c>
      <c r="M65" s="125"/>
      <c r="N65" s="125">
        <v>9</v>
      </c>
      <c r="O65" s="125"/>
      <c r="P65" s="125">
        <v>9</v>
      </c>
      <c r="Q65" s="125"/>
      <c r="R65" s="87">
        <v>3.7</v>
      </c>
      <c r="S65" s="88">
        <v>6.2</v>
      </c>
      <c r="T65" s="124" t="s">
        <v>990</v>
      </c>
      <c r="U65" s="124"/>
      <c r="V65" s="124"/>
      <c r="W65" s="126"/>
      <c r="X65" s="126"/>
    </row>
    <row r="66" spans="1:24" ht="16.7" customHeight="1" x14ac:dyDescent="0.25">
      <c r="A66" s="87">
        <v>59</v>
      </c>
      <c r="B66" s="87">
        <v>25202407103</v>
      </c>
      <c r="C66" s="123" t="s">
        <v>620</v>
      </c>
      <c r="D66" s="123"/>
      <c r="E66" s="123"/>
      <c r="F66" s="123" t="s">
        <v>562</v>
      </c>
      <c r="G66" s="123"/>
      <c r="H66" s="123"/>
      <c r="I66" s="124" t="s">
        <v>942</v>
      </c>
      <c r="J66" s="124"/>
      <c r="K66" s="124"/>
      <c r="L66" s="125">
        <v>10</v>
      </c>
      <c r="M66" s="125"/>
      <c r="N66" s="125">
        <v>8.5</v>
      </c>
      <c r="O66" s="125"/>
      <c r="P66" s="125">
        <v>8.8000000000000007</v>
      </c>
      <c r="Q66" s="125"/>
      <c r="R66" s="87">
        <v>8.5</v>
      </c>
      <c r="S66" s="88">
        <v>8.6999999999999993</v>
      </c>
      <c r="T66" s="124" t="s">
        <v>980</v>
      </c>
      <c r="U66" s="124"/>
      <c r="V66" s="124"/>
      <c r="W66" s="126"/>
      <c r="X66" s="126"/>
    </row>
    <row r="67" spans="1:24" ht="16.7" customHeight="1" x14ac:dyDescent="0.25">
      <c r="A67" s="87">
        <v>60</v>
      </c>
      <c r="B67" s="87">
        <v>25202407340</v>
      </c>
      <c r="C67" s="123" t="s">
        <v>877</v>
      </c>
      <c r="D67" s="123"/>
      <c r="E67" s="123"/>
      <c r="F67" s="123" t="s">
        <v>562</v>
      </c>
      <c r="G67" s="123"/>
      <c r="H67" s="123"/>
      <c r="I67" s="124" t="s">
        <v>942</v>
      </c>
      <c r="J67" s="124"/>
      <c r="K67" s="124"/>
      <c r="L67" s="125">
        <v>10</v>
      </c>
      <c r="M67" s="125"/>
      <c r="N67" s="125">
        <v>7.5</v>
      </c>
      <c r="O67" s="125"/>
      <c r="P67" s="125">
        <v>8.3000000000000007</v>
      </c>
      <c r="Q67" s="125"/>
      <c r="R67" s="87">
        <v>9.1</v>
      </c>
      <c r="S67" s="88">
        <v>8.8000000000000007</v>
      </c>
      <c r="T67" s="124" t="s">
        <v>974</v>
      </c>
      <c r="U67" s="124"/>
      <c r="V67" s="124"/>
      <c r="W67" s="126"/>
      <c r="X67" s="126"/>
    </row>
    <row r="68" spans="1:24" ht="16.7" customHeight="1" x14ac:dyDescent="0.25">
      <c r="A68" s="87">
        <v>61</v>
      </c>
      <c r="B68" s="87">
        <v>25207213477</v>
      </c>
      <c r="C68" s="123" t="s">
        <v>424</v>
      </c>
      <c r="D68" s="123"/>
      <c r="E68" s="123"/>
      <c r="F68" s="123" t="s">
        <v>562</v>
      </c>
      <c r="G68" s="123"/>
      <c r="H68" s="123"/>
      <c r="I68" s="124" t="s">
        <v>942</v>
      </c>
      <c r="J68" s="124"/>
      <c r="K68" s="124"/>
      <c r="L68" s="125">
        <v>10</v>
      </c>
      <c r="M68" s="125"/>
      <c r="N68" s="125">
        <v>8</v>
      </c>
      <c r="O68" s="125"/>
      <c r="P68" s="125">
        <v>9</v>
      </c>
      <c r="Q68" s="125"/>
      <c r="R68" s="87">
        <v>7.9</v>
      </c>
      <c r="S68" s="88">
        <v>8.3000000000000007</v>
      </c>
      <c r="T68" s="124" t="s">
        <v>991</v>
      </c>
      <c r="U68" s="124"/>
      <c r="V68" s="124"/>
      <c r="W68" s="126"/>
      <c r="X68" s="126"/>
    </row>
    <row r="69" spans="1:24" ht="16.7" customHeight="1" x14ac:dyDescent="0.25">
      <c r="A69" s="87">
        <v>62</v>
      </c>
      <c r="B69" s="87">
        <v>25202316433</v>
      </c>
      <c r="C69" s="123" t="s">
        <v>563</v>
      </c>
      <c r="D69" s="123"/>
      <c r="E69" s="123"/>
      <c r="F69" s="123" t="s">
        <v>51</v>
      </c>
      <c r="G69" s="123"/>
      <c r="H69" s="123"/>
      <c r="I69" s="124" t="s">
        <v>942</v>
      </c>
      <c r="J69" s="124"/>
      <c r="K69" s="124"/>
      <c r="L69" s="125">
        <v>10</v>
      </c>
      <c r="M69" s="125"/>
      <c r="N69" s="125">
        <v>9</v>
      </c>
      <c r="O69" s="125"/>
      <c r="P69" s="125">
        <v>8.8000000000000007</v>
      </c>
      <c r="Q69" s="125"/>
      <c r="R69" s="87">
        <v>7.9</v>
      </c>
      <c r="S69" s="88">
        <v>8.5</v>
      </c>
      <c r="T69" s="124" t="s">
        <v>992</v>
      </c>
      <c r="U69" s="124"/>
      <c r="V69" s="124"/>
      <c r="W69" s="126"/>
      <c r="X69" s="126"/>
    </row>
    <row r="70" spans="1:24" ht="16.7" customHeight="1" x14ac:dyDescent="0.25">
      <c r="A70" s="87">
        <v>63</v>
      </c>
      <c r="B70" s="87">
        <v>25202416213</v>
      </c>
      <c r="C70" s="123" t="s">
        <v>622</v>
      </c>
      <c r="D70" s="123"/>
      <c r="E70" s="123"/>
      <c r="F70" s="123" t="s">
        <v>54</v>
      </c>
      <c r="G70" s="123"/>
      <c r="H70" s="123"/>
      <c r="I70" s="124" t="s">
        <v>942</v>
      </c>
      <c r="J70" s="124"/>
      <c r="K70" s="124"/>
      <c r="L70" s="125">
        <v>10</v>
      </c>
      <c r="M70" s="125"/>
      <c r="N70" s="125">
        <v>9.5</v>
      </c>
      <c r="O70" s="125"/>
      <c r="P70" s="125">
        <v>9.8000000000000007</v>
      </c>
      <c r="Q70" s="125"/>
      <c r="R70" s="87">
        <v>8.6</v>
      </c>
      <c r="S70" s="88">
        <v>9.1</v>
      </c>
      <c r="T70" s="124" t="s">
        <v>973</v>
      </c>
      <c r="U70" s="124"/>
      <c r="V70" s="124"/>
      <c r="W70" s="126"/>
      <c r="X70" s="126"/>
    </row>
    <row r="71" spans="1:24" ht="16.7" customHeight="1" x14ac:dyDescent="0.25">
      <c r="A71" s="87">
        <v>64</v>
      </c>
      <c r="B71" s="87">
        <v>25212403009</v>
      </c>
      <c r="C71" s="123" t="s">
        <v>522</v>
      </c>
      <c r="D71" s="123"/>
      <c r="E71" s="123"/>
      <c r="F71" s="123" t="s">
        <v>37</v>
      </c>
      <c r="G71" s="123"/>
      <c r="H71" s="123"/>
      <c r="I71" s="124" t="s">
        <v>942</v>
      </c>
      <c r="J71" s="124"/>
      <c r="K71" s="124"/>
      <c r="L71" s="125">
        <v>8</v>
      </c>
      <c r="M71" s="125"/>
      <c r="N71" s="125">
        <v>7.5</v>
      </c>
      <c r="O71" s="125"/>
      <c r="P71" s="125">
        <v>7.5</v>
      </c>
      <c r="Q71" s="125"/>
      <c r="R71" s="87">
        <v>7.9</v>
      </c>
      <c r="S71" s="88">
        <v>7.8</v>
      </c>
      <c r="T71" s="124" t="s">
        <v>993</v>
      </c>
      <c r="U71" s="124"/>
      <c r="V71" s="124"/>
      <c r="W71" s="126"/>
      <c r="X71" s="126"/>
    </row>
    <row r="72" spans="1:24" ht="16.7" customHeight="1" x14ac:dyDescent="0.25">
      <c r="A72" s="87">
        <v>65</v>
      </c>
      <c r="B72" s="87">
        <v>25207108820</v>
      </c>
      <c r="C72" s="123" t="s">
        <v>447</v>
      </c>
      <c r="D72" s="123"/>
      <c r="E72" s="123"/>
      <c r="F72" s="123" t="s">
        <v>55</v>
      </c>
      <c r="G72" s="123"/>
      <c r="H72" s="123"/>
      <c r="I72" s="124" t="s">
        <v>942</v>
      </c>
      <c r="J72" s="124"/>
      <c r="K72" s="124"/>
      <c r="L72" s="125">
        <v>10</v>
      </c>
      <c r="M72" s="125"/>
      <c r="N72" s="125">
        <v>8.5</v>
      </c>
      <c r="O72" s="125"/>
      <c r="P72" s="125">
        <v>9</v>
      </c>
      <c r="Q72" s="125"/>
      <c r="R72" s="87">
        <v>9.4</v>
      </c>
      <c r="S72" s="88">
        <v>9.1999999999999993</v>
      </c>
      <c r="T72" s="124" t="s">
        <v>965</v>
      </c>
      <c r="U72" s="124"/>
      <c r="V72" s="124"/>
      <c r="W72" s="126"/>
      <c r="X72" s="126"/>
    </row>
    <row r="73" spans="1:24" ht="16.7" customHeight="1" x14ac:dyDescent="0.25">
      <c r="A73" s="87">
        <v>66</v>
      </c>
      <c r="B73" s="87">
        <v>25202313920</v>
      </c>
      <c r="C73" s="123" t="s">
        <v>120</v>
      </c>
      <c r="D73" s="123"/>
      <c r="E73" s="123"/>
      <c r="F73" s="123" t="s">
        <v>48</v>
      </c>
      <c r="G73" s="123"/>
      <c r="H73" s="123"/>
      <c r="I73" s="124" t="s">
        <v>942</v>
      </c>
      <c r="J73" s="124"/>
      <c r="K73" s="124"/>
      <c r="L73" s="125">
        <v>10</v>
      </c>
      <c r="M73" s="125"/>
      <c r="N73" s="125">
        <v>8.5</v>
      </c>
      <c r="O73" s="125"/>
      <c r="P73" s="125">
        <v>8.5</v>
      </c>
      <c r="Q73" s="125"/>
      <c r="R73" s="87">
        <v>8.4</v>
      </c>
      <c r="S73" s="88">
        <v>8.6</v>
      </c>
      <c r="T73" s="124" t="s">
        <v>983</v>
      </c>
      <c r="U73" s="124"/>
      <c r="V73" s="124"/>
      <c r="W73" s="126"/>
      <c r="X73" s="126"/>
    </row>
    <row r="74" spans="1:24" ht="16.7" customHeight="1" x14ac:dyDescent="0.25">
      <c r="A74" s="87">
        <v>67</v>
      </c>
      <c r="B74" s="87">
        <v>25212304069</v>
      </c>
      <c r="C74" s="123" t="s">
        <v>571</v>
      </c>
      <c r="D74" s="123"/>
      <c r="E74" s="123"/>
      <c r="F74" s="123" t="s">
        <v>457</v>
      </c>
      <c r="G74" s="123"/>
      <c r="H74" s="123"/>
      <c r="I74" s="124" t="s">
        <v>942</v>
      </c>
      <c r="J74" s="124"/>
      <c r="K74" s="124"/>
      <c r="L74" s="125">
        <v>10</v>
      </c>
      <c r="M74" s="125"/>
      <c r="N74" s="125">
        <v>8.5</v>
      </c>
      <c r="O74" s="125"/>
      <c r="P74" s="125">
        <v>9.3000000000000007</v>
      </c>
      <c r="Q74" s="125"/>
      <c r="R74" s="87">
        <v>6.2</v>
      </c>
      <c r="S74" s="88">
        <v>7.5</v>
      </c>
      <c r="T74" s="124" t="s">
        <v>994</v>
      </c>
      <c r="U74" s="124"/>
      <c r="V74" s="124"/>
      <c r="W74" s="126"/>
      <c r="X74" s="126"/>
    </row>
    <row r="75" spans="1:24" ht="16.7" customHeight="1" x14ac:dyDescent="0.25">
      <c r="A75" s="87">
        <v>68</v>
      </c>
      <c r="B75" s="87">
        <v>25212317752</v>
      </c>
      <c r="C75" s="123" t="s">
        <v>83</v>
      </c>
      <c r="D75" s="123"/>
      <c r="E75" s="123"/>
      <c r="F75" s="123" t="s">
        <v>528</v>
      </c>
      <c r="G75" s="123"/>
      <c r="H75" s="123"/>
      <c r="I75" s="124" t="s">
        <v>942</v>
      </c>
      <c r="J75" s="124"/>
      <c r="K75" s="124"/>
      <c r="L75" s="125">
        <v>8</v>
      </c>
      <c r="M75" s="125"/>
      <c r="N75" s="125">
        <v>9.5</v>
      </c>
      <c r="O75" s="125"/>
      <c r="P75" s="125">
        <v>8.8000000000000007</v>
      </c>
      <c r="Q75" s="125"/>
      <c r="R75" s="87">
        <v>6.4</v>
      </c>
      <c r="S75" s="88">
        <v>7.5</v>
      </c>
      <c r="T75" s="124" t="s">
        <v>994</v>
      </c>
      <c r="U75" s="124"/>
      <c r="V75" s="124"/>
      <c r="W75" s="126"/>
      <c r="X75" s="126"/>
    </row>
    <row r="76" spans="1:24" ht="16.7" customHeight="1" x14ac:dyDescent="0.25">
      <c r="A76" s="87">
        <v>69</v>
      </c>
      <c r="B76" s="87">
        <v>25202300852</v>
      </c>
      <c r="C76" s="123" t="s">
        <v>572</v>
      </c>
      <c r="D76" s="123"/>
      <c r="E76" s="123"/>
      <c r="F76" s="123" t="s">
        <v>573</v>
      </c>
      <c r="G76" s="123"/>
      <c r="H76" s="123"/>
      <c r="I76" s="124" t="s">
        <v>942</v>
      </c>
      <c r="J76" s="124"/>
      <c r="K76" s="124"/>
      <c r="L76" s="125">
        <v>10</v>
      </c>
      <c r="M76" s="125"/>
      <c r="N76" s="125">
        <v>10</v>
      </c>
      <c r="O76" s="125"/>
      <c r="P76" s="125">
        <v>10</v>
      </c>
      <c r="Q76" s="125"/>
      <c r="R76" s="87">
        <v>9</v>
      </c>
      <c r="S76" s="88">
        <v>9.5</v>
      </c>
      <c r="T76" s="124" t="s">
        <v>985</v>
      </c>
      <c r="U76" s="124"/>
      <c r="V76" s="124"/>
      <c r="W76" s="126"/>
      <c r="X76" s="126"/>
    </row>
    <row r="77" spans="1:24" ht="16.7" customHeight="1" x14ac:dyDescent="0.25">
      <c r="A77" s="87">
        <v>70</v>
      </c>
      <c r="B77" s="87">
        <v>24212207876</v>
      </c>
      <c r="C77" s="123" t="s">
        <v>574</v>
      </c>
      <c r="D77" s="123"/>
      <c r="E77" s="123"/>
      <c r="F77" s="123" t="s">
        <v>40</v>
      </c>
      <c r="G77" s="123"/>
      <c r="H77" s="123"/>
      <c r="I77" s="124" t="s">
        <v>942</v>
      </c>
      <c r="J77" s="124"/>
      <c r="K77" s="124"/>
      <c r="L77" s="125">
        <v>10</v>
      </c>
      <c r="M77" s="125"/>
      <c r="N77" s="125">
        <v>8.5</v>
      </c>
      <c r="O77" s="125"/>
      <c r="P77" s="125">
        <v>9</v>
      </c>
      <c r="Q77" s="125"/>
      <c r="R77" s="87">
        <v>9.6</v>
      </c>
      <c r="S77" s="88">
        <v>9.4</v>
      </c>
      <c r="T77" s="124" t="s">
        <v>988</v>
      </c>
      <c r="U77" s="124"/>
      <c r="V77" s="124"/>
      <c r="W77" s="126"/>
      <c r="X77" s="126"/>
    </row>
    <row r="78" spans="1:24" ht="16.7" customHeight="1" x14ac:dyDescent="0.25">
      <c r="A78" s="87">
        <v>71</v>
      </c>
      <c r="B78" s="87">
        <v>25202308632</v>
      </c>
      <c r="C78" s="123" t="s">
        <v>639</v>
      </c>
      <c r="D78" s="123"/>
      <c r="E78" s="123"/>
      <c r="F78" s="123" t="s">
        <v>40</v>
      </c>
      <c r="G78" s="123"/>
      <c r="H78" s="123"/>
      <c r="I78" s="124" t="s">
        <v>942</v>
      </c>
      <c r="J78" s="124"/>
      <c r="K78" s="124"/>
      <c r="L78" s="125">
        <v>10</v>
      </c>
      <c r="M78" s="125"/>
      <c r="N78" s="125">
        <v>8</v>
      </c>
      <c r="O78" s="125"/>
      <c r="P78" s="125">
        <v>8.8000000000000007</v>
      </c>
      <c r="Q78" s="125"/>
      <c r="R78" s="87">
        <v>9.5</v>
      </c>
      <c r="S78" s="88">
        <v>9.1999999999999993</v>
      </c>
      <c r="T78" s="124" t="s">
        <v>965</v>
      </c>
      <c r="U78" s="124"/>
      <c r="V78" s="124"/>
      <c r="W78" s="126"/>
      <c r="X78" s="126"/>
    </row>
    <row r="79" spans="1:24" ht="16.7" customHeight="1" x14ac:dyDescent="0.25">
      <c r="A79" s="87">
        <v>72</v>
      </c>
      <c r="B79" s="87">
        <v>25202314244</v>
      </c>
      <c r="C79" s="123" t="s">
        <v>459</v>
      </c>
      <c r="D79" s="123"/>
      <c r="E79" s="123"/>
      <c r="F79" s="123" t="s">
        <v>40</v>
      </c>
      <c r="G79" s="123"/>
      <c r="H79" s="123"/>
      <c r="I79" s="124" t="s">
        <v>942</v>
      </c>
      <c r="J79" s="124"/>
      <c r="K79" s="124"/>
      <c r="L79" s="125">
        <v>8</v>
      </c>
      <c r="M79" s="125"/>
      <c r="N79" s="125">
        <v>8</v>
      </c>
      <c r="O79" s="125"/>
      <c r="P79" s="125">
        <v>8.3000000000000007</v>
      </c>
      <c r="Q79" s="125"/>
      <c r="R79" s="87">
        <v>7.1</v>
      </c>
      <c r="S79" s="88">
        <v>7.6</v>
      </c>
      <c r="T79" s="124" t="s">
        <v>972</v>
      </c>
      <c r="U79" s="124"/>
      <c r="V79" s="124"/>
      <c r="W79" s="126"/>
      <c r="X79" s="126"/>
    </row>
    <row r="80" spans="1:24" ht="16.7" customHeight="1" x14ac:dyDescent="0.25">
      <c r="A80" s="87">
        <v>73</v>
      </c>
      <c r="B80" s="87">
        <v>25202405054</v>
      </c>
      <c r="C80" s="123" t="s">
        <v>626</v>
      </c>
      <c r="D80" s="123"/>
      <c r="E80" s="123"/>
      <c r="F80" s="123" t="s">
        <v>40</v>
      </c>
      <c r="G80" s="123"/>
      <c r="H80" s="123"/>
      <c r="I80" s="124" t="s">
        <v>942</v>
      </c>
      <c r="J80" s="124"/>
      <c r="K80" s="124"/>
      <c r="L80" s="125">
        <v>10</v>
      </c>
      <c r="M80" s="125"/>
      <c r="N80" s="125">
        <v>9.5</v>
      </c>
      <c r="O80" s="125"/>
      <c r="P80" s="125">
        <v>9.3000000000000007</v>
      </c>
      <c r="Q80" s="125"/>
      <c r="R80" s="87">
        <v>9.6</v>
      </c>
      <c r="S80" s="88">
        <v>9.6</v>
      </c>
      <c r="T80" s="124" t="s">
        <v>986</v>
      </c>
      <c r="U80" s="124"/>
      <c r="V80" s="124"/>
      <c r="W80" s="126"/>
      <c r="X80" s="126"/>
    </row>
    <row r="81" spans="1:24" ht="16.7" customHeight="1" x14ac:dyDescent="0.25">
      <c r="A81" s="87">
        <v>74</v>
      </c>
      <c r="B81" s="87">
        <v>25202702005</v>
      </c>
      <c r="C81" s="123" t="s">
        <v>878</v>
      </c>
      <c r="D81" s="123"/>
      <c r="E81" s="123"/>
      <c r="F81" s="123" t="s">
        <v>40</v>
      </c>
      <c r="G81" s="123"/>
      <c r="H81" s="123"/>
      <c r="I81" s="124" t="s">
        <v>942</v>
      </c>
      <c r="J81" s="124"/>
      <c r="K81" s="124"/>
      <c r="L81" s="125">
        <v>10</v>
      </c>
      <c r="M81" s="125"/>
      <c r="N81" s="125">
        <v>8.5</v>
      </c>
      <c r="O81" s="125"/>
      <c r="P81" s="125">
        <v>9.3000000000000007</v>
      </c>
      <c r="Q81" s="125"/>
      <c r="R81" s="87">
        <v>8.9</v>
      </c>
      <c r="S81" s="88">
        <v>9</v>
      </c>
      <c r="T81" s="124" t="s">
        <v>975</v>
      </c>
      <c r="U81" s="124"/>
      <c r="V81" s="124"/>
      <c r="W81" s="126"/>
      <c r="X81" s="126"/>
    </row>
    <row r="82" spans="1:24" ht="16.7" customHeight="1" x14ac:dyDescent="0.25">
      <c r="A82" s="87">
        <v>75</v>
      </c>
      <c r="B82" s="87">
        <v>25212401748</v>
      </c>
      <c r="C82" s="123" t="s">
        <v>550</v>
      </c>
      <c r="D82" s="123"/>
      <c r="E82" s="123"/>
      <c r="F82" s="123" t="s">
        <v>464</v>
      </c>
      <c r="G82" s="123"/>
      <c r="H82" s="123"/>
      <c r="I82" s="124" t="s">
        <v>942</v>
      </c>
      <c r="J82" s="124"/>
      <c r="K82" s="124"/>
      <c r="L82" s="125">
        <v>9</v>
      </c>
      <c r="M82" s="125"/>
      <c r="N82" s="125">
        <v>7.5</v>
      </c>
      <c r="O82" s="125"/>
      <c r="P82" s="125">
        <v>8.3000000000000007</v>
      </c>
      <c r="Q82" s="125"/>
      <c r="R82" s="87">
        <v>6.2</v>
      </c>
      <c r="S82" s="88">
        <v>7.1</v>
      </c>
      <c r="T82" s="124" t="s">
        <v>978</v>
      </c>
      <c r="U82" s="124"/>
      <c r="V82" s="124"/>
      <c r="W82" s="126"/>
      <c r="X82" s="126"/>
    </row>
    <row r="83" spans="1:24" ht="16.5" customHeight="1" x14ac:dyDescent="0.25">
      <c r="A83" s="87">
        <v>76</v>
      </c>
      <c r="B83" s="87">
        <v>25202314398</v>
      </c>
      <c r="C83" s="123" t="s">
        <v>858</v>
      </c>
      <c r="D83" s="123"/>
      <c r="E83" s="123"/>
      <c r="F83" s="123" t="s">
        <v>531</v>
      </c>
      <c r="G83" s="123"/>
      <c r="H83" s="123"/>
      <c r="I83" s="124" t="s">
        <v>942</v>
      </c>
      <c r="J83" s="124"/>
      <c r="K83" s="124"/>
      <c r="L83" s="125">
        <v>10</v>
      </c>
      <c r="M83" s="125"/>
      <c r="N83" s="125">
        <v>8.5</v>
      </c>
      <c r="O83" s="125"/>
      <c r="P83" s="125">
        <v>8.5</v>
      </c>
      <c r="Q83" s="125"/>
      <c r="R83" s="87">
        <v>9.1</v>
      </c>
      <c r="S83" s="88">
        <v>9</v>
      </c>
      <c r="T83" s="124" t="s">
        <v>975</v>
      </c>
      <c r="U83" s="124"/>
      <c r="V83" s="124"/>
      <c r="W83" s="126"/>
      <c r="X83" s="126"/>
    </row>
    <row r="84" spans="1:24" ht="15.2" customHeight="1" x14ac:dyDescent="0.25">
      <c r="A84" s="87">
        <v>77</v>
      </c>
      <c r="B84" s="87">
        <v>25212403021</v>
      </c>
      <c r="C84" s="123" t="s">
        <v>426</v>
      </c>
      <c r="D84" s="123"/>
      <c r="E84" s="123"/>
      <c r="F84" s="123" t="s">
        <v>531</v>
      </c>
      <c r="G84" s="123"/>
      <c r="H84" s="123"/>
      <c r="I84" s="124" t="s">
        <v>942</v>
      </c>
      <c r="J84" s="124"/>
      <c r="K84" s="124"/>
      <c r="L84" s="125">
        <v>9</v>
      </c>
      <c r="M84" s="125"/>
      <c r="N84" s="125">
        <v>7.5</v>
      </c>
      <c r="O84" s="125"/>
      <c r="P84" s="125">
        <v>7</v>
      </c>
      <c r="Q84" s="125"/>
      <c r="R84" s="87">
        <v>8.5</v>
      </c>
      <c r="S84" s="88">
        <v>8.1</v>
      </c>
      <c r="T84" s="124" t="s">
        <v>984</v>
      </c>
      <c r="U84" s="124"/>
      <c r="V84" s="124"/>
      <c r="W84" s="126"/>
      <c r="X84" s="126"/>
    </row>
    <row r="85" spans="1:24" ht="15.2" customHeight="1" x14ac:dyDescent="0.25">
      <c r="A85" s="87">
        <v>78</v>
      </c>
      <c r="B85" s="87">
        <v>25202709715</v>
      </c>
      <c r="C85" s="123" t="s">
        <v>718</v>
      </c>
      <c r="D85" s="123"/>
      <c r="E85" s="123"/>
      <c r="F85" s="123" t="s">
        <v>533</v>
      </c>
      <c r="G85" s="123"/>
      <c r="H85" s="123"/>
      <c r="I85" s="124" t="s">
        <v>942</v>
      </c>
      <c r="J85" s="124"/>
      <c r="K85" s="124"/>
      <c r="L85" s="125">
        <v>10</v>
      </c>
      <c r="M85" s="125"/>
      <c r="N85" s="125">
        <v>8.5</v>
      </c>
      <c r="O85" s="125"/>
      <c r="P85" s="125">
        <v>8.8000000000000007</v>
      </c>
      <c r="Q85" s="125"/>
      <c r="R85" s="87">
        <v>7.4</v>
      </c>
      <c r="S85" s="88">
        <v>8.1</v>
      </c>
      <c r="T85" s="124" t="s">
        <v>984</v>
      </c>
      <c r="U85" s="124"/>
      <c r="V85" s="124"/>
      <c r="W85" s="126"/>
      <c r="X85" s="126"/>
    </row>
    <row r="86" spans="1:24" ht="15.2" customHeight="1" x14ac:dyDescent="0.25">
      <c r="A86" s="87">
        <v>79</v>
      </c>
      <c r="B86" s="87">
        <v>25212705781</v>
      </c>
      <c r="C86" s="123" t="s">
        <v>532</v>
      </c>
      <c r="D86" s="123"/>
      <c r="E86" s="123"/>
      <c r="F86" s="123" t="s">
        <v>533</v>
      </c>
      <c r="G86" s="123"/>
      <c r="H86" s="123"/>
      <c r="I86" s="124" t="s">
        <v>942</v>
      </c>
      <c r="J86" s="124"/>
      <c r="K86" s="124"/>
      <c r="L86" s="125">
        <v>9</v>
      </c>
      <c r="M86" s="125"/>
      <c r="N86" s="125">
        <v>8.5</v>
      </c>
      <c r="O86" s="125"/>
      <c r="P86" s="125">
        <v>9</v>
      </c>
      <c r="Q86" s="125"/>
      <c r="R86" s="87">
        <v>5</v>
      </c>
      <c r="S86" s="88">
        <v>6.7</v>
      </c>
      <c r="T86" s="124" t="s">
        <v>968</v>
      </c>
      <c r="U86" s="124"/>
      <c r="V86" s="124"/>
      <c r="W86" s="126"/>
      <c r="X86" s="126"/>
    </row>
    <row r="87" spans="1:24" ht="15.2" customHeight="1" x14ac:dyDescent="0.25">
      <c r="A87" s="87">
        <v>80</v>
      </c>
      <c r="B87" s="87">
        <v>25202308859</v>
      </c>
      <c r="C87" s="123" t="s">
        <v>879</v>
      </c>
      <c r="D87" s="123"/>
      <c r="E87" s="123"/>
      <c r="F87" s="123" t="s">
        <v>62</v>
      </c>
      <c r="G87" s="123"/>
      <c r="H87" s="123"/>
      <c r="I87" s="124" t="s">
        <v>942</v>
      </c>
      <c r="J87" s="124"/>
      <c r="K87" s="124"/>
      <c r="L87" s="125">
        <v>9</v>
      </c>
      <c r="M87" s="125"/>
      <c r="N87" s="125">
        <v>9.5</v>
      </c>
      <c r="O87" s="125"/>
      <c r="P87" s="125">
        <v>8</v>
      </c>
      <c r="Q87" s="125"/>
      <c r="R87" s="87">
        <v>7.7</v>
      </c>
      <c r="S87" s="88">
        <v>8.1999999999999993</v>
      </c>
      <c r="T87" s="124" t="s">
        <v>995</v>
      </c>
      <c r="U87" s="124"/>
      <c r="V87" s="124"/>
      <c r="W87" s="126"/>
      <c r="X87" s="126"/>
    </row>
    <row r="88" spans="1:24" ht="15.2" customHeight="1" x14ac:dyDescent="0.25">
      <c r="A88" s="87">
        <v>81</v>
      </c>
      <c r="B88" s="87">
        <v>25202407972</v>
      </c>
      <c r="C88" s="123" t="s">
        <v>534</v>
      </c>
      <c r="D88" s="123"/>
      <c r="E88" s="123"/>
      <c r="F88" s="123" t="s">
        <v>62</v>
      </c>
      <c r="G88" s="123"/>
      <c r="H88" s="123"/>
      <c r="I88" s="124" t="s">
        <v>942</v>
      </c>
      <c r="J88" s="124"/>
      <c r="K88" s="124"/>
      <c r="L88" s="125">
        <v>10</v>
      </c>
      <c r="M88" s="125"/>
      <c r="N88" s="125">
        <v>8</v>
      </c>
      <c r="O88" s="125"/>
      <c r="P88" s="125">
        <v>7</v>
      </c>
      <c r="Q88" s="125"/>
      <c r="R88" s="87">
        <v>6.8</v>
      </c>
      <c r="S88" s="88">
        <v>7.3</v>
      </c>
      <c r="T88" s="124" t="s">
        <v>987</v>
      </c>
      <c r="U88" s="124"/>
      <c r="V88" s="124"/>
      <c r="W88" s="126"/>
      <c r="X88" s="126"/>
    </row>
    <row r="89" spans="1:24" ht="15" customHeight="1" x14ac:dyDescent="0.25">
      <c r="A89" s="87">
        <v>82</v>
      </c>
      <c r="B89" s="87">
        <v>25202817149</v>
      </c>
      <c r="C89" s="123" t="s">
        <v>114</v>
      </c>
      <c r="D89" s="123"/>
      <c r="E89" s="123"/>
      <c r="F89" s="123" t="s">
        <v>467</v>
      </c>
      <c r="G89" s="123"/>
      <c r="H89" s="123"/>
      <c r="I89" s="124" t="s">
        <v>942</v>
      </c>
      <c r="J89" s="124"/>
      <c r="K89" s="124"/>
      <c r="L89" s="125">
        <v>10</v>
      </c>
      <c r="M89" s="125"/>
      <c r="N89" s="125">
        <v>8.5</v>
      </c>
      <c r="O89" s="125"/>
      <c r="P89" s="125">
        <v>9</v>
      </c>
      <c r="Q89" s="125"/>
      <c r="R89" s="87">
        <v>7.4</v>
      </c>
      <c r="S89" s="88">
        <v>8.1</v>
      </c>
      <c r="T89" s="124" t="s">
        <v>984</v>
      </c>
      <c r="U89" s="124"/>
      <c r="V89" s="124"/>
      <c r="W89" s="126"/>
      <c r="X89" s="126"/>
    </row>
    <row r="90" spans="1:24" ht="15.2" customHeight="1" x14ac:dyDescent="0.25">
      <c r="A90" s="87">
        <v>83</v>
      </c>
      <c r="B90" s="87">
        <v>25202109250</v>
      </c>
      <c r="C90" s="123" t="s">
        <v>711</v>
      </c>
      <c r="D90" s="123"/>
      <c r="E90" s="123"/>
      <c r="F90" s="123" t="s">
        <v>578</v>
      </c>
      <c r="G90" s="123"/>
      <c r="H90" s="123"/>
      <c r="I90" s="124" t="s">
        <v>942</v>
      </c>
      <c r="J90" s="124"/>
      <c r="K90" s="124"/>
      <c r="L90" s="125">
        <v>9</v>
      </c>
      <c r="M90" s="125"/>
      <c r="N90" s="125">
        <v>9.5</v>
      </c>
      <c r="O90" s="125"/>
      <c r="P90" s="125">
        <v>8.5</v>
      </c>
      <c r="Q90" s="125"/>
      <c r="R90" s="87">
        <v>4.0999999999999996</v>
      </c>
      <c r="S90" s="88">
        <v>6.3</v>
      </c>
      <c r="T90" s="124" t="s">
        <v>996</v>
      </c>
      <c r="U90" s="124"/>
      <c r="V90" s="124"/>
      <c r="W90" s="126"/>
      <c r="X90" s="126"/>
    </row>
    <row r="91" spans="1:24" ht="15.2" customHeight="1" x14ac:dyDescent="0.25">
      <c r="A91" s="87">
        <v>84</v>
      </c>
      <c r="B91" s="87">
        <v>25202117362</v>
      </c>
      <c r="C91" s="123" t="s">
        <v>579</v>
      </c>
      <c r="D91" s="123"/>
      <c r="E91" s="123"/>
      <c r="F91" s="123" t="s">
        <v>42</v>
      </c>
      <c r="G91" s="123"/>
      <c r="H91" s="123"/>
      <c r="I91" s="124" t="s">
        <v>942</v>
      </c>
      <c r="J91" s="124"/>
      <c r="K91" s="124"/>
      <c r="L91" s="125">
        <v>10</v>
      </c>
      <c r="M91" s="125"/>
      <c r="N91" s="125">
        <v>10</v>
      </c>
      <c r="O91" s="125"/>
      <c r="P91" s="125">
        <v>10</v>
      </c>
      <c r="Q91" s="125"/>
      <c r="R91" s="87">
        <v>9.5</v>
      </c>
      <c r="S91" s="88">
        <v>9.6999999999999993</v>
      </c>
      <c r="T91" s="124" t="s">
        <v>982</v>
      </c>
      <c r="U91" s="124"/>
      <c r="V91" s="124"/>
      <c r="W91" s="126"/>
      <c r="X91" s="126"/>
    </row>
    <row r="92" spans="1:24" ht="15.75" customHeight="1" x14ac:dyDescent="0.25">
      <c r="A92" s="87">
        <v>85</v>
      </c>
      <c r="B92" s="87">
        <v>25202417258</v>
      </c>
      <c r="C92" s="123" t="s">
        <v>469</v>
      </c>
      <c r="D92" s="123"/>
      <c r="E92" s="123"/>
      <c r="F92" s="123" t="s">
        <v>42</v>
      </c>
      <c r="G92" s="123"/>
      <c r="H92" s="123"/>
      <c r="I92" s="124" t="s">
        <v>942</v>
      </c>
      <c r="J92" s="124"/>
      <c r="K92" s="124"/>
      <c r="L92" s="125">
        <v>10</v>
      </c>
      <c r="M92" s="125"/>
      <c r="N92" s="125">
        <v>9.5</v>
      </c>
      <c r="O92" s="125"/>
      <c r="P92" s="125">
        <v>10</v>
      </c>
      <c r="Q92" s="125"/>
      <c r="R92" s="87">
        <v>8.9</v>
      </c>
      <c r="S92" s="88">
        <v>9.3000000000000007</v>
      </c>
      <c r="T92" s="124" t="s">
        <v>967</v>
      </c>
      <c r="U92" s="124"/>
      <c r="V92" s="124"/>
      <c r="W92" s="126"/>
      <c r="X92" s="126"/>
    </row>
    <row r="93" spans="1:24" ht="15.2" customHeight="1" x14ac:dyDescent="0.25">
      <c r="A93" s="87">
        <v>86</v>
      </c>
      <c r="B93" s="87">
        <v>25212408634</v>
      </c>
      <c r="C93" s="123" t="s">
        <v>580</v>
      </c>
      <c r="D93" s="123"/>
      <c r="E93" s="123"/>
      <c r="F93" s="123" t="s">
        <v>581</v>
      </c>
      <c r="G93" s="123"/>
      <c r="H93" s="123"/>
      <c r="I93" s="124" t="s">
        <v>942</v>
      </c>
      <c r="J93" s="124"/>
      <c r="K93" s="124"/>
      <c r="L93" s="125">
        <v>10</v>
      </c>
      <c r="M93" s="125"/>
      <c r="N93" s="125">
        <v>9.5</v>
      </c>
      <c r="O93" s="125"/>
      <c r="P93" s="125">
        <v>9.3000000000000007</v>
      </c>
      <c r="Q93" s="125"/>
      <c r="R93" s="87">
        <v>3.3</v>
      </c>
      <c r="S93" s="88">
        <v>6.1</v>
      </c>
      <c r="T93" s="124" t="s">
        <v>997</v>
      </c>
      <c r="U93" s="124"/>
      <c r="V93" s="124"/>
      <c r="W93" s="126"/>
      <c r="X93" s="126"/>
    </row>
    <row r="94" spans="1:24" ht="14.45" customHeight="1" x14ac:dyDescent="0.25">
      <c r="A94" s="87">
        <v>87</v>
      </c>
      <c r="B94" s="87">
        <v>25202410339</v>
      </c>
      <c r="C94" s="123" t="s">
        <v>477</v>
      </c>
      <c r="D94" s="123"/>
      <c r="E94" s="123"/>
      <c r="F94" s="123" t="s">
        <v>56</v>
      </c>
      <c r="G94" s="123"/>
      <c r="H94" s="123"/>
      <c r="I94" s="124" t="s">
        <v>942</v>
      </c>
      <c r="J94" s="124"/>
      <c r="K94" s="124"/>
      <c r="L94" s="125">
        <v>8</v>
      </c>
      <c r="M94" s="125"/>
      <c r="N94" s="125">
        <v>8</v>
      </c>
      <c r="O94" s="125"/>
      <c r="P94" s="125">
        <v>8</v>
      </c>
      <c r="Q94" s="125"/>
      <c r="R94" s="87">
        <v>4.9000000000000004</v>
      </c>
      <c r="S94" s="88">
        <v>6.3</v>
      </c>
      <c r="T94" s="124" t="s">
        <v>996</v>
      </c>
      <c r="U94" s="124"/>
      <c r="V94" s="124"/>
      <c r="W94" s="126"/>
      <c r="X94" s="126"/>
    </row>
    <row r="95" spans="1:24" x14ac:dyDescent="0.25">
      <c r="A95" s="87">
        <v>88</v>
      </c>
      <c r="B95" s="87">
        <v>25202601947</v>
      </c>
      <c r="C95" s="123" t="s">
        <v>586</v>
      </c>
      <c r="D95" s="123"/>
      <c r="E95" s="123"/>
      <c r="F95" s="123" t="s">
        <v>56</v>
      </c>
      <c r="G95" s="123"/>
      <c r="H95" s="123"/>
      <c r="I95" s="124" t="s">
        <v>942</v>
      </c>
      <c r="J95" s="124"/>
      <c r="K95" s="124"/>
      <c r="L95" s="125">
        <v>10</v>
      </c>
      <c r="M95" s="125"/>
      <c r="N95" s="125">
        <v>10</v>
      </c>
      <c r="O95" s="125"/>
      <c r="P95" s="125">
        <v>10</v>
      </c>
      <c r="Q95" s="125"/>
      <c r="R95" s="87">
        <v>9.8000000000000007</v>
      </c>
      <c r="S95" s="88">
        <v>9.9</v>
      </c>
      <c r="T95" s="124" t="s">
        <v>998</v>
      </c>
      <c r="U95" s="124"/>
      <c r="V95" s="124"/>
      <c r="W95" s="126"/>
      <c r="X95" s="126"/>
    </row>
    <row r="96" spans="1:24" x14ac:dyDescent="0.25">
      <c r="A96" s="87">
        <v>89</v>
      </c>
      <c r="B96" s="87">
        <v>25202404921</v>
      </c>
      <c r="C96" s="123" t="s">
        <v>588</v>
      </c>
      <c r="D96" s="123"/>
      <c r="E96" s="123"/>
      <c r="F96" s="123" t="s">
        <v>478</v>
      </c>
      <c r="G96" s="123"/>
      <c r="H96" s="123"/>
      <c r="I96" s="124" t="s">
        <v>942</v>
      </c>
      <c r="J96" s="124"/>
      <c r="K96" s="124"/>
      <c r="L96" s="125">
        <v>9</v>
      </c>
      <c r="M96" s="125"/>
      <c r="N96" s="125">
        <v>9.5</v>
      </c>
      <c r="O96" s="125"/>
      <c r="P96" s="125">
        <v>8.5</v>
      </c>
      <c r="Q96" s="125"/>
      <c r="R96" s="87">
        <v>7.2</v>
      </c>
      <c r="S96" s="88">
        <v>8</v>
      </c>
      <c r="T96" s="124" t="s">
        <v>976</v>
      </c>
      <c r="U96" s="124"/>
      <c r="V96" s="124"/>
      <c r="W96" s="126"/>
      <c r="X96" s="126"/>
    </row>
    <row r="97" spans="1:24" x14ac:dyDescent="0.25">
      <c r="A97" s="87">
        <v>90</v>
      </c>
      <c r="B97" s="87">
        <v>25202616823</v>
      </c>
      <c r="C97" s="123" t="s">
        <v>537</v>
      </c>
      <c r="D97" s="123"/>
      <c r="E97" s="123"/>
      <c r="F97" s="123" t="s">
        <v>478</v>
      </c>
      <c r="G97" s="123"/>
      <c r="H97" s="123"/>
      <c r="I97" s="124" t="s">
        <v>942</v>
      </c>
      <c r="J97" s="124"/>
      <c r="K97" s="124"/>
      <c r="L97" s="125">
        <v>10</v>
      </c>
      <c r="M97" s="125"/>
      <c r="N97" s="125">
        <v>9</v>
      </c>
      <c r="O97" s="125"/>
      <c r="P97" s="125">
        <v>8.8000000000000007</v>
      </c>
      <c r="Q97" s="125"/>
      <c r="R97" s="87">
        <v>7</v>
      </c>
      <c r="S97" s="88">
        <v>8</v>
      </c>
      <c r="T97" s="124" t="s">
        <v>976</v>
      </c>
      <c r="U97" s="124"/>
      <c r="V97" s="124"/>
      <c r="W97" s="126"/>
      <c r="X97" s="126"/>
    </row>
    <row r="98" spans="1:24" x14ac:dyDescent="0.25">
      <c r="A98" s="87">
        <v>91</v>
      </c>
      <c r="B98" s="87">
        <v>25212402029</v>
      </c>
      <c r="C98" s="123" t="s">
        <v>523</v>
      </c>
      <c r="D98" s="123"/>
      <c r="E98" s="123"/>
      <c r="F98" s="123" t="s">
        <v>783</v>
      </c>
      <c r="G98" s="123"/>
      <c r="H98" s="123"/>
      <c r="I98" s="124" t="s">
        <v>942</v>
      </c>
      <c r="J98" s="124"/>
      <c r="K98" s="124"/>
      <c r="L98" s="125">
        <v>10</v>
      </c>
      <c r="M98" s="125"/>
      <c r="N98" s="125">
        <v>9</v>
      </c>
      <c r="O98" s="125"/>
      <c r="P98" s="125">
        <v>9</v>
      </c>
      <c r="Q98" s="125"/>
      <c r="R98" s="87">
        <v>3.9</v>
      </c>
      <c r="S98" s="88">
        <v>6.3</v>
      </c>
      <c r="T98" s="124" t="s">
        <v>996</v>
      </c>
      <c r="U98" s="124"/>
      <c r="V98" s="124"/>
      <c r="W98" s="126"/>
      <c r="X98" s="126"/>
    </row>
    <row r="99" spans="1:24" x14ac:dyDescent="0.25">
      <c r="A99" s="87">
        <v>92</v>
      </c>
      <c r="B99" s="87">
        <v>25212410389</v>
      </c>
      <c r="C99" s="123" t="s">
        <v>880</v>
      </c>
      <c r="D99" s="123"/>
      <c r="E99" s="123"/>
      <c r="F99" s="123" t="s">
        <v>486</v>
      </c>
      <c r="G99" s="123"/>
      <c r="H99" s="123"/>
      <c r="I99" s="124" t="s">
        <v>942</v>
      </c>
      <c r="J99" s="124"/>
      <c r="K99" s="124"/>
      <c r="L99" s="125">
        <v>9</v>
      </c>
      <c r="M99" s="125"/>
      <c r="N99" s="125">
        <v>9</v>
      </c>
      <c r="O99" s="125"/>
      <c r="P99" s="125">
        <v>9</v>
      </c>
      <c r="Q99" s="125"/>
      <c r="R99" s="87">
        <v>8</v>
      </c>
      <c r="S99" s="88">
        <v>8.5</v>
      </c>
      <c r="T99" s="124" t="s">
        <v>992</v>
      </c>
      <c r="U99" s="124"/>
      <c r="V99" s="124"/>
      <c r="W99" s="126"/>
      <c r="X99" s="126"/>
    </row>
    <row r="100" spans="1:24" x14ac:dyDescent="0.25">
      <c r="A100" s="87">
        <v>93</v>
      </c>
      <c r="B100" s="87">
        <v>25202303923</v>
      </c>
      <c r="C100" s="123" t="s">
        <v>590</v>
      </c>
      <c r="D100" s="123"/>
      <c r="E100" s="123"/>
      <c r="F100" s="123" t="s">
        <v>41</v>
      </c>
      <c r="G100" s="123"/>
      <c r="H100" s="123"/>
      <c r="I100" s="124" t="s">
        <v>942</v>
      </c>
      <c r="J100" s="124"/>
      <c r="K100" s="124"/>
      <c r="L100" s="125">
        <v>9</v>
      </c>
      <c r="M100" s="125"/>
      <c r="N100" s="125">
        <v>8.5</v>
      </c>
      <c r="O100" s="125"/>
      <c r="P100" s="125">
        <v>9.3000000000000007</v>
      </c>
      <c r="Q100" s="125"/>
      <c r="R100" s="87">
        <v>6.5</v>
      </c>
      <c r="S100" s="88">
        <v>7.6</v>
      </c>
      <c r="T100" s="124" t="s">
        <v>972</v>
      </c>
      <c r="U100" s="124"/>
      <c r="V100" s="124"/>
      <c r="W100" s="126"/>
      <c r="X100" s="126"/>
    </row>
    <row r="101" spans="1:24" x14ac:dyDescent="0.25">
      <c r="A101" s="87">
        <v>94</v>
      </c>
      <c r="B101" s="87">
        <v>25202401270</v>
      </c>
      <c r="C101" s="123" t="s">
        <v>859</v>
      </c>
      <c r="D101" s="123"/>
      <c r="E101" s="123"/>
      <c r="F101" s="123" t="s">
        <v>41</v>
      </c>
      <c r="G101" s="123"/>
      <c r="H101" s="123"/>
      <c r="I101" s="124" t="s">
        <v>942</v>
      </c>
      <c r="J101" s="124"/>
      <c r="K101" s="124"/>
      <c r="L101" s="125">
        <v>9</v>
      </c>
      <c r="M101" s="125"/>
      <c r="N101" s="125">
        <v>9</v>
      </c>
      <c r="O101" s="125"/>
      <c r="P101" s="125">
        <v>7.8</v>
      </c>
      <c r="Q101" s="125"/>
      <c r="R101" s="87">
        <v>5.5</v>
      </c>
      <c r="S101" s="88">
        <v>6.8</v>
      </c>
      <c r="T101" s="124" t="s">
        <v>962</v>
      </c>
      <c r="U101" s="124"/>
      <c r="V101" s="124"/>
      <c r="W101" s="126"/>
      <c r="X101" s="126"/>
    </row>
    <row r="102" spans="1:24" x14ac:dyDescent="0.25">
      <c r="A102" s="87">
        <v>95</v>
      </c>
      <c r="B102" s="87">
        <v>25202808796</v>
      </c>
      <c r="C102" s="123" t="s">
        <v>475</v>
      </c>
      <c r="D102" s="123"/>
      <c r="E102" s="123"/>
      <c r="F102" s="123" t="s">
        <v>41</v>
      </c>
      <c r="G102" s="123"/>
      <c r="H102" s="123"/>
      <c r="I102" s="124" t="s">
        <v>942</v>
      </c>
      <c r="J102" s="124"/>
      <c r="K102" s="124"/>
      <c r="L102" s="125">
        <v>10</v>
      </c>
      <c r="M102" s="125"/>
      <c r="N102" s="125">
        <v>8.5</v>
      </c>
      <c r="O102" s="125"/>
      <c r="P102" s="125">
        <v>8.8000000000000007</v>
      </c>
      <c r="Q102" s="125"/>
      <c r="R102" s="87">
        <v>4.5</v>
      </c>
      <c r="S102" s="88">
        <v>6.5</v>
      </c>
      <c r="T102" s="124" t="s">
        <v>999</v>
      </c>
      <c r="U102" s="124"/>
      <c r="V102" s="124"/>
      <c r="W102" s="126"/>
      <c r="X102" s="126"/>
    </row>
    <row r="103" spans="1:24" x14ac:dyDescent="0.25">
      <c r="A103" s="87">
        <v>96</v>
      </c>
      <c r="B103" s="87">
        <v>25202315440</v>
      </c>
      <c r="C103" s="123" t="s">
        <v>776</v>
      </c>
      <c r="D103" s="123"/>
      <c r="E103" s="123"/>
      <c r="F103" s="123" t="s">
        <v>699</v>
      </c>
      <c r="G103" s="123"/>
      <c r="H103" s="123"/>
      <c r="I103" s="124" t="s">
        <v>942</v>
      </c>
      <c r="J103" s="124"/>
      <c r="K103" s="124"/>
      <c r="L103" s="125">
        <v>9</v>
      </c>
      <c r="M103" s="125"/>
      <c r="N103" s="125">
        <v>7.5</v>
      </c>
      <c r="O103" s="125"/>
      <c r="P103" s="125">
        <v>9</v>
      </c>
      <c r="Q103" s="125"/>
      <c r="R103" s="87">
        <v>9</v>
      </c>
      <c r="S103" s="88">
        <v>8.8000000000000007</v>
      </c>
      <c r="T103" s="124" t="s">
        <v>974</v>
      </c>
      <c r="U103" s="124"/>
      <c r="V103" s="124"/>
      <c r="W103" s="126"/>
      <c r="X103" s="126"/>
    </row>
    <row r="104" spans="1:24" x14ac:dyDescent="0.25">
      <c r="A104" s="87">
        <v>97</v>
      </c>
      <c r="B104" s="87">
        <v>25212416381</v>
      </c>
      <c r="C104" s="123" t="s">
        <v>463</v>
      </c>
      <c r="D104" s="123"/>
      <c r="E104" s="123"/>
      <c r="F104" s="123" t="s">
        <v>491</v>
      </c>
      <c r="G104" s="123"/>
      <c r="H104" s="123"/>
      <c r="I104" s="124" t="s">
        <v>942</v>
      </c>
      <c r="J104" s="124"/>
      <c r="K104" s="124"/>
      <c r="L104" s="125">
        <v>10</v>
      </c>
      <c r="M104" s="125"/>
      <c r="N104" s="125">
        <v>8.5</v>
      </c>
      <c r="O104" s="125"/>
      <c r="P104" s="125">
        <v>8</v>
      </c>
      <c r="Q104" s="125"/>
      <c r="R104" s="87">
        <v>5</v>
      </c>
      <c r="S104" s="88">
        <v>6.6</v>
      </c>
      <c r="T104" s="124" t="s">
        <v>977</v>
      </c>
      <c r="U104" s="124"/>
      <c r="V104" s="124"/>
      <c r="W104" s="126"/>
      <c r="X104" s="126"/>
    </row>
    <row r="105" spans="1:24" x14ac:dyDescent="0.25">
      <c r="A105" s="87">
        <v>98</v>
      </c>
      <c r="B105" s="87">
        <v>25217205601</v>
      </c>
      <c r="C105" s="123" t="s">
        <v>881</v>
      </c>
      <c r="D105" s="123"/>
      <c r="E105" s="123"/>
      <c r="F105" s="123" t="s">
        <v>491</v>
      </c>
      <c r="G105" s="123"/>
      <c r="H105" s="123"/>
      <c r="I105" s="124" t="s">
        <v>942</v>
      </c>
      <c r="J105" s="124"/>
      <c r="K105" s="124"/>
      <c r="L105" s="125">
        <v>10</v>
      </c>
      <c r="M105" s="125"/>
      <c r="N105" s="125">
        <v>8.5</v>
      </c>
      <c r="O105" s="125"/>
      <c r="P105" s="125">
        <v>8.5</v>
      </c>
      <c r="Q105" s="125"/>
      <c r="R105" s="87">
        <v>4.3</v>
      </c>
      <c r="S105" s="88">
        <v>6.3</v>
      </c>
      <c r="T105" s="124" t="s">
        <v>996</v>
      </c>
      <c r="U105" s="124"/>
      <c r="V105" s="124"/>
      <c r="W105" s="126"/>
      <c r="X105" s="126"/>
    </row>
    <row r="106" spans="1:24" x14ac:dyDescent="0.25">
      <c r="A106" s="87">
        <v>99</v>
      </c>
      <c r="B106" s="87">
        <v>25212417213</v>
      </c>
      <c r="C106" s="123" t="s">
        <v>541</v>
      </c>
      <c r="D106" s="123"/>
      <c r="E106" s="123"/>
      <c r="F106" s="123" t="s">
        <v>67</v>
      </c>
      <c r="G106" s="123"/>
      <c r="H106" s="123"/>
      <c r="I106" s="124" t="s">
        <v>942</v>
      </c>
      <c r="J106" s="124"/>
      <c r="K106" s="124"/>
      <c r="L106" s="125">
        <v>10</v>
      </c>
      <c r="M106" s="125"/>
      <c r="N106" s="125">
        <v>7.5</v>
      </c>
      <c r="O106" s="125"/>
      <c r="P106" s="125">
        <v>8</v>
      </c>
      <c r="Q106" s="125"/>
      <c r="R106" s="87">
        <v>4.2</v>
      </c>
      <c r="S106" s="88">
        <v>6</v>
      </c>
      <c r="T106" s="124" t="s">
        <v>1000</v>
      </c>
      <c r="U106" s="124"/>
      <c r="V106" s="124"/>
      <c r="W106" s="126"/>
      <c r="X106" s="126"/>
    </row>
    <row r="107" spans="1:24" x14ac:dyDescent="0.25">
      <c r="A107" s="87">
        <v>100</v>
      </c>
      <c r="B107" s="87">
        <v>25202405583</v>
      </c>
      <c r="C107" s="123" t="s">
        <v>633</v>
      </c>
      <c r="D107" s="123"/>
      <c r="E107" s="123"/>
      <c r="F107" s="123" t="s">
        <v>493</v>
      </c>
      <c r="G107" s="123"/>
      <c r="H107" s="123"/>
      <c r="I107" s="124" t="s">
        <v>942</v>
      </c>
      <c r="J107" s="124"/>
      <c r="K107" s="124"/>
      <c r="L107" s="125">
        <v>10</v>
      </c>
      <c r="M107" s="125"/>
      <c r="N107" s="125">
        <v>9</v>
      </c>
      <c r="O107" s="125"/>
      <c r="P107" s="125">
        <v>8.3000000000000007</v>
      </c>
      <c r="Q107" s="125"/>
      <c r="R107" s="87">
        <v>5.6</v>
      </c>
      <c r="S107" s="88">
        <v>7.1</v>
      </c>
      <c r="T107" s="124" t="s">
        <v>978</v>
      </c>
      <c r="U107" s="124"/>
      <c r="V107" s="124"/>
      <c r="W107" s="126"/>
      <c r="X107" s="126"/>
    </row>
    <row r="109" spans="1:24" x14ac:dyDescent="0.25">
      <c r="A109" s="134" t="s">
        <v>14</v>
      </c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</row>
    <row r="110" spans="1:24" x14ac:dyDescent="0.25">
      <c r="A110" s="135" t="s">
        <v>15</v>
      </c>
      <c r="B110" s="135"/>
      <c r="C110" s="135"/>
      <c r="D110" s="90" t="s">
        <v>99</v>
      </c>
      <c r="E110" s="135" t="s">
        <v>100</v>
      </c>
      <c r="F110" s="135"/>
      <c r="G110" s="135"/>
      <c r="H110" s="135"/>
      <c r="I110" s="135"/>
      <c r="J110" s="135"/>
      <c r="K110" s="135" t="s">
        <v>16</v>
      </c>
      <c r="L110" s="135"/>
    </row>
    <row r="111" spans="1:24" x14ac:dyDescent="0.25">
      <c r="A111" s="136" t="s">
        <v>101</v>
      </c>
      <c r="B111" s="136"/>
      <c r="C111" s="136"/>
      <c r="D111" s="91">
        <v>95</v>
      </c>
      <c r="E111" s="136" t="s">
        <v>1001</v>
      </c>
      <c r="F111" s="136"/>
      <c r="G111" s="136"/>
      <c r="H111" s="136"/>
      <c r="I111" s="136"/>
      <c r="J111" s="136"/>
      <c r="K111" s="136"/>
      <c r="L111" s="136"/>
    </row>
    <row r="112" spans="1:24" x14ac:dyDescent="0.25">
      <c r="A112" s="136" t="s">
        <v>102</v>
      </c>
      <c r="B112" s="136"/>
      <c r="C112" s="136"/>
      <c r="D112" s="91">
        <v>5</v>
      </c>
      <c r="E112" s="136" t="s">
        <v>1002</v>
      </c>
      <c r="F112" s="136"/>
      <c r="G112" s="136"/>
      <c r="H112" s="136"/>
      <c r="I112" s="136"/>
      <c r="J112" s="136"/>
      <c r="K112" s="136"/>
      <c r="L112" s="136"/>
    </row>
    <row r="113" spans="1:25" x14ac:dyDescent="0.25">
      <c r="A113" s="138" t="s">
        <v>104</v>
      </c>
      <c r="B113" s="138"/>
      <c r="C113" s="138"/>
      <c r="D113" s="92">
        <v>100</v>
      </c>
      <c r="E113" s="138" t="s">
        <v>103</v>
      </c>
      <c r="F113" s="138"/>
      <c r="G113" s="138"/>
      <c r="H113" s="138"/>
      <c r="I113" s="138"/>
      <c r="J113" s="138"/>
      <c r="K113" s="138"/>
      <c r="L113" s="138"/>
    </row>
    <row r="115" spans="1:25" x14ac:dyDescent="0.25">
      <c r="Q115" s="139" t="s">
        <v>1003</v>
      </c>
      <c r="R115" s="139"/>
      <c r="S115" s="139"/>
      <c r="T115" s="139"/>
      <c r="U115" s="139"/>
      <c r="V115" s="139"/>
      <c r="W115" s="139"/>
      <c r="X115" s="139"/>
      <c r="Y115" s="139"/>
    </row>
    <row r="116" spans="1:25" x14ac:dyDescent="0.25">
      <c r="A116" s="134" t="s">
        <v>110</v>
      </c>
      <c r="B116" s="134"/>
      <c r="C116" s="134"/>
      <c r="D116" s="134"/>
      <c r="G116" s="134" t="s">
        <v>105</v>
      </c>
      <c r="H116" s="134"/>
      <c r="I116" s="134"/>
      <c r="J116" s="134"/>
      <c r="K116" s="134"/>
      <c r="L116" s="134"/>
      <c r="M116" s="134"/>
      <c r="N116" s="134"/>
      <c r="O116" s="134" t="s">
        <v>121</v>
      </c>
      <c r="P116" s="134"/>
      <c r="Q116" s="134"/>
      <c r="R116" s="134"/>
      <c r="S116" s="134"/>
      <c r="T116" s="134"/>
      <c r="V116" s="134" t="s">
        <v>106</v>
      </c>
      <c r="W116" s="134"/>
      <c r="X116" s="134"/>
      <c r="Y116" s="134"/>
    </row>
    <row r="118" spans="1:25" x14ac:dyDescent="0.25">
      <c r="A118" s="134" t="s">
        <v>27</v>
      </c>
      <c r="B118" s="134"/>
      <c r="C118" s="134"/>
      <c r="D118" s="134"/>
      <c r="V118" s="134" t="s">
        <v>1004</v>
      </c>
      <c r="W118" s="134"/>
      <c r="X118" s="134"/>
      <c r="Y118" s="134"/>
    </row>
    <row r="119" spans="1:25" x14ac:dyDescent="0.25">
      <c r="X119" s="137" t="s">
        <v>122</v>
      </c>
      <c r="Y119" s="137"/>
    </row>
  </sheetData>
  <mergeCells count="843">
    <mergeCell ref="X119:Y119"/>
    <mergeCell ref="A113:C113"/>
    <mergeCell ref="E113:J113"/>
    <mergeCell ref="K113:L113"/>
    <mergeCell ref="Q115:Y115"/>
    <mergeCell ref="A116:D116"/>
    <mergeCell ref="G116:N116"/>
    <mergeCell ref="O116:T116"/>
    <mergeCell ref="V116:Y116"/>
    <mergeCell ref="A118:D118"/>
    <mergeCell ref="V118:Y118"/>
    <mergeCell ref="A109:L109"/>
    <mergeCell ref="A110:C110"/>
    <mergeCell ref="E110:J110"/>
    <mergeCell ref="K110:L110"/>
    <mergeCell ref="A111:C111"/>
    <mergeCell ref="E111:J111"/>
    <mergeCell ref="K111:L111"/>
    <mergeCell ref="A112:C112"/>
    <mergeCell ref="E112:J112"/>
    <mergeCell ref="K112:L112"/>
    <mergeCell ref="C106:E106"/>
    <mergeCell ref="F106:H106"/>
    <mergeCell ref="I106:K106"/>
    <mergeCell ref="L106:M106"/>
    <mergeCell ref="N106:O106"/>
    <mergeCell ref="P106:Q106"/>
    <mergeCell ref="T106:V106"/>
    <mergeCell ref="W106:X106"/>
    <mergeCell ref="C107:E107"/>
    <mergeCell ref="F107:H107"/>
    <mergeCell ref="I107:K107"/>
    <mergeCell ref="L107:M107"/>
    <mergeCell ref="N107:O107"/>
    <mergeCell ref="P107:Q107"/>
    <mergeCell ref="T107:V107"/>
    <mergeCell ref="W107:X107"/>
    <mergeCell ref="C104:E104"/>
    <mergeCell ref="F104:H104"/>
    <mergeCell ref="I104:K104"/>
    <mergeCell ref="L104:M104"/>
    <mergeCell ref="N104:O104"/>
    <mergeCell ref="P104:Q104"/>
    <mergeCell ref="T104:V104"/>
    <mergeCell ref="W104:X104"/>
    <mergeCell ref="C105:E105"/>
    <mergeCell ref="F105:H105"/>
    <mergeCell ref="I105:K105"/>
    <mergeCell ref="L105:M105"/>
    <mergeCell ref="N105:O105"/>
    <mergeCell ref="P105:Q105"/>
    <mergeCell ref="T105:V105"/>
    <mergeCell ref="W105:X105"/>
    <mergeCell ref="C102:E102"/>
    <mergeCell ref="F102:H102"/>
    <mergeCell ref="I102:K102"/>
    <mergeCell ref="L102:M102"/>
    <mergeCell ref="N102:O102"/>
    <mergeCell ref="P102:Q102"/>
    <mergeCell ref="T102:V102"/>
    <mergeCell ref="W102:X102"/>
    <mergeCell ref="C103:E103"/>
    <mergeCell ref="F103:H103"/>
    <mergeCell ref="I103:K103"/>
    <mergeCell ref="L103:M103"/>
    <mergeCell ref="N103:O103"/>
    <mergeCell ref="P103:Q103"/>
    <mergeCell ref="T103:V103"/>
    <mergeCell ref="W103:X103"/>
    <mergeCell ref="C100:E100"/>
    <mergeCell ref="F100:H100"/>
    <mergeCell ref="I100:K100"/>
    <mergeCell ref="L100:M100"/>
    <mergeCell ref="N100:O100"/>
    <mergeCell ref="P100:Q100"/>
    <mergeCell ref="T100:V100"/>
    <mergeCell ref="W100:X100"/>
    <mergeCell ref="C101:E101"/>
    <mergeCell ref="F101:H101"/>
    <mergeCell ref="I101:K101"/>
    <mergeCell ref="L101:M101"/>
    <mergeCell ref="N101:O101"/>
    <mergeCell ref="P101:Q101"/>
    <mergeCell ref="T101:V101"/>
    <mergeCell ref="W101:X101"/>
    <mergeCell ref="C98:E98"/>
    <mergeCell ref="F98:H98"/>
    <mergeCell ref="I98:K98"/>
    <mergeCell ref="L98:M98"/>
    <mergeCell ref="N98:O98"/>
    <mergeCell ref="P98:Q98"/>
    <mergeCell ref="T98:V98"/>
    <mergeCell ref="W98:X98"/>
    <mergeCell ref="C99:E99"/>
    <mergeCell ref="F99:H99"/>
    <mergeCell ref="I99:K99"/>
    <mergeCell ref="L99:M99"/>
    <mergeCell ref="N99:O99"/>
    <mergeCell ref="P99:Q99"/>
    <mergeCell ref="T99:V99"/>
    <mergeCell ref="W99:X99"/>
    <mergeCell ref="C96:E96"/>
    <mergeCell ref="F96:H96"/>
    <mergeCell ref="I96:K96"/>
    <mergeCell ref="L96:M96"/>
    <mergeCell ref="N96:O96"/>
    <mergeCell ref="P96:Q96"/>
    <mergeCell ref="T96:V96"/>
    <mergeCell ref="W96:X96"/>
    <mergeCell ref="C97:E97"/>
    <mergeCell ref="F97:H97"/>
    <mergeCell ref="I97:K97"/>
    <mergeCell ref="L97:M97"/>
    <mergeCell ref="N97:O97"/>
    <mergeCell ref="P97:Q97"/>
    <mergeCell ref="T97:V97"/>
    <mergeCell ref="W97:X97"/>
    <mergeCell ref="C94:E94"/>
    <mergeCell ref="F94:H94"/>
    <mergeCell ref="I94:K94"/>
    <mergeCell ref="L94:M94"/>
    <mergeCell ref="N94:O94"/>
    <mergeCell ref="P94:Q94"/>
    <mergeCell ref="T94:V94"/>
    <mergeCell ref="W94:X94"/>
    <mergeCell ref="C95:E95"/>
    <mergeCell ref="F95:H95"/>
    <mergeCell ref="I95:K95"/>
    <mergeCell ref="L95:M95"/>
    <mergeCell ref="N95:O95"/>
    <mergeCell ref="P95:Q95"/>
    <mergeCell ref="T95:V95"/>
    <mergeCell ref="W95:X95"/>
    <mergeCell ref="C92:E92"/>
    <mergeCell ref="F92:H92"/>
    <mergeCell ref="I92:K92"/>
    <mergeCell ref="L92:M92"/>
    <mergeCell ref="N92:O92"/>
    <mergeCell ref="P92:Q92"/>
    <mergeCell ref="T92:V92"/>
    <mergeCell ref="W92:X92"/>
    <mergeCell ref="C93:E93"/>
    <mergeCell ref="F93:H93"/>
    <mergeCell ref="I93:K93"/>
    <mergeCell ref="L93:M93"/>
    <mergeCell ref="N93:O93"/>
    <mergeCell ref="P93:Q93"/>
    <mergeCell ref="T93:V93"/>
    <mergeCell ref="W93:X93"/>
    <mergeCell ref="C90:E90"/>
    <mergeCell ref="F90:H90"/>
    <mergeCell ref="I90:K90"/>
    <mergeCell ref="L90:M90"/>
    <mergeCell ref="N90:O90"/>
    <mergeCell ref="P90:Q90"/>
    <mergeCell ref="T90:V90"/>
    <mergeCell ref="W90:X90"/>
    <mergeCell ref="C91:E91"/>
    <mergeCell ref="F91:H91"/>
    <mergeCell ref="I91:K91"/>
    <mergeCell ref="L91:M91"/>
    <mergeCell ref="N91:O91"/>
    <mergeCell ref="P91:Q91"/>
    <mergeCell ref="T91:V91"/>
    <mergeCell ref="W91:X91"/>
    <mergeCell ref="C88:E88"/>
    <mergeCell ref="F88:H88"/>
    <mergeCell ref="I88:K88"/>
    <mergeCell ref="L88:M88"/>
    <mergeCell ref="N88:O88"/>
    <mergeCell ref="P88:Q88"/>
    <mergeCell ref="T88:V88"/>
    <mergeCell ref="W88:X88"/>
    <mergeCell ref="C89:E89"/>
    <mergeCell ref="F89:H89"/>
    <mergeCell ref="I89:K89"/>
    <mergeCell ref="L89:M89"/>
    <mergeCell ref="N89:O89"/>
    <mergeCell ref="P89:Q89"/>
    <mergeCell ref="T89:V89"/>
    <mergeCell ref="W89:X89"/>
    <mergeCell ref="P84:Q84"/>
    <mergeCell ref="T84:V84"/>
    <mergeCell ref="W84:X84"/>
    <mergeCell ref="P83:Q83"/>
    <mergeCell ref="T83:V83"/>
    <mergeCell ref="T85:V85"/>
    <mergeCell ref="W85:X85"/>
    <mergeCell ref="C86:E86"/>
    <mergeCell ref="F86:H86"/>
    <mergeCell ref="I86:K86"/>
    <mergeCell ref="L86:M86"/>
    <mergeCell ref="N86:O86"/>
    <mergeCell ref="P86:Q86"/>
    <mergeCell ref="T86:V86"/>
    <mergeCell ref="W86:X86"/>
    <mergeCell ref="C85:E85"/>
    <mergeCell ref="F85:H85"/>
    <mergeCell ref="I85:K85"/>
    <mergeCell ref="L85:M85"/>
    <mergeCell ref="N85:O85"/>
    <mergeCell ref="P85:Q85"/>
    <mergeCell ref="W79:X79"/>
    <mergeCell ref="P80:Q80"/>
    <mergeCell ref="T80:V80"/>
    <mergeCell ref="W80:X80"/>
    <mergeCell ref="P81:Q81"/>
    <mergeCell ref="T81:V81"/>
    <mergeCell ref="W81:X81"/>
    <mergeCell ref="P82:Q82"/>
    <mergeCell ref="T82:V82"/>
    <mergeCell ref="W82:X82"/>
    <mergeCell ref="P79:Q79"/>
    <mergeCell ref="T79:V79"/>
    <mergeCell ref="W75:X75"/>
    <mergeCell ref="P76:Q76"/>
    <mergeCell ref="T76:V76"/>
    <mergeCell ref="W76:X76"/>
    <mergeCell ref="P77:Q77"/>
    <mergeCell ref="T77:V77"/>
    <mergeCell ref="W77:X77"/>
    <mergeCell ref="P78:Q78"/>
    <mergeCell ref="T78:V78"/>
    <mergeCell ref="W78:X78"/>
    <mergeCell ref="P75:Q75"/>
    <mergeCell ref="T75:V75"/>
    <mergeCell ref="W71:X71"/>
    <mergeCell ref="P72:Q72"/>
    <mergeCell ref="T72:V72"/>
    <mergeCell ref="W72:X72"/>
    <mergeCell ref="P73:Q73"/>
    <mergeCell ref="T73:V73"/>
    <mergeCell ref="W73:X73"/>
    <mergeCell ref="P74:Q74"/>
    <mergeCell ref="T74:V74"/>
    <mergeCell ref="W74:X74"/>
    <mergeCell ref="P71:Q71"/>
    <mergeCell ref="T71:V71"/>
    <mergeCell ref="W67:X67"/>
    <mergeCell ref="P68:Q68"/>
    <mergeCell ref="T68:V68"/>
    <mergeCell ref="W68:X68"/>
    <mergeCell ref="P69:Q69"/>
    <mergeCell ref="T69:V69"/>
    <mergeCell ref="W69:X69"/>
    <mergeCell ref="P70:Q70"/>
    <mergeCell ref="T70:V70"/>
    <mergeCell ref="W70:X70"/>
    <mergeCell ref="P67:Q67"/>
    <mergeCell ref="T67:V67"/>
    <mergeCell ref="W63:X63"/>
    <mergeCell ref="P64:Q64"/>
    <mergeCell ref="T64:V64"/>
    <mergeCell ref="W64:X64"/>
    <mergeCell ref="P65:Q65"/>
    <mergeCell ref="T65:V65"/>
    <mergeCell ref="W65:X65"/>
    <mergeCell ref="P66:Q66"/>
    <mergeCell ref="T66:V66"/>
    <mergeCell ref="W66:X66"/>
    <mergeCell ref="P63:Q63"/>
    <mergeCell ref="T63:V63"/>
    <mergeCell ref="W59:X59"/>
    <mergeCell ref="P60:Q60"/>
    <mergeCell ref="T60:V60"/>
    <mergeCell ref="W60:X60"/>
    <mergeCell ref="P61:Q61"/>
    <mergeCell ref="T61:V61"/>
    <mergeCell ref="W61:X61"/>
    <mergeCell ref="P62:Q62"/>
    <mergeCell ref="T62:V62"/>
    <mergeCell ref="W62:X62"/>
    <mergeCell ref="P59:Q59"/>
    <mergeCell ref="T59:V59"/>
    <mergeCell ref="W55:X55"/>
    <mergeCell ref="P56:Q56"/>
    <mergeCell ref="T56:V56"/>
    <mergeCell ref="W56:X56"/>
    <mergeCell ref="P57:Q57"/>
    <mergeCell ref="T57:V57"/>
    <mergeCell ref="W57:X57"/>
    <mergeCell ref="P58:Q58"/>
    <mergeCell ref="T58:V58"/>
    <mergeCell ref="W58:X58"/>
    <mergeCell ref="P55:Q55"/>
    <mergeCell ref="T55:V55"/>
    <mergeCell ref="W51:X51"/>
    <mergeCell ref="P52:Q52"/>
    <mergeCell ref="T52:V52"/>
    <mergeCell ref="W52:X52"/>
    <mergeCell ref="P53:Q53"/>
    <mergeCell ref="T53:V53"/>
    <mergeCell ref="W53:X53"/>
    <mergeCell ref="P54:Q54"/>
    <mergeCell ref="T54:V54"/>
    <mergeCell ref="W54:X54"/>
    <mergeCell ref="P51:Q51"/>
    <mergeCell ref="T51:V51"/>
    <mergeCell ref="W47:X47"/>
    <mergeCell ref="P48:Q48"/>
    <mergeCell ref="T48:V48"/>
    <mergeCell ref="W48:X48"/>
    <mergeCell ref="P49:Q49"/>
    <mergeCell ref="T49:V49"/>
    <mergeCell ref="W49:X49"/>
    <mergeCell ref="P50:Q50"/>
    <mergeCell ref="T50:V50"/>
    <mergeCell ref="W50:X50"/>
    <mergeCell ref="P47:Q47"/>
    <mergeCell ref="T47:V47"/>
    <mergeCell ref="W43:X43"/>
    <mergeCell ref="P44:Q44"/>
    <mergeCell ref="T44:V44"/>
    <mergeCell ref="W44:X44"/>
    <mergeCell ref="P45:Q45"/>
    <mergeCell ref="T45:V45"/>
    <mergeCell ref="W45:X45"/>
    <mergeCell ref="P46:Q46"/>
    <mergeCell ref="T46:V46"/>
    <mergeCell ref="W46:X46"/>
    <mergeCell ref="P43:Q43"/>
    <mergeCell ref="T43:V43"/>
    <mergeCell ref="W39:X39"/>
    <mergeCell ref="P40:Q40"/>
    <mergeCell ref="T40:V40"/>
    <mergeCell ref="W40:X40"/>
    <mergeCell ref="P41:Q41"/>
    <mergeCell ref="T41:V41"/>
    <mergeCell ref="W41:X41"/>
    <mergeCell ref="P42:Q42"/>
    <mergeCell ref="T42:V42"/>
    <mergeCell ref="W42:X42"/>
    <mergeCell ref="P39:Q39"/>
    <mergeCell ref="T39:V39"/>
    <mergeCell ref="W35:X35"/>
    <mergeCell ref="P36:Q36"/>
    <mergeCell ref="T36:V36"/>
    <mergeCell ref="W36:X36"/>
    <mergeCell ref="P37:Q37"/>
    <mergeCell ref="T37:V37"/>
    <mergeCell ref="W37:X37"/>
    <mergeCell ref="P38:Q38"/>
    <mergeCell ref="T38:V38"/>
    <mergeCell ref="W38:X38"/>
    <mergeCell ref="P35:Q35"/>
    <mergeCell ref="T35:V35"/>
    <mergeCell ref="W31:X31"/>
    <mergeCell ref="P32:Q32"/>
    <mergeCell ref="T32:V32"/>
    <mergeCell ref="W32:X32"/>
    <mergeCell ref="P33:Q33"/>
    <mergeCell ref="T33:V33"/>
    <mergeCell ref="W33:X33"/>
    <mergeCell ref="P34:Q34"/>
    <mergeCell ref="T34:V34"/>
    <mergeCell ref="W34:X34"/>
    <mergeCell ref="P31:Q31"/>
    <mergeCell ref="T31:V31"/>
    <mergeCell ref="W27:X27"/>
    <mergeCell ref="P28:Q28"/>
    <mergeCell ref="T28:V28"/>
    <mergeCell ref="W28:X28"/>
    <mergeCell ref="P29:Q29"/>
    <mergeCell ref="T29:V29"/>
    <mergeCell ref="W29:X29"/>
    <mergeCell ref="P30:Q30"/>
    <mergeCell ref="T30:V30"/>
    <mergeCell ref="W30:X30"/>
    <mergeCell ref="P27:Q27"/>
    <mergeCell ref="T27:V27"/>
    <mergeCell ref="W23:X23"/>
    <mergeCell ref="P24:Q24"/>
    <mergeCell ref="T24:V24"/>
    <mergeCell ref="W24:X24"/>
    <mergeCell ref="P25:Q25"/>
    <mergeCell ref="T25:V25"/>
    <mergeCell ref="W25:X25"/>
    <mergeCell ref="P26:Q26"/>
    <mergeCell ref="T26:V26"/>
    <mergeCell ref="W26:X26"/>
    <mergeCell ref="P23:Q23"/>
    <mergeCell ref="T23:V23"/>
    <mergeCell ref="W19:X19"/>
    <mergeCell ref="P20:Q20"/>
    <mergeCell ref="T20:V20"/>
    <mergeCell ref="W20:X20"/>
    <mergeCell ref="P21:Q21"/>
    <mergeCell ref="T21:V21"/>
    <mergeCell ref="W21:X21"/>
    <mergeCell ref="P22:Q22"/>
    <mergeCell ref="T22:V22"/>
    <mergeCell ref="W22:X22"/>
    <mergeCell ref="P19:Q19"/>
    <mergeCell ref="T19:V19"/>
    <mergeCell ref="W15:X15"/>
    <mergeCell ref="P16:Q16"/>
    <mergeCell ref="T16:V16"/>
    <mergeCell ref="W16:X16"/>
    <mergeCell ref="P17:Q17"/>
    <mergeCell ref="T17:V17"/>
    <mergeCell ref="W17:X17"/>
    <mergeCell ref="P18:Q18"/>
    <mergeCell ref="T18:V18"/>
    <mergeCell ref="W18:X18"/>
    <mergeCell ref="P15:Q15"/>
    <mergeCell ref="T15:V15"/>
    <mergeCell ref="W11:X11"/>
    <mergeCell ref="P12:Q12"/>
    <mergeCell ref="T12:V12"/>
    <mergeCell ref="W12:X12"/>
    <mergeCell ref="P13:Q13"/>
    <mergeCell ref="T13:V13"/>
    <mergeCell ref="W13:X13"/>
    <mergeCell ref="P14:Q14"/>
    <mergeCell ref="T14:V14"/>
    <mergeCell ref="W14:X14"/>
    <mergeCell ref="P11:Q11"/>
    <mergeCell ref="T11:V11"/>
    <mergeCell ref="W7:X7"/>
    <mergeCell ref="P8:Q8"/>
    <mergeCell ref="T8:V8"/>
    <mergeCell ref="W8:X8"/>
    <mergeCell ref="P9:Q9"/>
    <mergeCell ref="T9:V9"/>
    <mergeCell ref="W9:X9"/>
    <mergeCell ref="P10:Q10"/>
    <mergeCell ref="T10:V10"/>
    <mergeCell ref="W10:X10"/>
    <mergeCell ref="P7:Q7"/>
    <mergeCell ref="T7:V7"/>
    <mergeCell ref="C46:E46"/>
    <mergeCell ref="C45:E45"/>
    <mergeCell ref="C47:E47"/>
    <mergeCell ref="F45:H45"/>
    <mergeCell ref="I45:K45"/>
    <mergeCell ref="L45:M45"/>
    <mergeCell ref="N45:O45"/>
    <mergeCell ref="F46:H46"/>
    <mergeCell ref="F47:H47"/>
    <mergeCell ref="I47:K47"/>
    <mergeCell ref="L47:M47"/>
    <mergeCell ref="N47:O47"/>
    <mergeCell ref="I46:K46"/>
    <mergeCell ref="L46:M46"/>
    <mergeCell ref="N46:O46"/>
    <mergeCell ref="C44:E44"/>
    <mergeCell ref="C43:E43"/>
    <mergeCell ref="F43:H43"/>
    <mergeCell ref="I43:K43"/>
    <mergeCell ref="L43:M43"/>
    <mergeCell ref="N43:O43"/>
    <mergeCell ref="F44:H44"/>
    <mergeCell ref="I44:K44"/>
    <mergeCell ref="L44:M44"/>
    <mergeCell ref="N44:O44"/>
    <mergeCell ref="C42:E42"/>
    <mergeCell ref="C41:E41"/>
    <mergeCell ref="F41:H41"/>
    <mergeCell ref="I41:K41"/>
    <mergeCell ref="L41:M41"/>
    <mergeCell ref="N41:O41"/>
    <mergeCell ref="F42:H42"/>
    <mergeCell ref="I42:K42"/>
    <mergeCell ref="L42:M42"/>
    <mergeCell ref="N42:O42"/>
    <mergeCell ref="C40:E40"/>
    <mergeCell ref="C39:E39"/>
    <mergeCell ref="F39:H39"/>
    <mergeCell ref="I39:K39"/>
    <mergeCell ref="L39:M39"/>
    <mergeCell ref="N39:O39"/>
    <mergeCell ref="F40:H40"/>
    <mergeCell ref="I40:K40"/>
    <mergeCell ref="L40:M40"/>
    <mergeCell ref="N40:O40"/>
    <mergeCell ref="C38:E38"/>
    <mergeCell ref="C37:E37"/>
    <mergeCell ref="F37:H37"/>
    <mergeCell ref="I37:K37"/>
    <mergeCell ref="L37:M37"/>
    <mergeCell ref="N37:O37"/>
    <mergeCell ref="F38:H38"/>
    <mergeCell ref="I38:K38"/>
    <mergeCell ref="L38:M38"/>
    <mergeCell ref="N38:O38"/>
    <mergeCell ref="C36:E36"/>
    <mergeCell ref="C35:E35"/>
    <mergeCell ref="F35:H35"/>
    <mergeCell ref="I35:K35"/>
    <mergeCell ref="L35:M35"/>
    <mergeCell ref="N35:O35"/>
    <mergeCell ref="F36:H36"/>
    <mergeCell ref="I36:K36"/>
    <mergeCell ref="L36:M36"/>
    <mergeCell ref="N36:O36"/>
    <mergeCell ref="C34:E34"/>
    <mergeCell ref="C33:E33"/>
    <mergeCell ref="F33:H33"/>
    <mergeCell ref="I33:K33"/>
    <mergeCell ref="L33:M33"/>
    <mergeCell ref="N33:O33"/>
    <mergeCell ref="F34:H34"/>
    <mergeCell ref="I34:K34"/>
    <mergeCell ref="L34:M34"/>
    <mergeCell ref="N34:O34"/>
    <mergeCell ref="C32:E32"/>
    <mergeCell ref="C31:E31"/>
    <mergeCell ref="F31:H31"/>
    <mergeCell ref="I31:K31"/>
    <mergeCell ref="L31:M31"/>
    <mergeCell ref="N31:O31"/>
    <mergeCell ref="F32:H32"/>
    <mergeCell ref="I32:K32"/>
    <mergeCell ref="L32:M32"/>
    <mergeCell ref="N32:O32"/>
    <mergeCell ref="C30:E30"/>
    <mergeCell ref="C29:E29"/>
    <mergeCell ref="F29:H29"/>
    <mergeCell ref="I29:K29"/>
    <mergeCell ref="L29:M29"/>
    <mergeCell ref="N29:O29"/>
    <mergeCell ref="F30:H30"/>
    <mergeCell ref="I30:K30"/>
    <mergeCell ref="L30:M30"/>
    <mergeCell ref="N30:O30"/>
    <mergeCell ref="C28:E28"/>
    <mergeCell ref="C27:E27"/>
    <mergeCell ref="F27:H27"/>
    <mergeCell ref="I27:K27"/>
    <mergeCell ref="L27:M27"/>
    <mergeCell ref="N27:O27"/>
    <mergeCell ref="F28:H28"/>
    <mergeCell ref="I28:K28"/>
    <mergeCell ref="L28:M28"/>
    <mergeCell ref="N28:O28"/>
    <mergeCell ref="C26:E26"/>
    <mergeCell ref="C25:E25"/>
    <mergeCell ref="F25:H25"/>
    <mergeCell ref="I25:K25"/>
    <mergeCell ref="L25:M25"/>
    <mergeCell ref="N25:O25"/>
    <mergeCell ref="F26:H26"/>
    <mergeCell ref="I26:K26"/>
    <mergeCell ref="L26:M26"/>
    <mergeCell ref="N26:O26"/>
    <mergeCell ref="C24:E24"/>
    <mergeCell ref="C23:E23"/>
    <mergeCell ref="F23:H23"/>
    <mergeCell ref="I23:K23"/>
    <mergeCell ref="L23:M23"/>
    <mergeCell ref="N23:O23"/>
    <mergeCell ref="F24:H24"/>
    <mergeCell ref="I24:K24"/>
    <mergeCell ref="L24:M24"/>
    <mergeCell ref="N24:O24"/>
    <mergeCell ref="C22:E22"/>
    <mergeCell ref="C21:E21"/>
    <mergeCell ref="F21:H21"/>
    <mergeCell ref="I21:K21"/>
    <mergeCell ref="L21:M21"/>
    <mergeCell ref="N21:O21"/>
    <mergeCell ref="F22:H22"/>
    <mergeCell ref="I22:K22"/>
    <mergeCell ref="L22:M22"/>
    <mergeCell ref="N22:O22"/>
    <mergeCell ref="C20:E20"/>
    <mergeCell ref="C19:E19"/>
    <mergeCell ref="F19:H19"/>
    <mergeCell ref="I19:K19"/>
    <mergeCell ref="L19:M19"/>
    <mergeCell ref="N19:O19"/>
    <mergeCell ref="F20:H20"/>
    <mergeCell ref="I20:K20"/>
    <mergeCell ref="L20:M20"/>
    <mergeCell ref="N20:O20"/>
    <mergeCell ref="C18:E18"/>
    <mergeCell ref="C17:E17"/>
    <mergeCell ref="F17:H17"/>
    <mergeCell ref="I17:K17"/>
    <mergeCell ref="L17:M17"/>
    <mergeCell ref="N17:O17"/>
    <mergeCell ref="F18:H18"/>
    <mergeCell ref="I18:K18"/>
    <mergeCell ref="L18:M18"/>
    <mergeCell ref="N18:O18"/>
    <mergeCell ref="C16:E16"/>
    <mergeCell ref="C15:E15"/>
    <mergeCell ref="F15:H15"/>
    <mergeCell ref="I15:K15"/>
    <mergeCell ref="L15:M15"/>
    <mergeCell ref="N15:O15"/>
    <mergeCell ref="F16:H16"/>
    <mergeCell ref="I16:K16"/>
    <mergeCell ref="L16:M16"/>
    <mergeCell ref="N16:O16"/>
    <mergeCell ref="C14:E14"/>
    <mergeCell ref="C13:E13"/>
    <mergeCell ref="F13:H13"/>
    <mergeCell ref="I13:K13"/>
    <mergeCell ref="L13:M13"/>
    <mergeCell ref="N13:O13"/>
    <mergeCell ref="F14:H14"/>
    <mergeCell ref="I14:K14"/>
    <mergeCell ref="L14:M14"/>
    <mergeCell ref="N14:O14"/>
    <mergeCell ref="C10:E10"/>
    <mergeCell ref="C9:E9"/>
    <mergeCell ref="C12:E12"/>
    <mergeCell ref="C11:E11"/>
    <mergeCell ref="F11:H11"/>
    <mergeCell ref="I11:K11"/>
    <mergeCell ref="L11:M11"/>
    <mergeCell ref="N11:O11"/>
    <mergeCell ref="F9:H9"/>
    <mergeCell ref="I9:K9"/>
    <mergeCell ref="L9:M9"/>
    <mergeCell ref="N9:O9"/>
    <mergeCell ref="F12:H12"/>
    <mergeCell ref="I12:K12"/>
    <mergeCell ref="L12:M12"/>
    <mergeCell ref="N12:O12"/>
    <mergeCell ref="F10:H10"/>
    <mergeCell ref="I10:K10"/>
    <mergeCell ref="L10:M10"/>
    <mergeCell ref="N10:O10"/>
    <mergeCell ref="C8:E8"/>
    <mergeCell ref="C7:E7"/>
    <mergeCell ref="F7:H7"/>
    <mergeCell ref="I7:K7"/>
    <mergeCell ref="L7:M7"/>
    <mergeCell ref="N7:O7"/>
    <mergeCell ref="F8:H8"/>
    <mergeCell ref="I8:K8"/>
    <mergeCell ref="L8:M8"/>
    <mergeCell ref="N8:O8"/>
    <mergeCell ref="A1:G1"/>
    <mergeCell ref="J1:Y1"/>
    <mergeCell ref="A2:G2"/>
    <mergeCell ref="J2:Y2"/>
    <mergeCell ref="J3:Y3"/>
    <mergeCell ref="A4:Y4"/>
    <mergeCell ref="A5:H6"/>
    <mergeCell ref="I5:K6"/>
    <mergeCell ref="L6:M6"/>
    <mergeCell ref="N6:O6"/>
    <mergeCell ref="L5:R5"/>
    <mergeCell ref="S5:V6"/>
    <mergeCell ref="W5:X6"/>
    <mergeCell ref="P6:Q6"/>
    <mergeCell ref="C48:E48"/>
    <mergeCell ref="F48:H48"/>
    <mergeCell ref="I48:K48"/>
    <mergeCell ref="L48:M48"/>
    <mergeCell ref="N48:O48"/>
    <mergeCell ref="C52:E52"/>
    <mergeCell ref="F52:H52"/>
    <mergeCell ref="I52:K52"/>
    <mergeCell ref="L52:M52"/>
    <mergeCell ref="N52:O52"/>
    <mergeCell ref="F49:H49"/>
    <mergeCell ref="I49:K49"/>
    <mergeCell ref="L49:M49"/>
    <mergeCell ref="N49:O49"/>
    <mergeCell ref="C50:E50"/>
    <mergeCell ref="F50:H50"/>
    <mergeCell ref="I50:K50"/>
    <mergeCell ref="L50:M50"/>
    <mergeCell ref="N50:O50"/>
    <mergeCell ref="C49:E49"/>
    <mergeCell ref="C53:E53"/>
    <mergeCell ref="F53:H53"/>
    <mergeCell ref="I53:K53"/>
    <mergeCell ref="L53:M53"/>
    <mergeCell ref="N53:O53"/>
    <mergeCell ref="C51:E51"/>
    <mergeCell ref="F51:H51"/>
    <mergeCell ref="I51:K51"/>
    <mergeCell ref="L51:M51"/>
    <mergeCell ref="N51:O51"/>
    <mergeCell ref="N54:O54"/>
    <mergeCell ref="C55:E55"/>
    <mergeCell ref="F55:H55"/>
    <mergeCell ref="I55:K55"/>
    <mergeCell ref="L55:M55"/>
    <mergeCell ref="N55:O55"/>
    <mergeCell ref="C54:E54"/>
    <mergeCell ref="F54:H54"/>
    <mergeCell ref="I54:K54"/>
    <mergeCell ref="L54:M54"/>
    <mergeCell ref="C56:E56"/>
    <mergeCell ref="F56:H56"/>
    <mergeCell ref="I56:K56"/>
    <mergeCell ref="L56:M56"/>
    <mergeCell ref="N56:O56"/>
    <mergeCell ref="C57:E57"/>
    <mergeCell ref="F57:H57"/>
    <mergeCell ref="I57:K57"/>
    <mergeCell ref="L57:M57"/>
    <mergeCell ref="N57:O57"/>
    <mergeCell ref="C58:E58"/>
    <mergeCell ref="F58:H58"/>
    <mergeCell ref="I58:K58"/>
    <mergeCell ref="L58:M58"/>
    <mergeCell ref="N58:O58"/>
    <mergeCell ref="C59:E59"/>
    <mergeCell ref="F59:H59"/>
    <mergeCell ref="I59:K59"/>
    <mergeCell ref="L59:M59"/>
    <mergeCell ref="N59:O59"/>
    <mergeCell ref="C60:E60"/>
    <mergeCell ref="F60:H60"/>
    <mergeCell ref="I60:K60"/>
    <mergeCell ref="L60:M60"/>
    <mergeCell ref="N60:O60"/>
    <mergeCell ref="C61:E61"/>
    <mergeCell ref="F61:H61"/>
    <mergeCell ref="I61:K61"/>
    <mergeCell ref="L61:M61"/>
    <mergeCell ref="N61:O61"/>
    <mergeCell ref="C62:E62"/>
    <mergeCell ref="F62:H62"/>
    <mergeCell ref="I62:K62"/>
    <mergeCell ref="L62:M62"/>
    <mergeCell ref="N62:O62"/>
    <mergeCell ref="C63:E63"/>
    <mergeCell ref="F63:H63"/>
    <mergeCell ref="I63:K63"/>
    <mergeCell ref="L63:M63"/>
    <mergeCell ref="N63:O63"/>
    <mergeCell ref="C64:E64"/>
    <mergeCell ref="F64:H64"/>
    <mergeCell ref="I64:K64"/>
    <mergeCell ref="L64:M64"/>
    <mergeCell ref="N64:O64"/>
    <mergeCell ref="C65:E65"/>
    <mergeCell ref="F65:H65"/>
    <mergeCell ref="I65:K65"/>
    <mergeCell ref="L65:M65"/>
    <mergeCell ref="N65:O65"/>
    <mergeCell ref="C66:E66"/>
    <mergeCell ref="F66:H66"/>
    <mergeCell ref="I66:K66"/>
    <mergeCell ref="L66:M66"/>
    <mergeCell ref="N66:O66"/>
    <mergeCell ref="C67:E67"/>
    <mergeCell ref="F67:H67"/>
    <mergeCell ref="I67:K67"/>
    <mergeCell ref="L67:M67"/>
    <mergeCell ref="N67:O67"/>
    <mergeCell ref="C68:E68"/>
    <mergeCell ref="F68:H68"/>
    <mergeCell ref="I68:K68"/>
    <mergeCell ref="L68:M68"/>
    <mergeCell ref="N68:O68"/>
    <mergeCell ref="C69:E69"/>
    <mergeCell ref="F69:H69"/>
    <mergeCell ref="I69:K69"/>
    <mergeCell ref="L69:M69"/>
    <mergeCell ref="N69:O69"/>
    <mergeCell ref="C70:E70"/>
    <mergeCell ref="F70:H70"/>
    <mergeCell ref="I70:K70"/>
    <mergeCell ref="L70:M70"/>
    <mergeCell ref="N70:O70"/>
    <mergeCell ref="C71:E71"/>
    <mergeCell ref="F71:H71"/>
    <mergeCell ref="I71:K71"/>
    <mergeCell ref="L71:M71"/>
    <mergeCell ref="N71:O71"/>
    <mergeCell ref="C72:E72"/>
    <mergeCell ref="F72:H72"/>
    <mergeCell ref="I72:K72"/>
    <mergeCell ref="L72:M72"/>
    <mergeCell ref="N72:O72"/>
    <mergeCell ref="C73:E73"/>
    <mergeCell ref="F73:H73"/>
    <mergeCell ref="I73:K73"/>
    <mergeCell ref="L73:M73"/>
    <mergeCell ref="N73:O73"/>
    <mergeCell ref="C74:E74"/>
    <mergeCell ref="F74:H74"/>
    <mergeCell ref="I74:K74"/>
    <mergeCell ref="L74:M74"/>
    <mergeCell ref="N74:O74"/>
    <mergeCell ref="C75:E75"/>
    <mergeCell ref="F75:H75"/>
    <mergeCell ref="I75:K75"/>
    <mergeCell ref="L75:M75"/>
    <mergeCell ref="N75:O75"/>
    <mergeCell ref="C76:E76"/>
    <mergeCell ref="F76:H76"/>
    <mergeCell ref="I76:K76"/>
    <mergeCell ref="L76:M76"/>
    <mergeCell ref="N76:O76"/>
    <mergeCell ref="C77:E77"/>
    <mergeCell ref="F77:H77"/>
    <mergeCell ref="I77:K77"/>
    <mergeCell ref="L77:M77"/>
    <mergeCell ref="N77:O77"/>
    <mergeCell ref="C78:E78"/>
    <mergeCell ref="F78:H78"/>
    <mergeCell ref="I78:K78"/>
    <mergeCell ref="L78:M78"/>
    <mergeCell ref="N78:O78"/>
    <mergeCell ref="C79:E79"/>
    <mergeCell ref="F79:H79"/>
    <mergeCell ref="I79:K79"/>
    <mergeCell ref="L79:M79"/>
    <mergeCell ref="N79:O79"/>
    <mergeCell ref="C80:E80"/>
    <mergeCell ref="F80:H80"/>
    <mergeCell ref="I80:K80"/>
    <mergeCell ref="L80:M80"/>
    <mergeCell ref="N80:O80"/>
    <mergeCell ref="C81:E81"/>
    <mergeCell ref="F81:H81"/>
    <mergeCell ref="I81:K81"/>
    <mergeCell ref="L81:M81"/>
    <mergeCell ref="N81:O81"/>
    <mergeCell ref="C87:E87"/>
    <mergeCell ref="F87:H87"/>
    <mergeCell ref="I87:K87"/>
    <mergeCell ref="L87:M87"/>
    <mergeCell ref="N87:O87"/>
    <mergeCell ref="P87:Q87"/>
    <mergeCell ref="T87:V87"/>
    <mergeCell ref="W87:X87"/>
    <mergeCell ref="C82:E82"/>
    <mergeCell ref="F82:H82"/>
    <mergeCell ref="I82:K82"/>
    <mergeCell ref="L82:M82"/>
    <mergeCell ref="N82:O82"/>
    <mergeCell ref="C83:E83"/>
    <mergeCell ref="F83:H83"/>
    <mergeCell ref="I83:K83"/>
    <mergeCell ref="L83:M83"/>
    <mergeCell ref="N83:O83"/>
    <mergeCell ref="W83:X83"/>
    <mergeCell ref="C84:E84"/>
    <mergeCell ref="F84:H84"/>
    <mergeCell ref="I84:K84"/>
    <mergeCell ref="L84:M84"/>
    <mergeCell ref="N84:O84"/>
  </mergeCells>
  <conditionalFormatting sqref="I8:I161 C8:G9 C10:F161 G10:G163">
    <cfRule type="cellIs" dxfId="5" priority="2" stopIfTrue="1" operator="equal">
      <formula>0</formula>
    </cfRule>
  </conditionalFormatting>
  <conditionalFormatting sqref="C162:F163 I162:I163">
    <cfRule type="cellIs" dxfId="4" priority="1" stopIfTrue="1" operator="equal">
      <formula>0</formula>
    </cfRule>
  </conditionalFormatting>
  <pageMargins left="0" right="0" top="0.25" bottom="0.5" header="0" footer="0"/>
  <pageSetup paperSize="9" scale="93" fitToHeight="0" orientation="portrait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97"/>
  <sheetViews>
    <sheetView workbookViewId="0">
      <selection activeCell="J6" sqref="J6"/>
    </sheetView>
  </sheetViews>
  <sheetFormatPr defaultRowHeight="15" x14ac:dyDescent="0.25"/>
  <cols>
    <col min="1" max="1" width="8.85546875" style="62"/>
    <col min="2" max="2" width="12.140625" style="80" customWidth="1"/>
    <col min="3" max="3" width="14.5703125" style="80" customWidth="1"/>
    <col min="4" max="4" width="7.85546875" style="80" customWidth="1"/>
    <col min="5" max="5" width="12.140625" style="80" customWidth="1"/>
    <col min="6" max="6" width="12.7109375" customWidth="1"/>
    <col min="10" max="10" width="12" bestFit="1" customWidth="1"/>
    <col min="228" max="228" width="4.5703125" customWidth="1"/>
    <col min="229" max="229" width="10.5703125" customWidth="1"/>
    <col min="230" max="230" width="6.28515625" customWidth="1"/>
    <col min="231" max="231" width="7.140625" customWidth="1"/>
    <col min="232" max="232" width="2.28515625" customWidth="1"/>
    <col min="233" max="233" width="4.85546875" customWidth="1"/>
    <col min="234" max="234" width="2.28515625" customWidth="1"/>
    <col min="235" max="235" width="0.5703125" customWidth="1"/>
    <col min="236" max="236" width="1.42578125" customWidth="1"/>
    <col min="237" max="237" width="10.42578125" customWidth="1"/>
    <col min="238" max="238" width="1" customWidth="1"/>
    <col min="239" max="239" width="2.85546875" customWidth="1"/>
    <col min="240" max="240" width="1.85546875" customWidth="1"/>
    <col min="241" max="243" width="5.7109375" customWidth="1"/>
    <col min="244" max="244" width="5" customWidth="1"/>
    <col min="245" max="245" width="1.7109375" customWidth="1"/>
    <col min="246" max="246" width="10.5703125" customWidth="1"/>
    <col min="247" max="247" width="1.42578125" customWidth="1"/>
    <col min="248" max="248" width="15.42578125" customWidth="1"/>
    <col min="249" max="249" width="1.7109375" customWidth="1"/>
    <col min="250" max="250" width="18.5703125" customWidth="1"/>
    <col min="251" max="251" width="7.140625" customWidth="1"/>
    <col min="484" max="484" width="4.5703125" customWidth="1"/>
    <col min="485" max="485" width="10.5703125" customWidth="1"/>
    <col min="486" max="486" width="6.28515625" customWidth="1"/>
    <col min="487" max="487" width="7.140625" customWidth="1"/>
    <col min="488" max="488" width="2.28515625" customWidth="1"/>
    <col min="489" max="489" width="4.85546875" customWidth="1"/>
    <col min="490" max="490" width="2.28515625" customWidth="1"/>
    <col min="491" max="491" width="0.5703125" customWidth="1"/>
    <col min="492" max="492" width="1.42578125" customWidth="1"/>
    <col min="493" max="493" width="10.42578125" customWidth="1"/>
    <col min="494" max="494" width="1" customWidth="1"/>
    <col min="495" max="495" width="2.85546875" customWidth="1"/>
    <col min="496" max="496" width="1.85546875" customWidth="1"/>
    <col min="497" max="499" width="5.7109375" customWidth="1"/>
    <col min="500" max="500" width="5" customWidth="1"/>
    <col min="501" max="501" width="1.7109375" customWidth="1"/>
    <col min="502" max="502" width="10.5703125" customWidth="1"/>
    <col min="503" max="503" width="1.42578125" customWidth="1"/>
    <col min="504" max="504" width="15.42578125" customWidth="1"/>
    <col min="505" max="505" width="1.7109375" customWidth="1"/>
    <col min="506" max="506" width="18.5703125" customWidth="1"/>
    <col min="507" max="507" width="7.140625" customWidth="1"/>
    <col min="740" max="740" width="4.5703125" customWidth="1"/>
    <col min="741" max="741" width="10.5703125" customWidth="1"/>
    <col min="742" max="742" width="6.28515625" customWidth="1"/>
    <col min="743" max="743" width="7.140625" customWidth="1"/>
    <col min="744" max="744" width="2.28515625" customWidth="1"/>
    <col min="745" max="745" width="4.85546875" customWidth="1"/>
    <col min="746" max="746" width="2.28515625" customWidth="1"/>
    <col min="747" max="747" width="0.5703125" customWidth="1"/>
    <col min="748" max="748" width="1.42578125" customWidth="1"/>
    <col min="749" max="749" width="10.42578125" customWidth="1"/>
    <col min="750" max="750" width="1" customWidth="1"/>
    <col min="751" max="751" width="2.85546875" customWidth="1"/>
    <col min="752" max="752" width="1.85546875" customWidth="1"/>
    <col min="753" max="755" width="5.7109375" customWidth="1"/>
    <col min="756" max="756" width="5" customWidth="1"/>
    <col min="757" max="757" width="1.7109375" customWidth="1"/>
    <col min="758" max="758" width="10.5703125" customWidth="1"/>
    <col min="759" max="759" width="1.42578125" customWidth="1"/>
    <col min="760" max="760" width="15.42578125" customWidth="1"/>
    <col min="761" max="761" width="1.7109375" customWidth="1"/>
    <col min="762" max="762" width="18.5703125" customWidth="1"/>
    <col min="763" max="763" width="7.140625" customWidth="1"/>
    <col min="996" max="996" width="4.5703125" customWidth="1"/>
    <col min="997" max="997" width="10.5703125" customWidth="1"/>
    <col min="998" max="998" width="6.28515625" customWidth="1"/>
    <col min="999" max="999" width="7.140625" customWidth="1"/>
    <col min="1000" max="1000" width="2.28515625" customWidth="1"/>
    <col min="1001" max="1001" width="4.85546875" customWidth="1"/>
    <col min="1002" max="1002" width="2.28515625" customWidth="1"/>
    <col min="1003" max="1003" width="0.5703125" customWidth="1"/>
    <col min="1004" max="1004" width="1.42578125" customWidth="1"/>
    <col min="1005" max="1005" width="10.42578125" customWidth="1"/>
    <col min="1006" max="1006" width="1" customWidth="1"/>
    <col min="1007" max="1007" width="2.85546875" customWidth="1"/>
    <col min="1008" max="1008" width="1.85546875" customWidth="1"/>
    <col min="1009" max="1011" width="5.7109375" customWidth="1"/>
    <col min="1012" max="1012" width="5" customWidth="1"/>
    <col min="1013" max="1013" width="1.7109375" customWidth="1"/>
    <col min="1014" max="1014" width="10.5703125" customWidth="1"/>
    <col min="1015" max="1015" width="1.42578125" customWidth="1"/>
    <col min="1016" max="1016" width="15.42578125" customWidth="1"/>
    <col min="1017" max="1017" width="1.7109375" customWidth="1"/>
    <col min="1018" max="1018" width="18.5703125" customWidth="1"/>
    <col min="1019" max="1019" width="7.140625" customWidth="1"/>
    <col min="1252" max="1252" width="4.5703125" customWidth="1"/>
    <col min="1253" max="1253" width="10.5703125" customWidth="1"/>
    <col min="1254" max="1254" width="6.28515625" customWidth="1"/>
    <col min="1255" max="1255" width="7.140625" customWidth="1"/>
    <col min="1256" max="1256" width="2.28515625" customWidth="1"/>
    <col min="1257" max="1257" width="4.85546875" customWidth="1"/>
    <col min="1258" max="1258" width="2.28515625" customWidth="1"/>
    <col min="1259" max="1259" width="0.5703125" customWidth="1"/>
    <col min="1260" max="1260" width="1.42578125" customWidth="1"/>
    <col min="1261" max="1261" width="10.42578125" customWidth="1"/>
    <col min="1262" max="1262" width="1" customWidth="1"/>
    <col min="1263" max="1263" width="2.85546875" customWidth="1"/>
    <col min="1264" max="1264" width="1.85546875" customWidth="1"/>
    <col min="1265" max="1267" width="5.7109375" customWidth="1"/>
    <col min="1268" max="1268" width="5" customWidth="1"/>
    <col min="1269" max="1269" width="1.7109375" customWidth="1"/>
    <col min="1270" max="1270" width="10.5703125" customWidth="1"/>
    <col min="1271" max="1271" width="1.42578125" customWidth="1"/>
    <col min="1272" max="1272" width="15.42578125" customWidth="1"/>
    <col min="1273" max="1273" width="1.7109375" customWidth="1"/>
    <col min="1274" max="1274" width="18.5703125" customWidth="1"/>
    <col min="1275" max="1275" width="7.140625" customWidth="1"/>
    <col min="1508" max="1508" width="4.5703125" customWidth="1"/>
    <col min="1509" max="1509" width="10.5703125" customWidth="1"/>
    <col min="1510" max="1510" width="6.28515625" customWidth="1"/>
    <col min="1511" max="1511" width="7.140625" customWidth="1"/>
    <col min="1512" max="1512" width="2.28515625" customWidth="1"/>
    <col min="1513" max="1513" width="4.85546875" customWidth="1"/>
    <col min="1514" max="1514" width="2.28515625" customWidth="1"/>
    <col min="1515" max="1515" width="0.5703125" customWidth="1"/>
    <col min="1516" max="1516" width="1.42578125" customWidth="1"/>
    <col min="1517" max="1517" width="10.42578125" customWidth="1"/>
    <col min="1518" max="1518" width="1" customWidth="1"/>
    <col min="1519" max="1519" width="2.85546875" customWidth="1"/>
    <col min="1520" max="1520" width="1.85546875" customWidth="1"/>
    <col min="1521" max="1523" width="5.7109375" customWidth="1"/>
    <col min="1524" max="1524" width="5" customWidth="1"/>
    <col min="1525" max="1525" width="1.7109375" customWidth="1"/>
    <col min="1526" max="1526" width="10.5703125" customWidth="1"/>
    <col min="1527" max="1527" width="1.42578125" customWidth="1"/>
    <col min="1528" max="1528" width="15.42578125" customWidth="1"/>
    <col min="1529" max="1529" width="1.7109375" customWidth="1"/>
    <col min="1530" max="1530" width="18.5703125" customWidth="1"/>
    <col min="1531" max="1531" width="7.140625" customWidth="1"/>
    <col min="1764" max="1764" width="4.5703125" customWidth="1"/>
    <col min="1765" max="1765" width="10.5703125" customWidth="1"/>
    <col min="1766" max="1766" width="6.28515625" customWidth="1"/>
    <col min="1767" max="1767" width="7.140625" customWidth="1"/>
    <col min="1768" max="1768" width="2.28515625" customWidth="1"/>
    <col min="1769" max="1769" width="4.85546875" customWidth="1"/>
    <col min="1770" max="1770" width="2.28515625" customWidth="1"/>
    <col min="1771" max="1771" width="0.5703125" customWidth="1"/>
    <col min="1772" max="1772" width="1.42578125" customWidth="1"/>
    <col min="1773" max="1773" width="10.42578125" customWidth="1"/>
    <col min="1774" max="1774" width="1" customWidth="1"/>
    <col min="1775" max="1775" width="2.85546875" customWidth="1"/>
    <col min="1776" max="1776" width="1.85546875" customWidth="1"/>
    <col min="1777" max="1779" width="5.7109375" customWidth="1"/>
    <col min="1780" max="1780" width="5" customWidth="1"/>
    <col min="1781" max="1781" width="1.7109375" customWidth="1"/>
    <col min="1782" max="1782" width="10.5703125" customWidth="1"/>
    <col min="1783" max="1783" width="1.42578125" customWidth="1"/>
    <col min="1784" max="1784" width="15.42578125" customWidth="1"/>
    <col min="1785" max="1785" width="1.7109375" customWidth="1"/>
    <col min="1786" max="1786" width="18.5703125" customWidth="1"/>
    <col min="1787" max="1787" width="7.140625" customWidth="1"/>
    <col min="2020" max="2020" width="4.5703125" customWidth="1"/>
    <col min="2021" max="2021" width="10.5703125" customWidth="1"/>
    <col min="2022" max="2022" width="6.28515625" customWidth="1"/>
    <col min="2023" max="2023" width="7.140625" customWidth="1"/>
    <col min="2024" max="2024" width="2.28515625" customWidth="1"/>
    <col min="2025" max="2025" width="4.85546875" customWidth="1"/>
    <col min="2026" max="2026" width="2.28515625" customWidth="1"/>
    <col min="2027" max="2027" width="0.5703125" customWidth="1"/>
    <col min="2028" max="2028" width="1.42578125" customWidth="1"/>
    <col min="2029" max="2029" width="10.42578125" customWidth="1"/>
    <col min="2030" max="2030" width="1" customWidth="1"/>
    <col min="2031" max="2031" width="2.85546875" customWidth="1"/>
    <col min="2032" max="2032" width="1.85546875" customWidth="1"/>
    <col min="2033" max="2035" width="5.7109375" customWidth="1"/>
    <col min="2036" max="2036" width="5" customWidth="1"/>
    <col min="2037" max="2037" width="1.7109375" customWidth="1"/>
    <col min="2038" max="2038" width="10.5703125" customWidth="1"/>
    <col min="2039" max="2039" width="1.42578125" customWidth="1"/>
    <col min="2040" max="2040" width="15.42578125" customWidth="1"/>
    <col min="2041" max="2041" width="1.7109375" customWidth="1"/>
    <col min="2042" max="2042" width="18.5703125" customWidth="1"/>
    <col min="2043" max="2043" width="7.140625" customWidth="1"/>
    <col min="2276" max="2276" width="4.5703125" customWidth="1"/>
    <col min="2277" max="2277" width="10.5703125" customWidth="1"/>
    <col min="2278" max="2278" width="6.28515625" customWidth="1"/>
    <col min="2279" max="2279" width="7.140625" customWidth="1"/>
    <col min="2280" max="2280" width="2.28515625" customWidth="1"/>
    <col min="2281" max="2281" width="4.85546875" customWidth="1"/>
    <col min="2282" max="2282" width="2.28515625" customWidth="1"/>
    <col min="2283" max="2283" width="0.5703125" customWidth="1"/>
    <col min="2284" max="2284" width="1.42578125" customWidth="1"/>
    <col min="2285" max="2285" width="10.42578125" customWidth="1"/>
    <col min="2286" max="2286" width="1" customWidth="1"/>
    <col min="2287" max="2287" width="2.85546875" customWidth="1"/>
    <col min="2288" max="2288" width="1.85546875" customWidth="1"/>
    <col min="2289" max="2291" width="5.7109375" customWidth="1"/>
    <col min="2292" max="2292" width="5" customWidth="1"/>
    <col min="2293" max="2293" width="1.7109375" customWidth="1"/>
    <col min="2294" max="2294" width="10.5703125" customWidth="1"/>
    <col min="2295" max="2295" width="1.42578125" customWidth="1"/>
    <col min="2296" max="2296" width="15.42578125" customWidth="1"/>
    <col min="2297" max="2297" width="1.7109375" customWidth="1"/>
    <col min="2298" max="2298" width="18.5703125" customWidth="1"/>
    <col min="2299" max="2299" width="7.140625" customWidth="1"/>
    <col min="2532" max="2532" width="4.5703125" customWidth="1"/>
    <col min="2533" max="2533" width="10.5703125" customWidth="1"/>
    <col min="2534" max="2534" width="6.28515625" customWidth="1"/>
    <col min="2535" max="2535" width="7.140625" customWidth="1"/>
    <col min="2536" max="2536" width="2.28515625" customWidth="1"/>
    <col min="2537" max="2537" width="4.85546875" customWidth="1"/>
    <col min="2538" max="2538" width="2.28515625" customWidth="1"/>
    <col min="2539" max="2539" width="0.5703125" customWidth="1"/>
    <col min="2540" max="2540" width="1.42578125" customWidth="1"/>
    <col min="2541" max="2541" width="10.42578125" customWidth="1"/>
    <col min="2542" max="2542" width="1" customWidth="1"/>
    <col min="2543" max="2543" width="2.85546875" customWidth="1"/>
    <col min="2544" max="2544" width="1.85546875" customWidth="1"/>
    <col min="2545" max="2547" width="5.7109375" customWidth="1"/>
    <col min="2548" max="2548" width="5" customWidth="1"/>
    <col min="2549" max="2549" width="1.7109375" customWidth="1"/>
    <col min="2550" max="2550" width="10.5703125" customWidth="1"/>
    <col min="2551" max="2551" width="1.42578125" customWidth="1"/>
    <col min="2552" max="2552" width="15.42578125" customWidth="1"/>
    <col min="2553" max="2553" width="1.7109375" customWidth="1"/>
    <col min="2554" max="2554" width="18.5703125" customWidth="1"/>
    <col min="2555" max="2555" width="7.140625" customWidth="1"/>
    <col min="2788" max="2788" width="4.5703125" customWidth="1"/>
    <col min="2789" max="2789" width="10.5703125" customWidth="1"/>
    <col min="2790" max="2790" width="6.28515625" customWidth="1"/>
    <col min="2791" max="2791" width="7.140625" customWidth="1"/>
    <col min="2792" max="2792" width="2.28515625" customWidth="1"/>
    <col min="2793" max="2793" width="4.85546875" customWidth="1"/>
    <col min="2794" max="2794" width="2.28515625" customWidth="1"/>
    <col min="2795" max="2795" width="0.5703125" customWidth="1"/>
    <col min="2796" max="2796" width="1.42578125" customWidth="1"/>
    <col min="2797" max="2797" width="10.42578125" customWidth="1"/>
    <col min="2798" max="2798" width="1" customWidth="1"/>
    <col min="2799" max="2799" width="2.85546875" customWidth="1"/>
    <col min="2800" max="2800" width="1.85546875" customWidth="1"/>
    <col min="2801" max="2803" width="5.7109375" customWidth="1"/>
    <col min="2804" max="2804" width="5" customWidth="1"/>
    <col min="2805" max="2805" width="1.7109375" customWidth="1"/>
    <col min="2806" max="2806" width="10.5703125" customWidth="1"/>
    <col min="2807" max="2807" width="1.42578125" customWidth="1"/>
    <col min="2808" max="2808" width="15.42578125" customWidth="1"/>
    <col min="2809" max="2809" width="1.7109375" customWidth="1"/>
    <col min="2810" max="2810" width="18.5703125" customWidth="1"/>
    <col min="2811" max="2811" width="7.140625" customWidth="1"/>
    <col min="3044" max="3044" width="4.5703125" customWidth="1"/>
    <col min="3045" max="3045" width="10.5703125" customWidth="1"/>
    <col min="3046" max="3046" width="6.28515625" customWidth="1"/>
    <col min="3047" max="3047" width="7.140625" customWidth="1"/>
    <col min="3048" max="3048" width="2.28515625" customWidth="1"/>
    <col min="3049" max="3049" width="4.85546875" customWidth="1"/>
    <col min="3050" max="3050" width="2.28515625" customWidth="1"/>
    <col min="3051" max="3051" width="0.5703125" customWidth="1"/>
    <col min="3052" max="3052" width="1.42578125" customWidth="1"/>
    <col min="3053" max="3053" width="10.42578125" customWidth="1"/>
    <col min="3054" max="3054" width="1" customWidth="1"/>
    <col min="3055" max="3055" width="2.85546875" customWidth="1"/>
    <col min="3056" max="3056" width="1.85546875" customWidth="1"/>
    <col min="3057" max="3059" width="5.7109375" customWidth="1"/>
    <col min="3060" max="3060" width="5" customWidth="1"/>
    <col min="3061" max="3061" width="1.7109375" customWidth="1"/>
    <col min="3062" max="3062" width="10.5703125" customWidth="1"/>
    <col min="3063" max="3063" width="1.42578125" customWidth="1"/>
    <col min="3064" max="3064" width="15.42578125" customWidth="1"/>
    <col min="3065" max="3065" width="1.7109375" customWidth="1"/>
    <col min="3066" max="3066" width="18.5703125" customWidth="1"/>
    <col min="3067" max="3067" width="7.140625" customWidth="1"/>
    <col min="3300" max="3300" width="4.5703125" customWidth="1"/>
    <col min="3301" max="3301" width="10.5703125" customWidth="1"/>
    <col min="3302" max="3302" width="6.28515625" customWidth="1"/>
    <col min="3303" max="3303" width="7.140625" customWidth="1"/>
    <col min="3304" max="3304" width="2.28515625" customWidth="1"/>
    <col min="3305" max="3305" width="4.85546875" customWidth="1"/>
    <col min="3306" max="3306" width="2.28515625" customWidth="1"/>
    <col min="3307" max="3307" width="0.5703125" customWidth="1"/>
    <col min="3308" max="3308" width="1.42578125" customWidth="1"/>
    <col min="3309" max="3309" width="10.42578125" customWidth="1"/>
    <col min="3310" max="3310" width="1" customWidth="1"/>
    <col min="3311" max="3311" width="2.85546875" customWidth="1"/>
    <col min="3312" max="3312" width="1.85546875" customWidth="1"/>
    <col min="3313" max="3315" width="5.7109375" customWidth="1"/>
    <col min="3316" max="3316" width="5" customWidth="1"/>
    <col min="3317" max="3317" width="1.7109375" customWidth="1"/>
    <col min="3318" max="3318" width="10.5703125" customWidth="1"/>
    <col min="3319" max="3319" width="1.42578125" customWidth="1"/>
    <col min="3320" max="3320" width="15.42578125" customWidth="1"/>
    <col min="3321" max="3321" width="1.7109375" customWidth="1"/>
    <col min="3322" max="3322" width="18.5703125" customWidth="1"/>
    <col min="3323" max="3323" width="7.140625" customWidth="1"/>
    <col min="3556" max="3556" width="4.5703125" customWidth="1"/>
    <col min="3557" max="3557" width="10.5703125" customWidth="1"/>
    <col min="3558" max="3558" width="6.28515625" customWidth="1"/>
    <col min="3559" max="3559" width="7.140625" customWidth="1"/>
    <col min="3560" max="3560" width="2.28515625" customWidth="1"/>
    <col min="3561" max="3561" width="4.85546875" customWidth="1"/>
    <col min="3562" max="3562" width="2.28515625" customWidth="1"/>
    <col min="3563" max="3563" width="0.5703125" customWidth="1"/>
    <col min="3564" max="3564" width="1.42578125" customWidth="1"/>
    <col min="3565" max="3565" width="10.42578125" customWidth="1"/>
    <col min="3566" max="3566" width="1" customWidth="1"/>
    <col min="3567" max="3567" width="2.85546875" customWidth="1"/>
    <col min="3568" max="3568" width="1.85546875" customWidth="1"/>
    <col min="3569" max="3571" width="5.7109375" customWidth="1"/>
    <col min="3572" max="3572" width="5" customWidth="1"/>
    <col min="3573" max="3573" width="1.7109375" customWidth="1"/>
    <col min="3574" max="3574" width="10.5703125" customWidth="1"/>
    <col min="3575" max="3575" width="1.42578125" customWidth="1"/>
    <col min="3576" max="3576" width="15.42578125" customWidth="1"/>
    <col min="3577" max="3577" width="1.7109375" customWidth="1"/>
    <col min="3578" max="3578" width="18.5703125" customWidth="1"/>
    <col min="3579" max="3579" width="7.140625" customWidth="1"/>
    <col min="3812" max="3812" width="4.5703125" customWidth="1"/>
    <col min="3813" max="3813" width="10.5703125" customWidth="1"/>
    <col min="3814" max="3814" width="6.28515625" customWidth="1"/>
    <col min="3815" max="3815" width="7.140625" customWidth="1"/>
    <col min="3816" max="3816" width="2.28515625" customWidth="1"/>
    <col min="3817" max="3817" width="4.85546875" customWidth="1"/>
    <col min="3818" max="3818" width="2.28515625" customWidth="1"/>
    <col min="3819" max="3819" width="0.5703125" customWidth="1"/>
    <col min="3820" max="3820" width="1.42578125" customWidth="1"/>
    <col min="3821" max="3821" width="10.42578125" customWidth="1"/>
    <col min="3822" max="3822" width="1" customWidth="1"/>
    <col min="3823" max="3823" width="2.85546875" customWidth="1"/>
    <col min="3824" max="3824" width="1.85546875" customWidth="1"/>
    <col min="3825" max="3827" width="5.7109375" customWidth="1"/>
    <col min="3828" max="3828" width="5" customWidth="1"/>
    <col min="3829" max="3829" width="1.7109375" customWidth="1"/>
    <col min="3830" max="3830" width="10.5703125" customWidth="1"/>
    <col min="3831" max="3831" width="1.42578125" customWidth="1"/>
    <col min="3832" max="3832" width="15.42578125" customWidth="1"/>
    <col min="3833" max="3833" width="1.7109375" customWidth="1"/>
    <col min="3834" max="3834" width="18.5703125" customWidth="1"/>
    <col min="3835" max="3835" width="7.140625" customWidth="1"/>
    <col min="4068" max="4068" width="4.5703125" customWidth="1"/>
    <col min="4069" max="4069" width="10.5703125" customWidth="1"/>
    <col min="4070" max="4070" width="6.28515625" customWidth="1"/>
    <col min="4071" max="4071" width="7.140625" customWidth="1"/>
    <col min="4072" max="4072" width="2.28515625" customWidth="1"/>
    <col min="4073" max="4073" width="4.85546875" customWidth="1"/>
    <col min="4074" max="4074" width="2.28515625" customWidth="1"/>
    <col min="4075" max="4075" width="0.5703125" customWidth="1"/>
    <col min="4076" max="4076" width="1.42578125" customWidth="1"/>
    <col min="4077" max="4077" width="10.42578125" customWidth="1"/>
    <col min="4078" max="4078" width="1" customWidth="1"/>
    <col min="4079" max="4079" width="2.85546875" customWidth="1"/>
    <col min="4080" max="4080" width="1.85546875" customWidth="1"/>
    <col min="4081" max="4083" width="5.7109375" customWidth="1"/>
    <col min="4084" max="4084" width="5" customWidth="1"/>
    <col min="4085" max="4085" width="1.7109375" customWidth="1"/>
    <col min="4086" max="4086" width="10.5703125" customWidth="1"/>
    <col min="4087" max="4087" width="1.42578125" customWidth="1"/>
    <col min="4088" max="4088" width="15.42578125" customWidth="1"/>
    <col min="4089" max="4089" width="1.7109375" customWidth="1"/>
    <col min="4090" max="4090" width="18.5703125" customWidth="1"/>
    <col min="4091" max="4091" width="7.140625" customWidth="1"/>
    <col min="4324" max="4324" width="4.5703125" customWidth="1"/>
    <col min="4325" max="4325" width="10.5703125" customWidth="1"/>
    <col min="4326" max="4326" width="6.28515625" customWidth="1"/>
    <col min="4327" max="4327" width="7.140625" customWidth="1"/>
    <col min="4328" max="4328" width="2.28515625" customWidth="1"/>
    <col min="4329" max="4329" width="4.85546875" customWidth="1"/>
    <col min="4330" max="4330" width="2.28515625" customWidth="1"/>
    <col min="4331" max="4331" width="0.5703125" customWidth="1"/>
    <col min="4332" max="4332" width="1.42578125" customWidth="1"/>
    <col min="4333" max="4333" width="10.42578125" customWidth="1"/>
    <col min="4334" max="4334" width="1" customWidth="1"/>
    <col min="4335" max="4335" width="2.85546875" customWidth="1"/>
    <col min="4336" max="4336" width="1.85546875" customWidth="1"/>
    <col min="4337" max="4339" width="5.7109375" customWidth="1"/>
    <col min="4340" max="4340" width="5" customWidth="1"/>
    <col min="4341" max="4341" width="1.7109375" customWidth="1"/>
    <col min="4342" max="4342" width="10.5703125" customWidth="1"/>
    <col min="4343" max="4343" width="1.42578125" customWidth="1"/>
    <col min="4344" max="4344" width="15.42578125" customWidth="1"/>
    <col min="4345" max="4345" width="1.7109375" customWidth="1"/>
    <col min="4346" max="4346" width="18.5703125" customWidth="1"/>
    <col min="4347" max="4347" width="7.140625" customWidth="1"/>
    <col min="4580" max="4580" width="4.5703125" customWidth="1"/>
    <col min="4581" max="4581" width="10.5703125" customWidth="1"/>
    <col min="4582" max="4582" width="6.28515625" customWidth="1"/>
    <col min="4583" max="4583" width="7.140625" customWidth="1"/>
    <col min="4584" max="4584" width="2.28515625" customWidth="1"/>
    <col min="4585" max="4585" width="4.85546875" customWidth="1"/>
    <col min="4586" max="4586" width="2.28515625" customWidth="1"/>
    <col min="4587" max="4587" width="0.5703125" customWidth="1"/>
    <col min="4588" max="4588" width="1.42578125" customWidth="1"/>
    <col min="4589" max="4589" width="10.42578125" customWidth="1"/>
    <col min="4590" max="4590" width="1" customWidth="1"/>
    <col min="4591" max="4591" width="2.85546875" customWidth="1"/>
    <col min="4592" max="4592" width="1.85546875" customWidth="1"/>
    <col min="4593" max="4595" width="5.7109375" customWidth="1"/>
    <col min="4596" max="4596" width="5" customWidth="1"/>
    <col min="4597" max="4597" width="1.7109375" customWidth="1"/>
    <col min="4598" max="4598" width="10.5703125" customWidth="1"/>
    <col min="4599" max="4599" width="1.42578125" customWidth="1"/>
    <col min="4600" max="4600" width="15.42578125" customWidth="1"/>
    <col min="4601" max="4601" width="1.7109375" customWidth="1"/>
    <col min="4602" max="4602" width="18.5703125" customWidth="1"/>
    <col min="4603" max="4603" width="7.140625" customWidth="1"/>
    <col min="4836" max="4836" width="4.5703125" customWidth="1"/>
    <col min="4837" max="4837" width="10.5703125" customWidth="1"/>
    <col min="4838" max="4838" width="6.28515625" customWidth="1"/>
    <col min="4839" max="4839" width="7.140625" customWidth="1"/>
    <col min="4840" max="4840" width="2.28515625" customWidth="1"/>
    <col min="4841" max="4841" width="4.85546875" customWidth="1"/>
    <col min="4842" max="4842" width="2.28515625" customWidth="1"/>
    <col min="4843" max="4843" width="0.5703125" customWidth="1"/>
    <col min="4844" max="4844" width="1.42578125" customWidth="1"/>
    <col min="4845" max="4845" width="10.42578125" customWidth="1"/>
    <col min="4846" max="4846" width="1" customWidth="1"/>
    <col min="4847" max="4847" width="2.85546875" customWidth="1"/>
    <col min="4848" max="4848" width="1.85546875" customWidth="1"/>
    <col min="4849" max="4851" width="5.7109375" customWidth="1"/>
    <col min="4852" max="4852" width="5" customWidth="1"/>
    <col min="4853" max="4853" width="1.7109375" customWidth="1"/>
    <col min="4854" max="4854" width="10.5703125" customWidth="1"/>
    <col min="4855" max="4855" width="1.42578125" customWidth="1"/>
    <col min="4856" max="4856" width="15.42578125" customWidth="1"/>
    <col min="4857" max="4857" width="1.7109375" customWidth="1"/>
    <col min="4858" max="4858" width="18.5703125" customWidth="1"/>
    <col min="4859" max="4859" width="7.140625" customWidth="1"/>
    <col min="5092" max="5092" width="4.5703125" customWidth="1"/>
    <col min="5093" max="5093" width="10.5703125" customWidth="1"/>
    <col min="5094" max="5094" width="6.28515625" customWidth="1"/>
    <col min="5095" max="5095" width="7.140625" customWidth="1"/>
    <col min="5096" max="5096" width="2.28515625" customWidth="1"/>
    <col min="5097" max="5097" width="4.85546875" customWidth="1"/>
    <col min="5098" max="5098" width="2.28515625" customWidth="1"/>
    <col min="5099" max="5099" width="0.5703125" customWidth="1"/>
    <col min="5100" max="5100" width="1.42578125" customWidth="1"/>
    <col min="5101" max="5101" width="10.42578125" customWidth="1"/>
    <col min="5102" max="5102" width="1" customWidth="1"/>
    <col min="5103" max="5103" width="2.85546875" customWidth="1"/>
    <col min="5104" max="5104" width="1.85546875" customWidth="1"/>
    <col min="5105" max="5107" width="5.7109375" customWidth="1"/>
    <col min="5108" max="5108" width="5" customWidth="1"/>
    <col min="5109" max="5109" width="1.7109375" customWidth="1"/>
    <col min="5110" max="5110" width="10.5703125" customWidth="1"/>
    <col min="5111" max="5111" width="1.42578125" customWidth="1"/>
    <col min="5112" max="5112" width="15.42578125" customWidth="1"/>
    <col min="5113" max="5113" width="1.7109375" customWidth="1"/>
    <col min="5114" max="5114" width="18.5703125" customWidth="1"/>
    <col min="5115" max="5115" width="7.140625" customWidth="1"/>
    <col min="5348" max="5348" width="4.5703125" customWidth="1"/>
    <col min="5349" max="5349" width="10.5703125" customWidth="1"/>
    <col min="5350" max="5350" width="6.28515625" customWidth="1"/>
    <col min="5351" max="5351" width="7.140625" customWidth="1"/>
    <col min="5352" max="5352" width="2.28515625" customWidth="1"/>
    <col min="5353" max="5353" width="4.85546875" customWidth="1"/>
    <col min="5354" max="5354" width="2.28515625" customWidth="1"/>
    <col min="5355" max="5355" width="0.5703125" customWidth="1"/>
    <col min="5356" max="5356" width="1.42578125" customWidth="1"/>
    <col min="5357" max="5357" width="10.42578125" customWidth="1"/>
    <col min="5358" max="5358" width="1" customWidth="1"/>
    <col min="5359" max="5359" width="2.85546875" customWidth="1"/>
    <col min="5360" max="5360" width="1.85546875" customWidth="1"/>
    <col min="5361" max="5363" width="5.7109375" customWidth="1"/>
    <col min="5364" max="5364" width="5" customWidth="1"/>
    <col min="5365" max="5365" width="1.7109375" customWidth="1"/>
    <col min="5366" max="5366" width="10.5703125" customWidth="1"/>
    <col min="5367" max="5367" width="1.42578125" customWidth="1"/>
    <col min="5368" max="5368" width="15.42578125" customWidth="1"/>
    <col min="5369" max="5369" width="1.7109375" customWidth="1"/>
    <col min="5370" max="5370" width="18.5703125" customWidth="1"/>
    <col min="5371" max="5371" width="7.140625" customWidth="1"/>
    <col min="5604" max="5604" width="4.5703125" customWidth="1"/>
    <col min="5605" max="5605" width="10.5703125" customWidth="1"/>
    <col min="5606" max="5606" width="6.28515625" customWidth="1"/>
    <col min="5607" max="5607" width="7.140625" customWidth="1"/>
    <col min="5608" max="5608" width="2.28515625" customWidth="1"/>
    <col min="5609" max="5609" width="4.85546875" customWidth="1"/>
    <col min="5610" max="5610" width="2.28515625" customWidth="1"/>
    <col min="5611" max="5611" width="0.5703125" customWidth="1"/>
    <col min="5612" max="5612" width="1.42578125" customWidth="1"/>
    <col min="5613" max="5613" width="10.42578125" customWidth="1"/>
    <col min="5614" max="5614" width="1" customWidth="1"/>
    <col min="5615" max="5615" width="2.85546875" customWidth="1"/>
    <col min="5616" max="5616" width="1.85546875" customWidth="1"/>
    <col min="5617" max="5619" width="5.7109375" customWidth="1"/>
    <col min="5620" max="5620" width="5" customWidth="1"/>
    <col min="5621" max="5621" width="1.7109375" customWidth="1"/>
    <col min="5622" max="5622" width="10.5703125" customWidth="1"/>
    <col min="5623" max="5623" width="1.42578125" customWidth="1"/>
    <col min="5624" max="5624" width="15.42578125" customWidth="1"/>
    <col min="5625" max="5625" width="1.7109375" customWidth="1"/>
    <col min="5626" max="5626" width="18.5703125" customWidth="1"/>
    <col min="5627" max="5627" width="7.140625" customWidth="1"/>
    <col min="5860" max="5860" width="4.5703125" customWidth="1"/>
    <col min="5861" max="5861" width="10.5703125" customWidth="1"/>
    <col min="5862" max="5862" width="6.28515625" customWidth="1"/>
    <col min="5863" max="5863" width="7.140625" customWidth="1"/>
    <col min="5864" max="5864" width="2.28515625" customWidth="1"/>
    <col min="5865" max="5865" width="4.85546875" customWidth="1"/>
    <col min="5866" max="5866" width="2.28515625" customWidth="1"/>
    <col min="5867" max="5867" width="0.5703125" customWidth="1"/>
    <col min="5868" max="5868" width="1.42578125" customWidth="1"/>
    <col min="5869" max="5869" width="10.42578125" customWidth="1"/>
    <col min="5870" max="5870" width="1" customWidth="1"/>
    <col min="5871" max="5871" width="2.85546875" customWidth="1"/>
    <col min="5872" max="5872" width="1.85546875" customWidth="1"/>
    <col min="5873" max="5875" width="5.7109375" customWidth="1"/>
    <col min="5876" max="5876" width="5" customWidth="1"/>
    <col min="5877" max="5877" width="1.7109375" customWidth="1"/>
    <col min="5878" max="5878" width="10.5703125" customWidth="1"/>
    <col min="5879" max="5879" width="1.42578125" customWidth="1"/>
    <col min="5880" max="5880" width="15.42578125" customWidth="1"/>
    <col min="5881" max="5881" width="1.7109375" customWidth="1"/>
    <col min="5882" max="5882" width="18.5703125" customWidth="1"/>
    <col min="5883" max="5883" width="7.140625" customWidth="1"/>
    <col min="6116" max="6116" width="4.5703125" customWidth="1"/>
    <col min="6117" max="6117" width="10.5703125" customWidth="1"/>
    <col min="6118" max="6118" width="6.28515625" customWidth="1"/>
    <col min="6119" max="6119" width="7.140625" customWidth="1"/>
    <col min="6120" max="6120" width="2.28515625" customWidth="1"/>
    <col min="6121" max="6121" width="4.85546875" customWidth="1"/>
    <col min="6122" max="6122" width="2.28515625" customWidth="1"/>
    <col min="6123" max="6123" width="0.5703125" customWidth="1"/>
    <col min="6124" max="6124" width="1.42578125" customWidth="1"/>
    <col min="6125" max="6125" width="10.42578125" customWidth="1"/>
    <col min="6126" max="6126" width="1" customWidth="1"/>
    <col min="6127" max="6127" width="2.85546875" customWidth="1"/>
    <col min="6128" max="6128" width="1.85546875" customWidth="1"/>
    <col min="6129" max="6131" width="5.7109375" customWidth="1"/>
    <col min="6132" max="6132" width="5" customWidth="1"/>
    <col min="6133" max="6133" width="1.7109375" customWidth="1"/>
    <col min="6134" max="6134" width="10.5703125" customWidth="1"/>
    <col min="6135" max="6135" width="1.42578125" customWidth="1"/>
    <col min="6136" max="6136" width="15.42578125" customWidth="1"/>
    <col min="6137" max="6137" width="1.7109375" customWidth="1"/>
    <col min="6138" max="6138" width="18.5703125" customWidth="1"/>
    <col min="6139" max="6139" width="7.140625" customWidth="1"/>
    <col min="6372" max="6372" width="4.5703125" customWidth="1"/>
    <col min="6373" max="6373" width="10.5703125" customWidth="1"/>
    <col min="6374" max="6374" width="6.28515625" customWidth="1"/>
    <col min="6375" max="6375" width="7.140625" customWidth="1"/>
    <col min="6376" max="6376" width="2.28515625" customWidth="1"/>
    <col min="6377" max="6377" width="4.85546875" customWidth="1"/>
    <col min="6378" max="6378" width="2.28515625" customWidth="1"/>
    <col min="6379" max="6379" width="0.5703125" customWidth="1"/>
    <col min="6380" max="6380" width="1.42578125" customWidth="1"/>
    <col min="6381" max="6381" width="10.42578125" customWidth="1"/>
    <col min="6382" max="6382" width="1" customWidth="1"/>
    <col min="6383" max="6383" width="2.85546875" customWidth="1"/>
    <col min="6384" max="6384" width="1.85546875" customWidth="1"/>
    <col min="6385" max="6387" width="5.7109375" customWidth="1"/>
    <col min="6388" max="6388" width="5" customWidth="1"/>
    <col min="6389" max="6389" width="1.7109375" customWidth="1"/>
    <col min="6390" max="6390" width="10.5703125" customWidth="1"/>
    <col min="6391" max="6391" width="1.42578125" customWidth="1"/>
    <col min="6392" max="6392" width="15.42578125" customWidth="1"/>
    <col min="6393" max="6393" width="1.7109375" customWidth="1"/>
    <col min="6394" max="6394" width="18.5703125" customWidth="1"/>
    <col min="6395" max="6395" width="7.140625" customWidth="1"/>
    <col min="6628" max="6628" width="4.5703125" customWidth="1"/>
    <col min="6629" max="6629" width="10.5703125" customWidth="1"/>
    <col min="6630" max="6630" width="6.28515625" customWidth="1"/>
    <col min="6631" max="6631" width="7.140625" customWidth="1"/>
    <col min="6632" max="6632" width="2.28515625" customWidth="1"/>
    <col min="6633" max="6633" width="4.85546875" customWidth="1"/>
    <col min="6634" max="6634" width="2.28515625" customWidth="1"/>
    <col min="6635" max="6635" width="0.5703125" customWidth="1"/>
    <col min="6636" max="6636" width="1.42578125" customWidth="1"/>
    <col min="6637" max="6637" width="10.42578125" customWidth="1"/>
    <col min="6638" max="6638" width="1" customWidth="1"/>
    <col min="6639" max="6639" width="2.85546875" customWidth="1"/>
    <col min="6640" max="6640" width="1.85546875" customWidth="1"/>
    <col min="6641" max="6643" width="5.7109375" customWidth="1"/>
    <col min="6644" max="6644" width="5" customWidth="1"/>
    <col min="6645" max="6645" width="1.7109375" customWidth="1"/>
    <col min="6646" max="6646" width="10.5703125" customWidth="1"/>
    <col min="6647" max="6647" width="1.42578125" customWidth="1"/>
    <col min="6648" max="6648" width="15.42578125" customWidth="1"/>
    <col min="6649" max="6649" width="1.7109375" customWidth="1"/>
    <col min="6650" max="6650" width="18.5703125" customWidth="1"/>
    <col min="6651" max="6651" width="7.140625" customWidth="1"/>
    <col min="6884" max="6884" width="4.5703125" customWidth="1"/>
    <col min="6885" max="6885" width="10.5703125" customWidth="1"/>
    <col min="6886" max="6886" width="6.28515625" customWidth="1"/>
    <col min="6887" max="6887" width="7.140625" customWidth="1"/>
    <col min="6888" max="6888" width="2.28515625" customWidth="1"/>
    <col min="6889" max="6889" width="4.85546875" customWidth="1"/>
    <col min="6890" max="6890" width="2.28515625" customWidth="1"/>
    <col min="6891" max="6891" width="0.5703125" customWidth="1"/>
    <col min="6892" max="6892" width="1.42578125" customWidth="1"/>
    <col min="6893" max="6893" width="10.42578125" customWidth="1"/>
    <col min="6894" max="6894" width="1" customWidth="1"/>
    <col min="6895" max="6895" width="2.85546875" customWidth="1"/>
    <col min="6896" max="6896" width="1.85546875" customWidth="1"/>
    <col min="6897" max="6899" width="5.7109375" customWidth="1"/>
    <col min="6900" max="6900" width="5" customWidth="1"/>
    <col min="6901" max="6901" width="1.7109375" customWidth="1"/>
    <col min="6902" max="6902" width="10.5703125" customWidth="1"/>
    <col min="6903" max="6903" width="1.42578125" customWidth="1"/>
    <col min="6904" max="6904" width="15.42578125" customWidth="1"/>
    <col min="6905" max="6905" width="1.7109375" customWidth="1"/>
    <col min="6906" max="6906" width="18.5703125" customWidth="1"/>
    <col min="6907" max="6907" width="7.140625" customWidth="1"/>
    <col min="7140" max="7140" width="4.5703125" customWidth="1"/>
    <col min="7141" max="7141" width="10.5703125" customWidth="1"/>
    <col min="7142" max="7142" width="6.28515625" customWidth="1"/>
    <col min="7143" max="7143" width="7.140625" customWidth="1"/>
    <col min="7144" max="7144" width="2.28515625" customWidth="1"/>
    <col min="7145" max="7145" width="4.85546875" customWidth="1"/>
    <col min="7146" max="7146" width="2.28515625" customWidth="1"/>
    <col min="7147" max="7147" width="0.5703125" customWidth="1"/>
    <col min="7148" max="7148" width="1.42578125" customWidth="1"/>
    <col min="7149" max="7149" width="10.42578125" customWidth="1"/>
    <col min="7150" max="7150" width="1" customWidth="1"/>
    <col min="7151" max="7151" width="2.85546875" customWidth="1"/>
    <col min="7152" max="7152" width="1.85546875" customWidth="1"/>
    <col min="7153" max="7155" width="5.7109375" customWidth="1"/>
    <col min="7156" max="7156" width="5" customWidth="1"/>
    <col min="7157" max="7157" width="1.7109375" customWidth="1"/>
    <col min="7158" max="7158" width="10.5703125" customWidth="1"/>
    <col min="7159" max="7159" width="1.42578125" customWidth="1"/>
    <col min="7160" max="7160" width="15.42578125" customWidth="1"/>
    <col min="7161" max="7161" width="1.7109375" customWidth="1"/>
    <col min="7162" max="7162" width="18.5703125" customWidth="1"/>
    <col min="7163" max="7163" width="7.140625" customWidth="1"/>
    <col min="7396" max="7396" width="4.5703125" customWidth="1"/>
    <col min="7397" max="7397" width="10.5703125" customWidth="1"/>
    <col min="7398" max="7398" width="6.28515625" customWidth="1"/>
    <col min="7399" max="7399" width="7.140625" customWidth="1"/>
    <col min="7400" max="7400" width="2.28515625" customWidth="1"/>
    <col min="7401" max="7401" width="4.85546875" customWidth="1"/>
    <col min="7402" max="7402" width="2.28515625" customWidth="1"/>
    <col min="7403" max="7403" width="0.5703125" customWidth="1"/>
    <col min="7404" max="7404" width="1.42578125" customWidth="1"/>
    <col min="7405" max="7405" width="10.42578125" customWidth="1"/>
    <col min="7406" max="7406" width="1" customWidth="1"/>
    <col min="7407" max="7407" width="2.85546875" customWidth="1"/>
    <col min="7408" max="7408" width="1.85546875" customWidth="1"/>
    <col min="7409" max="7411" width="5.7109375" customWidth="1"/>
    <col min="7412" max="7412" width="5" customWidth="1"/>
    <col min="7413" max="7413" width="1.7109375" customWidth="1"/>
    <col min="7414" max="7414" width="10.5703125" customWidth="1"/>
    <col min="7415" max="7415" width="1.42578125" customWidth="1"/>
    <col min="7416" max="7416" width="15.42578125" customWidth="1"/>
    <col min="7417" max="7417" width="1.7109375" customWidth="1"/>
    <col min="7418" max="7418" width="18.5703125" customWidth="1"/>
    <col min="7419" max="7419" width="7.140625" customWidth="1"/>
    <col min="7652" max="7652" width="4.5703125" customWidth="1"/>
    <col min="7653" max="7653" width="10.5703125" customWidth="1"/>
    <col min="7654" max="7654" width="6.28515625" customWidth="1"/>
    <col min="7655" max="7655" width="7.140625" customWidth="1"/>
    <col min="7656" max="7656" width="2.28515625" customWidth="1"/>
    <col min="7657" max="7657" width="4.85546875" customWidth="1"/>
    <col min="7658" max="7658" width="2.28515625" customWidth="1"/>
    <col min="7659" max="7659" width="0.5703125" customWidth="1"/>
    <col min="7660" max="7660" width="1.42578125" customWidth="1"/>
    <col min="7661" max="7661" width="10.42578125" customWidth="1"/>
    <col min="7662" max="7662" width="1" customWidth="1"/>
    <col min="7663" max="7663" width="2.85546875" customWidth="1"/>
    <col min="7664" max="7664" width="1.85546875" customWidth="1"/>
    <col min="7665" max="7667" width="5.7109375" customWidth="1"/>
    <col min="7668" max="7668" width="5" customWidth="1"/>
    <col min="7669" max="7669" width="1.7109375" customWidth="1"/>
    <col min="7670" max="7670" width="10.5703125" customWidth="1"/>
    <col min="7671" max="7671" width="1.42578125" customWidth="1"/>
    <col min="7672" max="7672" width="15.42578125" customWidth="1"/>
    <col min="7673" max="7673" width="1.7109375" customWidth="1"/>
    <col min="7674" max="7674" width="18.5703125" customWidth="1"/>
    <col min="7675" max="7675" width="7.140625" customWidth="1"/>
    <col min="7908" max="7908" width="4.5703125" customWidth="1"/>
    <col min="7909" max="7909" width="10.5703125" customWidth="1"/>
    <col min="7910" max="7910" width="6.28515625" customWidth="1"/>
    <col min="7911" max="7911" width="7.140625" customWidth="1"/>
    <col min="7912" max="7912" width="2.28515625" customWidth="1"/>
    <col min="7913" max="7913" width="4.85546875" customWidth="1"/>
    <col min="7914" max="7914" width="2.28515625" customWidth="1"/>
    <col min="7915" max="7915" width="0.5703125" customWidth="1"/>
    <col min="7916" max="7916" width="1.42578125" customWidth="1"/>
    <col min="7917" max="7917" width="10.42578125" customWidth="1"/>
    <col min="7918" max="7918" width="1" customWidth="1"/>
    <col min="7919" max="7919" width="2.85546875" customWidth="1"/>
    <col min="7920" max="7920" width="1.85546875" customWidth="1"/>
    <col min="7921" max="7923" width="5.7109375" customWidth="1"/>
    <col min="7924" max="7924" width="5" customWidth="1"/>
    <col min="7925" max="7925" width="1.7109375" customWidth="1"/>
    <col min="7926" max="7926" width="10.5703125" customWidth="1"/>
    <col min="7927" max="7927" width="1.42578125" customWidth="1"/>
    <col min="7928" max="7928" width="15.42578125" customWidth="1"/>
    <col min="7929" max="7929" width="1.7109375" customWidth="1"/>
    <col min="7930" max="7930" width="18.5703125" customWidth="1"/>
    <col min="7931" max="7931" width="7.140625" customWidth="1"/>
    <col min="8164" max="8164" width="4.5703125" customWidth="1"/>
    <col min="8165" max="8165" width="10.5703125" customWidth="1"/>
    <col min="8166" max="8166" width="6.28515625" customWidth="1"/>
    <col min="8167" max="8167" width="7.140625" customWidth="1"/>
    <col min="8168" max="8168" width="2.28515625" customWidth="1"/>
    <col min="8169" max="8169" width="4.85546875" customWidth="1"/>
    <col min="8170" max="8170" width="2.28515625" customWidth="1"/>
    <col min="8171" max="8171" width="0.5703125" customWidth="1"/>
    <col min="8172" max="8172" width="1.42578125" customWidth="1"/>
    <col min="8173" max="8173" width="10.42578125" customWidth="1"/>
    <col min="8174" max="8174" width="1" customWidth="1"/>
    <col min="8175" max="8175" width="2.85546875" customWidth="1"/>
    <col min="8176" max="8176" width="1.85546875" customWidth="1"/>
    <col min="8177" max="8179" width="5.7109375" customWidth="1"/>
    <col min="8180" max="8180" width="5" customWidth="1"/>
    <col min="8181" max="8181" width="1.7109375" customWidth="1"/>
    <col min="8182" max="8182" width="10.5703125" customWidth="1"/>
    <col min="8183" max="8183" width="1.42578125" customWidth="1"/>
    <col min="8184" max="8184" width="15.42578125" customWidth="1"/>
    <col min="8185" max="8185" width="1.7109375" customWidth="1"/>
    <col min="8186" max="8186" width="18.5703125" customWidth="1"/>
    <col min="8187" max="8187" width="7.140625" customWidth="1"/>
    <col min="8420" max="8420" width="4.5703125" customWidth="1"/>
    <col min="8421" max="8421" width="10.5703125" customWidth="1"/>
    <col min="8422" max="8422" width="6.28515625" customWidth="1"/>
    <col min="8423" max="8423" width="7.140625" customWidth="1"/>
    <col min="8424" max="8424" width="2.28515625" customWidth="1"/>
    <col min="8425" max="8425" width="4.85546875" customWidth="1"/>
    <col min="8426" max="8426" width="2.28515625" customWidth="1"/>
    <col min="8427" max="8427" width="0.5703125" customWidth="1"/>
    <col min="8428" max="8428" width="1.42578125" customWidth="1"/>
    <col min="8429" max="8429" width="10.42578125" customWidth="1"/>
    <col min="8430" max="8430" width="1" customWidth="1"/>
    <col min="8431" max="8431" width="2.85546875" customWidth="1"/>
    <col min="8432" max="8432" width="1.85546875" customWidth="1"/>
    <col min="8433" max="8435" width="5.7109375" customWidth="1"/>
    <col min="8436" max="8436" width="5" customWidth="1"/>
    <col min="8437" max="8437" width="1.7109375" customWidth="1"/>
    <col min="8438" max="8438" width="10.5703125" customWidth="1"/>
    <col min="8439" max="8439" width="1.42578125" customWidth="1"/>
    <col min="8440" max="8440" width="15.42578125" customWidth="1"/>
    <col min="8441" max="8441" width="1.7109375" customWidth="1"/>
    <col min="8442" max="8442" width="18.5703125" customWidth="1"/>
    <col min="8443" max="8443" width="7.140625" customWidth="1"/>
    <col min="8676" max="8676" width="4.5703125" customWidth="1"/>
    <col min="8677" max="8677" width="10.5703125" customWidth="1"/>
    <col min="8678" max="8678" width="6.28515625" customWidth="1"/>
    <col min="8679" max="8679" width="7.140625" customWidth="1"/>
    <col min="8680" max="8680" width="2.28515625" customWidth="1"/>
    <col min="8681" max="8681" width="4.85546875" customWidth="1"/>
    <col min="8682" max="8682" width="2.28515625" customWidth="1"/>
    <col min="8683" max="8683" width="0.5703125" customWidth="1"/>
    <col min="8684" max="8684" width="1.42578125" customWidth="1"/>
    <col min="8685" max="8685" width="10.42578125" customWidth="1"/>
    <col min="8686" max="8686" width="1" customWidth="1"/>
    <col min="8687" max="8687" width="2.85546875" customWidth="1"/>
    <col min="8688" max="8688" width="1.85546875" customWidth="1"/>
    <col min="8689" max="8691" width="5.7109375" customWidth="1"/>
    <col min="8692" max="8692" width="5" customWidth="1"/>
    <col min="8693" max="8693" width="1.7109375" customWidth="1"/>
    <col min="8694" max="8694" width="10.5703125" customWidth="1"/>
    <col min="8695" max="8695" width="1.42578125" customWidth="1"/>
    <col min="8696" max="8696" width="15.42578125" customWidth="1"/>
    <col min="8697" max="8697" width="1.7109375" customWidth="1"/>
    <col min="8698" max="8698" width="18.5703125" customWidth="1"/>
    <col min="8699" max="8699" width="7.140625" customWidth="1"/>
    <col min="8932" max="8932" width="4.5703125" customWidth="1"/>
    <col min="8933" max="8933" width="10.5703125" customWidth="1"/>
    <col min="8934" max="8934" width="6.28515625" customWidth="1"/>
    <col min="8935" max="8935" width="7.140625" customWidth="1"/>
    <col min="8936" max="8936" width="2.28515625" customWidth="1"/>
    <col min="8937" max="8937" width="4.85546875" customWidth="1"/>
    <col min="8938" max="8938" width="2.28515625" customWidth="1"/>
    <col min="8939" max="8939" width="0.5703125" customWidth="1"/>
    <col min="8940" max="8940" width="1.42578125" customWidth="1"/>
    <col min="8941" max="8941" width="10.42578125" customWidth="1"/>
    <col min="8942" max="8942" width="1" customWidth="1"/>
    <col min="8943" max="8943" width="2.85546875" customWidth="1"/>
    <col min="8944" max="8944" width="1.85546875" customWidth="1"/>
    <col min="8945" max="8947" width="5.7109375" customWidth="1"/>
    <col min="8948" max="8948" width="5" customWidth="1"/>
    <col min="8949" max="8949" width="1.7109375" customWidth="1"/>
    <col min="8950" max="8950" width="10.5703125" customWidth="1"/>
    <col min="8951" max="8951" width="1.42578125" customWidth="1"/>
    <col min="8952" max="8952" width="15.42578125" customWidth="1"/>
    <col min="8953" max="8953" width="1.7109375" customWidth="1"/>
    <col min="8954" max="8954" width="18.5703125" customWidth="1"/>
    <col min="8955" max="8955" width="7.140625" customWidth="1"/>
    <col min="9188" max="9188" width="4.5703125" customWidth="1"/>
    <col min="9189" max="9189" width="10.5703125" customWidth="1"/>
    <col min="9190" max="9190" width="6.28515625" customWidth="1"/>
    <col min="9191" max="9191" width="7.140625" customWidth="1"/>
    <col min="9192" max="9192" width="2.28515625" customWidth="1"/>
    <col min="9193" max="9193" width="4.85546875" customWidth="1"/>
    <col min="9194" max="9194" width="2.28515625" customWidth="1"/>
    <col min="9195" max="9195" width="0.5703125" customWidth="1"/>
    <col min="9196" max="9196" width="1.42578125" customWidth="1"/>
    <col min="9197" max="9197" width="10.42578125" customWidth="1"/>
    <col min="9198" max="9198" width="1" customWidth="1"/>
    <col min="9199" max="9199" width="2.85546875" customWidth="1"/>
    <col min="9200" max="9200" width="1.85546875" customWidth="1"/>
    <col min="9201" max="9203" width="5.7109375" customWidth="1"/>
    <col min="9204" max="9204" width="5" customWidth="1"/>
    <col min="9205" max="9205" width="1.7109375" customWidth="1"/>
    <col min="9206" max="9206" width="10.5703125" customWidth="1"/>
    <col min="9207" max="9207" width="1.42578125" customWidth="1"/>
    <col min="9208" max="9208" width="15.42578125" customWidth="1"/>
    <col min="9209" max="9209" width="1.7109375" customWidth="1"/>
    <col min="9210" max="9210" width="18.5703125" customWidth="1"/>
    <col min="9211" max="9211" width="7.140625" customWidth="1"/>
    <col min="9444" max="9444" width="4.5703125" customWidth="1"/>
    <col min="9445" max="9445" width="10.5703125" customWidth="1"/>
    <col min="9446" max="9446" width="6.28515625" customWidth="1"/>
    <col min="9447" max="9447" width="7.140625" customWidth="1"/>
    <col min="9448" max="9448" width="2.28515625" customWidth="1"/>
    <col min="9449" max="9449" width="4.85546875" customWidth="1"/>
    <col min="9450" max="9450" width="2.28515625" customWidth="1"/>
    <col min="9451" max="9451" width="0.5703125" customWidth="1"/>
    <col min="9452" max="9452" width="1.42578125" customWidth="1"/>
    <col min="9453" max="9453" width="10.42578125" customWidth="1"/>
    <col min="9454" max="9454" width="1" customWidth="1"/>
    <col min="9455" max="9455" width="2.85546875" customWidth="1"/>
    <col min="9456" max="9456" width="1.85546875" customWidth="1"/>
    <col min="9457" max="9459" width="5.7109375" customWidth="1"/>
    <col min="9460" max="9460" width="5" customWidth="1"/>
    <col min="9461" max="9461" width="1.7109375" customWidth="1"/>
    <col min="9462" max="9462" width="10.5703125" customWidth="1"/>
    <col min="9463" max="9463" width="1.42578125" customWidth="1"/>
    <col min="9464" max="9464" width="15.42578125" customWidth="1"/>
    <col min="9465" max="9465" width="1.7109375" customWidth="1"/>
    <col min="9466" max="9466" width="18.5703125" customWidth="1"/>
    <col min="9467" max="9467" width="7.140625" customWidth="1"/>
    <col min="9700" max="9700" width="4.5703125" customWidth="1"/>
    <col min="9701" max="9701" width="10.5703125" customWidth="1"/>
    <col min="9702" max="9702" width="6.28515625" customWidth="1"/>
    <col min="9703" max="9703" width="7.140625" customWidth="1"/>
    <col min="9704" max="9704" width="2.28515625" customWidth="1"/>
    <col min="9705" max="9705" width="4.85546875" customWidth="1"/>
    <col min="9706" max="9706" width="2.28515625" customWidth="1"/>
    <col min="9707" max="9707" width="0.5703125" customWidth="1"/>
    <col min="9708" max="9708" width="1.42578125" customWidth="1"/>
    <col min="9709" max="9709" width="10.42578125" customWidth="1"/>
    <col min="9710" max="9710" width="1" customWidth="1"/>
    <col min="9711" max="9711" width="2.85546875" customWidth="1"/>
    <col min="9712" max="9712" width="1.85546875" customWidth="1"/>
    <col min="9713" max="9715" width="5.7109375" customWidth="1"/>
    <col min="9716" max="9716" width="5" customWidth="1"/>
    <col min="9717" max="9717" width="1.7109375" customWidth="1"/>
    <col min="9718" max="9718" width="10.5703125" customWidth="1"/>
    <col min="9719" max="9719" width="1.42578125" customWidth="1"/>
    <col min="9720" max="9720" width="15.42578125" customWidth="1"/>
    <col min="9721" max="9721" width="1.7109375" customWidth="1"/>
    <col min="9722" max="9722" width="18.5703125" customWidth="1"/>
    <col min="9723" max="9723" width="7.140625" customWidth="1"/>
    <col min="9956" max="9956" width="4.5703125" customWidth="1"/>
    <col min="9957" max="9957" width="10.5703125" customWidth="1"/>
    <col min="9958" max="9958" width="6.28515625" customWidth="1"/>
    <col min="9959" max="9959" width="7.140625" customWidth="1"/>
    <col min="9960" max="9960" width="2.28515625" customWidth="1"/>
    <col min="9961" max="9961" width="4.85546875" customWidth="1"/>
    <col min="9962" max="9962" width="2.28515625" customWidth="1"/>
    <col min="9963" max="9963" width="0.5703125" customWidth="1"/>
    <col min="9964" max="9964" width="1.42578125" customWidth="1"/>
    <col min="9965" max="9965" width="10.42578125" customWidth="1"/>
    <col min="9966" max="9966" width="1" customWidth="1"/>
    <col min="9967" max="9967" width="2.85546875" customWidth="1"/>
    <col min="9968" max="9968" width="1.85546875" customWidth="1"/>
    <col min="9969" max="9971" width="5.7109375" customWidth="1"/>
    <col min="9972" max="9972" width="5" customWidth="1"/>
    <col min="9973" max="9973" width="1.7109375" customWidth="1"/>
    <col min="9974" max="9974" width="10.5703125" customWidth="1"/>
    <col min="9975" max="9975" width="1.42578125" customWidth="1"/>
    <col min="9976" max="9976" width="15.42578125" customWidth="1"/>
    <col min="9977" max="9977" width="1.7109375" customWidth="1"/>
    <col min="9978" max="9978" width="18.5703125" customWidth="1"/>
    <col min="9979" max="9979" width="7.140625" customWidth="1"/>
    <col min="10212" max="10212" width="4.5703125" customWidth="1"/>
    <col min="10213" max="10213" width="10.5703125" customWidth="1"/>
    <col min="10214" max="10214" width="6.28515625" customWidth="1"/>
    <col min="10215" max="10215" width="7.140625" customWidth="1"/>
    <col min="10216" max="10216" width="2.28515625" customWidth="1"/>
    <col min="10217" max="10217" width="4.85546875" customWidth="1"/>
    <col min="10218" max="10218" width="2.28515625" customWidth="1"/>
    <col min="10219" max="10219" width="0.5703125" customWidth="1"/>
    <col min="10220" max="10220" width="1.42578125" customWidth="1"/>
    <col min="10221" max="10221" width="10.42578125" customWidth="1"/>
    <col min="10222" max="10222" width="1" customWidth="1"/>
    <col min="10223" max="10223" width="2.85546875" customWidth="1"/>
    <col min="10224" max="10224" width="1.85546875" customWidth="1"/>
    <col min="10225" max="10227" width="5.7109375" customWidth="1"/>
    <col min="10228" max="10228" width="5" customWidth="1"/>
    <col min="10229" max="10229" width="1.7109375" customWidth="1"/>
    <col min="10230" max="10230" width="10.5703125" customWidth="1"/>
    <col min="10231" max="10231" width="1.42578125" customWidth="1"/>
    <col min="10232" max="10232" width="15.42578125" customWidth="1"/>
    <col min="10233" max="10233" width="1.7109375" customWidth="1"/>
    <col min="10234" max="10234" width="18.5703125" customWidth="1"/>
    <col min="10235" max="10235" width="7.140625" customWidth="1"/>
    <col min="10468" max="10468" width="4.5703125" customWidth="1"/>
    <col min="10469" max="10469" width="10.5703125" customWidth="1"/>
    <col min="10470" max="10470" width="6.28515625" customWidth="1"/>
    <col min="10471" max="10471" width="7.140625" customWidth="1"/>
    <col min="10472" max="10472" width="2.28515625" customWidth="1"/>
    <col min="10473" max="10473" width="4.85546875" customWidth="1"/>
    <col min="10474" max="10474" width="2.28515625" customWidth="1"/>
    <col min="10475" max="10475" width="0.5703125" customWidth="1"/>
    <col min="10476" max="10476" width="1.42578125" customWidth="1"/>
    <col min="10477" max="10477" width="10.42578125" customWidth="1"/>
    <col min="10478" max="10478" width="1" customWidth="1"/>
    <col min="10479" max="10479" width="2.85546875" customWidth="1"/>
    <col min="10480" max="10480" width="1.85546875" customWidth="1"/>
    <col min="10481" max="10483" width="5.7109375" customWidth="1"/>
    <col min="10484" max="10484" width="5" customWidth="1"/>
    <col min="10485" max="10485" width="1.7109375" customWidth="1"/>
    <col min="10486" max="10486" width="10.5703125" customWidth="1"/>
    <col min="10487" max="10487" width="1.42578125" customWidth="1"/>
    <col min="10488" max="10488" width="15.42578125" customWidth="1"/>
    <col min="10489" max="10489" width="1.7109375" customWidth="1"/>
    <col min="10490" max="10490" width="18.5703125" customWidth="1"/>
    <col min="10491" max="10491" width="7.140625" customWidth="1"/>
    <col min="10724" max="10724" width="4.5703125" customWidth="1"/>
    <col min="10725" max="10725" width="10.5703125" customWidth="1"/>
    <col min="10726" max="10726" width="6.28515625" customWidth="1"/>
    <col min="10727" max="10727" width="7.140625" customWidth="1"/>
    <col min="10728" max="10728" width="2.28515625" customWidth="1"/>
    <col min="10729" max="10729" width="4.85546875" customWidth="1"/>
    <col min="10730" max="10730" width="2.28515625" customWidth="1"/>
    <col min="10731" max="10731" width="0.5703125" customWidth="1"/>
    <col min="10732" max="10732" width="1.42578125" customWidth="1"/>
    <col min="10733" max="10733" width="10.42578125" customWidth="1"/>
    <col min="10734" max="10734" width="1" customWidth="1"/>
    <col min="10735" max="10735" width="2.85546875" customWidth="1"/>
    <col min="10736" max="10736" width="1.85546875" customWidth="1"/>
    <col min="10737" max="10739" width="5.7109375" customWidth="1"/>
    <col min="10740" max="10740" width="5" customWidth="1"/>
    <col min="10741" max="10741" width="1.7109375" customWidth="1"/>
    <col min="10742" max="10742" width="10.5703125" customWidth="1"/>
    <col min="10743" max="10743" width="1.42578125" customWidth="1"/>
    <col min="10744" max="10744" width="15.42578125" customWidth="1"/>
    <col min="10745" max="10745" width="1.7109375" customWidth="1"/>
    <col min="10746" max="10746" width="18.5703125" customWidth="1"/>
    <col min="10747" max="10747" width="7.140625" customWidth="1"/>
    <col min="10980" max="10980" width="4.5703125" customWidth="1"/>
    <col min="10981" max="10981" width="10.5703125" customWidth="1"/>
    <col min="10982" max="10982" width="6.28515625" customWidth="1"/>
    <col min="10983" max="10983" width="7.140625" customWidth="1"/>
    <col min="10984" max="10984" width="2.28515625" customWidth="1"/>
    <col min="10985" max="10985" width="4.85546875" customWidth="1"/>
    <col min="10986" max="10986" width="2.28515625" customWidth="1"/>
    <col min="10987" max="10987" width="0.5703125" customWidth="1"/>
    <col min="10988" max="10988" width="1.42578125" customWidth="1"/>
    <col min="10989" max="10989" width="10.42578125" customWidth="1"/>
    <col min="10990" max="10990" width="1" customWidth="1"/>
    <col min="10991" max="10991" width="2.85546875" customWidth="1"/>
    <col min="10992" max="10992" width="1.85546875" customWidth="1"/>
    <col min="10993" max="10995" width="5.7109375" customWidth="1"/>
    <col min="10996" max="10996" width="5" customWidth="1"/>
    <col min="10997" max="10997" width="1.7109375" customWidth="1"/>
    <col min="10998" max="10998" width="10.5703125" customWidth="1"/>
    <col min="10999" max="10999" width="1.42578125" customWidth="1"/>
    <col min="11000" max="11000" width="15.42578125" customWidth="1"/>
    <col min="11001" max="11001" width="1.7109375" customWidth="1"/>
    <col min="11002" max="11002" width="18.5703125" customWidth="1"/>
    <col min="11003" max="11003" width="7.140625" customWidth="1"/>
    <col min="11236" max="11236" width="4.5703125" customWidth="1"/>
    <col min="11237" max="11237" width="10.5703125" customWidth="1"/>
    <col min="11238" max="11238" width="6.28515625" customWidth="1"/>
    <col min="11239" max="11239" width="7.140625" customWidth="1"/>
    <col min="11240" max="11240" width="2.28515625" customWidth="1"/>
    <col min="11241" max="11241" width="4.85546875" customWidth="1"/>
    <col min="11242" max="11242" width="2.28515625" customWidth="1"/>
    <col min="11243" max="11243" width="0.5703125" customWidth="1"/>
    <col min="11244" max="11244" width="1.42578125" customWidth="1"/>
    <col min="11245" max="11245" width="10.42578125" customWidth="1"/>
    <col min="11246" max="11246" width="1" customWidth="1"/>
    <col min="11247" max="11247" width="2.85546875" customWidth="1"/>
    <col min="11248" max="11248" width="1.85546875" customWidth="1"/>
    <col min="11249" max="11251" width="5.7109375" customWidth="1"/>
    <col min="11252" max="11252" width="5" customWidth="1"/>
    <col min="11253" max="11253" width="1.7109375" customWidth="1"/>
    <col min="11254" max="11254" width="10.5703125" customWidth="1"/>
    <col min="11255" max="11255" width="1.42578125" customWidth="1"/>
    <col min="11256" max="11256" width="15.42578125" customWidth="1"/>
    <col min="11257" max="11257" width="1.7109375" customWidth="1"/>
    <col min="11258" max="11258" width="18.5703125" customWidth="1"/>
    <col min="11259" max="11259" width="7.140625" customWidth="1"/>
    <col min="11492" max="11492" width="4.5703125" customWidth="1"/>
    <col min="11493" max="11493" width="10.5703125" customWidth="1"/>
    <col min="11494" max="11494" width="6.28515625" customWidth="1"/>
    <col min="11495" max="11495" width="7.140625" customWidth="1"/>
    <col min="11496" max="11496" width="2.28515625" customWidth="1"/>
    <col min="11497" max="11497" width="4.85546875" customWidth="1"/>
    <col min="11498" max="11498" width="2.28515625" customWidth="1"/>
    <col min="11499" max="11499" width="0.5703125" customWidth="1"/>
    <col min="11500" max="11500" width="1.42578125" customWidth="1"/>
    <col min="11501" max="11501" width="10.42578125" customWidth="1"/>
    <col min="11502" max="11502" width="1" customWidth="1"/>
    <col min="11503" max="11503" width="2.85546875" customWidth="1"/>
    <col min="11504" max="11504" width="1.85546875" customWidth="1"/>
    <col min="11505" max="11507" width="5.7109375" customWidth="1"/>
    <col min="11508" max="11508" width="5" customWidth="1"/>
    <col min="11509" max="11509" width="1.7109375" customWidth="1"/>
    <col min="11510" max="11510" width="10.5703125" customWidth="1"/>
    <col min="11511" max="11511" width="1.42578125" customWidth="1"/>
    <col min="11512" max="11512" width="15.42578125" customWidth="1"/>
    <col min="11513" max="11513" width="1.7109375" customWidth="1"/>
    <col min="11514" max="11514" width="18.5703125" customWidth="1"/>
    <col min="11515" max="11515" width="7.140625" customWidth="1"/>
    <col min="11748" max="11748" width="4.5703125" customWidth="1"/>
    <col min="11749" max="11749" width="10.5703125" customWidth="1"/>
    <col min="11750" max="11750" width="6.28515625" customWidth="1"/>
    <col min="11751" max="11751" width="7.140625" customWidth="1"/>
    <col min="11752" max="11752" width="2.28515625" customWidth="1"/>
    <col min="11753" max="11753" width="4.85546875" customWidth="1"/>
    <col min="11754" max="11754" width="2.28515625" customWidth="1"/>
    <col min="11755" max="11755" width="0.5703125" customWidth="1"/>
    <col min="11756" max="11756" width="1.42578125" customWidth="1"/>
    <col min="11757" max="11757" width="10.42578125" customWidth="1"/>
    <col min="11758" max="11758" width="1" customWidth="1"/>
    <col min="11759" max="11759" width="2.85546875" customWidth="1"/>
    <col min="11760" max="11760" width="1.85546875" customWidth="1"/>
    <col min="11761" max="11763" width="5.7109375" customWidth="1"/>
    <col min="11764" max="11764" width="5" customWidth="1"/>
    <col min="11765" max="11765" width="1.7109375" customWidth="1"/>
    <col min="11766" max="11766" width="10.5703125" customWidth="1"/>
    <col min="11767" max="11767" width="1.42578125" customWidth="1"/>
    <col min="11768" max="11768" width="15.42578125" customWidth="1"/>
    <col min="11769" max="11769" width="1.7109375" customWidth="1"/>
    <col min="11770" max="11770" width="18.5703125" customWidth="1"/>
    <col min="11771" max="11771" width="7.140625" customWidth="1"/>
    <col min="12004" max="12004" width="4.5703125" customWidth="1"/>
    <col min="12005" max="12005" width="10.5703125" customWidth="1"/>
    <col min="12006" max="12006" width="6.28515625" customWidth="1"/>
    <col min="12007" max="12007" width="7.140625" customWidth="1"/>
    <col min="12008" max="12008" width="2.28515625" customWidth="1"/>
    <col min="12009" max="12009" width="4.85546875" customWidth="1"/>
    <col min="12010" max="12010" width="2.28515625" customWidth="1"/>
    <col min="12011" max="12011" width="0.5703125" customWidth="1"/>
    <col min="12012" max="12012" width="1.42578125" customWidth="1"/>
    <col min="12013" max="12013" width="10.42578125" customWidth="1"/>
    <col min="12014" max="12014" width="1" customWidth="1"/>
    <col min="12015" max="12015" width="2.85546875" customWidth="1"/>
    <col min="12016" max="12016" width="1.85546875" customWidth="1"/>
    <col min="12017" max="12019" width="5.7109375" customWidth="1"/>
    <col min="12020" max="12020" width="5" customWidth="1"/>
    <col min="12021" max="12021" width="1.7109375" customWidth="1"/>
    <col min="12022" max="12022" width="10.5703125" customWidth="1"/>
    <col min="12023" max="12023" width="1.42578125" customWidth="1"/>
    <col min="12024" max="12024" width="15.42578125" customWidth="1"/>
    <col min="12025" max="12025" width="1.7109375" customWidth="1"/>
    <col min="12026" max="12026" width="18.5703125" customWidth="1"/>
    <col min="12027" max="12027" width="7.140625" customWidth="1"/>
    <col min="12260" max="12260" width="4.5703125" customWidth="1"/>
    <col min="12261" max="12261" width="10.5703125" customWidth="1"/>
    <col min="12262" max="12262" width="6.28515625" customWidth="1"/>
    <col min="12263" max="12263" width="7.140625" customWidth="1"/>
    <col min="12264" max="12264" width="2.28515625" customWidth="1"/>
    <col min="12265" max="12265" width="4.85546875" customWidth="1"/>
    <col min="12266" max="12266" width="2.28515625" customWidth="1"/>
    <col min="12267" max="12267" width="0.5703125" customWidth="1"/>
    <col min="12268" max="12268" width="1.42578125" customWidth="1"/>
    <col min="12269" max="12269" width="10.42578125" customWidth="1"/>
    <col min="12270" max="12270" width="1" customWidth="1"/>
    <col min="12271" max="12271" width="2.85546875" customWidth="1"/>
    <col min="12272" max="12272" width="1.85546875" customWidth="1"/>
    <col min="12273" max="12275" width="5.7109375" customWidth="1"/>
    <col min="12276" max="12276" width="5" customWidth="1"/>
    <col min="12277" max="12277" width="1.7109375" customWidth="1"/>
    <col min="12278" max="12278" width="10.5703125" customWidth="1"/>
    <col min="12279" max="12279" width="1.42578125" customWidth="1"/>
    <col min="12280" max="12280" width="15.42578125" customWidth="1"/>
    <col min="12281" max="12281" width="1.7109375" customWidth="1"/>
    <col min="12282" max="12282" width="18.5703125" customWidth="1"/>
    <col min="12283" max="12283" width="7.140625" customWidth="1"/>
    <col min="12516" max="12516" width="4.5703125" customWidth="1"/>
    <col min="12517" max="12517" width="10.5703125" customWidth="1"/>
    <col min="12518" max="12518" width="6.28515625" customWidth="1"/>
    <col min="12519" max="12519" width="7.140625" customWidth="1"/>
    <col min="12520" max="12520" width="2.28515625" customWidth="1"/>
    <col min="12521" max="12521" width="4.85546875" customWidth="1"/>
    <col min="12522" max="12522" width="2.28515625" customWidth="1"/>
    <col min="12523" max="12523" width="0.5703125" customWidth="1"/>
    <col min="12524" max="12524" width="1.42578125" customWidth="1"/>
    <col min="12525" max="12525" width="10.42578125" customWidth="1"/>
    <col min="12526" max="12526" width="1" customWidth="1"/>
    <col min="12527" max="12527" width="2.85546875" customWidth="1"/>
    <col min="12528" max="12528" width="1.85546875" customWidth="1"/>
    <col min="12529" max="12531" width="5.7109375" customWidth="1"/>
    <col min="12532" max="12532" width="5" customWidth="1"/>
    <col min="12533" max="12533" width="1.7109375" customWidth="1"/>
    <col min="12534" max="12534" width="10.5703125" customWidth="1"/>
    <col min="12535" max="12535" width="1.42578125" customWidth="1"/>
    <col min="12536" max="12536" width="15.42578125" customWidth="1"/>
    <col min="12537" max="12537" width="1.7109375" customWidth="1"/>
    <col min="12538" max="12538" width="18.5703125" customWidth="1"/>
    <col min="12539" max="12539" width="7.140625" customWidth="1"/>
    <col min="12772" max="12772" width="4.5703125" customWidth="1"/>
    <col min="12773" max="12773" width="10.5703125" customWidth="1"/>
    <col min="12774" max="12774" width="6.28515625" customWidth="1"/>
    <col min="12775" max="12775" width="7.140625" customWidth="1"/>
    <col min="12776" max="12776" width="2.28515625" customWidth="1"/>
    <col min="12777" max="12777" width="4.85546875" customWidth="1"/>
    <col min="12778" max="12778" width="2.28515625" customWidth="1"/>
    <col min="12779" max="12779" width="0.5703125" customWidth="1"/>
    <col min="12780" max="12780" width="1.42578125" customWidth="1"/>
    <col min="12781" max="12781" width="10.42578125" customWidth="1"/>
    <col min="12782" max="12782" width="1" customWidth="1"/>
    <col min="12783" max="12783" width="2.85546875" customWidth="1"/>
    <col min="12784" max="12784" width="1.85546875" customWidth="1"/>
    <col min="12785" max="12787" width="5.7109375" customWidth="1"/>
    <col min="12788" max="12788" width="5" customWidth="1"/>
    <col min="12789" max="12789" width="1.7109375" customWidth="1"/>
    <col min="12790" max="12790" width="10.5703125" customWidth="1"/>
    <col min="12791" max="12791" width="1.42578125" customWidth="1"/>
    <col min="12792" max="12792" width="15.42578125" customWidth="1"/>
    <col min="12793" max="12793" width="1.7109375" customWidth="1"/>
    <col min="12794" max="12794" width="18.5703125" customWidth="1"/>
    <col min="12795" max="12795" width="7.140625" customWidth="1"/>
    <col min="13028" max="13028" width="4.5703125" customWidth="1"/>
    <col min="13029" max="13029" width="10.5703125" customWidth="1"/>
    <col min="13030" max="13030" width="6.28515625" customWidth="1"/>
    <col min="13031" max="13031" width="7.140625" customWidth="1"/>
    <col min="13032" max="13032" width="2.28515625" customWidth="1"/>
    <col min="13033" max="13033" width="4.85546875" customWidth="1"/>
    <col min="13034" max="13034" width="2.28515625" customWidth="1"/>
    <col min="13035" max="13035" width="0.5703125" customWidth="1"/>
    <col min="13036" max="13036" width="1.42578125" customWidth="1"/>
    <col min="13037" max="13037" width="10.42578125" customWidth="1"/>
    <col min="13038" max="13038" width="1" customWidth="1"/>
    <col min="13039" max="13039" width="2.85546875" customWidth="1"/>
    <col min="13040" max="13040" width="1.85546875" customWidth="1"/>
    <col min="13041" max="13043" width="5.7109375" customWidth="1"/>
    <col min="13044" max="13044" width="5" customWidth="1"/>
    <col min="13045" max="13045" width="1.7109375" customWidth="1"/>
    <col min="13046" max="13046" width="10.5703125" customWidth="1"/>
    <col min="13047" max="13047" width="1.42578125" customWidth="1"/>
    <col min="13048" max="13048" width="15.42578125" customWidth="1"/>
    <col min="13049" max="13049" width="1.7109375" customWidth="1"/>
    <col min="13050" max="13050" width="18.5703125" customWidth="1"/>
    <col min="13051" max="13051" width="7.140625" customWidth="1"/>
    <col min="13284" max="13284" width="4.5703125" customWidth="1"/>
    <col min="13285" max="13285" width="10.5703125" customWidth="1"/>
    <col min="13286" max="13286" width="6.28515625" customWidth="1"/>
    <col min="13287" max="13287" width="7.140625" customWidth="1"/>
    <col min="13288" max="13288" width="2.28515625" customWidth="1"/>
    <col min="13289" max="13289" width="4.85546875" customWidth="1"/>
    <col min="13290" max="13290" width="2.28515625" customWidth="1"/>
    <col min="13291" max="13291" width="0.5703125" customWidth="1"/>
    <col min="13292" max="13292" width="1.42578125" customWidth="1"/>
    <col min="13293" max="13293" width="10.42578125" customWidth="1"/>
    <col min="13294" max="13294" width="1" customWidth="1"/>
    <col min="13295" max="13295" width="2.85546875" customWidth="1"/>
    <col min="13296" max="13296" width="1.85546875" customWidth="1"/>
    <col min="13297" max="13299" width="5.7109375" customWidth="1"/>
    <col min="13300" max="13300" width="5" customWidth="1"/>
    <col min="13301" max="13301" width="1.7109375" customWidth="1"/>
    <col min="13302" max="13302" width="10.5703125" customWidth="1"/>
    <col min="13303" max="13303" width="1.42578125" customWidth="1"/>
    <col min="13304" max="13304" width="15.42578125" customWidth="1"/>
    <col min="13305" max="13305" width="1.7109375" customWidth="1"/>
    <col min="13306" max="13306" width="18.5703125" customWidth="1"/>
    <col min="13307" max="13307" width="7.140625" customWidth="1"/>
    <col min="13540" max="13540" width="4.5703125" customWidth="1"/>
    <col min="13541" max="13541" width="10.5703125" customWidth="1"/>
    <col min="13542" max="13542" width="6.28515625" customWidth="1"/>
    <col min="13543" max="13543" width="7.140625" customWidth="1"/>
    <col min="13544" max="13544" width="2.28515625" customWidth="1"/>
    <col min="13545" max="13545" width="4.85546875" customWidth="1"/>
    <col min="13546" max="13546" width="2.28515625" customWidth="1"/>
    <col min="13547" max="13547" width="0.5703125" customWidth="1"/>
    <col min="13548" max="13548" width="1.42578125" customWidth="1"/>
    <col min="13549" max="13549" width="10.42578125" customWidth="1"/>
    <col min="13550" max="13550" width="1" customWidth="1"/>
    <col min="13551" max="13551" width="2.85546875" customWidth="1"/>
    <col min="13552" max="13552" width="1.85546875" customWidth="1"/>
    <col min="13553" max="13555" width="5.7109375" customWidth="1"/>
    <col min="13556" max="13556" width="5" customWidth="1"/>
    <col min="13557" max="13557" width="1.7109375" customWidth="1"/>
    <col min="13558" max="13558" width="10.5703125" customWidth="1"/>
    <col min="13559" max="13559" width="1.42578125" customWidth="1"/>
    <col min="13560" max="13560" width="15.42578125" customWidth="1"/>
    <col min="13561" max="13561" width="1.7109375" customWidth="1"/>
    <col min="13562" max="13562" width="18.5703125" customWidth="1"/>
    <col min="13563" max="13563" width="7.140625" customWidth="1"/>
    <col min="13796" max="13796" width="4.5703125" customWidth="1"/>
    <col min="13797" max="13797" width="10.5703125" customWidth="1"/>
    <col min="13798" max="13798" width="6.28515625" customWidth="1"/>
    <col min="13799" max="13799" width="7.140625" customWidth="1"/>
    <col min="13800" max="13800" width="2.28515625" customWidth="1"/>
    <col min="13801" max="13801" width="4.85546875" customWidth="1"/>
    <col min="13802" max="13802" width="2.28515625" customWidth="1"/>
    <col min="13803" max="13803" width="0.5703125" customWidth="1"/>
    <col min="13804" max="13804" width="1.42578125" customWidth="1"/>
    <col min="13805" max="13805" width="10.42578125" customWidth="1"/>
    <col min="13806" max="13806" width="1" customWidth="1"/>
    <col min="13807" max="13807" width="2.85546875" customWidth="1"/>
    <col min="13808" max="13808" width="1.85546875" customWidth="1"/>
    <col min="13809" max="13811" width="5.7109375" customWidth="1"/>
    <col min="13812" max="13812" width="5" customWidth="1"/>
    <col min="13813" max="13813" width="1.7109375" customWidth="1"/>
    <col min="13814" max="13814" width="10.5703125" customWidth="1"/>
    <col min="13815" max="13815" width="1.42578125" customWidth="1"/>
    <col min="13816" max="13816" width="15.42578125" customWidth="1"/>
    <col min="13817" max="13817" width="1.7109375" customWidth="1"/>
    <col min="13818" max="13818" width="18.5703125" customWidth="1"/>
    <col min="13819" max="13819" width="7.140625" customWidth="1"/>
    <col min="14052" max="14052" width="4.5703125" customWidth="1"/>
    <col min="14053" max="14053" width="10.5703125" customWidth="1"/>
    <col min="14054" max="14054" width="6.28515625" customWidth="1"/>
    <col min="14055" max="14055" width="7.140625" customWidth="1"/>
    <col min="14056" max="14056" width="2.28515625" customWidth="1"/>
    <col min="14057" max="14057" width="4.85546875" customWidth="1"/>
    <col min="14058" max="14058" width="2.28515625" customWidth="1"/>
    <col min="14059" max="14059" width="0.5703125" customWidth="1"/>
    <col min="14060" max="14060" width="1.42578125" customWidth="1"/>
    <col min="14061" max="14061" width="10.42578125" customWidth="1"/>
    <col min="14062" max="14062" width="1" customWidth="1"/>
    <col min="14063" max="14063" width="2.85546875" customWidth="1"/>
    <col min="14064" max="14064" width="1.85546875" customWidth="1"/>
    <col min="14065" max="14067" width="5.7109375" customWidth="1"/>
    <col min="14068" max="14068" width="5" customWidth="1"/>
    <col min="14069" max="14069" width="1.7109375" customWidth="1"/>
    <col min="14070" max="14070" width="10.5703125" customWidth="1"/>
    <col min="14071" max="14071" width="1.42578125" customWidth="1"/>
    <col min="14072" max="14072" width="15.42578125" customWidth="1"/>
    <col min="14073" max="14073" width="1.7109375" customWidth="1"/>
    <col min="14074" max="14074" width="18.5703125" customWidth="1"/>
    <col min="14075" max="14075" width="7.140625" customWidth="1"/>
    <col min="14308" max="14308" width="4.5703125" customWidth="1"/>
    <col min="14309" max="14309" width="10.5703125" customWidth="1"/>
    <col min="14310" max="14310" width="6.28515625" customWidth="1"/>
    <col min="14311" max="14311" width="7.140625" customWidth="1"/>
    <col min="14312" max="14312" width="2.28515625" customWidth="1"/>
    <col min="14313" max="14313" width="4.85546875" customWidth="1"/>
    <col min="14314" max="14314" width="2.28515625" customWidth="1"/>
    <col min="14315" max="14315" width="0.5703125" customWidth="1"/>
    <col min="14316" max="14316" width="1.42578125" customWidth="1"/>
    <col min="14317" max="14317" width="10.42578125" customWidth="1"/>
    <col min="14318" max="14318" width="1" customWidth="1"/>
    <col min="14319" max="14319" width="2.85546875" customWidth="1"/>
    <col min="14320" max="14320" width="1.85546875" customWidth="1"/>
    <col min="14321" max="14323" width="5.7109375" customWidth="1"/>
    <col min="14324" max="14324" width="5" customWidth="1"/>
    <col min="14325" max="14325" width="1.7109375" customWidth="1"/>
    <col min="14326" max="14326" width="10.5703125" customWidth="1"/>
    <col min="14327" max="14327" width="1.42578125" customWidth="1"/>
    <col min="14328" max="14328" width="15.42578125" customWidth="1"/>
    <col min="14329" max="14329" width="1.7109375" customWidth="1"/>
    <col min="14330" max="14330" width="18.5703125" customWidth="1"/>
    <col min="14331" max="14331" width="7.140625" customWidth="1"/>
    <col min="14564" max="14564" width="4.5703125" customWidth="1"/>
    <col min="14565" max="14565" width="10.5703125" customWidth="1"/>
    <col min="14566" max="14566" width="6.28515625" customWidth="1"/>
    <col min="14567" max="14567" width="7.140625" customWidth="1"/>
    <col min="14568" max="14568" width="2.28515625" customWidth="1"/>
    <col min="14569" max="14569" width="4.85546875" customWidth="1"/>
    <col min="14570" max="14570" width="2.28515625" customWidth="1"/>
    <col min="14571" max="14571" width="0.5703125" customWidth="1"/>
    <col min="14572" max="14572" width="1.42578125" customWidth="1"/>
    <col min="14573" max="14573" width="10.42578125" customWidth="1"/>
    <col min="14574" max="14574" width="1" customWidth="1"/>
    <col min="14575" max="14575" width="2.85546875" customWidth="1"/>
    <col min="14576" max="14576" width="1.85546875" customWidth="1"/>
    <col min="14577" max="14579" width="5.7109375" customWidth="1"/>
    <col min="14580" max="14580" width="5" customWidth="1"/>
    <col min="14581" max="14581" width="1.7109375" customWidth="1"/>
    <col min="14582" max="14582" width="10.5703125" customWidth="1"/>
    <col min="14583" max="14583" width="1.42578125" customWidth="1"/>
    <col min="14584" max="14584" width="15.42578125" customWidth="1"/>
    <col min="14585" max="14585" width="1.7109375" customWidth="1"/>
    <col min="14586" max="14586" width="18.5703125" customWidth="1"/>
    <col min="14587" max="14587" width="7.140625" customWidth="1"/>
    <col min="14820" max="14820" width="4.5703125" customWidth="1"/>
    <col min="14821" max="14821" width="10.5703125" customWidth="1"/>
    <col min="14822" max="14822" width="6.28515625" customWidth="1"/>
    <col min="14823" max="14823" width="7.140625" customWidth="1"/>
    <col min="14824" max="14824" width="2.28515625" customWidth="1"/>
    <col min="14825" max="14825" width="4.85546875" customWidth="1"/>
    <col min="14826" max="14826" width="2.28515625" customWidth="1"/>
    <col min="14827" max="14827" width="0.5703125" customWidth="1"/>
    <col min="14828" max="14828" width="1.42578125" customWidth="1"/>
    <col min="14829" max="14829" width="10.42578125" customWidth="1"/>
    <col min="14830" max="14830" width="1" customWidth="1"/>
    <col min="14831" max="14831" width="2.85546875" customWidth="1"/>
    <col min="14832" max="14832" width="1.85546875" customWidth="1"/>
    <col min="14833" max="14835" width="5.7109375" customWidth="1"/>
    <col min="14836" max="14836" width="5" customWidth="1"/>
    <col min="14837" max="14837" width="1.7109375" customWidth="1"/>
    <col min="14838" max="14838" width="10.5703125" customWidth="1"/>
    <col min="14839" max="14839" width="1.42578125" customWidth="1"/>
    <col min="14840" max="14840" width="15.42578125" customWidth="1"/>
    <col min="14841" max="14841" width="1.7109375" customWidth="1"/>
    <col min="14842" max="14842" width="18.5703125" customWidth="1"/>
    <col min="14843" max="14843" width="7.140625" customWidth="1"/>
    <col min="15076" max="15076" width="4.5703125" customWidth="1"/>
    <col min="15077" max="15077" width="10.5703125" customWidth="1"/>
    <col min="15078" max="15078" width="6.28515625" customWidth="1"/>
    <col min="15079" max="15079" width="7.140625" customWidth="1"/>
    <col min="15080" max="15080" width="2.28515625" customWidth="1"/>
    <col min="15081" max="15081" width="4.85546875" customWidth="1"/>
    <col min="15082" max="15082" width="2.28515625" customWidth="1"/>
    <col min="15083" max="15083" width="0.5703125" customWidth="1"/>
    <col min="15084" max="15084" width="1.42578125" customWidth="1"/>
    <col min="15085" max="15085" width="10.42578125" customWidth="1"/>
    <col min="15086" max="15086" width="1" customWidth="1"/>
    <col min="15087" max="15087" width="2.85546875" customWidth="1"/>
    <col min="15088" max="15088" width="1.85546875" customWidth="1"/>
    <col min="15089" max="15091" width="5.7109375" customWidth="1"/>
    <col min="15092" max="15092" width="5" customWidth="1"/>
    <col min="15093" max="15093" width="1.7109375" customWidth="1"/>
    <col min="15094" max="15094" width="10.5703125" customWidth="1"/>
    <col min="15095" max="15095" width="1.42578125" customWidth="1"/>
    <col min="15096" max="15096" width="15.42578125" customWidth="1"/>
    <col min="15097" max="15097" width="1.7109375" customWidth="1"/>
    <col min="15098" max="15098" width="18.5703125" customWidth="1"/>
    <col min="15099" max="15099" width="7.140625" customWidth="1"/>
    <col min="15332" max="15332" width="4.5703125" customWidth="1"/>
    <col min="15333" max="15333" width="10.5703125" customWidth="1"/>
    <col min="15334" max="15334" width="6.28515625" customWidth="1"/>
    <col min="15335" max="15335" width="7.140625" customWidth="1"/>
    <col min="15336" max="15336" width="2.28515625" customWidth="1"/>
    <col min="15337" max="15337" width="4.85546875" customWidth="1"/>
    <col min="15338" max="15338" width="2.28515625" customWidth="1"/>
    <col min="15339" max="15339" width="0.5703125" customWidth="1"/>
    <col min="15340" max="15340" width="1.42578125" customWidth="1"/>
    <col min="15341" max="15341" width="10.42578125" customWidth="1"/>
    <col min="15342" max="15342" width="1" customWidth="1"/>
    <col min="15343" max="15343" width="2.85546875" customWidth="1"/>
    <col min="15344" max="15344" width="1.85546875" customWidth="1"/>
    <col min="15345" max="15347" width="5.7109375" customWidth="1"/>
    <col min="15348" max="15348" width="5" customWidth="1"/>
    <col min="15349" max="15349" width="1.7109375" customWidth="1"/>
    <col min="15350" max="15350" width="10.5703125" customWidth="1"/>
    <col min="15351" max="15351" width="1.42578125" customWidth="1"/>
    <col min="15352" max="15352" width="15.42578125" customWidth="1"/>
    <col min="15353" max="15353" width="1.7109375" customWidth="1"/>
    <col min="15354" max="15354" width="18.5703125" customWidth="1"/>
    <col min="15355" max="15355" width="7.140625" customWidth="1"/>
    <col min="15588" max="15588" width="4.5703125" customWidth="1"/>
    <col min="15589" max="15589" width="10.5703125" customWidth="1"/>
    <col min="15590" max="15590" width="6.28515625" customWidth="1"/>
    <col min="15591" max="15591" width="7.140625" customWidth="1"/>
    <col min="15592" max="15592" width="2.28515625" customWidth="1"/>
    <col min="15593" max="15593" width="4.85546875" customWidth="1"/>
    <col min="15594" max="15594" width="2.28515625" customWidth="1"/>
    <col min="15595" max="15595" width="0.5703125" customWidth="1"/>
    <col min="15596" max="15596" width="1.42578125" customWidth="1"/>
    <col min="15597" max="15597" width="10.42578125" customWidth="1"/>
    <col min="15598" max="15598" width="1" customWidth="1"/>
    <col min="15599" max="15599" width="2.85546875" customWidth="1"/>
    <col min="15600" max="15600" width="1.85546875" customWidth="1"/>
    <col min="15601" max="15603" width="5.7109375" customWidth="1"/>
    <col min="15604" max="15604" width="5" customWidth="1"/>
    <col min="15605" max="15605" width="1.7109375" customWidth="1"/>
    <col min="15606" max="15606" width="10.5703125" customWidth="1"/>
    <col min="15607" max="15607" width="1.42578125" customWidth="1"/>
    <col min="15608" max="15608" width="15.42578125" customWidth="1"/>
    <col min="15609" max="15609" width="1.7109375" customWidth="1"/>
    <col min="15610" max="15610" width="18.5703125" customWidth="1"/>
    <col min="15611" max="15611" width="7.140625" customWidth="1"/>
    <col min="15844" max="15844" width="4.5703125" customWidth="1"/>
    <col min="15845" max="15845" width="10.5703125" customWidth="1"/>
    <col min="15846" max="15846" width="6.28515625" customWidth="1"/>
    <col min="15847" max="15847" width="7.140625" customWidth="1"/>
    <col min="15848" max="15848" width="2.28515625" customWidth="1"/>
    <col min="15849" max="15849" width="4.85546875" customWidth="1"/>
    <col min="15850" max="15850" width="2.28515625" customWidth="1"/>
    <col min="15851" max="15851" width="0.5703125" customWidth="1"/>
    <col min="15852" max="15852" width="1.42578125" customWidth="1"/>
    <col min="15853" max="15853" width="10.42578125" customWidth="1"/>
    <col min="15854" max="15854" width="1" customWidth="1"/>
    <col min="15855" max="15855" width="2.85546875" customWidth="1"/>
    <col min="15856" max="15856" width="1.85546875" customWidth="1"/>
    <col min="15857" max="15859" width="5.7109375" customWidth="1"/>
    <col min="15860" max="15860" width="5" customWidth="1"/>
    <col min="15861" max="15861" width="1.7109375" customWidth="1"/>
    <col min="15862" max="15862" width="10.5703125" customWidth="1"/>
    <col min="15863" max="15863" width="1.42578125" customWidth="1"/>
    <col min="15864" max="15864" width="15.42578125" customWidth="1"/>
    <col min="15865" max="15865" width="1.7109375" customWidth="1"/>
    <col min="15866" max="15866" width="18.5703125" customWidth="1"/>
    <col min="15867" max="15867" width="7.140625" customWidth="1"/>
    <col min="16100" max="16100" width="4.5703125" customWidth="1"/>
    <col min="16101" max="16101" width="10.5703125" customWidth="1"/>
    <col min="16102" max="16102" width="6.28515625" customWidth="1"/>
    <col min="16103" max="16103" width="7.140625" customWidth="1"/>
    <col min="16104" max="16104" width="2.28515625" customWidth="1"/>
    <col min="16105" max="16105" width="4.85546875" customWidth="1"/>
    <col min="16106" max="16106" width="2.28515625" customWidth="1"/>
    <col min="16107" max="16107" width="0.5703125" customWidth="1"/>
    <col min="16108" max="16108" width="1.42578125" customWidth="1"/>
    <col min="16109" max="16109" width="10.42578125" customWidth="1"/>
    <col min="16110" max="16110" width="1" customWidth="1"/>
    <col min="16111" max="16111" width="2.85546875" customWidth="1"/>
    <col min="16112" max="16112" width="1.85546875" customWidth="1"/>
    <col min="16113" max="16115" width="5.7109375" customWidth="1"/>
    <col min="16116" max="16116" width="5" customWidth="1"/>
    <col min="16117" max="16117" width="1.7109375" customWidth="1"/>
    <col min="16118" max="16118" width="10.5703125" customWidth="1"/>
    <col min="16119" max="16119" width="1.42578125" customWidth="1"/>
    <col min="16120" max="16120" width="15.42578125" customWidth="1"/>
    <col min="16121" max="16121" width="1.7109375" customWidth="1"/>
    <col min="16122" max="16122" width="18.5703125" customWidth="1"/>
    <col min="16123" max="16123" width="7.140625" customWidth="1"/>
  </cols>
  <sheetData>
    <row r="1" spans="1:8" ht="18.95" customHeight="1" x14ac:dyDescent="0.25">
      <c r="B1" s="79" t="s">
        <v>1042</v>
      </c>
      <c r="C1" s="80" t="s">
        <v>1043</v>
      </c>
      <c r="D1" s="80" t="s">
        <v>1044</v>
      </c>
      <c r="E1" s="80" t="s">
        <v>1046</v>
      </c>
      <c r="F1" s="95" t="s">
        <v>1047</v>
      </c>
      <c r="H1" s="85" t="s">
        <v>943</v>
      </c>
    </row>
    <row r="2" spans="1:8" ht="15.2" customHeight="1" x14ac:dyDescent="0.25">
      <c r="A2" s="62" t="e">
        <f>IF(OR(E2=DSSV!$P$4,E2=DSSV!$P$5,E2=DSSV!$P$6,E2=DSSV!$P$7,E2=DSSV!$P$8,E2=DSSV!$P$9,E2=DSSV!$P$10,E2=DSSV!$P$11,E2=DSSV!$P$12,E2=DSSV!$P$13,E2=DSSV!$P$14,E2=DSSV!$P$15),DSMYDTU!A1+1,DSMYDTU!A1)</f>
        <v>#REF!</v>
      </c>
      <c r="B2" s="72">
        <v>26202426585</v>
      </c>
      <c r="C2" s="80" t="s">
        <v>417</v>
      </c>
      <c r="D2" s="80" t="s">
        <v>57</v>
      </c>
      <c r="E2" s="80" t="s">
        <v>2329</v>
      </c>
      <c r="F2" s="80" t="s">
        <v>1048</v>
      </c>
      <c r="G2" t="str">
        <f>IF(ISNA(H2),"NỢ HP","")</f>
        <v/>
      </c>
      <c r="H2" t="s">
        <v>2729</v>
      </c>
    </row>
    <row r="3" spans="1:8" ht="15.2" customHeight="1" x14ac:dyDescent="0.25">
      <c r="A3" s="62" t="e">
        <f>IF(OR(E3=DSSV!$P$4,E3=DSSV!$P$5,E3=DSSV!$P$6,E3=DSSV!$P$7,E3=DSSV!$P$8,E3=DSSV!$P$9,E3=DSSV!$P$10,E3=DSSV!$P$11,E3=DSSV!$P$12,E3=DSSV!$P$13,E3=DSSV!$P$14,E3=DSSV!$P$15),DSMYDTU!A2+1,DSMYDTU!A2)</f>
        <v>#REF!</v>
      </c>
      <c r="B3" s="72">
        <v>26212134467</v>
      </c>
      <c r="C3" s="80" t="s">
        <v>882</v>
      </c>
      <c r="D3" s="80" t="s">
        <v>734</v>
      </c>
      <c r="E3" s="80" t="s">
        <v>2329</v>
      </c>
      <c r="F3" s="80" t="s">
        <v>1048</v>
      </c>
      <c r="G3" t="str">
        <f t="shared" ref="G3:G66" si="0">IF(ISNA(H3),"NỢ HP","")</f>
        <v/>
      </c>
      <c r="H3" t="s">
        <v>2352</v>
      </c>
    </row>
    <row r="4" spans="1:8" ht="15.2" customHeight="1" x14ac:dyDescent="0.25">
      <c r="A4" s="62" t="e">
        <f>IF(OR(E4=DSSV!$P$4,E4=DSSV!$P$5,E4=DSSV!$P$6,E4=DSSV!$P$7,E4=DSSV!$P$8,E4=DSSV!$P$9,E4=DSSV!$P$10,E4=DSSV!$P$11,E4=DSSV!$P$12,E4=DSSV!$P$13,E4=DSSV!$P$14,E4=DSSV!$P$15),DSMYDTU!A3+1,DSMYDTU!A3)</f>
        <v>#REF!</v>
      </c>
      <c r="B4" s="72">
        <v>26202442080</v>
      </c>
      <c r="C4" s="80" t="s">
        <v>419</v>
      </c>
      <c r="D4" s="80" t="s">
        <v>420</v>
      </c>
      <c r="E4" s="80" t="s">
        <v>2329</v>
      </c>
      <c r="F4" s="80" t="s">
        <v>1048</v>
      </c>
      <c r="G4" t="str">
        <f t="shared" si="0"/>
        <v/>
      </c>
      <c r="H4" t="s">
        <v>2353</v>
      </c>
    </row>
    <row r="5" spans="1:8" ht="15.2" customHeight="1" x14ac:dyDescent="0.25">
      <c r="A5" s="62" t="e">
        <f>IF(OR(E5=DSSV!$P$4,E5=DSSV!$P$5,E5=DSSV!$P$6,E5=DSSV!$P$7,E5=DSSV!$P$8,E5=DSSV!$P$9,E5=DSSV!$P$10,E5=DSSV!$P$11,E5=DSSV!$P$12,E5=DSSV!$P$13,E5=DSSV!$P$14,E5=DSSV!$P$15),DSMYDTU!A4+1,DSMYDTU!A4)</f>
        <v>#REF!</v>
      </c>
      <c r="B5" s="72">
        <v>26202438222</v>
      </c>
      <c r="C5" s="80" t="s">
        <v>747</v>
      </c>
      <c r="D5" s="80" t="s">
        <v>593</v>
      </c>
      <c r="E5" s="80" t="s">
        <v>2329</v>
      </c>
      <c r="F5" s="80" t="s">
        <v>1048</v>
      </c>
      <c r="G5" t="str">
        <f t="shared" si="0"/>
        <v/>
      </c>
      <c r="H5" t="s">
        <v>2354</v>
      </c>
    </row>
    <row r="6" spans="1:8" ht="15.2" customHeight="1" x14ac:dyDescent="0.25">
      <c r="A6" s="62" t="e">
        <f>IF(OR(E6=DSSV!$P$4,E6=DSSV!$P$5,E6=DSSV!$P$6,E6=DSSV!$P$7,E6=DSSV!$P$8,E6=DSSV!$P$9,E6=DSSV!$P$10,E6=DSSV!$P$11,E6=DSSV!$P$12,E6=DSSV!$P$13,E6=DSSV!$P$14,E6=DSSV!$P$15),DSMYDTU!A5+1,DSMYDTU!A5)</f>
        <v>#REF!</v>
      </c>
      <c r="B6" s="72">
        <v>26212436086</v>
      </c>
      <c r="C6" s="80" t="s">
        <v>693</v>
      </c>
      <c r="D6" s="80" t="s">
        <v>595</v>
      </c>
      <c r="E6" s="80" t="s">
        <v>2329</v>
      </c>
      <c r="F6" s="80" t="s">
        <v>1048</v>
      </c>
      <c r="G6" t="str">
        <f t="shared" si="0"/>
        <v/>
      </c>
      <c r="H6" t="s">
        <v>2355</v>
      </c>
    </row>
    <row r="7" spans="1:8" ht="15.2" customHeight="1" x14ac:dyDescent="0.25">
      <c r="A7" s="62" t="e">
        <f>IF(OR(E7=DSSV!$P$4,E7=DSSV!$P$5,E7=DSSV!$P$6,E7=DSSV!$P$7,E7=DSSV!$P$8,E7=DSSV!$P$9,E7=DSSV!$P$10,E7=DSSV!$P$11,E7=DSSV!$P$12,E7=DSSV!$P$13,E7=DSSV!$P$14,E7=DSSV!$P$15),DSMYDTU!A6+1,DSMYDTU!A6)</f>
        <v>#REF!</v>
      </c>
      <c r="B7" s="72">
        <v>26207135390</v>
      </c>
      <c r="C7" s="80" t="s">
        <v>465</v>
      </c>
      <c r="D7" s="80" t="s">
        <v>422</v>
      </c>
      <c r="E7" s="80" t="s">
        <v>2329</v>
      </c>
      <c r="F7" s="80" t="s">
        <v>1048</v>
      </c>
      <c r="G7" t="str">
        <f t="shared" si="0"/>
        <v/>
      </c>
      <c r="H7" t="s">
        <v>2356</v>
      </c>
    </row>
    <row r="8" spans="1:8" ht="15.2" customHeight="1" x14ac:dyDescent="0.25">
      <c r="A8" s="62" t="e">
        <f>IF(OR(E8=DSSV!$P$4,E8=DSSV!$P$5,E8=DSSV!$P$6,E8=DSSV!$P$7,E8=DSSV!$P$8,E8=DSSV!$P$9,E8=DSSV!$P$10,E8=DSSV!$P$11,E8=DSSV!$P$12,E8=DSSV!$P$13,E8=DSSV!$P$14,E8=DSSV!$P$15),DSMYDTU!A7+1,DSMYDTU!A7)</f>
        <v>#REF!</v>
      </c>
      <c r="B8" s="72">
        <v>26202222354</v>
      </c>
      <c r="C8" s="80" t="s">
        <v>423</v>
      </c>
      <c r="D8" s="80" t="s">
        <v>49</v>
      </c>
      <c r="E8" s="80" t="s">
        <v>2329</v>
      </c>
      <c r="F8" s="80" t="s">
        <v>1048</v>
      </c>
      <c r="G8" t="str">
        <f t="shared" si="0"/>
        <v/>
      </c>
      <c r="H8" t="s">
        <v>2357</v>
      </c>
    </row>
    <row r="9" spans="1:8" ht="15.2" customHeight="1" x14ac:dyDescent="0.25">
      <c r="A9" s="62" t="e">
        <f>IF(OR(E9=DSSV!$P$4,E9=DSSV!$P$5,E9=DSSV!$P$6,E9=DSSV!$P$7,E9=DSSV!$P$8,E9=DSSV!$P$9,E9=DSSV!$P$10,E9=DSSV!$P$11,E9=DSSV!$P$12,E9=DSSV!$P$13,E9=DSSV!$P$14,E9=DSSV!$P$15),DSMYDTU!A8+1,DSMYDTU!A8)</f>
        <v>#REF!</v>
      </c>
      <c r="B9" s="72">
        <v>27212439572</v>
      </c>
      <c r="C9" s="80" t="s">
        <v>636</v>
      </c>
      <c r="D9" s="80" t="s">
        <v>637</v>
      </c>
      <c r="E9" s="80" t="s">
        <v>2329</v>
      </c>
      <c r="F9" s="80" t="s">
        <v>1057</v>
      </c>
      <c r="G9" t="str">
        <f t="shared" si="0"/>
        <v/>
      </c>
      <c r="H9" t="s">
        <v>2358</v>
      </c>
    </row>
    <row r="10" spans="1:8" ht="15.2" customHeight="1" x14ac:dyDescent="0.25">
      <c r="A10" s="62" t="e">
        <f>IF(OR(E10=DSSV!$P$4,E10=DSSV!$P$5,E10=DSSV!$P$6,E10=DSSV!$P$7,E10=DSSV!$P$8,E10=DSSV!$P$9,E10=DSSV!$P$10,E10=DSSV!$P$11,E10=DSSV!$P$12,E10=DSSV!$P$13,E10=DSSV!$P$14,E10=DSSV!$P$15),DSMYDTU!A9+1,DSMYDTU!A9)</f>
        <v>#REF!</v>
      </c>
      <c r="B10" s="72">
        <v>26212441617</v>
      </c>
      <c r="C10" s="80" t="s">
        <v>456</v>
      </c>
      <c r="D10" s="80" t="s">
        <v>687</v>
      </c>
      <c r="E10" s="80" t="s">
        <v>2329</v>
      </c>
      <c r="F10" s="80" t="s">
        <v>1048</v>
      </c>
      <c r="G10" t="str">
        <f t="shared" si="0"/>
        <v/>
      </c>
      <c r="H10" t="s">
        <v>2359</v>
      </c>
    </row>
    <row r="11" spans="1:8" ht="15.2" customHeight="1" x14ac:dyDescent="0.25">
      <c r="A11" s="62" t="e">
        <f>IF(OR(E11=DSSV!$P$4,E11=DSSV!$P$5,E11=DSSV!$P$6,E11=DSSV!$P$7,E11=DSSV!$P$8,E11=DSSV!$P$9,E11=DSSV!$P$10,E11=DSSV!$P$11,E11=DSSV!$P$12,E11=DSSV!$P$13,E11=DSSV!$P$14,E11=DSSV!$P$15),DSMYDTU!A10+1,DSMYDTU!A10)</f>
        <v>#REF!</v>
      </c>
      <c r="B11" s="72">
        <v>25212416143</v>
      </c>
      <c r="C11" s="80" t="s">
        <v>532</v>
      </c>
      <c r="D11" s="80" t="s">
        <v>547</v>
      </c>
      <c r="E11" s="80" t="s">
        <v>2329</v>
      </c>
      <c r="F11" s="80" t="s">
        <v>1051</v>
      </c>
      <c r="G11" t="str">
        <f t="shared" si="0"/>
        <v/>
      </c>
      <c r="H11" t="s">
        <v>2360</v>
      </c>
    </row>
    <row r="12" spans="1:8" ht="15.2" customHeight="1" x14ac:dyDescent="0.25">
      <c r="A12" s="62" t="e">
        <f>IF(OR(E12=DSSV!$P$4,E12=DSSV!$P$5,E12=DSSV!$P$6,E12=DSSV!$P$7,E12=DSSV!$P$8,E12=DSSV!$P$9,E12=DSSV!$P$10,E12=DSSV!$P$11,E12=DSSV!$P$12,E12=DSSV!$P$13,E12=DSSV!$P$14,E12=DSSV!$P$15),DSMYDTU!A11+1,DSMYDTU!A11)</f>
        <v>#REF!</v>
      </c>
      <c r="B12" s="72">
        <v>25212409019</v>
      </c>
      <c r="C12" s="80" t="s">
        <v>548</v>
      </c>
      <c r="D12" s="80" t="s">
        <v>549</v>
      </c>
      <c r="E12" s="80" t="s">
        <v>2329</v>
      </c>
      <c r="F12" s="80" t="s">
        <v>1051</v>
      </c>
      <c r="G12" t="str">
        <f t="shared" si="0"/>
        <v/>
      </c>
      <c r="H12" t="s">
        <v>2361</v>
      </c>
    </row>
    <row r="13" spans="1:8" ht="15.2" customHeight="1" x14ac:dyDescent="0.25">
      <c r="A13" s="62" t="e">
        <f>IF(OR(E13=DSSV!$P$4,E13=DSSV!$P$5,E13=DSSV!$P$6,E13=DSSV!$P$7,E13=DSSV!$P$8,E13=DSSV!$P$9,E13=DSSV!$P$10,E13=DSSV!$P$11,E13=DSSV!$P$12,E13=DSSV!$P$13,E13=DSSV!$P$14,E13=DSSV!$P$15),DSMYDTU!A12+1,DSMYDTU!A12)</f>
        <v>#REF!</v>
      </c>
      <c r="B13" s="72">
        <v>27212447639</v>
      </c>
      <c r="C13" s="80" t="s">
        <v>643</v>
      </c>
      <c r="D13" s="80" t="s">
        <v>549</v>
      </c>
      <c r="E13" s="80" t="s">
        <v>2329</v>
      </c>
      <c r="F13" s="80" t="s">
        <v>1057</v>
      </c>
      <c r="G13" t="str">
        <f t="shared" si="0"/>
        <v/>
      </c>
      <c r="H13" t="s">
        <v>2362</v>
      </c>
    </row>
    <row r="14" spans="1:8" ht="15.2" customHeight="1" x14ac:dyDescent="0.25">
      <c r="A14" s="62" t="e">
        <f>IF(OR(E14=DSSV!$P$4,E14=DSSV!$P$5,E14=DSSV!$P$6,E14=DSSV!$P$7,E14=DSSV!$P$8,E14=DSSV!$P$9,E14=DSSV!$P$10,E14=DSSV!$P$11,E14=DSSV!$P$12,E14=DSSV!$P$13,E14=DSSV!$P$14,E14=DSSV!$P$15),DSMYDTU!A13+1,DSMYDTU!A13)</f>
        <v>#REF!</v>
      </c>
      <c r="B14" s="72">
        <v>26202332909</v>
      </c>
      <c r="C14" s="80" t="s">
        <v>428</v>
      </c>
      <c r="D14" s="80" t="s">
        <v>429</v>
      </c>
      <c r="E14" s="80" t="s">
        <v>2329</v>
      </c>
      <c r="F14" s="80" t="s">
        <v>1048</v>
      </c>
      <c r="G14" t="str">
        <f t="shared" si="0"/>
        <v/>
      </c>
      <c r="H14" t="s">
        <v>2363</v>
      </c>
    </row>
    <row r="15" spans="1:8" ht="15.2" customHeight="1" x14ac:dyDescent="0.25">
      <c r="A15" s="62" t="e">
        <f>IF(OR(E15=DSSV!$P$4,E15=DSSV!$P$5,E15=DSSV!$P$6,E15=DSSV!$P$7,E15=DSSV!$P$8,E15=DSSV!$P$9,E15=DSSV!$P$10,E15=DSSV!$P$11,E15=DSSV!$P$12,E15=DSSV!$P$13,E15=DSSV!$P$14,E15=DSSV!$P$15),DSMYDTU!A14+1,DSMYDTU!A14)</f>
        <v>#REF!</v>
      </c>
      <c r="B15" s="72">
        <v>26202442019</v>
      </c>
      <c r="C15" s="80" t="s">
        <v>872</v>
      </c>
      <c r="D15" s="80" t="s">
        <v>46</v>
      </c>
      <c r="E15" s="80" t="s">
        <v>2329</v>
      </c>
      <c r="F15" s="80" t="s">
        <v>1048</v>
      </c>
      <c r="G15" t="str">
        <f t="shared" si="0"/>
        <v/>
      </c>
      <c r="H15" t="s">
        <v>2364</v>
      </c>
    </row>
    <row r="16" spans="1:8" ht="15.2" customHeight="1" x14ac:dyDescent="0.25">
      <c r="A16" s="62" t="e">
        <f>IF(OR(E16=DSSV!$P$4,E16=DSSV!$P$5,E16=DSSV!$P$6,E16=DSSV!$P$7,E16=DSSV!$P$8,E16=DSSV!$P$9,E16=DSSV!$P$10,E16=DSSV!$P$11,E16=DSSV!$P$12,E16=DSSV!$P$13,E16=DSSV!$P$14,E16=DSSV!$P$15),DSMYDTU!A15+1,DSMYDTU!A15)</f>
        <v>#REF!</v>
      </c>
      <c r="B16" s="72">
        <v>26202928274</v>
      </c>
      <c r="C16" s="80" t="s">
        <v>430</v>
      </c>
      <c r="D16" s="80" t="s">
        <v>46</v>
      </c>
      <c r="E16" s="80" t="s">
        <v>2329</v>
      </c>
      <c r="F16" s="80" t="s">
        <v>1048</v>
      </c>
      <c r="G16" t="str">
        <f t="shared" si="0"/>
        <v/>
      </c>
      <c r="H16" t="s">
        <v>2365</v>
      </c>
    </row>
    <row r="17" spans="1:8" ht="15.2" customHeight="1" x14ac:dyDescent="0.25">
      <c r="A17" s="62" t="e">
        <f>IF(OR(E17=DSSV!$P$4,E17=DSSV!$P$5,E17=DSSV!$P$6,E17=DSSV!$P$7,E17=DSSV!$P$8,E17=DSSV!$P$9,E17=DSSV!$P$10,E17=DSSV!$P$11,E17=DSSV!$P$12,E17=DSSV!$P$13,E17=DSSV!$P$14,E17=DSSV!$P$15),DSMYDTU!A16+1,DSMYDTU!A16)</f>
        <v>#REF!</v>
      </c>
      <c r="B17" s="72">
        <v>26212141913</v>
      </c>
      <c r="C17" s="80" t="s">
        <v>645</v>
      </c>
      <c r="D17" s="80" t="s">
        <v>512</v>
      </c>
      <c r="E17" s="80" t="s">
        <v>2329</v>
      </c>
      <c r="F17" s="80" t="s">
        <v>1048</v>
      </c>
      <c r="G17" t="str">
        <f t="shared" si="0"/>
        <v/>
      </c>
      <c r="H17" t="s">
        <v>2366</v>
      </c>
    </row>
    <row r="18" spans="1:8" ht="15.2" customHeight="1" x14ac:dyDescent="0.25">
      <c r="A18" s="62" t="e">
        <f>IF(OR(E18=DSSV!$P$4,E18=DSSV!$P$5,E18=DSSV!$P$6,E18=DSSV!$P$7,E18=DSSV!$P$8,E18=DSSV!$P$9,E18=DSSV!$P$10,E18=DSSV!$P$11,E18=DSSV!$P$12,E18=DSSV!$P$13,E18=DSSV!$P$14,E18=DSSV!$P$15),DSMYDTU!A17+1,DSMYDTU!A17)</f>
        <v>#REF!</v>
      </c>
      <c r="B18" s="72">
        <v>26202427438</v>
      </c>
      <c r="C18" s="80" t="s">
        <v>431</v>
      </c>
      <c r="D18" s="80" t="s">
        <v>432</v>
      </c>
      <c r="E18" s="80" t="s">
        <v>2329</v>
      </c>
      <c r="F18" s="80" t="s">
        <v>1048</v>
      </c>
      <c r="G18" t="str">
        <f t="shared" si="0"/>
        <v/>
      </c>
      <c r="H18" t="s">
        <v>2367</v>
      </c>
    </row>
    <row r="19" spans="1:8" ht="15.2" customHeight="1" x14ac:dyDescent="0.25">
      <c r="A19" s="62" t="e">
        <f>IF(OR(E19=DSSV!$P$4,E19=DSSV!$P$5,E19=DSSV!$P$6,E19=DSSV!$P$7,E19=DSSV!$P$8,E19=DSSV!$P$9,E19=DSSV!$P$10,E19=DSSV!$P$11,E19=DSSV!$P$12,E19=DSSV!$P$13,E19=DSSV!$P$14,E19=DSSV!$P$15),DSMYDTU!A18+1,DSMYDTU!A18)</f>
        <v>#REF!</v>
      </c>
      <c r="B19" s="72">
        <v>26202432117</v>
      </c>
      <c r="C19" s="80" t="s">
        <v>436</v>
      </c>
      <c r="D19" s="80" t="s">
        <v>437</v>
      </c>
      <c r="E19" s="80" t="s">
        <v>2329</v>
      </c>
      <c r="F19" s="80" t="s">
        <v>1048</v>
      </c>
      <c r="G19" t="str">
        <f t="shared" si="0"/>
        <v/>
      </c>
      <c r="H19" t="s">
        <v>2368</v>
      </c>
    </row>
    <row r="20" spans="1:8" ht="15.2" customHeight="1" x14ac:dyDescent="0.25">
      <c r="A20" s="62" t="e">
        <f>IF(OR(E20=DSSV!$P$4,E20=DSSV!$P$5,E20=DSSV!$P$6,E20=DSSV!$P$7,E20=DSSV!$P$8,E20=DSSV!$P$9,E20=DSSV!$P$10,E20=DSSV!$P$11,E20=DSSV!$P$12,E20=DSSV!$P$13,E20=DSSV!$P$14,E20=DSSV!$P$15),DSMYDTU!A19+1,DSMYDTU!A19)</f>
        <v>#REF!</v>
      </c>
      <c r="B20" s="72">
        <v>25207209090</v>
      </c>
      <c r="C20" s="80" t="s">
        <v>554</v>
      </c>
      <c r="D20" s="80" t="s">
        <v>60</v>
      </c>
      <c r="E20" s="80" t="s">
        <v>2329</v>
      </c>
      <c r="F20" s="80" t="s">
        <v>1048</v>
      </c>
      <c r="G20" t="str">
        <f t="shared" si="0"/>
        <v/>
      </c>
      <c r="H20" t="s">
        <v>2369</v>
      </c>
    </row>
    <row r="21" spans="1:8" ht="15.2" customHeight="1" x14ac:dyDescent="0.25">
      <c r="A21" s="62" t="e">
        <f>IF(OR(E21=DSSV!$P$4,E21=DSSV!$P$5,E21=DSSV!$P$6,E21=DSSV!$P$7,E21=DSSV!$P$8,E21=DSSV!$P$9,E21=DSSV!$P$10,E21=DSSV!$P$11,E21=DSSV!$P$12,E21=DSSV!$P$13,E21=DSSV!$P$14,E21=DSSV!$P$15),DSMYDTU!A20+1,DSMYDTU!A20)</f>
        <v>#REF!</v>
      </c>
      <c r="B21" s="72">
        <v>27212402458</v>
      </c>
      <c r="C21" s="80" t="s">
        <v>647</v>
      </c>
      <c r="D21" s="80" t="s">
        <v>60</v>
      </c>
      <c r="E21" s="80" t="s">
        <v>2329</v>
      </c>
      <c r="F21" s="80" t="s">
        <v>1057</v>
      </c>
      <c r="G21" t="str">
        <f t="shared" si="0"/>
        <v/>
      </c>
      <c r="H21" t="s">
        <v>2370</v>
      </c>
    </row>
    <row r="22" spans="1:8" ht="15.2" customHeight="1" x14ac:dyDescent="0.25">
      <c r="A22" s="62" t="e">
        <f>IF(OR(E22=DSSV!$P$4,E22=DSSV!$P$5,E22=DSSV!$P$6,E22=DSSV!$P$7,E22=DSSV!$P$8,E22=DSSV!$P$9,E22=DSSV!$P$10,E22=DSSV!$P$11,E22=DSSV!$P$12,E22=DSSV!$P$13,E22=DSSV!$P$14,E22=DSSV!$P$15),DSMYDTU!A21+1,DSMYDTU!A21)</f>
        <v>#REF!</v>
      </c>
      <c r="B22" s="72">
        <v>25202406373</v>
      </c>
      <c r="C22" s="80" t="s">
        <v>518</v>
      </c>
      <c r="D22" s="80" t="s">
        <v>47</v>
      </c>
      <c r="E22" s="80" t="s">
        <v>2329</v>
      </c>
      <c r="F22" s="80" t="s">
        <v>1051</v>
      </c>
      <c r="G22" t="str">
        <f t="shared" si="0"/>
        <v/>
      </c>
      <c r="H22" t="s">
        <v>2371</v>
      </c>
    </row>
    <row r="23" spans="1:8" ht="15.2" customHeight="1" x14ac:dyDescent="0.25">
      <c r="A23" s="62" t="e">
        <f>IF(OR(E23=DSSV!$P$4,E23=DSSV!$P$5,E23=DSSV!$P$6,E23=DSSV!$P$7,E23=DSSV!$P$8,E23=DSSV!$P$9,E23=DSSV!$P$10,E23=DSSV!$P$11,E23=DSSV!$P$12,E23=DSSV!$P$13,E23=DSSV!$P$14,E23=DSSV!$P$15),DSMYDTU!A22+1,DSMYDTU!A22)</f>
        <v>#REF!</v>
      </c>
      <c r="B23" s="72">
        <v>26202434058</v>
      </c>
      <c r="C23" s="80" t="s">
        <v>440</v>
      </c>
      <c r="D23" s="80" t="s">
        <v>47</v>
      </c>
      <c r="E23" s="80" t="s">
        <v>2329</v>
      </c>
      <c r="F23" s="80" t="s">
        <v>1048</v>
      </c>
      <c r="G23" t="str">
        <f t="shared" si="0"/>
        <v/>
      </c>
      <c r="H23" t="s">
        <v>2372</v>
      </c>
    </row>
    <row r="24" spans="1:8" ht="15.2" customHeight="1" x14ac:dyDescent="0.25">
      <c r="A24" s="62" t="e">
        <f>IF(OR(E24=DSSV!$P$4,E24=DSSV!$P$5,E24=DSSV!$P$6,E24=DSSV!$P$7,E24=DSSV!$P$8,E24=DSSV!$P$9,E24=DSSV!$P$10,E24=DSSV!$P$11,E24=DSSV!$P$12,E24=DSSV!$P$13,E24=DSSV!$P$14,E24=DSSV!$P$15),DSMYDTU!A23+1,DSMYDTU!A23)</f>
        <v>#REF!</v>
      </c>
      <c r="B24" s="72">
        <v>26202442510</v>
      </c>
      <c r="C24" s="80" t="s">
        <v>441</v>
      </c>
      <c r="D24" s="80" t="s">
        <v>47</v>
      </c>
      <c r="E24" s="80" t="s">
        <v>2329</v>
      </c>
      <c r="F24" s="80" t="s">
        <v>1048</v>
      </c>
      <c r="G24" t="str">
        <f t="shared" si="0"/>
        <v/>
      </c>
      <c r="H24" t="s">
        <v>2373</v>
      </c>
    </row>
    <row r="25" spans="1:8" ht="15.2" customHeight="1" x14ac:dyDescent="0.25">
      <c r="A25" s="62" t="e">
        <f>IF(OR(E25=DSSV!$P$4,E25=DSSV!$P$5,E25=DSSV!$P$6,E25=DSSV!$P$7,E25=DSSV!$P$8,E25=DSSV!$P$9,E25=DSSV!$P$10,E25=DSSV!$P$11,E25=DSSV!$P$12,E25=DSSV!$P$13,E25=DSSV!$P$14,E25=DSSV!$P$15),DSMYDTU!A24+1,DSMYDTU!A24)</f>
        <v>#REF!</v>
      </c>
      <c r="B25" s="72">
        <v>25211205088</v>
      </c>
      <c r="C25" s="80" t="s">
        <v>532</v>
      </c>
      <c r="D25" s="80" t="s">
        <v>839</v>
      </c>
      <c r="E25" s="80" t="s">
        <v>2329</v>
      </c>
      <c r="F25" s="80" t="s">
        <v>1051</v>
      </c>
      <c r="G25" t="str">
        <f t="shared" si="0"/>
        <v/>
      </c>
      <c r="H25" t="s">
        <v>2374</v>
      </c>
    </row>
    <row r="26" spans="1:8" ht="15.2" customHeight="1" x14ac:dyDescent="0.25">
      <c r="A26" s="62" t="e">
        <f>IF(OR(E26=DSSV!$P$4,E26=DSSV!$P$5,E26=DSSV!$P$6,E26=DSSV!$P$7,E26=DSSV!$P$8,E26=DSSV!$P$9,E26=DSSV!$P$10,E26=DSSV!$P$11,E26=DSSV!$P$12,E26=DSSV!$P$13,E26=DSSV!$P$14,E26=DSSV!$P$15),DSMYDTU!A25+1,DSMYDTU!A25)</f>
        <v>#REF!</v>
      </c>
      <c r="B26" s="72">
        <v>25202417737</v>
      </c>
      <c r="C26" s="80" t="s">
        <v>826</v>
      </c>
      <c r="D26" s="80" t="s">
        <v>72</v>
      </c>
      <c r="E26" s="80" t="s">
        <v>2329</v>
      </c>
      <c r="F26" s="80" t="s">
        <v>1051</v>
      </c>
      <c r="G26" t="str">
        <f t="shared" si="0"/>
        <v/>
      </c>
      <c r="H26" t="s">
        <v>2375</v>
      </c>
    </row>
    <row r="27" spans="1:8" ht="15.2" customHeight="1" x14ac:dyDescent="0.25">
      <c r="A27" s="62" t="e">
        <f>IF(OR(E27=DSSV!$P$4,E27=DSSV!$P$5,E27=DSSV!$P$6,E27=DSSV!$P$7,E27=DSSV!$P$8,E27=DSSV!$P$9,E27=DSSV!$P$10,E27=DSSV!$P$11,E27=DSSV!$P$12,E27=DSSV!$P$13,E27=DSSV!$P$14,E27=DSSV!$P$15),DSMYDTU!A26+1,DSMYDTU!A26)</f>
        <v>#REF!</v>
      </c>
      <c r="B27" s="72">
        <v>26202435594</v>
      </c>
      <c r="C27" s="80" t="s">
        <v>883</v>
      </c>
      <c r="D27" s="80" t="s">
        <v>72</v>
      </c>
      <c r="E27" s="80" t="s">
        <v>2329</v>
      </c>
      <c r="F27" s="80" t="s">
        <v>1048</v>
      </c>
      <c r="G27" t="str">
        <f t="shared" si="0"/>
        <v/>
      </c>
      <c r="H27" t="s">
        <v>2376</v>
      </c>
    </row>
    <row r="28" spans="1:8" ht="15.2" customHeight="1" x14ac:dyDescent="0.25">
      <c r="A28" s="62" t="e">
        <f>IF(OR(E28=DSSV!$P$4,E28=DSSV!$P$5,E28=DSSV!$P$6,E28=DSSV!$P$7,E28=DSSV!$P$8,E28=DSSV!$P$9,E28=DSSV!$P$10,E28=DSSV!$P$11,E28=DSSV!$P$12,E28=DSSV!$P$13,E28=DSSV!$P$14,E28=DSSV!$P$15),DSMYDTU!A27+1,DSMYDTU!A27)</f>
        <v>#REF!</v>
      </c>
      <c r="B28" s="72">
        <v>26203529391</v>
      </c>
      <c r="C28" s="80" t="s">
        <v>515</v>
      </c>
      <c r="D28" s="80" t="s">
        <v>72</v>
      </c>
      <c r="E28" s="80" t="s">
        <v>2329</v>
      </c>
      <c r="F28" s="80" t="s">
        <v>1048</v>
      </c>
      <c r="G28" t="str">
        <f t="shared" si="0"/>
        <v/>
      </c>
      <c r="H28" t="s">
        <v>2377</v>
      </c>
    </row>
    <row r="29" spans="1:8" ht="15.2" customHeight="1" x14ac:dyDescent="0.25">
      <c r="A29" s="62" t="e">
        <f>IF(OR(E29=DSSV!$P$4,E29=DSSV!$P$5,E29=DSSV!$P$6,E29=DSSV!$P$7,E29=DSSV!$P$8,E29=DSSV!$P$9,E29=DSSV!$P$10,E29=DSSV!$P$11,E29=DSSV!$P$12,E29=DSSV!$P$13,E29=DSSV!$P$14,E29=DSSV!$P$15),DSMYDTU!A28+1,DSMYDTU!A28)</f>
        <v>#REF!</v>
      </c>
      <c r="B29" s="72">
        <v>26207140839</v>
      </c>
      <c r="C29" s="80" t="s">
        <v>445</v>
      </c>
      <c r="D29" s="80" t="s">
        <v>444</v>
      </c>
      <c r="E29" s="80" t="s">
        <v>2329</v>
      </c>
      <c r="F29" s="80" t="s">
        <v>1048</v>
      </c>
      <c r="G29" t="str">
        <f t="shared" si="0"/>
        <v/>
      </c>
      <c r="H29" t="s">
        <v>2378</v>
      </c>
    </row>
    <row r="30" spans="1:8" ht="15.2" customHeight="1" x14ac:dyDescent="0.25">
      <c r="A30" s="62" t="e">
        <f>IF(OR(E30=DSSV!$P$4,E30=DSSV!$P$5,E30=DSSV!$P$6,E30=DSSV!$P$7,E30=DSSV!$P$8,E30=DSSV!$P$9,E30=DSSV!$P$10,E30=DSSV!$P$11,E30=DSSV!$P$12,E30=DSSV!$P$13,E30=DSSV!$P$14,E30=DSSV!$P$15),DSMYDTU!A29+1,DSMYDTU!A29)</f>
        <v>#REF!</v>
      </c>
      <c r="B30" s="72">
        <v>26202133587</v>
      </c>
      <c r="C30" s="80" t="s">
        <v>446</v>
      </c>
      <c r="D30" s="80" t="s">
        <v>74</v>
      </c>
      <c r="E30" s="80" t="s">
        <v>2329</v>
      </c>
      <c r="F30" s="80" t="s">
        <v>1048</v>
      </c>
      <c r="G30" t="str">
        <f t="shared" si="0"/>
        <v/>
      </c>
      <c r="H30" t="s">
        <v>2379</v>
      </c>
    </row>
    <row r="31" spans="1:8" ht="15.2" customHeight="1" x14ac:dyDescent="0.25">
      <c r="A31" s="62" t="e">
        <f>IF(OR(E31=DSSV!$P$4,E31=DSSV!$P$5,E31=DSSV!$P$6,E31=DSSV!$P$7,E31=DSSV!$P$8,E31=DSSV!$P$9,E31=DSSV!$P$10,E31=DSSV!$P$11,E31=DSSV!$P$12,E31=DSSV!$P$13,E31=DSSV!$P$14,E31=DSSV!$P$15),DSMYDTU!A30+1,DSMYDTU!A30)</f>
        <v>#REF!</v>
      </c>
      <c r="B31" s="72">
        <v>26202100691</v>
      </c>
      <c r="C31" s="80" t="s">
        <v>648</v>
      </c>
      <c r="D31" s="80" t="s">
        <v>61</v>
      </c>
      <c r="E31" s="80" t="s">
        <v>2329</v>
      </c>
      <c r="F31" s="80" t="s">
        <v>1048</v>
      </c>
      <c r="G31" t="str">
        <f t="shared" si="0"/>
        <v/>
      </c>
      <c r="H31" t="s">
        <v>2380</v>
      </c>
    </row>
    <row r="32" spans="1:8" ht="15.2" customHeight="1" x14ac:dyDescent="0.25">
      <c r="A32" s="62" t="e">
        <f>IF(OR(E32=DSSV!$P$4,E32=DSSV!$P$5,E32=DSSV!$P$6,E32=DSSV!$P$7,E32=DSSV!$P$8,E32=DSSV!$P$9,E32=DSSV!$P$10,E32=DSSV!$P$11,E32=DSSV!$P$12,E32=DSSV!$P$13,E32=DSSV!$P$14,E32=DSSV!$P$15),DSMYDTU!A31+1,DSMYDTU!A31)</f>
        <v>#REF!</v>
      </c>
      <c r="B32" s="72">
        <v>26202432350</v>
      </c>
      <c r="C32" s="80" t="s">
        <v>618</v>
      </c>
      <c r="D32" s="80" t="s">
        <v>61</v>
      </c>
      <c r="E32" s="80" t="s">
        <v>2329</v>
      </c>
      <c r="F32" s="80" t="s">
        <v>1048</v>
      </c>
      <c r="G32" t="str">
        <f t="shared" si="0"/>
        <v/>
      </c>
      <c r="H32" t="s">
        <v>2381</v>
      </c>
    </row>
    <row r="33" spans="1:8" ht="15.2" customHeight="1" x14ac:dyDescent="0.25">
      <c r="A33" s="62" t="e">
        <f>IF(OR(E33=DSSV!$P$4,E33=DSSV!$P$5,E33=DSSV!$P$6,E33=DSSV!$P$7,E33=DSSV!$P$8,E33=DSSV!$P$9,E33=DSSV!$P$10,E33=DSSV!$P$11,E33=DSSV!$P$12,E33=DSSV!$P$13,E33=DSSV!$P$14,E33=DSSV!$P$15),DSMYDTU!A32+1,DSMYDTU!A32)</f>
        <v>#REF!</v>
      </c>
      <c r="B33" s="72">
        <v>26202132222</v>
      </c>
      <c r="C33" s="80" t="s">
        <v>623</v>
      </c>
      <c r="D33" s="80" t="s">
        <v>54</v>
      </c>
      <c r="E33" s="80" t="s">
        <v>2329</v>
      </c>
      <c r="F33" s="80" t="s">
        <v>1048</v>
      </c>
      <c r="G33" t="str">
        <f t="shared" si="0"/>
        <v/>
      </c>
      <c r="H33" t="s">
        <v>2382</v>
      </c>
    </row>
    <row r="34" spans="1:8" ht="15.2" customHeight="1" x14ac:dyDescent="0.25">
      <c r="A34" s="62" t="e">
        <f>IF(OR(E34=DSSV!$P$4,E34=DSSV!$P$5,E34=DSSV!$P$6,E34=DSSV!$P$7,E34=DSSV!$P$8,E34=DSSV!$P$9,E34=DSSV!$P$10,E34=DSSV!$P$11,E34=DSSV!$P$12,E34=DSSV!$P$13,E34=DSSV!$P$14,E34=DSSV!$P$15),DSMYDTU!A33+1,DSMYDTU!A33)</f>
        <v>#REF!</v>
      </c>
      <c r="B34" s="72">
        <v>27212423880</v>
      </c>
      <c r="C34" s="80" t="s">
        <v>652</v>
      </c>
      <c r="D34" s="80" t="s">
        <v>54</v>
      </c>
      <c r="E34" s="80" t="s">
        <v>2329</v>
      </c>
      <c r="F34" s="80" t="s">
        <v>1057</v>
      </c>
      <c r="G34" t="str">
        <f t="shared" si="0"/>
        <v/>
      </c>
      <c r="H34" t="s">
        <v>2383</v>
      </c>
    </row>
    <row r="35" spans="1:8" ht="15.2" customHeight="1" x14ac:dyDescent="0.25">
      <c r="A35" s="62" t="e">
        <f>IF(OR(E35=DSSV!$P$4,E35=DSSV!$P$5,E35=DSSV!$P$6,E35=DSSV!$P$7,E35=DSSV!$P$8,E35=DSSV!$P$9,E35=DSSV!$P$10,E35=DSSV!$P$11,E35=DSSV!$P$12,E35=DSSV!$P$13,E35=DSSV!$P$14,E35=DSSV!$P$15),DSMYDTU!A34+1,DSMYDTU!A34)</f>
        <v>#REF!</v>
      </c>
      <c r="B35" s="72">
        <v>26212127679</v>
      </c>
      <c r="C35" s="80" t="s">
        <v>419</v>
      </c>
      <c r="D35" s="80" t="s">
        <v>451</v>
      </c>
      <c r="E35" s="80" t="s">
        <v>2329</v>
      </c>
      <c r="F35" s="80" t="s">
        <v>1048</v>
      </c>
      <c r="G35" t="str">
        <f t="shared" si="0"/>
        <v/>
      </c>
      <c r="H35" t="s">
        <v>2384</v>
      </c>
    </row>
    <row r="36" spans="1:8" ht="15.2" customHeight="1" x14ac:dyDescent="0.25">
      <c r="A36" s="62" t="e">
        <f>IF(OR(E36=DSSV!$P$4,E36=DSSV!$P$5,E36=DSSV!$P$6,E36=DSSV!$P$7,E36=DSSV!$P$8,E36=DSSV!$P$9,E36=DSSV!$P$10,E36=DSSV!$P$11,E36=DSSV!$P$12,E36=DSSV!$P$13,E36=DSSV!$P$14,E36=DSSV!$P$15),DSMYDTU!A35+1,DSMYDTU!A35)</f>
        <v>#REF!</v>
      </c>
      <c r="B36" s="72">
        <v>25207108820</v>
      </c>
      <c r="C36" s="80" t="s">
        <v>447</v>
      </c>
      <c r="D36" s="80" t="s">
        <v>55</v>
      </c>
      <c r="E36" s="80" t="s">
        <v>2329</v>
      </c>
      <c r="F36" s="80" t="s">
        <v>1051</v>
      </c>
      <c r="G36" t="str">
        <f t="shared" si="0"/>
        <v/>
      </c>
      <c r="H36" t="s">
        <v>2385</v>
      </c>
    </row>
    <row r="37" spans="1:8" ht="15.2" customHeight="1" x14ac:dyDescent="0.25">
      <c r="A37" s="62" t="e">
        <f>IF(OR(E37=DSSV!$P$4,E37=DSSV!$P$5,E37=DSSV!$P$6,E37=DSSV!$P$7,E37=DSSV!$P$8,E37=DSSV!$P$9,E37=DSSV!$P$10,E37=DSSV!$P$11,E37=DSSV!$P$12,E37=DSSV!$P$13,E37=DSSV!$P$14,E37=DSSV!$P$15),DSMYDTU!A36+1,DSMYDTU!A36)</f>
        <v>#REF!</v>
      </c>
      <c r="B37" s="72">
        <v>26202428236</v>
      </c>
      <c r="C37" s="80" t="s">
        <v>452</v>
      </c>
      <c r="D37" s="80" t="s">
        <v>55</v>
      </c>
      <c r="E37" s="80" t="s">
        <v>2329</v>
      </c>
      <c r="F37" s="80" t="s">
        <v>1048</v>
      </c>
      <c r="G37" t="str">
        <f t="shared" si="0"/>
        <v/>
      </c>
      <c r="H37" t="s">
        <v>2386</v>
      </c>
    </row>
    <row r="38" spans="1:8" ht="15.2" customHeight="1" x14ac:dyDescent="0.25">
      <c r="A38" s="62" t="e">
        <f>IF(OR(E38=DSSV!$P$4,E38=DSSV!$P$5,E38=DSSV!$P$6,E38=DSSV!$P$7,E38=DSSV!$P$8,E38=DSSV!$P$9,E38=DSSV!$P$10,E38=DSSV!$P$11,E38=DSSV!$P$12,E38=DSSV!$P$13,E38=DSSV!$P$14,E38=DSSV!$P$15),DSMYDTU!A37+1,DSMYDTU!A37)</f>
        <v>#REF!</v>
      </c>
      <c r="B38" s="72">
        <v>26202137924</v>
      </c>
      <c r="C38" s="80" t="s">
        <v>107</v>
      </c>
      <c r="D38" s="80" t="s">
        <v>48</v>
      </c>
      <c r="E38" s="80" t="s">
        <v>2329</v>
      </c>
      <c r="F38" s="80" t="s">
        <v>1048</v>
      </c>
      <c r="G38" t="str">
        <f t="shared" si="0"/>
        <v/>
      </c>
      <c r="H38" t="s">
        <v>2387</v>
      </c>
    </row>
    <row r="39" spans="1:8" ht="15.2" customHeight="1" x14ac:dyDescent="0.25">
      <c r="A39" s="62" t="e">
        <f>IF(OR(E39=DSSV!$P$4,E39=DSSV!$P$5,E39=DSSV!$P$6,E39=DSSV!$P$7,E39=DSSV!$P$8,E39=DSSV!$P$9,E39=DSSV!$P$10,E39=DSSV!$P$11,E39=DSSV!$P$12,E39=DSSV!$P$13,E39=DSSV!$P$14,E39=DSSV!$P$15),DSMYDTU!A38+1,DSMYDTU!A38)</f>
        <v>#REF!</v>
      </c>
      <c r="B39" s="72">
        <v>27202453764</v>
      </c>
      <c r="C39" s="80" t="s">
        <v>107</v>
      </c>
      <c r="D39" s="80" t="s">
        <v>48</v>
      </c>
      <c r="E39" s="80" t="s">
        <v>2329</v>
      </c>
      <c r="F39" s="80" t="s">
        <v>1057</v>
      </c>
      <c r="G39" t="str">
        <f t="shared" si="0"/>
        <v/>
      </c>
      <c r="H39" t="s">
        <v>2388</v>
      </c>
    </row>
    <row r="40" spans="1:8" ht="15.2" customHeight="1" x14ac:dyDescent="0.25">
      <c r="A40" s="62" t="e">
        <f>IF(OR(E40=DSSV!$P$4,E40=DSSV!$P$5,E40=DSSV!$P$6,E40=DSSV!$P$7,E40=DSSV!$P$8,E40=DSSV!$P$9,E40=DSSV!$P$10,E40=DSSV!$P$11,E40=DSSV!$P$12,E40=DSSV!$P$13,E40=DSSV!$P$14,E40=DSSV!$P$15),DSMYDTU!A39+1,DSMYDTU!A39)</f>
        <v>#REF!</v>
      </c>
      <c r="B40" s="72">
        <v>26212442608</v>
      </c>
      <c r="C40" s="80" t="s">
        <v>884</v>
      </c>
      <c r="D40" s="80" t="s">
        <v>570</v>
      </c>
      <c r="E40" s="80" t="s">
        <v>2329</v>
      </c>
      <c r="F40" s="80" t="s">
        <v>1048</v>
      </c>
      <c r="G40" t="str">
        <f t="shared" si="0"/>
        <v/>
      </c>
      <c r="H40" t="s">
        <v>2389</v>
      </c>
    </row>
    <row r="41" spans="1:8" ht="15.2" customHeight="1" x14ac:dyDescent="0.25">
      <c r="A41" s="62" t="e">
        <f>IF(OR(E41=DSSV!$P$4,E41=DSSV!$P$5,E41=DSSV!$P$6,E41=DSSV!$P$7,E41=DSSV!$P$8,E41=DSSV!$P$9,E41=DSSV!$P$10,E41=DSSV!$P$11,E41=DSSV!$P$12,E41=DSSV!$P$13,E41=DSSV!$P$14,E41=DSSV!$P$15),DSMYDTU!A40+1,DSMYDTU!A40)</f>
        <v>#REF!</v>
      </c>
      <c r="B41" s="72">
        <v>26212427367</v>
      </c>
      <c r="C41" s="80" t="s">
        <v>1177</v>
      </c>
      <c r="D41" s="80" t="s">
        <v>457</v>
      </c>
      <c r="E41" s="80" t="s">
        <v>2329</v>
      </c>
      <c r="F41" s="80" t="s">
        <v>1048</v>
      </c>
      <c r="G41" t="str">
        <f t="shared" si="0"/>
        <v/>
      </c>
      <c r="H41" t="s">
        <v>2390</v>
      </c>
    </row>
    <row r="42" spans="1:8" ht="15.2" customHeight="1" x14ac:dyDescent="0.25">
      <c r="A42" s="62" t="e">
        <f>IF(OR(E42=DSSV!$P$4,E42=DSSV!$P$5,E42=DSSV!$P$6,E42=DSSV!$P$7,E42=DSSV!$P$8,E42=DSSV!$P$9,E42=DSSV!$P$10,E42=DSSV!$P$11,E42=DSSV!$P$12,E42=DSSV!$P$13,E42=DSSV!$P$14,E42=DSSV!$P$15),DSMYDTU!A41+1,DSMYDTU!A41)</f>
        <v>#REF!</v>
      </c>
      <c r="B42" s="72">
        <v>26212442646</v>
      </c>
      <c r="C42" s="80" t="s">
        <v>456</v>
      </c>
      <c r="D42" s="80" t="s">
        <v>457</v>
      </c>
      <c r="E42" s="80" t="s">
        <v>2329</v>
      </c>
      <c r="F42" s="80" t="s">
        <v>1048</v>
      </c>
      <c r="G42" t="str">
        <f t="shared" si="0"/>
        <v/>
      </c>
      <c r="H42" t="s">
        <v>2391</v>
      </c>
    </row>
    <row r="43" spans="1:8" ht="15.2" customHeight="1" x14ac:dyDescent="0.25">
      <c r="A43" s="62" t="e">
        <f>IF(OR(E43=DSSV!$P$4,E43=DSSV!$P$5,E43=DSSV!$P$6,E43=DSSV!$P$7,E43=DSSV!$P$8,E43=DSSV!$P$9,E43=DSSV!$P$10,E43=DSSV!$P$11,E43=DSSV!$P$12,E43=DSSV!$P$13,E43=DSSV!$P$14,E43=DSSV!$P$15),DSMYDTU!A42+1,DSMYDTU!A42)</f>
        <v>#REF!</v>
      </c>
      <c r="B43" s="72">
        <v>26202400539</v>
      </c>
      <c r="C43" s="80" t="s">
        <v>460</v>
      </c>
      <c r="D43" s="80" t="s">
        <v>40</v>
      </c>
      <c r="E43" s="80" t="s">
        <v>2329</v>
      </c>
      <c r="F43" s="80" t="s">
        <v>1048</v>
      </c>
      <c r="G43" t="str">
        <f t="shared" si="0"/>
        <v/>
      </c>
      <c r="H43" t="s">
        <v>2392</v>
      </c>
    </row>
    <row r="44" spans="1:8" ht="15.2" customHeight="1" x14ac:dyDescent="0.25">
      <c r="A44" s="62" t="e">
        <f>IF(OR(E44=DSSV!$P$4,E44=DSSV!$P$5,E44=DSSV!$P$6,E44=DSSV!$P$7,E44=DSSV!$P$8,E44=DSSV!$P$9,E44=DSSV!$P$10,E44=DSSV!$P$11,E44=DSSV!$P$12,E44=DSSV!$P$13,E44=DSSV!$P$14,E44=DSSV!$P$15),DSMYDTU!A43+1,DSMYDTU!A43)</f>
        <v>#REF!</v>
      </c>
      <c r="B44" s="72">
        <v>25212407737</v>
      </c>
      <c r="C44" s="80" t="s">
        <v>627</v>
      </c>
      <c r="D44" s="80" t="s">
        <v>628</v>
      </c>
      <c r="E44" s="80" t="s">
        <v>2329</v>
      </c>
      <c r="F44" s="80" t="s">
        <v>1051</v>
      </c>
      <c r="G44" t="str">
        <f t="shared" si="0"/>
        <v/>
      </c>
      <c r="H44" t="s">
        <v>2393</v>
      </c>
    </row>
    <row r="45" spans="1:8" ht="15.2" customHeight="1" x14ac:dyDescent="0.25">
      <c r="A45" s="62" t="e">
        <f>IF(OR(E45=DSSV!$P$4,E45=DSSV!$P$5,E45=DSSV!$P$6,E45=DSSV!$P$7,E45=DSSV!$P$8,E45=DSSV!$P$9,E45=DSSV!$P$10,E45=DSSV!$P$11,E45=DSSV!$P$12,E45=DSSV!$P$13,E45=DSSV!$P$14,E45=DSSV!$P$15),DSMYDTU!A44+1,DSMYDTU!A44)</f>
        <v>#REF!</v>
      </c>
      <c r="B45" s="72">
        <v>26202428026</v>
      </c>
      <c r="C45" s="80" t="s">
        <v>575</v>
      </c>
      <c r="D45" s="80" t="s">
        <v>576</v>
      </c>
      <c r="E45" s="80" t="s">
        <v>2329</v>
      </c>
      <c r="F45" s="80" t="s">
        <v>1048</v>
      </c>
      <c r="G45" t="str">
        <f t="shared" si="0"/>
        <v/>
      </c>
      <c r="H45" t="s">
        <v>2394</v>
      </c>
    </row>
    <row r="46" spans="1:8" ht="15.2" customHeight="1" x14ac:dyDescent="0.25">
      <c r="A46" s="62" t="e">
        <f>IF(OR(E46=DSSV!$P$4,E46=DSSV!$P$5,E46=DSSV!$P$6,E46=DSSV!$P$7,E46=DSSV!$P$8,E46=DSSV!$P$9,E46=DSSV!$P$10,E46=DSSV!$P$11,E46=DSSV!$P$12,E46=DSSV!$P$13,E46=DSSV!$P$14,E46=DSSV!$P$15),DSMYDTU!A45+1,DSMYDTU!A45)</f>
        <v>#REF!</v>
      </c>
      <c r="B46" s="72">
        <v>26212441715</v>
      </c>
      <c r="C46" s="80" t="s">
        <v>463</v>
      </c>
      <c r="D46" s="80" t="s">
        <v>464</v>
      </c>
      <c r="E46" s="80" t="s">
        <v>2329</v>
      </c>
      <c r="F46" s="80" t="s">
        <v>1048</v>
      </c>
      <c r="G46" t="str">
        <f t="shared" si="0"/>
        <v/>
      </c>
      <c r="H46" t="s">
        <v>2395</v>
      </c>
    </row>
    <row r="47" spans="1:8" ht="15.2" customHeight="1" x14ac:dyDescent="0.25">
      <c r="A47" s="62" t="e">
        <f>IF(OR(E47=DSSV!$P$4,E47=DSSV!$P$5,E47=DSSV!$P$6,E47=DSSV!$P$7,E47=DSSV!$P$8,E47=DSSV!$P$9,E47=DSSV!$P$10,E47=DSSV!$P$11,E47=DSSV!$P$12,E47=DSSV!$P$13,E47=DSSV!$P$14,E47=DSSV!$P$15),DSMYDTU!A46+1,DSMYDTU!A46)</f>
        <v>#REF!</v>
      </c>
      <c r="B47" s="72">
        <v>25202407972</v>
      </c>
      <c r="C47" s="80" t="s">
        <v>534</v>
      </c>
      <c r="D47" s="80" t="s">
        <v>62</v>
      </c>
      <c r="E47" s="80" t="s">
        <v>2329</v>
      </c>
      <c r="F47" s="80" t="s">
        <v>1051</v>
      </c>
      <c r="G47" t="str">
        <f t="shared" si="0"/>
        <v/>
      </c>
      <c r="H47" t="s">
        <v>2396</v>
      </c>
    </row>
    <row r="48" spans="1:8" ht="15.2" customHeight="1" x14ac:dyDescent="0.25">
      <c r="A48" s="62" t="e">
        <f>IF(OR(E48=DSSV!$P$4,E48=DSSV!$P$5,E48=DSSV!$P$6,E48=DSSV!$P$7,E48=DSSV!$P$8,E48=DSSV!$P$9,E48=DSSV!$P$10,E48=DSSV!$P$11,E48=DSSV!$P$12,E48=DSSV!$P$13,E48=DSSV!$P$14,E48=DSSV!$P$15),DSMYDTU!A47+1,DSMYDTU!A47)</f>
        <v>#REF!</v>
      </c>
      <c r="B48" s="72">
        <v>26202442584</v>
      </c>
      <c r="C48" s="80" t="s">
        <v>659</v>
      </c>
      <c r="D48" s="80" t="s">
        <v>66</v>
      </c>
      <c r="E48" s="80" t="s">
        <v>2329</v>
      </c>
      <c r="F48" s="80" t="s">
        <v>1048</v>
      </c>
      <c r="G48" t="str">
        <f t="shared" si="0"/>
        <v/>
      </c>
      <c r="H48" t="s">
        <v>2397</v>
      </c>
    </row>
    <row r="49" spans="1:8" ht="15.2" customHeight="1" x14ac:dyDescent="0.25">
      <c r="A49" s="62" t="e">
        <f>IF(OR(E49=DSSV!$P$4,E49=DSSV!$P$5,E49=DSSV!$P$6,E49=DSSV!$P$7,E49=DSSV!$P$8,E49=DSSV!$P$9,E49=DSSV!$P$10,E49=DSSV!$P$11,E49=DSSV!$P$12,E49=DSSV!$P$13,E49=DSSV!$P$14,E49=DSSV!$P$15),DSMYDTU!A48+1,DSMYDTU!A48)</f>
        <v>#REF!</v>
      </c>
      <c r="B49" s="72">
        <v>26202400638</v>
      </c>
      <c r="C49" s="80" t="s">
        <v>468</v>
      </c>
      <c r="D49" s="80" t="s">
        <v>75</v>
      </c>
      <c r="E49" s="80" t="s">
        <v>2329</v>
      </c>
      <c r="F49" s="80" t="s">
        <v>1048</v>
      </c>
      <c r="G49" t="str">
        <f t="shared" si="0"/>
        <v/>
      </c>
      <c r="H49" t="s">
        <v>2398</v>
      </c>
    </row>
    <row r="50" spans="1:8" ht="15.2" customHeight="1" x14ac:dyDescent="0.25">
      <c r="A50" s="62" t="e">
        <f>IF(OR(E50=DSSV!$P$4,E50=DSSV!$P$5,E50=DSSV!$P$6,E50=DSSV!$P$7,E50=DSSV!$P$8,E50=DSSV!$P$9,E50=DSSV!$P$10,E50=DSSV!$P$11,E50=DSSV!$P$12,E50=DSSV!$P$13,E50=DSSV!$P$14,E50=DSSV!$P$15),DSMYDTU!A49+1,DSMYDTU!A49)</f>
        <v>#REF!</v>
      </c>
      <c r="B50" s="72">
        <v>24217104114</v>
      </c>
      <c r="C50" s="80" t="s">
        <v>660</v>
      </c>
      <c r="D50" s="80" t="s">
        <v>581</v>
      </c>
      <c r="E50" s="80" t="s">
        <v>2329</v>
      </c>
      <c r="F50" s="80" t="s">
        <v>1048</v>
      </c>
      <c r="G50" t="str">
        <f t="shared" si="0"/>
        <v/>
      </c>
      <c r="H50" t="s">
        <v>2399</v>
      </c>
    </row>
    <row r="51" spans="1:8" ht="15.2" customHeight="1" x14ac:dyDescent="0.25">
      <c r="A51" s="62" t="e">
        <f>IF(OR(E51=DSSV!$P$4,E51=DSSV!$P$5,E51=DSSV!$P$6,E51=DSSV!$P$7,E51=DSSV!$P$8,E51=DSSV!$P$9,E51=DSSV!$P$10,E51=DSSV!$P$11,E51=DSSV!$P$12,E51=DSSV!$P$13,E51=DSSV!$P$14,E51=DSSV!$P$15),DSMYDTU!A50+1,DSMYDTU!A50)</f>
        <v>#REF!</v>
      </c>
      <c r="B51" s="72">
        <v>26202341976</v>
      </c>
      <c r="C51" s="80" t="s">
        <v>632</v>
      </c>
      <c r="D51" s="80" t="s">
        <v>581</v>
      </c>
      <c r="E51" s="80" t="s">
        <v>2329</v>
      </c>
      <c r="F51" s="80" t="s">
        <v>1048</v>
      </c>
      <c r="G51" t="str">
        <f t="shared" si="0"/>
        <v/>
      </c>
      <c r="H51" t="s">
        <v>2400</v>
      </c>
    </row>
    <row r="52" spans="1:8" ht="15.2" customHeight="1" x14ac:dyDescent="0.25">
      <c r="A52" s="62" t="e">
        <f>IF(OR(E52=DSSV!$P$4,E52=DSSV!$P$5,E52=DSSV!$P$6,E52=DSSV!$P$7,E52=DSSV!$P$8,E52=DSSV!$P$9,E52=DSSV!$P$10,E52=DSSV!$P$11,E52=DSSV!$P$12,E52=DSSV!$P$13,E52=DSSV!$P$14,E52=DSSV!$P$15),DSMYDTU!A51+1,DSMYDTU!A51)</f>
        <v>#REF!</v>
      </c>
      <c r="B52" s="72">
        <v>25208602153</v>
      </c>
      <c r="C52" s="80" t="s">
        <v>582</v>
      </c>
      <c r="D52" s="80" t="s">
        <v>583</v>
      </c>
      <c r="E52" s="80" t="s">
        <v>2329</v>
      </c>
      <c r="F52" s="80" t="s">
        <v>1048</v>
      </c>
      <c r="G52" t="str">
        <f t="shared" si="0"/>
        <v/>
      </c>
      <c r="H52" t="s">
        <v>2401</v>
      </c>
    </row>
    <row r="53" spans="1:8" ht="15.2" customHeight="1" x14ac:dyDescent="0.25">
      <c r="A53" s="62" t="e">
        <f>IF(OR(E53=DSSV!$P$4,E53=DSSV!$P$5,E53=DSSV!$P$6,E53=DSSV!$P$7,E53=DSSV!$P$8,E53=DSSV!$P$9,E53=DSSV!$P$10,E53=DSSV!$P$11,E53=DSSV!$P$12,E53=DSSV!$P$13,E53=DSSV!$P$14,E53=DSSV!$P$15),DSMYDTU!A52+1,DSMYDTU!A52)</f>
        <v>#REF!</v>
      </c>
      <c r="B53" s="72">
        <v>26202435104</v>
      </c>
      <c r="C53" s="80" t="s">
        <v>471</v>
      </c>
      <c r="D53" s="80" t="s">
        <v>472</v>
      </c>
      <c r="E53" s="80" t="s">
        <v>2329</v>
      </c>
      <c r="F53" s="80" t="s">
        <v>1048</v>
      </c>
      <c r="G53" t="str">
        <f t="shared" si="0"/>
        <v/>
      </c>
      <c r="H53" t="s">
        <v>2402</v>
      </c>
    </row>
    <row r="54" spans="1:8" ht="15.2" customHeight="1" x14ac:dyDescent="0.25">
      <c r="A54" s="62" t="e">
        <f>IF(OR(E54=DSSV!$P$4,E54=DSSV!$P$5,E54=DSSV!$P$6,E54=DSSV!$P$7,E54=DSSV!$P$8,E54=DSSV!$P$9,E54=DSSV!$P$10,E54=DSSV!$P$11,E54=DSSV!$P$12,E54=DSSV!$P$13,E54=DSSV!$P$14,E54=DSSV!$P$15),DSMYDTU!A53+1,DSMYDTU!A53)</f>
        <v>#REF!</v>
      </c>
      <c r="B54" s="72">
        <v>25208604739</v>
      </c>
      <c r="C54" s="80" t="s">
        <v>661</v>
      </c>
      <c r="D54" s="80" t="s">
        <v>52</v>
      </c>
      <c r="E54" s="80" t="s">
        <v>2329</v>
      </c>
      <c r="F54" s="80" t="s">
        <v>1051</v>
      </c>
      <c r="G54" t="str">
        <f t="shared" si="0"/>
        <v/>
      </c>
      <c r="H54" t="s">
        <v>2403</v>
      </c>
    </row>
    <row r="55" spans="1:8" ht="15.2" customHeight="1" x14ac:dyDescent="0.25">
      <c r="A55" s="62" t="e">
        <f>IF(OR(E55=DSSV!$P$4,E55=DSSV!$P$5,E55=DSSV!$P$6,E55=DSSV!$P$7,E55=DSSV!$P$8,E55=DSSV!$P$9,E55=DSSV!$P$10,E55=DSSV!$P$11,E55=DSSV!$P$12,E55=DSSV!$P$13,E55=DSSV!$P$14,E55=DSSV!$P$15),DSMYDTU!A54+1,DSMYDTU!A54)</f>
        <v>#REF!</v>
      </c>
      <c r="B55" s="72">
        <v>26201228277</v>
      </c>
      <c r="C55" s="80" t="s">
        <v>474</v>
      </c>
      <c r="D55" s="80" t="s">
        <v>52</v>
      </c>
      <c r="E55" s="80" t="s">
        <v>2329</v>
      </c>
      <c r="F55" s="80" t="s">
        <v>1048</v>
      </c>
      <c r="G55" t="str">
        <f t="shared" si="0"/>
        <v/>
      </c>
      <c r="H55" t="s">
        <v>2404</v>
      </c>
    </row>
    <row r="56" spans="1:8" ht="15.2" customHeight="1" x14ac:dyDescent="0.25">
      <c r="A56" s="62" t="e">
        <f>IF(OR(E56=DSSV!$P$4,E56=DSSV!$P$5,E56=DSSV!$P$6,E56=DSSV!$P$7,E56=DSSV!$P$8,E56=DSSV!$P$9,E56=DSSV!$P$10,E56=DSSV!$P$11,E56=DSSV!$P$12,E56=DSSV!$P$13,E56=DSSV!$P$14,E56=DSSV!$P$15),DSMYDTU!A55+1,DSMYDTU!A55)</f>
        <v>#REF!</v>
      </c>
      <c r="B56" s="72">
        <v>26207236295</v>
      </c>
      <c r="C56" s="80" t="s">
        <v>662</v>
      </c>
      <c r="D56" s="80" t="s">
        <v>56</v>
      </c>
      <c r="E56" s="80" t="s">
        <v>2329</v>
      </c>
      <c r="F56" s="80" t="s">
        <v>1048</v>
      </c>
      <c r="G56" t="str">
        <f t="shared" si="0"/>
        <v/>
      </c>
      <c r="H56" t="s">
        <v>2405</v>
      </c>
    </row>
    <row r="57" spans="1:8" ht="15.2" customHeight="1" x14ac:dyDescent="0.25">
      <c r="A57" s="62" t="e">
        <f>IF(OR(E57=DSSV!$P$4,E57=DSSV!$P$5,E57=DSSV!$P$6,E57=DSSV!$P$7,E57=DSSV!$P$8,E57=DSSV!$P$9,E57=DSSV!$P$10,E57=DSSV!$P$11,E57=DSSV!$P$12,E57=DSSV!$P$13,E57=DSSV!$P$14,E57=DSSV!$P$15),DSMYDTU!A56+1,DSMYDTU!A56)</f>
        <v>#REF!</v>
      </c>
      <c r="B57" s="72">
        <v>27202441188</v>
      </c>
      <c r="C57" s="80" t="s">
        <v>450</v>
      </c>
      <c r="D57" s="80" t="s">
        <v>56</v>
      </c>
      <c r="E57" s="80" t="s">
        <v>2329</v>
      </c>
      <c r="F57" s="80" t="s">
        <v>1057</v>
      </c>
      <c r="G57" t="str">
        <f t="shared" si="0"/>
        <v/>
      </c>
      <c r="H57" t="s">
        <v>2406</v>
      </c>
    </row>
    <row r="58" spans="1:8" ht="15.2" customHeight="1" x14ac:dyDescent="0.25">
      <c r="A58" s="62" t="e">
        <f>IF(OR(E58=DSSV!$P$4,E58=DSSV!$P$5,E58=DSSV!$P$6,E58=DSSV!$P$7,E58=DSSV!$P$8,E58=DSSV!$P$9,E58=DSSV!$P$10,E58=DSSV!$P$11,E58=DSSV!$P$12,E58=DSSV!$P$13,E58=DSSV!$P$14,E58=DSSV!$P$15),DSMYDTU!A57+1,DSMYDTU!A57)</f>
        <v>#REF!</v>
      </c>
      <c r="B58" s="72">
        <v>27212428667</v>
      </c>
      <c r="C58" s="80" t="s">
        <v>664</v>
      </c>
      <c r="D58" s="80" t="s">
        <v>665</v>
      </c>
      <c r="E58" s="80" t="s">
        <v>2329</v>
      </c>
      <c r="F58" s="80" t="s">
        <v>1057</v>
      </c>
      <c r="G58" t="str">
        <f t="shared" si="0"/>
        <v/>
      </c>
      <c r="H58" t="s">
        <v>2407</v>
      </c>
    </row>
    <row r="59" spans="1:8" ht="15.2" customHeight="1" x14ac:dyDescent="0.25">
      <c r="A59" s="62" t="e">
        <f>IF(OR(E59=DSSV!$P$4,E59=DSSV!$P$5,E59=DSSV!$P$6,E59=DSSV!$P$7,E59=DSSV!$P$8,E59=DSSV!$P$9,E59=DSSV!$P$10,E59=DSSV!$P$11,E59=DSSV!$P$12,E59=DSSV!$P$13,E59=DSSV!$P$14,E59=DSSV!$P$15),DSMYDTU!A58+1,DSMYDTU!A58)</f>
        <v>#REF!</v>
      </c>
      <c r="B59" s="72">
        <v>27203736725</v>
      </c>
      <c r="C59" s="80" t="s">
        <v>626</v>
      </c>
      <c r="D59" s="80" t="s">
        <v>478</v>
      </c>
      <c r="E59" s="80" t="s">
        <v>2329</v>
      </c>
      <c r="F59" s="80" t="s">
        <v>1057</v>
      </c>
      <c r="G59" t="str">
        <f t="shared" si="0"/>
        <v/>
      </c>
      <c r="H59" t="s">
        <v>2408</v>
      </c>
    </row>
    <row r="60" spans="1:8" ht="15.2" customHeight="1" x14ac:dyDescent="0.25">
      <c r="A60" s="62" t="e">
        <f>IF(OR(E60=DSSV!$P$4,E60=DSSV!$P$5,E60=DSSV!$P$6,E60=DSSV!$P$7,E60=DSSV!$P$8,E60=DSSV!$P$9,E60=DSSV!$P$10,E60=DSSV!$P$11,E60=DSSV!$P$12,E60=DSSV!$P$13,E60=DSSV!$P$14,E60=DSSV!$P$15),DSMYDTU!A59+1,DSMYDTU!A59)</f>
        <v>#REF!</v>
      </c>
      <c r="B60" s="72">
        <v>26202400457</v>
      </c>
      <c r="C60" s="80" t="s">
        <v>480</v>
      </c>
      <c r="D60" s="80" t="s">
        <v>481</v>
      </c>
      <c r="E60" s="80" t="s">
        <v>2329</v>
      </c>
      <c r="F60" s="80" t="s">
        <v>1048</v>
      </c>
      <c r="G60" t="str">
        <f t="shared" si="0"/>
        <v/>
      </c>
      <c r="H60" t="s">
        <v>2409</v>
      </c>
    </row>
    <row r="61" spans="1:8" ht="15.2" customHeight="1" x14ac:dyDescent="0.25">
      <c r="A61" s="62" t="e">
        <f>IF(OR(E61=DSSV!$P$4,E61=DSSV!$P$5,E61=DSSV!$P$6,E61=DSSV!$P$7,E61=DSSV!$P$8,E61=DSSV!$P$9,E61=DSSV!$P$10,E61=DSSV!$P$11,E61=DSSV!$P$12,E61=DSSV!$P$13,E61=DSSV!$P$14,E61=DSSV!$P$15),DSMYDTU!A60+1,DSMYDTU!A60)</f>
        <v>#REF!</v>
      </c>
      <c r="B61" s="72">
        <v>26212428474</v>
      </c>
      <c r="C61" s="80" t="s">
        <v>482</v>
      </c>
      <c r="D61" s="80" t="s">
        <v>483</v>
      </c>
      <c r="E61" s="80" t="s">
        <v>2329</v>
      </c>
      <c r="F61" s="80" t="s">
        <v>1048</v>
      </c>
      <c r="G61" t="str">
        <f t="shared" si="0"/>
        <v/>
      </c>
      <c r="H61" t="s">
        <v>2410</v>
      </c>
    </row>
    <row r="62" spans="1:8" ht="15.2" customHeight="1" x14ac:dyDescent="0.25">
      <c r="A62" s="62" t="e">
        <f>IF(OR(E62=DSSV!$P$4,E62=DSSV!$P$5,E62=DSSV!$P$6,E62=DSSV!$P$7,E62=DSSV!$P$8,E62=DSSV!$P$9,E62=DSSV!$P$10,E62=DSSV!$P$11,E62=DSSV!$P$12,E62=DSSV!$P$13,E62=DSSV!$P$14,E62=DSSV!$P$15),DSMYDTU!A61+1,DSMYDTU!A61)</f>
        <v>#REF!</v>
      </c>
      <c r="B62" s="72">
        <v>26212435331</v>
      </c>
      <c r="C62" s="80" t="s">
        <v>484</v>
      </c>
      <c r="D62" s="80" t="s">
        <v>483</v>
      </c>
      <c r="E62" s="80" t="s">
        <v>2329</v>
      </c>
      <c r="F62" s="80" t="s">
        <v>1048</v>
      </c>
      <c r="G62" t="str">
        <f t="shared" si="0"/>
        <v/>
      </c>
      <c r="H62" t="s">
        <v>2411</v>
      </c>
    </row>
    <row r="63" spans="1:8" ht="15.2" customHeight="1" x14ac:dyDescent="0.25">
      <c r="A63" s="62" t="e">
        <f>IF(OR(E63=DSSV!$P$4,E63=DSSV!$P$5,E63=DSSV!$P$6,E63=DSSV!$P$7,E63=DSSV!$P$8,E63=DSSV!$P$9,E63=DSSV!$P$10,E63=DSSV!$P$11,E63=DSSV!$P$12,E63=DSSV!$P$13,E63=DSSV!$P$14,E63=DSSV!$P$15),DSMYDTU!A62+1,DSMYDTU!A62)</f>
        <v>#REF!</v>
      </c>
      <c r="B63" s="72">
        <v>25212402959</v>
      </c>
      <c r="C63" s="80" t="s">
        <v>523</v>
      </c>
      <c r="D63" s="80" t="s">
        <v>539</v>
      </c>
      <c r="E63" s="80" t="s">
        <v>2329</v>
      </c>
      <c r="F63" s="80" t="s">
        <v>1051</v>
      </c>
      <c r="G63" t="str">
        <f t="shared" si="0"/>
        <v/>
      </c>
      <c r="H63" t="s">
        <v>2412</v>
      </c>
    </row>
    <row r="64" spans="1:8" ht="15.2" customHeight="1" x14ac:dyDescent="0.25">
      <c r="A64" s="62" t="e">
        <f>IF(OR(E64=DSSV!$P$4,E64=DSSV!$P$5,E64=DSSV!$P$6,E64=DSSV!$P$7,E64=DSSV!$P$8,E64=DSSV!$P$9,E64=DSSV!$P$10,E64=DSSV!$P$11,E64=DSSV!$P$12,E64=DSSV!$P$13,E64=DSSV!$P$14,E64=DSSV!$P$15),DSMYDTU!A63+1,DSMYDTU!A63)</f>
        <v>#REF!</v>
      </c>
      <c r="B64" s="72">
        <v>25212410389</v>
      </c>
      <c r="C64" s="80" t="s">
        <v>880</v>
      </c>
      <c r="D64" s="80" t="s">
        <v>486</v>
      </c>
      <c r="E64" s="80" t="s">
        <v>2329</v>
      </c>
      <c r="F64" s="80" t="s">
        <v>1051</v>
      </c>
      <c r="G64" t="str">
        <f t="shared" si="0"/>
        <v/>
      </c>
      <c r="H64" t="s">
        <v>2413</v>
      </c>
    </row>
    <row r="65" spans="1:8" ht="15.2" customHeight="1" x14ac:dyDescent="0.25">
      <c r="A65" s="62" t="e">
        <f>IF(OR(E65=DSSV!$P$4,E65=DSSV!$P$5,E65=DSSV!$P$6,E65=DSSV!$P$7,E65=DSSV!$P$8,E65=DSSV!$P$9,E65=DSSV!$P$10,E65=DSSV!$P$11,E65=DSSV!$P$12,E65=DSSV!$P$13,E65=DSSV!$P$14,E65=DSSV!$P$15),DSMYDTU!A64+1,DSMYDTU!A64)</f>
        <v>#REF!</v>
      </c>
      <c r="B65" s="72">
        <v>26202442449</v>
      </c>
      <c r="C65" s="80" t="s">
        <v>485</v>
      </c>
      <c r="D65" s="80" t="s">
        <v>486</v>
      </c>
      <c r="E65" s="80" t="s">
        <v>2329</v>
      </c>
      <c r="F65" s="80" t="s">
        <v>1048</v>
      </c>
      <c r="G65" t="str">
        <f t="shared" si="0"/>
        <v/>
      </c>
      <c r="H65" t="s">
        <v>2414</v>
      </c>
    </row>
    <row r="66" spans="1:8" ht="15.2" customHeight="1" x14ac:dyDescent="0.25">
      <c r="A66" s="62" t="e">
        <f>IF(OR(E66=DSSV!$P$4,E66=DSSV!$P$5,E66=DSSV!$P$6,E66=DSSV!$P$7,E66=DSSV!$P$8,E66=DSSV!$P$9,E66=DSSV!$P$10,E66=DSSV!$P$11,E66=DSSV!$P$12,E66=DSSV!$P$13,E66=DSSV!$P$14,E66=DSSV!$P$15),DSMYDTU!A65+1,DSMYDTU!A65)</f>
        <v>#REF!</v>
      </c>
      <c r="B66" s="72">
        <v>26212441534</v>
      </c>
      <c r="C66" s="80" t="s">
        <v>487</v>
      </c>
      <c r="D66" s="80" t="s">
        <v>486</v>
      </c>
      <c r="E66" s="80" t="s">
        <v>2329</v>
      </c>
      <c r="F66" s="80" t="s">
        <v>1048</v>
      </c>
      <c r="G66" t="str">
        <f t="shared" si="0"/>
        <v/>
      </c>
      <c r="H66" t="s">
        <v>2415</v>
      </c>
    </row>
    <row r="67" spans="1:8" ht="15.2" customHeight="1" x14ac:dyDescent="0.25">
      <c r="A67" s="62" t="e">
        <f>IF(OR(E67=DSSV!$P$4,E67=DSSV!$P$5,E67=DSSV!$P$6,E67=DSSV!$P$7,E67=DSSV!$P$8,E67=DSSV!$P$9,E67=DSSV!$P$10,E67=DSSV!$P$11,E67=DSSV!$P$12,E67=DSSV!$P$13,E67=DSSV!$P$14,E67=DSSV!$P$15),DSMYDTU!A66+1,DSMYDTU!A66)</f>
        <v>#REF!</v>
      </c>
      <c r="B67" s="72">
        <v>26202438297</v>
      </c>
      <c r="C67" s="80" t="s">
        <v>488</v>
      </c>
      <c r="D67" s="80" t="s">
        <v>489</v>
      </c>
      <c r="E67" s="80" t="s">
        <v>2329</v>
      </c>
      <c r="F67" s="80" t="s">
        <v>1048</v>
      </c>
      <c r="G67" t="str">
        <f t="shared" ref="G67:G130" si="1">IF(ISNA(H67),"NỢ HP","")</f>
        <v/>
      </c>
      <c r="H67" t="s">
        <v>2416</v>
      </c>
    </row>
    <row r="68" spans="1:8" ht="15.2" customHeight="1" x14ac:dyDescent="0.25">
      <c r="A68" s="62" t="e">
        <f>IF(OR(E68=DSSV!$P$4,E68=DSSV!$P$5,E68=DSSV!$P$6,E68=DSSV!$P$7,E68=DSSV!$P$8,E68=DSSV!$P$9,E68=DSSV!$P$10,E68=DSSV!$P$11,E68=DSSV!$P$12,E68=DSSV!$P$13,E68=DSSV!$P$14,E68=DSSV!$P$15),DSMYDTU!A67+1,DSMYDTU!A67)</f>
        <v>#REF!</v>
      </c>
      <c r="B68" s="72">
        <v>26202426815</v>
      </c>
      <c r="C68" s="80" t="s">
        <v>490</v>
      </c>
      <c r="D68" s="80" t="s">
        <v>41</v>
      </c>
      <c r="E68" s="80" t="s">
        <v>2329</v>
      </c>
      <c r="F68" s="80" t="s">
        <v>1048</v>
      </c>
      <c r="G68" t="str">
        <f t="shared" si="1"/>
        <v/>
      </c>
      <c r="H68" t="s">
        <v>2417</v>
      </c>
    </row>
    <row r="69" spans="1:8" ht="15.2" customHeight="1" x14ac:dyDescent="0.25">
      <c r="A69" s="62" t="e">
        <f>IF(OR(E69=DSSV!$P$4,E69=DSSV!$P$5,E69=DSSV!$P$6,E69=DSSV!$P$7,E69=DSSV!$P$8,E69=DSSV!$P$9,E69=DSSV!$P$10,E69=DSSV!$P$11,E69=DSSV!$P$12,E69=DSSV!$P$13,E69=DSSV!$P$14,E69=DSSV!$P$15),DSMYDTU!A68+1,DSMYDTU!A68)</f>
        <v>#REF!</v>
      </c>
      <c r="B69" s="72">
        <v>25202410443</v>
      </c>
      <c r="C69" s="80" t="s">
        <v>793</v>
      </c>
      <c r="D69" s="80" t="s">
        <v>50</v>
      </c>
      <c r="E69" s="80" t="s">
        <v>2329</v>
      </c>
      <c r="F69" s="80" t="s">
        <v>1051</v>
      </c>
      <c r="G69" t="str">
        <f t="shared" si="1"/>
        <v/>
      </c>
      <c r="H69" t="s">
        <v>2418</v>
      </c>
    </row>
    <row r="70" spans="1:8" ht="15.2" customHeight="1" x14ac:dyDescent="0.25">
      <c r="A70" s="62" t="e">
        <f>IF(OR(E70=DSSV!$P$4,E70=DSSV!$P$5,E70=DSSV!$P$6,E70=DSSV!$P$7,E70=DSSV!$P$8,E70=DSSV!$P$9,E70=DSSV!$P$10,E70=DSSV!$P$11,E70=DSSV!$P$12,E70=DSSV!$P$13,E70=DSSV!$P$14,E70=DSSV!$P$15),DSMYDTU!A69+1,DSMYDTU!A69)</f>
        <v>#REF!</v>
      </c>
      <c r="B70" s="72">
        <v>25202417135</v>
      </c>
      <c r="C70" s="80" t="s">
        <v>885</v>
      </c>
      <c r="D70" s="80" t="s">
        <v>50</v>
      </c>
      <c r="E70" s="80" t="s">
        <v>2329</v>
      </c>
      <c r="F70" s="80" t="s">
        <v>1051</v>
      </c>
      <c r="G70" t="str">
        <f t="shared" si="1"/>
        <v/>
      </c>
      <c r="H70" t="s">
        <v>2419</v>
      </c>
    </row>
    <row r="71" spans="1:8" ht="15.2" customHeight="1" x14ac:dyDescent="0.25">
      <c r="A71" s="62" t="e">
        <f>IF(OR(E71=DSSV!$P$4,E71=DSSV!$P$5,E71=DSSV!$P$6,E71=DSSV!$P$7,E71=DSSV!$P$8,E71=DSSV!$P$9,E71=DSSV!$P$10,E71=DSSV!$P$11,E71=DSSV!$P$12,E71=DSSV!$P$13,E71=DSSV!$P$14,E71=DSSV!$P$15),DSMYDTU!A70+1,DSMYDTU!A70)</f>
        <v>#REF!</v>
      </c>
      <c r="B71" s="72">
        <v>26202141892</v>
      </c>
      <c r="C71" s="80" t="s">
        <v>492</v>
      </c>
      <c r="D71" s="80" t="s">
        <v>50</v>
      </c>
      <c r="E71" s="80" t="s">
        <v>2329</v>
      </c>
      <c r="F71" s="80" t="s">
        <v>1048</v>
      </c>
      <c r="G71" t="str">
        <f t="shared" si="1"/>
        <v/>
      </c>
      <c r="H71" t="s">
        <v>2420</v>
      </c>
    </row>
    <row r="72" spans="1:8" ht="15.2" customHeight="1" x14ac:dyDescent="0.25">
      <c r="A72" s="62" t="e">
        <f>IF(OR(E72=DSSV!$P$4,E72=DSSV!$P$5,E72=DSSV!$P$6,E72=DSSV!$P$7,E72=DSSV!$P$8,E72=DSSV!$P$9,E72=DSSV!$P$10,E72=DSSV!$P$11,E72=DSSV!$P$12,E72=DSSV!$P$13,E72=DSSV!$P$14,E72=DSSV!$P$15),DSMYDTU!A71+1,DSMYDTU!A71)</f>
        <v>#REF!</v>
      </c>
      <c r="B72" s="72">
        <v>26207124584</v>
      </c>
      <c r="C72" s="80" t="s">
        <v>473</v>
      </c>
      <c r="D72" s="80" t="s">
        <v>50</v>
      </c>
      <c r="E72" s="80" t="s">
        <v>2329</v>
      </c>
      <c r="F72" s="80" t="s">
        <v>1048</v>
      </c>
      <c r="G72" t="str">
        <f t="shared" si="1"/>
        <v/>
      </c>
      <c r="H72" t="s">
        <v>2421</v>
      </c>
    </row>
    <row r="73" spans="1:8" ht="15.2" customHeight="1" x14ac:dyDescent="0.25">
      <c r="A73" s="62" t="e">
        <f>IF(OR(E73=DSSV!$P$4,E73=DSSV!$P$5,E73=DSSV!$P$6,E73=DSSV!$P$7,E73=DSSV!$P$8,E73=DSSV!$P$9,E73=DSSV!$P$10,E73=DSSV!$P$11,E73=DSSV!$P$12,E73=DSSV!$P$13,E73=DSSV!$P$14,E73=DSSV!$P$15),DSMYDTU!A72+1,DSMYDTU!A72)</f>
        <v>#REF!</v>
      </c>
      <c r="B73" s="72">
        <v>25207215646</v>
      </c>
      <c r="C73" s="80" t="s">
        <v>716</v>
      </c>
      <c r="D73" s="80" t="s">
        <v>668</v>
      </c>
      <c r="E73" s="80" t="s">
        <v>2329</v>
      </c>
      <c r="F73" s="80" t="s">
        <v>1051</v>
      </c>
      <c r="G73" t="str">
        <f t="shared" si="1"/>
        <v/>
      </c>
      <c r="H73" t="s">
        <v>2422</v>
      </c>
    </row>
    <row r="74" spans="1:8" ht="15.2" customHeight="1" x14ac:dyDescent="0.25">
      <c r="A74" s="62" t="e">
        <f>IF(OR(E74=DSSV!$P$4,E74=DSSV!$P$5,E74=DSSV!$P$6,E74=DSSV!$P$7,E74=DSSV!$P$8,E74=DSSV!$P$9,E74=DSSV!$P$10,E74=DSSV!$P$11,E74=DSSV!$P$12,E74=DSSV!$P$13,E74=DSSV!$P$14,E74=DSSV!$P$15),DSMYDTU!A73+1,DSMYDTU!A73)</f>
        <v>#REF!</v>
      </c>
      <c r="B74" s="72">
        <v>26202438309</v>
      </c>
      <c r="C74" s="80" t="s">
        <v>494</v>
      </c>
      <c r="D74" s="80" t="s">
        <v>44</v>
      </c>
      <c r="E74" s="80" t="s">
        <v>2329</v>
      </c>
      <c r="F74" s="80" t="s">
        <v>1048</v>
      </c>
      <c r="G74" t="str">
        <f t="shared" si="1"/>
        <v/>
      </c>
      <c r="H74" t="s">
        <v>2423</v>
      </c>
    </row>
    <row r="75" spans="1:8" ht="15.2" customHeight="1" x14ac:dyDescent="0.25">
      <c r="A75" s="62" t="e">
        <f>IF(OR(E75=DSSV!$P$4,E75=DSSV!$P$5,E75=DSSV!$P$6,E75=DSSV!$P$7,E75=DSSV!$P$8,E75=DSSV!$P$9,E75=DSSV!$P$10,E75=DSSV!$P$11,E75=DSSV!$P$12,E75=DSSV!$P$13,E75=DSSV!$P$14,E75=DSSV!$P$15),DSMYDTU!A74+1,DSMYDTU!A74)</f>
        <v>#REF!</v>
      </c>
      <c r="B75" s="72">
        <v>25217204301</v>
      </c>
      <c r="C75" s="80" t="s">
        <v>2156</v>
      </c>
      <c r="D75" s="80" t="s">
        <v>495</v>
      </c>
      <c r="E75" s="80" t="s">
        <v>2330</v>
      </c>
      <c r="F75" s="80" t="s">
        <v>1062</v>
      </c>
      <c r="G75" t="str">
        <f t="shared" si="1"/>
        <v/>
      </c>
      <c r="H75" t="s">
        <v>2424</v>
      </c>
    </row>
    <row r="76" spans="1:8" ht="15.2" customHeight="1" x14ac:dyDescent="0.25">
      <c r="A76" s="62" t="e">
        <f>IF(OR(E76=DSSV!$P$4,E76=DSSV!$P$5,E76=DSSV!$P$6,E76=DSSV!$P$7,E76=DSSV!$P$8,E76=DSSV!$P$9,E76=DSSV!$P$10,E76=DSSV!$P$11,E76=DSSV!$P$12,E76=DSSV!$P$13,E76=DSSV!$P$14,E76=DSSV!$P$15),DSMYDTU!A75+1,DSMYDTU!A75)</f>
        <v>#REF!</v>
      </c>
      <c r="B76" s="72">
        <v>27202727988</v>
      </c>
      <c r="C76" s="80" t="s">
        <v>2157</v>
      </c>
      <c r="D76" s="80" t="s">
        <v>57</v>
      </c>
      <c r="E76" s="80" t="s">
        <v>2330</v>
      </c>
      <c r="F76" s="80" t="s">
        <v>1085</v>
      </c>
      <c r="G76" t="str">
        <f t="shared" si="1"/>
        <v/>
      </c>
      <c r="H76" t="s">
        <v>2425</v>
      </c>
    </row>
    <row r="77" spans="1:8" ht="15.2" customHeight="1" x14ac:dyDescent="0.25">
      <c r="A77" s="62" t="e">
        <f>IF(OR(E77=DSSV!$P$4,E77=DSSV!$P$5,E77=DSSV!$P$6,E77=DSSV!$P$7,E77=DSSV!$P$8,E77=DSSV!$P$9,E77=DSSV!$P$10,E77=DSSV!$P$11,E77=DSSV!$P$12,E77=DSSV!$P$13,E77=DSSV!$P$14,E77=DSSV!$P$15),DSMYDTU!A76+1,DSMYDTU!A76)</f>
        <v>#REF!</v>
      </c>
      <c r="B77" s="72">
        <v>27202738992</v>
      </c>
      <c r="C77" s="80" t="s">
        <v>462</v>
      </c>
      <c r="D77" s="80" t="s">
        <v>57</v>
      </c>
      <c r="E77" s="80" t="s">
        <v>2330</v>
      </c>
      <c r="F77" s="80" t="s">
        <v>1085</v>
      </c>
      <c r="G77" t="str">
        <f t="shared" si="1"/>
        <v/>
      </c>
      <c r="H77" t="s">
        <v>2426</v>
      </c>
    </row>
    <row r="78" spans="1:8" ht="15.2" customHeight="1" x14ac:dyDescent="0.25">
      <c r="A78" s="62" t="e">
        <f>IF(OR(E78=DSSV!$P$4,E78=DSSV!$P$5,E78=DSSV!$P$6,E78=DSSV!$P$7,E78=DSSV!$P$8,E78=DSSV!$P$9,E78=DSSV!$P$10,E78=DSSV!$P$11,E78=DSSV!$P$12,E78=DSSV!$P$13,E78=DSSV!$P$14,E78=DSSV!$P$15),DSMYDTU!A77+1,DSMYDTU!A77)</f>
        <v>#REF!</v>
      </c>
      <c r="B78" s="72">
        <v>27202202300</v>
      </c>
      <c r="C78" s="80" t="s">
        <v>894</v>
      </c>
      <c r="D78" s="80" t="s">
        <v>65</v>
      </c>
      <c r="E78" s="80" t="s">
        <v>2330</v>
      </c>
      <c r="F78" s="80" t="s">
        <v>1059</v>
      </c>
      <c r="G78" t="str">
        <f t="shared" si="1"/>
        <v/>
      </c>
      <c r="H78" t="s">
        <v>2427</v>
      </c>
    </row>
    <row r="79" spans="1:8" ht="15.2" customHeight="1" x14ac:dyDescent="0.25">
      <c r="A79" s="62" t="e">
        <f>IF(OR(E79=DSSV!$P$4,E79=DSSV!$P$5,E79=DSSV!$P$6,E79=DSSV!$P$7,E79=DSSV!$P$8,E79=DSSV!$P$9,E79=DSSV!$P$10,E79=DSSV!$P$11,E79=DSSV!$P$12,E79=DSSV!$P$13,E79=DSSV!$P$14,E79=DSSV!$P$15),DSMYDTU!A78+1,DSMYDTU!A78)</f>
        <v>#REF!</v>
      </c>
      <c r="B79" s="72">
        <v>27202930861</v>
      </c>
      <c r="C79" s="80" t="s">
        <v>577</v>
      </c>
      <c r="D79" s="80" t="s">
        <v>2158</v>
      </c>
      <c r="E79" s="80" t="s">
        <v>2330</v>
      </c>
      <c r="F79" s="80" t="s">
        <v>1086</v>
      </c>
      <c r="G79" t="str">
        <f t="shared" si="1"/>
        <v/>
      </c>
      <c r="H79" t="s">
        <v>2428</v>
      </c>
    </row>
    <row r="80" spans="1:8" ht="15.2" customHeight="1" x14ac:dyDescent="0.25">
      <c r="A80" s="62" t="e">
        <f>IF(OR(E80=DSSV!$P$4,E80=DSSV!$P$5,E80=DSSV!$P$6,E80=DSSV!$P$7,E80=DSSV!$P$8,E80=DSSV!$P$9,E80=DSSV!$P$10,E80=DSSV!$P$11,E80=DSSV!$P$12,E80=DSSV!$P$13,E80=DSSV!$P$14,E80=DSSV!$P$15),DSMYDTU!A79+1,DSMYDTU!A79)</f>
        <v>#REF!</v>
      </c>
      <c r="B80" s="72">
        <v>27202202460</v>
      </c>
      <c r="C80" s="80" t="s">
        <v>109</v>
      </c>
      <c r="D80" s="80" t="s">
        <v>805</v>
      </c>
      <c r="E80" s="80" t="s">
        <v>2330</v>
      </c>
      <c r="F80" s="80" t="s">
        <v>1059</v>
      </c>
      <c r="G80" t="str">
        <f t="shared" si="1"/>
        <v/>
      </c>
      <c r="H80" t="s">
        <v>2429</v>
      </c>
    </row>
    <row r="81" spans="1:8" ht="15.2" customHeight="1" x14ac:dyDescent="0.25">
      <c r="A81" s="62" t="e">
        <f>IF(OR(E81=DSSV!$P$4,E81=DSSV!$P$5,E81=DSSV!$P$6,E81=DSSV!$P$7,E81=DSSV!$P$8,E81=DSSV!$P$9,E81=DSSV!$P$10,E81=DSSV!$P$11,E81=DSSV!$P$12,E81=DSSV!$P$13,E81=DSSV!$P$14,E81=DSSV!$P$15),DSMYDTU!A80+1,DSMYDTU!A80)</f>
        <v>#REF!</v>
      </c>
      <c r="B81" s="72">
        <v>26202942409</v>
      </c>
      <c r="C81" s="80" t="s">
        <v>445</v>
      </c>
      <c r="D81" s="80" t="s">
        <v>420</v>
      </c>
      <c r="E81" s="80" t="s">
        <v>2330</v>
      </c>
      <c r="F81" s="80" t="s">
        <v>1071</v>
      </c>
      <c r="G81" t="str">
        <f t="shared" si="1"/>
        <v/>
      </c>
      <c r="H81" t="s">
        <v>2430</v>
      </c>
    </row>
    <row r="82" spans="1:8" ht="15.2" customHeight="1" x14ac:dyDescent="0.25">
      <c r="A82" s="62" t="e">
        <f>IF(OR(E82=DSSV!$P$4,E82=DSSV!$P$5,E82=DSSV!$P$6,E82=DSSV!$P$7,E82=DSSV!$P$8,E82=DSSV!$P$9,E82=DSSV!$P$10,E82=DSSV!$P$11,E82=DSSV!$P$12,E82=DSSV!$P$13,E82=DSSV!$P$14,E82=DSSV!$P$15),DSMYDTU!A81+1,DSMYDTU!A81)</f>
        <v>#REF!</v>
      </c>
      <c r="B82" s="72">
        <v>26202327537</v>
      </c>
      <c r="C82" s="80" t="s">
        <v>2159</v>
      </c>
      <c r="D82" s="80" t="s">
        <v>58</v>
      </c>
      <c r="E82" s="80" t="s">
        <v>2330</v>
      </c>
      <c r="F82" s="80" t="s">
        <v>1072</v>
      </c>
      <c r="G82" t="str">
        <f t="shared" si="1"/>
        <v/>
      </c>
      <c r="H82" t="s">
        <v>2431</v>
      </c>
    </row>
    <row r="83" spans="1:8" ht="15.2" customHeight="1" x14ac:dyDescent="0.25">
      <c r="A83" s="62" t="e">
        <f>IF(OR(E83=DSSV!$P$4,E83=DSSV!$P$5,E83=DSSV!$P$6,E83=DSSV!$P$7,E83=DSSV!$P$8,E83=DSSV!$P$9,E83=DSSV!$P$10,E83=DSSV!$P$11,E83=DSSV!$P$12,E83=DSSV!$P$13,E83=DSSV!$P$14,E83=DSSV!$P$15),DSMYDTU!A82+1,DSMYDTU!A82)</f>
        <v>#REF!</v>
      </c>
      <c r="B83" s="72">
        <v>26202438218</v>
      </c>
      <c r="C83" s="80" t="s">
        <v>824</v>
      </c>
      <c r="D83" s="80" t="s">
        <v>58</v>
      </c>
      <c r="E83" s="80" t="s">
        <v>2330</v>
      </c>
      <c r="F83" s="80" t="s">
        <v>1061</v>
      </c>
      <c r="G83" t="str">
        <f t="shared" si="1"/>
        <v/>
      </c>
      <c r="H83" t="s">
        <v>2432</v>
      </c>
    </row>
    <row r="84" spans="1:8" ht="15.2" customHeight="1" x14ac:dyDescent="0.25">
      <c r="A84" s="62" t="e">
        <f>IF(OR(E84=DSSV!$P$4,E84=DSSV!$P$5,E84=DSSV!$P$6,E84=DSSV!$P$7,E84=DSSV!$P$8,E84=DSSV!$P$9,E84=DSSV!$P$10,E84=DSSV!$P$11,E84=DSSV!$P$12,E84=DSSV!$P$13,E84=DSSV!$P$14,E84=DSSV!$P$15),DSMYDTU!A83+1,DSMYDTU!A83)</f>
        <v>#REF!</v>
      </c>
      <c r="B84" s="72">
        <v>27202202301</v>
      </c>
      <c r="C84" s="80" t="s">
        <v>1222</v>
      </c>
      <c r="D84" s="80" t="s">
        <v>76</v>
      </c>
      <c r="E84" s="80" t="s">
        <v>2330</v>
      </c>
      <c r="F84" s="80" t="s">
        <v>1059</v>
      </c>
      <c r="G84" t="str">
        <f t="shared" si="1"/>
        <v/>
      </c>
      <c r="H84" t="s">
        <v>2433</v>
      </c>
    </row>
    <row r="85" spans="1:8" ht="15.2" customHeight="1" x14ac:dyDescent="0.25">
      <c r="A85" s="62" t="e">
        <f>IF(OR(E85=DSSV!$P$4,E85=DSSV!$P$5,E85=DSSV!$P$6,E85=DSSV!$P$7,E85=DSSV!$P$8,E85=DSSV!$P$9,E85=DSSV!$P$10,E85=DSSV!$P$11,E85=DSSV!$P$12,E85=DSSV!$P$13,E85=DSSV!$P$14,E85=DSSV!$P$15),DSMYDTU!A84+1,DSMYDTU!A84)</f>
        <v>#REF!</v>
      </c>
      <c r="B85" s="72">
        <v>26217122885</v>
      </c>
      <c r="C85" s="80" t="s">
        <v>1223</v>
      </c>
      <c r="D85" s="80" t="s">
        <v>69</v>
      </c>
      <c r="E85" s="80" t="s">
        <v>2330</v>
      </c>
      <c r="F85" s="80" t="s">
        <v>1065</v>
      </c>
      <c r="G85" t="str">
        <f t="shared" si="1"/>
        <v/>
      </c>
      <c r="H85" t="s">
        <v>2434</v>
      </c>
    </row>
    <row r="86" spans="1:8" ht="15.2" customHeight="1" x14ac:dyDescent="0.25">
      <c r="A86" s="62" t="e">
        <f>IF(OR(E86=DSSV!$P$4,E86=DSSV!$P$5,E86=DSSV!$P$6,E86=DSSV!$P$7,E86=DSSV!$P$8,E86=DSSV!$P$9,E86=DSSV!$P$10,E86=DSSV!$P$11,E86=DSSV!$P$12,E86=DSSV!$P$13,E86=DSSV!$P$14,E86=DSSV!$P$15),DSMYDTU!A85+1,DSMYDTU!A85)</f>
        <v>#REF!</v>
      </c>
      <c r="B86" s="72">
        <v>26212137462</v>
      </c>
      <c r="C86" s="80" t="s">
        <v>724</v>
      </c>
      <c r="D86" s="80" t="s">
        <v>751</v>
      </c>
      <c r="E86" s="80" t="s">
        <v>2330</v>
      </c>
      <c r="F86" s="80" t="s">
        <v>1412</v>
      </c>
      <c r="G86" t="str">
        <f t="shared" si="1"/>
        <v/>
      </c>
      <c r="H86" t="s">
        <v>2435</v>
      </c>
    </row>
    <row r="87" spans="1:8" ht="15.2" customHeight="1" x14ac:dyDescent="0.25">
      <c r="A87" s="62" t="e">
        <f>IF(OR(E87=DSSV!$P$4,E87=DSSV!$P$5,E87=DSSV!$P$6,E87=DSSV!$P$7,E87=DSSV!$P$8,E87=DSSV!$P$9,E87=DSSV!$P$10,E87=DSSV!$P$11,E87=DSSV!$P$12,E87=DSSV!$P$13,E87=DSSV!$P$14,E87=DSSV!$P$15),DSMYDTU!A86+1,DSMYDTU!A86)</f>
        <v>#REF!</v>
      </c>
      <c r="B87" s="72">
        <v>25217216563</v>
      </c>
      <c r="C87" s="80" t="s">
        <v>2160</v>
      </c>
      <c r="D87" s="80" t="s">
        <v>785</v>
      </c>
      <c r="E87" s="80" t="s">
        <v>2330</v>
      </c>
      <c r="F87" s="80" t="s">
        <v>1068</v>
      </c>
      <c r="G87" t="str">
        <f t="shared" si="1"/>
        <v/>
      </c>
      <c r="H87" t="s">
        <v>2436</v>
      </c>
    </row>
    <row r="88" spans="1:8" ht="15.2" customHeight="1" x14ac:dyDescent="0.25">
      <c r="A88" s="62" t="e">
        <f>IF(OR(E88=DSSV!$P$4,E88=DSSV!$P$5,E88=DSSV!$P$6,E88=DSSV!$P$7,E88=DSSV!$P$8,E88=DSSV!$P$9,E88=DSSV!$P$10,E88=DSSV!$P$11,E88=DSSV!$P$12,E88=DSSV!$P$13,E88=DSSV!$P$14,E88=DSSV!$P$15),DSMYDTU!A87+1,DSMYDTU!A87)</f>
        <v>#REF!</v>
      </c>
      <c r="B88" s="72">
        <v>27212100962</v>
      </c>
      <c r="C88" s="80" t="s">
        <v>1228</v>
      </c>
      <c r="D88" s="80" t="s">
        <v>497</v>
      </c>
      <c r="E88" s="80" t="s">
        <v>2330</v>
      </c>
      <c r="F88" s="80" t="s">
        <v>1079</v>
      </c>
      <c r="G88" t="str">
        <f t="shared" si="1"/>
        <v/>
      </c>
      <c r="H88" t="s">
        <v>2437</v>
      </c>
    </row>
    <row r="89" spans="1:8" ht="15.2" customHeight="1" x14ac:dyDescent="0.25">
      <c r="A89" s="62" t="e">
        <f>IF(OR(E89=DSSV!$P$4,E89=DSSV!$P$5,E89=DSSV!$P$6,E89=DSSV!$P$7,E89=DSSV!$P$8,E89=DSSV!$P$9,E89=DSSV!$P$10,E89=DSSV!$P$11,E89=DSSV!$P$12,E89=DSSV!$P$13,E89=DSSV!$P$14,E89=DSSV!$P$15),DSMYDTU!A88+1,DSMYDTU!A88)</f>
        <v>#REF!</v>
      </c>
      <c r="B89" s="72">
        <v>27212146659</v>
      </c>
      <c r="C89" s="80" t="s">
        <v>1231</v>
      </c>
      <c r="D89" s="80" t="s">
        <v>497</v>
      </c>
      <c r="E89" s="80" t="s">
        <v>2330</v>
      </c>
      <c r="F89" s="80" t="s">
        <v>1079</v>
      </c>
      <c r="G89" t="str">
        <f t="shared" si="1"/>
        <v/>
      </c>
      <c r="H89" t="s">
        <v>2438</v>
      </c>
    </row>
    <row r="90" spans="1:8" ht="15.2" customHeight="1" x14ac:dyDescent="0.25">
      <c r="A90" s="62" t="e">
        <f>IF(OR(E90=DSSV!$P$4,E90=DSSV!$P$5,E90=DSSV!$P$6,E90=DSSV!$P$7,E90=DSSV!$P$8,E90=DSSV!$P$9,E90=DSSV!$P$10,E90=DSSV!$P$11,E90=DSSV!$P$12,E90=DSSV!$P$13,E90=DSSV!$P$14,E90=DSSV!$P$15),DSMYDTU!A89+1,DSMYDTU!A89)</f>
        <v>#REF!</v>
      </c>
      <c r="B90" s="72">
        <v>27207528287</v>
      </c>
      <c r="C90" s="80" t="s">
        <v>445</v>
      </c>
      <c r="D90" s="80" t="s">
        <v>701</v>
      </c>
      <c r="E90" s="80" t="s">
        <v>2330</v>
      </c>
      <c r="F90" s="80" t="s">
        <v>1059</v>
      </c>
      <c r="G90" t="str">
        <f t="shared" si="1"/>
        <v/>
      </c>
      <c r="H90" t="s">
        <v>2439</v>
      </c>
    </row>
    <row r="91" spans="1:8" ht="15.2" customHeight="1" x14ac:dyDescent="0.25">
      <c r="A91" s="62" t="e">
        <f>IF(OR(E91=DSSV!$P$4,E91=DSSV!$P$5,E91=DSSV!$P$6,E91=DSSV!$P$7,E91=DSSV!$P$8,E91=DSSV!$P$9,E91=DSSV!$P$10,E91=DSSV!$P$11,E91=DSSV!$P$12,E91=DSSV!$P$13,E91=DSSV!$P$14,E91=DSSV!$P$15),DSMYDTU!A90+1,DSMYDTU!A90)</f>
        <v>#REF!</v>
      </c>
      <c r="B91" s="72">
        <v>26212125573</v>
      </c>
      <c r="C91" s="80" t="s">
        <v>2161</v>
      </c>
      <c r="D91" s="80" t="s">
        <v>754</v>
      </c>
      <c r="E91" s="80" t="s">
        <v>2330</v>
      </c>
      <c r="F91" s="80" t="s">
        <v>1061</v>
      </c>
      <c r="G91" t="str">
        <f t="shared" si="1"/>
        <v/>
      </c>
      <c r="H91" t="s">
        <v>2440</v>
      </c>
    </row>
    <row r="92" spans="1:8" ht="15.2" customHeight="1" x14ac:dyDescent="0.25">
      <c r="A92" s="62" t="e">
        <f>IF(OR(E92=DSSV!$P$4,E92=DSSV!$P$5,E92=DSSV!$P$6,E92=DSSV!$P$7,E92=DSSV!$P$8,E92=DSSV!$P$9,E92=DSSV!$P$10,E92=DSSV!$P$11,E92=DSSV!$P$12,E92=DSSV!$P$13,E92=DSSV!$P$14,E92=DSSV!$P$15),DSMYDTU!A91+1,DSMYDTU!A91)</f>
        <v>#REF!</v>
      </c>
      <c r="B92" s="72">
        <v>27202235586</v>
      </c>
      <c r="C92" s="80" t="s">
        <v>847</v>
      </c>
      <c r="D92" s="80" t="s">
        <v>70</v>
      </c>
      <c r="E92" s="80" t="s">
        <v>2330</v>
      </c>
      <c r="F92" s="80" t="s">
        <v>1059</v>
      </c>
      <c r="G92" t="str">
        <f t="shared" si="1"/>
        <v/>
      </c>
      <c r="H92" t="s">
        <v>2441</v>
      </c>
    </row>
    <row r="93" spans="1:8" ht="15.2" customHeight="1" x14ac:dyDescent="0.25">
      <c r="A93" s="62" t="e">
        <f>IF(OR(E93=DSSV!$P$4,E93=DSSV!$P$5,E93=DSSV!$P$6,E93=DSSV!$P$7,E93=DSSV!$P$8,E93=DSSV!$P$9,E93=DSSV!$P$10,E93=DSSV!$P$11,E93=DSSV!$P$12,E93=DSSV!$P$13,E93=DSSV!$P$14,E93=DSSV!$P$15),DSMYDTU!A92+1,DSMYDTU!A92)</f>
        <v>#REF!</v>
      </c>
      <c r="B93" s="72">
        <v>26202126852</v>
      </c>
      <c r="C93" s="80" t="s">
        <v>545</v>
      </c>
      <c r="D93" s="80" t="s">
        <v>546</v>
      </c>
      <c r="E93" s="80" t="s">
        <v>2330</v>
      </c>
      <c r="F93" s="80" t="s">
        <v>1053</v>
      </c>
      <c r="G93" t="str">
        <f t="shared" si="1"/>
        <v/>
      </c>
      <c r="H93" t="s">
        <v>2442</v>
      </c>
    </row>
    <row r="94" spans="1:8" ht="15.2" customHeight="1" x14ac:dyDescent="0.25">
      <c r="A94" s="62" t="e">
        <f>IF(OR(E94=DSSV!$P$4,E94=DSSV!$P$5,E94=DSSV!$P$6,E94=DSSV!$P$7,E94=DSSV!$P$8,E94=DSSV!$P$9,E94=DSSV!$P$10,E94=DSSV!$P$11,E94=DSSV!$P$12,E94=DSSV!$P$13,E94=DSSV!$P$14,E94=DSSV!$P$15),DSMYDTU!A93+1,DSMYDTU!A93)</f>
        <v>#REF!</v>
      </c>
      <c r="B94" s="72">
        <v>27202944266</v>
      </c>
      <c r="C94" s="80" t="s">
        <v>746</v>
      </c>
      <c r="D94" s="80" t="s">
        <v>422</v>
      </c>
      <c r="E94" s="80" t="s">
        <v>2330</v>
      </c>
      <c r="F94" s="80" t="s">
        <v>1086</v>
      </c>
      <c r="G94" t="str">
        <f t="shared" si="1"/>
        <v/>
      </c>
      <c r="H94" t="s">
        <v>2443</v>
      </c>
    </row>
    <row r="95" spans="1:8" ht="15.2" customHeight="1" x14ac:dyDescent="0.25">
      <c r="A95" s="62" t="e">
        <f>IF(OR(E95=DSSV!$P$4,E95=DSSV!$P$5,E95=DSSV!$P$6,E95=DSSV!$P$7,E95=DSSV!$P$8,E95=DSSV!$P$9,E95=DSSV!$P$10,E95=DSSV!$P$11,E95=DSSV!$P$12,E95=DSSV!$P$13,E95=DSSV!$P$14,E95=DSSV!$P$15),DSMYDTU!A94+1,DSMYDTU!A94)</f>
        <v>#REF!</v>
      </c>
      <c r="B95" s="72">
        <v>26202134159</v>
      </c>
      <c r="C95" s="80" t="s">
        <v>2162</v>
      </c>
      <c r="D95" s="80" t="s">
        <v>49</v>
      </c>
      <c r="E95" s="80" t="s">
        <v>2330</v>
      </c>
      <c r="F95" s="80" t="s">
        <v>1061</v>
      </c>
      <c r="G95" t="str">
        <f t="shared" si="1"/>
        <v/>
      </c>
      <c r="H95" t="s">
        <v>2444</v>
      </c>
    </row>
    <row r="96" spans="1:8" ht="15.2" customHeight="1" x14ac:dyDescent="0.25">
      <c r="A96" s="62" t="e">
        <f>IF(OR(E96=DSSV!$P$4,E96=DSSV!$P$5,E96=DSSV!$P$6,E96=DSSV!$P$7,E96=DSSV!$P$8,E96=DSSV!$P$9,E96=DSSV!$P$10,E96=DSSV!$P$11,E96=DSSV!$P$12,E96=DSSV!$P$13,E96=DSSV!$P$14,E96=DSSV!$P$15),DSMYDTU!A95+1,DSMYDTU!A95)</f>
        <v>#REF!</v>
      </c>
      <c r="B96" s="72">
        <v>27202239096</v>
      </c>
      <c r="C96" s="80" t="s">
        <v>2163</v>
      </c>
      <c r="D96" s="80" t="s">
        <v>49</v>
      </c>
      <c r="E96" s="80" t="s">
        <v>2330</v>
      </c>
      <c r="F96" s="80" t="s">
        <v>1059</v>
      </c>
      <c r="G96" t="str">
        <f t="shared" si="1"/>
        <v/>
      </c>
      <c r="H96" t="s">
        <v>2445</v>
      </c>
    </row>
    <row r="97" spans="1:8" ht="15.2" customHeight="1" x14ac:dyDescent="0.25">
      <c r="A97" s="62" t="e">
        <f>IF(OR(E97=DSSV!$P$4,E97=DSSV!$P$5,E97=DSSV!$P$6,E97=DSSV!$P$7,E97=DSSV!$P$8,E97=DSSV!$P$9,E97=DSSV!$P$10,E97=DSSV!$P$11,E97=DSSV!$P$12,E97=DSSV!$P$13,E97=DSSV!$P$14,E97=DSSV!$P$15),DSMYDTU!A96+1,DSMYDTU!A96)</f>
        <v>#REF!</v>
      </c>
      <c r="B97" s="72">
        <v>27212137135</v>
      </c>
      <c r="C97" s="80" t="s">
        <v>2164</v>
      </c>
      <c r="D97" s="80" t="s">
        <v>38</v>
      </c>
      <c r="E97" s="80" t="s">
        <v>2330</v>
      </c>
      <c r="F97" s="80" t="s">
        <v>1079</v>
      </c>
      <c r="G97" t="str">
        <f t="shared" si="1"/>
        <v/>
      </c>
      <c r="H97" t="s">
        <v>2446</v>
      </c>
    </row>
    <row r="98" spans="1:8" ht="15.2" customHeight="1" x14ac:dyDescent="0.25">
      <c r="A98" s="62" t="e">
        <f>IF(OR(E98=DSSV!$P$4,E98=DSSV!$P$5,E98=DSSV!$P$6,E98=DSSV!$P$7,E98=DSSV!$P$8,E98=DSSV!$P$9,E98=DSSV!$P$10,E98=DSSV!$P$11,E98=DSSV!$P$12,E98=DSSV!$P$13,E98=DSSV!$P$14,E98=DSSV!$P$15),DSMYDTU!A97+1,DSMYDTU!A97)</f>
        <v>#REF!</v>
      </c>
      <c r="B98" s="72">
        <v>27212247104</v>
      </c>
      <c r="C98" s="80" t="s">
        <v>2165</v>
      </c>
      <c r="D98" s="80" t="s">
        <v>38</v>
      </c>
      <c r="E98" s="80" t="s">
        <v>2330</v>
      </c>
      <c r="F98" s="80" t="s">
        <v>1059</v>
      </c>
      <c r="G98" t="str">
        <f t="shared" si="1"/>
        <v/>
      </c>
      <c r="H98" t="s">
        <v>2447</v>
      </c>
    </row>
    <row r="99" spans="1:8" ht="15.2" customHeight="1" x14ac:dyDescent="0.25">
      <c r="A99" s="62" t="e">
        <f>IF(OR(E99=DSSV!$P$4,E99=DSSV!$P$5,E99=DSSV!$P$6,E99=DSSV!$P$7,E99=DSSV!$P$8,E99=DSSV!$P$9,E99=DSSV!$P$10,E99=DSSV!$P$11,E99=DSSV!$P$12,E99=DSSV!$P$13,E99=DSSV!$P$14,E99=DSSV!$P$15),DSMYDTU!A98+1,DSMYDTU!A98)</f>
        <v>#REF!</v>
      </c>
      <c r="B99" s="72">
        <v>27202101031</v>
      </c>
      <c r="C99" s="80" t="s">
        <v>2166</v>
      </c>
      <c r="D99" s="80" t="s">
        <v>503</v>
      </c>
      <c r="E99" s="80" t="s">
        <v>2330</v>
      </c>
      <c r="F99" s="80" t="s">
        <v>1079</v>
      </c>
      <c r="G99" t="str">
        <f t="shared" si="1"/>
        <v/>
      </c>
      <c r="H99" t="s">
        <v>2448</v>
      </c>
    </row>
    <row r="100" spans="1:8" ht="15.2" customHeight="1" x14ac:dyDescent="0.25">
      <c r="A100" s="62" t="e">
        <f>IF(OR(E100=DSSV!$P$4,E100=DSSV!$P$5,E100=DSSV!$P$6,E100=DSSV!$P$7,E100=DSSV!$P$8,E100=DSSV!$P$9,E100=DSSV!$P$10,E100=DSSV!$P$11,E100=DSSV!$P$12,E100=DSSV!$P$13,E100=DSSV!$P$14,E100=DSSV!$P$15),DSMYDTU!A99+1,DSMYDTU!A99)</f>
        <v>#REF!</v>
      </c>
      <c r="B100" s="72">
        <v>27202202656</v>
      </c>
      <c r="C100" s="80" t="s">
        <v>2167</v>
      </c>
      <c r="D100" s="80" t="s">
        <v>503</v>
      </c>
      <c r="E100" s="80" t="s">
        <v>2330</v>
      </c>
      <c r="F100" s="80" t="s">
        <v>1059</v>
      </c>
      <c r="G100" t="str">
        <f t="shared" si="1"/>
        <v/>
      </c>
      <c r="H100" t="s">
        <v>2449</v>
      </c>
    </row>
    <row r="101" spans="1:8" ht="15.2" customHeight="1" x14ac:dyDescent="0.25">
      <c r="A101" s="62" t="e">
        <f>IF(OR(E101=DSSV!$P$4,E101=DSSV!$P$5,E101=DSSV!$P$6,E101=DSSV!$P$7,E101=DSSV!$P$8,E101=DSSV!$P$9,E101=DSSV!$P$10,E101=DSSV!$P$11,E101=DSSV!$P$12,E101=DSSV!$P$13,E101=DSSV!$P$14,E101=DSSV!$P$15),DSMYDTU!A100+1,DSMYDTU!A100)</f>
        <v>#REF!</v>
      </c>
      <c r="B101" s="72">
        <v>26217141634</v>
      </c>
      <c r="C101" s="80" t="s">
        <v>419</v>
      </c>
      <c r="D101" s="80" t="s">
        <v>756</v>
      </c>
      <c r="E101" s="80" t="s">
        <v>2330</v>
      </c>
      <c r="F101" s="80" t="s">
        <v>1065</v>
      </c>
      <c r="G101" t="str">
        <f t="shared" si="1"/>
        <v/>
      </c>
      <c r="H101" t="s">
        <v>2450</v>
      </c>
    </row>
    <row r="102" spans="1:8" ht="15.2" customHeight="1" x14ac:dyDescent="0.25">
      <c r="A102" s="62" t="e">
        <f>IF(OR(E102=DSSV!$P$4,E102=DSSV!$P$5,E102=DSSV!$P$6,E102=DSSV!$P$7,E102=DSSV!$P$8,E102=DSSV!$P$9,E102=DSSV!$P$10,E102=DSSV!$P$11,E102=DSSV!$P$12,E102=DSSV!$P$13,E102=DSSV!$P$14,E102=DSSV!$P$15),DSMYDTU!A101+1,DSMYDTU!A101)</f>
        <v>#REF!</v>
      </c>
      <c r="B102" s="72">
        <v>27202545137</v>
      </c>
      <c r="C102" s="80" t="s">
        <v>84</v>
      </c>
      <c r="D102" s="80" t="s">
        <v>505</v>
      </c>
      <c r="E102" s="80" t="s">
        <v>2330</v>
      </c>
      <c r="F102" s="80" t="s">
        <v>1079</v>
      </c>
      <c r="G102" t="str">
        <f t="shared" si="1"/>
        <v/>
      </c>
      <c r="H102" t="s">
        <v>2451</v>
      </c>
    </row>
    <row r="103" spans="1:8" ht="15.2" customHeight="1" x14ac:dyDescent="0.25">
      <c r="A103" s="62" t="e">
        <f>IF(OR(E103=DSSV!$P$4,E103=DSSV!$P$5,E103=DSSV!$P$6,E103=DSSV!$P$7,E103=DSSV!$P$8,E103=DSSV!$P$9,E103=DSSV!$P$10,E103=DSSV!$P$11,E103=DSSV!$P$12,E103=DSSV!$P$13,E103=DSSV!$P$14,E103=DSSV!$P$15),DSMYDTU!A102+1,DSMYDTU!A102)</f>
        <v>#REF!</v>
      </c>
      <c r="B103" s="72">
        <v>27212145317</v>
      </c>
      <c r="C103" s="80" t="s">
        <v>502</v>
      </c>
      <c r="D103" s="80" t="s">
        <v>795</v>
      </c>
      <c r="E103" s="80" t="s">
        <v>2330</v>
      </c>
      <c r="F103" s="80" t="s">
        <v>1079</v>
      </c>
      <c r="G103" t="str">
        <f t="shared" si="1"/>
        <v/>
      </c>
      <c r="H103" t="s">
        <v>2452</v>
      </c>
    </row>
    <row r="104" spans="1:8" ht="15.2" customHeight="1" x14ac:dyDescent="0.25">
      <c r="A104" s="62" t="e">
        <f>IF(OR(E104=DSSV!$P$4,E104=DSSV!$P$5,E104=DSSV!$P$6,E104=DSSV!$P$7,E104=DSSV!$P$8,E104=DSSV!$P$9,E104=DSSV!$P$10,E104=DSSV!$P$11,E104=DSSV!$P$12,E104=DSSV!$P$13,E104=DSSV!$P$14,E104=DSSV!$P$15),DSMYDTU!A103+1,DSMYDTU!A103)</f>
        <v>#REF!</v>
      </c>
      <c r="B104" s="72">
        <v>24217203749</v>
      </c>
      <c r="C104" s="80" t="s">
        <v>720</v>
      </c>
      <c r="D104" s="80" t="s">
        <v>508</v>
      </c>
      <c r="E104" s="80" t="s">
        <v>2330</v>
      </c>
      <c r="F104" s="80" t="s">
        <v>1069</v>
      </c>
      <c r="G104" t="str">
        <f t="shared" si="1"/>
        <v/>
      </c>
      <c r="H104" t="s">
        <v>2453</v>
      </c>
    </row>
    <row r="105" spans="1:8" ht="15.2" customHeight="1" x14ac:dyDescent="0.25">
      <c r="A105" s="62" t="e">
        <f>IF(OR(E105=DSSV!$P$4,E105=DSSV!$P$5,E105=DSSV!$P$6,E105=DSSV!$P$7,E105=DSSV!$P$8,E105=DSSV!$P$9,E105=DSSV!$P$10,E105=DSSV!$P$11,E105=DSSV!$P$12,E105=DSSV!$P$13,E105=DSSV!$P$14,E105=DSSV!$P$15),DSMYDTU!A104+1,DSMYDTU!A104)</f>
        <v>#REF!</v>
      </c>
      <c r="B105" s="72">
        <v>27202238104</v>
      </c>
      <c r="C105" s="80" t="s">
        <v>108</v>
      </c>
      <c r="D105" s="80" t="s">
        <v>547</v>
      </c>
      <c r="E105" s="80" t="s">
        <v>2330</v>
      </c>
      <c r="F105" s="80" t="s">
        <v>1059</v>
      </c>
      <c r="G105" t="str">
        <f t="shared" si="1"/>
        <v/>
      </c>
      <c r="H105" t="s">
        <v>2454</v>
      </c>
    </row>
    <row r="106" spans="1:8" ht="15.2" customHeight="1" x14ac:dyDescent="0.25">
      <c r="A106" s="62" t="e">
        <f>IF(OR(E106=DSSV!$P$4,E106=DSSV!$P$5,E106=DSSV!$P$6,E106=DSSV!$P$7,E106=DSSV!$P$8,E106=DSSV!$P$9,E106=DSSV!$P$10,E106=DSSV!$P$11,E106=DSSV!$P$12,E106=DSSV!$P$13,E106=DSSV!$P$14,E106=DSSV!$P$15),DSMYDTU!A105+1,DSMYDTU!A105)</f>
        <v>#REF!</v>
      </c>
      <c r="B106" s="72">
        <v>27212200576</v>
      </c>
      <c r="C106" s="80" t="s">
        <v>2168</v>
      </c>
      <c r="D106" s="80" t="s">
        <v>547</v>
      </c>
      <c r="E106" s="80" t="s">
        <v>2330</v>
      </c>
      <c r="F106" s="80" t="s">
        <v>1059</v>
      </c>
      <c r="G106" t="str">
        <f t="shared" si="1"/>
        <v/>
      </c>
      <c r="H106" t="s">
        <v>2455</v>
      </c>
    </row>
    <row r="107" spans="1:8" ht="15.2" customHeight="1" x14ac:dyDescent="0.25">
      <c r="A107" s="62" t="e">
        <f>IF(OR(E107=DSSV!$P$4,E107=DSSV!$P$5,E107=DSSV!$P$6,E107=DSSV!$P$7,E107=DSSV!$P$8,E107=DSSV!$P$9,E107=DSSV!$P$10,E107=DSSV!$P$11,E107=DSSV!$P$12,E107=DSSV!$P$13,E107=DSSV!$P$14,E107=DSSV!$P$15),DSMYDTU!A106+1,DSMYDTU!A106)</f>
        <v>#REF!</v>
      </c>
      <c r="B107" s="72">
        <v>27202202125</v>
      </c>
      <c r="C107" s="80" t="s">
        <v>755</v>
      </c>
      <c r="D107" s="80" t="s">
        <v>77</v>
      </c>
      <c r="E107" s="80" t="s">
        <v>2330</v>
      </c>
      <c r="F107" s="80" t="s">
        <v>1059</v>
      </c>
      <c r="G107" t="str">
        <f t="shared" si="1"/>
        <v/>
      </c>
      <c r="H107" t="s">
        <v>2456</v>
      </c>
    </row>
    <row r="108" spans="1:8" ht="15.2" customHeight="1" x14ac:dyDescent="0.25">
      <c r="A108" s="62" t="e">
        <f>IF(OR(E108=DSSV!$P$4,E108=DSSV!$P$5,E108=DSSV!$P$6,E108=DSSV!$P$7,E108=DSSV!$P$8,E108=DSSV!$P$9,E108=DSSV!$P$10,E108=DSSV!$P$11,E108=DSSV!$P$12,E108=DSSV!$P$13,E108=DSSV!$P$14,E108=DSSV!$P$15),DSMYDTU!A107+1,DSMYDTU!A107)</f>
        <v>#REF!</v>
      </c>
      <c r="B108" s="72">
        <v>26216124527</v>
      </c>
      <c r="C108" s="80" t="s">
        <v>2169</v>
      </c>
      <c r="D108" s="80" t="s">
        <v>606</v>
      </c>
      <c r="E108" s="80" t="s">
        <v>2330</v>
      </c>
      <c r="F108" s="80" t="s">
        <v>1061</v>
      </c>
      <c r="G108" t="str">
        <f t="shared" si="1"/>
        <v/>
      </c>
      <c r="H108" t="s">
        <v>2457</v>
      </c>
    </row>
    <row r="109" spans="1:8" ht="15.2" customHeight="1" x14ac:dyDescent="0.25">
      <c r="A109" s="62" t="e">
        <f>IF(OR(E109=DSSV!$P$4,E109=DSSV!$P$5,E109=DSSV!$P$6,E109=DSSV!$P$7,E109=DSSV!$P$8,E109=DSSV!$P$9,E109=DSSV!$P$10,E109=DSSV!$P$11,E109=DSSV!$P$12,E109=DSSV!$P$13,E109=DSSV!$P$14,E109=DSSV!$P$15),DSMYDTU!A108+1,DSMYDTU!A108)</f>
        <v>#REF!</v>
      </c>
      <c r="B109" s="72">
        <v>26202220693</v>
      </c>
      <c r="C109" s="80" t="s">
        <v>116</v>
      </c>
      <c r="D109" s="80" t="s">
        <v>46</v>
      </c>
      <c r="E109" s="80" t="s">
        <v>2330</v>
      </c>
      <c r="F109" s="80" t="s">
        <v>1064</v>
      </c>
      <c r="G109" t="str">
        <f t="shared" si="1"/>
        <v/>
      </c>
      <c r="H109" t="s">
        <v>2458</v>
      </c>
    </row>
    <row r="110" spans="1:8" ht="15.2" customHeight="1" x14ac:dyDescent="0.25">
      <c r="A110" s="62" t="e">
        <f>IF(OR(E110=DSSV!$P$4,E110=DSSV!$P$5,E110=DSSV!$P$6,E110=DSSV!$P$7,E110=DSSV!$P$8,E110=DSSV!$P$9,E110=DSSV!$P$10,E110=DSSV!$P$11,E110=DSSV!$P$12,E110=DSSV!$P$13,E110=DSSV!$P$14,E110=DSSV!$P$15),DSMYDTU!A109+1,DSMYDTU!A109)</f>
        <v>#REF!</v>
      </c>
      <c r="B110" s="72">
        <v>26212133075</v>
      </c>
      <c r="C110" s="80" t="s">
        <v>2170</v>
      </c>
      <c r="D110" s="80" t="s">
        <v>820</v>
      </c>
      <c r="E110" s="80" t="s">
        <v>2330</v>
      </c>
      <c r="F110" s="80" t="s">
        <v>1061</v>
      </c>
      <c r="G110" t="str">
        <f t="shared" si="1"/>
        <v/>
      </c>
      <c r="H110" t="s">
        <v>2459</v>
      </c>
    </row>
    <row r="111" spans="1:8" ht="15.2" customHeight="1" x14ac:dyDescent="0.25">
      <c r="A111" s="62" t="e">
        <f>IF(OR(E111=DSSV!$P$4,E111=DSSV!$P$5,E111=DSSV!$P$6,E111=DSSV!$P$7,E111=DSSV!$P$8,E111=DSSV!$P$9,E111=DSSV!$P$10,E111=DSSV!$P$11,E111=DSSV!$P$12,E111=DSSV!$P$13,E111=DSSV!$P$14,E111=DSSV!$P$15),DSMYDTU!A110+1,DSMYDTU!A110)</f>
        <v>#REF!</v>
      </c>
      <c r="B111" s="72">
        <v>27212146717</v>
      </c>
      <c r="C111" s="80" t="s">
        <v>1192</v>
      </c>
      <c r="D111" s="80" t="s">
        <v>45</v>
      </c>
      <c r="E111" s="80" t="s">
        <v>2330</v>
      </c>
      <c r="F111" s="80" t="s">
        <v>1079</v>
      </c>
      <c r="G111" t="str">
        <f t="shared" si="1"/>
        <v/>
      </c>
      <c r="H111" t="s">
        <v>2460</v>
      </c>
    </row>
    <row r="112" spans="1:8" ht="15.2" customHeight="1" x14ac:dyDescent="0.25">
      <c r="A112" s="62" t="e">
        <f>IF(OR(E112=DSSV!$P$4,E112=DSSV!$P$5,E112=DSSV!$P$6,E112=DSSV!$P$7,E112=DSSV!$P$8,E112=DSSV!$P$9,E112=DSSV!$P$10,E112=DSSV!$P$11,E112=DSSV!$P$12,E112=DSSV!$P$13,E112=DSSV!$P$14,E112=DSSV!$P$15),DSMYDTU!A111+1,DSMYDTU!A111)</f>
        <v>#REF!</v>
      </c>
      <c r="B112" s="72">
        <v>26212235167</v>
      </c>
      <c r="C112" s="80" t="s">
        <v>2171</v>
      </c>
      <c r="D112" s="80" t="s">
        <v>551</v>
      </c>
      <c r="E112" s="80" t="s">
        <v>2330</v>
      </c>
      <c r="F112" s="80" t="s">
        <v>1064</v>
      </c>
      <c r="G112" t="str">
        <f t="shared" si="1"/>
        <v/>
      </c>
      <c r="H112" t="s">
        <v>2461</v>
      </c>
    </row>
    <row r="113" spans="1:8" ht="15.2" customHeight="1" x14ac:dyDescent="0.25">
      <c r="A113" s="62" t="e">
        <f>IF(OR(E113=DSSV!$P$4,E113=DSSV!$P$5,E113=DSSV!$P$6,E113=DSSV!$P$7,E113=DSSV!$P$8,E113=DSSV!$P$9,E113=DSSV!$P$10,E113=DSSV!$P$11,E113=DSSV!$P$12,E113=DSSV!$P$13,E113=DSSV!$P$14,E113=DSSV!$P$15),DSMYDTU!A112+1,DSMYDTU!A112)</f>
        <v>#REF!</v>
      </c>
      <c r="B113" s="72">
        <v>26203032300</v>
      </c>
      <c r="C113" s="80" t="s">
        <v>2172</v>
      </c>
      <c r="D113" s="80" t="s">
        <v>609</v>
      </c>
      <c r="E113" s="80" t="s">
        <v>2330</v>
      </c>
      <c r="F113" s="80" t="s">
        <v>1064</v>
      </c>
      <c r="G113" t="str">
        <f t="shared" si="1"/>
        <v/>
      </c>
      <c r="H113" t="s">
        <v>2462</v>
      </c>
    </row>
    <row r="114" spans="1:8" ht="15.2" customHeight="1" x14ac:dyDescent="0.25">
      <c r="A114" s="62" t="e">
        <f>IF(OR(E114=DSSV!$P$4,E114=DSSV!$P$5,E114=DSSV!$P$6,E114=DSSV!$P$7,E114=DSSV!$P$8,E114=DSSV!$P$9,E114=DSSV!$P$10,E114=DSSV!$P$11,E114=DSSV!$P$12,E114=DSSV!$P$13,E114=DSSV!$P$14,E114=DSSV!$P$15),DSMYDTU!A113+1,DSMYDTU!A113)</f>
        <v>#REF!</v>
      </c>
      <c r="B114" s="72">
        <v>27212444949</v>
      </c>
      <c r="C114" s="80" t="s">
        <v>532</v>
      </c>
      <c r="D114" s="80" t="s">
        <v>512</v>
      </c>
      <c r="E114" s="80" t="s">
        <v>2330</v>
      </c>
      <c r="F114" s="80" t="s">
        <v>1057</v>
      </c>
      <c r="G114" t="str">
        <f t="shared" si="1"/>
        <v/>
      </c>
      <c r="H114" t="s">
        <v>2463</v>
      </c>
    </row>
    <row r="115" spans="1:8" ht="15.2" customHeight="1" x14ac:dyDescent="0.25">
      <c r="A115" s="62" t="e">
        <f>IF(OR(E115=DSSV!$P$4,E115=DSSV!$P$5,E115=DSSV!$P$6,E115=DSSV!$P$7,E115=DSSV!$P$8,E115=DSSV!$P$9,E115=DSSV!$P$10,E115=DSSV!$P$11,E115=DSSV!$P$12,E115=DSSV!$P$13,E115=DSSV!$P$14,E115=DSSV!$P$15),DSMYDTU!A114+1,DSMYDTU!A114)</f>
        <v>#REF!</v>
      </c>
      <c r="B115" s="72">
        <v>27202242774</v>
      </c>
      <c r="C115" s="80" t="s">
        <v>2173</v>
      </c>
      <c r="D115" s="80" t="s">
        <v>432</v>
      </c>
      <c r="E115" s="80" t="s">
        <v>2330</v>
      </c>
      <c r="F115" s="80" t="s">
        <v>1059</v>
      </c>
      <c r="G115" t="str">
        <f t="shared" si="1"/>
        <v/>
      </c>
      <c r="H115" t="s">
        <v>2464</v>
      </c>
    </row>
    <row r="116" spans="1:8" ht="15.2" customHeight="1" x14ac:dyDescent="0.25">
      <c r="A116" s="62" t="e">
        <f>IF(OR(E116=DSSV!$P$4,E116=DSSV!$P$5,E116=DSSV!$P$6,E116=DSSV!$P$7,E116=DSSV!$P$8,E116=DSSV!$P$9,E116=DSSV!$P$10,E116=DSSV!$P$11,E116=DSSV!$P$12,E116=DSSV!$P$13,E116=DSSV!$P$14,E116=DSSV!$P$15),DSMYDTU!A115+1,DSMYDTU!A115)</f>
        <v>#REF!</v>
      </c>
      <c r="B116" s="72">
        <v>2220727326</v>
      </c>
      <c r="C116" s="80" t="s">
        <v>1182</v>
      </c>
      <c r="D116" s="80" t="s">
        <v>60</v>
      </c>
      <c r="E116" s="80" t="s">
        <v>2330</v>
      </c>
      <c r="F116" s="80" t="s">
        <v>1062</v>
      </c>
      <c r="G116" t="str">
        <f t="shared" si="1"/>
        <v/>
      </c>
      <c r="H116" t="s">
        <v>2465</v>
      </c>
    </row>
    <row r="117" spans="1:8" ht="15.2" customHeight="1" x14ac:dyDescent="0.25">
      <c r="A117" s="62" t="e">
        <f>IF(OR(E117=DSSV!$P$4,E117=DSSV!$P$5,E117=DSSV!$P$6,E117=DSSV!$P$7,E117=DSSV!$P$8,E117=DSSV!$P$9,E117=DSSV!$P$10,E117=DSSV!$P$11,E117=DSSV!$P$12,E117=DSSV!$P$13,E117=DSSV!$P$14,E117=DSSV!$P$15),DSMYDTU!A116+1,DSMYDTU!A116)</f>
        <v>#REF!</v>
      </c>
      <c r="B117" s="72">
        <v>26207131870</v>
      </c>
      <c r="C117" s="80" t="s">
        <v>2174</v>
      </c>
      <c r="D117" s="80" t="s">
        <v>60</v>
      </c>
      <c r="E117" s="80" t="s">
        <v>2330</v>
      </c>
      <c r="F117" s="80" t="s">
        <v>1064</v>
      </c>
      <c r="G117" t="str">
        <f t="shared" si="1"/>
        <v/>
      </c>
      <c r="H117" t="s">
        <v>2466</v>
      </c>
    </row>
    <row r="118" spans="1:8" ht="15.2" customHeight="1" x14ac:dyDescent="0.25">
      <c r="A118" s="62" t="e">
        <f>IF(OR(E118=DSSV!$P$4,E118=DSSV!$P$5,E118=DSSV!$P$6,E118=DSSV!$P$7,E118=DSSV!$P$8,E118=DSSV!$P$9,E118=DSSV!$P$10,E118=DSSV!$P$11,E118=DSSV!$P$12,E118=DSSV!$P$13,E118=DSSV!$P$14,E118=DSSV!$P$15),DSMYDTU!A117+1,DSMYDTU!A117)</f>
        <v>#REF!</v>
      </c>
      <c r="B118" s="72">
        <v>27202220280</v>
      </c>
      <c r="C118" s="80" t="s">
        <v>118</v>
      </c>
      <c r="D118" s="80" t="s">
        <v>60</v>
      </c>
      <c r="E118" s="80" t="s">
        <v>2330</v>
      </c>
      <c r="F118" s="80" t="s">
        <v>1059</v>
      </c>
      <c r="G118" t="str">
        <f t="shared" si="1"/>
        <v/>
      </c>
      <c r="H118" t="s">
        <v>2467</v>
      </c>
    </row>
    <row r="119" spans="1:8" ht="15.2" customHeight="1" x14ac:dyDescent="0.25">
      <c r="A119" s="62" t="e">
        <f>IF(OR(E119=DSSV!$P$4,E119=DSSV!$P$5,E119=DSSV!$P$6,E119=DSSV!$P$7,E119=DSSV!$P$8,E119=DSSV!$P$9,E119=DSSV!$P$10,E119=DSSV!$P$11,E119=DSSV!$P$12,E119=DSSV!$P$13,E119=DSSV!$P$14,E119=DSSV!$P$15),DSMYDTU!A118+1,DSMYDTU!A118)</f>
        <v>#REF!</v>
      </c>
      <c r="B119" s="72">
        <v>27212402458</v>
      </c>
      <c r="C119" s="80" t="s">
        <v>647</v>
      </c>
      <c r="D119" s="80" t="s">
        <v>60</v>
      </c>
      <c r="E119" s="80" t="s">
        <v>2330</v>
      </c>
      <c r="F119" s="80" t="s">
        <v>1057</v>
      </c>
      <c r="G119" t="str">
        <f t="shared" si="1"/>
        <v/>
      </c>
      <c r="H119" t="s">
        <v>2370</v>
      </c>
    </row>
    <row r="120" spans="1:8" ht="15.2" customHeight="1" x14ac:dyDescent="0.25">
      <c r="A120" s="62" t="e">
        <f>IF(OR(E120=DSSV!$P$4,E120=DSSV!$P$5,E120=DSSV!$P$6,E120=DSSV!$P$7,E120=DSSV!$P$8,E120=DSSV!$P$9,E120=DSSV!$P$10,E120=DSSV!$P$11,E120=DSSV!$P$12,E120=DSSV!$P$13,E120=DSSV!$P$14,E120=DSSV!$P$15),DSMYDTU!A119+1,DSMYDTU!A119)</f>
        <v>#REF!</v>
      </c>
      <c r="B120" s="72">
        <v>26214500533</v>
      </c>
      <c r="C120" s="80" t="s">
        <v>2175</v>
      </c>
      <c r="D120" s="80" t="s">
        <v>517</v>
      </c>
      <c r="E120" s="80" t="s">
        <v>2330</v>
      </c>
      <c r="F120" s="80" t="s">
        <v>1073</v>
      </c>
      <c r="G120" t="str">
        <f t="shared" si="1"/>
        <v/>
      </c>
      <c r="H120" t="s">
        <v>2468</v>
      </c>
    </row>
    <row r="121" spans="1:8" ht="15.2" customHeight="1" x14ac:dyDescent="0.25">
      <c r="A121" s="62" t="e">
        <f>IF(OR(E121=DSSV!$P$4,E121=DSSV!$P$5,E121=DSSV!$P$6,E121=DSSV!$P$7,E121=DSSV!$P$8,E121=DSSV!$P$9,E121=DSSV!$P$10,E121=DSSV!$P$11,E121=DSSV!$P$12,E121=DSSV!$P$13,E121=DSSV!$P$14,E121=DSSV!$P$15),DSMYDTU!A120+1,DSMYDTU!A120)</f>
        <v>#REF!</v>
      </c>
      <c r="B121" s="72">
        <v>27212140382</v>
      </c>
      <c r="C121" s="80" t="s">
        <v>656</v>
      </c>
      <c r="D121" s="80" t="s">
        <v>517</v>
      </c>
      <c r="E121" s="80" t="s">
        <v>2330</v>
      </c>
      <c r="F121" s="80" t="s">
        <v>1079</v>
      </c>
      <c r="G121" t="str">
        <f t="shared" si="1"/>
        <v/>
      </c>
      <c r="H121" t="s">
        <v>2469</v>
      </c>
    </row>
    <row r="122" spans="1:8" ht="15.2" customHeight="1" x14ac:dyDescent="0.25">
      <c r="A122" s="62" t="e">
        <f>IF(OR(E122=DSSV!$P$4,E122=DSSV!$P$5,E122=DSSV!$P$6,E122=DSSV!$P$7,E122=DSSV!$P$8,E122=DSSV!$P$9,E122=DSSV!$P$10,E122=DSSV!$P$11,E122=DSSV!$P$12,E122=DSSV!$P$13,E122=DSSV!$P$14,E122=DSSV!$P$15),DSMYDTU!A121+1,DSMYDTU!A121)</f>
        <v>#REF!</v>
      </c>
      <c r="B122" s="72">
        <v>27202201654</v>
      </c>
      <c r="C122" s="80" t="s">
        <v>812</v>
      </c>
      <c r="D122" s="80" t="s">
        <v>47</v>
      </c>
      <c r="E122" s="80" t="s">
        <v>2330</v>
      </c>
      <c r="F122" s="80" t="s">
        <v>1059</v>
      </c>
      <c r="G122" t="str">
        <f t="shared" si="1"/>
        <v/>
      </c>
      <c r="H122" t="s">
        <v>2470</v>
      </c>
    </row>
    <row r="123" spans="1:8" ht="15.2" customHeight="1" x14ac:dyDescent="0.25">
      <c r="A123" s="62" t="e">
        <f>IF(OR(E123=DSSV!$P$4,E123=DSSV!$P$5,E123=DSSV!$P$6,E123=DSSV!$P$7,E123=DSSV!$P$8,E123=DSSV!$P$9,E123=DSSV!$P$10,E123=DSSV!$P$11,E123=DSSV!$P$12,E123=DSSV!$P$13,E123=DSSV!$P$14,E123=DSSV!$P$15),DSMYDTU!A122+1,DSMYDTU!A122)</f>
        <v>#REF!</v>
      </c>
      <c r="B123" s="72">
        <v>26212500636</v>
      </c>
      <c r="C123" s="80" t="s">
        <v>2176</v>
      </c>
      <c r="D123" s="80" t="s">
        <v>726</v>
      </c>
      <c r="E123" s="80" t="s">
        <v>2330</v>
      </c>
      <c r="F123" s="80" t="s">
        <v>1073</v>
      </c>
      <c r="G123" t="str">
        <f t="shared" si="1"/>
        <v/>
      </c>
      <c r="H123" t="s">
        <v>2471</v>
      </c>
    </row>
    <row r="124" spans="1:8" ht="15.2" customHeight="1" x14ac:dyDescent="0.25">
      <c r="A124" s="62" t="e">
        <f>IF(OR(E124=DSSV!$P$4,E124=DSSV!$P$5,E124=DSSV!$P$6,E124=DSSV!$P$7,E124=DSSV!$P$8,E124=DSSV!$P$9,E124=DSSV!$P$10,E124=DSSV!$P$11,E124=DSSV!$P$12,E124=DSSV!$P$13,E124=DSSV!$P$14,E124=DSSV!$P$15),DSMYDTU!A123+1,DSMYDTU!A123)</f>
        <v>#REF!</v>
      </c>
      <c r="B124" s="72">
        <v>27212702794</v>
      </c>
      <c r="C124" s="80" t="s">
        <v>2177</v>
      </c>
      <c r="D124" s="80" t="s">
        <v>726</v>
      </c>
      <c r="E124" s="80" t="s">
        <v>2330</v>
      </c>
      <c r="F124" s="80" t="s">
        <v>1085</v>
      </c>
      <c r="G124" t="str">
        <f t="shared" si="1"/>
        <v/>
      </c>
      <c r="H124" t="s">
        <v>2472</v>
      </c>
    </row>
    <row r="125" spans="1:8" ht="15.2" customHeight="1" x14ac:dyDescent="0.25">
      <c r="A125" s="62" t="e">
        <f>IF(OR(E125=DSSV!$P$4,E125=DSSV!$P$5,E125=DSSV!$P$6,E125=DSSV!$P$7,E125=DSSV!$P$8,E125=DSSV!$P$9,E125=DSSV!$P$10,E125=DSSV!$P$11,E125=DSSV!$P$12,E125=DSSV!$P$13,E125=DSSV!$P$14,E125=DSSV!$P$15),DSMYDTU!A124+1,DSMYDTU!A124)</f>
        <v>#REF!</v>
      </c>
      <c r="B125" s="72">
        <v>26214533847</v>
      </c>
      <c r="C125" s="80" t="s">
        <v>788</v>
      </c>
      <c r="D125" s="80" t="s">
        <v>442</v>
      </c>
      <c r="E125" s="80" t="s">
        <v>2330</v>
      </c>
      <c r="F125" s="80" t="s">
        <v>1073</v>
      </c>
      <c r="G125" t="str">
        <f t="shared" si="1"/>
        <v/>
      </c>
      <c r="H125" t="s">
        <v>2473</v>
      </c>
    </row>
    <row r="126" spans="1:8" ht="15.2" customHeight="1" x14ac:dyDescent="0.25">
      <c r="A126" s="62" t="e">
        <f>IF(OR(E126=DSSV!$P$4,E126=DSSV!$P$5,E126=DSSV!$P$6,E126=DSSV!$P$7,E126=DSSV!$P$8,E126=DSSV!$P$9,E126=DSSV!$P$10,E126=DSSV!$P$11,E126=DSSV!$P$12,E126=DSSV!$P$13,E126=DSSV!$P$14,E126=DSSV!$P$15),DSMYDTU!A125+1,DSMYDTU!A125)</f>
        <v>#REF!</v>
      </c>
      <c r="B126" s="72">
        <v>27212821353</v>
      </c>
      <c r="C126" s="80" t="s">
        <v>2178</v>
      </c>
      <c r="D126" s="80" t="s">
        <v>442</v>
      </c>
      <c r="E126" s="80" t="s">
        <v>2330</v>
      </c>
      <c r="F126" s="80" t="s">
        <v>1058</v>
      </c>
      <c r="G126" t="str">
        <f t="shared" si="1"/>
        <v/>
      </c>
      <c r="H126" t="s">
        <v>2474</v>
      </c>
    </row>
    <row r="127" spans="1:8" ht="15.2" customHeight="1" x14ac:dyDescent="0.25">
      <c r="A127" s="62" t="e">
        <f>IF(OR(E127=DSSV!$P$4,E127=DSSV!$P$5,E127=DSSV!$P$6,E127=DSSV!$P$7,E127=DSSV!$P$8,E127=DSSV!$P$9,E127=DSSV!$P$10,E127=DSSV!$P$11,E127=DSSV!$P$12,E127=DSSV!$P$13,E127=DSSV!$P$14,E127=DSSV!$P$15),DSMYDTU!A126+1,DSMYDTU!A126)</f>
        <v>#REF!</v>
      </c>
      <c r="B127" s="72">
        <v>27202144189</v>
      </c>
      <c r="C127" s="80" t="s">
        <v>2179</v>
      </c>
      <c r="D127" s="80" t="s">
        <v>799</v>
      </c>
      <c r="E127" s="80" t="s">
        <v>2330</v>
      </c>
      <c r="F127" s="80" t="s">
        <v>1079</v>
      </c>
      <c r="G127" t="str">
        <f t="shared" si="1"/>
        <v/>
      </c>
      <c r="H127" t="s">
        <v>2475</v>
      </c>
    </row>
    <row r="128" spans="1:8" ht="15.2" customHeight="1" x14ac:dyDescent="0.25">
      <c r="A128" s="62" t="e">
        <f>IF(OR(E128=DSSV!$P$4,E128=DSSV!$P$5,E128=DSSV!$P$6,E128=DSSV!$P$7,E128=DSSV!$P$8,E128=DSSV!$P$9,E128=DSSV!$P$10,E128=DSSV!$P$11,E128=DSSV!$P$12,E128=DSSV!$P$13,E128=DSSV!$P$14,E128=DSSV!$P$15),DSMYDTU!A127+1,DSMYDTU!A127)</f>
        <v>#REF!</v>
      </c>
      <c r="B128" s="72">
        <v>27202702678</v>
      </c>
      <c r="C128" s="80" t="s">
        <v>2180</v>
      </c>
      <c r="D128" s="80" t="s">
        <v>72</v>
      </c>
      <c r="E128" s="80" t="s">
        <v>2330</v>
      </c>
      <c r="F128" s="80" t="s">
        <v>1085</v>
      </c>
      <c r="G128" t="str">
        <f t="shared" si="1"/>
        <v/>
      </c>
      <c r="H128" t="s">
        <v>2476</v>
      </c>
    </row>
    <row r="129" spans="1:8" ht="15.2" customHeight="1" x14ac:dyDescent="0.25">
      <c r="A129" s="62" t="e">
        <f>IF(OR(E129=DSSV!$P$4,E129=DSSV!$P$5,E129=DSSV!$P$6,E129=DSSV!$P$7,E129=DSSV!$P$8,E129=DSSV!$P$9,E129=DSSV!$P$10,E129=DSSV!$P$11,E129=DSSV!$P$12,E129=DSSV!$P$13,E129=DSSV!$P$14,E129=DSSV!$P$15),DSMYDTU!A128+1,DSMYDTU!A128)</f>
        <v>#REF!</v>
      </c>
      <c r="B129" s="72">
        <v>26212142661</v>
      </c>
      <c r="C129" s="80" t="s">
        <v>487</v>
      </c>
      <c r="D129" s="80" t="s">
        <v>64</v>
      </c>
      <c r="E129" s="80" t="s">
        <v>2330</v>
      </c>
      <c r="F129" s="80" t="s">
        <v>1061</v>
      </c>
      <c r="G129" t="str">
        <f t="shared" si="1"/>
        <v/>
      </c>
      <c r="H129" t="s">
        <v>2477</v>
      </c>
    </row>
    <row r="130" spans="1:8" ht="15.2" customHeight="1" x14ac:dyDescent="0.25">
      <c r="A130" s="62" t="e">
        <f>IF(OR(E130=DSSV!$P$4,E130=DSSV!$P$5,E130=DSSV!$P$6,E130=DSSV!$P$7,E130=DSSV!$P$8,E130=DSSV!$P$9,E130=DSSV!$P$10,E130=DSSV!$P$11,E130=DSSV!$P$12,E130=DSSV!$P$13,E130=DSSV!$P$14,E130=DSSV!$P$15),DSMYDTU!A129+1,DSMYDTU!A129)</f>
        <v>#REF!</v>
      </c>
      <c r="B130" s="72">
        <v>27202202160</v>
      </c>
      <c r="C130" s="80" t="s">
        <v>731</v>
      </c>
      <c r="D130" s="80" t="s">
        <v>74</v>
      </c>
      <c r="E130" s="80" t="s">
        <v>2330</v>
      </c>
      <c r="F130" s="80" t="s">
        <v>1059</v>
      </c>
      <c r="G130" t="str">
        <f t="shared" si="1"/>
        <v/>
      </c>
      <c r="H130" t="s">
        <v>2478</v>
      </c>
    </row>
    <row r="131" spans="1:8" ht="15.2" customHeight="1" x14ac:dyDescent="0.25">
      <c r="A131" s="62" t="e">
        <f>IF(OR(E131=DSSV!$P$4,E131=DSSV!$P$5,E131=DSSV!$P$6,E131=DSSV!$P$7,E131=DSSV!$P$8,E131=DSSV!$P$9,E131=DSSV!$P$10,E131=DSSV!$P$11,E131=DSSV!$P$12,E131=DSSV!$P$13,E131=DSSV!$P$14,E131=DSSV!$P$15),DSMYDTU!A130+1,DSMYDTU!A130)</f>
        <v>#REF!</v>
      </c>
      <c r="B131" s="72">
        <v>27212202500</v>
      </c>
      <c r="C131" s="80" t="s">
        <v>897</v>
      </c>
      <c r="D131" s="80" t="s">
        <v>790</v>
      </c>
      <c r="E131" s="80" t="s">
        <v>2330</v>
      </c>
      <c r="F131" s="80" t="s">
        <v>1059</v>
      </c>
      <c r="G131" t="str">
        <f t="shared" ref="G131:G194" si="2">IF(ISNA(H131),"NỢ HP","")</f>
        <v/>
      </c>
      <c r="H131" t="s">
        <v>2479</v>
      </c>
    </row>
    <row r="132" spans="1:8" ht="15.2" customHeight="1" x14ac:dyDescent="0.25">
      <c r="A132" s="62" t="e">
        <f>IF(OR(E132=DSSV!$P$4,E132=DSSV!$P$5,E132=DSSV!$P$6,E132=DSSV!$P$7,E132=DSSV!$P$8,E132=DSSV!$P$9,E132=DSSV!$P$10,E132=DSSV!$P$11,E132=DSSV!$P$12,E132=DSSV!$P$13,E132=DSSV!$P$14,E132=DSSV!$P$15),DSMYDTU!A131+1,DSMYDTU!A131)</f>
        <v>#REF!</v>
      </c>
      <c r="B132" s="72">
        <v>26207234959</v>
      </c>
      <c r="C132" s="80" t="s">
        <v>2181</v>
      </c>
      <c r="D132" s="80" t="s">
        <v>68</v>
      </c>
      <c r="E132" s="80" t="s">
        <v>2330</v>
      </c>
      <c r="F132" s="80" t="s">
        <v>1078</v>
      </c>
      <c r="G132" t="str">
        <f t="shared" si="2"/>
        <v/>
      </c>
      <c r="H132" t="s">
        <v>2480</v>
      </c>
    </row>
    <row r="133" spans="1:8" ht="15.2" customHeight="1" x14ac:dyDescent="0.25">
      <c r="A133" s="62" t="e">
        <f>IF(OR(E133=DSSV!$P$4,E133=DSSV!$P$5,E133=DSSV!$P$6,E133=DSSV!$P$7,E133=DSSV!$P$8,E133=DSSV!$P$9,E133=DSSV!$P$10,E133=DSSV!$P$11,E133=DSSV!$P$12,E133=DSSV!$P$13,E133=DSSV!$P$14,E133=DSSV!$P$15),DSMYDTU!A132+1,DSMYDTU!A132)</f>
        <v>#REF!</v>
      </c>
      <c r="B133" s="72">
        <v>27212444073</v>
      </c>
      <c r="C133" s="80" t="s">
        <v>650</v>
      </c>
      <c r="D133" s="80" t="s">
        <v>68</v>
      </c>
      <c r="E133" s="80" t="s">
        <v>2330</v>
      </c>
      <c r="F133" s="80" t="s">
        <v>1057</v>
      </c>
      <c r="G133" t="str">
        <f t="shared" si="2"/>
        <v/>
      </c>
      <c r="H133" t="s">
        <v>2481</v>
      </c>
    </row>
    <row r="134" spans="1:8" ht="15.2" customHeight="1" x14ac:dyDescent="0.25">
      <c r="A134" s="62" t="e">
        <f>IF(OR(E134=DSSV!$P$4,E134=DSSV!$P$5,E134=DSSV!$P$6,E134=DSSV!$P$7,E134=DSSV!$P$8,E134=DSSV!$P$9,E134=DSSV!$P$10,E134=DSSV!$P$11,E134=DSSV!$P$12,E134=DSSV!$P$13,E134=DSSV!$P$14,E134=DSSV!$P$15),DSMYDTU!A133+1,DSMYDTU!A133)</f>
        <v>#REF!</v>
      </c>
      <c r="B134" s="72">
        <v>27202138853</v>
      </c>
      <c r="C134" s="80" t="s">
        <v>445</v>
      </c>
      <c r="D134" s="80" t="s">
        <v>449</v>
      </c>
      <c r="E134" s="80" t="s">
        <v>2330</v>
      </c>
      <c r="F134" s="80" t="s">
        <v>1079</v>
      </c>
      <c r="G134" t="str">
        <f t="shared" si="2"/>
        <v/>
      </c>
      <c r="H134" t="s">
        <v>2482</v>
      </c>
    </row>
    <row r="135" spans="1:8" ht="15.2" customHeight="1" x14ac:dyDescent="0.25">
      <c r="A135" s="62" t="e">
        <f>IF(OR(E135=DSSV!$P$4,E135=DSSV!$P$5,E135=DSSV!$P$6,E135=DSSV!$P$7,E135=DSSV!$P$8,E135=DSSV!$P$9,E135=DSSV!$P$10,E135=DSSV!$P$11,E135=DSSV!$P$12,E135=DSSV!$P$13,E135=DSSV!$P$14,E135=DSSV!$P$15),DSMYDTU!A134+1,DSMYDTU!A134)</f>
        <v>#REF!</v>
      </c>
      <c r="B135" s="72">
        <v>25207216587</v>
      </c>
      <c r="C135" s="80" t="s">
        <v>2182</v>
      </c>
      <c r="D135" s="80" t="s">
        <v>61</v>
      </c>
      <c r="E135" s="80" t="s">
        <v>2330</v>
      </c>
      <c r="F135" s="80" t="s">
        <v>1068</v>
      </c>
      <c r="G135" t="str">
        <f t="shared" si="2"/>
        <v/>
      </c>
      <c r="H135" t="s">
        <v>2483</v>
      </c>
    </row>
    <row r="136" spans="1:8" ht="15.2" customHeight="1" x14ac:dyDescent="0.25">
      <c r="A136" s="62" t="e">
        <f>IF(OR(E136=DSSV!$P$4,E136=DSSV!$P$5,E136=DSSV!$P$6,E136=DSSV!$P$7,E136=DSSV!$P$8,E136=DSSV!$P$9,E136=DSSV!$P$10,E136=DSSV!$P$11,E136=DSSV!$P$12,E136=DSSV!$P$13,E136=DSSV!$P$14,E136=DSSV!$P$15),DSMYDTU!A135+1,DSMYDTU!A135)</f>
        <v>#REF!</v>
      </c>
      <c r="B136" s="72">
        <v>26202126758</v>
      </c>
      <c r="C136" s="80" t="s">
        <v>2183</v>
      </c>
      <c r="D136" s="80" t="s">
        <v>61</v>
      </c>
      <c r="E136" s="80" t="s">
        <v>2330</v>
      </c>
      <c r="F136" s="80" t="s">
        <v>1061</v>
      </c>
      <c r="G136" t="str">
        <f t="shared" si="2"/>
        <v/>
      </c>
      <c r="H136" t="s">
        <v>2484</v>
      </c>
    </row>
    <row r="137" spans="1:8" ht="15.2" customHeight="1" x14ac:dyDescent="0.25">
      <c r="A137" s="62" t="e">
        <f>IF(OR(E137=DSSV!$P$4,E137=DSSV!$P$5,E137=DSSV!$P$6,E137=DSSV!$P$7,E137=DSSV!$P$8,E137=DSSV!$P$9,E137=DSSV!$P$10,E137=DSSV!$P$11,E137=DSSV!$P$12,E137=DSSV!$P$13,E137=DSSV!$P$14,E137=DSSV!$P$15),DSMYDTU!A136+1,DSMYDTU!A136)</f>
        <v>#REF!</v>
      </c>
      <c r="B137" s="72">
        <v>26202438256</v>
      </c>
      <c r="C137" s="80" t="s">
        <v>554</v>
      </c>
      <c r="D137" s="80" t="s">
        <v>61</v>
      </c>
      <c r="E137" s="80" t="s">
        <v>2330</v>
      </c>
      <c r="F137" s="80" t="s">
        <v>1053</v>
      </c>
      <c r="G137" t="str">
        <f t="shared" si="2"/>
        <v/>
      </c>
      <c r="H137" t="s">
        <v>2485</v>
      </c>
    </row>
    <row r="138" spans="1:8" ht="15.2" customHeight="1" x14ac:dyDescent="0.25">
      <c r="A138" s="62" t="e">
        <f>IF(OR(E138=DSSV!$P$4,E138=DSSV!$P$5,E138=DSSV!$P$6,E138=DSSV!$P$7,E138=DSSV!$P$8,E138=DSSV!$P$9,E138=DSSV!$P$10,E138=DSSV!$P$11,E138=DSSV!$P$12,E138=DSSV!$P$13,E138=DSSV!$P$14,E138=DSSV!$P$15),DSMYDTU!A137+1,DSMYDTU!A137)</f>
        <v>#REF!</v>
      </c>
      <c r="B138" s="72">
        <v>26202733619</v>
      </c>
      <c r="C138" s="80" t="s">
        <v>832</v>
      </c>
      <c r="D138" s="80" t="s">
        <v>61</v>
      </c>
      <c r="E138" s="80" t="s">
        <v>2330</v>
      </c>
      <c r="F138" s="80" t="s">
        <v>1064</v>
      </c>
      <c r="G138" t="str">
        <f t="shared" si="2"/>
        <v/>
      </c>
      <c r="H138" t="s">
        <v>2486</v>
      </c>
    </row>
    <row r="139" spans="1:8" ht="15.2" customHeight="1" x14ac:dyDescent="0.25">
      <c r="A139" s="62" t="e">
        <f>IF(OR(E139=DSSV!$P$4,E139=DSSV!$P$5,E139=DSSV!$P$6,E139=DSSV!$P$7,E139=DSSV!$P$8,E139=DSSV!$P$9,E139=DSSV!$P$10,E139=DSSV!$P$11,E139=DSSV!$P$12,E139=DSSV!$P$13,E139=DSSV!$P$14,E139=DSSV!$P$15),DSMYDTU!A138+1,DSMYDTU!A138)</f>
        <v>#REF!</v>
      </c>
      <c r="B139" s="72">
        <v>26207133487</v>
      </c>
      <c r="C139" s="80" t="s">
        <v>108</v>
      </c>
      <c r="D139" s="80" t="s">
        <v>61</v>
      </c>
      <c r="E139" s="80" t="s">
        <v>2330</v>
      </c>
      <c r="F139" s="80" t="s">
        <v>1061</v>
      </c>
      <c r="G139" t="str">
        <f t="shared" si="2"/>
        <v/>
      </c>
      <c r="H139" t="s">
        <v>2487</v>
      </c>
    </row>
    <row r="140" spans="1:8" ht="15.2" customHeight="1" x14ac:dyDescent="0.25">
      <c r="A140" s="62" t="e">
        <f>IF(OR(E140=DSSV!$P$4,E140=DSSV!$P$5,E140=DSSV!$P$6,E140=DSSV!$P$7,E140=DSSV!$P$8,E140=DSSV!$P$9,E140=DSSV!$P$10,E140=DSSV!$P$11,E140=DSSV!$P$12,E140=DSSV!$P$13,E140=DSSV!$P$14,E140=DSSV!$P$15),DSMYDTU!A139+1,DSMYDTU!A139)</f>
        <v>#REF!</v>
      </c>
      <c r="B140" s="72">
        <v>27202147458</v>
      </c>
      <c r="C140" s="80" t="s">
        <v>2184</v>
      </c>
      <c r="D140" s="80" t="s">
        <v>61</v>
      </c>
      <c r="E140" s="80" t="s">
        <v>2330</v>
      </c>
      <c r="F140" s="80" t="s">
        <v>1085</v>
      </c>
      <c r="G140" t="str">
        <f t="shared" si="2"/>
        <v/>
      </c>
      <c r="H140" t="s">
        <v>2488</v>
      </c>
    </row>
    <row r="141" spans="1:8" ht="15.2" customHeight="1" x14ac:dyDescent="0.25">
      <c r="A141" s="62" t="e">
        <f>IF(OR(E141=DSSV!$P$4,E141=DSSV!$P$5,E141=DSSV!$P$6,E141=DSSV!$P$7,E141=DSSV!$P$8,E141=DSSV!$P$9,E141=DSSV!$P$10,E141=DSSV!$P$11,E141=DSSV!$P$12,E141=DSSV!$P$13,E141=DSSV!$P$14,E141=DSSV!$P$15),DSMYDTU!A140+1,DSMYDTU!A140)</f>
        <v>#REF!</v>
      </c>
      <c r="B141" s="72">
        <v>27202426395</v>
      </c>
      <c r="C141" s="80" t="s">
        <v>117</v>
      </c>
      <c r="D141" s="80" t="s">
        <v>61</v>
      </c>
      <c r="E141" s="80" t="s">
        <v>2330</v>
      </c>
      <c r="F141" s="80" t="s">
        <v>1059</v>
      </c>
      <c r="G141" t="str">
        <f t="shared" si="2"/>
        <v/>
      </c>
      <c r="H141" t="s">
        <v>2489</v>
      </c>
    </row>
    <row r="142" spans="1:8" ht="15.2" customHeight="1" x14ac:dyDescent="0.25">
      <c r="A142" s="62" t="e">
        <f>IF(OR(E142=DSSV!$P$4,E142=DSSV!$P$5,E142=DSSV!$P$6,E142=DSSV!$P$7,E142=DSSV!$P$8,E142=DSSV!$P$9,E142=DSSV!$P$10,E142=DSSV!$P$11,E142=DSSV!$P$12,E142=DSSV!$P$13,E142=DSSV!$P$14,E142=DSSV!$P$15),DSMYDTU!A141+1,DSMYDTU!A141)</f>
        <v>#REF!</v>
      </c>
      <c r="B142" s="72">
        <v>27202202464</v>
      </c>
      <c r="C142" s="80" t="s">
        <v>88</v>
      </c>
      <c r="D142" s="80" t="s">
        <v>51</v>
      </c>
      <c r="E142" s="80" t="s">
        <v>2330</v>
      </c>
      <c r="F142" s="80" t="s">
        <v>1059</v>
      </c>
      <c r="G142" t="str">
        <f t="shared" si="2"/>
        <v/>
      </c>
      <c r="H142" t="s">
        <v>2490</v>
      </c>
    </row>
    <row r="143" spans="1:8" ht="15.2" customHeight="1" x14ac:dyDescent="0.25">
      <c r="A143" s="62" t="e">
        <f>IF(OR(E143=DSSV!$P$4,E143=DSSV!$P$5,E143=DSSV!$P$6,E143=DSSV!$P$7,E143=DSSV!$P$8,E143=DSSV!$P$9,E143=DSSV!$P$10,E143=DSSV!$P$11,E143=DSSV!$P$12,E143=DSSV!$P$13,E143=DSSV!$P$14,E143=DSSV!$P$15),DSMYDTU!A142+1,DSMYDTU!A142)</f>
        <v>#REF!</v>
      </c>
      <c r="B143" s="72">
        <v>27202202836</v>
      </c>
      <c r="C143" s="80" t="s">
        <v>2185</v>
      </c>
      <c r="D143" s="80" t="s">
        <v>51</v>
      </c>
      <c r="E143" s="80" t="s">
        <v>2330</v>
      </c>
      <c r="F143" s="80" t="s">
        <v>1059</v>
      </c>
      <c r="G143" t="str">
        <f t="shared" si="2"/>
        <v/>
      </c>
      <c r="H143" t="s">
        <v>2491</v>
      </c>
    </row>
    <row r="144" spans="1:8" ht="15.2" customHeight="1" x14ac:dyDescent="0.25">
      <c r="A144" s="62" t="e">
        <f>IF(OR(E144=DSSV!$P$4,E144=DSSV!$P$5,E144=DSSV!$P$6,E144=DSSV!$P$7,E144=DSSV!$P$8,E144=DSSV!$P$9,E144=DSSV!$P$10,E144=DSSV!$P$11,E144=DSSV!$P$12,E144=DSSV!$P$13,E144=DSSV!$P$14,E144=DSSV!$P$15),DSMYDTU!A143+1,DSMYDTU!A143)</f>
        <v>#REF!</v>
      </c>
      <c r="B144" s="72">
        <v>27202236369</v>
      </c>
      <c r="C144" s="80" t="s">
        <v>520</v>
      </c>
      <c r="D144" s="80" t="s">
        <v>51</v>
      </c>
      <c r="E144" s="80" t="s">
        <v>2330</v>
      </c>
      <c r="F144" s="80" t="s">
        <v>1059</v>
      </c>
      <c r="G144" t="str">
        <f t="shared" si="2"/>
        <v/>
      </c>
      <c r="H144" t="s">
        <v>2492</v>
      </c>
    </row>
    <row r="145" spans="1:8" ht="15.2" customHeight="1" x14ac:dyDescent="0.25">
      <c r="A145" s="62" t="e">
        <f>IF(OR(E145=DSSV!$P$4,E145=DSSV!$P$5,E145=DSSV!$P$6,E145=DSSV!$P$7,E145=DSSV!$P$8,E145=DSSV!$P$9,E145=DSSV!$P$10,E145=DSSV!$P$11,E145=DSSV!$P$12,E145=DSSV!$P$13,E145=DSSV!$P$14,E145=DSSV!$P$15),DSMYDTU!A144+1,DSMYDTU!A144)</f>
        <v>#REF!</v>
      </c>
      <c r="B145" s="72">
        <v>27212423880</v>
      </c>
      <c r="C145" s="80" t="s">
        <v>652</v>
      </c>
      <c r="D145" s="80" t="s">
        <v>54</v>
      </c>
      <c r="E145" s="80" t="s">
        <v>2330</v>
      </c>
      <c r="F145" s="80" t="s">
        <v>1057</v>
      </c>
      <c r="G145" t="str">
        <f t="shared" si="2"/>
        <v/>
      </c>
      <c r="H145" t="s">
        <v>2383</v>
      </c>
    </row>
    <row r="146" spans="1:8" ht="15.2" customHeight="1" x14ac:dyDescent="0.25">
      <c r="A146" s="62" t="e">
        <f>IF(OR(E146=DSSV!$P$4,E146=DSSV!$P$5,E146=DSSV!$P$6,E146=DSSV!$P$7,E146=DSSV!$P$8,E146=DSSV!$P$9,E146=DSSV!$P$10,E146=DSSV!$P$11,E146=DSSV!$P$12,E146=DSSV!$P$13,E146=DSSV!$P$14,E146=DSSV!$P$15),DSMYDTU!A145+1,DSMYDTU!A145)</f>
        <v>#REF!</v>
      </c>
      <c r="B146" s="72">
        <v>27212220501</v>
      </c>
      <c r="C146" s="80" t="s">
        <v>700</v>
      </c>
      <c r="D146" s="80" t="s">
        <v>37</v>
      </c>
      <c r="E146" s="80" t="s">
        <v>2330</v>
      </c>
      <c r="F146" s="80" t="s">
        <v>1059</v>
      </c>
      <c r="G146" t="str">
        <f t="shared" si="2"/>
        <v/>
      </c>
      <c r="H146" t="s">
        <v>2493</v>
      </c>
    </row>
    <row r="147" spans="1:8" ht="15.2" customHeight="1" x14ac:dyDescent="0.25">
      <c r="A147" s="62" t="e">
        <f>IF(OR(E147=DSSV!$P$4,E147=DSSV!$P$5,E147=DSSV!$P$6,E147=DSSV!$P$7,E147=DSSV!$P$8,E147=DSSV!$P$9,E147=DSSV!$P$10,E147=DSSV!$P$11,E147=DSSV!$P$12,E147=DSSV!$P$13,E147=DSSV!$P$14,E147=DSSV!$P$15),DSMYDTU!A146+1,DSMYDTU!A146)</f>
        <v>#REF!</v>
      </c>
      <c r="B147" s="72">
        <v>27202202517</v>
      </c>
      <c r="C147" s="80" t="s">
        <v>2186</v>
      </c>
      <c r="D147" s="80" t="s">
        <v>55</v>
      </c>
      <c r="E147" s="80" t="s">
        <v>2330</v>
      </c>
      <c r="F147" s="80" t="s">
        <v>1059</v>
      </c>
      <c r="G147" t="str">
        <f t="shared" si="2"/>
        <v/>
      </c>
      <c r="H147" t="s">
        <v>2494</v>
      </c>
    </row>
    <row r="148" spans="1:8" ht="15.2" customHeight="1" x14ac:dyDescent="0.25">
      <c r="A148" s="62" t="e">
        <f>IF(OR(E148=DSSV!$P$4,E148=DSSV!$P$5,E148=DSSV!$P$6,E148=DSSV!$P$7,E148=DSSV!$P$8,E148=DSSV!$P$9,E148=DSSV!$P$10,E148=DSSV!$P$11,E148=DSSV!$P$12,E148=DSSV!$P$13,E148=DSSV!$P$14,E148=DSSV!$P$15),DSMYDTU!A147+1,DSMYDTU!A147)</f>
        <v>#REF!</v>
      </c>
      <c r="B148" s="72">
        <v>24211216299</v>
      </c>
      <c r="C148" s="80" t="s">
        <v>846</v>
      </c>
      <c r="D148" s="80" t="s">
        <v>695</v>
      </c>
      <c r="E148" s="80" t="s">
        <v>2330</v>
      </c>
      <c r="F148" s="80" t="s">
        <v>1060</v>
      </c>
      <c r="G148" t="str">
        <f t="shared" si="2"/>
        <v/>
      </c>
      <c r="H148" t="s">
        <v>2495</v>
      </c>
    </row>
    <row r="149" spans="1:8" ht="15.2" customHeight="1" x14ac:dyDescent="0.25">
      <c r="A149" s="62" t="e">
        <f>IF(OR(E149=DSSV!$P$4,E149=DSSV!$P$5,E149=DSSV!$P$6,E149=DSSV!$P$7,E149=DSSV!$P$8,E149=DSSV!$P$9,E149=DSSV!$P$10,E149=DSSV!$P$11,E149=DSSV!$P$12,E149=DSSV!$P$13,E149=DSSV!$P$14,E149=DSSV!$P$15),DSMYDTU!A148+1,DSMYDTU!A148)</f>
        <v>#REF!</v>
      </c>
      <c r="B149" s="72">
        <v>26217134147</v>
      </c>
      <c r="C149" s="80" t="s">
        <v>779</v>
      </c>
      <c r="D149" s="80" t="s">
        <v>695</v>
      </c>
      <c r="E149" s="80" t="s">
        <v>2330</v>
      </c>
      <c r="F149" s="80" t="s">
        <v>1412</v>
      </c>
      <c r="G149" t="str">
        <f t="shared" si="2"/>
        <v/>
      </c>
      <c r="H149" t="s">
        <v>2496</v>
      </c>
    </row>
    <row r="150" spans="1:8" ht="15.2" customHeight="1" x14ac:dyDescent="0.25">
      <c r="A150" s="62" t="e">
        <f>IF(OR(E150=DSSV!$P$4,E150=DSSV!$P$5,E150=DSSV!$P$6,E150=DSSV!$P$7,E150=DSSV!$P$8,E150=DSSV!$P$9,E150=DSSV!$P$10,E150=DSSV!$P$11,E150=DSSV!$P$12,E150=DSSV!$P$13,E150=DSSV!$P$14,E150=DSSV!$P$15),DSMYDTU!A149+1,DSMYDTU!A149)</f>
        <v>#REF!</v>
      </c>
      <c r="B150" s="72">
        <v>27212102788</v>
      </c>
      <c r="C150" s="80" t="s">
        <v>2187</v>
      </c>
      <c r="D150" s="80" t="s">
        <v>695</v>
      </c>
      <c r="E150" s="80" t="s">
        <v>2330</v>
      </c>
      <c r="F150" s="80" t="s">
        <v>1079</v>
      </c>
      <c r="G150" t="str">
        <f t="shared" si="2"/>
        <v/>
      </c>
      <c r="H150" t="s">
        <v>2497</v>
      </c>
    </row>
    <row r="151" spans="1:8" ht="15.2" customHeight="1" x14ac:dyDescent="0.25">
      <c r="A151" s="62" t="e">
        <f>IF(OR(E151=DSSV!$P$4,E151=DSSV!$P$5,E151=DSSV!$P$6,E151=DSSV!$P$7,E151=DSSV!$P$8,E151=DSSV!$P$9,E151=DSSV!$P$10,E151=DSSV!$P$11,E151=DSSV!$P$12,E151=DSSV!$P$13,E151=DSSV!$P$14,E151=DSSV!$P$15),DSMYDTU!A150+1,DSMYDTU!A150)</f>
        <v>#REF!</v>
      </c>
      <c r="B151" s="72">
        <v>27212200840</v>
      </c>
      <c r="C151" s="80" t="s">
        <v>1188</v>
      </c>
      <c r="D151" s="80" t="s">
        <v>454</v>
      </c>
      <c r="E151" s="80" t="s">
        <v>2330</v>
      </c>
      <c r="F151" s="80" t="s">
        <v>1079</v>
      </c>
      <c r="G151" t="str">
        <f t="shared" si="2"/>
        <v/>
      </c>
      <c r="H151" t="s">
        <v>2498</v>
      </c>
    </row>
    <row r="152" spans="1:8" ht="15.2" customHeight="1" x14ac:dyDescent="0.25">
      <c r="A152" s="62" t="e">
        <f>IF(OR(E152=DSSV!$P$4,E152=DSSV!$P$5,E152=DSSV!$P$6,E152=DSSV!$P$7,E152=DSSV!$P$8,E152=DSSV!$P$9,E152=DSSV!$P$10,E152=DSSV!$P$11,E152=DSSV!$P$12,E152=DSSV!$P$13,E152=DSSV!$P$14,E152=DSSV!$P$15),DSMYDTU!A151+1,DSMYDTU!A151)</f>
        <v>#REF!</v>
      </c>
      <c r="B152" s="72">
        <v>27212243794</v>
      </c>
      <c r="C152" s="80" t="s">
        <v>2188</v>
      </c>
      <c r="D152" s="80" t="s">
        <v>454</v>
      </c>
      <c r="E152" s="80" t="s">
        <v>2330</v>
      </c>
      <c r="F152" s="80" t="s">
        <v>1079</v>
      </c>
      <c r="G152" t="str">
        <f t="shared" si="2"/>
        <v/>
      </c>
      <c r="H152" t="s">
        <v>2499</v>
      </c>
    </row>
    <row r="153" spans="1:8" ht="15.2" customHeight="1" x14ac:dyDescent="0.25">
      <c r="A153" s="62" t="e">
        <f>IF(OR(E153=DSSV!$P$4,E153=DSSV!$P$5,E153=DSSV!$P$6,E153=DSSV!$P$7,E153=DSSV!$P$8,E153=DSSV!$P$9,E153=DSSV!$P$10,E153=DSSV!$P$11,E153=DSSV!$P$12,E153=DSSV!$P$13,E153=DSSV!$P$14,E153=DSSV!$P$15),DSMYDTU!A152+1,DSMYDTU!A152)</f>
        <v>#REF!</v>
      </c>
      <c r="B153" s="72">
        <v>27202253901</v>
      </c>
      <c r="C153" s="80" t="s">
        <v>465</v>
      </c>
      <c r="D153" s="80" t="s">
        <v>679</v>
      </c>
      <c r="E153" s="80" t="s">
        <v>2330</v>
      </c>
      <c r="F153" s="80" t="s">
        <v>1059</v>
      </c>
      <c r="G153" t="str">
        <f t="shared" si="2"/>
        <v/>
      </c>
      <c r="H153" t="s">
        <v>2500</v>
      </c>
    </row>
    <row r="154" spans="1:8" ht="15.2" customHeight="1" x14ac:dyDescent="0.25">
      <c r="A154" s="62" t="e">
        <f>IF(OR(E154=DSSV!$P$4,E154=DSSV!$P$5,E154=DSSV!$P$6,E154=DSSV!$P$7,E154=DSSV!$P$8,E154=DSSV!$P$9,E154=DSSV!$P$10,E154=DSSV!$P$11,E154=DSSV!$P$12,E154=DSSV!$P$13,E154=DSSV!$P$14,E154=DSSV!$P$15),DSMYDTU!A153+1,DSMYDTU!A153)</f>
        <v>#REF!</v>
      </c>
      <c r="B154" s="72">
        <v>27212143984</v>
      </c>
      <c r="C154" s="80" t="s">
        <v>801</v>
      </c>
      <c r="D154" s="80" t="s">
        <v>457</v>
      </c>
      <c r="E154" s="80" t="s">
        <v>2330</v>
      </c>
      <c r="F154" s="80" t="s">
        <v>1079</v>
      </c>
      <c r="G154" t="str">
        <f t="shared" si="2"/>
        <v/>
      </c>
      <c r="H154" t="s">
        <v>2501</v>
      </c>
    </row>
    <row r="155" spans="1:8" ht="15.2" customHeight="1" x14ac:dyDescent="0.25">
      <c r="A155" s="62" t="e">
        <f>IF(OR(E155=DSSV!$P$4,E155=DSSV!$P$5,E155=DSSV!$P$6,E155=DSSV!$P$7,E155=DSSV!$P$8,E155=DSSV!$P$9,E155=DSSV!$P$10,E155=DSSV!$P$11,E155=DSSV!$P$12,E155=DSSV!$P$13,E155=DSSV!$P$14,E155=DSSV!$P$15),DSMYDTU!A154+1,DSMYDTU!A154)</f>
        <v>#REF!</v>
      </c>
      <c r="B155" s="72">
        <v>26212132865</v>
      </c>
      <c r="C155" s="80" t="s">
        <v>2189</v>
      </c>
      <c r="D155" s="80" t="s">
        <v>458</v>
      </c>
      <c r="E155" s="80" t="s">
        <v>2330</v>
      </c>
      <c r="F155" s="80" t="s">
        <v>1061</v>
      </c>
      <c r="G155" t="str">
        <f t="shared" si="2"/>
        <v>NỢ HP</v>
      </c>
      <c r="H155" t="e">
        <v>#N/A</v>
      </c>
    </row>
    <row r="156" spans="1:8" ht="15.2" customHeight="1" x14ac:dyDescent="0.25">
      <c r="A156" s="62" t="e">
        <f>IF(OR(E156=DSSV!$P$4,E156=DSSV!$P$5,E156=DSSV!$P$6,E156=DSSV!$P$7,E156=DSSV!$P$8,E156=DSSV!$P$9,E156=DSSV!$P$10,E156=DSSV!$P$11,E156=DSSV!$P$12,E156=DSSV!$P$13,E156=DSSV!$P$14,E156=DSSV!$P$15),DSMYDTU!A155+1,DSMYDTU!A155)</f>
        <v>#REF!</v>
      </c>
      <c r="B156" s="72">
        <v>25217202931</v>
      </c>
      <c r="C156" s="80" t="s">
        <v>729</v>
      </c>
      <c r="D156" s="80" t="s">
        <v>730</v>
      </c>
      <c r="E156" s="80" t="s">
        <v>2330</v>
      </c>
      <c r="F156" s="80" t="s">
        <v>1063</v>
      </c>
      <c r="G156" t="str">
        <f t="shared" si="2"/>
        <v/>
      </c>
      <c r="H156" t="s">
        <v>2502</v>
      </c>
    </row>
    <row r="157" spans="1:8" ht="15.2" customHeight="1" x14ac:dyDescent="0.25">
      <c r="A157" s="62" t="e">
        <f>IF(OR(E157=DSSV!$P$4,E157=DSSV!$P$5,E157=DSSV!$P$6,E157=DSSV!$P$7,E157=DSSV!$P$8,E157=DSSV!$P$9,E157=DSSV!$P$10,E157=DSSV!$P$11,E157=DSSV!$P$12,E157=DSSV!$P$13,E157=DSSV!$P$14,E157=DSSV!$P$15),DSMYDTU!A156+1,DSMYDTU!A156)</f>
        <v>#REF!</v>
      </c>
      <c r="B157" s="72">
        <v>26207134655</v>
      </c>
      <c r="C157" s="80" t="s">
        <v>88</v>
      </c>
      <c r="D157" s="80" t="s">
        <v>527</v>
      </c>
      <c r="E157" s="80" t="s">
        <v>2330</v>
      </c>
      <c r="F157" s="80" t="s">
        <v>1061</v>
      </c>
      <c r="G157" t="str">
        <f t="shared" si="2"/>
        <v/>
      </c>
      <c r="H157" t="s">
        <v>2503</v>
      </c>
    </row>
    <row r="158" spans="1:8" ht="15.2" customHeight="1" x14ac:dyDescent="0.25">
      <c r="A158" s="62" t="e">
        <f>IF(OR(E158=DSSV!$P$4,E158=DSSV!$P$5,E158=DSSV!$P$6,E158=DSSV!$P$7,E158=DSSV!$P$8,E158=DSSV!$P$9,E158=DSSV!$P$10,E158=DSSV!$P$11,E158=DSSV!$P$12,E158=DSSV!$P$13,E158=DSSV!$P$14,E158=DSSV!$P$15),DSMYDTU!A157+1,DSMYDTU!A157)</f>
        <v>#REF!</v>
      </c>
      <c r="B158" s="72">
        <v>26211235902</v>
      </c>
      <c r="C158" s="80" t="s">
        <v>600</v>
      </c>
      <c r="D158" s="80" t="s">
        <v>680</v>
      </c>
      <c r="E158" s="80" t="s">
        <v>2330</v>
      </c>
      <c r="F158" s="80" t="s">
        <v>1079</v>
      </c>
      <c r="G158" t="str">
        <f t="shared" si="2"/>
        <v/>
      </c>
      <c r="H158" t="s">
        <v>2504</v>
      </c>
    </row>
    <row r="159" spans="1:8" ht="15.2" customHeight="1" x14ac:dyDescent="0.25">
      <c r="A159" s="62" t="e">
        <f>IF(OR(E159=DSSV!$P$4,E159=DSSV!$P$5,E159=DSSV!$P$6,E159=DSSV!$P$7,E159=DSSV!$P$8,E159=DSSV!$P$9,E159=DSSV!$P$10,E159=DSSV!$P$11,E159=DSSV!$P$12,E159=DSSV!$P$13,E159=DSSV!$P$14,E159=DSSV!$P$15),DSMYDTU!A158+1,DSMYDTU!A158)</f>
        <v>#REF!</v>
      </c>
      <c r="B159" s="72">
        <v>26217126073</v>
      </c>
      <c r="C159" s="80" t="s">
        <v>688</v>
      </c>
      <c r="D159" s="80" t="s">
        <v>680</v>
      </c>
      <c r="E159" s="80" t="s">
        <v>2330</v>
      </c>
      <c r="F159" s="80" t="s">
        <v>1065</v>
      </c>
      <c r="G159" t="str">
        <f t="shared" si="2"/>
        <v/>
      </c>
      <c r="H159" t="s">
        <v>2505</v>
      </c>
    </row>
    <row r="160" spans="1:8" ht="15.2" customHeight="1" x14ac:dyDescent="0.25">
      <c r="A160" s="62" t="e">
        <f>IF(OR(E160=DSSV!$P$4,E160=DSSV!$P$5,E160=DSSV!$P$6,E160=DSSV!$P$7,E160=DSSV!$P$8,E160=DSSV!$P$9,E160=DSSV!$P$10,E160=DSSV!$P$11,E160=DSSV!$P$12,E160=DSSV!$P$13,E160=DSSV!$P$14,E160=DSSV!$P$15),DSMYDTU!A159+1,DSMYDTU!A159)</f>
        <v>#REF!</v>
      </c>
      <c r="B160" s="72">
        <v>27211202123</v>
      </c>
      <c r="C160" s="80" t="s">
        <v>788</v>
      </c>
      <c r="D160" s="80" t="s">
        <v>680</v>
      </c>
      <c r="E160" s="80" t="s">
        <v>2330</v>
      </c>
      <c r="F160" s="80" t="s">
        <v>1079</v>
      </c>
      <c r="G160" t="str">
        <f t="shared" si="2"/>
        <v/>
      </c>
      <c r="H160" t="s">
        <v>2506</v>
      </c>
    </row>
    <row r="161" spans="1:8" ht="15.2" customHeight="1" x14ac:dyDescent="0.25">
      <c r="A161" s="62" t="e">
        <f>IF(OR(E161=DSSV!$P$4,E161=DSSV!$P$5,E161=DSSV!$P$6,E161=DSSV!$P$7,E161=DSSV!$P$8,E161=DSSV!$P$9,E161=DSSV!$P$10,E161=DSSV!$P$11,E161=DSSV!$P$12,E161=DSSV!$P$13,E161=DSSV!$P$14,E161=DSSV!$P$15),DSMYDTU!A160+1,DSMYDTU!A160)</f>
        <v>#REF!</v>
      </c>
      <c r="B161" s="72">
        <v>27202703154</v>
      </c>
      <c r="C161" s="80" t="s">
        <v>116</v>
      </c>
      <c r="D161" s="80" t="s">
        <v>40</v>
      </c>
      <c r="E161" s="80" t="s">
        <v>2330</v>
      </c>
      <c r="F161" s="80" t="s">
        <v>1085</v>
      </c>
      <c r="G161" t="str">
        <f t="shared" si="2"/>
        <v/>
      </c>
      <c r="H161" t="s">
        <v>2507</v>
      </c>
    </row>
    <row r="162" spans="1:8" ht="15.2" customHeight="1" x14ac:dyDescent="0.25">
      <c r="A162" s="62" t="e">
        <f>IF(OR(E162=DSSV!$P$4,E162=DSSV!$P$5,E162=DSSV!$P$6,E162=DSSV!$P$7,E162=DSSV!$P$8,E162=DSSV!$P$9,E162=DSSV!$P$10,E162=DSSV!$P$11,E162=DSSV!$P$12,E162=DSSV!$P$13,E162=DSSV!$P$14,E162=DSSV!$P$15),DSMYDTU!A161+1,DSMYDTU!A161)</f>
        <v>#REF!</v>
      </c>
      <c r="B162" s="72">
        <v>27212840567</v>
      </c>
      <c r="C162" s="80" t="s">
        <v>550</v>
      </c>
      <c r="D162" s="80" t="s">
        <v>628</v>
      </c>
      <c r="E162" s="80" t="s">
        <v>2330</v>
      </c>
      <c r="F162" s="80" t="s">
        <v>1058</v>
      </c>
      <c r="G162" t="str">
        <f t="shared" si="2"/>
        <v/>
      </c>
      <c r="H162" t="s">
        <v>2508</v>
      </c>
    </row>
    <row r="163" spans="1:8" ht="15.2" customHeight="1" x14ac:dyDescent="0.25">
      <c r="A163" s="62" t="e">
        <f>IF(OR(E163=DSSV!$P$4,E163=DSSV!$P$5,E163=DSSV!$P$6,E163=DSSV!$P$7,E163=DSSV!$P$8,E163=DSSV!$P$9,E163=DSSV!$P$10,E163=DSSV!$P$11,E163=DSSV!$P$12,E163=DSSV!$P$13,E163=DSSV!$P$14,E163=DSSV!$P$15),DSMYDTU!A162+1,DSMYDTU!A162)</f>
        <v>#REF!</v>
      </c>
      <c r="B163" s="72">
        <v>26217230577</v>
      </c>
      <c r="C163" s="80" t="s">
        <v>554</v>
      </c>
      <c r="D163" s="80" t="s">
        <v>531</v>
      </c>
      <c r="E163" s="80" t="s">
        <v>2330</v>
      </c>
      <c r="F163" s="80" t="s">
        <v>1066</v>
      </c>
      <c r="G163" t="str">
        <f t="shared" si="2"/>
        <v/>
      </c>
      <c r="H163" t="s">
        <v>2509</v>
      </c>
    </row>
    <row r="164" spans="1:8" ht="15.2" customHeight="1" x14ac:dyDescent="0.25">
      <c r="A164" s="62" t="e">
        <f>IF(OR(E164=DSSV!$P$4,E164=DSSV!$P$5,E164=DSSV!$P$6,E164=DSSV!$P$7,E164=DSSV!$P$8,E164=DSSV!$P$9,E164=DSSV!$P$10,E164=DSSV!$P$11,E164=DSSV!$P$12,E164=DSSV!$P$13,E164=DSSV!$P$14,E164=DSSV!$P$15),DSMYDTU!A163+1,DSMYDTU!A163)</f>
        <v>#REF!</v>
      </c>
      <c r="B164" s="72">
        <v>27202745621</v>
      </c>
      <c r="C164" s="80" t="s">
        <v>84</v>
      </c>
      <c r="D164" s="80" t="s">
        <v>2190</v>
      </c>
      <c r="E164" s="80" t="s">
        <v>2330</v>
      </c>
      <c r="F164" s="80" t="s">
        <v>1085</v>
      </c>
      <c r="G164" t="str">
        <f t="shared" si="2"/>
        <v/>
      </c>
      <c r="H164" t="s">
        <v>2510</v>
      </c>
    </row>
    <row r="165" spans="1:8" ht="15.2" customHeight="1" x14ac:dyDescent="0.25">
      <c r="A165" s="62" t="e">
        <f>IF(OR(E165=DSSV!$P$4,E165=DSSV!$P$5,E165=DSSV!$P$6,E165=DSSV!$P$7,E165=DSSV!$P$8,E165=DSSV!$P$9,E165=DSSV!$P$10,E165=DSSV!$P$11,E165=DSSV!$P$12,E165=DSSV!$P$13,E165=DSSV!$P$14,E165=DSSV!$P$15),DSMYDTU!A164+1,DSMYDTU!A164)</f>
        <v>#REF!</v>
      </c>
      <c r="B165" s="72">
        <v>27212243208</v>
      </c>
      <c r="C165" s="80" t="s">
        <v>426</v>
      </c>
      <c r="D165" s="80" t="s">
        <v>821</v>
      </c>
      <c r="E165" s="80" t="s">
        <v>2330</v>
      </c>
      <c r="F165" s="80" t="s">
        <v>1079</v>
      </c>
      <c r="G165" t="str">
        <f t="shared" si="2"/>
        <v/>
      </c>
      <c r="H165" t="s">
        <v>2511</v>
      </c>
    </row>
    <row r="166" spans="1:8" ht="15.2" customHeight="1" x14ac:dyDescent="0.25">
      <c r="A166" s="62" t="e">
        <f>IF(OR(E166=DSSV!$P$4,E166=DSSV!$P$5,E166=DSSV!$P$6,E166=DSSV!$P$7,E166=DSSV!$P$8,E166=DSSV!$P$9,E166=DSSV!$P$10,E166=DSSV!$P$11,E166=DSSV!$P$12,E166=DSSV!$P$13,E166=DSSV!$P$14,E166=DSSV!$P$15),DSMYDTU!A165+1,DSMYDTU!A165)</f>
        <v>#REF!</v>
      </c>
      <c r="B166" s="72">
        <v>27202102029</v>
      </c>
      <c r="C166" s="80" t="s">
        <v>2191</v>
      </c>
      <c r="D166" s="80" t="s">
        <v>66</v>
      </c>
      <c r="E166" s="80" t="s">
        <v>2330</v>
      </c>
      <c r="F166" s="80" t="s">
        <v>1085</v>
      </c>
      <c r="G166" t="str">
        <f t="shared" si="2"/>
        <v/>
      </c>
      <c r="H166" t="s">
        <v>2512</v>
      </c>
    </row>
    <row r="167" spans="1:8" ht="15.2" customHeight="1" x14ac:dyDescent="0.25">
      <c r="A167" s="62" t="e">
        <f>IF(OR(E167=DSSV!$P$4,E167=DSSV!$P$5,E167=DSSV!$P$6,E167=DSSV!$P$7,E167=DSSV!$P$8,E167=DSSV!$P$9,E167=DSSV!$P$10,E167=DSSV!$P$11,E167=DSSV!$P$12,E167=DSSV!$P$13,E167=DSSV!$P$14,E167=DSSV!$P$15),DSMYDTU!A166+1,DSMYDTU!A166)</f>
        <v>#REF!</v>
      </c>
      <c r="B167" s="72">
        <v>25207214562</v>
      </c>
      <c r="C167" s="80" t="s">
        <v>748</v>
      </c>
      <c r="D167" s="80" t="s">
        <v>467</v>
      </c>
      <c r="E167" s="80" t="s">
        <v>2330</v>
      </c>
      <c r="F167" s="80" t="s">
        <v>1063</v>
      </c>
      <c r="G167" t="str">
        <f t="shared" si="2"/>
        <v>NỢ HP</v>
      </c>
      <c r="H167" t="e">
        <v>#N/A</v>
      </c>
    </row>
    <row r="168" spans="1:8" ht="15.2" customHeight="1" x14ac:dyDescent="0.25">
      <c r="A168" s="62" t="e">
        <f>IF(OR(E168=DSSV!$P$4,E168=DSSV!$P$5,E168=DSSV!$P$6,E168=DSSV!$P$7,E168=DSSV!$P$8,E168=DSSV!$P$9,E168=DSSV!$P$10,E168=DSSV!$P$11,E168=DSSV!$P$12,E168=DSSV!$P$13,E168=DSSV!$P$14,E168=DSSV!$P$15),DSMYDTU!A167+1,DSMYDTU!A167)</f>
        <v>#REF!</v>
      </c>
      <c r="B168" s="72">
        <v>25217202993</v>
      </c>
      <c r="C168" s="80" t="s">
        <v>718</v>
      </c>
      <c r="D168" s="80" t="s">
        <v>581</v>
      </c>
      <c r="E168" s="80" t="s">
        <v>2330</v>
      </c>
      <c r="F168" s="80" t="s">
        <v>1068</v>
      </c>
      <c r="G168" t="str">
        <f t="shared" si="2"/>
        <v/>
      </c>
      <c r="H168" t="s">
        <v>2513</v>
      </c>
    </row>
    <row r="169" spans="1:8" ht="15.2" customHeight="1" x14ac:dyDescent="0.25">
      <c r="A169" s="62" t="e">
        <f>IF(OR(E169=DSSV!$P$4,E169=DSSV!$P$5,E169=DSSV!$P$6,E169=DSSV!$P$7,E169=DSSV!$P$8,E169=DSSV!$P$9,E169=DSSV!$P$10,E169=DSSV!$P$11,E169=DSSV!$P$12,E169=DSSV!$P$13,E169=DSSV!$P$14,E169=DSSV!$P$15),DSMYDTU!A168+1,DSMYDTU!A168)</f>
        <v>#REF!</v>
      </c>
      <c r="B169" s="72">
        <v>27212180008</v>
      </c>
      <c r="C169" s="80" t="s">
        <v>738</v>
      </c>
      <c r="D169" s="80" t="s">
        <v>765</v>
      </c>
      <c r="E169" s="80" t="s">
        <v>2330</v>
      </c>
      <c r="F169" s="80" t="s">
        <v>1079</v>
      </c>
      <c r="G169" t="str">
        <f t="shared" si="2"/>
        <v/>
      </c>
      <c r="H169" t="s">
        <v>2514</v>
      </c>
    </row>
    <row r="170" spans="1:8" ht="15.2" customHeight="1" x14ac:dyDescent="0.25">
      <c r="A170" s="62" t="e">
        <f>IF(OR(E170=DSSV!$P$4,E170=DSSV!$P$5,E170=DSSV!$P$6,E170=DSSV!$P$7,E170=DSSV!$P$8,E170=DSSV!$P$9,E170=DSSV!$P$10,E170=DSSV!$P$11,E170=DSSV!$P$12,E170=DSSV!$P$13,E170=DSSV!$P$14,E170=DSSV!$P$15),DSMYDTU!A169+1,DSMYDTU!A169)</f>
        <v>#REF!</v>
      </c>
      <c r="B170" s="72">
        <v>27202125293</v>
      </c>
      <c r="C170" s="80" t="s">
        <v>926</v>
      </c>
      <c r="D170" s="80" t="s">
        <v>781</v>
      </c>
      <c r="E170" s="80" t="s">
        <v>2330</v>
      </c>
      <c r="F170" s="80" t="s">
        <v>1079</v>
      </c>
      <c r="G170" t="str">
        <f t="shared" si="2"/>
        <v/>
      </c>
      <c r="H170" t="s">
        <v>2515</v>
      </c>
    </row>
    <row r="171" spans="1:8" ht="15.2" customHeight="1" x14ac:dyDescent="0.25">
      <c r="A171" s="62" t="e">
        <f>IF(OR(E171=DSSV!$P$4,E171=DSSV!$P$5,E171=DSSV!$P$6,E171=DSSV!$P$7,E171=DSSV!$P$8,E171=DSSV!$P$9,E171=DSSV!$P$10,E171=DSSV!$P$11,E171=DSSV!$P$12,E171=DSSV!$P$13,E171=DSSV!$P$14,E171=DSSV!$P$15),DSMYDTU!A170+1,DSMYDTU!A170)</f>
        <v>#REF!</v>
      </c>
      <c r="B171" s="72">
        <v>27202200632</v>
      </c>
      <c r="C171" s="80" t="s">
        <v>757</v>
      </c>
      <c r="D171" s="80" t="s">
        <v>683</v>
      </c>
      <c r="E171" s="80" t="s">
        <v>2330</v>
      </c>
      <c r="F171" s="80" t="s">
        <v>1059</v>
      </c>
      <c r="G171" t="str">
        <f t="shared" si="2"/>
        <v/>
      </c>
      <c r="H171" t="s">
        <v>2516</v>
      </c>
    </row>
    <row r="172" spans="1:8" ht="15.2" customHeight="1" x14ac:dyDescent="0.25">
      <c r="A172" s="62" t="e">
        <f>IF(OR(E172=DSSV!$P$4,E172=DSSV!$P$5,E172=DSSV!$P$6,E172=DSSV!$P$7,E172=DSSV!$P$8,E172=DSSV!$P$9,E172=DSSV!$P$10,E172=DSSV!$P$11,E172=DSSV!$P$12,E172=DSSV!$P$13,E172=DSSV!$P$14,E172=DSSV!$P$15),DSMYDTU!A171+1,DSMYDTU!A171)</f>
        <v>#REF!</v>
      </c>
      <c r="B172" s="72">
        <v>25217208521</v>
      </c>
      <c r="C172" s="80" t="s">
        <v>693</v>
      </c>
      <c r="D172" s="80" t="s">
        <v>733</v>
      </c>
      <c r="E172" s="80" t="s">
        <v>2330</v>
      </c>
      <c r="F172" s="80" t="s">
        <v>1063</v>
      </c>
      <c r="G172" t="str">
        <f t="shared" si="2"/>
        <v/>
      </c>
      <c r="H172" t="s">
        <v>2517</v>
      </c>
    </row>
    <row r="173" spans="1:8" ht="15.2" customHeight="1" x14ac:dyDescent="0.25">
      <c r="A173" s="62" t="e">
        <f>IF(OR(E173=DSSV!$P$4,E173=DSSV!$P$5,E173=DSSV!$P$6,E173=DSSV!$P$7,E173=DSSV!$P$8,E173=DSSV!$P$9,E173=DSSV!$P$10,E173=DSSV!$P$11,E173=DSSV!$P$12,E173=DSSV!$P$13,E173=DSSV!$P$14,E173=DSSV!$P$15),DSMYDTU!A172+1,DSMYDTU!A172)</f>
        <v>#REF!</v>
      </c>
      <c r="B173" s="72">
        <v>27212203048</v>
      </c>
      <c r="C173" s="80" t="s">
        <v>2192</v>
      </c>
      <c r="D173" s="80" t="s">
        <v>733</v>
      </c>
      <c r="E173" s="80" t="s">
        <v>2330</v>
      </c>
      <c r="F173" s="80" t="s">
        <v>1059</v>
      </c>
      <c r="G173" t="str">
        <f t="shared" si="2"/>
        <v/>
      </c>
      <c r="H173" t="s">
        <v>2518</v>
      </c>
    </row>
    <row r="174" spans="1:8" ht="15.2" customHeight="1" x14ac:dyDescent="0.25">
      <c r="A174" s="62" t="e">
        <f>IF(OR(E174=DSSV!$P$4,E174=DSSV!$P$5,E174=DSSV!$P$6,E174=DSSV!$P$7,E174=DSSV!$P$8,E174=DSSV!$P$9,E174=DSSV!$P$10,E174=DSSV!$P$11,E174=DSSV!$P$12,E174=DSSV!$P$13,E174=DSSV!$P$14,E174=DSSV!$P$15),DSMYDTU!A173+1,DSMYDTU!A173)</f>
        <v>#REF!</v>
      </c>
      <c r="B174" s="72">
        <v>27203736725</v>
      </c>
      <c r="C174" s="80" t="s">
        <v>626</v>
      </c>
      <c r="D174" s="80" t="s">
        <v>478</v>
      </c>
      <c r="E174" s="80" t="s">
        <v>2330</v>
      </c>
      <c r="F174" s="80" t="s">
        <v>1057</v>
      </c>
      <c r="G174" t="str">
        <f t="shared" si="2"/>
        <v/>
      </c>
      <c r="H174" t="s">
        <v>2408</v>
      </c>
    </row>
    <row r="175" spans="1:8" ht="15.2" customHeight="1" x14ac:dyDescent="0.25">
      <c r="A175" s="62" t="e">
        <f>IF(OR(E175=DSSV!$P$4,E175=DSSV!$P$5,E175=DSSV!$P$6,E175=DSSV!$P$7,E175=DSSV!$P$8,E175=DSSV!$P$9,E175=DSSV!$P$10,E175=DSSV!$P$11,E175=DSSV!$P$12,E175=DSSV!$P$13,E175=DSSV!$P$14,E175=DSSV!$P$15),DSMYDTU!A174+1,DSMYDTU!A174)</f>
        <v>#REF!</v>
      </c>
      <c r="B175" s="72">
        <v>27212451250</v>
      </c>
      <c r="C175" s="80" t="s">
        <v>532</v>
      </c>
      <c r="D175" s="80" t="s">
        <v>483</v>
      </c>
      <c r="E175" s="80" t="s">
        <v>2330</v>
      </c>
      <c r="F175" s="80" t="s">
        <v>1057</v>
      </c>
      <c r="G175" t="str">
        <f t="shared" si="2"/>
        <v/>
      </c>
      <c r="H175" t="s">
        <v>2519</v>
      </c>
    </row>
    <row r="176" spans="1:8" ht="15.2" customHeight="1" x14ac:dyDescent="0.25">
      <c r="A176" s="62" t="e">
        <f>IF(OR(E176=DSSV!$P$4,E176=DSSV!$P$5,E176=DSSV!$P$6,E176=DSSV!$P$7,E176=DSSV!$P$8,E176=DSSV!$P$9,E176=DSSV!$P$10,E176=DSSV!$P$11,E176=DSSV!$P$12,E176=DSSV!$P$13,E176=DSSV!$P$14,E176=DSSV!$P$15),DSMYDTU!A175+1,DSMYDTU!A175)</f>
        <v>#REF!</v>
      </c>
      <c r="B176" s="72">
        <v>26217132862</v>
      </c>
      <c r="C176" s="80" t="s">
        <v>718</v>
      </c>
      <c r="D176" s="80" t="s">
        <v>783</v>
      </c>
      <c r="E176" s="80" t="s">
        <v>2330</v>
      </c>
      <c r="F176" s="80" t="e">
        <v>#N/A</v>
      </c>
      <c r="G176" t="str">
        <f t="shared" si="2"/>
        <v/>
      </c>
      <c r="H176" t="s">
        <v>2520</v>
      </c>
    </row>
    <row r="177" spans="1:8" ht="15.2" customHeight="1" x14ac:dyDescent="0.25">
      <c r="A177" s="62" t="e">
        <f>IF(OR(E177=DSSV!$P$4,E177=DSSV!$P$5,E177=DSSV!$P$6,E177=DSSV!$P$7,E177=DSSV!$P$8,E177=DSSV!$P$9,E177=DSSV!$P$10,E177=DSSV!$P$11,E177=DSSV!$P$12,E177=DSSV!$P$13,E177=DSSV!$P$14,E177=DSSV!$P$15),DSMYDTU!A176+1,DSMYDTU!A176)</f>
        <v>#REF!</v>
      </c>
      <c r="B177" s="72">
        <v>27212100901</v>
      </c>
      <c r="C177" s="80" t="s">
        <v>2161</v>
      </c>
      <c r="D177" s="80" t="s">
        <v>589</v>
      </c>
      <c r="E177" s="80" t="s">
        <v>2330</v>
      </c>
      <c r="F177" s="80" t="s">
        <v>1079</v>
      </c>
      <c r="G177" t="str">
        <f t="shared" si="2"/>
        <v/>
      </c>
      <c r="H177" t="s">
        <v>2521</v>
      </c>
    </row>
    <row r="178" spans="1:8" ht="15.2" customHeight="1" x14ac:dyDescent="0.25">
      <c r="A178" s="62" t="e">
        <f>IF(OR(E178=DSSV!$P$4,E178=DSSV!$P$5,E178=DSSV!$P$6,E178=DSSV!$P$7,E178=DSSV!$P$8,E178=DSSV!$P$9,E178=DSSV!$P$10,E178=DSSV!$P$11,E178=DSSV!$P$12,E178=DSSV!$P$13,E178=DSSV!$P$14,E178=DSSV!$P$15),DSMYDTU!A177+1,DSMYDTU!A177)</f>
        <v>#REF!</v>
      </c>
      <c r="B178" s="72">
        <v>26217122703</v>
      </c>
      <c r="C178" s="80" t="s">
        <v>453</v>
      </c>
      <c r="D178" s="80" t="s">
        <v>67</v>
      </c>
      <c r="E178" s="80" t="s">
        <v>2330</v>
      </c>
      <c r="F178" s="80" t="s">
        <v>1066</v>
      </c>
      <c r="G178" t="str">
        <f t="shared" si="2"/>
        <v/>
      </c>
      <c r="H178" t="s">
        <v>2522</v>
      </c>
    </row>
    <row r="179" spans="1:8" ht="15.2" customHeight="1" x14ac:dyDescent="0.25">
      <c r="A179" s="62" t="e">
        <f>IF(OR(E179=DSSV!$P$4,E179=DSSV!$P$5,E179=DSSV!$P$6,E179=DSSV!$P$7,E179=DSSV!$P$8,E179=DSSV!$P$9,E179=DSSV!$P$10,E179=DSSV!$P$11,E179=DSSV!$P$12,E179=DSSV!$P$13,E179=DSSV!$P$14,E179=DSSV!$P$15),DSMYDTU!A178+1,DSMYDTU!A178)</f>
        <v>#REF!</v>
      </c>
      <c r="B179" s="72">
        <v>27202929368</v>
      </c>
      <c r="C179" s="80" t="s">
        <v>540</v>
      </c>
      <c r="D179" s="80" t="s">
        <v>50</v>
      </c>
      <c r="E179" s="80" t="s">
        <v>2330</v>
      </c>
      <c r="F179" s="80" t="s">
        <v>1086</v>
      </c>
      <c r="G179" t="str">
        <f t="shared" si="2"/>
        <v/>
      </c>
      <c r="H179" t="s">
        <v>2523</v>
      </c>
    </row>
    <row r="180" spans="1:8" ht="15.2" customHeight="1" x14ac:dyDescent="0.25">
      <c r="A180" s="62" t="e">
        <f>IF(OR(E180=DSSV!$P$4,E180=DSSV!$P$5,E180=DSSV!$P$6,E180=DSSV!$P$7,E180=DSSV!$P$8,E180=DSSV!$P$9,E180=DSSV!$P$10,E180=DSSV!$P$11,E180=DSSV!$P$12,E180=DSSV!$P$13,E180=DSSV!$P$14,E180=DSSV!$P$15),DSMYDTU!A179+1,DSMYDTU!A179)</f>
        <v>#REF!</v>
      </c>
      <c r="B180" s="72">
        <v>27202980009</v>
      </c>
      <c r="C180" s="80" t="s">
        <v>115</v>
      </c>
      <c r="D180" s="80" t="s">
        <v>50</v>
      </c>
      <c r="E180" s="80" t="s">
        <v>2330</v>
      </c>
      <c r="F180" s="80" t="s">
        <v>1086</v>
      </c>
      <c r="G180" t="str">
        <f t="shared" si="2"/>
        <v/>
      </c>
      <c r="H180" t="s">
        <v>2524</v>
      </c>
    </row>
    <row r="181" spans="1:8" ht="15.2" customHeight="1" x14ac:dyDescent="0.25">
      <c r="A181" s="62" t="e">
        <f>IF(OR(E181=DSSV!$P$4,E181=DSSV!$P$5,E181=DSSV!$P$6,E181=DSSV!$P$7,E181=DSSV!$P$8,E181=DSSV!$P$9,E181=DSSV!$P$10,E181=DSSV!$P$11,E181=DSSV!$P$12,E181=DSSV!$P$13,E181=DSSV!$P$14,E181=DSSV!$P$15),DSMYDTU!A180+1,DSMYDTU!A180)</f>
        <v>#REF!</v>
      </c>
      <c r="B181" s="72">
        <v>25203310174</v>
      </c>
      <c r="C181" s="80" t="s">
        <v>84</v>
      </c>
      <c r="D181" s="80" t="s">
        <v>57</v>
      </c>
      <c r="E181" s="80" t="s">
        <v>2331</v>
      </c>
      <c r="F181" s="80" t="s">
        <v>1073</v>
      </c>
      <c r="G181" t="str">
        <f t="shared" si="2"/>
        <v/>
      </c>
      <c r="H181" t="s">
        <v>2525</v>
      </c>
    </row>
    <row r="182" spans="1:8" ht="15.2" customHeight="1" x14ac:dyDescent="0.25">
      <c r="A182" s="62" t="e">
        <f>IF(OR(E182=DSSV!$P$4,E182=DSSV!$P$5,E182=DSSV!$P$6,E182=DSSV!$P$7,E182=DSSV!$P$8,E182=DSSV!$P$9,E182=DSSV!$P$10,E182=DSSV!$P$11,E182=DSSV!$P$12,E182=DSSV!$P$13,E182=DSSV!$P$14,E182=DSSV!$P$15),DSMYDTU!A181+1,DSMYDTU!A181)</f>
        <v>#REF!</v>
      </c>
      <c r="B182" s="72">
        <v>25217109824</v>
      </c>
      <c r="C182" s="80" t="s">
        <v>1219</v>
      </c>
      <c r="D182" s="80" t="s">
        <v>57</v>
      </c>
      <c r="E182" s="80" t="s">
        <v>2331</v>
      </c>
      <c r="F182" s="80" t="s">
        <v>1079</v>
      </c>
      <c r="G182" t="str">
        <f t="shared" si="2"/>
        <v/>
      </c>
      <c r="H182" t="s">
        <v>2526</v>
      </c>
    </row>
    <row r="183" spans="1:8" ht="15.2" customHeight="1" x14ac:dyDescent="0.25">
      <c r="A183" s="62" t="e">
        <f>IF(OR(E183=DSSV!$P$4,E183=DSSV!$P$5,E183=DSSV!$P$6,E183=DSSV!$P$7,E183=DSSV!$P$8,E183=DSSV!$P$9,E183=DSSV!$P$10,E183=DSSV!$P$11,E183=DSSV!$P$12,E183=DSSV!$P$13,E183=DSSV!$P$14,E183=DSSV!$P$15),DSMYDTU!A182+1,DSMYDTU!A182)</f>
        <v>#REF!</v>
      </c>
      <c r="B183" s="72">
        <v>27202141778</v>
      </c>
      <c r="C183" s="80" t="s">
        <v>2193</v>
      </c>
      <c r="D183" s="80" t="s">
        <v>57</v>
      </c>
      <c r="E183" s="80" t="s">
        <v>2331</v>
      </c>
      <c r="F183" s="80" t="s">
        <v>1059</v>
      </c>
      <c r="G183" t="str">
        <f t="shared" si="2"/>
        <v/>
      </c>
      <c r="H183" t="s">
        <v>2527</v>
      </c>
    </row>
    <row r="184" spans="1:8" ht="15.2" customHeight="1" x14ac:dyDescent="0.25">
      <c r="A184" s="62" t="e">
        <f>IF(OR(E184=DSSV!$P$4,E184=DSSV!$P$5,E184=DSSV!$P$6,E184=DSSV!$P$7,E184=DSSV!$P$8,E184=DSSV!$P$9,E184=DSSV!$P$10,E184=DSSV!$P$11,E184=DSSV!$P$12,E184=DSSV!$P$13,E184=DSSV!$P$14,E184=DSSV!$P$15),DSMYDTU!A183+1,DSMYDTU!A183)</f>
        <v>#REF!</v>
      </c>
      <c r="B184" s="72">
        <v>27203226182</v>
      </c>
      <c r="C184" s="80" t="s">
        <v>2194</v>
      </c>
      <c r="D184" s="80" t="s">
        <v>57</v>
      </c>
      <c r="E184" s="80" t="s">
        <v>2331</v>
      </c>
      <c r="F184" s="80" t="s">
        <v>1079</v>
      </c>
      <c r="G184" t="str">
        <f t="shared" si="2"/>
        <v/>
      </c>
      <c r="H184" t="s">
        <v>2528</v>
      </c>
    </row>
    <row r="185" spans="1:8" ht="15.2" customHeight="1" x14ac:dyDescent="0.25">
      <c r="A185" s="62" t="e">
        <f>IF(OR(E185=DSSV!$P$4,E185=DSSV!$P$5,E185=DSSV!$P$6,E185=DSSV!$P$7,E185=DSSV!$P$8,E185=DSSV!$P$9,E185=DSSV!$P$10,E185=DSSV!$P$11,E185=DSSV!$P$12,E185=DSSV!$P$13,E185=DSSV!$P$14,E185=DSSV!$P$15),DSMYDTU!A184+1,DSMYDTU!A184)</f>
        <v>#REF!</v>
      </c>
      <c r="B185" s="72">
        <v>27212243980</v>
      </c>
      <c r="C185" s="80" t="s">
        <v>552</v>
      </c>
      <c r="D185" s="80" t="s">
        <v>57</v>
      </c>
      <c r="E185" s="80" t="s">
        <v>2331</v>
      </c>
      <c r="F185" s="80" t="s">
        <v>1059</v>
      </c>
      <c r="G185" t="str">
        <f t="shared" si="2"/>
        <v/>
      </c>
      <c r="H185" t="s">
        <v>2529</v>
      </c>
    </row>
    <row r="186" spans="1:8" ht="15.2" customHeight="1" x14ac:dyDescent="0.25">
      <c r="A186" s="62" t="e">
        <f>IF(OR(E186=DSSV!$P$4,E186=DSSV!$P$5,E186=DSSV!$P$6,E186=DSSV!$P$7,E186=DSSV!$P$8,E186=DSSV!$P$9,E186=DSSV!$P$10,E186=DSSV!$P$11,E186=DSSV!$P$12,E186=DSSV!$P$13,E186=DSSV!$P$14,E186=DSSV!$P$15),DSMYDTU!A185+1,DSMYDTU!A185)</f>
        <v>#REF!</v>
      </c>
      <c r="B186" s="72">
        <v>27213831253</v>
      </c>
      <c r="C186" s="80" t="s">
        <v>2195</v>
      </c>
      <c r="D186" s="80" t="s">
        <v>57</v>
      </c>
      <c r="E186" s="80" t="s">
        <v>2331</v>
      </c>
      <c r="F186" s="80" t="s">
        <v>1079</v>
      </c>
      <c r="G186" t="str">
        <f t="shared" si="2"/>
        <v/>
      </c>
      <c r="H186" t="s">
        <v>2530</v>
      </c>
    </row>
    <row r="187" spans="1:8" ht="15.2" customHeight="1" x14ac:dyDescent="0.25">
      <c r="A187" s="62" t="e">
        <f>IF(OR(E187=DSSV!$P$4,E187=DSSV!$P$5,E187=DSSV!$P$6,E187=DSSV!$P$7,E187=DSSV!$P$8,E187=DSSV!$P$9,E187=DSSV!$P$10,E187=DSSV!$P$11,E187=DSSV!$P$12,E187=DSSV!$P$13,E187=DSSV!$P$14,E187=DSSV!$P$15),DSMYDTU!A186+1,DSMYDTU!A186)</f>
        <v>#REF!</v>
      </c>
      <c r="B187" s="72">
        <v>27212233625</v>
      </c>
      <c r="C187" s="80" t="s">
        <v>82</v>
      </c>
      <c r="D187" s="80" t="s">
        <v>734</v>
      </c>
      <c r="E187" s="80" t="s">
        <v>2331</v>
      </c>
      <c r="F187" s="80" t="s">
        <v>1075</v>
      </c>
      <c r="G187" t="str">
        <f t="shared" si="2"/>
        <v/>
      </c>
      <c r="H187" t="s">
        <v>2531</v>
      </c>
    </row>
    <row r="188" spans="1:8" ht="15.2" customHeight="1" x14ac:dyDescent="0.25">
      <c r="A188" s="62" t="e">
        <f>IF(OR(E188=DSSV!$P$4,E188=DSSV!$P$5,E188=DSSV!$P$6,E188=DSSV!$P$7,E188=DSSV!$P$8,E188=DSSV!$P$9,E188=DSSV!$P$10,E188=DSSV!$P$11,E188=DSSV!$P$12,E188=DSSV!$P$13,E188=DSSV!$P$14,E188=DSSV!$P$15),DSMYDTU!A187+1,DSMYDTU!A187)</f>
        <v>#REF!</v>
      </c>
      <c r="B188" s="72">
        <v>27202241554</v>
      </c>
      <c r="C188" s="80" t="s">
        <v>507</v>
      </c>
      <c r="D188" s="80" t="s">
        <v>58</v>
      </c>
      <c r="E188" s="80" t="s">
        <v>2331</v>
      </c>
      <c r="F188" s="80" t="s">
        <v>1059</v>
      </c>
      <c r="G188" t="str">
        <f t="shared" si="2"/>
        <v/>
      </c>
      <c r="H188" t="s">
        <v>2532</v>
      </c>
    </row>
    <row r="189" spans="1:8" ht="15.2" customHeight="1" x14ac:dyDescent="0.25">
      <c r="A189" s="62" t="e">
        <f>IF(OR(E189=DSSV!$P$4,E189=DSSV!$P$5,E189=DSSV!$P$6,E189=DSSV!$P$7,E189=DSSV!$P$8,E189=DSSV!$P$9,E189=DSSV!$P$10,E189=DSSV!$P$11,E189=DSSV!$P$12,E189=DSSV!$P$13,E189=DSSV!$P$14,E189=DSSV!$P$15),DSMYDTU!A188+1,DSMYDTU!A188)</f>
        <v>#REF!</v>
      </c>
      <c r="B189" s="72">
        <v>27201448137</v>
      </c>
      <c r="C189" s="80" t="s">
        <v>939</v>
      </c>
      <c r="D189" s="80" t="s">
        <v>76</v>
      </c>
      <c r="E189" s="80" t="s">
        <v>2331</v>
      </c>
      <c r="F189" s="80" t="s">
        <v>2342</v>
      </c>
      <c r="G189" t="str">
        <f t="shared" si="2"/>
        <v/>
      </c>
      <c r="H189" t="s">
        <v>2533</v>
      </c>
    </row>
    <row r="190" spans="1:8" ht="15.2" customHeight="1" x14ac:dyDescent="0.25">
      <c r="A190" s="62" t="e">
        <f>IF(OR(E190=DSSV!$P$4,E190=DSSV!$P$5,E190=DSSV!$P$6,E190=DSSV!$P$7,E190=DSSV!$P$8,E190=DSSV!$P$9,E190=DSSV!$P$10,E190=DSSV!$P$11,E190=DSSV!$P$12,E190=DSSV!$P$13,E190=DSSV!$P$14,E190=DSSV!$P$15),DSMYDTU!A189+1,DSMYDTU!A189)</f>
        <v>#REF!</v>
      </c>
      <c r="B190" s="72">
        <v>27214341355</v>
      </c>
      <c r="C190" s="80" t="s">
        <v>2196</v>
      </c>
      <c r="D190" s="80" t="s">
        <v>2197</v>
      </c>
      <c r="E190" s="80" t="s">
        <v>2331</v>
      </c>
      <c r="F190" s="80" t="s">
        <v>1059</v>
      </c>
      <c r="G190" t="str">
        <f t="shared" si="2"/>
        <v/>
      </c>
      <c r="H190" t="s">
        <v>2534</v>
      </c>
    </row>
    <row r="191" spans="1:8" ht="15.2" customHeight="1" x14ac:dyDescent="0.25">
      <c r="A191" s="62" t="e">
        <f>IF(OR(E191=DSSV!$P$4,E191=DSSV!$P$5,E191=DSSV!$P$6,E191=DSSV!$P$7,E191=DSSV!$P$8,E191=DSSV!$P$9,E191=DSSV!$P$10,E191=DSSV!$P$11,E191=DSSV!$P$12,E191=DSSV!$P$13,E191=DSSV!$P$14,E191=DSSV!$P$15),DSMYDTU!A190+1,DSMYDTU!A190)</f>
        <v>#REF!</v>
      </c>
      <c r="B191" s="72">
        <v>26217129250</v>
      </c>
      <c r="C191" s="80" t="s">
        <v>2198</v>
      </c>
      <c r="D191" s="80" t="s">
        <v>825</v>
      </c>
      <c r="E191" s="80" t="s">
        <v>2331</v>
      </c>
      <c r="F191" s="80" t="s">
        <v>1072</v>
      </c>
      <c r="G191" t="str">
        <f t="shared" si="2"/>
        <v>NỢ HP</v>
      </c>
      <c r="H191" t="e">
        <v>#N/A</v>
      </c>
    </row>
    <row r="192" spans="1:8" ht="15.2" customHeight="1" x14ac:dyDescent="0.25">
      <c r="A192" s="62" t="e">
        <f>IF(OR(E192=DSSV!$P$4,E192=DSSV!$P$5,E192=DSSV!$P$6,E192=DSSV!$P$7,E192=DSSV!$P$8,E192=DSSV!$P$9,E192=DSSV!$P$10,E192=DSSV!$P$11,E192=DSSV!$P$12,E192=DSSV!$P$13,E192=DSSV!$P$14,E192=DSSV!$P$15),DSMYDTU!A191+1,DSMYDTU!A191)</f>
        <v>#REF!</v>
      </c>
      <c r="B192" s="72">
        <v>27201401887</v>
      </c>
      <c r="C192" s="80" t="s">
        <v>445</v>
      </c>
      <c r="D192" s="80" t="s">
        <v>837</v>
      </c>
      <c r="E192" s="80" t="s">
        <v>2331</v>
      </c>
      <c r="F192" s="80" t="s">
        <v>2342</v>
      </c>
      <c r="G192" t="str">
        <f t="shared" si="2"/>
        <v/>
      </c>
      <c r="H192" t="s">
        <v>2535</v>
      </c>
    </row>
    <row r="193" spans="1:8" ht="15.2" customHeight="1" x14ac:dyDescent="0.25">
      <c r="A193" s="62" t="e">
        <f>IF(OR(E193=DSSV!$P$4,E193=DSSV!$P$5,E193=DSSV!$P$6,E193=DSSV!$P$7,E193=DSSV!$P$8,E193=DSSV!$P$9,E193=DSSV!$P$10,E193=DSSV!$P$11,E193=DSSV!$P$12,E193=DSSV!$P$13,E193=DSSV!$P$14,E193=DSSV!$P$15),DSMYDTU!A192+1,DSMYDTU!A192)</f>
        <v>#REF!</v>
      </c>
      <c r="B193" s="72">
        <v>26212135199</v>
      </c>
      <c r="C193" s="80" t="s">
        <v>777</v>
      </c>
      <c r="D193" s="80" t="s">
        <v>497</v>
      </c>
      <c r="E193" s="80" t="s">
        <v>2331</v>
      </c>
      <c r="F193" s="80" t="s">
        <v>1061</v>
      </c>
      <c r="G193" t="str">
        <f t="shared" si="2"/>
        <v/>
      </c>
      <c r="H193" t="s">
        <v>2536</v>
      </c>
    </row>
    <row r="194" spans="1:8" ht="15.2" customHeight="1" x14ac:dyDescent="0.25">
      <c r="A194" s="62" t="e">
        <f>IF(OR(E194=DSSV!$P$4,E194=DSSV!$P$5,E194=DSSV!$P$6,E194=DSSV!$P$7,E194=DSSV!$P$8,E194=DSSV!$P$9,E194=DSSV!$P$10,E194=DSSV!$P$11,E194=DSSV!$P$12,E194=DSSV!$P$13,E194=DSSV!$P$14,E194=DSSV!$P$15),DSMYDTU!A193+1,DSMYDTU!A193)</f>
        <v>#REF!</v>
      </c>
      <c r="B194" s="72">
        <v>27202935906</v>
      </c>
      <c r="C194" s="80" t="s">
        <v>925</v>
      </c>
      <c r="D194" s="80" t="s">
        <v>701</v>
      </c>
      <c r="E194" s="80" t="s">
        <v>2331</v>
      </c>
      <c r="F194" s="80" t="s">
        <v>1086</v>
      </c>
      <c r="G194" t="str">
        <f t="shared" si="2"/>
        <v/>
      </c>
      <c r="H194" t="s">
        <v>2537</v>
      </c>
    </row>
    <row r="195" spans="1:8" ht="15.2" customHeight="1" x14ac:dyDescent="0.25">
      <c r="A195" s="62" t="e">
        <f>IF(OR(E195=DSSV!$P$4,E195=DSSV!$P$5,E195=DSSV!$P$6,E195=DSSV!$P$7,E195=DSSV!$P$8,E195=DSSV!$P$9,E195=DSSV!$P$10,E195=DSSV!$P$11,E195=DSSV!$P$12,E195=DSSV!$P$13,E195=DSSV!$P$14,E195=DSSV!$P$15),DSMYDTU!A194+1,DSMYDTU!A194)</f>
        <v>#REF!</v>
      </c>
      <c r="B195" s="72">
        <v>27207142513</v>
      </c>
      <c r="C195" s="80" t="s">
        <v>494</v>
      </c>
      <c r="D195" s="80" t="s">
        <v>701</v>
      </c>
      <c r="E195" s="80" t="s">
        <v>2331</v>
      </c>
      <c r="F195" s="80" t="s">
        <v>1077</v>
      </c>
      <c r="G195" t="str">
        <f t="shared" ref="G195:G258" si="3">IF(ISNA(H195),"NỢ HP","")</f>
        <v/>
      </c>
      <c r="H195" t="s">
        <v>2538</v>
      </c>
    </row>
    <row r="196" spans="1:8" ht="15.2" customHeight="1" x14ac:dyDescent="0.25">
      <c r="A196" s="62" t="e">
        <f>IF(OR(E196=DSSV!$P$4,E196=DSSV!$P$5,E196=DSSV!$P$6,E196=DSSV!$P$7,E196=DSSV!$P$8,E196=DSSV!$P$9,E196=DSSV!$P$10,E196=DSSV!$P$11,E196=DSSV!$P$12,E196=DSSV!$P$13,E196=DSSV!$P$14,E196=DSSV!$P$15),DSMYDTU!A195+1,DSMYDTU!A195)</f>
        <v>#REF!</v>
      </c>
      <c r="B196" s="72">
        <v>27202849423</v>
      </c>
      <c r="C196" s="80" t="s">
        <v>685</v>
      </c>
      <c r="D196" s="80" t="s">
        <v>498</v>
      </c>
      <c r="E196" s="80" t="s">
        <v>2331</v>
      </c>
      <c r="F196" s="80" t="s">
        <v>1058</v>
      </c>
      <c r="G196" t="str">
        <f t="shared" si="3"/>
        <v/>
      </c>
      <c r="H196" t="s">
        <v>2539</v>
      </c>
    </row>
    <row r="197" spans="1:8" ht="15.2" customHeight="1" x14ac:dyDescent="0.25">
      <c r="A197" s="62" t="e">
        <f>IF(OR(E197=DSSV!$P$4,E197=DSSV!$P$5,E197=DSSV!$P$6,E197=DSSV!$P$7,E197=DSSV!$P$8,E197=DSSV!$P$9,E197=DSSV!$P$10,E197=DSSV!$P$11,E197=DSSV!$P$12,E197=DSSV!$P$13,E197=DSSV!$P$14,E197=DSSV!$P$15),DSMYDTU!A196+1,DSMYDTU!A196)</f>
        <v>#REF!</v>
      </c>
      <c r="B197" s="72">
        <v>24211205669</v>
      </c>
      <c r="C197" s="80" t="s">
        <v>426</v>
      </c>
      <c r="D197" s="80" t="s">
        <v>499</v>
      </c>
      <c r="E197" s="80" t="s">
        <v>2331</v>
      </c>
      <c r="F197" s="80" t="s">
        <v>1060</v>
      </c>
      <c r="G197" t="str">
        <f t="shared" si="3"/>
        <v>NỢ HP</v>
      </c>
      <c r="H197" t="e">
        <v>#N/A</v>
      </c>
    </row>
    <row r="198" spans="1:8" ht="15.2" customHeight="1" x14ac:dyDescent="0.25">
      <c r="A198" s="62" t="e">
        <f>IF(OR(E198=DSSV!$P$4,E198=DSSV!$P$5,E198=DSSV!$P$6,E198=DSSV!$P$7,E198=DSSV!$P$8,E198=DSSV!$P$9,E198=DSSV!$P$10,E198=DSSV!$P$11,E198=DSSV!$P$12,E198=DSSV!$P$13,E198=DSSV!$P$14,E198=DSSV!$P$15),DSMYDTU!A197+1,DSMYDTU!A197)</f>
        <v>#REF!</v>
      </c>
      <c r="B198" s="72">
        <v>26211221472</v>
      </c>
      <c r="C198" s="80" t="s">
        <v>2199</v>
      </c>
      <c r="D198" s="80" t="s">
        <v>499</v>
      </c>
      <c r="E198" s="80" t="s">
        <v>2331</v>
      </c>
      <c r="F198" s="80" t="s">
        <v>1064</v>
      </c>
      <c r="G198" t="str">
        <f t="shared" si="3"/>
        <v/>
      </c>
      <c r="H198" t="s">
        <v>2540</v>
      </c>
    </row>
    <row r="199" spans="1:8" ht="15.2" customHeight="1" x14ac:dyDescent="0.25">
      <c r="A199" s="62" t="e">
        <f>IF(OR(E199=DSSV!$P$4,E199=DSSV!$P$5,E199=DSSV!$P$6,E199=DSSV!$P$7,E199=DSSV!$P$8,E199=DSSV!$P$9,E199=DSSV!$P$10,E199=DSSV!$P$11,E199=DSSV!$P$12,E199=DSSV!$P$13,E199=DSSV!$P$14,E199=DSSV!$P$15),DSMYDTU!A198+1,DSMYDTU!A198)</f>
        <v>#REF!</v>
      </c>
      <c r="B199" s="72">
        <v>26202233593</v>
      </c>
      <c r="C199" s="80" t="s">
        <v>611</v>
      </c>
      <c r="D199" s="80" t="s">
        <v>422</v>
      </c>
      <c r="E199" s="80" t="s">
        <v>2331</v>
      </c>
      <c r="F199" s="80" t="s">
        <v>1064</v>
      </c>
      <c r="G199" t="str">
        <f t="shared" si="3"/>
        <v/>
      </c>
      <c r="H199" t="s">
        <v>2541</v>
      </c>
    </row>
    <row r="200" spans="1:8" ht="15.2" customHeight="1" x14ac:dyDescent="0.25">
      <c r="A200" s="62" t="e">
        <f>IF(OR(E200=DSSV!$P$4,E200=DSSV!$P$5,E200=DSSV!$P$6,E200=DSSV!$P$7,E200=DSSV!$P$8,E200=DSSV!$P$9,E200=DSSV!$P$10,E200=DSSV!$P$11,E200=DSSV!$P$12,E200=DSSV!$P$13,E200=DSSV!$P$14,E200=DSSV!$P$15),DSMYDTU!A199+1,DSMYDTU!A199)</f>
        <v>#REF!</v>
      </c>
      <c r="B200" s="72">
        <v>26202137506</v>
      </c>
      <c r="C200" s="80" t="s">
        <v>2200</v>
      </c>
      <c r="D200" s="80" t="s">
        <v>806</v>
      </c>
      <c r="E200" s="80" t="s">
        <v>2331</v>
      </c>
      <c r="F200" s="80" t="s">
        <v>1061</v>
      </c>
      <c r="G200" t="str">
        <f t="shared" si="3"/>
        <v/>
      </c>
      <c r="H200" t="s">
        <v>2542</v>
      </c>
    </row>
    <row r="201" spans="1:8" ht="15.2" customHeight="1" x14ac:dyDescent="0.25">
      <c r="A201" s="62" t="e">
        <f>IF(OR(E201=DSSV!$P$4,E201=DSSV!$P$5,E201=DSSV!$P$6,E201=DSSV!$P$7,E201=DSSV!$P$8,E201=DSSV!$P$9,E201=DSSV!$P$10,E201=DSSV!$P$11,E201=DSSV!$P$12,E201=DSSV!$P$13,E201=DSSV!$P$14,E201=DSSV!$P$15),DSMYDTU!A200+1,DSMYDTU!A200)</f>
        <v>#REF!</v>
      </c>
      <c r="B201" s="72">
        <v>26207123314</v>
      </c>
      <c r="C201" s="80" t="s">
        <v>2201</v>
      </c>
      <c r="D201" s="80" t="s">
        <v>71</v>
      </c>
      <c r="E201" s="80" t="s">
        <v>2331</v>
      </c>
      <c r="F201" s="80" t="s">
        <v>1065</v>
      </c>
      <c r="G201" t="str">
        <f t="shared" si="3"/>
        <v/>
      </c>
      <c r="H201" t="s">
        <v>2543</v>
      </c>
    </row>
    <row r="202" spans="1:8" ht="15.2" customHeight="1" x14ac:dyDescent="0.25">
      <c r="A202" s="62" t="e">
        <f>IF(OR(E202=DSSV!$P$4,E202=DSSV!$P$5,E202=DSSV!$P$6,E202=DSSV!$P$7,E202=DSSV!$P$8,E202=DSSV!$P$9,E202=DSSV!$P$10,E202=DSSV!$P$11,E202=DSSV!$P$12,E202=DSSV!$P$13,E202=DSSV!$P$14,E202=DSSV!$P$15),DSMYDTU!A201+1,DSMYDTU!A201)</f>
        <v>#REF!</v>
      </c>
      <c r="B202" s="72">
        <v>27202231459</v>
      </c>
      <c r="C202" s="80" t="s">
        <v>745</v>
      </c>
      <c r="D202" s="80" t="s">
        <v>71</v>
      </c>
      <c r="E202" s="80" t="s">
        <v>2331</v>
      </c>
      <c r="F202" s="80" t="s">
        <v>1075</v>
      </c>
      <c r="G202" t="str">
        <f t="shared" si="3"/>
        <v/>
      </c>
      <c r="H202" t="s">
        <v>2544</v>
      </c>
    </row>
    <row r="203" spans="1:8" ht="15.2" customHeight="1" x14ac:dyDescent="0.25">
      <c r="A203" s="62" t="e">
        <f>IF(OR(E203=DSSV!$P$4,E203=DSSV!$P$5,E203=DSSV!$P$6,E203=DSSV!$P$7,E203=DSSV!$P$8,E203=DSSV!$P$9,E203=DSSV!$P$10,E203=DSSV!$P$11,E203=DSSV!$P$12,E203=DSSV!$P$13,E203=DSSV!$P$14,E203=DSSV!$P$15),DSMYDTU!A202+1,DSMYDTU!A202)</f>
        <v>#REF!</v>
      </c>
      <c r="B203" s="72">
        <v>26217135634</v>
      </c>
      <c r="C203" s="80" t="s">
        <v>693</v>
      </c>
      <c r="D203" s="80" t="s">
        <v>640</v>
      </c>
      <c r="E203" s="80" t="s">
        <v>2331</v>
      </c>
      <c r="F203" s="80" t="s">
        <v>1065</v>
      </c>
      <c r="G203" t="str">
        <f t="shared" si="3"/>
        <v/>
      </c>
      <c r="H203" t="s">
        <v>2545</v>
      </c>
    </row>
    <row r="204" spans="1:8" ht="15.2" customHeight="1" x14ac:dyDescent="0.25">
      <c r="A204" s="62" t="e">
        <f>IF(OR(E204=DSSV!$P$4,E204=DSSV!$P$5,E204=DSSV!$P$6,E204=DSSV!$P$7,E204=DSSV!$P$8,E204=DSSV!$P$9,E204=DSSV!$P$10,E204=DSSV!$P$11,E204=DSSV!$P$12,E204=DSSV!$P$13,E204=DSSV!$P$14,E204=DSSV!$P$15),DSMYDTU!A203+1,DSMYDTU!A203)</f>
        <v>#REF!</v>
      </c>
      <c r="B204" s="72">
        <v>26212130480</v>
      </c>
      <c r="C204" s="80" t="s">
        <v>827</v>
      </c>
      <c r="D204" s="80" t="s">
        <v>547</v>
      </c>
      <c r="E204" s="80" t="s">
        <v>2331</v>
      </c>
      <c r="F204" s="80" t="s">
        <v>1066</v>
      </c>
      <c r="G204" t="str">
        <f t="shared" si="3"/>
        <v/>
      </c>
      <c r="H204" t="s">
        <v>2546</v>
      </c>
    </row>
    <row r="205" spans="1:8" ht="15.2" customHeight="1" x14ac:dyDescent="0.25">
      <c r="A205" s="62" t="e">
        <f>IF(OR(E205=DSSV!$P$4,E205=DSSV!$P$5,E205=DSSV!$P$6,E205=DSSV!$P$7,E205=DSSV!$P$8,E205=DSSV!$P$9,E205=DSSV!$P$10,E205=DSSV!$P$11,E205=DSSV!$P$12,E205=DSSV!$P$13,E205=DSSV!$P$14,E205=DSSV!$P$15),DSMYDTU!A204+1,DSMYDTU!A204)</f>
        <v>#REF!</v>
      </c>
      <c r="B205" s="72">
        <v>27212239644</v>
      </c>
      <c r="C205" s="80" t="s">
        <v>2202</v>
      </c>
      <c r="D205" s="80" t="s">
        <v>547</v>
      </c>
      <c r="E205" s="80" t="s">
        <v>2331</v>
      </c>
      <c r="F205" s="80" t="s">
        <v>1075</v>
      </c>
      <c r="G205" t="str">
        <f t="shared" si="3"/>
        <v/>
      </c>
      <c r="H205" t="s">
        <v>2547</v>
      </c>
    </row>
    <row r="206" spans="1:8" ht="15.2" customHeight="1" x14ac:dyDescent="0.25">
      <c r="A206" s="62" t="e">
        <f>IF(OR(E206=DSSV!$P$4,E206=DSSV!$P$5,E206=DSSV!$P$6,E206=DSSV!$P$7,E206=DSSV!$P$8,E206=DSSV!$P$9,E206=DSSV!$P$10,E206=DSSV!$P$11,E206=DSSV!$P$12,E206=DSSV!$P$13,E206=DSSV!$P$14,E206=DSSV!$P$15),DSMYDTU!A205+1,DSMYDTU!A205)</f>
        <v>#REF!</v>
      </c>
      <c r="B206" s="72">
        <v>27212202013</v>
      </c>
      <c r="C206" s="80" t="s">
        <v>2203</v>
      </c>
      <c r="D206" s="80" t="s">
        <v>602</v>
      </c>
      <c r="E206" s="80" t="s">
        <v>2331</v>
      </c>
      <c r="F206" s="80" t="s">
        <v>1059</v>
      </c>
      <c r="G206" t="str">
        <f t="shared" si="3"/>
        <v>NỢ HP</v>
      </c>
      <c r="H206" t="e">
        <v>#N/A</v>
      </c>
    </row>
    <row r="207" spans="1:8" ht="16.7" customHeight="1" x14ac:dyDescent="0.25">
      <c r="A207" s="62" t="e">
        <f>IF(OR(E207=DSSV!$P$4,E207=DSSV!$P$5,E207=DSSV!$P$6,E207=DSSV!$P$7,E207=DSSV!$P$8,E207=DSSV!$P$9,E207=DSSV!$P$10,E207=DSSV!$P$11,E207=DSSV!$P$12,E207=DSSV!$P$13,E207=DSSV!$P$14,E207=DSSV!$P$15),DSMYDTU!A206+1,DSMYDTU!A206)</f>
        <v>#REF!</v>
      </c>
      <c r="B207" s="72">
        <v>27212239467</v>
      </c>
      <c r="C207" s="80" t="s">
        <v>82</v>
      </c>
      <c r="D207" s="80" t="s">
        <v>602</v>
      </c>
      <c r="E207" s="80" t="s">
        <v>2331</v>
      </c>
      <c r="F207" s="80" t="s">
        <v>1059</v>
      </c>
      <c r="G207" t="str">
        <f t="shared" si="3"/>
        <v/>
      </c>
      <c r="H207" t="s">
        <v>2548</v>
      </c>
    </row>
    <row r="208" spans="1:8" ht="16.7" customHeight="1" x14ac:dyDescent="0.25">
      <c r="A208" s="62" t="e">
        <f>IF(OR(E208=DSSV!$P$4,E208=DSSV!$P$5,E208=DSSV!$P$6,E208=DSSV!$P$7,E208=DSSV!$P$8,E208=DSSV!$P$9,E208=DSSV!$P$10,E208=DSSV!$P$11,E208=DSSV!$P$12,E208=DSSV!$P$13,E208=DSSV!$P$14,E208=DSSV!$P$15),DSMYDTU!A207+1,DSMYDTU!A207)</f>
        <v>#REF!</v>
      </c>
      <c r="B208" s="72">
        <v>27211403057</v>
      </c>
      <c r="C208" s="80" t="s">
        <v>2204</v>
      </c>
      <c r="D208" s="80" t="s">
        <v>2205</v>
      </c>
      <c r="E208" s="80" t="s">
        <v>2331</v>
      </c>
      <c r="F208" s="80" t="s">
        <v>2342</v>
      </c>
      <c r="G208" t="str">
        <f t="shared" si="3"/>
        <v/>
      </c>
      <c r="H208" t="s">
        <v>2549</v>
      </c>
    </row>
    <row r="209" spans="1:8" ht="16.7" customHeight="1" x14ac:dyDescent="0.25">
      <c r="A209" s="62" t="e">
        <f>IF(OR(E209=DSSV!$P$4,E209=DSSV!$P$5,E209=DSSV!$P$6,E209=DSSV!$P$7,E209=DSSV!$P$8,E209=DSSV!$P$9,E209=DSSV!$P$10,E209=DSSV!$P$11,E209=DSSV!$P$12,E209=DSSV!$P$13,E209=DSSV!$P$14,E209=DSSV!$P$15),DSMYDTU!A208+1,DSMYDTU!A208)</f>
        <v>#REF!</v>
      </c>
      <c r="B209" s="72">
        <v>27212202786</v>
      </c>
      <c r="C209" s="80" t="s">
        <v>2206</v>
      </c>
      <c r="D209" s="80" t="s">
        <v>768</v>
      </c>
      <c r="E209" s="80" t="s">
        <v>2331</v>
      </c>
      <c r="F209" s="80" t="s">
        <v>1059</v>
      </c>
      <c r="G209" t="str">
        <f t="shared" si="3"/>
        <v/>
      </c>
      <c r="H209" t="s">
        <v>2550</v>
      </c>
    </row>
    <row r="210" spans="1:8" ht="16.7" customHeight="1" x14ac:dyDescent="0.25">
      <c r="A210" s="62" t="e">
        <f>IF(OR(E210=DSSV!$P$4,E210=DSSV!$P$5,E210=DSSV!$P$6,E210=DSSV!$P$7,E210=DSSV!$P$8,E210=DSSV!$P$9,E210=DSSV!$P$10,E210=DSSV!$P$11,E210=DSSV!$P$12,E210=DSSV!$P$13,E210=DSSV!$P$14,E210=DSSV!$P$15),DSMYDTU!A209+1,DSMYDTU!A209)</f>
        <v>#REF!</v>
      </c>
      <c r="B210" s="72">
        <v>27202122152</v>
      </c>
      <c r="C210" s="80" t="s">
        <v>1200</v>
      </c>
      <c r="D210" s="80" t="s">
        <v>607</v>
      </c>
      <c r="E210" s="80" t="s">
        <v>2331</v>
      </c>
      <c r="F210" s="80" t="s">
        <v>1079</v>
      </c>
      <c r="G210" t="str">
        <f t="shared" si="3"/>
        <v/>
      </c>
      <c r="H210" t="s">
        <v>2551</v>
      </c>
    </row>
    <row r="211" spans="1:8" ht="16.7" customHeight="1" x14ac:dyDescent="0.25">
      <c r="A211" s="62" t="e">
        <f>IF(OR(E211=DSSV!$P$4,E211=DSSV!$P$5,E211=DSSV!$P$6,E211=DSSV!$P$7,E211=DSSV!$P$8,E211=DSSV!$P$9,E211=DSSV!$P$10,E211=DSSV!$P$11,E211=DSSV!$P$12,E211=DSSV!$P$13,E211=DSSV!$P$14,E211=DSSV!$P$15),DSMYDTU!A210+1,DSMYDTU!A210)</f>
        <v>#REF!</v>
      </c>
      <c r="B211" s="72">
        <v>27202139403</v>
      </c>
      <c r="C211" s="80" t="s">
        <v>526</v>
      </c>
      <c r="D211" s="80" t="s">
        <v>60</v>
      </c>
      <c r="E211" s="80" t="s">
        <v>2331</v>
      </c>
      <c r="F211" s="80" t="s">
        <v>1079</v>
      </c>
      <c r="G211" t="str">
        <f t="shared" si="3"/>
        <v/>
      </c>
      <c r="H211" t="s">
        <v>2552</v>
      </c>
    </row>
    <row r="212" spans="1:8" ht="16.7" customHeight="1" x14ac:dyDescent="0.25">
      <c r="A212" s="62" t="e">
        <f>IF(OR(E212=DSSV!$P$4,E212=DSSV!$P$5,E212=DSSV!$P$6,E212=DSSV!$P$7,E212=DSSV!$P$8,E212=DSSV!$P$9,E212=DSSV!$P$10,E212=DSSV!$P$11,E212=DSSV!$P$12,E212=DSSV!$P$13,E212=DSSV!$P$14,E212=DSSV!$P$15),DSMYDTU!A211+1,DSMYDTU!A211)</f>
        <v>#REF!</v>
      </c>
      <c r="B212" s="72">
        <v>27202141793</v>
      </c>
      <c r="C212" s="80" t="s">
        <v>2207</v>
      </c>
      <c r="D212" s="80" t="s">
        <v>60</v>
      </c>
      <c r="E212" s="80" t="s">
        <v>2331</v>
      </c>
      <c r="F212" s="80" t="s">
        <v>1079</v>
      </c>
      <c r="G212" t="str">
        <f t="shared" si="3"/>
        <v/>
      </c>
      <c r="H212" t="s">
        <v>2553</v>
      </c>
    </row>
    <row r="213" spans="1:8" ht="16.7" customHeight="1" x14ac:dyDescent="0.25">
      <c r="A213" s="62" t="e">
        <f>IF(OR(E213=DSSV!$P$4,E213=DSSV!$P$5,E213=DSSV!$P$6,E213=DSSV!$P$7,E213=DSSV!$P$8,E213=DSSV!$P$9,E213=DSSV!$P$10,E213=DSSV!$P$11,E213=DSSV!$P$12,E213=DSSV!$P$13,E213=DSSV!$P$14,E213=DSSV!$P$15),DSMYDTU!A212+1,DSMYDTU!A212)</f>
        <v>#REF!</v>
      </c>
      <c r="B213" s="72">
        <v>27202302559</v>
      </c>
      <c r="C213" s="80" t="s">
        <v>696</v>
      </c>
      <c r="D213" s="80" t="s">
        <v>60</v>
      </c>
      <c r="E213" s="80" t="s">
        <v>2331</v>
      </c>
      <c r="F213" s="80" t="s">
        <v>1055</v>
      </c>
      <c r="G213" t="str">
        <f t="shared" si="3"/>
        <v/>
      </c>
      <c r="H213" t="s">
        <v>2554</v>
      </c>
    </row>
    <row r="214" spans="1:8" ht="16.7" customHeight="1" x14ac:dyDescent="0.25">
      <c r="A214" s="62" t="e">
        <f>IF(OR(E214=DSSV!$P$4,E214=DSSV!$P$5,E214=DSSV!$P$6,E214=DSSV!$P$7,E214=DSSV!$P$8,E214=DSSV!$P$9,E214=DSSV!$P$10,E214=DSSV!$P$11,E214=DSSV!$P$12,E214=DSSV!$P$13,E214=DSSV!$P$14,E214=DSSV!$P$15),DSMYDTU!A213+1,DSMYDTU!A213)</f>
        <v>#REF!</v>
      </c>
      <c r="B214" s="72">
        <v>27202436225</v>
      </c>
      <c r="C214" s="80" t="s">
        <v>2208</v>
      </c>
      <c r="D214" s="80" t="s">
        <v>60</v>
      </c>
      <c r="E214" s="80" t="s">
        <v>2331</v>
      </c>
      <c r="F214" s="80" t="s">
        <v>2342</v>
      </c>
      <c r="G214" t="str">
        <f t="shared" si="3"/>
        <v/>
      </c>
      <c r="H214" t="s">
        <v>2555</v>
      </c>
    </row>
    <row r="215" spans="1:8" ht="16.7" customHeight="1" x14ac:dyDescent="0.25">
      <c r="A215" s="62" t="e">
        <f>IF(OR(E215=DSSV!$P$4,E215=DSSV!$P$5,E215=DSSV!$P$6,E215=DSSV!$P$7,E215=DSSV!$P$8,E215=DSSV!$P$9,E215=DSSV!$P$10,E215=DSSV!$P$11,E215=DSSV!$P$12,E215=DSSV!$P$13,E215=DSSV!$P$14,E215=DSSV!$P$15),DSMYDTU!A214+1,DSMYDTU!A214)</f>
        <v>#REF!</v>
      </c>
      <c r="B215" s="72">
        <v>26212133226</v>
      </c>
      <c r="C215" s="80" t="s">
        <v>2209</v>
      </c>
      <c r="D215" s="80" t="s">
        <v>555</v>
      </c>
      <c r="E215" s="80" t="s">
        <v>2331</v>
      </c>
      <c r="F215" s="80" t="s">
        <v>1061</v>
      </c>
      <c r="G215" t="str">
        <f t="shared" si="3"/>
        <v/>
      </c>
      <c r="H215" t="s">
        <v>2556</v>
      </c>
    </row>
    <row r="216" spans="1:8" ht="16.7" customHeight="1" x14ac:dyDescent="0.25">
      <c r="A216" s="62" t="e">
        <f>IF(OR(E216=DSSV!$P$4,E216=DSSV!$P$5,E216=DSSV!$P$6,E216=DSSV!$P$7,E216=DSSV!$P$8,E216=DSSV!$P$9,E216=DSSV!$P$10,E216=DSSV!$P$11,E216=DSSV!$P$12,E216=DSSV!$P$13,E216=DSSV!$P$14,E216=DSSV!$P$15),DSMYDTU!A215+1,DSMYDTU!A215)</f>
        <v>#REF!</v>
      </c>
      <c r="B216" s="72">
        <v>26212226270</v>
      </c>
      <c r="C216" s="80" t="s">
        <v>844</v>
      </c>
      <c r="D216" s="80" t="s">
        <v>442</v>
      </c>
      <c r="E216" s="80" t="s">
        <v>2331</v>
      </c>
      <c r="F216" s="80" t="s">
        <v>1064</v>
      </c>
      <c r="G216" t="str">
        <f t="shared" si="3"/>
        <v/>
      </c>
      <c r="H216" t="s">
        <v>2557</v>
      </c>
    </row>
    <row r="217" spans="1:8" ht="16.7" customHeight="1" x14ac:dyDescent="0.25">
      <c r="A217" s="62" t="e">
        <f>IF(OR(E217=DSSV!$P$4,E217=DSSV!$P$5,E217=DSSV!$P$6,E217=DSSV!$P$7,E217=DSSV!$P$8,E217=DSSV!$P$9,E217=DSSV!$P$10,E217=DSSV!$P$11,E217=DSSV!$P$12,E217=DSSV!$P$13,E217=DSSV!$P$14,E217=DSSV!$P$15),DSMYDTU!A216+1,DSMYDTU!A216)</f>
        <v>#REF!</v>
      </c>
      <c r="B217" s="72">
        <v>25202201616</v>
      </c>
      <c r="C217" s="80" t="s">
        <v>2210</v>
      </c>
      <c r="D217" s="80" t="s">
        <v>72</v>
      </c>
      <c r="E217" s="80" t="s">
        <v>2331</v>
      </c>
      <c r="F217" s="80" t="s">
        <v>1067</v>
      </c>
      <c r="G217" t="str">
        <f t="shared" si="3"/>
        <v/>
      </c>
      <c r="H217" t="s">
        <v>2558</v>
      </c>
    </row>
    <row r="218" spans="1:8" ht="16.7" customHeight="1" x14ac:dyDescent="0.25">
      <c r="A218" s="62" t="e">
        <f>IF(OR(E218=DSSV!$P$4,E218=DSSV!$P$5,E218=DSSV!$P$6,E218=DSSV!$P$7,E218=DSSV!$P$8,E218=DSSV!$P$9,E218=DSSV!$P$10,E218=DSSV!$P$11,E218=DSSV!$P$12,E218=DSSV!$P$13,E218=DSSV!$P$14,E218=DSSV!$P$15),DSMYDTU!A217+1,DSMYDTU!A217)</f>
        <v>#REF!</v>
      </c>
      <c r="B218" s="72">
        <v>27202147324</v>
      </c>
      <c r="C218" s="80" t="s">
        <v>112</v>
      </c>
      <c r="D218" s="80" t="s">
        <v>72</v>
      </c>
      <c r="E218" s="80" t="s">
        <v>2331</v>
      </c>
      <c r="F218" s="80" t="s">
        <v>1079</v>
      </c>
      <c r="G218" t="str">
        <f t="shared" si="3"/>
        <v/>
      </c>
      <c r="H218" t="s">
        <v>2559</v>
      </c>
    </row>
    <row r="219" spans="1:8" ht="16.7" customHeight="1" x14ac:dyDescent="0.25">
      <c r="A219" s="62" t="e">
        <f>IF(OR(E219=DSSV!$P$4,E219=DSSV!$P$5,E219=DSSV!$P$6,E219=DSSV!$P$7,E219=DSSV!$P$8,E219=DSSV!$P$9,E219=DSSV!$P$10,E219=DSSV!$P$11,E219=DSSV!$P$12,E219=DSSV!$P$13,E219=DSSV!$P$14,E219=DSSV!$P$15),DSMYDTU!A218+1,DSMYDTU!A218)</f>
        <v>#REF!</v>
      </c>
      <c r="B219" s="72">
        <v>27212125068</v>
      </c>
      <c r="C219" s="80" t="s">
        <v>453</v>
      </c>
      <c r="D219" s="80" t="s">
        <v>64</v>
      </c>
      <c r="E219" s="80" t="s">
        <v>2331</v>
      </c>
      <c r="F219" s="80" t="s">
        <v>1079</v>
      </c>
      <c r="G219" t="str">
        <f t="shared" si="3"/>
        <v/>
      </c>
      <c r="H219" t="s">
        <v>2560</v>
      </c>
    </row>
    <row r="220" spans="1:8" ht="16.7" customHeight="1" x14ac:dyDescent="0.25">
      <c r="A220" s="62" t="e">
        <f>IF(OR(E220=DSSV!$P$4,E220=DSSV!$P$5,E220=DSSV!$P$6,E220=DSSV!$P$7,E220=DSSV!$P$8,E220=DSSV!$P$9,E220=DSSV!$P$10,E220=DSSV!$P$11,E220=DSSV!$P$12,E220=DSSV!$P$13,E220=DSSV!$P$14,E220=DSSV!$P$15),DSMYDTU!A219+1,DSMYDTU!A219)</f>
        <v>#REF!</v>
      </c>
      <c r="B220" s="72">
        <v>27212240669</v>
      </c>
      <c r="C220" s="80" t="s">
        <v>2211</v>
      </c>
      <c r="D220" s="80" t="s">
        <v>64</v>
      </c>
      <c r="E220" s="80" t="s">
        <v>2331</v>
      </c>
      <c r="F220" s="80" t="s">
        <v>1059</v>
      </c>
      <c r="G220" t="str">
        <f t="shared" si="3"/>
        <v/>
      </c>
      <c r="H220" t="s">
        <v>2561</v>
      </c>
    </row>
    <row r="221" spans="1:8" ht="16.7" customHeight="1" x14ac:dyDescent="0.25">
      <c r="A221" s="62" t="e">
        <f>IF(OR(E221=DSSV!$P$4,E221=DSSV!$P$5,E221=DSSV!$P$6,E221=DSSV!$P$7,E221=DSSV!$P$8,E221=DSSV!$P$9,E221=DSSV!$P$10,E221=DSSV!$P$11,E221=DSSV!$P$12,E221=DSSV!$P$13,E221=DSSV!$P$14,E221=DSSV!$P$15),DSMYDTU!A220+1,DSMYDTU!A220)</f>
        <v>#REF!</v>
      </c>
      <c r="B221" s="72">
        <v>27217235616</v>
      </c>
      <c r="C221" s="80" t="s">
        <v>2212</v>
      </c>
      <c r="D221" s="80" t="s">
        <v>64</v>
      </c>
      <c r="E221" s="80" t="s">
        <v>2331</v>
      </c>
      <c r="F221" s="80" t="s">
        <v>1079</v>
      </c>
      <c r="G221" t="str">
        <f t="shared" si="3"/>
        <v/>
      </c>
      <c r="H221" t="s">
        <v>2562</v>
      </c>
    </row>
    <row r="222" spans="1:8" ht="16.7" customHeight="1" x14ac:dyDescent="0.25">
      <c r="A222" s="62" t="e">
        <f>IF(OR(E222=DSSV!$P$4,E222=DSSV!$P$5,E222=DSSV!$P$6,E222=DSSV!$P$7,E222=DSSV!$P$8,E222=DSSV!$P$9,E222=DSSV!$P$10,E222=DSSV!$P$11,E222=DSSV!$P$12,E222=DSSV!$P$13,E222=DSSV!$P$14,E222=DSSV!$P$15),DSMYDTU!A221+1,DSMYDTU!A221)</f>
        <v>#REF!</v>
      </c>
      <c r="B222" s="72">
        <v>27202242159</v>
      </c>
      <c r="C222" s="80" t="s">
        <v>832</v>
      </c>
      <c r="D222" s="80" t="s">
        <v>74</v>
      </c>
      <c r="E222" s="80" t="s">
        <v>2331</v>
      </c>
      <c r="F222" s="80" t="s">
        <v>1059</v>
      </c>
      <c r="G222" t="str">
        <f t="shared" si="3"/>
        <v/>
      </c>
      <c r="H222" t="s">
        <v>2563</v>
      </c>
    </row>
    <row r="223" spans="1:8" ht="16.7" customHeight="1" x14ac:dyDescent="0.25">
      <c r="A223" s="62" t="e">
        <f>IF(OR(E223=DSSV!$P$4,E223=DSSV!$P$5,E223=DSSV!$P$6,E223=DSSV!$P$7,E223=DSSV!$P$8,E223=DSSV!$P$9,E223=DSSV!$P$10,E223=DSSV!$P$11,E223=DSSV!$P$12,E223=DSSV!$P$13,E223=DSSV!$P$14,E223=DSSV!$P$15),DSMYDTU!A222+1,DSMYDTU!A222)</f>
        <v>#REF!</v>
      </c>
      <c r="B223" s="72">
        <v>27212201532</v>
      </c>
      <c r="C223" s="80" t="s">
        <v>2213</v>
      </c>
      <c r="D223" s="80" t="s">
        <v>790</v>
      </c>
      <c r="E223" s="80" t="s">
        <v>2331</v>
      </c>
      <c r="F223" s="80" t="s">
        <v>1075</v>
      </c>
      <c r="G223" t="str">
        <f t="shared" si="3"/>
        <v/>
      </c>
      <c r="H223" t="s">
        <v>2564</v>
      </c>
    </row>
    <row r="224" spans="1:8" ht="16.7" customHeight="1" x14ac:dyDescent="0.25">
      <c r="A224" s="62" t="e">
        <f>IF(OR(E224=DSSV!$P$4,E224=DSSV!$P$5,E224=DSSV!$P$6,E224=DSSV!$P$7,E224=DSSV!$P$8,E224=DSSV!$P$9,E224=DSSV!$P$10,E224=DSSV!$P$11,E224=DSSV!$P$12,E224=DSSV!$P$13,E224=DSSV!$P$14,E224=DSSV!$P$15),DSMYDTU!A223+1,DSMYDTU!A223)</f>
        <v>#REF!</v>
      </c>
      <c r="B224" s="72">
        <v>27207227236</v>
      </c>
      <c r="C224" s="80" t="s">
        <v>2214</v>
      </c>
      <c r="D224" s="80" t="s">
        <v>63</v>
      </c>
      <c r="E224" s="80" t="s">
        <v>2331</v>
      </c>
      <c r="F224" s="80" t="s">
        <v>1059</v>
      </c>
      <c r="G224" t="str">
        <f t="shared" si="3"/>
        <v/>
      </c>
      <c r="H224" t="s">
        <v>2565</v>
      </c>
    </row>
    <row r="225" spans="1:8" ht="16.7" customHeight="1" x14ac:dyDescent="0.25">
      <c r="A225" s="62" t="e">
        <f>IF(OR(E225=DSSV!$P$4,E225=DSSV!$P$5,E225=DSSV!$P$6,E225=DSSV!$P$7,E225=DSSV!$P$8,E225=DSSV!$P$9,E225=DSSV!$P$10,E225=DSSV!$P$11,E225=DSSV!$P$12,E225=DSSV!$P$13,E225=DSSV!$P$14,E225=DSSV!$P$15),DSMYDTU!A224+1,DSMYDTU!A224)</f>
        <v>#REF!</v>
      </c>
      <c r="B225" s="72">
        <v>26207226508</v>
      </c>
      <c r="C225" s="80" t="s">
        <v>424</v>
      </c>
      <c r="D225" s="80" t="s">
        <v>61</v>
      </c>
      <c r="E225" s="80" t="s">
        <v>2331</v>
      </c>
      <c r="F225" s="80" t="s">
        <v>1065</v>
      </c>
      <c r="G225" t="str">
        <f t="shared" si="3"/>
        <v/>
      </c>
      <c r="H225" t="s">
        <v>2566</v>
      </c>
    </row>
    <row r="226" spans="1:8" ht="16.7" customHeight="1" x14ac:dyDescent="0.25">
      <c r="A226" s="62" t="e">
        <f>IF(OR(E226=DSSV!$P$4,E226=DSSV!$P$5,E226=DSSV!$P$6,E226=DSSV!$P$7,E226=DSSV!$P$8,E226=DSSV!$P$9,E226=DSSV!$P$10,E226=DSSV!$P$11,E226=DSSV!$P$12,E226=DSSV!$P$13,E226=DSSV!$P$14,E226=DSSV!$P$15),DSMYDTU!A225+1,DSMYDTU!A225)</f>
        <v>#REF!</v>
      </c>
      <c r="B226" s="72">
        <v>27202231086</v>
      </c>
      <c r="C226" s="80" t="s">
        <v>836</v>
      </c>
      <c r="D226" s="80" t="s">
        <v>562</v>
      </c>
      <c r="E226" s="80" t="s">
        <v>2331</v>
      </c>
      <c r="F226" s="80" t="s">
        <v>1059</v>
      </c>
      <c r="G226" t="str">
        <f t="shared" si="3"/>
        <v/>
      </c>
      <c r="H226" t="s">
        <v>2567</v>
      </c>
    </row>
    <row r="227" spans="1:8" ht="16.7" customHeight="1" x14ac:dyDescent="0.25">
      <c r="A227" s="62" t="e">
        <f>IF(OR(E227=DSSV!$P$4,E227=DSSV!$P$5,E227=DSSV!$P$6,E227=DSSV!$P$7,E227=DSSV!$P$8,E227=DSSV!$P$9,E227=DSSV!$P$10,E227=DSSV!$P$11,E227=DSSV!$P$12,E227=DSSV!$P$13,E227=DSSV!$P$14,E227=DSSV!$P$15),DSMYDTU!A226+1,DSMYDTU!A226)</f>
        <v>#REF!</v>
      </c>
      <c r="B227" s="72">
        <v>27202249004</v>
      </c>
      <c r="C227" s="80" t="s">
        <v>611</v>
      </c>
      <c r="D227" s="80" t="s">
        <v>51</v>
      </c>
      <c r="E227" s="80" t="s">
        <v>2331</v>
      </c>
      <c r="F227" s="80" t="s">
        <v>1059</v>
      </c>
      <c r="G227" t="str">
        <f t="shared" si="3"/>
        <v/>
      </c>
      <c r="H227" t="s">
        <v>2568</v>
      </c>
    </row>
    <row r="228" spans="1:8" ht="16.7" customHeight="1" x14ac:dyDescent="0.25">
      <c r="A228" s="62" t="e">
        <f>IF(OR(E228=DSSV!$P$4,E228=DSSV!$P$5,E228=DSSV!$P$6,E228=DSSV!$P$7,E228=DSSV!$P$8,E228=DSSV!$P$9,E228=DSSV!$P$10,E228=DSSV!$P$11,E228=DSSV!$P$12,E228=DSSV!$P$13,E228=DSSV!$P$14,E228=DSSV!$P$15),DSMYDTU!A227+1,DSMYDTU!A227)</f>
        <v>#REF!</v>
      </c>
      <c r="B228" s="72">
        <v>27202600745</v>
      </c>
      <c r="C228" s="80" t="s">
        <v>2215</v>
      </c>
      <c r="D228" s="80" t="s">
        <v>51</v>
      </c>
      <c r="E228" s="80" t="s">
        <v>2331</v>
      </c>
      <c r="F228" s="80" t="s">
        <v>1076</v>
      </c>
      <c r="G228" t="str">
        <f t="shared" si="3"/>
        <v/>
      </c>
      <c r="H228" t="s">
        <v>2569</v>
      </c>
    </row>
    <row r="229" spans="1:8" ht="16.7" customHeight="1" x14ac:dyDescent="0.25">
      <c r="A229" s="62" t="e">
        <f>IF(OR(E229=DSSV!$P$4,E229=DSSV!$P$5,E229=DSSV!$P$6,E229=DSSV!$P$7,E229=DSSV!$P$8,E229=DSSV!$P$9,E229=DSSV!$P$10,E229=DSSV!$P$11,E229=DSSV!$P$12,E229=DSSV!$P$13,E229=DSSV!$P$14,E229=DSSV!$P$15),DSMYDTU!A228+1,DSMYDTU!A228)</f>
        <v>#REF!</v>
      </c>
      <c r="B229" s="72">
        <v>27212234200</v>
      </c>
      <c r="C229" s="80" t="s">
        <v>504</v>
      </c>
      <c r="D229" s="80" t="s">
        <v>37</v>
      </c>
      <c r="E229" s="80" t="s">
        <v>2331</v>
      </c>
      <c r="F229" s="80" t="s">
        <v>1059</v>
      </c>
      <c r="G229" t="str">
        <f t="shared" si="3"/>
        <v/>
      </c>
      <c r="H229" t="s">
        <v>2570</v>
      </c>
    </row>
    <row r="230" spans="1:8" ht="16.7" customHeight="1" x14ac:dyDescent="0.25">
      <c r="A230" s="62" t="e">
        <f>IF(OR(E230=DSSV!$P$4,E230=DSSV!$P$5,E230=DSSV!$P$6,E230=DSSV!$P$7,E230=DSSV!$P$8,E230=DSSV!$P$9,E230=DSSV!$P$10,E230=DSSV!$P$11,E230=DSSV!$P$12,E230=DSSV!$P$13,E230=DSSV!$P$14,E230=DSSV!$P$15),DSMYDTU!A229+1,DSMYDTU!A229)</f>
        <v>#REF!</v>
      </c>
      <c r="B230" s="72">
        <v>27202202324</v>
      </c>
      <c r="C230" s="80" t="s">
        <v>2216</v>
      </c>
      <c r="D230" s="80" t="s">
        <v>742</v>
      </c>
      <c r="E230" s="80" t="s">
        <v>2331</v>
      </c>
      <c r="F230" s="80" t="s">
        <v>1059</v>
      </c>
      <c r="G230" t="str">
        <f t="shared" si="3"/>
        <v/>
      </c>
      <c r="H230" t="s">
        <v>2571</v>
      </c>
    </row>
    <row r="231" spans="1:8" ht="16.7" customHeight="1" x14ac:dyDescent="0.25">
      <c r="A231" s="62" t="e">
        <f>IF(OR(E231=DSSV!$P$4,E231=DSSV!$P$5,E231=DSSV!$P$6,E231=DSSV!$P$7,E231=DSSV!$P$8,E231=DSSV!$P$9,E231=DSSV!$P$10,E231=DSSV!$P$11,E231=DSSV!$P$12,E231=DSSV!$P$13,E231=DSSV!$P$14,E231=DSSV!$P$15),DSMYDTU!A230+1,DSMYDTU!A230)</f>
        <v>#REF!</v>
      </c>
      <c r="B231" s="72">
        <v>27212620880</v>
      </c>
      <c r="C231" s="80" t="s">
        <v>2217</v>
      </c>
      <c r="D231" s="80" t="s">
        <v>454</v>
      </c>
      <c r="E231" s="80" t="s">
        <v>2331</v>
      </c>
      <c r="F231" s="80" t="s">
        <v>1076</v>
      </c>
      <c r="G231" t="str">
        <f t="shared" si="3"/>
        <v/>
      </c>
      <c r="H231" t="s">
        <v>2572</v>
      </c>
    </row>
    <row r="232" spans="1:8" ht="16.7" customHeight="1" x14ac:dyDescent="0.25">
      <c r="A232" s="62" t="e">
        <f>IF(OR(E232=DSSV!$P$4,E232=DSSV!$P$5,E232=DSSV!$P$6,E232=DSSV!$P$7,E232=DSSV!$P$8,E232=DSSV!$P$9,E232=DSSV!$P$10,E232=DSSV!$P$11,E232=DSSV!$P$12,E232=DSSV!$P$13,E232=DSSV!$P$14,E232=DSSV!$P$15),DSMYDTU!A231+1,DSMYDTU!A231)</f>
        <v>#REF!</v>
      </c>
      <c r="B232" s="72">
        <v>27217001410</v>
      </c>
      <c r="C232" s="80" t="s">
        <v>532</v>
      </c>
      <c r="D232" s="80" t="s">
        <v>936</v>
      </c>
      <c r="E232" s="80" t="s">
        <v>2331</v>
      </c>
      <c r="F232" s="80" t="s">
        <v>1087</v>
      </c>
      <c r="G232" t="str">
        <f t="shared" si="3"/>
        <v/>
      </c>
      <c r="H232" t="s">
        <v>2573</v>
      </c>
    </row>
    <row r="233" spans="1:8" ht="16.7" customHeight="1" x14ac:dyDescent="0.25">
      <c r="A233" s="62" t="e">
        <f>IF(OR(E233=DSSV!$P$4,E233=DSSV!$P$5,E233=DSSV!$P$6,E233=DSSV!$P$7,E233=DSSV!$P$8,E233=DSSV!$P$9,E233=DSSV!$P$10,E233=DSSV!$P$11,E233=DSSV!$P$12,E233=DSSV!$P$13,E233=DSSV!$P$14,E233=DSSV!$P$15),DSMYDTU!A232+1,DSMYDTU!A232)</f>
        <v>#REF!</v>
      </c>
      <c r="B233" s="72">
        <v>27202126190</v>
      </c>
      <c r="C233" s="80" t="s">
        <v>2218</v>
      </c>
      <c r="D233" s="80" t="s">
        <v>48</v>
      </c>
      <c r="E233" s="80" t="s">
        <v>2331</v>
      </c>
      <c r="F233" s="80" t="s">
        <v>1079</v>
      </c>
      <c r="G233" t="str">
        <f t="shared" si="3"/>
        <v/>
      </c>
      <c r="H233" t="s">
        <v>2574</v>
      </c>
    </row>
    <row r="234" spans="1:8" ht="16.7" customHeight="1" x14ac:dyDescent="0.25">
      <c r="A234" s="62" t="e">
        <f>IF(OR(E234=DSSV!$P$4,E234=DSSV!$P$5,E234=DSSV!$P$6,E234=DSSV!$P$7,E234=DSSV!$P$8,E234=DSSV!$P$9,E234=DSSV!$P$10,E234=DSSV!$P$11,E234=DSSV!$P$12,E234=DSSV!$P$13,E234=DSSV!$P$14,E234=DSSV!$P$15),DSMYDTU!A233+1,DSMYDTU!A233)</f>
        <v>#REF!</v>
      </c>
      <c r="B234" s="72">
        <v>27202426437</v>
      </c>
      <c r="C234" s="80" t="s">
        <v>1195</v>
      </c>
      <c r="D234" s="80" t="s">
        <v>48</v>
      </c>
      <c r="E234" s="80" t="s">
        <v>2331</v>
      </c>
      <c r="F234" s="80" t="s">
        <v>1079</v>
      </c>
      <c r="G234" t="str">
        <f t="shared" si="3"/>
        <v/>
      </c>
      <c r="H234" t="s">
        <v>2575</v>
      </c>
    </row>
    <row r="235" spans="1:8" ht="16.7" customHeight="1" x14ac:dyDescent="0.25">
      <c r="A235" s="62" t="e">
        <f>IF(OR(E235=DSSV!$P$4,E235=DSSV!$P$5,E235=DSSV!$P$6,E235=DSSV!$P$7,E235=DSSV!$P$8,E235=DSSV!$P$9,E235=DSSV!$P$10,E235=DSSV!$P$11,E235=DSSV!$P$12,E235=DSSV!$P$13,E235=DSSV!$P$14,E235=DSSV!$P$15),DSMYDTU!A234+1,DSMYDTU!A234)</f>
        <v>#REF!</v>
      </c>
      <c r="B235" s="72">
        <v>27207120555</v>
      </c>
      <c r="C235" s="80" t="s">
        <v>107</v>
      </c>
      <c r="D235" s="80" t="s">
        <v>48</v>
      </c>
      <c r="E235" s="80" t="s">
        <v>2331</v>
      </c>
      <c r="F235" s="80" t="s">
        <v>1059</v>
      </c>
      <c r="G235" t="str">
        <f t="shared" si="3"/>
        <v/>
      </c>
      <c r="H235" t="s">
        <v>2576</v>
      </c>
    </row>
    <row r="236" spans="1:8" ht="16.7" customHeight="1" x14ac:dyDescent="0.25">
      <c r="A236" s="62" t="e">
        <f>IF(OR(E236=DSSV!$P$4,E236=DSSV!$P$5,E236=DSSV!$P$6,E236=DSSV!$P$7,E236=DSSV!$P$8,E236=DSSV!$P$9,E236=DSSV!$P$10,E236=DSSV!$P$11,E236=DSSV!$P$12,E236=DSSV!$P$13,E236=DSSV!$P$14,E236=DSSV!$P$15),DSMYDTU!A235+1,DSMYDTU!A235)</f>
        <v>#REF!</v>
      </c>
      <c r="B236" s="72">
        <v>27212228842</v>
      </c>
      <c r="C236" s="80" t="s">
        <v>2219</v>
      </c>
      <c r="D236" s="80" t="s">
        <v>570</v>
      </c>
      <c r="E236" s="80" t="s">
        <v>2331</v>
      </c>
      <c r="F236" s="80" t="s">
        <v>1059</v>
      </c>
      <c r="G236" t="str">
        <f t="shared" si="3"/>
        <v/>
      </c>
      <c r="H236" t="s">
        <v>2577</v>
      </c>
    </row>
    <row r="237" spans="1:8" ht="16.7" customHeight="1" x14ac:dyDescent="0.25">
      <c r="A237" s="62" t="e">
        <f>IF(OR(E237=DSSV!$P$4,E237=DSSV!$P$5,E237=DSSV!$P$6,E237=DSSV!$P$7,E237=DSSV!$P$8,E237=DSSV!$P$9,E237=DSSV!$P$10,E237=DSSV!$P$11,E237=DSSV!$P$12,E237=DSSV!$P$13,E237=DSSV!$P$14,E237=DSSV!$P$15),DSMYDTU!A236+1,DSMYDTU!A236)</f>
        <v>#REF!</v>
      </c>
      <c r="B237" s="72">
        <v>27214329285</v>
      </c>
      <c r="C237" s="80" t="s">
        <v>1234</v>
      </c>
      <c r="D237" s="80" t="s">
        <v>570</v>
      </c>
      <c r="E237" s="80" t="s">
        <v>2331</v>
      </c>
      <c r="F237" s="80" t="s">
        <v>1059</v>
      </c>
      <c r="G237" t="str">
        <f t="shared" si="3"/>
        <v/>
      </c>
      <c r="H237" t="s">
        <v>2578</v>
      </c>
    </row>
    <row r="238" spans="1:8" ht="16.7" customHeight="1" x14ac:dyDescent="0.25">
      <c r="A238" s="62" t="e">
        <f>IF(OR(E238=DSSV!$P$4,E238=DSSV!$P$5,E238=DSSV!$P$6,E238=DSSV!$P$7,E238=DSSV!$P$8,E238=DSSV!$P$9,E238=DSSV!$P$10,E238=DSSV!$P$11,E238=DSSV!$P$12,E238=DSSV!$P$13,E238=DSSV!$P$14,E238=DSSV!$P$15),DSMYDTU!A237+1,DSMYDTU!A237)</f>
        <v>#REF!</v>
      </c>
      <c r="B238" s="72">
        <v>25213405297</v>
      </c>
      <c r="C238" s="80" t="s">
        <v>725</v>
      </c>
      <c r="D238" s="80" t="s">
        <v>457</v>
      </c>
      <c r="E238" s="80" t="s">
        <v>2331</v>
      </c>
      <c r="F238" s="80" t="s">
        <v>1062</v>
      </c>
      <c r="G238" t="str">
        <f t="shared" si="3"/>
        <v/>
      </c>
      <c r="H238" t="s">
        <v>2579</v>
      </c>
    </row>
    <row r="239" spans="1:8" ht="16.7" customHeight="1" x14ac:dyDescent="0.25">
      <c r="A239" s="62" t="e">
        <f>IF(OR(E239=DSSV!$P$4,E239=DSSV!$P$5,E239=DSSV!$P$6,E239=DSSV!$P$7,E239=DSSV!$P$8,E239=DSSV!$P$9,E239=DSSV!$P$10,E239=DSSV!$P$11,E239=DSSV!$P$12,E239=DSSV!$P$13,E239=DSSV!$P$14,E239=DSSV!$P$15),DSMYDTU!A238+1,DSMYDTU!A238)</f>
        <v>#REF!</v>
      </c>
      <c r="B239" s="72">
        <v>27212120580</v>
      </c>
      <c r="C239" s="80" t="s">
        <v>2220</v>
      </c>
      <c r="D239" s="80" t="s">
        <v>457</v>
      </c>
      <c r="E239" s="80" t="s">
        <v>2331</v>
      </c>
      <c r="F239" s="80" t="s">
        <v>1079</v>
      </c>
      <c r="G239" t="str">
        <f t="shared" si="3"/>
        <v/>
      </c>
      <c r="H239" t="s">
        <v>2580</v>
      </c>
    </row>
    <row r="240" spans="1:8" ht="16.7" customHeight="1" x14ac:dyDescent="0.25">
      <c r="A240" s="62" t="e">
        <f>IF(OR(E240=DSSV!$P$4,E240=DSSV!$P$5,E240=DSSV!$P$6,E240=DSSV!$P$7,E240=DSSV!$P$8,E240=DSSV!$P$9,E240=DSSV!$P$10,E240=DSSV!$P$11,E240=DSSV!$P$12,E240=DSSV!$P$13,E240=DSSV!$P$14,E240=DSSV!$P$15),DSMYDTU!A239+1,DSMYDTU!A239)</f>
        <v>#REF!</v>
      </c>
      <c r="B240" s="72">
        <v>26202128908</v>
      </c>
      <c r="C240" s="80" t="s">
        <v>427</v>
      </c>
      <c r="D240" s="80" t="s">
        <v>43</v>
      </c>
      <c r="E240" s="80" t="s">
        <v>2331</v>
      </c>
      <c r="F240" s="80" t="s">
        <v>1061</v>
      </c>
      <c r="G240" t="str">
        <f t="shared" si="3"/>
        <v/>
      </c>
      <c r="H240" t="s">
        <v>2581</v>
      </c>
    </row>
    <row r="241" spans="1:8" ht="16.7" customHeight="1" x14ac:dyDescent="0.25">
      <c r="A241" s="62" t="e">
        <f>IF(OR(E241=DSSV!$P$4,E241=DSSV!$P$5,E241=DSSV!$P$6,E241=DSSV!$P$7,E241=DSSV!$P$8,E241=DSSV!$P$9,E241=DSSV!$P$10,E241=DSSV!$P$11,E241=DSSV!$P$12,E241=DSSV!$P$13,E241=DSSV!$P$14,E241=DSSV!$P$15),DSMYDTU!A240+1,DSMYDTU!A240)</f>
        <v>#REF!</v>
      </c>
      <c r="B241" s="72">
        <v>27211234661</v>
      </c>
      <c r="C241" s="80" t="s">
        <v>459</v>
      </c>
      <c r="D241" s="80" t="s">
        <v>458</v>
      </c>
      <c r="E241" s="80" t="s">
        <v>2331</v>
      </c>
      <c r="F241" s="80" t="s">
        <v>2342</v>
      </c>
      <c r="G241" t="str">
        <f t="shared" si="3"/>
        <v/>
      </c>
      <c r="H241" t="s">
        <v>2582</v>
      </c>
    </row>
    <row r="242" spans="1:8" ht="16.7" customHeight="1" x14ac:dyDescent="0.25">
      <c r="A242" s="62" t="e">
        <f>IF(OR(E242=DSSV!$P$4,E242=DSSV!$P$5,E242=DSSV!$P$6,E242=DSSV!$P$7,E242=DSSV!$P$8,E242=DSSV!$P$9,E242=DSSV!$P$10,E242=DSSV!$P$11,E242=DSSV!$P$12,E242=DSSV!$P$13,E242=DSSV!$P$14,E242=DSSV!$P$15),DSMYDTU!A241+1,DSMYDTU!A241)</f>
        <v>#REF!</v>
      </c>
      <c r="B242" s="72">
        <v>27202201784</v>
      </c>
      <c r="C242" s="80" t="s">
        <v>755</v>
      </c>
      <c r="D242" s="80" t="s">
        <v>40</v>
      </c>
      <c r="E242" s="80" t="s">
        <v>2331</v>
      </c>
      <c r="F242" s="80" t="s">
        <v>1059</v>
      </c>
      <c r="G242" t="str">
        <f t="shared" si="3"/>
        <v/>
      </c>
      <c r="H242" t="s">
        <v>2583</v>
      </c>
    </row>
    <row r="243" spans="1:8" ht="16.7" customHeight="1" x14ac:dyDescent="0.25">
      <c r="A243" s="62" t="e">
        <f>IF(OR(E243=DSSV!$P$4,E243=DSSV!$P$5,E243=DSSV!$P$6,E243=DSSV!$P$7,E243=DSSV!$P$8,E243=DSSV!$P$9,E243=DSSV!$P$10,E243=DSSV!$P$11,E243=DSSV!$P$12,E243=DSSV!$P$13,E243=DSSV!$P$14,E243=DSSV!$P$15),DSMYDTU!A242+1,DSMYDTU!A242)</f>
        <v>#REF!</v>
      </c>
      <c r="B243" s="72">
        <v>27212143622</v>
      </c>
      <c r="C243" s="80" t="s">
        <v>642</v>
      </c>
      <c r="D243" s="80" t="s">
        <v>628</v>
      </c>
      <c r="E243" s="80" t="s">
        <v>2331</v>
      </c>
      <c r="F243" s="80" t="s">
        <v>1059</v>
      </c>
      <c r="G243" t="str">
        <f t="shared" si="3"/>
        <v/>
      </c>
      <c r="H243" t="s">
        <v>2584</v>
      </c>
    </row>
    <row r="244" spans="1:8" ht="16.7" customHeight="1" x14ac:dyDescent="0.25">
      <c r="A244" s="62" t="e">
        <f>IF(OR(E244=DSSV!$P$4,E244=DSSV!$P$5,E244=DSSV!$P$6,E244=DSSV!$P$7,E244=DSSV!$P$8,E244=DSSV!$P$9,E244=DSSV!$P$10,E244=DSSV!$P$11,E244=DSSV!$P$12,E244=DSSV!$P$13,E244=DSSV!$P$14,E244=DSSV!$P$15),DSMYDTU!A243+1,DSMYDTU!A243)</f>
        <v>#REF!</v>
      </c>
      <c r="B244" s="72">
        <v>25207207197</v>
      </c>
      <c r="C244" s="80" t="s">
        <v>793</v>
      </c>
      <c r="D244" s="80" t="s">
        <v>576</v>
      </c>
      <c r="E244" s="80" t="s">
        <v>2331</v>
      </c>
      <c r="F244" s="80" t="s">
        <v>1068</v>
      </c>
      <c r="G244" t="str">
        <f t="shared" si="3"/>
        <v>NỢ HP</v>
      </c>
      <c r="H244" t="e">
        <v>#N/A</v>
      </c>
    </row>
    <row r="245" spans="1:8" ht="16.7" customHeight="1" x14ac:dyDescent="0.25">
      <c r="A245" s="62" t="e">
        <f>IF(OR(E245=DSSV!$P$4,E245=DSSV!$P$5,E245=DSSV!$P$6,E245=DSSV!$P$7,E245=DSSV!$P$8,E245=DSSV!$P$9,E245=DSSV!$P$10,E245=DSSV!$P$11,E245=DSSV!$P$12,E245=DSSV!$P$13,E245=DSSV!$P$14,E245=DSSV!$P$15),DSMYDTU!A244+1,DSMYDTU!A244)</f>
        <v>#REF!</v>
      </c>
      <c r="B245" s="72">
        <v>27212235925</v>
      </c>
      <c r="C245" s="80" t="s">
        <v>933</v>
      </c>
      <c r="D245" s="80" t="s">
        <v>2221</v>
      </c>
      <c r="E245" s="80" t="s">
        <v>2331</v>
      </c>
      <c r="F245" s="80" t="s">
        <v>1059</v>
      </c>
      <c r="G245" t="str">
        <f t="shared" si="3"/>
        <v/>
      </c>
      <c r="H245" t="s">
        <v>2585</v>
      </c>
    </row>
    <row r="246" spans="1:8" ht="16.7" customHeight="1" x14ac:dyDescent="0.25">
      <c r="A246" s="62" t="e">
        <f>IF(OR(E246=DSSV!$P$4,E246=DSSV!$P$5,E246=DSSV!$P$6,E246=DSSV!$P$7,E246=DSSV!$P$8,E246=DSSV!$P$9,E246=DSSV!$P$10,E246=DSSV!$P$11,E246=DSSV!$P$12,E246=DSSV!$P$13,E246=DSSV!$P$14,E246=DSSV!$P$15),DSMYDTU!A245+1,DSMYDTU!A245)</f>
        <v>#REF!</v>
      </c>
      <c r="B246" s="72">
        <v>26207133403</v>
      </c>
      <c r="C246" s="80" t="s">
        <v>2222</v>
      </c>
      <c r="D246" s="80" t="s">
        <v>62</v>
      </c>
      <c r="E246" s="80" t="s">
        <v>2331</v>
      </c>
      <c r="F246" s="80" t="s">
        <v>1065</v>
      </c>
      <c r="G246" t="str">
        <f t="shared" si="3"/>
        <v/>
      </c>
      <c r="H246" t="s">
        <v>2586</v>
      </c>
    </row>
    <row r="247" spans="1:8" ht="16.7" customHeight="1" x14ac:dyDescent="0.25">
      <c r="A247" s="62" t="e">
        <f>IF(OR(E247=DSSV!$P$4,E247=DSSV!$P$5,E247=DSSV!$P$6,E247=DSSV!$P$7,E247=DSSV!$P$8,E247=DSSV!$P$9,E247=DSSV!$P$10,E247=DSSV!$P$11,E247=DSSV!$P$12,E247=DSSV!$P$13,E247=DSSV!$P$14,E247=DSSV!$P$15),DSMYDTU!A246+1,DSMYDTU!A246)</f>
        <v>#REF!</v>
      </c>
      <c r="B247" s="72">
        <v>27202128675</v>
      </c>
      <c r="C247" s="80" t="s">
        <v>780</v>
      </c>
      <c r="D247" s="80" t="s">
        <v>42</v>
      </c>
      <c r="E247" s="80" t="s">
        <v>2331</v>
      </c>
      <c r="F247" s="80" t="s">
        <v>1079</v>
      </c>
      <c r="G247" t="str">
        <f t="shared" si="3"/>
        <v/>
      </c>
      <c r="H247" t="s">
        <v>2587</v>
      </c>
    </row>
    <row r="248" spans="1:8" ht="16.7" customHeight="1" x14ac:dyDescent="0.25">
      <c r="A248" s="62" t="e">
        <f>IF(OR(E248=DSSV!$P$4,E248=DSSV!$P$5,E248=DSSV!$P$6,E248=DSSV!$P$7,E248=DSSV!$P$8,E248=DSSV!$P$9,E248=DSSV!$P$10,E248=DSSV!$P$11,E248=DSSV!$P$12,E248=DSSV!$P$13,E248=DSSV!$P$14,E248=DSSV!$P$15),DSMYDTU!A247+1,DSMYDTU!A247)</f>
        <v>#REF!</v>
      </c>
      <c r="B248" s="72">
        <v>27211435519</v>
      </c>
      <c r="C248" s="80" t="s">
        <v>2223</v>
      </c>
      <c r="D248" s="80" t="s">
        <v>1213</v>
      </c>
      <c r="E248" s="80" t="s">
        <v>2331</v>
      </c>
      <c r="F248" s="80" t="s">
        <v>2342</v>
      </c>
      <c r="G248" t="str">
        <f t="shared" si="3"/>
        <v/>
      </c>
      <c r="H248" t="s">
        <v>2588</v>
      </c>
    </row>
    <row r="249" spans="1:8" ht="16.7" customHeight="1" x14ac:dyDescent="0.25">
      <c r="A249" s="62" t="e">
        <f>IF(OR(E249=DSSV!$P$4,E249=DSSV!$P$5,E249=DSSV!$P$6,E249=DSSV!$P$7,E249=DSSV!$P$8,E249=DSSV!$P$9,E249=DSSV!$P$10,E249=DSSV!$P$11,E249=DSSV!$P$12,E249=DSSV!$P$13,E249=DSSV!$P$14,E249=DSSV!$P$15),DSMYDTU!A248+1,DSMYDTU!A248)</f>
        <v>#REF!</v>
      </c>
      <c r="B249" s="72">
        <v>27202329217</v>
      </c>
      <c r="C249" s="80" t="s">
        <v>673</v>
      </c>
      <c r="D249" s="80" t="s">
        <v>683</v>
      </c>
      <c r="E249" s="80" t="s">
        <v>2331</v>
      </c>
      <c r="F249" s="80" t="s">
        <v>1055</v>
      </c>
      <c r="G249" t="str">
        <f t="shared" si="3"/>
        <v/>
      </c>
      <c r="H249" t="s">
        <v>2589</v>
      </c>
    </row>
    <row r="250" spans="1:8" ht="16.7" customHeight="1" x14ac:dyDescent="0.25">
      <c r="A250" s="62" t="e">
        <f>IF(OR(E250=DSSV!$P$4,E250=DSSV!$P$5,E250=DSSV!$P$6,E250=DSSV!$P$7,E250=DSSV!$P$8,E250=DSSV!$P$9,E250=DSSV!$P$10,E250=DSSV!$P$11,E250=DSSV!$P$12,E250=DSSV!$P$13,E250=DSSV!$P$14,E250=DSSV!$P$15),DSMYDTU!A249+1,DSMYDTU!A249)</f>
        <v>#REF!</v>
      </c>
      <c r="B250" s="72">
        <v>27202228584</v>
      </c>
      <c r="C250" s="80" t="s">
        <v>828</v>
      </c>
      <c r="D250" s="80" t="s">
        <v>52</v>
      </c>
      <c r="E250" s="80" t="s">
        <v>2331</v>
      </c>
      <c r="F250" s="80" t="s">
        <v>1059</v>
      </c>
      <c r="G250" t="str">
        <f t="shared" si="3"/>
        <v/>
      </c>
      <c r="H250" t="s">
        <v>2590</v>
      </c>
    </row>
    <row r="251" spans="1:8" ht="16.7" customHeight="1" x14ac:dyDescent="0.25">
      <c r="A251" s="62" t="e">
        <f>IF(OR(E251=DSSV!$P$4,E251=DSSV!$P$5,E251=DSSV!$P$6,E251=DSSV!$P$7,E251=DSSV!$P$8,E251=DSSV!$P$9,E251=DSSV!$P$10,E251=DSSV!$P$11,E251=DSSV!$P$12,E251=DSSV!$P$13,E251=DSSV!$P$14,E251=DSSV!$P$15),DSMYDTU!A250+1,DSMYDTU!A250)</f>
        <v>#REF!</v>
      </c>
      <c r="B251" s="72">
        <v>26207134130</v>
      </c>
      <c r="C251" s="80" t="s">
        <v>2224</v>
      </c>
      <c r="D251" s="80" t="s">
        <v>476</v>
      </c>
      <c r="E251" s="80" t="s">
        <v>2331</v>
      </c>
      <c r="F251" s="80" t="s">
        <v>1065</v>
      </c>
      <c r="G251" t="str">
        <f t="shared" si="3"/>
        <v/>
      </c>
      <c r="H251" t="s">
        <v>2591</v>
      </c>
    </row>
    <row r="252" spans="1:8" ht="16.7" customHeight="1" x14ac:dyDescent="0.25">
      <c r="A252" s="62" t="e">
        <f>IF(OR(E252=DSSV!$P$4,E252=DSSV!$P$5,E252=DSSV!$P$6,E252=DSSV!$P$7,E252=DSSV!$P$8,E252=DSSV!$P$9,E252=DSSV!$P$10,E252=DSSV!$P$11,E252=DSSV!$P$12,E252=DSSV!$P$13,E252=DSSV!$P$14,E252=DSSV!$P$15),DSMYDTU!A251+1,DSMYDTU!A251)</f>
        <v>#REF!</v>
      </c>
      <c r="B252" s="72">
        <v>25207105905</v>
      </c>
      <c r="C252" s="80" t="s">
        <v>450</v>
      </c>
      <c r="D252" s="80" t="s">
        <v>56</v>
      </c>
      <c r="E252" s="80" t="s">
        <v>2331</v>
      </c>
      <c r="F252" s="80" t="s">
        <v>1065</v>
      </c>
      <c r="G252" t="str">
        <f t="shared" si="3"/>
        <v/>
      </c>
      <c r="H252" t="s">
        <v>2592</v>
      </c>
    </row>
    <row r="253" spans="1:8" ht="16.7" customHeight="1" x14ac:dyDescent="0.25">
      <c r="A253" s="62" t="e">
        <f>IF(OR(E253=DSSV!$P$4,E253=DSSV!$P$5,E253=DSSV!$P$6,E253=DSSV!$P$7,E253=DSSV!$P$8,E253=DSSV!$P$9,E253=DSSV!$P$10,E253=DSSV!$P$11,E253=DSSV!$P$12,E253=DSSV!$P$13,E253=DSSV!$P$14,E253=DSSV!$P$15),DSMYDTU!A252+1,DSMYDTU!A252)</f>
        <v>#REF!</v>
      </c>
      <c r="B253" s="72">
        <v>27202201918</v>
      </c>
      <c r="C253" s="80" t="s">
        <v>421</v>
      </c>
      <c r="D253" s="80" t="s">
        <v>56</v>
      </c>
      <c r="E253" s="80" t="s">
        <v>2331</v>
      </c>
      <c r="F253" s="80" t="s">
        <v>1059</v>
      </c>
      <c r="G253" t="str">
        <f t="shared" si="3"/>
        <v/>
      </c>
      <c r="H253" t="s">
        <v>2593</v>
      </c>
    </row>
    <row r="254" spans="1:8" ht="16.7" customHeight="1" x14ac:dyDescent="0.25">
      <c r="A254" s="62" t="e">
        <f>IF(OR(E254=DSSV!$P$4,E254=DSSV!$P$5,E254=DSSV!$P$6,E254=DSSV!$P$7,E254=DSSV!$P$8,E254=DSSV!$P$9,E254=DSSV!$P$10,E254=DSSV!$P$11,E254=DSSV!$P$12,E254=DSSV!$P$13,E254=DSSV!$P$14,E254=DSSV!$P$15),DSMYDTU!A253+1,DSMYDTU!A253)</f>
        <v>#REF!</v>
      </c>
      <c r="B254" s="72">
        <v>27202202452</v>
      </c>
      <c r="C254" s="80" t="s">
        <v>941</v>
      </c>
      <c r="D254" s="80" t="s">
        <v>56</v>
      </c>
      <c r="E254" s="80" t="s">
        <v>2331</v>
      </c>
      <c r="F254" s="80" t="s">
        <v>1059</v>
      </c>
      <c r="G254" t="str">
        <f t="shared" si="3"/>
        <v/>
      </c>
      <c r="H254" t="s">
        <v>2594</v>
      </c>
    </row>
    <row r="255" spans="1:8" ht="16.7" customHeight="1" x14ac:dyDescent="0.25">
      <c r="A255" s="62" t="e">
        <f>IF(OR(E255=DSSV!$P$4,E255=DSSV!$P$5,E255=DSSV!$P$6,E255=DSSV!$P$7,E255=DSSV!$P$8,E255=DSSV!$P$9,E255=DSSV!$P$10,E255=DSSV!$P$11,E255=DSSV!$P$12,E255=DSSV!$P$13,E255=DSSV!$P$14,E255=DSSV!$P$15),DSMYDTU!A254+1,DSMYDTU!A254)</f>
        <v>#REF!</v>
      </c>
      <c r="B255" s="72">
        <v>27212102356</v>
      </c>
      <c r="C255" s="80" t="s">
        <v>2225</v>
      </c>
      <c r="D255" s="80" t="s">
        <v>783</v>
      </c>
      <c r="E255" s="80" t="s">
        <v>2331</v>
      </c>
      <c r="F255" s="80" t="s">
        <v>1079</v>
      </c>
      <c r="G255" t="str">
        <f t="shared" si="3"/>
        <v/>
      </c>
      <c r="H255" t="s">
        <v>2595</v>
      </c>
    </row>
    <row r="256" spans="1:8" ht="16.7" customHeight="1" x14ac:dyDescent="0.25">
      <c r="A256" s="62" t="e">
        <f>IF(OR(E256=DSSV!$P$4,E256=DSSV!$P$5,E256=DSSV!$P$6,E256=DSSV!$P$7,E256=DSSV!$P$8,E256=DSSV!$P$9,E256=DSSV!$P$10,E256=DSSV!$P$11,E256=DSSV!$P$12,E256=DSSV!$P$13,E256=DSSV!$P$14,E256=DSSV!$P$15),DSMYDTU!A255+1,DSMYDTU!A255)</f>
        <v>#REF!</v>
      </c>
      <c r="B256" s="72">
        <v>27212229595</v>
      </c>
      <c r="C256" s="80" t="s">
        <v>2226</v>
      </c>
      <c r="D256" s="80" t="s">
        <v>589</v>
      </c>
      <c r="E256" s="80" t="s">
        <v>2331</v>
      </c>
      <c r="F256" s="80" t="s">
        <v>1059</v>
      </c>
      <c r="G256" t="str">
        <f t="shared" si="3"/>
        <v/>
      </c>
      <c r="H256" t="s">
        <v>2596</v>
      </c>
    </row>
    <row r="257" spans="1:8" ht="16.7" customHeight="1" x14ac:dyDescent="0.25">
      <c r="A257" s="62" t="e">
        <f>IF(OR(E257=DSSV!$P$4,E257=DSSV!$P$5,E257=DSSV!$P$6,E257=DSSV!$P$7,E257=DSSV!$P$8,E257=DSSV!$P$9,E257=DSSV!$P$10,E257=DSSV!$P$11,E257=DSSV!$P$12,E257=DSSV!$P$13,E257=DSSV!$P$14,E257=DSSV!$P$15),DSMYDTU!A256+1,DSMYDTU!A256)</f>
        <v>#REF!</v>
      </c>
      <c r="B257" s="72">
        <v>27212234036</v>
      </c>
      <c r="C257" s="80" t="s">
        <v>2227</v>
      </c>
      <c r="D257" s="80" t="s">
        <v>589</v>
      </c>
      <c r="E257" s="80" t="s">
        <v>2331</v>
      </c>
      <c r="F257" s="80" t="s">
        <v>1059</v>
      </c>
      <c r="G257" t="str">
        <f t="shared" si="3"/>
        <v/>
      </c>
      <c r="H257" t="s">
        <v>2597</v>
      </c>
    </row>
    <row r="258" spans="1:8" ht="16.7" customHeight="1" x14ac:dyDescent="0.25">
      <c r="A258" s="62" t="e">
        <f>IF(OR(E258=DSSV!$P$4,E258=DSSV!$P$5,E258=DSSV!$P$6,E258=DSSV!$P$7,E258=DSSV!$P$8,E258=DSSV!$P$9,E258=DSSV!$P$10,E258=DSSV!$P$11,E258=DSSV!$P$12,E258=DSSV!$P$13,E258=DSSV!$P$14,E258=DSSV!$P$15),DSMYDTU!A257+1,DSMYDTU!A257)</f>
        <v>#REF!</v>
      </c>
      <c r="B258" s="72">
        <v>26207223921</v>
      </c>
      <c r="C258" s="80" t="s">
        <v>84</v>
      </c>
      <c r="D258" s="80" t="s">
        <v>78</v>
      </c>
      <c r="E258" s="80" t="s">
        <v>2331</v>
      </c>
      <c r="F258" s="80" t="s">
        <v>1066</v>
      </c>
      <c r="G258" t="str">
        <f t="shared" si="3"/>
        <v/>
      </c>
      <c r="H258" t="s">
        <v>2598</v>
      </c>
    </row>
    <row r="259" spans="1:8" ht="16.7" customHeight="1" x14ac:dyDescent="0.25">
      <c r="A259" s="62" t="e">
        <f>IF(OR(E259=DSSV!$P$4,E259=DSSV!$P$5,E259=DSSV!$P$6,E259=DSSV!$P$7,E259=DSSV!$P$8,E259=DSSV!$P$9,E259=DSSV!$P$10,E259=DSSV!$P$11,E259=DSSV!$P$12,E259=DSSV!$P$13,E259=DSSV!$P$14,E259=DSSV!$P$15),DSMYDTU!A258+1,DSMYDTU!A258)</f>
        <v>#REF!</v>
      </c>
      <c r="B259" s="72">
        <v>27202451315</v>
      </c>
      <c r="C259" s="80" t="s">
        <v>88</v>
      </c>
      <c r="D259" s="80" t="s">
        <v>78</v>
      </c>
      <c r="E259" s="80" t="s">
        <v>2331</v>
      </c>
      <c r="F259" s="80" t="s">
        <v>1055</v>
      </c>
      <c r="G259" t="str">
        <f t="shared" ref="G259:G322" si="4">IF(ISNA(H259),"NỢ HP","")</f>
        <v/>
      </c>
      <c r="H259" t="s">
        <v>2599</v>
      </c>
    </row>
    <row r="260" spans="1:8" ht="16.7" customHeight="1" x14ac:dyDescent="0.25">
      <c r="A260" s="62" t="e">
        <f>IF(OR(E260=DSSV!$P$4,E260=DSSV!$P$5,E260=DSSV!$P$6,E260=DSSV!$P$7,E260=DSSV!$P$8,E260=DSSV!$P$9,E260=DSSV!$P$10,E260=DSSV!$P$11,E260=DSSV!$P$12,E260=DSSV!$P$13,E260=DSSV!$P$14,E260=DSSV!$P$15),DSMYDTU!A259+1,DSMYDTU!A259)</f>
        <v>#REF!</v>
      </c>
      <c r="B260" s="72">
        <v>26207133754</v>
      </c>
      <c r="C260" s="80" t="s">
        <v>629</v>
      </c>
      <c r="D260" s="80" t="s">
        <v>699</v>
      </c>
      <c r="E260" s="80" t="s">
        <v>2331</v>
      </c>
      <c r="F260" s="80" t="s">
        <v>1065</v>
      </c>
      <c r="G260" t="str">
        <f t="shared" si="4"/>
        <v/>
      </c>
      <c r="H260" t="s">
        <v>2600</v>
      </c>
    </row>
    <row r="261" spans="1:8" ht="16.7" customHeight="1" x14ac:dyDescent="0.25">
      <c r="A261" s="62" t="e">
        <f>IF(OR(E261=DSSV!$P$4,E261=DSSV!$P$5,E261=DSSV!$P$6,E261=DSSV!$P$7,E261=DSSV!$P$8,E261=DSSV!$P$9,E261=DSSV!$P$10,E261=DSSV!$P$11,E261=DSSV!$P$12,E261=DSSV!$P$13,E261=DSSV!$P$14,E261=DSSV!$P$15),DSMYDTU!A260+1,DSMYDTU!A260)</f>
        <v>#REF!</v>
      </c>
      <c r="B261" s="72">
        <v>26217129161</v>
      </c>
      <c r="C261" s="80" t="s">
        <v>2228</v>
      </c>
      <c r="D261" s="80" t="s">
        <v>749</v>
      </c>
      <c r="E261" s="80" t="s">
        <v>2331</v>
      </c>
      <c r="F261" s="80" t="s">
        <v>1065</v>
      </c>
      <c r="G261" t="str">
        <f t="shared" si="4"/>
        <v/>
      </c>
      <c r="H261" t="s">
        <v>2601</v>
      </c>
    </row>
    <row r="262" spans="1:8" ht="16.7" customHeight="1" x14ac:dyDescent="0.25">
      <c r="A262" s="62" t="e">
        <f>IF(OR(E262=DSSV!$P$4,E262=DSSV!$P$5,E262=DSSV!$P$6,E262=DSSV!$P$7,E262=DSSV!$P$8,E262=DSSV!$P$9,E262=DSSV!$P$10,E262=DSSV!$P$11,E262=DSSV!$P$12,E262=DSSV!$P$13,E262=DSSV!$P$14,E262=DSSV!$P$15),DSMYDTU!A261+1,DSMYDTU!A261)</f>
        <v>#REF!</v>
      </c>
      <c r="B262" s="72">
        <v>25207210544</v>
      </c>
      <c r="C262" s="80" t="s">
        <v>2229</v>
      </c>
      <c r="D262" s="80" t="s">
        <v>50</v>
      </c>
      <c r="E262" s="80" t="s">
        <v>2331</v>
      </c>
      <c r="F262" s="80" t="s">
        <v>1062</v>
      </c>
      <c r="G262" t="str">
        <f t="shared" si="4"/>
        <v/>
      </c>
      <c r="H262" t="s">
        <v>2602</v>
      </c>
    </row>
    <row r="263" spans="1:8" ht="16.7" customHeight="1" x14ac:dyDescent="0.25">
      <c r="A263" s="62" t="e">
        <f>IF(OR(E263=DSSV!$P$4,E263=DSSV!$P$5,E263=DSSV!$P$6,E263=DSSV!$P$7,E263=DSSV!$P$8,E263=DSSV!$P$9,E263=DSSV!$P$10,E263=DSSV!$P$11,E263=DSSV!$P$12,E263=DSSV!$P$13,E263=DSSV!$P$14,E263=DSSV!$P$15),DSMYDTU!A262+1,DSMYDTU!A262)</f>
        <v>#REF!</v>
      </c>
      <c r="B263" s="72">
        <v>26202100631</v>
      </c>
      <c r="C263" s="80" t="s">
        <v>2230</v>
      </c>
      <c r="D263" s="80" t="s">
        <v>50</v>
      </c>
      <c r="E263" s="80" t="s">
        <v>2331</v>
      </c>
      <c r="F263" s="80" t="s">
        <v>1061</v>
      </c>
      <c r="G263" t="str">
        <f t="shared" si="4"/>
        <v/>
      </c>
      <c r="H263" t="s">
        <v>2603</v>
      </c>
    </row>
    <row r="264" spans="1:8" ht="16.7" customHeight="1" x14ac:dyDescent="0.25">
      <c r="A264" s="62" t="e">
        <f>IF(OR(E264=DSSV!$P$4,E264=DSSV!$P$5,E264=DSSV!$P$6,E264=DSSV!$P$7,E264=DSSV!$P$8,E264=DSSV!$P$9,E264=DSSV!$P$10,E264=DSSV!$P$11,E264=DSSV!$P$12,E264=DSSV!$P$13,E264=DSSV!$P$14,E264=DSSV!$P$15),DSMYDTU!A263+1,DSMYDTU!A263)</f>
        <v>#REF!</v>
      </c>
      <c r="B264" s="72">
        <v>27212442535</v>
      </c>
      <c r="C264" s="80" t="s">
        <v>569</v>
      </c>
      <c r="D264" s="80" t="s">
        <v>495</v>
      </c>
      <c r="E264" s="80" t="s">
        <v>2332</v>
      </c>
      <c r="F264" s="80" t="s">
        <v>1057</v>
      </c>
      <c r="G264" t="str">
        <f t="shared" si="4"/>
        <v/>
      </c>
      <c r="H264" t="s">
        <v>2604</v>
      </c>
    </row>
    <row r="265" spans="1:8" ht="16.7" customHeight="1" x14ac:dyDescent="0.25">
      <c r="A265" s="62" t="e">
        <f>IF(OR(E265=DSSV!$P$4,E265=DSSV!$P$5,E265=DSSV!$P$6,E265=DSSV!$P$7,E265=DSSV!$P$8,E265=DSSV!$P$9,E265=DSSV!$P$10,E265=DSSV!$P$11,E265=DSSV!$P$12,E265=DSSV!$P$13,E265=DSSV!$P$14,E265=DSSV!$P$15),DSMYDTU!A264+1,DSMYDTU!A264)</f>
        <v>#REF!</v>
      </c>
      <c r="B265" s="72">
        <v>26207140349</v>
      </c>
      <c r="C265" s="80" t="s">
        <v>843</v>
      </c>
      <c r="D265" s="80" t="s">
        <v>57</v>
      </c>
      <c r="E265" s="80" t="s">
        <v>2332</v>
      </c>
      <c r="F265" s="80" t="s">
        <v>1065</v>
      </c>
      <c r="G265" t="str">
        <f t="shared" si="4"/>
        <v/>
      </c>
      <c r="H265" t="s">
        <v>2605</v>
      </c>
    </row>
    <row r="266" spans="1:8" ht="16.7" customHeight="1" x14ac:dyDescent="0.25">
      <c r="A266" s="62" t="e">
        <f>IF(OR(E266=DSSV!$P$4,E266=DSSV!$P$5,E266=DSSV!$P$6,E266=DSSV!$P$7,E266=DSSV!$P$8,E266=DSSV!$P$9,E266=DSSV!$P$10,E266=DSSV!$P$11,E266=DSSV!$P$12,E266=DSSV!$P$13,E266=DSSV!$P$14,E266=DSSV!$P$15),DSMYDTU!A265+1,DSMYDTU!A265)</f>
        <v>#REF!</v>
      </c>
      <c r="B266" s="72">
        <v>26212236391</v>
      </c>
      <c r="C266" s="80" t="s">
        <v>693</v>
      </c>
      <c r="D266" s="80" t="s">
        <v>57</v>
      </c>
      <c r="E266" s="80" t="s">
        <v>2332</v>
      </c>
      <c r="F266" s="80" t="s">
        <v>1064</v>
      </c>
      <c r="G266" t="str">
        <f t="shared" si="4"/>
        <v/>
      </c>
      <c r="H266" t="s">
        <v>2606</v>
      </c>
    </row>
    <row r="267" spans="1:8" ht="16.7" customHeight="1" x14ac:dyDescent="0.25">
      <c r="A267" s="62" t="e">
        <f>IF(OR(E267=DSSV!$P$4,E267=DSSV!$P$5,E267=DSSV!$P$6,E267=DSSV!$P$7,E267=DSSV!$P$8,E267=DSSV!$P$9,E267=DSSV!$P$10,E267=DSSV!$P$11,E267=DSSV!$P$12,E267=DSSV!$P$13,E267=DSSV!$P$14,E267=DSSV!$P$15),DSMYDTU!A266+1,DSMYDTU!A266)</f>
        <v>#REF!</v>
      </c>
      <c r="B267" s="72">
        <v>27211253469</v>
      </c>
      <c r="C267" s="80" t="s">
        <v>453</v>
      </c>
      <c r="D267" s="80" t="s">
        <v>1186</v>
      </c>
      <c r="E267" s="80" t="s">
        <v>2332</v>
      </c>
      <c r="F267" s="80" t="s">
        <v>2342</v>
      </c>
      <c r="G267" t="str">
        <f t="shared" si="4"/>
        <v/>
      </c>
      <c r="H267" t="s">
        <v>2607</v>
      </c>
    </row>
    <row r="268" spans="1:8" ht="16.7" customHeight="1" x14ac:dyDescent="0.25">
      <c r="A268" s="62" t="e">
        <f>IF(OR(E268=DSSV!$P$4,E268=DSSV!$P$5,E268=DSSV!$P$6,E268=DSSV!$P$7,E268=DSSV!$P$8,E268=DSSV!$P$9,E268=DSSV!$P$10,E268=DSSV!$P$11,E268=DSSV!$P$12,E268=DSSV!$P$13,E268=DSSV!$P$14,E268=DSSV!$P$15),DSMYDTU!A267+1,DSMYDTU!A267)</f>
        <v>#REF!</v>
      </c>
      <c r="B268" s="72">
        <v>27217100835</v>
      </c>
      <c r="C268" s="80" t="s">
        <v>2231</v>
      </c>
      <c r="D268" s="80" t="s">
        <v>734</v>
      </c>
      <c r="E268" s="80" t="s">
        <v>2332</v>
      </c>
      <c r="F268" s="80" t="s">
        <v>1077</v>
      </c>
      <c r="G268" t="str">
        <f t="shared" si="4"/>
        <v>NỢ HP</v>
      </c>
      <c r="H268" t="e">
        <v>#N/A</v>
      </c>
    </row>
    <row r="269" spans="1:8" ht="16.7" customHeight="1" x14ac:dyDescent="0.25">
      <c r="A269" s="62" t="e">
        <f>IF(OR(E269=DSSV!$P$4,E269=DSSV!$P$5,E269=DSSV!$P$6,E269=DSSV!$P$7,E269=DSSV!$P$8,E269=DSSV!$P$9,E269=DSSV!$P$10,E269=DSSV!$P$11,E269=DSSV!$P$12,E269=DSSV!$P$13,E269=DSSV!$P$14,E269=DSSV!$P$15),DSMYDTU!A268+1,DSMYDTU!A268)</f>
        <v>#REF!</v>
      </c>
      <c r="B269" s="72">
        <v>26207132338</v>
      </c>
      <c r="C269" s="80" t="s">
        <v>2232</v>
      </c>
      <c r="D269" s="80" t="s">
        <v>58</v>
      </c>
      <c r="E269" s="80" t="s">
        <v>2332</v>
      </c>
      <c r="F269" s="80" t="s">
        <v>1065</v>
      </c>
      <c r="G269" t="str">
        <f t="shared" si="4"/>
        <v/>
      </c>
      <c r="H269" t="s">
        <v>2608</v>
      </c>
    </row>
    <row r="270" spans="1:8" ht="16.7" customHeight="1" x14ac:dyDescent="0.25">
      <c r="A270" s="62" t="e">
        <f>IF(OR(E270=DSSV!$P$4,E270=DSSV!$P$5,E270=DSSV!$P$6,E270=DSSV!$P$7,E270=DSSV!$P$8,E270=DSSV!$P$9,E270=DSSV!$P$10,E270=DSSV!$P$11,E270=DSSV!$P$12,E270=DSSV!$P$13,E270=DSSV!$P$14,E270=DSSV!$P$15),DSMYDTU!A269+1,DSMYDTU!A269)</f>
        <v>#REF!</v>
      </c>
      <c r="B270" s="72">
        <v>26207142039</v>
      </c>
      <c r="C270" s="80" t="s">
        <v>794</v>
      </c>
      <c r="D270" s="80" t="s">
        <v>58</v>
      </c>
      <c r="E270" s="80" t="s">
        <v>2332</v>
      </c>
      <c r="F270" s="80" t="s">
        <v>1065</v>
      </c>
      <c r="G270" t="str">
        <f t="shared" si="4"/>
        <v/>
      </c>
      <c r="H270" t="s">
        <v>2609</v>
      </c>
    </row>
    <row r="271" spans="1:8" ht="16.7" customHeight="1" x14ac:dyDescent="0.25">
      <c r="A271" s="62" t="e">
        <f>IF(OR(E271=DSSV!$P$4,E271=DSSV!$P$5,E271=DSSV!$P$6,E271=DSSV!$P$7,E271=DSSV!$P$8,E271=DSSV!$P$9,E271=DSSV!$P$10,E271=DSSV!$P$11,E271=DSSV!$P$12,E271=DSSV!$P$13,E271=DSSV!$P$14,E271=DSSV!$P$15),DSMYDTU!A270+1,DSMYDTU!A270)</f>
        <v>#REF!</v>
      </c>
      <c r="B271" s="72">
        <v>27202129586</v>
      </c>
      <c r="C271" s="80" t="s">
        <v>427</v>
      </c>
      <c r="D271" s="80" t="s">
        <v>58</v>
      </c>
      <c r="E271" s="80" t="s">
        <v>2332</v>
      </c>
      <c r="F271" s="80" t="s">
        <v>1079</v>
      </c>
      <c r="G271" t="str">
        <f t="shared" si="4"/>
        <v/>
      </c>
      <c r="H271" t="s">
        <v>2610</v>
      </c>
    </row>
    <row r="272" spans="1:8" ht="16.7" customHeight="1" x14ac:dyDescent="0.25">
      <c r="A272" s="62" t="e">
        <f>IF(OR(E272=DSSV!$P$4,E272=DSSV!$P$5,E272=DSSV!$P$6,E272=DSSV!$P$7,E272=DSSV!$P$8,E272=DSSV!$P$9,E272=DSSV!$P$10,E272=DSSV!$P$11,E272=DSSV!$P$12,E272=DSSV!$P$13,E272=DSSV!$P$14,E272=DSSV!$P$15),DSMYDTU!A271+1,DSMYDTU!A271)</f>
        <v>#REF!</v>
      </c>
      <c r="B272" s="72">
        <v>26203328955</v>
      </c>
      <c r="C272" s="80" t="s">
        <v>2233</v>
      </c>
      <c r="D272" s="80" t="s">
        <v>76</v>
      </c>
      <c r="E272" s="80" t="s">
        <v>2332</v>
      </c>
      <c r="F272" s="80" t="s">
        <v>1064</v>
      </c>
      <c r="G272" t="str">
        <f t="shared" si="4"/>
        <v/>
      </c>
      <c r="H272" t="s">
        <v>2611</v>
      </c>
    </row>
    <row r="273" spans="1:8" ht="16.7" customHeight="1" x14ac:dyDescent="0.25">
      <c r="A273" s="62" t="e">
        <f>IF(OR(E273=DSSV!$P$4,E273=DSSV!$P$5,E273=DSSV!$P$6,E273=DSSV!$P$7,E273=DSSV!$P$8,E273=DSSV!$P$9,E273=DSSV!$P$10,E273=DSSV!$P$11,E273=DSSV!$P$12,E273=DSSV!$P$13,E273=DSSV!$P$14,E273=DSSV!$P$15),DSMYDTU!A272+1,DSMYDTU!A272)</f>
        <v>#REF!</v>
      </c>
      <c r="B273" s="72">
        <v>27212139072</v>
      </c>
      <c r="C273" s="80" t="s">
        <v>2234</v>
      </c>
      <c r="D273" s="80" t="s">
        <v>497</v>
      </c>
      <c r="E273" s="80" t="s">
        <v>2332</v>
      </c>
      <c r="F273" s="80" t="s">
        <v>1079</v>
      </c>
      <c r="G273" t="str">
        <f t="shared" si="4"/>
        <v/>
      </c>
      <c r="H273" t="s">
        <v>2612</v>
      </c>
    </row>
    <row r="274" spans="1:8" ht="16.7" customHeight="1" x14ac:dyDescent="0.25">
      <c r="A274" s="62" t="e">
        <f>IF(OR(E274=DSSV!$P$4,E274=DSSV!$P$5,E274=DSSV!$P$6,E274=DSSV!$P$7,E274=DSSV!$P$8,E274=DSSV!$P$9,E274=DSSV!$P$10,E274=DSSV!$P$11,E274=DSSV!$P$12,E274=DSSV!$P$13,E274=DSSV!$P$14,E274=DSSV!$P$15),DSMYDTU!A273+1,DSMYDTU!A273)</f>
        <v>#REF!</v>
      </c>
      <c r="B274" s="72">
        <v>27212336205</v>
      </c>
      <c r="C274" s="80" t="s">
        <v>453</v>
      </c>
      <c r="D274" s="80" t="s">
        <v>497</v>
      </c>
      <c r="E274" s="80" t="s">
        <v>2332</v>
      </c>
      <c r="F274" s="80" t="s">
        <v>1055</v>
      </c>
      <c r="G274" t="str">
        <f t="shared" si="4"/>
        <v/>
      </c>
      <c r="H274" t="s">
        <v>2613</v>
      </c>
    </row>
    <row r="275" spans="1:8" ht="16.7" customHeight="1" x14ac:dyDescent="0.25">
      <c r="A275" s="62" t="e">
        <f>IF(OR(E275=DSSV!$P$4,E275=DSSV!$P$5,E275=DSSV!$P$6,E275=DSSV!$P$7,E275=DSSV!$P$8,E275=DSSV!$P$9,E275=DSSV!$P$10,E275=DSSV!$P$11,E275=DSSV!$P$12,E275=DSSV!$P$13,E275=DSSV!$P$14,E275=DSSV!$P$15),DSMYDTU!A274+1,DSMYDTU!A274)</f>
        <v>#REF!</v>
      </c>
      <c r="B275" s="72">
        <v>27218638047</v>
      </c>
      <c r="C275" s="80" t="s">
        <v>1229</v>
      </c>
      <c r="D275" s="80" t="s">
        <v>754</v>
      </c>
      <c r="E275" s="80" t="s">
        <v>2332</v>
      </c>
      <c r="F275" s="80" t="s">
        <v>1079</v>
      </c>
      <c r="G275" t="str">
        <f t="shared" si="4"/>
        <v/>
      </c>
      <c r="H275" t="s">
        <v>2614</v>
      </c>
    </row>
    <row r="276" spans="1:8" ht="16.7" customHeight="1" x14ac:dyDescent="0.25">
      <c r="A276" s="62" t="e">
        <f>IF(OR(E276=DSSV!$P$4,E276=DSSV!$P$5,E276=DSSV!$P$6,E276=DSSV!$P$7,E276=DSSV!$P$8,E276=DSSV!$P$9,E276=DSSV!$P$10,E276=DSSV!$P$11,E276=DSSV!$P$12,E276=DSSV!$P$13,E276=DSSV!$P$14,E276=DSSV!$P$15),DSMYDTU!A275+1,DSMYDTU!A275)</f>
        <v>#REF!</v>
      </c>
      <c r="B276" s="72">
        <v>27202940420</v>
      </c>
      <c r="C276" s="80" t="s">
        <v>1233</v>
      </c>
      <c r="D276" s="80" t="s">
        <v>49</v>
      </c>
      <c r="E276" s="80" t="s">
        <v>2332</v>
      </c>
      <c r="F276" s="80" t="s">
        <v>1076</v>
      </c>
      <c r="G276" t="str">
        <f t="shared" si="4"/>
        <v/>
      </c>
      <c r="H276" t="s">
        <v>2615</v>
      </c>
    </row>
    <row r="277" spans="1:8" ht="16.7" customHeight="1" x14ac:dyDescent="0.25">
      <c r="A277" s="62" t="e">
        <f>IF(OR(E277=DSSV!$P$4,E277=DSSV!$P$5,E277=DSSV!$P$6,E277=DSSV!$P$7,E277=DSSV!$P$8,E277=DSSV!$P$9,E277=DSSV!$P$10,E277=DSSV!$P$11,E277=DSSV!$P$12,E277=DSSV!$P$13,E277=DSSV!$P$14,E277=DSSV!$P$15),DSMYDTU!A276+1,DSMYDTU!A276)</f>
        <v>#REF!</v>
      </c>
      <c r="B277" s="72">
        <v>27217136532</v>
      </c>
      <c r="C277" s="80" t="s">
        <v>2235</v>
      </c>
      <c r="D277" s="80" t="s">
        <v>503</v>
      </c>
      <c r="E277" s="80" t="s">
        <v>2332</v>
      </c>
      <c r="F277" s="80" t="s">
        <v>1079</v>
      </c>
      <c r="G277" t="str">
        <f t="shared" si="4"/>
        <v/>
      </c>
      <c r="H277" t="s">
        <v>2616</v>
      </c>
    </row>
    <row r="278" spans="1:8" ht="16.7" customHeight="1" x14ac:dyDescent="0.25">
      <c r="A278" s="62" t="e">
        <f>IF(OR(E278=DSSV!$P$4,E278=DSSV!$P$5,E278=DSSV!$P$6,E278=DSSV!$P$7,E278=DSSV!$P$8,E278=DSSV!$P$9,E278=DSSV!$P$10,E278=DSSV!$P$11,E278=DSSV!$P$12,E278=DSSV!$P$13,E278=DSSV!$P$14,E278=DSSV!$P$15),DSMYDTU!A277+1,DSMYDTU!A277)</f>
        <v>#REF!</v>
      </c>
      <c r="B278" s="72">
        <v>26217220919</v>
      </c>
      <c r="C278" s="80" t="s">
        <v>721</v>
      </c>
      <c r="D278" s="80" t="s">
        <v>39</v>
      </c>
      <c r="E278" s="80" t="s">
        <v>2332</v>
      </c>
      <c r="F278" s="80" t="s">
        <v>1065</v>
      </c>
      <c r="G278" t="str">
        <f t="shared" si="4"/>
        <v/>
      </c>
      <c r="H278" t="s">
        <v>2617</v>
      </c>
    </row>
    <row r="279" spans="1:8" ht="16.7" customHeight="1" x14ac:dyDescent="0.25">
      <c r="A279" s="62" t="e">
        <f>IF(OR(E279=DSSV!$P$4,E279=DSSV!$P$5,E279=DSSV!$P$6,E279=DSSV!$P$7,E279=DSSV!$P$8,E279=DSSV!$P$9,E279=DSSV!$P$10,E279=DSSV!$P$11,E279=DSSV!$P$12,E279=DSSV!$P$13,E279=DSSV!$P$14,E279=DSSV!$P$15),DSMYDTU!A278+1,DSMYDTU!A278)</f>
        <v>#REF!</v>
      </c>
      <c r="B279" s="72">
        <v>27205621505</v>
      </c>
      <c r="C279" s="80" t="s">
        <v>2236</v>
      </c>
      <c r="D279" s="80" t="s">
        <v>39</v>
      </c>
      <c r="E279" s="80" t="s">
        <v>2332</v>
      </c>
      <c r="F279" s="80" t="s">
        <v>2342</v>
      </c>
      <c r="G279" t="str">
        <f t="shared" si="4"/>
        <v/>
      </c>
      <c r="H279" t="s">
        <v>2618</v>
      </c>
    </row>
    <row r="280" spans="1:8" ht="16.7" customHeight="1" x14ac:dyDescent="0.25">
      <c r="A280" s="62" t="e">
        <f>IF(OR(E280=DSSV!$P$4,E280=DSSV!$P$5,E280=DSSV!$P$6,E280=DSSV!$P$7,E280=DSSV!$P$8,E280=DSSV!$P$9,E280=DSSV!$P$10,E280=DSSV!$P$11,E280=DSSV!$P$12,E280=DSSV!$P$13,E280=DSSV!$P$14,E280=DSSV!$P$15),DSMYDTU!A279+1,DSMYDTU!A279)</f>
        <v>#REF!</v>
      </c>
      <c r="B280" s="72">
        <v>27201401792</v>
      </c>
      <c r="C280" s="80" t="s">
        <v>119</v>
      </c>
      <c r="D280" s="80" t="s">
        <v>703</v>
      </c>
      <c r="E280" s="80" t="s">
        <v>2332</v>
      </c>
      <c r="F280" s="80" t="s">
        <v>2342</v>
      </c>
      <c r="G280" t="str">
        <f t="shared" si="4"/>
        <v/>
      </c>
      <c r="H280" t="s">
        <v>2619</v>
      </c>
    </row>
    <row r="281" spans="1:8" ht="16.7" customHeight="1" x14ac:dyDescent="0.25">
      <c r="A281" s="62" t="e">
        <f>IF(OR(E281=DSSV!$P$4,E281=DSSV!$P$5,E281=DSSV!$P$6,E281=DSSV!$P$7,E281=DSSV!$P$8,E281=DSSV!$P$9,E281=DSSV!$P$10,E281=DSSV!$P$11,E281=DSSV!$P$12,E281=DSSV!$P$13,E281=DSSV!$P$14,E281=DSSV!$P$15),DSMYDTU!A280+1,DSMYDTU!A280)</f>
        <v>#REF!</v>
      </c>
      <c r="B281" s="72">
        <v>25217101893</v>
      </c>
      <c r="C281" s="80" t="s">
        <v>2237</v>
      </c>
      <c r="D281" s="80" t="s">
        <v>605</v>
      </c>
      <c r="E281" s="80" t="s">
        <v>2332</v>
      </c>
      <c r="F281" s="80" t="s">
        <v>1063</v>
      </c>
      <c r="G281" t="str">
        <f t="shared" si="4"/>
        <v/>
      </c>
      <c r="H281" t="s">
        <v>2620</v>
      </c>
    </row>
    <row r="282" spans="1:8" ht="16.7" customHeight="1" x14ac:dyDescent="0.25">
      <c r="A282" s="62" t="e">
        <f>IF(OR(E282=DSSV!$P$4,E282=DSSV!$P$5,E282=DSSV!$P$6,E282=DSSV!$P$7,E282=DSSV!$P$8,E282=DSSV!$P$9,E282=DSSV!$P$10,E282=DSSV!$P$11,E282=DSSV!$P$12,E282=DSSV!$P$13,E282=DSSV!$P$14,E282=DSSV!$P$15),DSMYDTU!A281+1,DSMYDTU!A281)</f>
        <v>#REF!</v>
      </c>
      <c r="B282" s="72">
        <v>27202242258</v>
      </c>
      <c r="C282" s="80" t="s">
        <v>843</v>
      </c>
      <c r="D282" s="80" t="s">
        <v>429</v>
      </c>
      <c r="E282" s="80" t="s">
        <v>2332</v>
      </c>
      <c r="F282" s="80" t="s">
        <v>1075</v>
      </c>
      <c r="G282" t="str">
        <f t="shared" si="4"/>
        <v/>
      </c>
      <c r="H282" t="s">
        <v>2621</v>
      </c>
    </row>
    <row r="283" spans="1:8" ht="16.7" customHeight="1" x14ac:dyDescent="0.25">
      <c r="A283" s="62" t="e">
        <f>IF(OR(E283=DSSV!$P$4,E283=DSSV!$P$5,E283=DSSV!$P$6,E283=DSSV!$P$7,E283=DSSV!$P$8,E283=DSSV!$P$9,E283=DSSV!$P$10,E283=DSSV!$P$11,E283=DSSV!$P$12,E283=DSSV!$P$13,E283=DSSV!$P$14,E283=DSSV!$P$15),DSMYDTU!A282+1,DSMYDTU!A282)</f>
        <v>#REF!</v>
      </c>
      <c r="B283" s="72">
        <v>27212225680</v>
      </c>
      <c r="C283" s="80" t="s">
        <v>2238</v>
      </c>
      <c r="D283" s="80" t="s">
        <v>606</v>
      </c>
      <c r="E283" s="80" t="s">
        <v>2332</v>
      </c>
      <c r="F283" s="80" t="s">
        <v>1059</v>
      </c>
      <c r="G283" t="str">
        <f t="shared" si="4"/>
        <v/>
      </c>
      <c r="H283" t="s">
        <v>2622</v>
      </c>
    </row>
    <row r="284" spans="1:8" ht="16.7" customHeight="1" x14ac:dyDescent="0.25">
      <c r="A284" s="62" t="e">
        <f>IF(OR(E284=DSSV!$P$4,E284=DSSV!$P$5,E284=DSSV!$P$6,E284=DSSV!$P$7,E284=DSSV!$P$8,E284=DSSV!$P$9,E284=DSSV!$P$10,E284=DSSV!$P$11,E284=DSSV!$P$12,E284=DSSV!$P$13,E284=DSSV!$P$14,E284=DSSV!$P$15),DSMYDTU!A283+1,DSMYDTU!A283)</f>
        <v>#REF!</v>
      </c>
      <c r="B284" s="72">
        <v>27201400780</v>
      </c>
      <c r="C284" s="80" t="s">
        <v>2239</v>
      </c>
      <c r="D284" s="80" t="s">
        <v>46</v>
      </c>
      <c r="E284" s="80" t="s">
        <v>2332</v>
      </c>
      <c r="F284" s="80" t="s">
        <v>2342</v>
      </c>
      <c r="G284" t="str">
        <f t="shared" si="4"/>
        <v/>
      </c>
      <c r="H284" t="s">
        <v>2623</v>
      </c>
    </row>
    <row r="285" spans="1:8" ht="16.7" customHeight="1" x14ac:dyDescent="0.25">
      <c r="A285" s="62" t="e">
        <f>IF(OR(E285=DSSV!$P$4,E285=DSSV!$P$5,E285=DSSV!$P$6,E285=DSSV!$P$7,E285=DSSV!$P$8,E285=DSSV!$P$9,E285=DSSV!$P$10,E285=DSSV!$P$11,E285=DSSV!$P$12,E285=DSSV!$P$13,E285=DSSV!$P$14,E285=DSSV!$P$15),DSMYDTU!A284+1,DSMYDTU!A284)</f>
        <v>#REF!</v>
      </c>
      <c r="B285" s="72">
        <v>26217122489</v>
      </c>
      <c r="C285" s="80" t="s">
        <v>753</v>
      </c>
      <c r="D285" s="80" t="s">
        <v>607</v>
      </c>
      <c r="E285" s="80" t="s">
        <v>2332</v>
      </c>
      <c r="F285" s="80" t="s">
        <v>1065</v>
      </c>
      <c r="G285" t="str">
        <f t="shared" si="4"/>
        <v/>
      </c>
      <c r="H285" t="s">
        <v>2624</v>
      </c>
    </row>
    <row r="286" spans="1:8" ht="16.7" customHeight="1" x14ac:dyDescent="0.25">
      <c r="A286" s="62" t="e">
        <f>IF(OR(E286=DSSV!$P$4,E286=DSSV!$P$5,E286=DSSV!$P$6,E286=DSSV!$P$7,E286=DSSV!$P$8,E286=DSSV!$P$9,E286=DSSV!$P$10,E286=DSSV!$P$11,E286=DSSV!$P$12,E286=DSSV!$P$13,E286=DSSV!$P$14,E286=DSSV!$P$15),DSMYDTU!A285+1,DSMYDTU!A285)</f>
        <v>#REF!</v>
      </c>
      <c r="B286" s="72">
        <v>27212822630</v>
      </c>
      <c r="C286" s="80" t="s">
        <v>671</v>
      </c>
      <c r="D286" s="80" t="s">
        <v>607</v>
      </c>
      <c r="E286" s="80" t="s">
        <v>2332</v>
      </c>
      <c r="F286" s="80" t="s">
        <v>1058</v>
      </c>
      <c r="G286" t="str">
        <f t="shared" si="4"/>
        <v/>
      </c>
      <c r="H286" t="s">
        <v>2625</v>
      </c>
    </row>
    <row r="287" spans="1:8" ht="16.7" customHeight="1" x14ac:dyDescent="0.25">
      <c r="A287" s="62" t="e">
        <f>IF(OR(E287=DSSV!$P$4,E287=DSSV!$P$5,E287=DSSV!$P$6,E287=DSSV!$P$7,E287=DSSV!$P$8,E287=DSSV!$P$9,E287=DSSV!$P$10,E287=DSSV!$P$11,E287=DSSV!$P$12,E287=DSSV!$P$13,E287=DSSV!$P$14,E287=DSSV!$P$15),DSMYDTU!A286+1,DSMYDTU!A286)</f>
        <v>#REF!</v>
      </c>
      <c r="B287" s="72">
        <v>26212136270</v>
      </c>
      <c r="C287" s="80" t="s">
        <v>2240</v>
      </c>
      <c r="D287" s="80" t="s">
        <v>512</v>
      </c>
      <c r="E287" s="80" t="s">
        <v>2332</v>
      </c>
      <c r="F287" s="80" t="s">
        <v>1061</v>
      </c>
      <c r="G287" t="str">
        <f t="shared" si="4"/>
        <v/>
      </c>
      <c r="H287" t="s">
        <v>2626</v>
      </c>
    </row>
    <row r="288" spans="1:8" ht="16.7" customHeight="1" x14ac:dyDescent="0.25">
      <c r="A288" s="62" t="e">
        <f>IF(OR(E288=DSSV!$P$4,E288=DSSV!$P$5,E288=DSSV!$P$6,E288=DSSV!$P$7,E288=DSSV!$P$8,E288=DSSV!$P$9,E288=DSSV!$P$10,E288=DSSV!$P$11,E288=DSSV!$P$12,E288=DSSV!$P$13,E288=DSSV!$P$14,E288=DSSV!$P$15),DSMYDTU!A287+1,DSMYDTU!A287)</f>
        <v>#REF!</v>
      </c>
      <c r="B288" s="72">
        <v>27202401243</v>
      </c>
      <c r="C288" s="80" t="s">
        <v>646</v>
      </c>
      <c r="D288" s="80" t="s">
        <v>432</v>
      </c>
      <c r="E288" s="80" t="s">
        <v>2332</v>
      </c>
      <c r="F288" s="80" t="s">
        <v>1057</v>
      </c>
      <c r="G288" t="str">
        <f t="shared" si="4"/>
        <v/>
      </c>
      <c r="H288" t="s">
        <v>2627</v>
      </c>
    </row>
    <row r="289" spans="1:8" ht="16.7" customHeight="1" x14ac:dyDescent="0.25">
      <c r="A289" s="62" t="e">
        <f>IF(OR(E289=DSSV!$P$4,E289=DSSV!$P$5,E289=DSSV!$P$6,E289=DSSV!$P$7,E289=DSSV!$P$8,E289=DSSV!$P$9,E289=DSSV!$P$10,E289=DSSV!$P$11,E289=DSSV!$P$12,E289=DSSV!$P$13,E289=DSSV!$P$14,E289=DSSV!$P$15),DSMYDTU!A288+1,DSMYDTU!A288)</f>
        <v>#REF!</v>
      </c>
      <c r="B289" s="72">
        <v>25217108902</v>
      </c>
      <c r="C289" s="80" t="s">
        <v>719</v>
      </c>
      <c r="D289" s="80" t="s">
        <v>435</v>
      </c>
      <c r="E289" s="80" t="s">
        <v>2332</v>
      </c>
      <c r="F289" s="80" t="s">
        <v>1063</v>
      </c>
      <c r="G289" t="str">
        <f t="shared" si="4"/>
        <v/>
      </c>
      <c r="H289" t="s">
        <v>2628</v>
      </c>
    </row>
    <row r="290" spans="1:8" ht="16.7" customHeight="1" x14ac:dyDescent="0.25">
      <c r="A290" s="62" t="e">
        <f>IF(OR(E290=DSSV!$P$4,E290=DSSV!$P$5,E290=DSSV!$P$6,E290=DSSV!$P$7,E290=DSSV!$P$8,E290=DSSV!$P$9,E290=DSSV!$P$10,E290=DSSV!$P$11,E290=DSSV!$P$12,E290=DSSV!$P$13,E290=DSSV!$P$14,E290=DSSV!$P$15),DSMYDTU!A289+1,DSMYDTU!A289)</f>
        <v>#REF!</v>
      </c>
      <c r="B290" s="72">
        <v>26202742361</v>
      </c>
      <c r="C290" s="80" t="s">
        <v>2241</v>
      </c>
      <c r="D290" s="80" t="s">
        <v>60</v>
      </c>
      <c r="E290" s="80" t="s">
        <v>2332</v>
      </c>
      <c r="F290" s="80" t="s">
        <v>1049</v>
      </c>
      <c r="G290" t="str">
        <f t="shared" si="4"/>
        <v/>
      </c>
      <c r="H290" t="s">
        <v>2629</v>
      </c>
    </row>
    <row r="291" spans="1:8" ht="16.7" customHeight="1" x14ac:dyDescent="0.25">
      <c r="A291" s="62" t="e">
        <f>IF(OR(E291=DSSV!$P$4,E291=DSSV!$P$5,E291=DSSV!$P$6,E291=DSSV!$P$7,E291=DSSV!$P$8,E291=DSSV!$P$9,E291=DSSV!$P$10,E291=DSSV!$P$11,E291=DSSV!$P$12,E291=DSSV!$P$13,E291=DSSV!$P$14,E291=DSSV!$P$15),DSMYDTU!A290+1,DSMYDTU!A290)</f>
        <v>#REF!</v>
      </c>
      <c r="B291" s="72">
        <v>27202130593</v>
      </c>
      <c r="C291" s="80" t="s">
        <v>553</v>
      </c>
      <c r="D291" s="80" t="s">
        <v>60</v>
      </c>
      <c r="E291" s="80" t="s">
        <v>2332</v>
      </c>
      <c r="F291" s="80" t="s">
        <v>1079</v>
      </c>
      <c r="G291" t="str">
        <f t="shared" si="4"/>
        <v/>
      </c>
      <c r="H291" t="s">
        <v>2630</v>
      </c>
    </row>
    <row r="292" spans="1:8" ht="16.7" customHeight="1" x14ac:dyDescent="0.25">
      <c r="A292" s="62" t="e">
        <f>IF(OR(E292=DSSV!$P$4,E292=DSSV!$P$5,E292=DSSV!$P$6,E292=DSSV!$P$7,E292=DSSV!$P$8,E292=DSSV!$P$9,E292=DSSV!$P$10,E292=DSSV!$P$11,E292=DSSV!$P$12,E292=DSSV!$P$13,E292=DSSV!$P$14,E292=DSSV!$P$15),DSMYDTU!A291+1,DSMYDTU!A291)</f>
        <v>#REF!</v>
      </c>
      <c r="B292" s="72">
        <v>27202838784</v>
      </c>
      <c r="C292" s="80" t="s">
        <v>676</v>
      </c>
      <c r="D292" s="80" t="s">
        <v>60</v>
      </c>
      <c r="E292" s="80" t="s">
        <v>2332</v>
      </c>
      <c r="F292" s="80" t="s">
        <v>1058</v>
      </c>
      <c r="G292" t="str">
        <f t="shared" si="4"/>
        <v/>
      </c>
      <c r="H292" t="s">
        <v>2631</v>
      </c>
    </row>
    <row r="293" spans="1:8" ht="16.7" customHeight="1" x14ac:dyDescent="0.25">
      <c r="A293" s="62" t="e">
        <f>IF(OR(E293=DSSV!$P$4,E293=DSSV!$P$5,E293=DSSV!$P$6,E293=DSSV!$P$7,E293=DSSV!$P$8,E293=DSSV!$P$9,E293=DSSV!$P$10,E293=DSSV!$P$11,E293=DSSV!$P$12,E293=DSSV!$P$13,E293=DSSV!$P$14,E293=DSSV!$P$15),DSMYDTU!A292+1,DSMYDTU!A292)</f>
        <v>#REF!</v>
      </c>
      <c r="B293" s="72">
        <v>27212241727</v>
      </c>
      <c r="C293" s="80" t="s">
        <v>2242</v>
      </c>
      <c r="D293" s="80" t="s">
        <v>517</v>
      </c>
      <c r="E293" s="80" t="s">
        <v>2332</v>
      </c>
      <c r="F293" s="80" t="s">
        <v>1059</v>
      </c>
      <c r="G293" t="str">
        <f t="shared" si="4"/>
        <v/>
      </c>
      <c r="H293" t="s">
        <v>2632</v>
      </c>
    </row>
    <row r="294" spans="1:8" ht="16.7" customHeight="1" x14ac:dyDescent="0.25">
      <c r="A294" s="62" t="e">
        <f>IF(OR(E294=DSSV!$P$4,E294=DSSV!$P$5,E294=DSSV!$P$6,E294=DSSV!$P$7,E294=DSSV!$P$8,E294=DSSV!$P$9,E294=DSSV!$P$10,E294=DSSV!$P$11,E294=DSSV!$P$12,E294=DSSV!$P$13,E294=DSSV!$P$14,E294=DSSV!$P$15),DSMYDTU!A293+1,DSMYDTU!A293)</f>
        <v>#REF!</v>
      </c>
      <c r="B294" s="72">
        <v>27202440877</v>
      </c>
      <c r="C294" s="80" t="s">
        <v>648</v>
      </c>
      <c r="D294" s="80" t="s">
        <v>47</v>
      </c>
      <c r="E294" s="80" t="s">
        <v>2332</v>
      </c>
      <c r="F294" s="80" t="s">
        <v>1057</v>
      </c>
      <c r="G294" t="str">
        <f t="shared" si="4"/>
        <v/>
      </c>
      <c r="H294" t="s">
        <v>2633</v>
      </c>
    </row>
    <row r="295" spans="1:8" ht="16.7" customHeight="1" x14ac:dyDescent="0.25">
      <c r="A295" s="62" t="e">
        <f>IF(OR(E295=DSSV!$P$4,E295=DSSV!$P$5,E295=DSSV!$P$6,E295=DSSV!$P$7,E295=DSSV!$P$8,E295=DSSV!$P$9,E295=DSSV!$P$10,E295=DSSV!$P$11,E295=DSSV!$P$12,E295=DSSV!$P$13,E295=DSSV!$P$14,E295=DSSV!$P$15),DSMYDTU!A294+1,DSMYDTU!A294)</f>
        <v>#REF!</v>
      </c>
      <c r="B295" s="72">
        <v>26207131351</v>
      </c>
      <c r="C295" s="80" t="s">
        <v>2243</v>
      </c>
      <c r="D295" s="80" t="s">
        <v>72</v>
      </c>
      <c r="E295" s="80" t="s">
        <v>2332</v>
      </c>
      <c r="F295" s="80" t="s">
        <v>1065</v>
      </c>
      <c r="G295" t="str">
        <f t="shared" si="4"/>
        <v/>
      </c>
      <c r="H295" t="s">
        <v>2634</v>
      </c>
    </row>
    <row r="296" spans="1:8" ht="16.7" customHeight="1" x14ac:dyDescent="0.25">
      <c r="A296" s="62" t="e">
        <f>IF(OR(E296=DSSV!$P$4,E296=DSSV!$P$5,E296=DSSV!$P$6,E296=DSSV!$P$7,E296=DSSV!$P$8,E296=DSSV!$P$9,E296=DSSV!$P$10,E296=DSSV!$P$11,E296=DSSV!$P$12,E296=DSSV!$P$13,E296=DSSV!$P$14,E296=DSSV!$P$15),DSMYDTU!A295+1,DSMYDTU!A295)</f>
        <v>#REF!</v>
      </c>
      <c r="B296" s="72">
        <v>27202850290</v>
      </c>
      <c r="C296" s="80" t="s">
        <v>677</v>
      </c>
      <c r="D296" s="80" t="s">
        <v>63</v>
      </c>
      <c r="E296" s="80" t="s">
        <v>2332</v>
      </c>
      <c r="F296" s="80" t="s">
        <v>1058</v>
      </c>
      <c r="G296" t="str">
        <f t="shared" si="4"/>
        <v/>
      </c>
      <c r="H296" t="s">
        <v>2635</v>
      </c>
    </row>
    <row r="297" spans="1:8" ht="16.7" customHeight="1" x14ac:dyDescent="0.25">
      <c r="A297" s="62" t="e">
        <f>IF(OR(E297=DSSV!$P$4,E297=DSSV!$P$5,E297=DSSV!$P$6,E297=DSSV!$P$7,E297=DSSV!$P$8,E297=DSSV!$P$9,E297=DSSV!$P$10,E297=DSSV!$P$11,E297=DSSV!$P$12,E297=DSSV!$P$13,E297=DSSV!$P$14,E297=DSSV!$P$15),DSMYDTU!A296+1,DSMYDTU!A296)</f>
        <v>#REF!</v>
      </c>
      <c r="B297" s="72">
        <v>27202229803</v>
      </c>
      <c r="C297" s="80" t="s">
        <v>2244</v>
      </c>
      <c r="D297" s="80" t="s">
        <v>449</v>
      </c>
      <c r="E297" s="80" t="s">
        <v>2332</v>
      </c>
      <c r="F297" s="80" t="s">
        <v>1059</v>
      </c>
      <c r="G297" t="str">
        <f t="shared" si="4"/>
        <v/>
      </c>
      <c r="H297" t="s">
        <v>2636</v>
      </c>
    </row>
    <row r="298" spans="1:8" ht="16.7" customHeight="1" x14ac:dyDescent="0.25">
      <c r="A298" s="62" t="e">
        <f>IF(OR(E298=DSSV!$P$4,E298=DSSV!$P$5,E298=DSSV!$P$6,E298=DSSV!$P$7,E298=DSSV!$P$8,E298=DSSV!$P$9,E298=DSSV!$P$10,E298=DSSV!$P$11,E298=DSSV!$P$12,E298=DSSV!$P$13,E298=DSSV!$P$14,E298=DSSV!$P$15),DSMYDTU!A297+1,DSMYDTU!A297)</f>
        <v>#REF!</v>
      </c>
      <c r="B298" s="72">
        <v>24217216270</v>
      </c>
      <c r="C298" s="80" t="s">
        <v>2245</v>
      </c>
      <c r="D298" s="80" t="s">
        <v>739</v>
      </c>
      <c r="E298" s="80" t="s">
        <v>2332</v>
      </c>
      <c r="F298" s="80" t="e">
        <v>#N/A</v>
      </c>
      <c r="G298" t="str">
        <f t="shared" si="4"/>
        <v>NỢ HP</v>
      </c>
      <c r="H298" t="e">
        <v>#N/A</v>
      </c>
    </row>
    <row r="299" spans="1:8" ht="16.7" customHeight="1" x14ac:dyDescent="0.25">
      <c r="A299" s="62" t="e">
        <f>IF(OR(E299=DSSV!$P$4,E299=DSSV!$P$5,E299=DSSV!$P$6,E299=DSSV!$P$7,E299=DSSV!$P$8,E299=DSSV!$P$9,E299=DSSV!$P$10,E299=DSSV!$P$11,E299=DSSV!$P$12,E299=DSSV!$P$13,E299=DSSV!$P$14,E299=DSSV!$P$15),DSMYDTU!A298+1,DSMYDTU!A298)</f>
        <v>#REF!</v>
      </c>
      <c r="B299" s="72">
        <v>27212237560</v>
      </c>
      <c r="C299" s="80" t="s">
        <v>788</v>
      </c>
      <c r="D299" s="80" t="s">
        <v>559</v>
      </c>
      <c r="E299" s="80" t="s">
        <v>2332</v>
      </c>
      <c r="F299" s="80" t="s">
        <v>1059</v>
      </c>
      <c r="G299" t="str">
        <f t="shared" si="4"/>
        <v/>
      </c>
      <c r="H299" t="s">
        <v>2637</v>
      </c>
    </row>
    <row r="300" spans="1:8" ht="16.7" customHeight="1" x14ac:dyDescent="0.25">
      <c r="A300" s="62" t="e">
        <f>IF(OR(E300=DSSV!$P$4,E300=DSSV!$P$5,E300=DSSV!$P$6,E300=DSSV!$P$7,E300=DSSV!$P$8,E300=DSSV!$P$9,E300=DSSV!$P$10,E300=DSSV!$P$11,E300=DSSV!$P$12,E300=DSSV!$P$13,E300=DSSV!$P$14,E300=DSSV!$P$15),DSMYDTU!A299+1,DSMYDTU!A299)</f>
        <v>#REF!</v>
      </c>
      <c r="B300" s="72">
        <v>27202237031</v>
      </c>
      <c r="C300" s="80" t="s">
        <v>927</v>
      </c>
      <c r="D300" s="80" t="s">
        <v>61</v>
      </c>
      <c r="E300" s="80" t="s">
        <v>2332</v>
      </c>
      <c r="F300" s="80" t="s">
        <v>1075</v>
      </c>
      <c r="G300" t="str">
        <f t="shared" si="4"/>
        <v/>
      </c>
      <c r="H300" t="s">
        <v>2638</v>
      </c>
    </row>
    <row r="301" spans="1:8" ht="16.7" customHeight="1" x14ac:dyDescent="0.25">
      <c r="A301" s="62" t="e">
        <f>IF(OR(E301=DSSV!$P$4,E301=DSSV!$P$5,E301=DSSV!$P$6,E301=DSSV!$P$7,E301=DSSV!$P$8,E301=DSSV!$P$9,E301=DSSV!$P$10,E301=DSSV!$P$11,E301=DSSV!$P$12,E301=DSSV!$P$13,E301=DSSV!$P$14,E301=DSSV!$P$15),DSMYDTU!A300+1,DSMYDTU!A300)</f>
        <v>#REF!</v>
      </c>
      <c r="B301" s="72">
        <v>27202834488</v>
      </c>
      <c r="C301" s="80" t="s">
        <v>2246</v>
      </c>
      <c r="D301" s="80" t="s">
        <v>61</v>
      </c>
      <c r="E301" s="80" t="s">
        <v>2332</v>
      </c>
      <c r="F301" s="80" t="s">
        <v>1058</v>
      </c>
      <c r="G301" t="str">
        <f t="shared" si="4"/>
        <v/>
      </c>
      <c r="H301" t="s">
        <v>2639</v>
      </c>
    </row>
    <row r="302" spans="1:8" ht="16.7" customHeight="1" x14ac:dyDescent="0.25">
      <c r="A302" s="62" t="e">
        <f>IF(OR(E302=DSSV!$P$4,E302=DSSV!$P$5,E302=DSSV!$P$6,E302=DSSV!$P$7,E302=DSSV!$P$8,E302=DSSV!$P$9,E302=DSSV!$P$10,E302=DSSV!$P$11,E302=DSSV!$P$12,E302=DSSV!$P$13,E302=DSSV!$P$14,E302=DSSV!$P$15),DSMYDTU!A301+1,DSMYDTU!A301)</f>
        <v>#REF!</v>
      </c>
      <c r="B302" s="72">
        <v>27202439866</v>
      </c>
      <c r="C302" s="80" t="s">
        <v>424</v>
      </c>
      <c r="D302" s="80" t="s">
        <v>562</v>
      </c>
      <c r="E302" s="80" t="s">
        <v>2332</v>
      </c>
      <c r="F302" s="80" t="s">
        <v>1057</v>
      </c>
      <c r="G302" t="str">
        <f t="shared" si="4"/>
        <v/>
      </c>
      <c r="H302" t="s">
        <v>2640</v>
      </c>
    </row>
    <row r="303" spans="1:8" ht="16.7" customHeight="1" x14ac:dyDescent="0.25">
      <c r="A303" s="62" t="e">
        <f>IF(OR(E303=DSSV!$P$4,E303=DSSV!$P$5,E303=DSSV!$P$6,E303=DSSV!$P$7,E303=DSSV!$P$8,E303=DSSV!$P$9,E303=DSSV!$P$10,E303=DSSV!$P$11,E303=DSSV!$P$12,E303=DSSV!$P$13,E303=DSSV!$P$14,E303=DSSV!$P$15),DSMYDTU!A302+1,DSMYDTU!A302)</f>
        <v>#REF!</v>
      </c>
      <c r="B303" s="72">
        <v>27217902493</v>
      </c>
      <c r="C303" s="80" t="s">
        <v>2247</v>
      </c>
      <c r="D303" s="80" t="s">
        <v>562</v>
      </c>
      <c r="E303" s="80" t="s">
        <v>2332</v>
      </c>
      <c r="F303" s="80" t="s">
        <v>2342</v>
      </c>
      <c r="G303" t="str">
        <f t="shared" si="4"/>
        <v/>
      </c>
      <c r="H303" t="s">
        <v>2641</v>
      </c>
    </row>
    <row r="304" spans="1:8" ht="16.7" customHeight="1" x14ac:dyDescent="0.25">
      <c r="A304" s="62" t="e">
        <f>IF(OR(E304=DSSV!$P$4,E304=DSSV!$P$5,E304=DSSV!$P$6,E304=DSSV!$P$7,E304=DSSV!$P$8,E304=DSSV!$P$9,E304=DSSV!$P$10,E304=DSSV!$P$11,E304=DSSV!$P$12,E304=DSSV!$P$13,E304=DSSV!$P$14,E304=DSSV!$P$15),DSMYDTU!A303+1,DSMYDTU!A303)</f>
        <v>#REF!</v>
      </c>
      <c r="B304" s="72">
        <v>27211438669</v>
      </c>
      <c r="C304" s="80" t="s">
        <v>2248</v>
      </c>
      <c r="D304" s="80" t="s">
        <v>814</v>
      </c>
      <c r="E304" s="80" t="s">
        <v>2332</v>
      </c>
      <c r="F304" s="80" t="s">
        <v>2342</v>
      </c>
      <c r="G304" t="str">
        <f t="shared" si="4"/>
        <v/>
      </c>
      <c r="H304" t="s">
        <v>2642</v>
      </c>
    </row>
    <row r="305" spans="1:8" ht="16.7" customHeight="1" x14ac:dyDescent="0.25">
      <c r="A305" s="62" t="e">
        <f>IF(OR(E305=DSSV!$P$4,E305=DSSV!$P$5,E305=DSSV!$P$6,E305=DSSV!$P$7,E305=DSSV!$P$8,E305=DSSV!$P$9,E305=DSSV!$P$10,E305=DSSV!$P$11,E305=DSSV!$P$12,E305=DSSV!$P$13,E305=DSSV!$P$14,E305=DSSV!$P$15),DSMYDTU!A304+1,DSMYDTU!A304)</f>
        <v>#REF!</v>
      </c>
      <c r="B305" s="72">
        <v>27202443022</v>
      </c>
      <c r="C305" s="80" t="s">
        <v>694</v>
      </c>
      <c r="D305" s="80" t="s">
        <v>54</v>
      </c>
      <c r="E305" s="80" t="s">
        <v>2332</v>
      </c>
      <c r="F305" s="80" t="s">
        <v>1057</v>
      </c>
      <c r="G305" t="str">
        <f t="shared" si="4"/>
        <v/>
      </c>
      <c r="H305" t="s">
        <v>2643</v>
      </c>
    </row>
    <row r="306" spans="1:8" ht="16.7" customHeight="1" x14ac:dyDescent="0.25">
      <c r="A306" s="62" t="e">
        <f>IF(OR(E306=DSSV!$P$4,E306=DSSV!$P$5,E306=DSSV!$P$6,E306=DSSV!$P$7,E306=DSSV!$P$8,E306=DSSV!$P$9,E306=DSSV!$P$10,E306=DSSV!$P$11,E306=DSSV!$P$12,E306=DSSV!$P$13,E306=DSSV!$P$14,E306=DSSV!$P$15),DSMYDTU!A305+1,DSMYDTU!A305)</f>
        <v>#REF!</v>
      </c>
      <c r="B306" s="72">
        <v>26217126211</v>
      </c>
      <c r="C306" s="80" t="s">
        <v>2249</v>
      </c>
      <c r="D306" s="80" t="s">
        <v>37</v>
      </c>
      <c r="E306" s="80" t="s">
        <v>2332</v>
      </c>
      <c r="F306" s="80" t="s">
        <v>1065</v>
      </c>
      <c r="G306" t="str">
        <f t="shared" si="4"/>
        <v/>
      </c>
      <c r="H306" t="s">
        <v>2644</v>
      </c>
    </row>
    <row r="307" spans="1:8" ht="16.7" customHeight="1" x14ac:dyDescent="0.25">
      <c r="A307" s="62" t="e">
        <f>IF(OR(E307=DSSV!$P$4,E307=DSSV!$P$5,E307=DSSV!$P$6,E307=DSSV!$P$7,E307=DSSV!$P$8,E307=DSSV!$P$9,E307=DSSV!$P$10,E307=DSSV!$P$11,E307=DSSV!$P$12,E307=DSSV!$P$13,E307=DSSV!$P$14,E307=DSSV!$P$15),DSMYDTU!A306+1,DSMYDTU!A306)</f>
        <v>#REF!</v>
      </c>
      <c r="B307" s="72">
        <v>27212143772</v>
      </c>
      <c r="C307" s="80" t="s">
        <v>688</v>
      </c>
      <c r="D307" s="80" t="s">
        <v>624</v>
      </c>
      <c r="E307" s="80" t="s">
        <v>2332</v>
      </c>
      <c r="F307" s="80" t="s">
        <v>1079</v>
      </c>
      <c r="G307" t="str">
        <f t="shared" si="4"/>
        <v/>
      </c>
      <c r="H307" t="s">
        <v>2645</v>
      </c>
    </row>
    <row r="308" spans="1:8" ht="16.7" customHeight="1" x14ac:dyDescent="0.25">
      <c r="A308" s="62" t="e">
        <f>IF(OR(E308=DSSV!$P$4,E308=DSSV!$P$5,E308=DSSV!$P$6,E308=DSSV!$P$7,E308=DSSV!$P$8,E308=DSSV!$P$9,E308=DSSV!$P$10,E308=DSSV!$P$11,E308=DSSV!$P$12,E308=DSSV!$P$13,E308=DSSV!$P$14,E308=DSSV!$P$15),DSMYDTU!A307+1,DSMYDTU!A307)</f>
        <v>#REF!</v>
      </c>
      <c r="B308" s="72">
        <v>25217116289</v>
      </c>
      <c r="C308" s="80" t="s">
        <v>419</v>
      </c>
      <c r="D308" s="80" t="s">
        <v>55</v>
      </c>
      <c r="E308" s="80" t="s">
        <v>2332</v>
      </c>
      <c r="F308" s="80" t="s">
        <v>1063</v>
      </c>
      <c r="G308" t="str">
        <f t="shared" si="4"/>
        <v>NỢ HP</v>
      </c>
      <c r="H308" t="e">
        <v>#N/A</v>
      </c>
    </row>
    <row r="309" spans="1:8" ht="16.7" customHeight="1" x14ac:dyDescent="0.25">
      <c r="A309" s="62" t="e">
        <f>IF(OR(E309=DSSV!$P$4,E309=DSSV!$P$5,E309=DSSV!$P$6,E309=DSSV!$P$7,E309=DSSV!$P$8,E309=DSSV!$P$9,E309=DSSV!$P$10,E309=DSSV!$P$11,E309=DSSV!$P$12,E309=DSSV!$P$13,E309=DSSV!$P$14,E309=DSSV!$P$15),DSMYDTU!A308+1,DSMYDTU!A308)</f>
        <v>#REF!</v>
      </c>
      <c r="B309" s="72">
        <v>27212225679</v>
      </c>
      <c r="C309" s="80" t="s">
        <v>463</v>
      </c>
      <c r="D309" s="80" t="s">
        <v>695</v>
      </c>
      <c r="E309" s="80" t="s">
        <v>2332</v>
      </c>
      <c r="F309" s="80" t="s">
        <v>1059</v>
      </c>
      <c r="G309" t="str">
        <f t="shared" si="4"/>
        <v/>
      </c>
      <c r="H309" t="s">
        <v>2646</v>
      </c>
    </row>
    <row r="310" spans="1:8" ht="16.7" customHeight="1" x14ac:dyDescent="0.25">
      <c r="A310" s="62" t="e">
        <f>IF(OR(E310=DSSV!$P$4,E310=DSSV!$P$5,E310=DSSV!$P$6,E310=DSSV!$P$7,E310=DSSV!$P$8,E310=DSSV!$P$9,E310=DSSV!$P$10,E310=DSSV!$P$11,E310=DSSV!$P$12,E310=DSSV!$P$13,E310=DSSV!$P$14,E310=DSSV!$P$15),DSMYDTU!A309+1,DSMYDTU!A309)</f>
        <v>#REF!</v>
      </c>
      <c r="B310" s="72">
        <v>27201441720</v>
      </c>
      <c r="C310" s="80" t="s">
        <v>2250</v>
      </c>
      <c r="D310" s="80" t="s">
        <v>2251</v>
      </c>
      <c r="E310" s="80" t="s">
        <v>2332</v>
      </c>
      <c r="F310" s="80" t="s">
        <v>2342</v>
      </c>
      <c r="G310" t="str">
        <f t="shared" si="4"/>
        <v/>
      </c>
      <c r="H310" t="s">
        <v>2647</v>
      </c>
    </row>
    <row r="311" spans="1:8" ht="16.7" customHeight="1" x14ac:dyDescent="0.25">
      <c r="A311" s="62" t="e">
        <f>IF(OR(E311=DSSV!$P$4,E311=DSSV!$P$5,E311=DSSV!$P$6,E311=DSSV!$P$7,E311=DSSV!$P$8,E311=DSSV!$P$9,E311=DSSV!$P$10,E311=DSSV!$P$11,E311=DSSV!$P$12,E311=DSSV!$P$13,E311=DSSV!$P$14,E311=DSSV!$P$15),DSMYDTU!A310+1,DSMYDTU!A310)</f>
        <v>#REF!</v>
      </c>
      <c r="B311" s="72">
        <v>27204742175</v>
      </c>
      <c r="C311" s="80" t="s">
        <v>892</v>
      </c>
      <c r="D311" s="80" t="s">
        <v>625</v>
      </c>
      <c r="E311" s="80" t="s">
        <v>2332</v>
      </c>
      <c r="F311" s="80" t="s">
        <v>1080</v>
      </c>
      <c r="G311" t="str">
        <f t="shared" si="4"/>
        <v/>
      </c>
      <c r="H311" t="s">
        <v>2648</v>
      </c>
    </row>
    <row r="312" spans="1:8" ht="16.7" customHeight="1" x14ac:dyDescent="0.25">
      <c r="A312" s="62" t="e">
        <f>IF(OR(E312=DSSV!$P$4,E312=DSSV!$P$5,E312=DSSV!$P$6,E312=DSSV!$P$7,E312=DSSV!$P$8,E312=DSSV!$P$9,E312=DSSV!$P$10,E312=DSSV!$P$11,E312=DSSV!$P$12,E312=DSSV!$P$13,E312=DSSV!$P$14,E312=DSSV!$P$15),DSMYDTU!A311+1,DSMYDTU!A311)</f>
        <v>#REF!</v>
      </c>
      <c r="B312" s="72">
        <v>27211437369</v>
      </c>
      <c r="C312" s="80" t="s">
        <v>718</v>
      </c>
      <c r="D312" s="80" t="s">
        <v>792</v>
      </c>
      <c r="E312" s="80" t="s">
        <v>2332</v>
      </c>
      <c r="F312" s="80" t="s">
        <v>2342</v>
      </c>
      <c r="G312" t="str">
        <f t="shared" si="4"/>
        <v/>
      </c>
      <c r="H312" t="s">
        <v>2649</v>
      </c>
    </row>
    <row r="313" spans="1:8" ht="16.7" customHeight="1" x14ac:dyDescent="0.25">
      <c r="A313" s="62" t="e">
        <f>IF(OR(E313=DSSV!$P$4,E313=DSSV!$P$5,E313=DSSV!$P$6,E313=DSSV!$P$7,E313=DSSV!$P$8,E313=DSSV!$P$9,E313=DSSV!$P$10,E313=DSSV!$P$11,E313=DSSV!$P$12,E313=DSSV!$P$13,E313=DSSV!$P$14,E313=DSSV!$P$15),DSMYDTU!A312+1,DSMYDTU!A312)</f>
        <v>#REF!</v>
      </c>
      <c r="B313" s="72">
        <v>26207120292</v>
      </c>
      <c r="C313" s="80" t="s">
        <v>2252</v>
      </c>
      <c r="D313" s="80" t="s">
        <v>48</v>
      </c>
      <c r="E313" s="80" t="s">
        <v>2332</v>
      </c>
      <c r="F313" s="80" t="s">
        <v>1065</v>
      </c>
      <c r="G313" t="str">
        <f t="shared" si="4"/>
        <v/>
      </c>
      <c r="H313" t="s">
        <v>2650</v>
      </c>
    </row>
    <row r="314" spans="1:8" ht="16.7" customHeight="1" x14ac:dyDescent="0.25">
      <c r="A314" s="62" t="e">
        <f>IF(OR(E314=DSSV!$P$4,E314=DSSV!$P$5,E314=DSSV!$P$6,E314=DSSV!$P$7,E314=DSSV!$P$8,E314=DSSV!$P$9,E314=DSSV!$P$10,E314=DSSV!$P$11,E314=DSSV!$P$12,E314=DSSV!$P$13,E314=DSSV!$P$14,E314=DSSV!$P$15),DSMYDTU!A313+1,DSMYDTU!A313)</f>
        <v>#REF!</v>
      </c>
      <c r="B314" s="72">
        <v>25612117806</v>
      </c>
      <c r="C314" s="80" t="s">
        <v>2253</v>
      </c>
      <c r="D314" s="80" t="s">
        <v>2254</v>
      </c>
      <c r="E314" s="80" t="s">
        <v>2332</v>
      </c>
      <c r="F314" s="80" t="s">
        <v>1083</v>
      </c>
      <c r="G314" t="str">
        <f t="shared" si="4"/>
        <v/>
      </c>
      <c r="H314" t="s">
        <v>2651</v>
      </c>
    </row>
    <row r="315" spans="1:8" ht="16.7" customHeight="1" x14ac:dyDescent="0.25">
      <c r="A315" s="62" t="e">
        <f>IF(OR(E315=DSSV!$P$4,E315=DSSV!$P$5,E315=DSSV!$P$6,E315=DSSV!$P$7,E315=DSSV!$P$8,E315=DSSV!$P$9,E315=DSSV!$P$10,E315=DSSV!$P$11,E315=DSSV!$P$12,E315=DSSV!$P$13,E315=DSSV!$P$14,E315=DSSV!$P$15),DSMYDTU!A314+1,DSMYDTU!A314)</f>
        <v>#REF!</v>
      </c>
      <c r="B315" s="72">
        <v>27201401854</v>
      </c>
      <c r="C315" s="80" t="s">
        <v>577</v>
      </c>
      <c r="D315" s="80" t="s">
        <v>655</v>
      </c>
      <c r="E315" s="80" t="s">
        <v>2332</v>
      </c>
      <c r="F315" s="80" t="s">
        <v>2342</v>
      </c>
      <c r="G315" t="str">
        <f t="shared" si="4"/>
        <v/>
      </c>
      <c r="H315" t="s">
        <v>2652</v>
      </c>
    </row>
    <row r="316" spans="1:8" ht="16.7" customHeight="1" x14ac:dyDescent="0.25">
      <c r="A316" s="62" t="e">
        <f>IF(OR(E316=DSSV!$P$4,E316=DSSV!$P$5,E316=DSSV!$P$6,E316=DSSV!$P$7,E316=DSSV!$P$8,E316=DSSV!$P$9,E316=DSSV!$P$10,E316=DSSV!$P$11,E316=DSSV!$P$12,E316=DSSV!$P$13,E316=DSSV!$P$14,E316=DSSV!$P$15),DSMYDTU!A315+1,DSMYDTU!A315)</f>
        <v>#REF!</v>
      </c>
      <c r="B316" s="72">
        <v>27212139529</v>
      </c>
      <c r="C316" s="80" t="s">
        <v>463</v>
      </c>
      <c r="D316" s="80" t="s">
        <v>43</v>
      </c>
      <c r="E316" s="80" t="s">
        <v>2332</v>
      </c>
      <c r="F316" s="80" t="s">
        <v>1079</v>
      </c>
      <c r="G316" t="str">
        <f t="shared" si="4"/>
        <v/>
      </c>
      <c r="H316" t="s">
        <v>2653</v>
      </c>
    </row>
    <row r="317" spans="1:8" ht="16.7" customHeight="1" x14ac:dyDescent="0.25">
      <c r="A317" s="62" t="e">
        <f>IF(OR(E317=DSSV!$P$4,E317=DSSV!$P$5,E317=DSSV!$P$6,E317=DSSV!$P$7,E317=DSSV!$P$8,E317=DSSV!$P$9,E317=DSSV!$P$10,E317=DSSV!$P$11,E317=DSSV!$P$12,E317=DSSV!$P$13,E317=DSSV!$P$14,E317=DSSV!$P$15),DSMYDTU!A316+1,DSMYDTU!A316)</f>
        <v>#REF!</v>
      </c>
      <c r="B317" s="72">
        <v>26212141633</v>
      </c>
      <c r="C317" s="80" t="s">
        <v>935</v>
      </c>
      <c r="D317" s="80" t="s">
        <v>528</v>
      </c>
      <c r="E317" s="80" t="s">
        <v>2332</v>
      </c>
      <c r="F317" s="80" t="s">
        <v>1079</v>
      </c>
      <c r="G317" t="str">
        <f t="shared" si="4"/>
        <v/>
      </c>
      <c r="H317" t="s">
        <v>2654</v>
      </c>
    </row>
    <row r="318" spans="1:8" ht="16.7" customHeight="1" x14ac:dyDescent="0.25">
      <c r="A318" s="62" t="e">
        <f>IF(OR(E318=DSSV!$P$4,E318=DSSV!$P$5,E318=DSSV!$P$6,E318=DSSV!$P$7,E318=DSSV!$P$8,E318=DSSV!$P$9,E318=DSSV!$P$10,E318=DSSV!$P$11,E318=DSSV!$P$12,E318=DSSV!$P$13,E318=DSSV!$P$14,E318=DSSV!$P$15),DSMYDTU!A317+1,DSMYDTU!A317)</f>
        <v>#REF!</v>
      </c>
      <c r="B318" s="72">
        <v>26202842049</v>
      </c>
      <c r="C318" s="80" t="s">
        <v>445</v>
      </c>
      <c r="D318" s="80" t="s">
        <v>40</v>
      </c>
      <c r="E318" s="80" t="s">
        <v>2332</v>
      </c>
      <c r="F318" s="80" t="s">
        <v>1050</v>
      </c>
      <c r="G318" t="str">
        <f t="shared" si="4"/>
        <v/>
      </c>
      <c r="H318" t="s">
        <v>2655</v>
      </c>
    </row>
    <row r="319" spans="1:8" ht="16.7" customHeight="1" x14ac:dyDescent="0.25">
      <c r="A319" s="62" t="e">
        <f>IF(OR(E319=DSSV!$P$4,E319=DSSV!$P$5,E319=DSSV!$P$6,E319=DSSV!$P$7,E319=DSSV!$P$8,E319=DSSV!$P$9,E319=DSSV!$P$10,E319=DSSV!$P$11,E319=DSSV!$P$12,E319=DSSV!$P$13,E319=DSSV!$P$14,E319=DSSV!$P$15),DSMYDTU!A318+1,DSMYDTU!A318)</f>
        <v>#REF!</v>
      </c>
      <c r="B319" s="72">
        <v>27202202912</v>
      </c>
      <c r="C319" s="80" t="s">
        <v>841</v>
      </c>
      <c r="D319" s="80" t="s">
        <v>40</v>
      </c>
      <c r="E319" s="80" t="s">
        <v>2332</v>
      </c>
      <c r="F319" s="80" t="s">
        <v>1075</v>
      </c>
      <c r="G319" t="str">
        <f t="shared" si="4"/>
        <v/>
      </c>
      <c r="H319" t="s">
        <v>2656</v>
      </c>
    </row>
    <row r="320" spans="1:8" ht="16.7" customHeight="1" x14ac:dyDescent="0.25">
      <c r="A320" s="62" t="e">
        <f>IF(OR(E320=DSSV!$P$4,E320=DSSV!$P$5,E320=DSSV!$P$6,E320=DSSV!$P$7,E320=DSSV!$P$8,E320=DSSV!$P$9,E320=DSSV!$P$10,E320=DSSV!$P$11,E320=DSSV!$P$12,E320=DSSV!$P$13,E320=DSSV!$P$14,E320=DSSV!$P$15),DSMYDTU!A319+1,DSMYDTU!A319)</f>
        <v>#REF!</v>
      </c>
      <c r="B320" s="72">
        <v>25212103414</v>
      </c>
      <c r="C320" s="80" t="s">
        <v>732</v>
      </c>
      <c r="D320" s="80" t="s">
        <v>530</v>
      </c>
      <c r="E320" s="80" t="s">
        <v>2332</v>
      </c>
      <c r="F320" s="80" t="s">
        <v>1060</v>
      </c>
      <c r="G320" t="str">
        <f t="shared" si="4"/>
        <v/>
      </c>
      <c r="H320" t="s">
        <v>2657</v>
      </c>
    </row>
    <row r="321" spans="1:8" ht="16.7" customHeight="1" x14ac:dyDescent="0.25">
      <c r="A321" s="62" t="e">
        <f>IF(OR(E321=DSSV!$P$4,E321=DSSV!$P$5,E321=DSSV!$P$6,E321=DSSV!$P$7,E321=DSSV!$P$8,E321=DSSV!$P$9,E321=DSSV!$P$10,E321=DSSV!$P$11,E321=DSSV!$P$12,E321=DSSV!$P$13,E321=DSSV!$P$14,E321=DSSV!$P$15),DSMYDTU!A320+1,DSMYDTU!A320)</f>
        <v>#REF!</v>
      </c>
      <c r="B321" s="72">
        <v>25612317779</v>
      </c>
      <c r="C321" s="80" t="s">
        <v>681</v>
      </c>
      <c r="D321" s="80" t="s">
        <v>682</v>
      </c>
      <c r="E321" s="80" t="s">
        <v>2332</v>
      </c>
      <c r="F321" s="80" t="s">
        <v>1054</v>
      </c>
      <c r="G321" t="str">
        <f t="shared" si="4"/>
        <v>NỢ HP</v>
      </c>
      <c r="H321" t="e">
        <v>#N/A</v>
      </c>
    </row>
    <row r="322" spans="1:8" ht="16.7" customHeight="1" x14ac:dyDescent="0.25">
      <c r="A322" s="62" t="e">
        <f>IF(OR(E322=DSSV!$P$4,E322=DSSV!$P$5,E322=DSSV!$P$6,E322=DSSV!$P$7,E322=DSSV!$P$8,E322=DSSV!$P$9,E322=DSSV!$P$10,E322=DSSV!$P$11,E322=DSSV!$P$12,E322=DSSV!$P$13,E322=DSSV!$P$14,E322=DSSV!$P$15),DSMYDTU!A321+1,DSMYDTU!A321)</f>
        <v>#REF!</v>
      </c>
      <c r="B322" s="72">
        <v>27202143832</v>
      </c>
      <c r="C322" s="80" t="s">
        <v>2255</v>
      </c>
      <c r="D322" s="80" t="s">
        <v>2256</v>
      </c>
      <c r="E322" s="80" t="s">
        <v>2332</v>
      </c>
      <c r="F322" s="80" t="s">
        <v>1079</v>
      </c>
      <c r="G322" t="str">
        <f t="shared" si="4"/>
        <v/>
      </c>
      <c r="H322" t="s">
        <v>2658</v>
      </c>
    </row>
    <row r="323" spans="1:8" ht="16.7" customHeight="1" x14ac:dyDescent="0.25">
      <c r="A323" s="62" t="e">
        <f>IF(OR(E323=DSSV!$P$4,E323=DSSV!$P$5,E323=DSSV!$P$6,E323=DSSV!$P$7,E323=DSSV!$P$8,E323=DSSV!$P$9,E323=DSSV!$P$10,E323=DSSV!$P$11,E323=DSSV!$P$12,E323=DSSV!$P$13,E323=DSSV!$P$14,E323=DSSV!$P$15),DSMYDTU!A322+1,DSMYDTU!A322)</f>
        <v>#REF!</v>
      </c>
      <c r="B323" s="72">
        <v>27202203068</v>
      </c>
      <c r="C323" s="80" t="s">
        <v>2257</v>
      </c>
      <c r="D323" s="80" t="s">
        <v>578</v>
      </c>
      <c r="E323" s="80" t="s">
        <v>2332</v>
      </c>
      <c r="F323" s="80" t="s">
        <v>1075</v>
      </c>
      <c r="G323" t="str">
        <f t="shared" ref="G323:G386" si="5">IF(ISNA(H323),"NỢ HP","")</f>
        <v/>
      </c>
      <c r="H323" t="s">
        <v>2659</v>
      </c>
    </row>
    <row r="324" spans="1:8" ht="16.7" customHeight="1" x14ac:dyDescent="0.25">
      <c r="A324" s="62" t="e">
        <f>IF(OR(E324=DSSV!$P$4,E324=DSSV!$P$5,E324=DSSV!$P$6,E324=DSSV!$P$7,E324=DSSV!$P$8,E324=DSSV!$P$9,E324=DSSV!$P$10,E324=DSSV!$P$11,E324=DSSV!$P$12,E324=DSSV!$P$13,E324=DSSV!$P$14,E324=DSSV!$P$15),DSMYDTU!A323+1,DSMYDTU!A323)</f>
        <v>#REF!</v>
      </c>
      <c r="B324" s="72">
        <v>26207131525</v>
      </c>
      <c r="C324" s="80" t="s">
        <v>108</v>
      </c>
      <c r="D324" s="80" t="s">
        <v>52</v>
      </c>
      <c r="E324" s="80" t="s">
        <v>2332</v>
      </c>
      <c r="F324" s="80" t="s">
        <v>1065</v>
      </c>
      <c r="G324" t="str">
        <f t="shared" si="5"/>
        <v/>
      </c>
      <c r="H324" t="s">
        <v>2660</v>
      </c>
    </row>
    <row r="325" spans="1:8" ht="16.7" customHeight="1" x14ac:dyDescent="0.25">
      <c r="A325" s="62" t="e">
        <f>IF(OR(E325=DSSV!$P$4,E325=DSSV!$P$5,E325=DSSV!$P$6,E325=DSSV!$P$7,E325=DSSV!$P$8,E325=DSSV!$P$9,E325=DSSV!$P$10,E325=DSSV!$P$11,E325=DSSV!$P$12,E325=DSSV!$P$13,E325=DSSV!$P$14,E325=DSSV!$P$15),DSMYDTU!A324+1,DSMYDTU!A324)</f>
        <v>#REF!</v>
      </c>
      <c r="B325" s="72">
        <v>26207128665</v>
      </c>
      <c r="C325" s="80" t="s">
        <v>2258</v>
      </c>
      <c r="D325" s="80" t="s">
        <v>56</v>
      </c>
      <c r="E325" s="80" t="s">
        <v>2332</v>
      </c>
      <c r="F325" s="80" t="s">
        <v>1065</v>
      </c>
      <c r="G325" t="str">
        <f t="shared" si="5"/>
        <v/>
      </c>
      <c r="H325" t="s">
        <v>2661</v>
      </c>
    </row>
    <row r="326" spans="1:8" ht="16.7" customHeight="1" x14ac:dyDescent="0.25">
      <c r="A326" s="62" t="e">
        <f>IF(OR(E326=DSSV!$P$4,E326=DSSV!$P$5,E326=DSSV!$P$6,E326=DSSV!$P$7,E326=DSSV!$P$8,E326=DSSV!$P$9,E326=DSSV!$P$10,E326=DSSV!$P$11,E326=DSSV!$P$12,E326=DSSV!$P$13,E326=DSSV!$P$14,E326=DSSV!$P$15),DSMYDTU!A325+1,DSMYDTU!A325)</f>
        <v>#REF!</v>
      </c>
      <c r="B326" s="72">
        <v>27202202289</v>
      </c>
      <c r="C326" s="80" t="s">
        <v>2259</v>
      </c>
      <c r="D326" s="80" t="s">
        <v>56</v>
      </c>
      <c r="E326" s="80" t="s">
        <v>2332</v>
      </c>
      <c r="F326" s="80" t="s">
        <v>1059</v>
      </c>
      <c r="G326" t="str">
        <f t="shared" si="5"/>
        <v/>
      </c>
      <c r="H326" t="s">
        <v>2662</v>
      </c>
    </row>
    <row r="327" spans="1:8" ht="16.7" customHeight="1" x14ac:dyDescent="0.25">
      <c r="A327" s="62" t="e">
        <f>IF(OR(E327=DSSV!$P$4,E327=DSSV!$P$5,E327=DSSV!$P$6,E327=DSSV!$P$7,E327=DSSV!$P$8,E327=DSSV!$P$9,E327=DSSV!$P$10,E327=DSSV!$P$11,E327=DSSV!$P$12,E327=DSSV!$P$13,E327=DSSV!$P$14,E327=DSSV!$P$15),DSMYDTU!A326+1,DSMYDTU!A326)</f>
        <v>#REF!</v>
      </c>
      <c r="B327" s="72">
        <v>27203149436</v>
      </c>
      <c r="C327" s="80" t="s">
        <v>1235</v>
      </c>
      <c r="D327" s="80" t="s">
        <v>56</v>
      </c>
      <c r="E327" s="80" t="s">
        <v>2332</v>
      </c>
      <c r="F327" s="80" t="s">
        <v>1059</v>
      </c>
      <c r="G327" t="str">
        <f t="shared" si="5"/>
        <v/>
      </c>
      <c r="H327" t="s">
        <v>2663</v>
      </c>
    </row>
    <row r="328" spans="1:8" ht="16.7" customHeight="1" x14ac:dyDescent="0.25">
      <c r="A328" s="62" t="e">
        <f>IF(OR(E328=DSSV!$P$4,E328=DSSV!$P$5,E328=DSSV!$P$6,E328=DSSV!$P$7,E328=DSSV!$P$8,E328=DSSV!$P$9,E328=DSSV!$P$10,E328=DSSV!$P$11,E328=DSSV!$P$12,E328=DSSV!$P$13,E328=DSSV!$P$14,E328=DSSV!$P$15),DSMYDTU!A327+1,DSMYDTU!A327)</f>
        <v>#REF!</v>
      </c>
      <c r="B328" s="72">
        <v>27212428667</v>
      </c>
      <c r="C328" s="80" t="s">
        <v>664</v>
      </c>
      <c r="D328" s="80" t="s">
        <v>665</v>
      </c>
      <c r="E328" s="80" t="s">
        <v>2332</v>
      </c>
      <c r="F328" s="80" t="s">
        <v>1057</v>
      </c>
      <c r="G328" t="str">
        <f t="shared" si="5"/>
        <v/>
      </c>
      <c r="H328" t="s">
        <v>2407</v>
      </c>
    </row>
    <row r="329" spans="1:8" ht="16.7" customHeight="1" x14ac:dyDescent="0.25">
      <c r="A329" s="62" t="e">
        <f>IF(OR(E329=DSSV!$P$4,E329=DSSV!$P$5,E329=DSSV!$P$6,E329=DSSV!$P$7,E329=DSSV!$P$8,E329=DSSV!$P$9,E329=DSSV!$P$10,E329=DSSV!$P$11,E329=DSSV!$P$12,E329=DSSV!$P$13,E329=DSSV!$P$14,E329=DSSV!$P$15),DSMYDTU!A328+1,DSMYDTU!A328)</f>
        <v>#REF!</v>
      </c>
      <c r="B329" s="72">
        <v>24201406503</v>
      </c>
      <c r="C329" s="80" t="s">
        <v>1204</v>
      </c>
      <c r="D329" s="80" t="s">
        <v>478</v>
      </c>
      <c r="E329" s="80" t="s">
        <v>2332</v>
      </c>
      <c r="F329" s="80" t="s">
        <v>1205</v>
      </c>
      <c r="G329" t="str">
        <f t="shared" si="5"/>
        <v>NỢ HP</v>
      </c>
      <c r="H329" t="e">
        <v>#N/A</v>
      </c>
    </row>
    <row r="330" spans="1:8" ht="16.7" customHeight="1" x14ac:dyDescent="0.25">
      <c r="A330" s="62" t="e">
        <f>IF(OR(E330=DSSV!$P$4,E330=DSSV!$P$5,E330=DSSV!$P$6,E330=DSSV!$P$7,E330=DSSV!$P$8,E330=DSSV!$P$9,E330=DSSV!$P$10,E330=DSSV!$P$11,E330=DSSV!$P$12,E330=DSSV!$P$13,E330=DSSV!$P$14,E330=DSSV!$P$15),DSMYDTU!A329+1,DSMYDTU!A329)</f>
        <v>#REF!</v>
      </c>
      <c r="B330" s="72">
        <v>26207121759</v>
      </c>
      <c r="C330" s="80" t="s">
        <v>669</v>
      </c>
      <c r="D330" s="80" t="s">
        <v>478</v>
      </c>
      <c r="E330" s="80" t="s">
        <v>2332</v>
      </c>
      <c r="F330" s="80" t="s">
        <v>1064</v>
      </c>
      <c r="G330" t="str">
        <f t="shared" si="5"/>
        <v/>
      </c>
      <c r="H330" t="s">
        <v>2664</v>
      </c>
    </row>
    <row r="331" spans="1:8" ht="16.7" customHeight="1" x14ac:dyDescent="0.25">
      <c r="A331" s="62" t="e">
        <f>IF(OR(E331=DSSV!$P$4,E331=DSSV!$P$5,E331=DSSV!$P$6,E331=DSSV!$P$7,E331=DSSV!$P$8,E331=DSSV!$P$9,E331=DSSV!$P$10,E331=DSSV!$P$11,E331=DSSV!$P$12,E331=DSSV!$P$13,E331=DSSV!$P$14,E331=DSSV!$P$15),DSMYDTU!A330+1,DSMYDTU!A330)</f>
        <v>#REF!</v>
      </c>
      <c r="B331" s="72">
        <v>27212426660</v>
      </c>
      <c r="C331" s="80" t="s">
        <v>697</v>
      </c>
      <c r="D331" s="80" t="s">
        <v>698</v>
      </c>
      <c r="E331" s="80" t="s">
        <v>2332</v>
      </c>
      <c r="F331" s="80" t="s">
        <v>1057</v>
      </c>
      <c r="G331" t="str">
        <f t="shared" si="5"/>
        <v/>
      </c>
      <c r="H331" t="s">
        <v>2665</v>
      </c>
    </row>
    <row r="332" spans="1:8" ht="16.7" customHeight="1" x14ac:dyDescent="0.25">
      <c r="A332" s="62" t="e">
        <f>IF(OR(E332=DSSV!$P$4,E332=DSSV!$P$5,E332=DSSV!$P$6,E332=DSSV!$P$7,E332=DSSV!$P$8,E332=DSSV!$P$9,E332=DSSV!$P$10,E332=DSSV!$P$11,E332=DSSV!$P$12,E332=DSSV!$P$13,E332=DSSV!$P$14,E332=DSSV!$P$15),DSMYDTU!A331+1,DSMYDTU!A331)</f>
        <v>#REF!</v>
      </c>
      <c r="B332" s="72">
        <v>25217105580</v>
      </c>
      <c r="C332" s="80" t="s">
        <v>2260</v>
      </c>
      <c r="D332" s="80" t="s">
        <v>483</v>
      </c>
      <c r="E332" s="80" t="s">
        <v>2332</v>
      </c>
      <c r="F332" s="80" t="s">
        <v>1063</v>
      </c>
      <c r="G332" t="str">
        <f t="shared" si="5"/>
        <v/>
      </c>
      <c r="H332" t="s">
        <v>2666</v>
      </c>
    </row>
    <row r="333" spans="1:8" ht="16.7" customHeight="1" x14ac:dyDescent="0.25">
      <c r="A333" s="62" t="e">
        <f>IF(OR(E333=DSSV!$P$4,E333=DSSV!$P$5,E333=DSSV!$P$6,E333=DSSV!$P$7,E333=DSSV!$P$8,E333=DSSV!$P$9,E333=DSSV!$P$10,E333=DSSV!$P$11,E333=DSSV!$P$12,E333=DSSV!$P$13,E333=DSSV!$P$14,E333=DSSV!$P$15),DSMYDTU!A332+1,DSMYDTU!A332)</f>
        <v>#REF!</v>
      </c>
      <c r="B333" s="72">
        <v>27212201560</v>
      </c>
      <c r="C333" s="80" t="s">
        <v>2261</v>
      </c>
      <c r="D333" s="80" t="s">
        <v>73</v>
      </c>
      <c r="E333" s="80" t="s">
        <v>2332</v>
      </c>
      <c r="F333" s="80" t="s">
        <v>1059</v>
      </c>
      <c r="G333" t="str">
        <f t="shared" si="5"/>
        <v/>
      </c>
      <c r="H333" t="s">
        <v>2667</v>
      </c>
    </row>
    <row r="334" spans="1:8" ht="16.7" customHeight="1" x14ac:dyDescent="0.25">
      <c r="A334" s="62" t="e">
        <f>IF(OR(E334=DSSV!$P$4,E334=DSSV!$P$5,E334=DSSV!$P$6,E334=DSSV!$P$7,E334=DSSV!$P$8,E334=DSSV!$P$9,E334=DSSV!$P$10,E334=DSSV!$P$11,E334=DSSV!$P$12,E334=DSSV!$P$13,E334=DSSV!$P$14,E334=DSSV!$P$15),DSMYDTU!A333+1,DSMYDTU!A333)</f>
        <v>#REF!</v>
      </c>
      <c r="B334" s="72">
        <v>25207107495</v>
      </c>
      <c r="C334" s="80" t="s">
        <v>767</v>
      </c>
      <c r="D334" s="80" t="s">
        <v>50</v>
      </c>
      <c r="E334" s="80" t="s">
        <v>2332</v>
      </c>
      <c r="F334" s="80" t="s">
        <v>1063</v>
      </c>
      <c r="G334" t="str">
        <f t="shared" si="5"/>
        <v/>
      </c>
      <c r="H334" t="s">
        <v>2668</v>
      </c>
    </row>
    <row r="335" spans="1:8" ht="16.7" customHeight="1" x14ac:dyDescent="0.25">
      <c r="A335" s="62" t="e">
        <f>IF(OR(E335=DSSV!$P$4,E335=DSSV!$P$5,E335=DSSV!$P$6,E335=DSSV!$P$7,E335=DSSV!$P$8,E335=DSSV!$P$9,E335=DSSV!$P$10,E335=DSSV!$P$11,E335=DSSV!$P$12,E335=DSSV!$P$13,E335=DSSV!$P$14,E335=DSSV!$P$15),DSMYDTU!A334+1,DSMYDTU!A334)</f>
        <v>#REF!</v>
      </c>
      <c r="B335" s="72">
        <v>25612317795</v>
      </c>
      <c r="C335" s="80" t="s">
        <v>2262</v>
      </c>
      <c r="D335" s="80" t="s">
        <v>2263</v>
      </c>
      <c r="E335" s="80" t="s">
        <v>2332</v>
      </c>
      <c r="F335" s="80" t="s">
        <v>1083</v>
      </c>
      <c r="G335" t="str">
        <f t="shared" si="5"/>
        <v>NỢ HP</v>
      </c>
      <c r="H335" t="e">
        <v>#N/A</v>
      </c>
    </row>
    <row r="336" spans="1:8" ht="16.7" customHeight="1" x14ac:dyDescent="0.25">
      <c r="A336" s="62" t="e">
        <f>IF(OR(E336=DSSV!$P$4,E336=DSSV!$P$5,E336=DSSV!$P$6,E336=DSSV!$P$7,E336=DSSV!$P$8,E336=DSSV!$P$9,E336=DSSV!$P$10,E336=DSSV!$P$11,E336=DSSV!$P$12,E336=DSSV!$P$13,E336=DSSV!$P$14,E336=DSSV!$P$15),DSMYDTU!A335+1,DSMYDTU!A335)</f>
        <v>#REF!</v>
      </c>
      <c r="B336" s="72">
        <v>25212110445</v>
      </c>
      <c r="C336" s="80" t="s">
        <v>863</v>
      </c>
      <c r="D336" s="80" t="s">
        <v>57</v>
      </c>
      <c r="E336" s="80" t="s">
        <v>2333</v>
      </c>
      <c r="F336" s="80" t="s">
        <v>1060</v>
      </c>
      <c r="G336" t="str">
        <f t="shared" si="5"/>
        <v/>
      </c>
      <c r="H336" t="s">
        <v>2669</v>
      </c>
    </row>
    <row r="337" spans="1:8" ht="16.7" customHeight="1" x14ac:dyDescent="0.25">
      <c r="A337" s="62" t="e">
        <f>IF(OR(E337=DSSV!$P$4,E337=DSSV!$P$5,E337=DSSV!$P$6,E337=DSSV!$P$7,E337=DSSV!$P$8,E337=DSSV!$P$9,E337=DSSV!$P$10,E337=DSSV!$P$11,E337=DSSV!$P$12,E337=DSSV!$P$13,E337=DSSV!$P$14,E337=DSSV!$P$15),DSMYDTU!A336+1,DSMYDTU!A336)</f>
        <v>#REF!</v>
      </c>
      <c r="B337" s="72">
        <v>27212102041</v>
      </c>
      <c r="C337" s="80" t="s">
        <v>1199</v>
      </c>
      <c r="D337" s="80" t="s">
        <v>57</v>
      </c>
      <c r="E337" s="80" t="s">
        <v>2333</v>
      </c>
      <c r="F337" s="80" t="s">
        <v>1079</v>
      </c>
      <c r="G337" t="str">
        <f t="shared" si="5"/>
        <v/>
      </c>
      <c r="H337" t="s">
        <v>2670</v>
      </c>
    </row>
    <row r="338" spans="1:8" ht="16.7" customHeight="1" x14ac:dyDescent="0.25">
      <c r="A338" s="62" t="e">
        <f>IF(OR(E338=DSSV!$P$4,E338=DSSV!$P$5,E338=DSSV!$P$6,E338=DSSV!$P$7,E338=DSSV!$P$8,E338=DSSV!$P$9,E338=DSSV!$P$10,E338=DSSV!$P$11,E338=DSSV!$P$12,E338=DSSV!$P$13,E338=DSSV!$P$14,E338=DSSV!$P$15),DSMYDTU!A337+1,DSMYDTU!A337)</f>
        <v>#REF!</v>
      </c>
      <c r="B338" s="72">
        <v>26212130390</v>
      </c>
      <c r="C338" s="80" t="s">
        <v>788</v>
      </c>
      <c r="D338" s="80" t="s">
        <v>497</v>
      </c>
      <c r="E338" s="80" t="s">
        <v>2333</v>
      </c>
      <c r="F338" s="80" t="s">
        <v>1061</v>
      </c>
      <c r="G338" t="str">
        <f t="shared" si="5"/>
        <v/>
      </c>
      <c r="H338" t="s">
        <v>2671</v>
      </c>
    </row>
    <row r="339" spans="1:8" ht="16.7" customHeight="1" x14ac:dyDescent="0.25">
      <c r="A339" s="62" t="e">
        <f>IF(OR(E339=DSSV!$P$4,E339=DSSV!$P$5,E339=DSSV!$P$6,E339=DSSV!$P$7,E339=DSSV!$P$8,E339=DSSV!$P$9,E339=DSSV!$P$10,E339=DSSV!$P$11,E339=DSSV!$P$12,E339=DSSV!$P$13,E339=DSSV!$P$14,E339=DSSV!$P$15),DSMYDTU!A338+1,DSMYDTU!A338)</f>
        <v>#REF!</v>
      </c>
      <c r="B339" s="72">
        <v>26212137486</v>
      </c>
      <c r="C339" s="80" t="s">
        <v>421</v>
      </c>
      <c r="D339" s="80" t="s">
        <v>754</v>
      </c>
      <c r="E339" s="80" t="s">
        <v>2333</v>
      </c>
      <c r="F339" s="80" t="s">
        <v>1061</v>
      </c>
      <c r="G339" t="str">
        <f t="shared" si="5"/>
        <v/>
      </c>
      <c r="H339" t="s">
        <v>2672</v>
      </c>
    </row>
    <row r="340" spans="1:8" ht="16.7" customHeight="1" x14ac:dyDescent="0.25">
      <c r="A340" s="62" t="e">
        <f>IF(OR(E340=DSSV!$P$4,E340=DSSV!$P$5,E340=DSSV!$P$6,E340=DSSV!$P$7,E340=DSSV!$P$8,E340=DSSV!$P$9,E340=DSSV!$P$10,E340=DSSV!$P$11,E340=DSSV!$P$12,E340=DSSV!$P$13,E340=DSSV!$P$14,E340=DSSV!$P$15),DSMYDTU!A339+1,DSMYDTU!A339)</f>
        <v>#REF!</v>
      </c>
      <c r="B340" s="72">
        <v>26202141645</v>
      </c>
      <c r="C340" s="80" t="s">
        <v>769</v>
      </c>
      <c r="D340" s="80" t="s">
        <v>546</v>
      </c>
      <c r="E340" s="80" t="s">
        <v>2333</v>
      </c>
      <c r="F340" s="80" t="s">
        <v>1061</v>
      </c>
      <c r="G340" t="str">
        <f t="shared" si="5"/>
        <v/>
      </c>
      <c r="H340" t="s">
        <v>2673</v>
      </c>
    </row>
    <row r="341" spans="1:8" ht="16.7" customHeight="1" x14ac:dyDescent="0.25">
      <c r="A341" s="62" t="e">
        <f>IF(OR(E341=DSSV!$P$4,E341=DSSV!$P$5,E341=DSSV!$P$6,E341=DSSV!$P$7,E341=DSSV!$P$8,E341=DSSV!$P$9,E341=DSSV!$P$10,E341=DSSV!$P$11,E341=DSSV!$P$12,E341=DSSV!$P$13,E341=DSSV!$P$14,E341=DSSV!$P$15),DSMYDTU!A340+1,DSMYDTU!A340)</f>
        <v>#REF!</v>
      </c>
      <c r="B341" s="72">
        <v>24212107356</v>
      </c>
      <c r="C341" s="80" t="s">
        <v>600</v>
      </c>
      <c r="D341" s="80" t="s">
        <v>500</v>
      </c>
      <c r="E341" s="80" t="s">
        <v>2333</v>
      </c>
      <c r="F341" s="80" t="s">
        <v>1070</v>
      </c>
      <c r="G341" t="str">
        <f t="shared" si="5"/>
        <v>NỢ HP</v>
      </c>
      <c r="H341" t="e">
        <v>#N/A</v>
      </c>
    </row>
    <row r="342" spans="1:8" ht="16.7" customHeight="1" x14ac:dyDescent="0.25">
      <c r="A342" s="62" t="e">
        <f>IF(OR(E342=DSSV!$P$4,E342=DSSV!$P$5,E342=DSSV!$P$6,E342=DSSV!$P$7,E342=DSSV!$P$8,E342=DSSV!$P$9,E342=DSSV!$P$10,E342=DSSV!$P$11,E342=DSSV!$P$12,E342=DSSV!$P$13,E342=DSSV!$P$14,E342=DSSV!$P$15),DSMYDTU!A341+1,DSMYDTU!A341)</f>
        <v>#REF!</v>
      </c>
      <c r="B342" s="72">
        <v>27212130219</v>
      </c>
      <c r="C342" s="80" t="s">
        <v>419</v>
      </c>
      <c r="D342" s="80" t="s">
        <v>49</v>
      </c>
      <c r="E342" s="80" t="s">
        <v>2333</v>
      </c>
      <c r="F342" s="80" t="s">
        <v>1079</v>
      </c>
      <c r="G342" t="str">
        <f t="shared" si="5"/>
        <v/>
      </c>
      <c r="H342" t="s">
        <v>2674</v>
      </c>
    </row>
    <row r="343" spans="1:8" ht="16.7" customHeight="1" x14ac:dyDescent="0.25">
      <c r="A343" s="62" t="e">
        <f>IF(OR(E343=DSSV!$P$4,E343=DSSV!$P$5,E343=DSSV!$P$6,E343=DSSV!$P$7,E343=DSSV!$P$8,E343=DSSV!$P$9,E343=DSSV!$P$10,E343=DSSV!$P$11,E343=DSSV!$P$12,E343=DSSV!$P$13,E343=DSSV!$P$14,E343=DSSV!$P$15),DSMYDTU!A342+1,DSMYDTU!A342)</f>
        <v>#REF!</v>
      </c>
      <c r="B343" s="72">
        <v>24212102332</v>
      </c>
      <c r="C343" s="80" t="s">
        <v>2264</v>
      </c>
      <c r="D343" s="80" t="s">
        <v>425</v>
      </c>
      <c r="E343" s="80" t="s">
        <v>2333</v>
      </c>
      <c r="F343" s="80" t="s">
        <v>1070</v>
      </c>
      <c r="G343" t="str">
        <f t="shared" si="5"/>
        <v/>
      </c>
      <c r="H343" t="s">
        <v>2675</v>
      </c>
    </row>
    <row r="344" spans="1:8" ht="16.7" customHeight="1" x14ac:dyDescent="0.25">
      <c r="A344" s="62" t="e">
        <f>IF(OR(E344=DSSV!$P$4,E344=DSSV!$P$5,E344=DSSV!$P$6,E344=DSSV!$P$7,E344=DSSV!$P$8,E344=DSSV!$P$9,E344=DSSV!$P$10,E344=DSSV!$P$11,E344=DSSV!$P$12,E344=DSSV!$P$13,E344=DSSV!$P$14,E344=DSSV!$P$15),DSMYDTU!A343+1,DSMYDTU!A343)</f>
        <v>#REF!</v>
      </c>
      <c r="B344" s="72">
        <v>26202135711</v>
      </c>
      <c r="C344" s="80" t="s">
        <v>116</v>
      </c>
      <c r="D344" s="80" t="s">
        <v>71</v>
      </c>
      <c r="E344" s="80" t="s">
        <v>2333</v>
      </c>
      <c r="F344" s="80" t="s">
        <v>1061</v>
      </c>
      <c r="G344" t="str">
        <f t="shared" si="5"/>
        <v/>
      </c>
      <c r="H344" t="s">
        <v>2676</v>
      </c>
    </row>
    <row r="345" spans="1:8" ht="16.7" customHeight="1" x14ac:dyDescent="0.25">
      <c r="A345" s="62" t="e">
        <f>IF(OR(E345=DSSV!$P$4,E345=DSSV!$P$5,E345=DSSV!$P$6,E345=DSSV!$P$7,E345=DSSV!$P$8,E345=DSSV!$P$9,E345=DSSV!$P$10,E345=DSSV!$P$11,E345=DSSV!$P$12,E345=DSSV!$P$13,E345=DSSV!$P$14,E345=DSSV!$P$15),DSMYDTU!A344+1,DSMYDTU!A344)</f>
        <v>#REF!</v>
      </c>
      <c r="B345" s="72">
        <v>26207228470</v>
      </c>
      <c r="C345" s="80" t="s">
        <v>786</v>
      </c>
      <c r="D345" s="80" t="s">
        <v>71</v>
      </c>
      <c r="E345" s="80" t="s">
        <v>2333</v>
      </c>
      <c r="F345" s="80" t="s">
        <v>1061</v>
      </c>
      <c r="G345" t="str">
        <f t="shared" si="5"/>
        <v/>
      </c>
      <c r="H345" t="s">
        <v>2677</v>
      </c>
    </row>
    <row r="346" spans="1:8" ht="16.7" customHeight="1" x14ac:dyDescent="0.25">
      <c r="A346" s="62" t="e">
        <f>IF(OR(E346=DSSV!$P$4,E346=DSSV!$P$5,E346=DSSV!$P$6,E346=DSSV!$P$7,E346=DSSV!$P$8,E346=DSSV!$P$9,E346=DSSV!$P$10,E346=DSSV!$P$11,E346=DSSV!$P$12,E346=DSSV!$P$13,E346=DSSV!$P$14,E346=DSSV!$P$15),DSMYDTU!A345+1,DSMYDTU!A345)</f>
        <v>#REF!</v>
      </c>
      <c r="B346" s="72">
        <v>24211204423</v>
      </c>
      <c r="C346" s="80" t="s">
        <v>796</v>
      </c>
      <c r="D346" s="80" t="s">
        <v>547</v>
      </c>
      <c r="E346" s="80" t="s">
        <v>2333</v>
      </c>
      <c r="F346" s="80" t="s">
        <v>1070</v>
      </c>
      <c r="G346" t="str">
        <f t="shared" si="5"/>
        <v/>
      </c>
      <c r="H346" t="s">
        <v>2678</v>
      </c>
    </row>
    <row r="347" spans="1:8" ht="16.7" customHeight="1" x14ac:dyDescent="0.25">
      <c r="A347" s="62" t="e">
        <f>IF(OR(E347=DSSV!$P$4,E347=DSSV!$P$5,E347=DSSV!$P$6,E347=DSSV!$P$7,E347=DSSV!$P$8,E347=DSSV!$P$9,E347=DSSV!$P$10,E347=DSSV!$P$11,E347=DSSV!$P$12,E347=DSSV!$P$13,E347=DSSV!$P$14,E347=DSSV!$P$15),DSMYDTU!A346+1,DSMYDTU!A346)</f>
        <v>#REF!</v>
      </c>
      <c r="B347" s="72">
        <v>25212104096</v>
      </c>
      <c r="C347" s="80" t="s">
        <v>2265</v>
      </c>
      <c r="D347" s="80" t="s">
        <v>606</v>
      </c>
      <c r="E347" s="80" t="s">
        <v>2333</v>
      </c>
      <c r="F347" s="80" t="s">
        <v>1060</v>
      </c>
      <c r="G347" t="str">
        <f t="shared" si="5"/>
        <v/>
      </c>
      <c r="H347" t="s">
        <v>2679</v>
      </c>
    </row>
    <row r="348" spans="1:8" ht="16.7" customHeight="1" x14ac:dyDescent="0.25">
      <c r="A348" s="62" t="e">
        <f>IF(OR(E348=DSSV!$P$4,E348=DSSV!$P$5,E348=DSSV!$P$6,E348=DSSV!$P$7,E348=DSSV!$P$8,E348=DSSV!$P$9,E348=DSSV!$P$10,E348=DSSV!$P$11,E348=DSSV!$P$12,E348=DSSV!$P$13,E348=DSSV!$P$14,E348=DSSV!$P$15),DSMYDTU!A347+1,DSMYDTU!A347)</f>
        <v>#REF!</v>
      </c>
      <c r="B348" s="72">
        <v>26211230080</v>
      </c>
      <c r="C348" s="80" t="s">
        <v>2266</v>
      </c>
      <c r="D348" s="80" t="s">
        <v>45</v>
      </c>
      <c r="E348" s="80" t="s">
        <v>2333</v>
      </c>
      <c r="F348" s="80" t="s">
        <v>1061</v>
      </c>
      <c r="G348" t="str">
        <f t="shared" si="5"/>
        <v/>
      </c>
      <c r="H348" t="s">
        <v>2680</v>
      </c>
    </row>
    <row r="349" spans="1:8" ht="16.7" customHeight="1" x14ac:dyDescent="0.25">
      <c r="A349" s="62" t="e">
        <f>IF(OR(E349=DSSV!$P$4,E349=DSSV!$P$5,E349=DSSV!$P$6,E349=DSSV!$P$7,E349=DSSV!$P$8,E349=DSSV!$P$9,E349=DSSV!$P$10,E349=DSSV!$P$11,E349=DSSV!$P$12,E349=DSSV!$P$13,E349=DSSV!$P$14,E349=DSSV!$P$15),DSMYDTU!A348+1,DSMYDTU!A348)</f>
        <v>#REF!</v>
      </c>
      <c r="B349" s="72">
        <v>26212129918</v>
      </c>
      <c r="C349" s="80" t="s">
        <v>1202</v>
      </c>
      <c r="D349" s="80" t="s">
        <v>435</v>
      </c>
      <c r="E349" s="80" t="s">
        <v>2333</v>
      </c>
      <c r="F349" s="80" t="s">
        <v>1079</v>
      </c>
      <c r="G349" t="str">
        <f t="shared" si="5"/>
        <v/>
      </c>
      <c r="H349" t="s">
        <v>2681</v>
      </c>
    </row>
    <row r="350" spans="1:8" ht="16.7" customHeight="1" x14ac:dyDescent="0.25">
      <c r="A350" s="62" t="e">
        <f>IF(OR(E350=DSSV!$P$4,E350=DSSV!$P$5,E350=DSSV!$P$6,E350=DSSV!$P$7,E350=DSSV!$P$8,E350=DSSV!$P$9,E350=DSSV!$P$10,E350=DSSV!$P$11,E350=DSSV!$P$12,E350=DSSV!$P$13,E350=DSSV!$P$14,E350=DSSV!$P$15),DSMYDTU!A349+1,DSMYDTU!A349)</f>
        <v>#REF!</v>
      </c>
      <c r="B350" s="72">
        <v>25612217785</v>
      </c>
      <c r="C350" s="80" t="s">
        <v>513</v>
      </c>
      <c r="D350" s="80" t="s">
        <v>514</v>
      </c>
      <c r="E350" s="80" t="s">
        <v>2333</v>
      </c>
      <c r="F350" s="80" t="s">
        <v>1052</v>
      </c>
      <c r="G350" t="str">
        <f t="shared" si="5"/>
        <v>NỢ HP</v>
      </c>
      <c r="H350" t="e">
        <v>#N/A</v>
      </c>
    </row>
    <row r="351" spans="1:8" ht="16.7" customHeight="1" x14ac:dyDescent="0.25">
      <c r="A351" s="62" t="e">
        <f>IF(OR(E351=DSSV!$P$4,E351=DSSV!$P$5,E351=DSSV!$P$6,E351=DSSV!$P$7,E351=DSSV!$P$8,E351=DSSV!$P$9,E351=DSSV!$P$10,E351=DSSV!$P$11,E351=DSSV!$P$12,E351=DSSV!$P$13,E351=DSSV!$P$14,E351=DSSV!$P$15),DSMYDTU!A350+1,DSMYDTU!A350)</f>
        <v>#REF!</v>
      </c>
      <c r="B351" s="72">
        <v>25602117771</v>
      </c>
      <c r="C351" s="80" t="s">
        <v>674</v>
      </c>
      <c r="D351" s="80" t="s">
        <v>675</v>
      </c>
      <c r="E351" s="80" t="s">
        <v>2333</v>
      </c>
      <c r="F351" s="80" t="s">
        <v>1054</v>
      </c>
      <c r="G351" t="str">
        <f t="shared" si="5"/>
        <v>NỢ HP</v>
      </c>
      <c r="H351" t="e">
        <v>#N/A</v>
      </c>
    </row>
    <row r="352" spans="1:8" ht="16.7" customHeight="1" x14ac:dyDescent="0.25">
      <c r="A352" s="62" t="e">
        <f>IF(OR(E352=DSSV!$P$4,E352=DSSV!$P$5,E352=DSSV!$P$6,E352=DSSV!$P$7,E352=DSSV!$P$8,E352=DSSV!$P$9,E352=DSSV!$P$10,E352=DSSV!$P$11,E352=DSSV!$P$12,E352=DSSV!$P$13,E352=DSSV!$P$14,E352=DSSV!$P$15),DSMYDTU!A351+1,DSMYDTU!A351)</f>
        <v>#REF!</v>
      </c>
      <c r="B352" s="72">
        <v>25212104929</v>
      </c>
      <c r="C352" s="80" t="s">
        <v>928</v>
      </c>
      <c r="D352" s="80" t="s">
        <v>64</v>
      </c>
      <c r="E352" s="80" t="s">
        <v>2333</v>
      </c>
      <c r="F352" s="80" t="s">
        <v>1061</v>
      </c>
      <c r="G352" t="str">
        <f t="shared" si="5"/>
        <v/>
      </c>
      <c r="H352" t="s">
        <v>2682</v>
      </c>
    </row>
    <row r="353" spans="1:8" ht="16.7" customHeight="1" x14ac:dyDescent="0.25">
      <c r="A353" s="62" t="e">
        <f>IF(OR(E353=DSSV!$P$4,E353=DSSV!$P$5,E353=DSSV!$P$6,E353=DSSV!$P$7,E353=DSSV!$P$8,E353=DSSV!$P$9,E353=DSSV!$P$10,E353=DSSV!$P$11,E353=DSSV!$P$12,E353=DSSV!$P$13,E353=DSSV!$P$14,E353=DSSV!$P$15),DSMYDTU!A352+1,DSMYDTU!A352)</f>
        <v>#REF!</v>
      </c>
      <c r="B353" s="72">
        <v>27212102327</v>
      </c>
      <c r="C353" s="80" t="s">
        <v>594</v>
      </c>
      <c r="D353" s="80" t="s">
        <v>559</v>
      </c>
      <c r="E353" s="80" t="s">
        <v>2333</v>
      </c>
      <c r="F353" s="80" t="s">
        <v>1079</v>
      </c>
      <c r="G353" t="str">
        <f t="shared" si="5"/>
        <v/>
      </c>
      <c r="H353" t="s">
        <v>2683</v>
      </c>
    </row>
    <row r="354" spans="1:8" ht="16.7" customHeight="1" x14ac:dyDescent="0.25">
      <c r="A354" s="62" t="e">
        <f>IF(OR(E354=DSSV!$P$4,E354=DSSV!$P$5,E354=DSSV!$P$6,E354=DSSV!$P$7,E354=DSSV!$P$8,E354=DSSV!$P$9,E354=DSSV!$P$10,E354=DSSV!$P$11,E354=DSSV!$P$12,E354=DSSV!$P$13,E354=DSSV!$P$14,E354=DSSV!$P$15),DSMYDTU!A353+1,DSMYDTU!A353)</f>
        <v>#REF!</v>
      </c>
      <c r="B354" s="72">
        <v>26202134498</v>
      </c>
      <c r="C354" s="80" t="s">
        <v>791</v>
      </c>
      <c r="D354" s="80" t="s">
        <v>61</v>
      </c>
      <c r="E354" s="80" t="s">
        <v>2333</v>
      </c>
      <c r="F354" s="80" t="s">
        <v>1061</v>
      </c>
      <c r="G354" t="str">
        <f t="shared" si="5"/>
        <v/>
      </c>
      <c r="H354" t="s">
        <v>2684</v>
      </c>
    </row>
    <row r="355" spans="1:8" ht="16.7" customHeight="1" x14ac:dyDescent="0.25">
      <c r="A355" s="62" t="e">
        <f>IF(OR(E355=DSSV!$P$4,E355=DSSV!$P$5,E355=DSSV!$P$6,E355=DSSV!$P$7,E355=DSSV!$P$8,E355=DSSV!$P$9,E355=DSSV!$P$10,E355=DSSV!$P$11,E355=DSSV!$P$12,E355=DSSV!$P$13,E355=DSSV!$P$14,E355=DSSV!$P$15),DSMYDTU!A354+1,DSMYDTU!A354)</f>
        <v>#REF!</v>
      </c>
      <c r="B355" s="72">
        <v>25612317774</v>
      </c>
      <c r="C355" s="80" t="s">
        <v>560</v>
      </c>
      <c r="D355" s="80" t="s">
        <v>561</v>
      </c>
      <c r="E355" s="80" t="s">
        <v>2333</v>
      </c>
      <c r="F355" s="80" t="s">
        <v>1054</v>
      </c>
      <c r="G355" t="str">
        <f t="shared" si="5"/>
        <v/>
      </c>
      <c r="H355" t="s">
        <v>2685</v>
      </c>
    </row>
    <row r="356" spans="1:8" ht="16.7" customHeight="1" x14ac:dyDescent="0.25">
      <c r="A356" s="62" t="e">
        <f>IF(OR(E356=DSSV!$P$4,E356=DSSV!$P$5,E356=DSSV!$P$6,E356=DSSV!$P$7,E356=DSSV!$P$8,E356=DSSV!$P$9,E356=DSSV!$P$10,E356=DSSV!$P$11,E356=DSSV!$P$12,E356=DSSV!$P$13,E356=DSSV!$P$14,E356=DSSV!$P$15),DSMYDTU!A355+1,DSMYDTU!A355)</f>
        <v>#REF!</v>
      </c>
      <c r="B356" s="72">
        <v>25602317775</v>
      </c>
      <c r="C356" s="80" t="s">
        <v>564</v>
      </c>
      <c r="D356" s="80" t="s">
        <v>565</v>
      </c>
      <c r="E356" s="80" t="s">
        <v>2333</v>
      </c>
      <c r="F356" s="80" t="s">
        <v>1054</v>
      </c>
      <c r="G356" t="str">
        <f t="shared" si="5"/>
        <v>NỢ HP</v>
      </c>
      <c r="H356" t="e">
        <v>#N/A</v>
      </c>
    </row>
    <row r="357" spans="1:8" ht="16.7" customHeight="1" x14ac:dyDescent="0.25">
      <c r="A357" s="62" t="e">
        <f>IF(OR(E357=DSSV!$P$4,E357=DSSV!$P$5,E357=DSSV!$P$6,E357=DSSV!$P$7,E357=DSSV!$P$8,E357=DSSV!$P$9,E357=DSSV!$P$10,E357=DSSV!$P$11,E357=DSSV!$P$12,E357=DSSV!$P$13,E357=DSSV!$P$14,E357=DSSV!$P$15),DSMYDTU!A356+1,DSMYDTU!A356)</f>
        <v>#REF!</v>
      </c>
      <c r="B357" s="72">
        <v>25612317776</v>
      </c>
      <c r="C357" s="80" t="s">
        <v>564</v>
      </c>
      <c r="D357" s="80" t="s">
        <v>566</v>
      </c>
      <c r="E357" s="80" t="s">
        <v>2333</v>
      </c>
      <c r="F357" s="80" t="s">
        <v>1054</v>
      </c>
      <c r="G357" t="str">
        <f t="shared" si="5"/>
        <v>NỢ HP</v>
      </c>
      <c r="H357" t="e">
        <v>#N/A</v>
      </c>
    </row>
    <row r="358" spans="1:8" ht="16.7" customHeight="1" x14ac:dyDescent="0.25">
      <c r="A358" s="62" t="e">
        <f>IF(OR(E358=DSSV!$P$4,E358=DSSV!$P$5,E358=DSSV!$P$6,E358=DSSV!$P$7,E358=DSSV!$P$8,E358=DSSV!$P$9,E358=DSSV!$P$10,E358=DSSV!$P$11,E358=DSSV!$P$12,E358=DSSV!$P$13,E358=DSSV!$P$14,E358=DSSV!$P$15),DSMYDTU!A357+1,DSMYDTU!A357)</f>
        <v>#REF!</v>
      </c>
      <c r="B358" s="72">
        <v>26212126770</v>
      </c>
      <c r="C358" s="80" t="s">
        <v>845</v>
      </c>
      <c r="D358" s="80" t="s">
        <v>678</v>
      </c>
      <c r="E358" s="80" t="s">
        <v>2333</v>
      </c>
      <c r="F358" s="80" t="s">
        <v>1061</v>
      </c>
      <c r="G358" t="str">
        <f t="shared" si="5"/>
        <v/>
      </c>
      <c r="H358" t="s">
        <v>2686</v>
      </c>
    </row>
    <row r="359" spans="1:8" ht="16.7" customHeight="1" x14ac:dyDescent="0.25">
      <c r="A359" s="62" t="e">
        <f>IF(OR(E359=DSSV!$P$4,E359=DSSV!$P$5,E359=DSSV!$P$6,E359=DSSV!$P$7,E359=DSSV!$P$8,E359=DSSV!$P$9,E359=DSSV!$P$10,E359=DSSV!$P$11,E359=DSSV!$P$12,E359=DSSV!$P$13,E359=DSSV!$P$14,E359=DSSV!$P$15),DSMYDTU!A358+1,DSMYDTU!A358)</f>
        <v>#REF!</v>
      </c>
      <c r="B359" s="72">
        <v>26212142645</v>
      </c>
      <c r="C359" s="80" t="s">
        <v>1194</v>
      </c>
      <c r="D359" s="80" t="s">
        <v>37</v>
      </c>
      <c r="E359" s="80" t="s">
        <v>2333</v>
      </c>
      <c r="F359" s="80" t="s">
        <v>1061</v>
      </c>
      <c r="G359" t="str">
        <f t="shared" si="5"/>
        <v/>
      </c>
      <c r="H359" t="s">
        <v>2687</v>
      </c>
    </row>
    <row r="360" spans="1:8" ht="16.7" customHeight="1" x14ac:dyDescent="0.25">
      <c r="A360" s="62" t="e">
        <f>IF(OR(E360=DSSV!$P$4,E360=DSSV!$P$5,E360=DSSV!$P$6,E360=DSSV!$P$7,E360=DSSV!$P$8,E360=DSSV!$P$9,E360=DSSV!$P$10,E360=DSSV!$P$11,E360=DSSV!$P$12,E360=DSSV!$P$13,E360=DSSV!$P$14,E360=DSSV!$P$15),DSMYDTU!A359+1,DSMYDTU!A359)</f>
        <v>#REF!</v>
      </c>
      <c r="B360" s="72">
        <v>26202134010</v>
      </c>
      <c r="C360" s="80" t="s">
        <v>833</v>
      </c>
      <c r="D360" s="80" t="s">
        <v>48</v>
      </c>
      <c r="E360" s="80" t="s">
        <v>2333</v>
      </c>
      <c r="F360" s="80" t="s">
        <v>1061</v>
      </c>
      <c r="G360" t="str">
        <f t="shared" si="5"/>
        <v/>
      </c>
      <c r="H360" t="s">
        <v>2688</v>
      </c>
    </row>
    <row r="361" spans="1:8" ht="16.7" customHeight="1" x14ac:dyDescent="0.25">
      <c r="A361" s="62" t="e">
        <f>IF(OR(E361=DSSV!$P$4,E361=DSSV!$P$5,E361=DSSV!$P$6,E361=DSSV!$P$7,E361=DSSV!$P$8,E361=DSSV!$P$9,E361=DSSV!$P$10,E361=DSSV!$P$11,E361=DSSV!$P$12,E361=DSSV!$P$13,E361=DSSV!$P$14,E361=DSSV!$P$15),DSMYDTU!A360+1,DSMYDTU!A360)</f>
        <v>#REF!</v>
      </c>
      <c r="B361" s="72">
        <v>26202135226</v>
      </c>
      <c r="C361" s="80" t="s">
        <v>2267</v>
      </c>
      <c r="D361" s="80" t="s">
        <v>48</v>
      </c>
      <c r="E361" s="80" t="s">
        <v>2333</v>
      </c>
      <c r="F361" s="80" t="s">
        <v>1061</v>
      </c>
      <c r="G361" t="str">
        <f t="shared" si="5"/>
        <v/>
      </c>
      <c r="H361" t="s">
        <v>2689</v>
      </c>
    </row>
    <row r="362" spans="1:8" ht="16.7" customHeight="1" x14ac:dyDescent="0.25">
      <c r="A362" s="62" t="e">
        <f>IF(OR(E362=DSSV!$P$4,E362=DSSV!$P$5,E362=DSSV!$P$6,E362=DSSV!$P$7,E362=DSSV!$P$8,E362=DSSV!$P$9,E362=DSSV!$P$10,E362=DSSV!$P$11,E362=DSSV!$P$12,E362=DSSV!$P$13,E362=DSSV!$P$14,E362=DSSV!$P$15),DSMYDTU!A361+1,DSMYDTU!A361)</f>
        <v>#REF!</v>
      </c>
      <c r="B362" s="72">
        <v>26217142736</v>
      </c>
      <c r="C362" s="80" t="s">
        <v>1191</v>
      </c>
      <c r="D362" s="80" t="s">
        <v>570</v>
      </c>
      <c r="E362" s="80" t="s">
        <v>2333</v>
      </c>
      <c r="F362" s="80" t="s">
        <v>1061</v>
      </c>
      <c r="G362" t="str">
        <f t="shared" si="5"/>
        <v/>
      </c>
      <c r="H362" t="s">
        <v>2690</v>
      </c>
    </row>
    <row r="363" spans="1:8" ht="16.7" customHeight="1" x14ac:dyDescent="0.25">
      <c r="A363" s="62" t="e">
        <f>IF(OR(E363=DSSV!$P$4,E363=DSSV!$P$5,E363=DSSV!$P$6,E363=DSSV!$P$7,E363=DSSV!$P$8,E363=DSSV!$P$9,E363=DSSV!$P$10,E363=DSSV!$P$11,E363=DSSV!$P$12,E363=DSSV!$P$13,E363=DSSV!$P$14,E363=DSSV!$P$15),DSMYDTU!A362+1,DSMYDTU!A362)</f>
        <v>#REF!</v>
      </c>
      <c r="B363" s="72">
        <v>26212135474</v>
      </c>
      <c r="C363" s="80" t="s">
        <v>1196</v>
      </c>
      <c r="D363" s="80" t="s">
        <v>457</v>
      </c>
      <c r="E363" s="80" t="s">
        <v>2333</v>
      </c>
      <c r="F363" s="80" t="s">
        <v>1061</v>
      </c>
      <c r="G363" t="str">
        <f t="shared" si="5"/>
        <v/>
      </c>
      <c r="H363" t="s">
        <v>2691</v>
      </c>
    </row>
    <row r="364" spans="1:8" ht="16.7" customHeight="1" x14ac:dyDescent="0.25">
      <c r="A364" s="62" t="e">
        <f>IF(OR(E364=DSSV!$P$4,E364=DSSV!$P$5,E364=DSSV!$P$6,E364=DSSV!$P$7,E364=DSSV!$P$8,E364=DSSV!$P$9,E364=DSSV!$P$10,E364=DSSV!$P$11,E364=DSSV!$P$12,E364=DSSV!$P$13,E364=DSSV!$P$14,E364=DSSV!$P$15),DSMYDTU!A363+1,DSMYDTU!A363)</f>
        <v>#REF!</v>
      </c>
      <c r="B364" s="72">
        <v>25202115755</v>
      </c>
      <c r="C364" s="80" t="s">
        <v>2268</v>
      </c>
      <c r="D364" s="80" t="s">
        <v>40</v>
      </c>
      <c r="E364" s="80" t="s">
        <v>2333</v>
      </c>
      <c r="F364" s="80" t="s">
        <v>1060</v>
      </c>
      <c r="G364" t="str">
        <f t="shared" si="5"/>
        <v/>
      </c>
      <c r="H364" t="s">
        <v>2692</v>
      </c>
    </row>
    <row r="365" spans="1:8" ht="16.7" customHeight="1" x14ac:dyDescent="0.25">
      <c r="A365" s="62" t="e">
        <f>IF(OR(E365=DSSV!$P$4,E365=DSSV!$P$5,E365=DSSV!$P$6,E365=DSSV!$P$7,E365=DSSV!$P$8,E365=DSSV!$P$9,E365=DSSV!$P$10,E365=DSSV!$P$11,E365=DSSV!$P$12,E365=DSSV!$P$13,E365=DSSV!$P$14,E365=DSSV!$P$15),DSMYDTU!A364+1,DSMYDTU!A364)</f>
        <v>#REF!</v>
      </c>
      <c r="B365" s="72">
        <v>26202121642</v>
      </c>
      <c r="C365" s="80" t="s">
        <v>676</v>
      </c>
      <c r="D365" s="80" t="s">
        <v>533</v>
      </c>
      <c r="E365" s="80" t="s">
        <v>2333</v>
      </c>
      <c r="F365" s="80" t="s">
        <v>1061</v>
      </c>
      <c r="G365" t="str">
        <f t="shared" si="5"/>
        <v/>
      </c>
      <c r="H365" t="s">
        <v>2693</v>
      </c>
    </row>
    <row r="366" spans="1:8" ht="16.7" customHeight="1" x14ac:dyDescent="0.25">
      <c r="A366" s="62" t="e">
        <f>IF(OR(E366=DSSV!$P$4,E366=DSSV!$P$5,E366=DSSV!$P$6,E366=DSSV!$P$7,E366=DSSV!$P$8,E366=DSSV!$P$9,E366=DSSV!$P$10,E366=DSSV!$P$11,E366=DSSV!$P$12,E366=DSSV!$P$13,E366=DSSV!$P$14,E366=DSSV!$P$15),DSMYDTU!A365+1,DSMYDTU!A365)</f>
        <v>#REF!</v>
      </c>
      <c r="B366" s="72">
        <v>25202109932</v>
      </c>
      <c r="C366" s="80" t="s">
        <v>519</v>
      </c>
      <c r="D366" s="80" t="s">
        <v>467</v>
      </c>
      <c r="E366" s="80" t="s">
        <v>2333</v>
      </c>
      <c r="F366" s="80" t="s">
        <v>1060</v>
      </c>
      <c r="G366" t="str">
        <f t="shared" si="5"/>
        <v/>
      </c>
      <c r="H366" t="s">
        <v>2694</v>
      </c>
    </row>
    <row r="367" spans="1:8" ht="16.7" customHeight="1" x14ac:dyDescent="0.25">
      <c r="A367" s="62" t="e">
        <f>IF(OR(E367=DSSV!$P$4,E367=DSSV!$P$5,E367=DSSV!$P$6,E367=DSSV!$P$7,E367=DSSV!$P$8,E367=DSSV!$P$9,E367=DSSV!$P$10,E367=DSSV!$P$11,E367=DSSV!$P$12,E367=DSSV!$P$13,E367=DSSV!$P$14,E367=DSSV!$P$15),DSMYDTU!A366+1,DSMYDTU!A366)</f>
        <v>#REF!</v>
      </c>
      <c r="B367" s="72">
        <v>25612317786</v>
      </c>
      <c r="C367" s="80" t="s">
        <v>584</v>
      </c>
      <c r="D367" s="80" t="s">
        <v>585</v>
      </c>
      <c r="E367" s="80" t="s">
        <v>2333</v>
      </c>
      <c r="F367" s="80" t="s">
        <v>1054</v>
      </c>
      <c r="G367" t="str">
        <f t="shared" si="5"/>
        <v>NỢ HP</v>
      </c>
      <c r="H367" t="e">
        <v>#N/A</v>
      </c>
    </row>
    <row r="368" spans="1:8" ht="16.7" customHeight="1" x14ac:dyDescent="0.25">
      <c r="A368" s="62" t="e">
        <f>IF(OR(E368=DSSV!$P$4,E368=DSSV!$P$5,E368=DSSV!$P$6,E368=DSSV!$P$7,E368=DSSV!$P$8,E368=DSSV!$P$9,E368=DSSV!$P$10,E368=DSSV!$P$11,E368=DSSV!$P$12,E368=DSSV!$P$13,E368=DSSV!$P$14,E368=DSSV!$P$15),DSMYDTU!A367+1,DSMYDTU!A367)</f>
        <v>#REF!</v>
      </c>
      <c r="B368" s="72">
        <v>26212135408</v>
      </c>
      <c r="C368" s="80" t="s">
        <v>521</v>
      </c>
      <c r="D368" s="80" t="s">
        <v>783</v>
      </c>
      <c r="E368" s="80" t="s">
        <v>2333</v>
      </c>
      <c r="F368" s="80" t="s">
        <v>1061</v>
      </c>
      <c r="G368" t="str">
        <f t="shared" si="5"/>
        <v/>
      </c>
      <c r="H368" t="s">
        <v>2695</v>
      </c>
    </row>
    <row r="369" spans="1:8" ht="16.7" customHeight="1" x14ac:dyDescent="0.25">
      <c r="A369" s="62" t="e">
        <f>IF(OR(E369=DSSV!$P$4,E369=DSSV!$P$5,E369=DSSV!$P$6,E369=DSSV!$P$7,E369=DSSV!$P$8,E369=DSSV!$P$9,E369=DSSV!$P$10,E369=DSSV!$P$11,E369=DSSV!$P$12,E369=DSSV!$P$13,E369=DSSV!$P$14,E369=DSSV!$P$15),DSMYDTU!A368+1,DSMYDTU!A368)</f>
        <v>#REF!</v>
      </c>
      <c r="B369" s="72">
        <v>26212128307</v>
      </c>
      <c r="C369" s="80" t="s">
        <v>600</v>
      </c>
      <c r="D369" s="80" t="s">
        <v>491</v>
      </c>
      <c r="E369" s="80" t="s">
        <v>2333</v>
      </c>
      <c r="F369" s="80" t="s">
        <v>1061</v>
      </c>
      <c r="G369" t="str">
        <f t="shared" si="5"/>
        <v/>
      </c>
      <c r="H369" t="s">
        <v>2696</v>
      </c>
    </row>
    <row r="370" spans="1:8" ht="16.7" customHeight="1" x14ac:dyDescent="0.25">
      <c r="A370" s="62" t="e">
        <f>IF(OR(E370=DSSV!$P$4,E370=DSSV!$P$5,E370=DSSV!$P$6,E370=DSSV!$P$7,E370=DSSV!$P$8,E370=DSSV!$P$9,E370=DSSV!$P$10,E370=DSSV!$P$11,E370=DSSV!$P$12,E370=DSSV!$P$13,E370=DSSV!$P$14,E370=DSSV!$P$15),DSMYDTU!A369+1,DSMYDTU!A369)</f>
        <v>#REF!</v>
      </c>
      <c r="B370" s="72">
        <v>26202921753</v>
      </c>
      <c r="C370" s="80" t="s">
        <v>818</v>
      </c>
      <c r="D370" s="80" t="s">
        <v>50</v>
      </c>
      <c r="E370" s="80" t="s">
        <v>2333</v>
      </c>
      <c r="F370" s="80" t="s">
        <v>1061</v>
      </c>
      <c r="G370" t="str">
        <f t="shared" si="5"/>
        <v/>
      </c>
      <c r="H370" t="s">
        <v>2697</v>
      </c>
    </row>
    <row r="371" spans="1:8" ht="16.7" customHeight="1" x14ac:dyDescent="0.25">
      <c r="A371" s="62" t="e">
        <f>IF(OR(E371=DSSV!$P$4,E371=DSSV!$P$5,E371=DSSV!$P$6,E371=DSSV!$P$7,E371=DSSV!$P$8,E371=DSSV!$P$9,E371=DSSV!$P$10,E371=DSSV!$P$11,E371=DSSV!$P$12,E371=DSSV!$P$13,E371=DSSV!$P$14,E371=DSSV!$P$15),DSMYDTU!A370+1,DSMYDTU!A370)</f>
        <v>#REF!</v>
      </c>
      <c r="B371" s="72">
        <v>26202438208</v>
      </c>
      <c r="C371" s="80" t="s">
        <v>802</v>
      </c>
      <c r="D371" s="80" t="s">
        <v>495</v>
      </c>
      <c r="E371" s="80" t="s">
        <v>2334</v>
      </c>
      <c r="F371" s="80" t="s">
        <v>1053</v>
      </c>
      <c r="G371" t="str">
        <f t="shared" si="5"/>
        <v/>
      </c>
      <c r="H371" t="s">
        <v>2698</v>
      </c>
    </row>
    <row r="372" spans="1:8" ht="16.7" customHeight="1" x14ac:dyDescent="0.25">
      <c r="A372" s="62" t="e">
        <f>IF(OR(E372=DSSV!$P$4,E372=DSSV!$P$5,E372=DSSV!$P$6,E372=DSSV!$P$7,E372=DSSV!$P$8,E372=DSSV!$P$9,E372=DSSV!$P$10,E372=DSSV!$P$11,E372=DSSV!$P$12,E372=DSSV!$P$13,E372=DSSV!$P$14,E372=DSSV!$P$15),DSMYDTU!A371+1,DSMYDTU!A371)</f>
        <v>#REF!</v>
      </c>
      <c r="B372" s="72">
        <v>26212341600</v>
      </c>
      <c r="C372" s="80" t="s">
        <v>809</v>
      </c>
      <c r="D372" s="80" t="s">
        <v>734</v>
      </c>
      <c r="E372" s="80" t="s">
        <v>2334</v>
      </c>
      <c r="F372" s="80" t="s">
        <v>1053</v>
      </c>
      <c r="G372" t="str">
        <f t="shared" si="5"/>
        <v/>
      </c>
      <c r="H372" t="s">
        <v>2699</v>
      </c>
    </row>
    <row r="373" spans="1:8" ht="16.7" customHeight="1" x14ac:dyDescent="0.25">
      <c r="A373" s="62" t="e">
        <f>IF(OR(E373=DSSV!$P$4,E373=DSSV!$P$5,E373=DSSV!$P$6,E373=DSSV!$P$7,E373=DSSV!$P$8,E373=DSSV!$P$9,E373=DSSV!$P$10,E373=DSSV!$P$11,E373=DSSV!$P$12,E373=DSSV!$P$13,E373=DSSV!$P$14,E373=DSSV!$P$15),DSMYDTU!A372+1,DSMYDTU!A372)</f>
        <v>#REF!</v>
      </c>
      <c r="B373" s="72">
        <v>26202331749</v>
      </c>
      <c r="C373" s="80" t="s">
        <v>438</v>
      </c>
      <c r="D373" s="80" t="s">
        <v>420</v>
      </c>
      <c r="E373" s="80" t="s">
        <v>2334</v>
      </c>
      <c r="F373" s="80" t="s">
        <v>1053</v>
      </c>
      <c r="G373" t="str">
        <f t="shared" si="5"/>
        <v/>
      </c>
      <c r="H373" t="s">
        <v>2700</v>
      </c>
    </row>
    <row r="374" spans="1:8" ht="16.7" customHeight="1" x14ac:dyDescent="0.25">
      <c r="A374" s="62" t="e">
        <f>IF(OR(E374=DSSV!$P$4,E374=DSSV!$P$5,E374=DSSV!$P$6,E374=DSSV!$P$7,E374=DSSV!$P$8,E374=DSSV!$P$9,E374=DSSV!$P$10,E374=DSSV!$P$11,E374=DSSV!$P$12,E374=DSSV!$P$13,E374=DSSV!$P$14,E374=DSSV!$P$15),DSMYDTU!A373+1,DSMYDTU!A373)</f>
        <v>#REF!</v>
      </c>
      <c r="B374" s="72">
        <v>26212436086</v>
      </c>
      <c r="C374" s="80" t="s">
        <v>693</v>
      </c>
      <c r="D374" s="80" t="s">
        <v>595</v>
      </c>
      <c r="E374" s="80" t="s">
        <v>2334</v>
      </c>
      <c r="F374" s="80" t="s">
        <v>1048</v>
      </c>
      <c r="G374" t="str">
        <f t="shared" si="5"/>
        <v/>
      </c>
      <c r="H374" t="s">
        <v>2355</v>
      </c>
    </row>
    <row r="375" spans="1:8" ht="16.7" customHeight="1" x14ac:dyDescent="0.25">
      <c r="A375" s="62" t="e">
        <f>IF(OR(E375=DSSV!$P$4,E375=DSSV!$P$5,E375=DSSV!$P$6,E375=DSSV!$P$7,E375=DSSV!$P$8,E375=DSSV!$P$9,E375=DSSV!$P$10,E375=DSSV!$P$11,E375=DSSV!$P$12,E375=DSSV!$P$13,E375=DSSV!$P$14,E375=DSSV!$P$15),DSMYDTU!A374+1,DSMYDTU!A374)</f>
        <v>#REF!</v>
      </c>
      <c r="B375" s="72">
        <v>26202133820</v>
      </c>
      <c r="C375" s="80" t="s">
        <v>475</v>
      </c>
      <c r="D375" s="80" t="s">
        <v>701</v>
      </c>
      <c r="E375" s="80" t="s">
        <v>2334</v>
      </c>
      <c r="F375" s="80" t="s">
        <v>1052</v>
      </c>
      <c r="G375" t="str">
        <f t="shared" si="5"/>
        <v/>
      </c>
      <c r="H375" t="s">
        <v>2701</v>
      </c>
    </row>
    <row r="376" spans="1:8" ht="16.7" customHeight="1" x14ac:dyDescent="0.25">
      <c r="A376" s="62" t="e">
        <f>IF(OR(E376=DSSV!$P$4,E376=DSSV!$P$5,E376=DSSV!$P$6,E376=DSSV!$P$7,E376=DSSV!$P$8,E376=DSSV!$P$9,E376=DSSV!$P$10,E376=DSSV!$P$11,E376=DSSV!$P$12,E376=DSSV!$P$13,E376=DSSV!$P$14,E376=DSSV!$P$15),DSMYDTU!A375+1,DSMYDTU!A375)</f>
        <v>#REF!</v>
      </c>
      <c r="B376" s="72">
        <v>26207129681</v>
      </c>
      <c r="C376" s="80" t="s">
        <v>634</v>
      </c>
      <c r="D376" s="80" t="s">
        <v>498</v>
      </c>
      <c r="E376" s="80" t="s">
        <v>2334</v>
      </c>
      <c r="F376" s="80" t="s">
        <v>1053</v>
      </c>
      <c r="G376" t="str">
        <f t="shared" si="5"/>
        <v/>
      </c>
      <c r="H376" t="s">
        <v>2702</v>
      </c>
    </row>
    <row r="377" spans="1:8" ht="16.7" customHeight="1" x14ac:dyDescent="0.25">
      <c r="A377" s="62" t="e">
        <f>IF(OR(E377=DSSV!$P$4,E377=DSSV!$P$5,E377=DSSV!$P$6,E377=DSSV!$P$7,E377=DSSV!$P$8,E377=DSSV!$P$9,E377=DSSV!$P$10,E377=DSSV!$P$11,E377=DSSV!$P$12,E377=DSSV!$P$13,E377=DSSV!$P$14,E377=DSSV!$P$15),DSMYDTU!A376+1,DSMYDTU!A376)</f>
        <v>#REF!</v>
      </c>
      <c r="B377" s="72">
        <v>26212532931</v>
      </c>
      <c r="C377" s="80" t="s">
        <v>554</v>
      </c>
      <c r="D377" s="80" t="s">
        <v>500</v>
      </c>
      <c r="E377" s="80" t="s">
        <v>2334</v>
      </c>
      <c r="F377" s="80" t="s">
        <v>1053</v>
      </c>
      <c r="G377" t="str">
        <f t="shared" si="5"/>
        <v/>
      </c>
      <c r="H377" t="s">
        <v>2703</v>
      </c>
    </row>
    <row r="378" spans="1:8" ht="16.7" customHeight="1" x14ac:dyDescent="0.25">
      <c r="A378" s="62" t="e">
        <f>IF(OR(E378=DSSV!$P$4,E378=DSSV!$P$5,E378=DSSV!$P$6,E378=DSSV!$P$7,E378=DSSV!$P$8,E378=DSSV!$P$9,E378=DSSV!$P$10,E378=DSSV!$P$11,E378=DSSV!$P$12,E378=DSSV!$P$13,E378=DSSV!$P$14,E378=DSSV!$P$15),DSMYDTU!A377+1,DSMYDTU!A377)</f>
        <v>#REF!</v>
      </c>
      <c r="B378" s="72">
        <v>26212542487</v>
      </c>
      <c r="C378" s="80" t="s">
        <v>419</v>
      </c>
      <c r="D378" s="80" t="s">
        <v>425</v>
      </c>
      <c r="E378" s="80" t="s">
        <v>2334</v>
      </c>
      <c r="F378" s="80" t="s">
        <v>1052</v>
      </c>
      <c r="G378" t="str">
        <f t="shared" si="5"/>
        <v/>
      </c>
      <c r="H378" t="s">
        <v>2704</v>
      </c>
    </row>
    <row r="379" spans="1:8" ht="16.7" customHeight="1" x14ac:dyDescent="0.25">
      <c r="A379" s="62" t="e">
        <f>IF(OR(E379=DSSV!$P$4,E379=DSSV!$P$5,E379=DSSV!$P$6,E379=DSSV!$P$7,E379=DSSV!$P$8,E379=DSSV!$P$9,E379=DSSV!$P$10,E379=DSSV!$P$11,E379=DSSV!$P$12,E379=DSSV!$P$13,E379=DSSV!$P$14,E379=DSSV!$P$15),DSMYDTU!A378+1,DSMYDTU!A378)</f>
        <v>#REF!</v>
      </c>
      <c r="B379" s="72">
        <v>26202429073</v>
      </c>
      <c r="C379" s="80" t="s">
        <v>639</v>
      </c>
      <c r="D379" s="80" t="s">
        <v>640</v>
      </c>
      <c r="E379" s="80" t="s">
        <v>2334</v>
      </c>
      <c r="F379" s="80" t="s">
        <v>1053</v>
      </c>
      <c r="G379" t="str">
        <f t="shared" si="5"/>
        <v/>
      </c>
      <c r="H379" t="s">
        <v>2705</v>
      </c>
    </row>
    <row r="380" spans="1:8" ht="16.7" customHeight="1" x14ac:dyDescent="0.25">
      <c r="A380" s="62" t="e">
        <f>IF(OR(E380=DSSV!$P$4,E380=DSSV!$P$5,E380=DSSV!$P$6,E380=DSSV!$P$7,E380=DSSV!$P$8,E380=DSSV!$P$9,E380=DSSV!$P$10,E380=DSSV!$P$11,E380=DSSV!$P$12,E380=DSSV!$P$13,E380=DSSV!$P$14,E380=DSSV!$P$15),DSMYDTU!A379+1,DSMYDTU!A379)</f>
        <v>#REF!</v>
      </c>
      <c r="B380" s="72">
        <v>26202438235</v>
      </c>
      <c r="C380" s="80" t="s">
        <v>702</v>
      </c>
      <c r="D380" s="80" t="s">
        <v>39</v>
      </c>
      <c r="E380" s="80" t="s">
        <v>2334</v>
      </c>
      <c r="F380" s="80" t="s">
        <v>1052</v>
      </c>
      <c r="G380" t="str">
        <f t="shared" si="5"/>
        <v/>
      </c>
      <c r="H380" t="s">
        <v>2706</v>
      </c>
    </row>
    <row r="381" spans="1:8" ht="16.7" customHeight="1" x14ac:dyDescent="0.25">
      <c r="A381" s="62" t="e">
        <f>IF(OR(E381=DSSV!$P$4,E381=DSSV!$P$5,E381=DSSV!$P$6,E381=DSSV!$P$7,E381=DSSV!$P$8,E381=DSSV!$P$9,E381=DSSV!$P$10,E381=DSSV!$P$11,E381=DSSV!$P$12,E381=DSSV!$P$13,E381=DSSV!$P$14,E381=DSSV!$P$15),DSMYDTU!A380+1,DSMYDTU!A380)</f>
        <v>#REF!</v>
      </c>
      <c r="B381" s="72">
        <v>26212334162</v>
      </c>
      <c r="C381" s="80" t="s">
        <v>603</v>
      </c>
      <c r="D381" s="80" t="s">
        <v>39</v>
      </c>
      <c r="E381" s="80" t="s">
        <v>2334</v>
      </c>
      <c r="F381" s="80" t="s">
        <v>1053</v>
      </c>
      <c r="G381" t="str">
        <f t="shared" si="5"/>
        <v/>
      </c>
      <c r="H381" t="s">
        <v>2707</v>
      </c>
    </row>
    <row r="382" spans="1:8" ht="16.7" customHeight="1" x14ac:dyDescent="0.25">
      <c r="A382" s="62" t="e">
        <f>IF(OR(E382=DSSV!$P$4,E382=DSSV!$P$5,E382=DSSV!$P$6,E382=DSSV!$P$7,E382=DSSV!$P$8,E382=DSSV!$P$9,E382=DSSV!$P$10,E382=DSSV!$P$11,E382=DSSV!$P$12,E382=DSSV!$P$13,E382=DSSV!$P$14,E382=DSSV!$P$15),DSMYDTU!A381+1,DSMYDTU!A381)</f>
        <v>#REF!</v>
      </c>
      <c r="B382" s="72">
        <v>26212435172</v>
      </c>
      <c r="C382" s="80" t="s">
        <v>704</v>
      </c>
      <c r="D382" s="80" t="s">
        <v>670</v>
      </c>
      <c r="E382" s="80" t="s">
        <v>2334</v>
      </c>
      <c r="F382" s="80" t="s">
        <v>1052</v>
      </c>
      <c r="G382" t="str">
        <f t="shared" si="5"/>
        <v/>
      </c>
      <c r="H382" t="s">
        <v>2708</v>
      </c>
    </row>
    <row r="383" spans="1:8" ht="16.7" customHeight="1" x14ac:dyDescent="0.25">
      <c r="A383" s="62" t="e">
        <f>IF(OR(E383=DSSV!$P$4,E383=DSSV!$P$5,E383=DSSV!$P$6,E383=DSSV!$P$7,E383=DSSV!$P$8,E383=DSSV!$P$9,E383=DSSV!$P$10,E383=DSSV!$P$11,E383=DSSV!$P$12,E383=DSSV!$P$13,E383=DSSV!$P$14,E383=DSSV!$P$15),DSMYDTU!A382+1,DSMYDTU!A382)</f>
        <v>#REF!</v>
      </c>
      <c r="B383" s="72">
        <v>25612217782</v>
      </c>
      <c r="C383" s="80" t="s">
        <v>510</v>
      </c>
      <c r="D383" s="80" t="s">
        <v>511</v>
      </c>
      <c r="E383" s="80" t="s">
        <v>2334</v>
      </c>
      <c r="F383" s="80" t="s">
        <v>1052</v>
      </c>
      <c r="G383" t="str">
        <f t="shared" si="5"/>
        <v/>
      </c>
      <c r="H383" t="s">
        <v>2709</v>
      </c>
    </row>
    <row r="384" spans="1:8" ht="16.7" customHeight="1" x14ac:dyDescent="0.25">
      <c r="A384" s="62" t="e">
        <f>IF(OR(E384=DSSV!$P$4,E384=DSSV!$P$5,E384=DSSV!$P$6,E384=DSSV!$P$7,E384=DSSV!$P$8,E384=DSSV!$P$9,E384=DSSV!$P$10,E384=DSSV!$P$11,E384=DSSV!$P$12,E384=DSSV!$P$13,E384=DSSV!$P$14,E384=DSSV!$P$15),DSMYDTU!A383+1,DSMYDTU!A383)</f>
        <v>#REF!</v>
      </c>
      <c r="B384" s="72">
        <v>25212301324</v>
      </c>
      <c r="C384" s="80" t="s">
        <v>552</v>
      </c>
      <c r="D384" s="80" t="s">
        <v>512</v>
      </c>
      <c r="E384" s="80" t="s">
        <v>2334</v>
      </c>
      <c r="F384" s="80" t="s">
        <v>1056</v>
      </c>
      <c r="G384" t="str">
        <f t="shared" si="5"/>
        <v/>
      </c>
      <c r="H384" t="s">
        <v>2710</v>
      </c>
    </row>
    <row r="385" spans="1:8" ht="16.7" customHeight="1" x14ac:dyDescent="0.25">
      <c r="A385" s="62" t="e">
        <f>IF(OR(E385=DSSV!$P$4,E385=DSSV!$P$5,E385=DSSV!$P$6,E385=DSSV!$P$7,E385=DSSV!$P$8,E385=DSSV!$P$9,E385=DSSV!$P$10,E385=DSSV!$P$11,E385=DSSV!$P$12,E385=DSSV!$P$13,E385=DSSV!$P$14,E385=DSSV!$P$15),DSMYDTU!A384+1,DSMYDTU!A384)</f>
        <v>#REF!</v>
      </c>
      <c r="B385" s="72">
        <v>26202141608</v>
      </c>
      <c r="C385" s="80" t="s">
        <v>705</v>
      </c>
      <c r="D385" s="80" t="s">
        <v>60</v>
      </c>
      <c r="E385" s="80" t="s">
        <v>2334</v>
      </c>
      <c r="F385" s="80" t="s">
        <v>1052</v>
      </c>
      <c r="G385" t="str">
        <f t="shared" si="5"/>
        <v/>
      </c>
      <c r="H385" t="s">
        <v>2711</v>
      </c>
    </row>
    <row r="386" spans="1:8" ht="16.7" customHeight="1" x14ac:dyDescent="0.25">
      <c r="A386" s="62" t="e">
        <f>IF(OR(E386=DSSV!$P$4,E386=DSSV!$P$5,E386=DSSV!$P$6,E386=DSSV!$P$7,E386=DSSV!$P$8,E386=DSSV!$P$9,E386=DSSV!$P$10,E386=DSSV!$P$11,E386=DSSV!$P$12,E386=DSSV!$P$13,E386=DSSV!$P$14,E386=DSSV!$P$15),DSMYDTU!A385+1,DSMYDTU!A385)</f>
        <v>#REF!</v>
      </c>
      <c r="B386" s="72">
        <v>26202341760</v>
      </c>
      <c r="C386" s="80" t="s">
        <v>706</v>
      </c>
      <c r="D386" s="80" t="s">
        <v>63</v>
      </c>
      <c r="E386" s="80" t="s">
        <v>2334</v>
      </c>
      <c r="F386" s="80" t="s">
        <v>1052</v>
      </c>
      <c r="G386" t="str">
        <f t="shared" si="5"/>
        <v/>
      </c>
      <c r="H386" t="s">
        <v>2712</v>
      </c>
    </row>
    <row r="387" spans="1:8" ht="16.7" customHeight="1" x14ac:dyDescent="0.25">
      <c r="A387" s="62" t="e">
        <f>IF(OR(E387=DSSV!$P$4,E387=DSSV!$P$5,E387=DSSV!$P$6,E387=DSSV!$P$7,E387=DSSV!$P$8,E387=DSSV!$P$9,E387=DSSV!$P$10,E387=DSSV!$P$11,E387=DSSV!$P$12,E387=DSSV!$P$13,E387=DSSV!$P$14,E387=DSSV!$P$15),DSMYDTU!A386+1,DSMYDTU!A386)</f>
        <v>#REF!</v>
      </c>
      <c r="B387" s="72">
        <v>26202227392</v>
      </c>
      <c r="C387" s="80" t="s">
        <v>611</v>
      </c>
      <c r="D387" s="80" t="s">
        <v>68</v>
      </c>
      <c r="E387" s="80" t="s">
        <v>2334</v>
      </c>
      <c r="F387" s="80" t="s">
        <v>1053</v>
      </c>
      <c r="G387" t="str">
        <f t="shared" ref="G387:G450" si="6">IF(ISNA(H387),"NỢ HP","")</f>
        <v/>
      </c>
      <c r="H387" t="s">
        <v>2713</v>
      </c>
    </row>
    <row r="388" spans="1:8" ht="16.7" customHeight="1" x14ac:dyDescent="0.25">
      <c r="A388" s="62" t="e">
        <f>IF(OR(E388=DSSV!$P$4,E388=DSSV!$P$5,E388=DSSV!$P$6,E388=DSSV!$P$7,E388=DSSV!$P$8,E388=DSSV!$P$9,E388=DSSV!$P$10,E388=DSSV!$P$11,E388=DSSV!$P$12,E388=DSSV!$P$13,E388=DSSV!$P$14,E388=DSSV!$P$15),DSMYDTU!A387+1,DSMYDTU!A387)</f>
        <v>#REF!</v>
      </c>
      <c r="B388" s="72">
        <v>26202342492</v>
      </c>
      <c r="C388" s="80" t="s">
        <v>707</v>
      </c>
      <c r="D388" s="80" t="s">
        <v>61</v>
      </c>
      <c r="E388" s="80" t="s">
        <v>2334</v>
      </c>
      <c r="F388" s="80" t="s">
        <v>1052</v>
      </c>
      <c r="G388" t="str">
        <f t="shared" si="6"/>
        <v/>
      </c>
      <c r="H388" t="s">
        <v>2714</v>
      </c>
    </row>
    <row r="389" spans="1:8" ht="16.7" customHeight="1" x14ac:dyDescent="0.25">
      <c r="A389" s="62" t="e">
        <f>IF(OR(E389=DSSV!$P$4,E389=DSSV!$P$5,E389=DSSV!$P$6,E389=DSSV!$P$7,E389=DSSV!$P$8,E389=DSSV!$P$9,E389=DSSV!$P$10,E389=DSSV!$P$11,E389=DSSV!$P$12,E389=DSSV!$P$13,E389=DSSV!$P$14,E389=DSSV!$P$15),DSMYDTU!A388+1,DSMYDTU!A388)</f>
        <v>#REF!</v>
      </c>
      <c r="B389" s="72">
        <v>26202342351</v>
      </c>
      <c r="C389" s="80" t="s">
        <v>88</v>
      </c>
      <c r="D389" s="80" t="s">
        <v>51</v>
      </c>
      <c r="E389" s="80" t="s">
        <v>2334</v>
      </c>
      <c r="F389" s="80" t="s">
        <v>1053</v>
      </c>
      <c r="G389" t="str">
        <f t="shared" si="6"/>
        <v/>
      </c>
      <c r="H389" t="s">
        <v>2715</v>
      </c>
    </row>
    <row r="390" spans="1:8" ht="16.7" customHeight="1" x14ac:dyDescent="0.25">
      <c r="A390" s="62" t="e">
        <f>IF(OR(E390=DSSV!$P$4,E390=DSSV!$P$5,E390=DSSV!$P$6,E390=DSSV!$P$7,E390=DSSV!$P$8,E390=DSSV!$P$9,E390=DSSV!$P$10,E390=DSSV!$P$11,E390=DSSV!$P$12,E390=DSSV!$P$13,E390=DSSV!$P$14,E390=DSSV!$P$15),DSMYDTU!A389+1,DSMYDTU!A389)</f>
        <v>#REF!</v>
      </c>
      <c r="B390" s="72">
        <v>26212333397</v>
      </c>
      <c r="C390" s="80" t="s">
        <v>708</v>
      </c>
      <c r="D390" s="80" t="s">
        <v>678</v>
      </c>
      <c r="E390" s="80" t="s">
        <v>2334</v>
      </c>
      <c r="F390" s="80" t="s">
        <v>1052</v>
      </c>
      <c r="G390" t="str">
        <f t="shared" si="6"/>
        <v/>
      </c>
      <c r="H390" t="s">
        <v>2716</v>
      </c>
    </row>
    <row r="391" spans="1:8" ht="16.7" customHeight="1" x14ac:dyDescent="0.25">
      <c r="A391" s="62" t="e">
        <f>IF(OR(E391=DSSV!$P$4,E391=DSSV!$P$5,E391=DSSV!$P$6,E391=DSSV!$P$7,E391=DSSV!$P$8,E391=DSSV!$P$9,E391=DSSV!$P$10,E391=DSSV!$P$11,E391=DSSV!$P$12,E391=DSSV!$P$13,E391=DSSV!$P$14,E391=DSSV!$P$15),DSMYDTU!A390+1,DSMYDTU!A390)</f>
        <v>#REF!</v>
      </c>
      <c r="B391" s="72">
        <v>26212335941</v>
      </c>
      <c r="C391" s="80" t="s">
        <v>653</v>
      </c>
      <c r="D391" s="80" t="s">
        <v>81</v>
      </c>
      <c r="E391" s="80" t="s">
        <v>2334</v>
      </c>
      <c r="F391" s="80" t="s">
        <v>1053</v>
      </c>
      <c r="G391" t="str">
        <f t="shared" si="6"/>
        <v/>
      </c>
      <c r="H391" t="s">
        <v>2717</v>
      </c>
    </row>
    <row r="392" spans="1:8" ht="16.7" customHeight="1" x14ac:dyDescent="0.25">
      <c r="A392" s="62" t="e">
        <f>IF(OR(E392=DSSV!$P$4,E392=DSSV!$P$5,E392=DSSV!$P$6,E392=DSSV!$P$7,E392=DSSV!$P$8,E392=DSSV!$P$9,E392=DSSV!$P$10,E392=DSSV!$P$11,E392=DSSV!$P$12,E392=DSSV!$P$13,E392=DSSV!$P$14,E392=DSSV!$P$15),DSMYDTU!A391+1,DSMYDTU!A391)</f>
        <v>#REF!</v>
      </c>
      <c r="B392" s="72">
        <v>26212327268</v>
      </c>
      <c r="C392" s="80" t="s">
        <v>656</v>
      </c>
      <c r="D392" s="80" t="s">
        <v>457</v>
      </c>
      <c r="E392" s="80" t="s">
        <v>2334</v>
      </c>
      <c r="F392" s="80" t="s">
        <v>1053</v>
      </c>
      <c r="G392" t="str">
        <f t="shared" si="6"/>
        <v/>
      </c>
      <c r="H392" t="s">
        <v>2718</v>
      </c>
    </row>
    <row r="393" spans="1:8" ht="16.7" customHeight="1" x14ac:dyDescent="0.25">
      <c r="A393" s="62" t="e">
        <f>IF(OR(E393=DSSV!$P$4,E393=DSSV!$P$5,E393=DSSV!$P$6,E393=DSSV!$P$7,E393=DSSV!$P$8,E393=DSSV!$P$9,E393=DSSV!$P$10,E393=DSSV!$P$11,E393=DSSV!$P$12,E393=DSSV!$P$13,E393=DSSV!$P$14,E393=DSSV!$P$15),DSMYDTU!A392+1,DSMYDTU!A392)</f>
        <v>#REF!</v>
      </c>
      <c r="B393" s="72">
        <v>26212441594</v>
      </c>
      <c r="C393" s="80" t="s">
        <v>657</v>
      </c>
      <c r="D393" s="80" t="s">
        <v>528</v>
      </c>
      <c r="E393" s="80" t="s">
        <v>2334</v>
      </c>
      <c r="F393" s="80" t="s">
        <v>1053</v>
      </c>
      <c r="G393" t="str">
        <f t="shared" si="6"/>
        <v/>
      </c>
      <c r="H393" t="s">
        <v>2719</v>
      </c>
    </row>
    <row r="394" spans="1:8" ht="16.7" customHeight="1" x14ac:dyDescent="0.25">
      <c r="A394" s="62" t="e">
        <f>IF(OR(E394=DSSV!$P$4,E394=DSSV!$P$5,E394=DSSV!$P$6,E394=DSSV!$P$7,E394=DSSV!$P$8,E394=DSSV!$P$9,E394=DSSV!$P$10,E394=DSSV!$P$11,E394=DSSV!$P$12,E394=DSSV!$P$13,E394=DSSV!$P$14,E394=DSSV!$P$15),DSMYDTU!A393+1,DSMYDTU!A393)</f>
        <v>#REF!</v>
      </c>
      <c r="B394" s="72">
        <v>26212137963</v>
      </c>
      <c r="C394" s="80" t="s">
        <v>772</v>
      </c>
      <c r="D394" s="80" t="s">
        <v>573</v>
      </c>
      <c r="E394" s="80" t="s">
        <v>2334</v>
      </c>
      <c r="F394" s="80" t="s">
        <v>1053</v>
      </c>
      <c r="G394" t="str">
        <f t="shared" si="6"/>
        <v/>
      </c>
      <c r="H394" t="s">
        <v>2720</v>
      </c>
    </row>
    <row r="395" spans="1:8" ht="16.7" customHeight="1" x14ac:dyDescent="0.25">
      <c r="A395" s="62" t="e">
        <f>IF(OR(E395=DSSV!$P$4,E395=DSSV!$P$5,E395=DSSV!$P$6,E395=DSSV!$P$7,E395=DSSV!$P$8,E395=DSSV!$P$9,E395=DSSV!$P$10,E395=DSSV!$P$11,E395=DSSV!$P$12,E395=DSSV!$P$13,E395=DSSV!$P$14,E395=DSSV!$P$15),DSMYDTU!A394+1,DSMYDTU!A394)</f>
        <v>#REF!</v>
      </c>
      <c r="B395" s="72">
        <v>26202342009</v>
      </c>
      <c r="C395" s="80" t="s">
        <v>114</v>
      </c>
      <c r="D395" s="80" t="s">
        <v>40</v>
      </c>
      <c r="E395" s="80" t="s">
        <v>2334</v>
      </c>
      <c r="F395" s="80" t="s">
        <v>1052</v>
      </c>
      <c r="G395" t="str">
        <f t="shared" si="6"/>
        <v/>
      </c>
      <c r="H395" t="s">
        <v>2721</v>
      </c>
    </row>
    <row r="396" spans="1:8" ht="16.7" customHeight="1" x14ac:dyDescent="0.25">
      <c r="A396" s="62" t="e">
        <f>IF(OR(E396=DSSV!$P$4,E396=DSSV!$P$5,E396=DSSV!$P$6,E396=DSSV!$P$7,E396=DSSV!$P$8,E396=DSSV!$P$9,E396=DSSV!$P$10,E396=DSSV!$P$11,E396=DSSV!$P$12,E396=DSSV!$P$13,E396=DSSV!$P$14,E396=DSSV!$P$15),DSMYDTU!A395+1,DSMYDTU!A395)</f>
        <v>#REF!</v>
      </c>
      <c r="B396" s="72">
        <v>26208635335</v>
      </c>
      <c r="C396" s="80" t="s">
        <v>658</v>
      </c>
      <c r="D396" s="80" t="s">
        <v>40</v>
      </c>
      <c r="E396" s="80" t="s">
        <v>2334</v>
      </c>
      <c r="F396" s="80" t="s">
        <v>1053</v>
      </c>
      <c r="G396" t="str">
        <f t="shared" si="6"/>
        <v/>
      </c>
      <c r="H396" t="s">
        <v>2722</v>
      </c>
    </row>
    <row r="397" spans="1:8" ht="16.7" customHeight="1" x14ac:dyDescent="0.25">
      <c r="A397" s="62" t="e">
        <f>IF(OR(E397=DSSV!$P$4,E397=DSSV!$P$5,E397=DSSV!$P$6,E397=DSSV!$P$7,E397=DSSV!$P$8,E397=DSSV!$P$9,E397=DSSV!$P$10,E397=DSSV!$P$11,E397=DSSV!$P$12,E397=DSSV!$P$13,E397=DSSV!$P$14,E397=DSSV!$P$15),DSMYDTU!A396+1,DSMYDTU!A396)</f>
        <v>#REF!</v>
      </c>
      <c r="B397" s="72">
        <v>25612317786</v>
      </c>
      <c r="C397" s="80" t="s">
        <v>584</v>
      </c>
      <c r="D397" s="80" t="s">
        <v>585</v>
      </c>
      <c r="E397" s="80" t="s">
        <v>2334</v>
      </c>
      <c r="F397" s="80" t="s">
        <v>1054</v>
      </c>
      <c r="G397" t="str">
        <f t="shared" si="6"/>
        <v>NỢ HP</v>
      </c>
      <c r="H397" t="e">
        <v>#N/A</v>
      </c>
    </row>
    <row r="398" spans="1:8" ht="16.7" customHeight="1" x14ac:dyDescent="0.25">
      <c r="A398" s="62" t="e">
        <f>IF(OR(E398=DSSV!$P$4,E398=DSSV!$P$5,E398=DSSV!$P$6,E398=DSSV!$P$7,E398=DSSV!$P$8,E398=DSSV!$P$9,E398=DSSV!$P$10,E398=DSSV!$P$11,E398=DSSV!$P$12,E398=DSSV!$P$13,E398=DSSV!$P$14,E398=DSSV!$P$15),DSMYDTU!A397+1,DSMYDTU!A397)</f>
        <v>#REF!</v>
      </c>
      <c r="B398" s="72">
        <v>25212402029</v>
      </c>
      <c r="C398" s="80" t="s">
        <v>523</v>
      </c>
      <c r="D398" s="80" t="s">
        <v>783</v>
      </c>
      <c r="E398" s="80" t="s">
        <v>2334</v>
      </c>
      <c r="F398" s="80" t="s">
        <v>1051</v>
      </c>
      <c r="G398" t="str">
        <f t="shared" si="6"/>
        <v/>
      </c>
      <c r="H398" t="s">
        <v>2723</v>
      </c>
    </row>
    <row r="399" spans="1:8" ht="16.7" customHeight="1" x14ac:dyDescent="0.25">
      <c r="A399" s="62" t="e">
        <f>IF(OR(E399=DSSV!$P$4,E399=DSSV!$P$5,E399=DSSV!$P$6,E399=DSSV!$P$7,E399=DSSV!$P$8,E399=DSSV!$P$9,E399=DSSV!$P$10,E399=DSSV!$P$11,E399=DSSV!$P$12,E399=DSSV!$P$13,E399=DSSV!$P$14,E399=DSSV!$P$15),DSMYDTU!A398+1,DSMYDTU!A398)</f>
        <v>#REF!</v>
      </c>
      <c r="B399" s="72">
        <v>26202442449</v>
      </c>
      <c r="C399" s="80" t="s">
        <v>485</v>
      </c>
      <c r="D399" s="80" t="s">
        <v>486</v>
      </c>
      <c r="E399" s="80" t="s">
        <v>2334</v>
      </c>
      <c r="F399" s="80" t="s">
        <v>1048</v>
      </c>
      <c r="G399" t="str">
        <f t="shared" si="6"/>
        <v/>
      </c>
      <c r="H399" t="s">
        <v>2414</v>
      </c>
    </row>
    <row r="400" spans="1:8" ht="16.7" customHeight="1" x14ac:dyDescent="0.25">
      <c r="A400" s="62" t="e">
        <f>IF(OR(E400=DSSV!$P$4,E400=DSSV!$P$5,E400=DSSV!$P$6,E400=DSSV!$P$7,E400=DSSV!$P$8,E400=DSSV!$P$9,E400=DSSV!$P$10,E400=DSSV!$P$11,E400=DSSV!$P$12,E400=DSSV!$P$13,E400=DSSV!$P$14,E400=DSSV!$P$15),DSMYDTU!A399+1,DSMYDTU!A399)</f>
        <v>#REF!</v>
      </c>
      <c r="B400" s="72">
        <v>26202341757</v>
      </c>
      <c r="C400" s="80" t="s">
        <v>577</v>
      </c>
      <c r="D400" s="80" t="s">
        <v>684</v>
      </c>
      <c r="E400" s="80" t="s">
        <v>2334</v>
      </c>
      <c r="F400" s="80" t="s">
        <v>1052</v>
      </c>
      <c r="G400" t="str">
        <f t="shared" si="6"/>
        <v/>
      </c>
      <c r="H400" t="s">
        <v>2724</v>
      </c>
    </row>
    <row r="401" spans="1:8" ht="16.7" customHeight="1" x14ac:dyDescent="0.25">
      <c r="A401" s="62" t="e">
        <f>IF(OR(E401=DSSV!$P$4,E401=DSSV!$P$5,E401=DSSV!$P$6,E401=DSSV!$P$7,E401=DSSV!$P$8,E401=DSSV!$P$9,E401=DSSV!$P$10,E401=DSSV!$P$11,E401=DSSV!$P$12,E401=DSSV!$P$13,E401=DSSV!$P$14,E401=DSSV!$P$15),DSMYDTU!A400+1,DSMYDTU!A400)</f>
        <v>#REF!</v>
      </c>
      <c r="B401" s="72">
        <v>26202334175</v>
      </c>
      <c r="C401" s="80" t="s">
        <v>713</v>
      </c>
      <c r="D401" s="80" t="s">
        <v>699</v>
      </c>
      <c r="E401" s="80" t="s">
        <v>2334</v>
      </c>
      <c r="F401" s="80" t="s">
        <v>1052</v>
      </c>
      <c r="G401" t="str">
        <f t="shared" si="6"/>
        <v/>
      </c>
      <c r="H401" t="s">
        <v>2725</v>
      </c>
    </row>
    <row r="402" spans="1:8" ht="16.7" customHeight="1" x14ac:dyDescent="0.25">
      <c r="A402" s="62" t="e">
        <f>IF(OR(E402=DSSV!$P$4,E402=DSSV!$P$5,E402=DSSV!$P$6,E402=DSSV!$P$7,E402=DSSV!$P$8,E402=DSSV!$P$9,E402=DSSV!$P$10,E402=DSSV!$P$11,E402=DSSV!$P$12,E402=DSSV!$P$13,E402=DSSV!$P$14,E402=DSSV!$P$15),DSMYDTU!A401+1,DSMYDTU!A401)</f>
        <v>#REF!</v>
      </c>
      <c r="B402" s="72">
        <v>26207125179</v>
      </c>
      <c r="C402" s="80" t="s">
        <v>714</v>
      </c>
      <c r="D402" s="80" t="s">
        <v>73</v>
      </c>
      <c r="E402" s="80" t="s">
        <v>2334</v>
      </c>
      <c r="F402" s="80" t="s">
        <v>1052</v>
      </c>
      <c r="G402" t="str">
        <f t="shared" si="6"/>
        <v/>
      </c>
      <c r="H402" t="s">
        <v>2726</v>
      </c>
    </row>
    <row r="403" spans="1:8" ht="16.7" customHeight="1" x14ac:dyDescent="0.25">
      <c r="A403" s="62" t="e">
        <f>IF(OR(E403=DSSV!$P$4,E403=DSSV!$P$5,E403=DSSV!$P$6,E403=DSSV!$P$7,E403=DSSV!$P$8,E403=DSSV!$P$9,E403=DSSV!$P$10,E403=DSSV!$P$11,E403=DSSV!$P$12,E403=DSSV!$P$13,E403=DSSV!$P$14,E403=DSSV!$P$15),DSMYDTU!A402+1,DSMYDTU!A402)</f>
        <v>#REF!</v>
      </c>
      <c r="B403" s="72">
        <v>26212335228</v>
      </c>
      <c r="C403" s="80" t="s">
        <v>591</v>
      </c>
      <c r="D403" s="80" t="s">
        <v>491</v>
      </c>
      <c r="E403" s="80" t="s">
        <v>2334</v>
      </c>
      <c r="F403" s="80" t="s">
        <v>1053</v>
      </c>
      <c r="G403" t="str">
        <f t="shared" si="6"/>
        <v/>
      </c>
      <c r="H403" t="s">
        <v>2727</v>
      </c>
    </row>
    <row r="404" spans="1:8" ht="16.7" customHeight="1" x14ac:dyDescent="0.25">
      <c r="A404" s="62" t="e">
        <f>IF(OR(E404=DSSV!$P$4,E404=DSSV!$P$5,E404=DSSV!$P$6,E404=DSSV!$P$7,E404=DSSV!$P$8,E404=DSSV!$P$9,E404=DSSV!$P$10,E404=DSSV!$P$11,E404=DSSV!$P$12,E404=DSSV!$P$13,E404=DSSV!$P$14,E404=DSSV!$P$15),DSMYDTU!A403+1,DSMYDTU!A403)</f>
        <v>#REF!</v>
      </c>
      <c r="B404" s="72">
        <v>26212342408</v>
      </c>
      <c r="C404" s="80" t="s">
        <v>715</v>
      </c>
      <c r="D404" s="80" t="s">
        <v>491</v>
      </c>
      <c r="E404" s="80" t="s">
        <v>2334</v>
      </c>
      <c r="F404" s="80" t="s">
        <v>1052</v>
      </c>
      <c r="G404" t="str">
        <f t="shared" si="6"/>
        <v/>
      </c>
      <c r="H404" t="s">
        <v>2728</v>
      </c>
    </row>
    <row r="405" spans="1:8" ht="16.7" customHeight="1" x14ac:dyDescent="0.25">
      <c r="A405" s="62" t="e">
        <f>IF(OR(E405=DSSV!$P$4,E405=DSSV!$P$5,E405=DSSV!$P$6,E405=DSSV!$P$7,E405=DSSV!$P$8,E405=DSSV!$P$9,E405=DSSV!$P$10,E405=DSSV!$P$11,E405=DSSV!$P$12,E405=DSSV!$P$13,E405=DSSV!$P$14,E405=DSSV!$P$15),DSMYDTU!A404+1,DSMYDTU!A404)</f>
        <v>#REF!</v>
      </c>
      <c r="B405" s="72">
        <v>25202410443</v>
      </c>
      <c r="C405" s="80" t="s">
        <v>793</v>
      </c>
      <c r="D405" s="80" t="s">
        <v>50</v>
      </c>
      <c r="E405" s="80" t="s">
        <v>2334</v>
      </c>
      <c r="F405" s="80" t="s">
        <v>1051</v>
      </c>
      <c r="G405" t="str">
        <f t="shared" si="6"/>
        <v/>
      </c>
      <c r="H405" t="s">
        <v>2418</v>
      </c>
    </row>
    <row r="406" spans="1:8" ht="16.7" customHeight="1" x14ac:dyDescent="0.25">
      <c r="A406" s="62" t="e">
        <f>IF(OR(E406=DSSV!$P$4,E406=DSSV!$P$5,E406=DSSV!$P$6,E406=DSSV!$P$7,E406=DSSV!$P$8,E406=DSSV!$P$9,E406=DSSV!$P$10,E406=DSSV!$P$11,E406=DSSV!$P$12,E406=DSSV!$P$13,E406=DSSV!$P$14,E406=DSSV!$P$15),DSMYDTU!A405+1,DSMYDTU!A405)</f>
        <v>#REF!</v>
      </c>
      <c r="B406" s="72">
        <v>25212317155</v>
      </c>
      <c r="C406" s="80" t="s">
        <v>630</v>
      </c>
      <c r="D406" s="80" t="s">
        <v>631</v>
      </c>
      <c r="E406" s="80" t="s">
        <v>2334</v>
      </c>
      <c r="F406" s="80" t="e">
        <v>#N/A</v>
      </c>
      <c r="G406" t="str">
        <f t="shared" si="6"/>
        <v>NỢ HP</v>
      </c>
      <c r="H406" t="e">
        <v>#N/A</v>
      </c>
    </row>
    <row r="407" spans="1:8" ht="16.7" customHeight="1" x14ac:dyDescent="0.25">
      <c r="A407" s="62" t="e">
        <f>IF(OR(E407=DSSV!$P$4,E407=DSSV!$P$5,E407=DSSV!$P$6,E407=DSSV!$P$7,E407=DSSV!$P$8,E407=DSSV!$P$9,E407=DSSV!$P$10,E407=DSSV!$P$11,E407=DSSV!$P$12,E407=DSSV!$P$13,E407=DSSV!$P$14,E407=DSSV!$P$15),DSMYDTU!A406+1,DSMYDTU!A406)</f>
        <v>#REF!</v>
      </c>
      <c r="B407" s="72">
        <v>26202426585</v>
      </c>
      <c r="C407" s="80" t="s">
        <v>417</v>
      </c>
      <c r="D407" s="80" t="s">
        <v>57</v>
      </c>
      <c r="E407" s="80" t="s">
        <v>2335</v>
      </c>
      <c r="F407" s="80" t="s">
        <v>1048</v>
      </c>
      <c r="G407" t="str">
        <f t="shared" si="6"/>
        <v/>
      </c>
      <c r="H407" t="s">
        <v>2729</v>
      </c>
    </row>
    <row r="408" spans="1:8" ht="16.7" customHeight="1" x14ac:dyDescent="0.25">
      <c r="A408" s="62" t="e">
        <f>IF(OR(E408=DSSV!$P$4,E408=DSSV!$P$5,E408=DSSV!$P$6,E408=DSSV!$P$7,E408=DSSV!$P$8,E408=DSSV!$P$9,E408=DSSV!$P$10,E408=DSSV!$P$11,E408=DSSV!$P$12,E408=DSSV!$P$13,E408=DSSV!$P$14,E408=DSSV!$P$15),DSMYDTU!A407+1,DSMYDTU!A407)</f>
        <v>#REF!</v>
      </c>
      <c r="B408" s="72">
        <v>26212134467</v>
      </c>
      <c r="C408" s="80" t="s">
        <v>882</v>
      </c>
      <c r="D408" s="80" t="s">
        <v>734</v>
      </c>
      <c r="E408" s="80" t="s">
        <v>2335</v>
      </c>
      <c r="F408" s="80" t="s">
        <v>1048</v>
      </c>
      <c r="G408" t="str">
        <f t="shared" si="6"/>
        <v/>
      </c>
      <c r="H408" t="s">
        <v>2352</v>
      </c>
    </row>
    <row r="409" spans="1:8" ht="16.7" customHeight="1" x14ac:dyDescent="0.25">
      <c r="A409" s="62" t="e">
        <f>IF(OR(E409=DSSV!$P$4,E409=DSSV!$P$5,E409=DSSV!$P$6,E409=DSSV!$P$7,E409=DSSV!$P$8,E409=DSSV!$P$9,E409=DSSV!$P$10,E409=DSSV!$P$11,E409=DSSV!$P$12,E409=DSSV!$P$13,E409=DSSV!$P$14,E409=DSSV!$P$15),DSMYDTU!A408+1,DSMYDTU!A408)</f>
        <v>#REF!</v>
      </c>
      <c r="B409" s="72">
        <v>26202442080</v>
      </c>
      <c r="C409" s="80" t="s">
        <v>419</v>
      </c>
      <c r="D409" s="80" t="s">
        <v>420</v>
      </c>
      <c r="E409" s="80" t="s">
        <v>2335</v>
      </c>
      <c r="F409" s="80" t="s">
        <v>1048</v>
      </c>
      <c r="G409" t="str">
        <f t="shared" si="6"/>
        <v/>
      </c>
      <c r="H409" t="s">
        <v>2353</v>
      </c>
    </row>
    <row r="410" spans="1:8" ht="16.7" customHeight="1" x14ac:dyDescent="0.25">
      <c r="A410" s="62" t="e">
        <f>IF(OR(E410=DSSV!$P$4,E410=DSSV!$P$5,E410=DSSV!$P$6,E410=DSSV!$P$7,E410=DSSV!$P$8,E410=DSSV!$P$9,E410=DSSV!$P$10,E410=DSSV!$P$11,E410=DSSV!$P$12,E410=DSSV!$P$13,E410=DSSV!$P$14,E410=DSSV!$P$15),DSMYDTU!A409+1,DSMYDTU!A409)</f>
        <v>#REF!</v>
      </c>
      <c r="B410" s="72">
        <v>26202438222</v>
      </c>
      <c r="C410" s="80" t="s">
        <v>747</v>
      </c>
      <c r="D410" s="80" t="s">
        <v>593</v>
      </c>
      <c r="E410" s="80" t="s">
        <v>2335</v>
      </c>
      <c r="F410" s="80" t="s">
        <v>1048</v>
      </c>
      <c r="G410" t="str">
        <f t="shared" si="6"/>
        <v/>
      </c>
      <c r="H410" t="s">
        <v>2354</v>
      </c>
    </row>
    <row r="411" spans="1:8" ht="16.7" customHeight="1" x14ac:dyDescent="0.25">
      <c r="A411" s="62" t="e">
        <f>IF(OR(E411=DSSV!$P$4,E411=DSSV!$P$5,E411=DSSV!$P$6,E411=DSSV!$P$7,E411=DSSV!$P$8,E411=DSSV!$P$9,E411=DSSV!$P$10,E411=DSSV!$P$11,E411=DSSV!$P$12,E411=DSSV!$P$13,E411=DSSV!$P$14,E411=DSSV!$P$15),DSMYDTU!A410+1,DSMYDTU!A410)</f>
        <v>#REF!</v>
      </c>
      <c r="B411" s="72">
        <v>26212436086</v>
      </c>
      <c r="C411" s="80" t="s">
        <v>693</v>
      </c>
      <c r="D411" s="80" t="s">
        <v>595</v>
      </c>
      <c r="E411" s="80" t="s">
        <v>2335</v>
      </c>
      <c r="F411" s="80" t="s">
        <v>1048</v>
      </c>
      <c r="G411" t="str">
        <f t="shared" si="6"/>
        <v/>
      </c>
      <c r="H411" t="s">
        <v>2355</v>
      </c>
    </row>
    <row r="412" spans="1:8" ht="16.7" customHeight="1" x14ac:dyDescent="0.25">
      <c r="A412" s="62" t="e">
        <f>IF(OR(E412=DSSV!$P$4,E412=DSSV!$P$5,E412=DSSV!$P$6,E412=DSSV!$P$7,E412=DSSV!$P$8,E412=DSSV!$P$9,E412=DSSV!$P$10,E412=DSSV!$P$11,E412=DSSV!$P$12,E412=DSSV!$P$13,E412=DSSV!$P$14,E412=DSSV!$P$15),DSMYDTU!A411+1,DSMYDTU!A411)</f>
        <v>#REF!</v>
      </c>
      <c r="B412" s="72">
        <v>26202429335</v>
      </c>
      <c r="C412" s="80" t="s">
        <v>582</v>
      </c>
      <c r="D412" s="80" t="s">
        <v>422</v>
      </c>
      <c r="E412" s="80" t="s">
        <v>2335</v>
      </c>
      <c r="F412" s="80" t="s">
        <v>1048</v>
      </c>
      <c r="G412" t="str">
        <f t="shared" si="6"/>
        <v/>
      </c>
      <c r="H412" t="s">
        <v>2730</v>
      </c>
    </row>
    <row r="413" spans="1:8" ht="16.7" customHeight="1" x14ac:dyDescent="0.25">
      <c r="A413" s="62" t="e">
        <f>IF(OR(E413=DSSV!$P$4,E413=DSSV!$P$5,E413=DSSV!$P$6,E413=DSSV!$P$7,E413=DSSV!$P$8,E413=DSSV!$P$9,E413=DSSV!$P$10,E413=DSSV!$P$11,E413=DSSV!$P$12,E413=DSSV!$P$13,E413=DSSV!$P$14,E413=DSSV!$P$15),DSMYDTU!A412+1,DSMYDTU!A412)</f>
        <v>#REF!</v>
      </c>
      <c r="B413" s="72">
        <v>26207135390</v>
      </c>
      <c r="C413" s="80" t="s">
        <v>465</v>
      </c>
      <c r="D413" s="80" t="s">
        <v>422</v>
      </c>
      <c r="E413" s="80" t="s">
        <v>2335</v>
      </c>
      <c r="F413" s="80" t="s">
        <v>1048</v>
      </c>
      <c r="G413" t="str">
        <f t="shared" si="6"/>
        <v/>
      </c>
      <c r="H413" t="s">
        <v>2356</v>
      </c>
    </row>
    <row r="414" spans="1:8" ht="16.7" customHeight="1" x14ac:dyDescent="0.25">
      <c r="A414" s="62" t="e">
        <f>IF(OR(E414=DSSV!$P$4,E414=DSSV!$P$5,E414=DSSV!$P$6,E414=DSSV!$P$7,E414=DSSV!$P$8,E414=DSSV!$P$9,E414=DSSV!$P$10,E414=DSSV!$P$11,E414=DSSV!$P$12,E414=DSSV!$P$13,E414=DSSV!$P$14,E414=DSSV!$P$15),DSMYDTU!A413+1,DSMYDTU!A413)</f>
        <v>#REF!</v>
      </c>
      <c r="B414" s="72">
        <v>26202222354</v>
      </c>
      <c r="C414" s="80" t="s">
        <v>423</v>
      </c>
      <c r="D414" s="80" t="s">
        <v>49</v>
      </c>
      <c r="E414" s="80" t="s">
        <v>2335</v>
      </c>
      <c r="F414" s="80" t="s">
        <v>1048</v>
      </c>
      <c r="G414" t="str">
        <f t="shared" si="6"/>
        <v/>
      </c>
      <c r="H414" t="s">
        <v>2357</v>
      </c>
    </row>
    <row r="415" spans="1:8" ht="16.7" customHeight="1" x14ac:dyDescent="0.25">
      <c r="A415" s="62" t="e">
        <f>IF(OR(E415=DSSV!$P$4,E415=DSSV!$P$5,E415=DSSV!$P$6,E415=DSSV!$P$7,E415=DSSV!$P$8,E415=DSSV!$P$9,E415=DSSV!$P$10,E415=DSSV!$P$11,E415=DSSV!$P$12,E415=DSSV!$P$13,E415=DSSV!$P$14,E415=DSSV!$P$15),DSMYDTU!A414+1,DSMYDTU!A414)</f>
        <v>#REF!</v>
      </c>
      <c r="B415" s="72">
        <v>25202417743</v>
      </c>
      <c r="C415" s="80" t="s">
        <v>599</v>
      </c>
      <c r="D415" s="80" t="s">
        <v>501</v>
      </c>
      <c r="E415" s="80" t="s">
        <v>2335</v>
      </c>
      <c r="F415" s="80" t="s">
        <v>1051</v>
      </c>
      <c r="G415" t="str">
        <f t="shared" si="6"/>
        <v/>
      </c>
      <c r="H415" t="s">
        <v>2731</v>
      </c>
    </row>
    <row r="416" spans="1:8" ht="16.7" customHeight="1" x14ac:dyDescent="0.25">
      <c r="A416" s="62" t="e">
        <f>IF(OR(E416=DSSV!$P$4,E416=DSSV!$P$5,E416=DSSV!$P$6,E416=DSSV!$P$7,E416=DSSV!$P$8,E416=DSSV!$P$9,E416=DSSV!$P$10,E416=DSSV!$P$11,E416=DSSV!$P$12,E416=DSSV!$P$13,E416=DSSV!$P$14,E416=DSSV!$P$15),DSMYDTU!A415+1,DSMYDTU!A415)</f>
        <v>#REF!</v>
      </c>
      <c r="B416" s="72">
        <v>26202400736</v>
      </c>
      <c r="C416" s="80" t="s">
        <v>526</v>
      </c>
      <c r="D416" s="80" t="s">
        <v>703</v>
      </c>
      <c r="E416" s="80" t="s">
        <v>2335</v>
      </c>
      <c r="F416" s="80" t="s">
        <v>1048</v>
      </c>
      <c r="G416" t="str">
        <f t="shared" si="6"/>
        <v/>
      </c>
      <c r="H416" t="s">
        <v>2732</v>
      </c>
    </row>
    <row r="417" spans="1:8" ht="16.7" customHeight="1" x14ac:dyDescent="0.25">
      <c r="A417" s="62" t="e">
        <f>IF(OR(E417=DSSV!$P$4,E417=DSSV!$P$5,E417=DSSV!$P$6,E417=DSSV!$P$7,E417=DSSV!$P$8,E417=DSSV!$P$9,E417=DSSV!$P$10,E417=DSSV!$P$11,E417=DSSV!$P$12,E417=DSSV!$P$13,E417=DSSV!$P$14,E417=DSSV!$P$15),DSMYDTU!A416+1,DSMYDTU!A416)</f>
        <v>#REF!</v>
      </c>
      <c r="B417" s="72">
        <v>26202332909</v>
      </c>
      <c r="C417" s="80" t="s">
        <v>428</v>
      </c>
      <c r="D417" s="80" t="s">
        <v>429</v>
      </c>
      <c r="E417" s="80" t="s">
        <v>2335</v>
      </c>
      <c r="F417" s="80" t="s">
        <v>1048</v>
      </c>
      <c r="G417" t="str">
        <f t="shared" si="6"/>
        <v/>
      </c>
      <c r="H417" t="s">
        <v>2363</v>
      </c>
    </row>
    <row r="418" spans="1:8" ht="16.7" customHeight="1" x14ac:dyDescent="0.25">
      <c r="A418" s="62" t="e">
        <f>IF(OR(E418=DSSV!$P$4,E418=DSSV!$P$5,E418=DSSV!$P$6,E418=DSSV!$P$7,E418=DSSV!$P$8,E418=DSSV!$P$9,E418=DSSV!$P$10,E418=DSSV!$P$11,E418=DSSV!$P$12,E418=DSSV!$P$13,E418=DSSV!$P$14,E418=DSSV!$P$15),DSMYDTU!A417+1,DSMYDTU!A417)</f>
        <v>#REF!</v>
      </c>
      <c r="B418" s="72">
        <v>26214324054</v>
      </c>
      <c r="C418" s="80" t="s">
        <v>672</v>
      </c>
      <c r="D418" s="80" t="s">
        <v>606</v>
      </c>
      <c r="E418" s="80" t="s">
        <v>2335</v>
      </c>
      <c r="F418" s="80" t="s">
        <v>1048</v>
      </c>
      <c r="G418" t="str">
        <f t="shared" si="6"/>
        <v/>
      </c>
      <c r="H418" t="s">
        <v>2733</v>
      </c>
    </row>
    <row r="419" spans="1:8" ht="16.7" customHeight="1" x14ac:dyDescent="0.25">
      <c r="A419" s="62" t="e">
        <f>IF(OR(E419=DSSV!$P$4,E419=DSSV!$P$5,E419=DSSV!$P$6,E419=DSSV!$P$7,E419=DSSV!$P$8,E419=DSSV!$P$9,E419=DSSV!$P$10,E419=DSSV!$P$11,E419=DSSV!$P$12,E419=DSSV!$P$13,E419=DSSV!$P$14,E419=DSSV!$P$15),DSMYDTU!A418+1,DSMYDTU!A418)</f>
        <v>#REF!</v>
      </c>
      <c r="B419" s="72">
        <v>26202141558</v>
      </c>
      <c r="C419" s="80" t="s">
        <v>526</v>
      </c>
      <c r="D419" s="80" t="s">
        <v>46</v>
      </c>
      <c r="E419" s="80" t="s">
        <v>2335</v>
      </c>
      <c r="F419" s="80" t="s">
        <v>1048</v>
      </c>
      <c r="G419" t="str">
        <f t="shared" si="6"/>
        <v/>
      </c>
      <c r="H419" t="s">
        <v>2734</v>
      </c>
    </row>
    <row r="420" spans="1:8" ht="16.7" customHeight="1" x14ac:dyDescent="0.25">
      <c r="A420" s="62" t="e">
        <f>IF(OR(E420=DSSV!$P$4,E420=DSSV!$P$5,E420=DSSV!$P$6,E420=DSSV!$P$7,E420=DSSV!$P$8,E420=DSSV!$P$9,E420=DSSV!$P$10,E420=DSSV!$P$11,E420=DSSV!$P$12,E420=DSSV!$P$13,E420=DSSV!$P$14,E420=DSSV!$P$15),DSMYDTU!A419+1,DSMYDTU!A419)</f>
        <v>#REF!</v>
      </c>
      <c r="B420" s="72">
        <v>26202442019</v>
      </c>
      <c r="C420" s="80" t="s">
        <v>872</v>
      </c>
      <c r="D420" s="80" t="s">
        <v>46</v>
      </c>
      <c r="E420" s="80" t="s">
        <v>2335</v>
      </c>
      <c r="F420" s="80" t="s">
        <v>1048</v>
      </c>
      <c r="G420" t="str">
        <f t="shared" si="6"/>
        <v/>
      </c>
      <c r="H420" t="s">
        <v>2364</v>
      </c>
    </row>
    <row r="421" spans="1:8" ht="16.7" customHeight="1" x14ac:dyDescent="0.25">
      <c r="A421" s="62" t="e">
        <f>IF(OR(E421=DSSV!$P$4,E421=DSSV!$P$5,E421=DSSV!$P$6,E421=DSSV!$P$7,E421=DSSV!$P$8,E421=DSSV!$P$9,E421=DSSV!$P$10,E421=DSSV!$P$11,E421=DSSV!$P$12,E421=DSSV!$P$13,E421=DSSV!$P$14,E421=DSSV!$P$15),DSMYDTU!A420+1,DSMYDTU!A420)</f>
        <v>#REF!</v>
      </c>
      <c r="B421" s="72">
        <v>26202928274</v>
      </c>
      <c r="C421" s="80" t="s">
        <v>430</v>
      </c>
      <c r="D421" s="80" t="s">
        <v>46</v>
      </c>
      <c r="E421" s="80" t="s">
        <v>2335</v>
      </c>
      <c r="F421" s="80" t="s">
        <v>1048</v>
      </c>
      <c r="G421" t="str">
        <f t="shared" si="6"/>
        <v/>
      </c>
      <c r="H421" t="s">
        <v>2365</v>
      </c>
    </row>
    <row r="422" spans="1:8" ht="16.7" customHeight="1" x14ac:dyDescent="0.25">
      <c r="A422" s="62" t="e">
        <f>IF(OR(E422=DSSV!$P$4,E422=DSSV!$P$5,E422=DSSV!$P$6,E422=DSSV!$P$7,E422=DSSV!$P$8,E422=DSSV!$P$9,E422=DSSV!$P$10,E422=DSSV!$P$11,E422=DSSV!$P$12,E422=DSSV!$P$13,E422=DSSV!$P$14,E422=DSSV!$P$15),DSMYDTU!A421+1,DSMYDTU!A421)</f>
        <v>#REF!</v>
      </c>
      <c r="B422" s="72">
        <v>25212301324</v>
      </c>
      <c r="C422" s="80" t="s">
        <v>552</v>
      </c>
      <c r="D422" s="80" t="s">
        <v>512</v>
      </c>
      <c r="E422" s="80" t="s">
        <v>2335</v>
      </c>
      <c r="F422" s="80" t="s">
        <v>1056</v>
      </c>
      <c r="G422" t="str">
        <f t="shared" si="6"/>
        <v/>
      </c>
      <c r="H422" t="s">
        <v>2710</v>
      </c>
    </row>
    <row r="423" spans="1:8" ht="16.7" customHeight="1" x14ac:dyDescent="0.25">
      <c r="A423" s="62" t="e">
        <f>IF(OR(E423=DSSV!$P$4,E423=DSSV!$P$5,E423=DSSV!$P$6,E423=DSSV!$P$7,E423=DSSV!$P$8,E423=DSSV!$P$9,E423=DSSV!$P$10,E423=DSSV!$P$11,E423=DSSV!$P$12,E423=DSSV!$P$13,E423=DSSV!$P$14,E423=DSSV!$P$15),DSMYDTU!A422+1,DSMYDTU!A422)</f>
        <v>#REF!</v>
      </c>
      <c r="B423" s="72">
        <v>26212141913</v>
      </c>
      <c r="C423" s="80" t="s">
        <v>645</v>
      </c>
      <c r="D423" s="80" t="s">
        <v>512</v>
      </c>
      <c r="E423" s="80" t="s">
        <v>2335</v>
      </c>
      <c r="F423" s="80" t="s">
        <v>1048</v>
      </c>
      <c r="G423" t="str">
        <f t="shared" si="6"/>
        <v/>
      </c>
      <c r="H423" t="s">
        <v>2366</v>
      </c>
    </row>
    <row r="424" spans="1:8" ht="16.7" customHeight="1" x14ac:dyDescent="0.25">
      <c r="A424" s="62" t="e">
        <f>IF(OR(E424=DSSV!$P$4,E424=DSSV!$P$5,E424=DSSV!$P$6,E424=DSSV!$P$7,E424=DSSV!$P$8,E424=DSSV!$P$9,E424=DSSV!$P$10,E424=DSSV!$P$11,E424=DSSV!$P$12,E424=DSSV!$P$13,E424=DSSV!$P$14,E424=DSSV!$P$15),DSMYDTU!A423+1,DSMYDTU!A423)</f>
        <v>#REF!</v>
      </c>
      <c r="B424" s="72">
        <v>26202427438</v>
      </c>
      <c r="C424" s="80" t="s">
        <v>431</v>
      </c>
      <c r="D424" s="80" t="s">
        <v>432</v>
      </c>
      <c r="E424" s="80" t="s">
        <v>2335</v>
      </c>
      <c r="F424" s="80" t="s">
        <v>1048</v>
      </c>
      <c r="G424" t="str">
        <f t="shared" si="6"/>
        <v/>
      </c>
      <c r="H424" t="s">
        <v>2367</v>
      </c>
    </row>
    <row r="425" spans="1:8" ht="16.7" customHeight="1" x14ac:dyDescent="0.25">
      <c r="A425" s="62" t="e">
        <f>IF(OR(E425=DSSV!$P$4,E425=DSSV!$P$5,E425=DSSV!$P$6,E425=DSSV!$P$7,E425=DSSV!$P$8,E425=DSSV!$P$9,E425=DSSV!$P$10,E425=DSSV!$P$11,E425=DSSV!$P$12,E425=DSSV!$P$13,E425=DSSV!$P$14,E425=DSSV!$P$15),DSMYDTU!A424+1,DSMYDTU!A424)</f>
        <v>#REF!</v>
      </c>
      <c r="B425" s="72">
        <v>26202432117</v>
      </c>
      <c r="C425" s="80" t="s">
        <v>436</v>
      </c>
      <c r="D425" s="80" t="s">
        <v>437</v>
      </c>
      <c r="E425" s="80" t="s">
        <v>2335</v>
      </c>
      <c r="F425" s="80" t="s">
        <v>1048</v>
      </c>
      <c r="G425" t="str">
        <f t="shared" si="6"/>
        <v/>
      </c>
      <c r="H425" t="s">
        <v>2368</v>
      </c>
    </row>
    <row r="426" spans="1:8" ht="16.7" customHeight="1" x14ac:dyDescent="0.25">
      <c r="A426" s="62" t="e">
        <f>IF(OR(E426=DSSV!$P$4,E426=DSSV!$P$5,E426=DSSV!$P$6,E426=DSSV!$P$7,E426=DSSV!$P$8,E426=DSSV!$P$9,E426=DSSV!$P$10,E426=DSSV!$P$11,E426=DSSV!$P$12,E426=DSSV!$P$13,E426=DSSV!$P$14,E426=DSSV!$P$15),DSMYDTU!A425+1,DSMYDTU!A425)</f>
        <v>#REF!</v>
      </c>
      <c r="B426" s="72">
        <v>26202434058</v>
      </c>
      <c r="C426" s="80" t="s">
        <v>440</v>
      </c>
      <c r="D426" s="80" t="s">
        <v>47</v>
      </c>
      <c r="E426" s="80" t="s">
        <v>2335</v>
      </c>
      <c r="F426" s="80" t="s">
        <v>1048</v>
      </c>
      <c r="G426" t="str">
        <f t="shared" si="6"/>
        <v/>
      </c>
      <c r="H426" t="s">
        <v>2372</v>
      </c>
    </row>
    <row r="427" spans="1:8" ht="16.7" customHeight="1" x14ac:dyDescent="0.25">
      <c r="A427" s="62" t="e">
        <f>IF(OR(E427=DSSV!$P$4,E427=DSSV!$P$5,E427=DSSV!$P$6,E427=DSSV!$P$7,E427=DSSV!$P$8,E427=DSSV!$P$9,E427=DSSV!$P$10,E427=DSSV!$P$11,E427=DSSV!$P$12,E427=DSSV!$P$13,E427=DSSV!$P$14,E427=DSSV!$P$15),DSMYDTU!A426+1,DSMYDTU!A426)</f>
        <v>#REF!</v>
      </c>
      <c r="B427" s="72">
        <v>26202435594</v>
      </c>
      <c r="C427" s="80" t="s">
        <v>883</v>
      </c>
      <c r="D427" s="80" t="s">
        <v>72</v>
      </c>
      <c r="E427" s="80" t="s">
        <v>2335</v>
      </c>
      <c r="F427" s="80" t="s">
        <v>1048</v>
      </c>
      <c r="G427" t="str">
        <f t="shared" si="6"/>
        <v/>
      </c>
      <c r="H427" t="s">
        <v>2376</v>
      </c>
    </row>
    <row r="428" spans="1:8" ht="16.7" customHeight="1" x14ac:dyDescent="0.25">
      <c r="A428" s="62" t="e">
        <f>IF(OR(E428=DSSV!$P$4,E428=DSSV!$P$5,E428=DSSV!$P$6,E428=DSSV!$P$7,E428=DSSV!$P$8,E428=DSSV!$P$9,E428=DSSV!$P$10,E428=DSSV!$P$11,E428=DSSV!$P$12,E428=DSSV!$P$13,E428=DSSV!$P$14,E428=DSSV!$P$15),DSMYDTU!A427+1,DSMYDTU!A427)</f>
        <v>#REF!</v>
      </c>
      <c r="B428" s="72">
        <v>26203529391</v>
      </c>
      <c r="C428" s="80" t="s">
        <v>515</v>
      </c>
      <c r="D428" s="80" t="s">
        <v>72</v>
      </c>
      <c r="E428" s="80" t="s">
        <v>2335</v>
      </c>
      <c r="F428" s="80" t="s">
        <v>1048</v>
      </c>
      <c r="G428" t="str">
        <f t="shared" si="6"/>
        <v/>
      </c>
      <c r="H428" t="s">
        <v>2377</v>
      </c>
    </row>
    <row r="429" spans="1:8" ht="16.7" customHeight="1" x14ac:dyDescent="0.25">
      <c r="A429" s="62" t="e">
        <f>IF(OR(E429=DSSV!$P$4,E429=DSSV!$P$5,E429=DSSV!$P$6,E429=DSSV!$P$7,E429=DSSV!$P$8,E429=DSSV!$P$9,E429=DSSV!$P$10,E429=DSSV!$P$11,E429=DSSV!$P$12,E429=DSSV!$P$13,E429=DSSV!$P$14,E429=DSSV!$P$15),DSMYDTU!A428+1,DSMYDTU!A428)</f>
        <v>#REF!</v>
      </c>
      <c r="B429" s="72">
        <v>26207140839</v>
      </c>
      <c r="C429" s="80" t="s">
        <v>445</v>
      </c>
      <c r="D429" s="80" t="s">
        <v>444</v>
      </c>
      <c r="E429" s="80" t="s">
        <v>2335</v>
      </c>
      <c r="F429" s="80" t="s">
        <v>1048</v>
      </c>
      <c r="G429" t="str">
        <f t="shared" si="6"/>
        <v/>
      </c>
      <c r="H429" t="s">
        <v>2378</v>
      </c>
    </row>
    <row r="430" spans="1:8" ht="16.7" customHeight="1" x14ac:dyDescent="0.25">
      <c r="A430" s="62" t="e">
        <f>IF(OR(E430=DSSV!$P$4,E430=DSSV!$P$5,E430=DSSV!$P$6,E430=DSSV!$P$7,E430=DSSV!$P$8,E430=DSSV!$P$9,E430=DSSV!$P$10,E430=DSSV!$P$11,E430=DSSV!$P$12,E430=DSSV!$P$13,E430=DSSV!$P$14,E430=DSSV!$P$15),DSMYDTU!A429+1,DSMYDTU!A429)</f>
        <v>#REF!</v>
      </c>
      <c r="B430" s="72">
        <v>26202133587</v>
      </c>
      <c r="C430" s="80" t="s">
        <v>446</v>
      </c>
      <c r="D430" s="80" t="s">
        <v>74</v>
      </c>
      <c r="E430" s="80" t="s">
        <v>2335</v>
      </c>
      <c r="F430" s="80" t="s">
        <v>1048</v>
      </c>
      <c r="G430" t="str">
        <f t="shared" si="6"/>
        <v/>
      </c>
      <c r="H430" t="s">
        <v>2379</v>
      </c>
    </row>
    <row r="431" spans="1:8" ht="16.7" customHeight="1" x14ac:dyDescent="0.25">
      <c r="A431" s="62" t="e">
        <f>IF(OR(E431=DSSV!$P$4,E431=DSSV!$P$5,E431=DSSV!$P$6,E431=DSSV!$P$7,E431=DSSV!$P$8,E431=DSSV!$P$9,E431=DSSV!$P$10,E431=DSSV!$P$11,E431=DSSV!$P$12,E431=DSSV!$P$13,E431=DSSV!$P$14,E431=DSSV!$P$15),DSMYDTU!A430+1,DSMYDTU!A430)</f>
        <v>#REF!</v>
      </c>
      <c r="B431" s="72">
        <v>26202100691</v>
      </c>
      <c r="C431" s="80" t="s">
        <v>648</v>
      </c>
      <c r="D431" s="80" t="s">
        <v>61</v>
      </c>
      <c r="E431" s="80" t="s">
        <v>2335</v>
      </c>
      <c r="F431" s="80" t="s">
        <v>1048</v>
      </c>
      <c r="G431" t="str">
        <f t="shared" si="6"/>
        <v/>
      </c>
      <c r="H431" t="s">
        <v>2380</v>
      </c>
    </row>
    <row r="432" spans="1:8" ht="16.7" customHeight="1" x14ac:dyDescent="0.25">
      <c r="A432" s="62" t="e">
        <f>IF(OR(E432=DSSV!$P$4,E432=DSSV!$P$5,E432=DSSV!$P$6,E432=DSSV!$P$7,E432=DSSV!$P$8,E432=DSSV!$P$9,E432=DSSV!$P$10,E432=DSSV!$P$11,E432=DSSV!$P$12,E432=DSSV!$P$13,E432=DSSV!$P$14,E432=DSSV!$P$15),DSMYDTU!A431+1,DSMYDTU!A431)</f>
        <v>#REF!</v>
      </c>
      <c r="B432" s="72">
        <v>26202432350</v>
      </c>
      <c r="C432" s="80" t="s">
        <v>618</v>
      </c>
      <c r="D432" s="80" t="s">
        <v>61</v>
      </c>
      <c r="E432" s="80" t="s">
        <v>2335</v>
      </c>
      <c r="F432" s="80" t="s">
        <v>1048</v>
      </c>
      <c r="G432" t="str">
        <f t="shared" si="6"/>
        <v/>
      </c>
      <c r="H432" t="s">
        <v>2381</v>
      </c>
    </row>
    <row r="433" spans="1:8" ht="16.7" customHeight="1" x14ac:dyDescent="0.25">
      <c r="A433" s="62" t="e">
        <f>IF(OR(E433=DSSV!$P$4,E433=DSSV!$P$5,E433=DSSV!$P$6,E433=DSSV!$P$7,E433=DSSV!$P$8,E433=DSSV!$P$9,E433=DSSV!$P$10,E433=DSSV!$P$11,E433=DSSV!$P$12,E433=DSSV!$P$13,E433=DSSV!$P$14,E433=DSSV!$P$15),DSMYDTU!A432+1,DSMYDTU!A432)</f>
        <v>#REF!</v>
      </c>
      <c r="B433" s="72">
        <v>26202132222</v>
      </c>
      <c r="C433" s="80" t="s">
        <v>623</v>
      </c>
      <c r="D433" s="80" t="s">
        <v>54</v>
      </c>
      <c r="E433" s="80" t="s">
        <v>2335</v>
      </c>
      <c r="F433" s="80" t="s">
        <v>1048</v>
      </c>
      <c r="G433" t="str">
        <f t="shared" si="6"/>
        <v/>
      </c>
      <c r="H433" t="s">
        <v>2382</v>
      </c>
    </row>
    <row r="434" spans="1:8" ht="16.7" customHeight="1" x14ac:dyDescent="0.25">
      <c r="A434" s="62" t="e">
        <f>IF(OR(E434=DSSV!$P$4,E434=DSSV!$P$5,E434=DSSV!$P$6,E434=DSSV!$P$7,E434=DSSV!$P$8,E434=DSSV!$P$9,E434=DSSV!$P$10,E434=DSSV!$P$11,E434=DSSV!$P$12,E434=DSSV!$P$13,E434=DSSV!$P$14,E434=DSSV!$P$15),DSMYDTU!A433+1,DSMYDTU!A433)</f>
        <v>#REF!</v>
      </c>
      <c r="B434" s="72">
        <v>25212307036</v>
      </c>
      <c r="C434" s="80" t="s">
        <v>1181</v>
      </c>
      <c r="D434" s="80" t="s">
        <v>37</v>
      </c>
      <c r="E434" s="80" t="s">
        <v>2335</v>
      </c>
      <c r="F434" s="80" t="s">
        <v>1053</v>
      </c>
      <c r="G434" t="str">
        <f t="shared" si="6"/>
        <v/>
      </c>
      <c r="H434" t="s">
        <v>2735</v>
      </c>
    </row>
    <row r="435" spans="1:8" ht="16.7" customHeight="1" x14ac:dyDescent="0.25">
      <c r="A435" s="62" t="e">
        <f>IF(OR(E435=DSSV!$P$4,E435=DSSV!$P$5,E435=DSSV!$P$6,E435=DSSV!$P$7,E435=DSSV!$P$8,E435=DSSV!$P$9,E435=DSSV!$P$10,E435=DSSV!$P$11,E435=DSSV!$P$12,E435=DSSV!$P$13,E435=DSSV!$P$14,E435=DSSV!$P$15),DSMYDTU!A434+1,DSMYDTU!A434)</f>
        <v>#REF!</v>
      </c>
      <c r="B435" s="72">
        <v>26202428236</v>
      </c>
      <c r="C435" s="80" t="s">
        <v>452</v>
      </c>
      <c r="D435" s="80" t="s">
        <v>55</v>
      </c>
      <c r="E435" s="80" t="s">
        <v>2335</v>
      </c>
      <c r="F435" s="80" t="s">
        <v>1048</v>
      </c>
      <c r="G435" t="str">
        <f t="shared" si="6"/>
        <v/>
      </c>
      <c r="H435" t="s">
        <v>2386</v>
      </c>
    </row>
    <row r="436" spans="1:8" ht="16.7" customHeight="1" x14ac:dyDescent="0.25">
      <c r="A436" s="62" t="e">
        <f>IF(OR(E436=DSSV!$P$4,E436=DSSV!$P$5,E436=DSSV!$P$6,E436=DSSV!$P$7,E436=DSSV!$P$8,E436=DSSV!$P$9,E436=DSSV!$P$10,E436=DSSV!$P$11,E436=DSSV!$P$12,E436=DSSV!$P$13,E436=DSSV!$P$14,E436=DSSV!$P$15),DSMYDTU!A435+1,DSMYDTU!A435)</f>
        <v>#REF!</v>
      </c>
      <c r="B436" s="72">
        <v>26212342777</v>
      </c>
      <c r="C436" s="80" t="s">
        <v>567</v>
      </c>
      <c r="D436" s="80" t="s">
        <v>454</v>
      </c>
      <c r="E436" s="80" t="s">
        <v>2335</v>
      </c>
      <c r="F436" s="80" t="s">
        <v>1053</v>
      </c>
      <c r="G436" t="str">
        <f t="shared" si="6"/>
        <v/>
      </c>
      <c r="H436" t="s">
        <v>2736</v>
      </c>
    </row>
    <row r="437" spans="1:8" ht="16.7" customHeight="1" x14ac:dyDescent="0.25">
      <c r="A437" s="62" t="e">
        <f>IF(OR(E437=DSSV!$P$4,E437=DSSV!$P$5,E437=DSSV!$P$6,E437=DSSV!$P$7,E437=DSSV!$P$8,E437=DSSV!$P$9,E437=DSSV!$P$10,E437=DSSV!$P$11,E437=DSSV!$P$12,E437=DSSV!$P$13,E437=DSSV!$P$14,E437=DSSV!$P$15),DSMYDTU!A436+1,DSMYDTU!A436)</f>
        <v>#REF!</v>
      </c>
      <c r="B437" s="72">
        <v>25211613873</v>
      </c>
      <c r="C437" s="80" t="s">
        <v>463</v>
      </c>
      <c r="D437" s="80" t="s">
        <v>48</v>
      </c>
      <c r="E437" s="80" t="s">
        <v>2335</v>
      </c>
      <c r="F437" s="80" t="s">
        <v>1056</v>
      </c>
      <c r="G437" t="str">
        <f t="shared" si="6"/>
        <v/>
      </c>
      <c r="H437" t="s">
        <v>2737</v>
      </c>
    </row>
    <row r="438" spans="1:8" ht="16.7" customHeight="1" x14ac:dyDescent="0.25">
      <c r="A438" s="62" t="e">
        <f>IF(OR(E438=DSSV!$P$4,E438=DSSV!$P$5,E438=DSSV!$P$6,E438=DSSV!$P$7,E438=DSSV!$P$8,E438=DSSV!$P$9,E438=DSSV!$P$10,E438=DSSV!$P$11,E438=DSSV!$P$12,E438=DSSV!$P$13,E438=DSSV!$P$14,E438=DSSV!$P$15),DSMYDTU!A437+1,DSMYDTU!A437)</f>
        <v>#REF!</v>
      </c>
      <c r="B438" s="72">
        <v>26202137924</v>
      </c>
      <c r="C438" s="80" t="s">
        <v>107</v>
      </c>
      <c r="D438" s="80" t="s">
        <v>48</v>
      </c>
      <c r="E438" s="80" t="s">
        <v>2335</v>
      </c>
      <c r="F438" s="80" t="s">
        <v>1048</v>
      </c>
      <c r="G438" t="str">
        <f t="shared" si="6"/>
        <v/>
      </c>
      <c r="H438" t="s">
        <v>2387</v>
      </c>
    </row>
    <row r="439" spans="1:8" ht="16.7" customHeight="1" x14ac:dyDescent="0.25">
      <c r="A439" s="62" t="e">
        <f>IF(OR(E439=DSSV!$P$4,E439=DSSV!$P$5,E439=DSSV!$P$6,E439=DSSV!$P$7,E439=DSSV!$P$8,E439=DSSV!$P$9,E439=DSSV!$P$10,E439=DSSV!$P$11,E439=DSSV!$P$12,E439=DSSV!$P$13,E439=DSSV!$P$14,E439=DSSV!$P$15),DSMYDTU!A438+1,DSMYDTU!A438)</f>
        <v>#REF!</v>
      </c>
      <c r="B439" s="72">
        <v>26202425575</v>
      </c>
      <c r="C439" s="80" t="s">
        <v>710</v>
      </c>
      <c r="D439" s="80" t="s">
        <v>48</v>
      </c>
      <c r="E439" s="80" t="s">
        <v>2335</v>
      </c>
      <c r="F439" s="80" t="s">
        <v>1048</v>
      </c>
      <c r="G439" t="str">
        <f t="shared" si="6"/>
        <v/>
      </c>
      <c r="H439" t="s">
        <v>2738</v>
      </c>
    </row>
    <row r="440" spans="1:8" ht="16.7" customHeight="1" x14ac:dyDescent="0.25">
      <c r="A440" s="62" t="e">
        <f>IF(OR(E440=DSSV!$P$4,E440=DSSV!$P$5,E440=DSSV!$P$6,E440=DSSV!$P$7,E440=DSSV!$P$8,E440=DSSV!$P$9,E440=DSSV!$P$10,E440=DSSV!$P$11,E440=DSSV!$P$12,E440=DSSV!$P$13,E440=DSSV!$P$14,E440=DSSV!$P$15),DSMYDTU!A439+1,DSMYDTU!A439)</f>
        <v>#REF!</v>
      </c>
      <c r="B440" s="72">
        <v>26202433529</v>
      </c>
      <c r="C440" s="80" t="s">
        <v>455</v>
      </c>
      <c r="D440" s="80" t="s">
        <v>48</v>
      </c>
      <c r="E440" s="80" t="s">
        <v>2335</v>
      </c>
      <c r="F440" s="80" t="s">
        <v>1048</v>
      </c>
      <c r="G440" t="str">
        <f t="shared" si="6"/>
        <v/>
      </c>
      <c r="H440" t="s">
        <v>2739</v>
      </c>
    </row>
    <row r="441" spans="1:8" ht="16.7" customHeight="1" x14ac:dyDescent="0.25">
      <c r="A441" s="62" t="e">
        <f>IF(OR(E441=DSSV!$P$4,E441=DSSV!$P$5,E441=DSSV!$P$6,E441=DSSV!$P$7,E441=DSSV!$P$8,E441=DSSV!$P$9,E441=DSSV!$P$10,E441=DSSV!$P$11,E441=DSSV!$P$12,E441=DSSV!$P$13,E441=DSSV!$P$14,E441=DSSV!$P$15),DSMYDTU!A440+1,DSMYDTU!A440)</f>
        <v>#REF!</v>
      </c>
      <c r="B441" s="72">
        <v>26212442608</v>
      </c>
      <c r="C441" s="80" t="s">
        <v>884</v>
      </c>
      <c r="D441" s="80" t="s">
        <v>570</v>
      </c>
      <c r="E441" s="80" t="s">
        <v>2335</v>
      </c>
      <c r="F441" s="80" t="s">
        <v>1048</v>
      </c>
      <c r="G441" t="str">
        <f t="shared" si="6"/>
        <v/>
      </c>
      <c r="H441" t="s">
        <v>2389</v>
      </c>
    </row>
    <row r="442" spans="1:8" ht="16.7" customHeight="1" x14ac:dyDescent="0.25">
      <c r="A442" s="62" t="e">
        <f>IF(OR(E442=DSSV!$P$4,E442=DSSV!$P$5,E442=DSSV!$P$6,E442=DSSV!$P$7,E442=DSSV!$P$8,E442=DSSV!$P$9,E442=DSSV!$P$10,E442=DSSV!$P$11,E442=DSSV!$P$12,E442=DSSV!$P$13,E442=DSSV!$P$14,E442=DSSV!$P$15),DSMYDTU!A441+1,DSMYDTU!A441)</f>
        <v>#REF!</v>
      </c>
      <c r="B442" s="72">
        <v>26202400539</v>
      </c>
      <c r="C442" s="80" t="s">
        <v>460</v>
      </c>
      <c r="D442" s="80" t="s">
        <v>40</v>
      </c>
      <c r="E442" s="80" t="s">
        <v>2335</v>
      </c>
      <c r="F442" s="80" t="s">
        <v>1048</v>
      </c>
      <c r="G442" t="str">
        <f t="shared" si="6"/>
        <v/>
      </c>
      <c r="H442" t="s">
        <v>2392</v>
      </c>
    </row>
    <row r="443" spans="1:8" ht="16.7" customHeight="1" x14ac:dyDescent="0.25">
      <c r="A443" s="62" t="e">
        <f>IF(OR(E443=DSSV!$P$4,E443=DSSV!$P$5,E443=DSSV!$P$6,E443=DSSV!$P$7,E443=DSSV!$P$8,E443=DSSV!$P$9,E443=DSSV!$P$10,E443=DSSV!$P$11,E443=DSSV!$P$12,E443=DSSV!$P$13,E443=DSSV!$P$14,E443=DSSV!$P$15),DSMYDTU!A442+1,DSMYDTU!A442)</f>
        <v>#REF!</v>
      </c>
      <c r="B443" s="72">
        <v>26202428041</v>
      </c>
      <c r="C443" s="80" t="s">
        <v>461</v>
      </c>
      <c r="D443" s="80" t="s">
        <v>40</v>
      </c>
      <c r="E443" s="80" t="s">
        <v>2335</v>
      </c>
      <c r="F443" s="80" t="s">
        <v>1048</v>
      </c>
      <c r="G443" t="str">
        <f t="shared" si="6"/>
        <v/>
      </c>
      <c r="H443" t="s">
        <v>2740</v>
      </c>
    </row>
    <row r="444" spans="1:8" ht="16.7" customHeight="1" x14ac:dyDescent="0.25">
      <c r="A444" s="62" t="e">
        <f>IF(OR(E444=DSSV!$P$4,E444=DSSV!$P$5,E444=DSSV!$P$6,E444=DSSV!$P$7,E444=DSSV!$P$8,E444=DSSV!$P$9,E444=DSSV!$P$10,E444=DSSV!$P$11,E444=DSSV!$P$12,E444=DSSV!$P$13,E444=DSSV!$P$14,E444=DSSV!$P$15),DSMYDTU!A443+1,DSMYDTU!A443)</f>
        <v>#REF!</v>
      </c>
      <c r="B444" s="72">
        <v>26202442030</v>
      </c>
      <c r="C444" s="80" t="s">
        <v>842</v>
      </c>
      <c r="D444" s="80" t="s">
        <v>66</v>
      </c>
      <c r="E444" s="80" t="s">
        <v>2335</v>
      </c>
      <c r="F444" s="80" t="s">
        <v>1053</v>
      </c>
      <c r="G444" t="str">
        <f t="shared" si="6"/>
        <v/>
      </c>
      <c r="H444" t="s">
        <v>2741</v>
      </c>
    </row>
    <row r="445" spans="1:8" ht="16.7" customHeight="1" x14ac:dyDescent="0.25">
      <c r="A445" s="62" t="e">
        <f>IF(OR(E445=DSSV!$P$4,E445=DSSV!$P$5,E445=DSSV!$P$6,E445=DSSV!$P$7,E445=DSSV!$P$8,E445=DSSV!$P$9,E445=DSSV!$P$10,E445=DSSV!$P$11,E445=DSSV!$P$12,E445=DSSV!$P$13,E445=DSSV!$P$14,E445=DSSV!$P$15),DSMYDTU!A444+1,DSMYDTU!A444)</f>
        <v>#REF!</v>
      </c>
      <c r="B445" s="72">
        <v>26202442584</v>
      </c>
      <c r="C445" s="80" t="s">
        <v>659</v>
      </c>
      <c r="D445" s="80" t="s">
        <v>66</v>
      </c>
      <c r="E445" s="80" t="s">
        <v>2335</v>
      </c>
      <c r="F445" s="80" t="s">
        <v>1048</v>
      </c>
      <c r="G445" t="str">
        <f t="shared" si="6"/>
        <v/>
      </c>
      <c r="H445" t="s">
        <v>2397</v>
      </c>
    </row>
    <row r="446" spans="1:8" ht="16.7" customHeight="1" x14ac:dyDescent="0.25">
      <c r="A446" s="62" t="e">
        <f>IF(OR(E446=DSSV!$P$4,E446=DSSV!$P$5,E446=DSSV!$P$6,E446=DSSV!$P$7,E446=DSSV!$P$8,E446=DSSV!$P$9,E446=DSSV!$P$10,E446=DSSV!$P$11,E446=DSSV!$P$12,E446=DSSV!$P$13,E446=DSSV!$P$14,E446=DSSV!$P$15),DSMYDTU!A445+1,DSMYDTU!A445)</f>
        <v>#REF!</v>
      </c>
      <c r="B446" s="72">
        <v>26202400638</v>
      </c>
      <c r="C446" s="80" t="s">
        <v>468</v>
      </c>
      <c r="D446" s="80" t="s">
        <v>75</v>
      </c>
      <c r="E446" s="80" t="s">
        <v>2335</v>
      </c>
      <c r="F446" s="80" t="s">
        <v>1048</v>
      </c>
      <c r="G446" t="str">
        <f t="shared" si="6"/>
        <v/>
      </c>
      <c r="H446" t="s">
        <v>2398</v>
      </c>
    </row>
    <row r="447" spans="1:8" ht="16.7" customHeight="1" x14ac:dyDescent="0.25">
      <c r="A447" s="62" t="e">
        <f>IF(OR(E447=DSSV!$P$4,E447=DSSV!$P$5,E447=DSSV!$P$6,E447=DSSV!$P$7,E447=DSSV!$P$8,E447=DSSV!$P$9,E447=DSSV!$P$10,E447=DSSV!$P$11,E447=DSSV!$P$12,E447=DSSV!$P$13,E447=DSSV!$P$14,E447=DSSV!$P$15),DSMYDTU!A446+1,DSMYDTU!A446)</f>
        <v>#REF!</v>
      </c>
      <c r="B447" s="72">
        <v>24217104114</v>
      </c>
      <c r="C447" s="80" t="s">
        <v>660</v>
      </c>
      <c r="D447" s="80" t="s">
        <v>581</v>
      </c>
      <c r="E447" s="80" t="s">
        <v>2335</v>
      </c>
      <c r="F447" s="80" t="s">
        <v>1048</v>
      </c>
      <c r="G447" t="str">
        <f t="shared" si="6"/>
        <v/>
      </c>
      <c r="H447" t="s">
        <v>2399</v>
      </c>
    </row>
    <row r="448" spans="1:8" ht="16.7" customHeight="1" x14ac:dyDescent="0.25">
      <c r="A448" s="62" t="e">
        <f>IF(OR(E448=DSSV!$P$4,E448=DSSV!$P$5,E448=DSSV!$P$6,E448=DSSV!$P$7,E448=DSSV!$P$8,E448=DSSV!$P$9,E448=DSSV!$P$10,E448=DSSV!$P$11,E448=DSSV!$P$12,E448=DSSV!$P$13,E448=DSSV!$P$14,E448=DSSV!$P$15),DSMYDTU!A447+1,DSMYDTU!A447)</f>
        <v>#REF!</v>
      </c>
      <c r="B448" s="72">
        <v>25212408634</v>
      </c>
      <c r="C448" s="80" t="s">
        <v>580</v>
      </c>
      <c r="D448" s="80" t="s">
        <v>581</v>
      </c>
      <c r="E448" s="80" t="s">
        <v>2335</v>
      </c>
      <c r="F448" s="80" t="s">
        <v>1051</v>
      </c>
      <c r="G448" t="str">
        <f t="shared" si="6"/>
        <v/>
      </c>
      <c r="H448" t="s">
        <v>2742</v>
      </c>
    </row>
    <row r="449" spans="1:8" ht="16.7" customHeight="1" x14ac:dyDescent="0.25">
      <c r="A449" s="62" t="e">
        <f>IF(OR(E449=DSSV!$P$4,E449=DSSV!$P$5,E449=DSSV!$P$6,E449=DSSV!$P$7,E449=DSSV!$P$8,E449=DSSV!$P$9,E449=DSSV!$P$10,E449=DSSV!$P$11,E449=DSSV!$P$12,E449=DSSV!$P$13,E449=DSSV!$P$14,E449=DSSV!$P$15),DSMYDTU!A448+1,DSMYDTU!A448)</f>
        <v>#REF!</v>
      </c>
      <c r="B449" s="72">
        <v>26202341976</v>
      </c>
      <c r="C449" s="80" t="s">
        <v>632</v>
      </c>
      <c r="D449" s="80" t="s">
        <v>581</v>
      </c>
      <c r="E449" s="80" t="s">
        <v>2335</v>
      </c>
      <c r="F449" s="80" t="s">
        <v>1048</v>
      </c>
      <c r="G449" t="str">
        <f t="shared" si="6"/>
        <v/>
      </c>
      <c r="H449" t="s">
        <v>2400</v>
      </c>
    </row>
    <row r="450" spans="1:8" ht="16.7" customHeight="1" x14ac:dyDescent="0.25">
      <c r="A450" s="62" t="e">
        <f>IF(OR(E450=DSSV!$P$4,E450=DSSV!$P$5,E450=DSSV!$P$6,E450=DSSV!$P$7,E450=DSSV!$P$8,E450=DSSV!$P$9,E450=DSSV!$P$10,E450=DSSV!$P$11,E450=DSSV!$P$12,E450=DSSV!$P$13,E450=DSSV!$P$14,E450=DSSV!$P$15),DSMYDTU!A449+1,DSMYDTU!A449)</f>
        <v>#REF!</v>
      </c>
      <c r="B450" s="72">
        <v>25208602153</v>
      </c>
      <c r="C450" s="80" t="s">
        <v>582</v>
      </c>
      <c r="D450" s="80" t="s">
        <v>583</v>
      </c>
      <c r="E450" s="80" t="s">
        <v>2335</v>
      </c>
      <c r="F450" s="80" t="s">
        <v>1048</v>
      </c>
      <c r="G450" t="str">
        <f t="shared" si="6"/>
        <v/>
      </c>
      <c r="H450" t="s">
        <v>2401</v>
      </c>
    </row>
    <row r="451" spans="1:8" ht="16.7" customHeight="1" x14ac:dyDescent="0.25">
      <c r="A451" s="62" t="e">
        <f>IF(OR(E451=DSSV!$P$4,E451=DSSV!$P$5,E451=DSSV!$P$6,E451=DSSV!$P$7,E451=DSSV!$P$8,E451=DSSV!$P$9,E451=DSSV!$P$10,E451=DSSV!$P$11,E451=DSSV!$P$12,E451=DSSV!$P$13,E451=DSSV!$P$14,E451=DSSV!$P$15),DSMYDTU!A450+1,DSMYDTU!A450)</f>
        <v>#REF!</v>
      </c>
      <c r="B451" s="72">
        <v>26202435104</v>
      </c>
      <c r="C451" s="80" t="s">
        <v>471</v>
      </c>
      <c r="D451" s="80" t="s">
        <v>472</v>
      </c>
      <c r="E451" s="80" t="s">
        <v>2335</v>
      </c>
      <c r="F451" s="80" t="s">
        <v>1048</v>
      </c>
      <c r="G451" t="str">
        <f t="shared" ref="G451:G514" si="7">IF(ISNA(H451),"NỢ HP","")</f>
        <v/>
      </c>
      <c r="H451" t="s">
        <v>2402</v>
      </c>
    </row>
    <row r="452" spans="1:8" ht="16.7" customHeight="1" x14ac:dyDescent="0.25">
      <c r="A452" s="62" t="e">
        <f>IF(OR(E452=DSSV!$P$4,E452=DSSV!$P$5,E452=DSSV!$P$6,E452=DSSV!$P$7,E452=DSSV!$P$8,E452=DSSV!$P$9,E452=DSSV!$P$10,E452=DSSV!$P$11,E452=DSSV!$P$12,E452=DSSV!$P$13,E452=DSSV!$P$14,E452=DSSV!$P$15),DSMYDTU!A451+1,DSMYDTU!A451)</f>
        <v>#REF!</v>
      </c>
      <c r="B452" s="72">
        <v>26201228277</v>
      </c>
      <c r="C452" s="80" t="s">
        <v>474</v>
      </c>
      <c r="D452" s="80" t="s">
        <v>52</v>
      </c>
      <c r="E452" s="80" t="s">
        <v>2335</v>
      </c>
      <c r="F452" s="80" t="s">
        <v>1048</v>
      </c>
      <c r="G452" t="str">
        <f t="shared" si="7"/>
        <v/>
      </c>
      <c r="H452" t="s">
        <v>2404</v>
      </c>
    </row>
    <row r="453" spans="1:8" ht="16.7" customHeight="1" x14ac:dyDescent="0.25">
      <c r="A453" s="62" t="e">
        <f>IF(OR(E453=DSSV!$P$4,E453=DSSV!$P$5,E453=DSSV!$P$6,E453=DSSV!$P$7,E453=DSSV!$P$8,E453=DSSV!$P$9,E453=DSSV!$P$10,E453=DSSV!$P$11,E453=DSSV!$P$12,E453=DSSV!$P$13,E453=DSSV!$P$14,E453=DSSV!$P$15),DSMYDTU!A452+1,DSMYDTU!A452)</f>
        <v>#REF!</v>
      </c>
      <c r="B453" s="72">
        <v>26207236295</v>
      </c>
      <c r="C453" s="80" t="s">
        <v>662</v>
      </c>
      <c r="D453" s="80" t="s">
        <v>56</v>
      </c>
      <c r="E453" s="80" t="s">
        <v>2335</v>
      </c>
      <c r="F453" s="80" t="s">
        <v>1048</v>
      </c>
      <c r="G453" t="str">
        <f t="shared" si="7"/>
        <v/>
      </c>
      <c r="H453" t="s">
        <v>2405</v>
      </c>
    </row>
    <row r="454" spans="1:8" ht="16.7" customHeight="1" x14ac:dyDescent="0.25">
      <c r="A454" s="62" t="e">
        <f>IF(OR(E454=DSSV!$P$4,E454=DSSV!$P$5,E454=DSSV!$P$6,E454=DSSV!$P$7,E454=DSSV!$P$8,E454=DSSV!$P$9,E454=DSSV!$P$10,E454=DSSV!$P$11,E454=DSSV!$P$12,E454=DSSV!$P$13,E454=DSSV!$P$14,E454=DSSV!$P$15),DSMYDTU!A453+1,DSMYDTU!A453)</f>
        <v>#REF!</v>
      </c>
      <c r="B454" s="72">
        <v>26202400457</v>
      </c>
      <c r="C454" s="80" t="s">
        <v>480</v>
      </c>
      <c r="D454" s="80" t="s">
        <v>481</v>
      </c>
      <c r="E454" s="80" t="s">
        <v>2335</v>
      </c>
      <c r="F454" s="80" t="s">
        <v>1048</v>
      </c>
      <c r="G454" t="str">
        <f t="shared" si="7"/>
        <v/>
      </c>
      <c r="H454" t="s">
        <v>2409</v>
      </c>
    </row>
    <row r="455" spans="1:8" ht="16.7" customHeight="1" x14ac:dyDescent="0.25">
      <c r="A455" s="62" t="e">
        <f>IF(OR(E455=DSSV!$P$4,E455=DSSV!$P$5,E455=DSSV!$P$6,E455=DSSV!$P$7,E455=DSSV!$P$8,E455=DSSV!$P$9,E455=DSSV!$P$10,E455=DSSV!$P$11,E455=DSSV!$P$12,E455=DSSV!$P$13,E455=DSSV!$P$14,E455=DSSV!$P$15),DSMYDTU!A454+1,DSMYDTU!A454)</f>
        <v>#REF!</v>
      </c>
      <c r="B455" s="72">
        <v>26202141892</v>
      </c>
      <c r="C455" s="80" t="s">
        <v>492</v>
      </c>
      <c r="D455" s="80" t="s">
        <v>50</v>
      </c>
      <c r="E455" s="80" t="s">
        <v>2335</v>
      </c>
      <c r="F455" s="80" t="s">
        <v>1048</v>
      </c>
      <c r="G455" t="str">
        <f t="shared" si="7"/>
        <v/>
      </c>
      <c r="H455" t="s">
        <v>2420</v>
      </c>
    </row>
    <row r="456" spans="1:8" ht="16.7" customHeight="1" x14ac:dyDescent="0.25">
      <c r="A456" s="62" t="e">
        <f>IF(OR(E456=DSSV!$P$4,E456=DSSV!$P$5,E456=DSSV!$P$6,E456=DSSV!$P$7,E456=DSSV!$P$8,E456=DSSV!$P$9,E456=DSSV!$P$10,E456=DSSV!$P$11,E456=DSSV!$P$12,E456=DSSV!$P$13,E456=DSSV!$P$14,E456=DSSV!$P$15),DSMYDTU!A455+1,DSMYDTU!A455)</f>
        <v>#REF!</v>
      </c>
      <c r="B456" s="72">
        <v>25212317155</v>
      </c>
      <c r="C456" s="80" t="s">
        <v>630</v>
      </c>
      <c r="D456" s="80" t="s">
        <v>631</v>
      </c>
      <c r="E456" s="80" t="s">
        <v>2335</v>
      </c>
      <c r="F456" s="80" t="e">
        <v>#N/A</v>
      </c>
      <c r="G456" t="str">
        <f t="shared" si="7"/>
        <v>NỢ HP</v>
      </c>
      <c r="H456" t="e">
        <v>#N/A</v>
      </c>
    </row>
    <row r="457" spans="1:8" ht="16.7" customHeight="1" x14ac:dyDescent="0.25">
      <c r="A457" s="62" t="e">
        <f>IF(OR(E457=DSSV!$P$4,E457=DSSV!$P$5,E457=DSSV!$P$6,E457=DSSV!$P$7,E457=DSSV!$P$8,E457=DSSV!$P$9,E457=DSSV!$P$10,E457=DSSV!$P$11,E457=DSSV!$P$12,E457=DSSV!$P$13,E457=DSSV!$P$14,E457=DSSV!$P$15),DSMYDTU!A456+1,DSMYDTU!A456)</f>
        <v>#REF!</v>
      </c>
      <c r="B457" s="72">
        <v>25207215646</v>
      </c>
      <c r="C457" s="80" t="s">
        <v>716</v>
      </c>
      <c r="D457" s="80" t="s">
        <v>668</v>
      </c>
      <c r="E457" s="80" t="s">
        <v>2335</v>
      </c>
      <c r="F457" s="80" t="s">
        <v>1051</v>
      </c>
      <c r="G457" t="str">
        <f t="shared" si="7"/>
        <v/>
      </c>
      <c r="H457" t="s">
        <v>2422</v>
      </c>
    </row>
    <row r="458" spans="1:8" ht="16.7" customHeight="1" x14ac:dyDescent="0.25">
      <c r="A458" s="62" t="e">
        <f>IF(OR(E458=DSSV!$P$4,E458=DSSV!$P$5,E458=DSSV!$P$6,E458=DSSV!$P$7,E458=DSSV!$P$8,E458=DSSV!$P$9,E458=DSSV!$P$10,E458=DSSV!$P$11,E458=DSSV!$P$12,E458=DSSV!$P$13,E458=DSSV!$P$14,E458=DSSV!$P$15),DSMYDTU!A457+1,DSMYDTU!A457)</f>
        <v>#REF!</v>
      </c>
      <c r="B458" s="72">
        <v>26202438309</v>
      </c>
      <c r="C458" s="80" t="s">
        <v>494</v>
      </c>
      <c r="D458" s="80" t="s">
        <v>44</v>
      </c>
      <c r="E458" s="80" t="s">
        <v>2335</v>
      </c>
      <c r="F458" s="80" t="s">
        <v>1048</v>
      </c>
      <c r="G458" t="str">
        <f t="shared" si="7"/>
        <v/>
      </c>
      <c r="H458" t="s">
        <v>2423</v>
      </c>
    </row>
    <row r="459" spans="1:8" ht="16.7" customHeight="1" x14ac:dyDescent="0.25">
      <c r="A459" s="62" t="e">
        <f>IF(OR(E459=DSSV!$P$4,E459=DSSV!$P$5,E459=DSSV!$P$6,E459=DSSV!$P$7,E459=DSSV!$P$8,E459=DSSV!$P$9,E459=DSSV!$P$10,E459=DSSV!$P$11,E459=DSSV!$P$12,E459=DSSV!$P$13,E459=DSSV!$P$14,E459=DSSV!$P$15),DSMYDTU!A458+1,DSMYDTU!A458)</f>
        <v>#REF!</v>
      </c>
      <c r="B459" s="72">
        <v>25202104402</v>
      </c>
      <c r="C459" s="80" t="s">
        <v>862</v>
      </c>
      <c r="D459" s="80" t="s">
        <v>57</v>
      </c>
      <c r="E459" s="80" t="s">
        <v>2336</v>
      </c>
      <c r="F459" s="80" t="s">
        <v>1060</v>
      </c>
      <c r="G459" t="str">
        <f t="shared" si="7"/>
        <v/>
      </c>
      <c r="H459" t="s">
        <v>2743</v>
      </c>
    </row>
    <row r="460" spans="1:8" ht="16.7" customHeight="1" x14ac:dyDescent="0.25">
      <c r="A460" s="62" t="e">
        <f>IF(OR(E460=DSSV!$P$4,E460=DSSV!$P$5,E460=DSSV!$P$6,E460=DSSV!$P$7,E460=DSSV!$P$8,E460=DSSV!$P$9,E460=DSSV!$P$10,E460=DSSV!$P$11,E460=DSSV!$P$12,E460=DSSV!$P$13,E460=DSSV!$P$14,E460=DSSV!$P$15),DSMYDTU!A459+1,DSMYDTU!A459)</f>
        <v>#REF!</v>
      </c>
      <c r="B460" s="72">
        <v>25202108079</v>
      </c>
      <c r="C460" s="80" t="s">
        <v>836</v>
      </c>
      <c r="D460" s="80" t="s">
        <v>57</v>
      </c>
      <c r="E460" s="80" t="s">
        <v>2336</v>
      </c>
      <c r="F460" s="80" t="s">
        <v>1060</v>
      </c>
      <c r="G460" t="str">
        <f t="shared" si="7"/>
        <v/>
      </c>
      <c r="H460" t="s">
        <v>2744</v>
      </c>
    </row>
    <row r="461" spans="1:8" ht="16.7" customHeight="1" x14ac:dyDescent="0.25">
      <c r="A461" s="62" t="e">
        <f>IF(OR(E461=DSSV!$P$4,E461=DSSV!$P$5,E461=DSSV!$P$6,E461=DSSV!$P$7,E461=DSSV!$P$8,E461=DSSV!$P$9,E461=DSSV!$P$10,E461=DSSV!$P$11,E461=DSSV!$P$12,E461=DSSV!$P$13,E461=DSSV!$P$14,E461=DSSV!$P$15),DSMYDTU!A460+1,DSMYDTU!A460)</f>
        <v>#REF!</v>
      </c>
      <c r="B461" s="72">
        <v>26202227566</v>
      </c>
      <c r="C461" s="80" t="s">
        <v>507</v>
      </c>
      <c r="D461" s="80" t="s">
        <v>57</v>
      </c>
      <c r="E461" s="80" t="s">
        <v>2336</v>
      </c>
      <c r="F461" s="80" t="s">
        <v>1061</v>
      </c>
      <c r="G461" t="str">
        <f t="shared" si="7"/>
        <v/>
      </c>
      <c r="H461" t="s">
        <v>2745</v>
      </c>
    </row>
    <row r="462" spans="1:8" ht="16.7" customHeight="1" x14ac:dyDescent="0.25">
      <c r="A462" s="62" t="e">
        <f>IF(OR(E462=DSSV!$P$4,E462=DSSV!$P$5,E462=DSSV!$P$6,E462=DSSV!$P$7,E462=DSSV!$P$8,E462=DSSV!$P$9,E462=DSSV!$P$10,E462=DSSV!$P$11,E462=DSSV!$P$12,E462=DSSV!$P$13,E462=DSSV!$P$14,E462=DSSV!$P$15),DSMYDTU!A461+1,DSMYDTU!A461)</f>
        <v>#REF!</v>
      </c>
      <c r="B462" s="72">
        <v>26212131158</v>
      </c>
      <c r="C462" s="80" t="s">
        <v>1187</v>
      </c>
      <c r="D462" s="80" t="s">
        <v>734</v>
      </c>
      <c r="E462" s="80" t="s">
        <v>2336</v>
      </c>
      <c r="F462" s="80" t="s">
        <v>1061</v>
      </c>
      <c r="G462" t="str">
        <f t="shared" si="7"/>
        <v/>
      </c>
      <c r="H462" t="s">
        <v>2746</v>
      </c>
    </row>
    <row r="463" spans="1:8" ht="16.7" customHeight="1" x14ac:dyDescent="0.25">
      <c r="A463" s="62" t="e">
        <f>IF(OR(E463=DSSV!$P$4,E463=DSSV!$P$5,E463=DSSV!$P$6,E463=DSSV!$P$7,E463=DSSV!$P$8,E463=DSSV!$P$9,E463=DSSV!$P$10,E463=DSSV!$P$11,E463=DSSV!$P$12,E463=DSSV!$P$13,E463=DSSV!$P$14,E463=DSSV!$P$15),DSMYDTU!A462+1,DSMYDTU!A462)</f>
        <v>#REF!</v>
      </c>
      <c r="B463" s="72">
        <v>26211327143</v>
      </c>
      <c r="C463" s="80" t="s">
        <v>763</v>
      </c>
      <c r="D463" s="80" t="s">
        <v>754</v>
      </c>
      <c r="E463" s="80" t="s">
        <v>2336</v>
      </c>
      <c r="F463" s="80" t="s">
        <v>1061</v>
      </c>
      <c r="G463" t="str">
        <f t="shared" si="7"/>
        <v/>
      </c>
      <c r="H463" t="s">
        <v>2747</v>
      </c>
    </row>
    <row r="464" spans="1:8" ht="16.7" customHeight="1" x14ac:dyDescent="0.25">
      <c r="A464" s="62" t="e">
        <f>IF(OR(E464=DSSV!$P$4,E464=DSSV!$P$5,E464=DSSV!$P$6,E464=DSSV!$P$7,E464=DSSV!$P$8,E464=DSSV!$P$9,E464=DSSV!$P$10,E464=DSSV!$P$11,E464=DSSV!$P$12,E464=DSSV!$P$13,E464=DSSV!$P$14,E464=DSSV!$P$15),DSMYDTU!A463+1,DSMYDTU!A463)</f>
        <v>#REF!</v>
      </c>
      <c r="B464" s="72">
        <v>26202127773</v>
      </c>
      <c r="C464" s="80" t="s">
        <v>611</v>
      </c>
      <c r="D464" s="80" t="s">
        <v>70</v>
      </c>
      <c r="E464" s="80" t="s">
        <v>2336</v>
      </c>
      <c r="F464" s="80" t="s">
        <v>1061</v>
      </c>
      <c r="G464" t="str">
        <f t="shared" si="7"/>
        <v/>
      </c>
      <c r="H464" t="s">
        <v>2748</v>
      </c>
    </row>
    <row r="465" spans="1:8" ht="16.7" customHeight="1" x14ac:dyDescent="0.25">
      <c r="A465" s="62" t="e">
        <f>IF(OR(E465=DSSV!$P$4,E465=DSSV!$P$5,E465=DSSV!$P$6,E465=DSSV!$P$7,E465=DSSV!$P$8,E465=DSSV!$P$9,E465=DSSV!$P$10,E465=DSSV!$P$11,E465=DSSV!$P$12,E465=DSSV!$P$13,E465=DSSV!$P$14,E465=DSSV!$P$15),DSMYDTU!A464+1,DSMYDTU!A464)</f>
        <v>#REF!</v>
      </c>
      <c r="B465" s="72">
        <v>25202109704</v>
      </c>
      <c r="C465" s="80" t="s">
        <v>747</v>
      </c>
      <c r="D465" s="80" t="s">
        <v>546</v>
      </c>
      <c r="E465" s="80" t="s">
        <v>2336</v>
      </c>
      <c r="F465" s="80" t="s">
        <v>1060</v>
      </c>
      <c r="G465" t="str">
        <f t="shared" si="7"/>
        <v/>
      </c>
      <c r="H465" t="s">
        <v>2749</v>
      </c>
    </row>
    <row r="466" spans="1:8" ht="16.7" customHeight="1" x14ac:dyDescent="0.25">
      <c r="A466" s="62" t="e">
        <f>IF(OR(E466=DSSV!$P$4,E466=DSSV!$P$5,E466=DSSV!$P$6,E466=DSSV!$P$7,E466=DSSV!$P$8,E466=DSSV!$P$9,E466=DSSV!$P$10,E466=DSSV!$P$11,E466=DSSV!$P$12,E466=DSSV!$P$13,E466=DSSV!$P$14,E466=DSSV!$P$15),DSMYDTU!A465+1,DSMYDTU!A465)</f>
        <v>#REF!</v>
      </c>
      <c r="B466" s="72">
        <v>2321214250</v>
      </c>
      <c r="C466" s="80" t="s">
        <v>550</v>
      </c>
      <c r="D466" s="80" t="s">
        <v>500</v>
      </c>
      <c r="E466" s="80" t="s">
        <v>2336</v>
      </c>
      <c r="F466" s="80" t="s">
        <v>1061</v>
      </c>
      <c r="G466" t="str">
        <f t="shared" si="7"/>
        <v/>
      </c>
      <c r="H466" t="s">
        <v>2750</v>
      </c>
    </row>
    <row r="467" spans="1:8" ht="16.7" customHeight="1" x14ac:dyDescent="0.25">
      <c r="A467" s="62" t="e">
        <f>IF(OR(E467=DSSV!$P$4,E467=DSSV!$P$5,E467=DSSV!$P$6,E467=DSSV!$P$7,E467=DSSV!$P$8,E467=DSSV!$P$9,E467=DSSV!$P$10,E467=DSSV!$P$11,E467=DSSV!$P$12,E467=DSSV!$P$13,E467=DSSV!$P$14,E467=DSSV!$P$15),DSMYDTU!A466+1,DSMYDTU!A466)</f>
        <v>#REF!</v>
      </c>
      <c r="B467" s="72">
        <v>26202142034</v>
      </c>
      <c r="C467" s="80" t="s">
        <v>807</v>
      </c>
      <c r="D467" s="80" t="s">
        <v>71</v>
      </c>
      <c r="E467" s="80" t="s">
        <v>2336</v>
      </c>
      <c r="F467" s="80" t="s">
        <v>1061</v>
      </c>
      <c r="G467" t="str">
        <f t="shared" si="7"/>
        <v/>
      </c>
      <c r="H467" t="s">
        <v>2751</v>
      </c>
    </row>
    <row r="468" spans="1:8" ht="16.7" customHeight="1" x14ac:dyDescent="0.25">
      <c r="A468" s="62" t="e">
        <f>IF(OR(E468=DSSV!$P$4,E468=DSSV!$P$5,E468=DSSV!$P$6,E468=DSSV!$P$7,E468=DSSV!$P$8,E468=DSSV!$P$9,E468=DSSV!$P$10,E468=DSSV!$P$11,E468=DSSV!$P$12,E468=DSSV!$P$13,E468=DSSV!$P$14,E468=DSSV!$P$15),DSMYDTU!A467+1,DSMYDTU!A467)</f>
        <v>#REF!</v>
      </c>
      <c r="B468" s="72">
        <v>26202134753</v>
      </c>
      <c r="C468" s="80" t="s">
        <v>735</v>
      </c>
      <c r="D468" s="80" t="s">
        <v>505</v>
      </c>
      <c r="E468" s="80" t="s">
        <v>2336</v>
      </c>
      <c r="F468" s="80" t="s">
        <v>1061</v>
      </c>
      <c r="G468" t="str">
        <f t="shared" si="7"/>
        <v/>
      </c>
      <c r="H468" t="s">
        <v>2752</v>
      </c>
    </row>
    <row r="469" spans="1:8" ht="16.7" customHeight="1" x14ac:dyDescent="0.25">
      <c r="A469" s="62" t="e">
        <f>IF(OR(E469=DSSV!$P$4,E469=DSSV!$P$5,E469=DSSV!$P$6,E469=DSSV!$P$7,E469=DSSV!$P$8,E469=DSSV!$P$9,E469=DSSV!$P$10,E469=DSSV!$P$11,E469=DSSV!$P$12,E469=DSSV!$P$13,E469=DSSV!$P$14,E469=DSSV!$P$15),DSMYDTU!A468+1,DSMYDTU!A468)</f>
        <v>#REF!</v>
      </c>
      <c r="B469" s="72">
        <v>25212109477</v>
      </c>
      <c r="C469" s="80" t="s">
        <v>736</v>
      </c>
      <c r="D469" s="80" t="s">
        <v>547</v>
      </c>
      <c r="E469" s="80" t="s">
        <v>2336</v>
      </c>
      <c r="F469" s="80" t="e">
        <v>#N/A</v>
      </c>
      <c r="G469" t="str">
        <f t="shared" si="7"/>
        <v/>
      </c>
      <c r="H469" t="s">
        <v>2753</v>
      </c>
    </row>
    <row r="470" spans="1:8" ht="16.7" customHeight="1" x14ac:dyDescent="0.25">
      <c r="A470" s="62" t="e">
        <f>IF(OR(E470=DSSV!$P$4,E470=DSSV!$P$5,E470=DSSV!$P$6,E470=DSSV!$P$7,E470=DSSV!$P$8,E470=DSSV!$P$9,E470=DSSV!$P$10,E470=DSSV!$P$11,E470=DSSV!$P$12,E470=DSSV!$P$13,E470=DSSV!$P$14,E470=DSSV!$P$15),DSMYDTU!A469+1,DSMYDTU!A469)</f>
        <v>#REF!</v>
      </c>
      <c r="B470" s="72">
        <v>26202135272</v>
      </c>
      <c r="C470" s="80" t="s">
        <v>445</v>
      </c>
      <c r="D470" s="80" t="s">
        <v>39</v>
      </c>
      <c r="E470" s="80" t="s">
        <v>2336</v>
      </c>
      <c r="F470" s="80" t="s">
        <v>1061</v>
      </c>
      <c r="G470" t="str">
        <f t="shared" si="7"/>
        <v/>
      </c>
      <c r="H470" t="s">
        <v>2754</v>
      </c>
    </row>
    <row r="471" spans="1:8" ht="16.7" customHeight="1" x14ac:dyDescent="0.25">
      <c r="A471" s="62" t="e">
        <f>IF(OR(E471=DSSV!$P$4,E471=DSSV!$P$5,E471=DSSV!$P$6,E471=DSSV!$P$7,E471=DSSV!$P$8,E471=DSSV!$P$9,E471=DSSV!$P$10,E471=DSSV!$P$11,E471=DSSV!$P$12,E471=DSSV!$P$13,E471=DSSV!$P$14,E471=DSSV!$P$15),DSMYDTU!A470+1,DSMYDTU!A470)</f>
        <v>#REF!</v>
      </c>
      <c r="B471" s="72">
        <v>26212142027</v>
      </c>
      <c r="C471" s="80" t="s">
        <v>722</v>
      </c>
      <c r="D471" s="80" t="s">
        <v>723</v>
      </c>
      <c r="E471" s="80" t="s">
        <v>2336</v>
      </c>
      <c r="F471" s="80" t="s">
        <v>1061</v>
      </c>
      <c r="G471" t="str">
        <f t="shared" si="7"/>
        <v/>
      </c>
      <c r="H471" t="s">
        <v>2755</v>
      </c>
    </row>
    <row r="472" spans="1:8" ht="16.7" customHeight="1" x14ac:dyDescent="0.25">
      <c r="A472" s="62" t="e">
        <f>IF(OR(E472=DSSV!$P$4,E472=DSSV!$P$5,E472=DSSV!$P$6,E472=DSSV!$P$7,E472=DSSV!$P$8,E472=DSSV!$P$9,E472=DSSV!$P$10,E472=DSSV!$P$11,E472=DSSV!$P$12,E472=DSSV!$P$13,E472=DSSV!$P$14,E472=DSSV!$P$15),DSMYDTU!A471+1,DSMYDTU!A471)</f>
        <v>#REF!</v>
      </c>
      <c r="B472" s="72">
        <v>25212105850</v>
      </c>
      <c r="C472" s="80" t="s">
        <v>737</v>
      </c>
      <c r="D472" s="80" t="s">
        <v>606</v>
      </c>
      <c r="E472" s="80" t="s">
        <v>2336</v>
      </c>
      <c r="F472" s="80" t="s">
        <v>1060</v>
      </c>
      <c r="G472" t="str">
        <f t="shared" si="7"/>
        <v/>
      </c>
      <c r="H472" t="s">
        <v>2756</v>
      </c>
    </row>
    <row r="473" spans="1:8" ht="16.7" customHeight="1" x14ac:dyDescent="0.25">
      <c r="A473" s="62" t="e">
        <f>IF(OR(E473=DSSV!$P$4,E473=DSSV!$P$5,E473=DSSV!$P$6,E473=DSSV!$P$7,E473=DSSV!$P$8,E473=DSSV!$P$9,E473=DSSV!$P$10,E473=DSSV!$P$11,E473=DSSV!$P$12,E473=DSSV!$P$13,E473=DSSV!$P$14,E473=DSSV!$P$15),DSMYDTU!A472+1,DSMYDTU!A472)</f>
        <v>#REF!</v>
      </c>
      <c r="B473" s="72">
        <v>25212101344</v>
      </c>
      <c r="C473" s="80" t="s">
        <v>554</v>
      </c>
      <c r="D473" s="80" t="s">
        <v>797</v>
      </c>
      <c r="E473" s="80" t="s">
        <v>2336</v>
      </c>
      <c r="F473" s="80" t="s">
        <v>1060</v>
      </c>
      <c r="G473" t="str">
        <f t="shared" si="7"/>
        <v/>
      </c>
      <c r="H473" t="s">
        <v>2757</v>
      </c>
    </row>
    <row r="474" spans="1:8" ht="16.7" customHeight="1" x14ac:dyDescent="0.25">
      <c r="A474" s="62" t="e">
        <f>IF(OR(E474=DSSV!$P$4,E474=DSSV!$P$5,E474=DSSV!$P$6,E474=DSSV!$P$7,E474=DSSV!$P$8,E474=DSSV!$P$9,E474=DSSV!$P$10,E474=DSSV!$P$11,E474=DSSV!$P$12,E474=DSSV!$P$13,E474=DSSV!$P$14,E474=DSSV!$P$15),DSMYDTU!A473+1,DSMYDTU!A473)</f>
        <v>#REF!</v>
      </c>
      <c r="B474" s="72">
        <v>26212134972</v>
      </c>
      <c r="C474" s="80" t="s">
        <v>1189</v>
      </c>
      <c r="D474" s="80" t="s">
        <v>610</v>
      </c>
      <c r="E474" s="80" t="s">
        <v>2336</v>
      </c>
      <c r="F474" s="80" t="s">
        <v>1061</v>
      </c>
      <c r="G474" t="str">
        <f t="shared" si="7"/>
        <v/>
      </c>
      <c r="H474" t="s">
        <v>2758</v>
      </c>
    </row>
    <row r="475" spans="1:8" ht="16.7" customHeight="1" x14ac:dyDescent="0.25">
      <c r="A475" s="62" t="e">
        <f>IF(OR(E475=DSSV!$P$4,E475=DSSV!$P$5,E475=DSSV!$P$6,E475=DSSV!$P$7,E475=DSSV!$P$8,E475=DSSV!$P$9,E475=DSSV!$P$10,E475=DSSV!$P$11,E475=DSSV!$P$12,E475=DSSV!$P$13,E475=DSSV!$P$14,E475=DSSV!$P$15),DSMYDTU!A474+1,DSMYDTU!A474)</f>
        <v>#REF!</v>
      </c>
      <c r="B475" s="72">
        <v>25202107155</v>
      </c>
      <c r="C475" s="80" t="s">
        <v>611</v>
      </c>
      <c r="D475" s="80" t="s">
        <v>60</v>
      </c>
      <c r="E475" s="80" t="s">
        <v>2336</v>
      </c>
      <c r="F475" s="80" t="s">
        <v>1060</v>
      </c>
      <c r="G475" t="str">
        <f t="shared" si="7"/>
        <v/>
      </c>
      <c r="H475" t="s">
        <v>2759</v>
      </c>
    </row>
    <row r="476" spans="1:8" ht="16.7" customHeight="1" x14ac:dyDescent="0.25">
      <c r="A476" s="62" t="e">
        <f>IF(OR(E476=DSSV!$P$4,E476=DSSV!$P$5,E476=DSSV!$P$6,E476=DSSV!$P$7,E476=DSSV!$P$8,E476=DSSV!$P$9,E476=DSSV!$P$10,E476=DSSV!$P$11,E476=DSSV!$P$12,E476=DSSV!$P$13,E476=DSSV!$P$14,E476=DSSV!$P$15),DSMYDTU!A475+1,DSMYDTU!A475)</f>
        <v>#REF!</v>
      </c>
      <c r="B476" s="72">
        <v>26202126951</v>
      </c>
      <c r="C476" s="80" t="s">
        <v>445</v>
      </c>
      <c r="D476" s="80" t="s">
        <v>60</v>
      </c>
      <c r="E476" s="80" t="s">
        <v>2336</v>
      </c>
      <c r="F476" s="80" t="s">
        <v>1061</v>
      </c>
      <c r="G476" t="str">
        <f t="shared" si="7"/>
        <v/>
      </c>
      <c r="H476" t="s">
        <v>2760</v>
      </c>
    </row>
    <row r="477" spans="1:8" ht="16.7" customHeight="1" x14ac:dyDescent="0.25">
      <c r="A477" s="62" t="e">
        <f>IF(OR(E477=DSSV!$P$4,E477=DSSV!$P$5,E477=DSSV!$P$6,E477=DSSV!$P$7,E477=DSSV!$P$8,E477=DSSV!$P$9,E477=DSSV!$P$10,E477=DSSV!$P$11,E477=DSSV!$P$12,E477=DSSV!$P$13,E477=DSSV!$P$14,E477=DSSV!$P$15),DSMYDTU!A476+1,DSMYDTU!A476)</f>
        <v>#REF!</v>
      </c>
      <c r="B477" s="72">
        <v>26202723150</v>
      </c>
      <c r="C477" s="80" t="s">
        <v>811</v>
      </c>
      <c r="D477" s="80" t="s">
        <v>60</v>
      </c>
      <c r="E477" s="80" t="s">
        <v>2336</v>
      </c>
      <c r="F477" s="80" t="s">
        <v>1061</v>
      </c>
      <c r="G477" t="str">
        <f t="shared" si="7"/>
        <v/>
      </c>
      <c r="H477" t="s">
        <v>2761</v>
      </c>
    </row>
    <row r="478" spans="1:8" ht="16.7" customHeight="1" x14ac:dyDescent="0.25">
      <c r="A478" s="62" t="e">
        <f>IF(OR(E478=DSSV!$P$4,E478=DSSV!$P$5,E478=DSSV!$P$6,E478=DSSV!$P$7,E478=DSSV!$P$8,E478=DSSV!$P$9,E478=DSSV!$P$10,E478=DSSV!$P$11,E478=DSSV!$P$12,E478=DSSV!$P$13,E478=DSSV!$P$14,E478=DSSV!$P$15),DSMYDTU!A477+1,DSMYDTU!A477)</f>
        <v>#REF!</v>
      </c>
      <c r="B478" s="72">
        <v>26207120668</v>
      </c>
      <c r="C478" s="80" t="s">
        <v>829</v>
      </c>
      <c r="D478" s="80" t="s">
        <v>60</v>
      </c>
      <c r="E478" s="80" t="s">
        <v>2336</v>
      </c>
      <c r="F478" s="80" t="s">
        <v>1061</v>
      </c>
      <c r="G478" t="str">
        <f t="shared" si="7"/>
        <v/>
      </c>
      <c r="H478" t="s">
        <v>2762</v>
      </c>
    </row>
    <row r="479" spans="1:8" ht="16.7" customHeight="1" x14ac:dyDescent="0.25">
      <c r="A479" s="62" t="e">
        <f>IF(OR(E479=DSSV!$P$4,E479=DSSV!$P$5,E479=DSSV!$P$6,E479=DSSV!$P$7,E479=DSSV!$P$8,E479=DSSV!$P$9,E479=DSSV!$P$10,E479=DSSV!$P$11,E479=DSSV!$P$12,E479=DSSV!$P$13,E479=DSSV!$P$14,E479=DSSV!$P$15),DSMYDTU!A478+1,DSMYDTU!A478)</f>
        <v>#REF!</v>
      </c>
      <c r="B479" s="72">
        <v>25212108480</v>
      </c>
      <c r="C479" s="80" t="s">
        <v>693</v>
      </c>
      <c r="D479" s="80" t="s">
        <v>2269</v>
      </c>
      <c r="E479" s="80" t="s">
        <v>2336</v>
      </c>
      <c r="F479" s="80" t="s">
        <v>1060</v>
      </c>
      <c r="G479" t="str">
        <f t="shared" si="7"/>
        <v/>
      </c>
      <c r="H479" t="s">
        <v>2763</v>
      </c>
    </row>
    <row r="480" spans="1:8" ht="16.7" customHeight="1" x14ac:dyDescent="0.25">
      <c r="A480" s="62" t="e">
        <f>IF(OR(E480=DSSV!$P$4,E480=DSSV!$P$5,E480=DSSV!$P$6,E480=DSSV!$P$7,E480=DSSV!$P$8,E480=DSSV!$P$9,E480=DSSV!$P$10,E480=DSSV!$P$11,E480=DSSV!$P$12,E480=DSSV!$P$13,E480=DSSV!$P$14,E480=DSSV!$P$15),DSMYDTU!A479+1,DSMYDTU!A479)</f>
        <v>#REF!</v>
      </c>
      <c r="B480" s="72">
        <v>25202109064</v>
      </c>
      <c r="C480" s="80" t="s">
        <v>448</v>
      </c>
      <c r="D480" s="80" t="s">
        <v>47</v>
      </c>
      <c r="E480" s="80" t="s">
        <v>2336</v>
      </c>
      <c r="F480" s="80" t="s">
        <v>1060</v>
      </c>
      <c r="G480" t="str">
        <f t="shared" si="7"/>
        <v>NỢ HP</v>
      </c>
      <c r="H480" t="e">
        <v>#N/A</v>
      </c>
    </row>
    <row r="481" spans="1:8" ht="16.7" customHeight="1" x14ac:dyDescent="0.25">
      <c r="A481" s="62" t="e">
        <f>IF(OR(E481=DSSV!$P$4,E481=DSSV!$P$5,E481=DSSV!$P$6,E481=DSSV!$P$7,E481=DSSV!$P$8,E481=DSSV!$P$9,E481=DSSV!$P$10,E481=DSSV!$P$11,E481=DSSV!$P$12,E481=DSSV!$P$13,E481=DSSV!$P$14,E481=DSSV!$P$15),DSMYDTU!A480+1,DSMYDTU!A480)</f>
        <v>#REF!</v>
      </c>
      <c r="B481" s="72">
        <v>26204736306</v>
      </c>
      <c r="C481" s="80" t="s">
        <v>2270</v>
      </c>
      <c r="D481" s="80" t="s">
        <v>727</v>
      </c>
      <c r="E481" s="80" t="s">
        <v>2336</v>
      </c>
      <c r="F481" s="80" t="s">
        <v>1061</v>
      </c>
      <c r="G481" t="str">
        <f t="shared" si="7"/>
        <v/>
      </c>
      <c r="H481" t="s">
        <v>2764</v>
      </c>
    </row>
    <row r="482" spans="1:8" ht="16.7" customHeight="1" x14ac:dyDescent="0.25">
      <c r="A482" s="62" t="e">
        <f>IF(OR(E482=DSSV!$P$4,E482=DSSV!$P$5,E482=DSSV!$P$6,E482=DSSV!$P$7,E482=DSSV!$P$8,E482=DSSV!$P$9,E482=DSSV!$P$10,E482=DSSV!$P$11,E482=DSSV!$P$12,E482=DSSV!$P$13,E482=DSSV!$P$14,E482=DSSV!$P$15),DSMYDTU!A481+1,DSMYDTU!A481)</f>
        <v>#REF!</v>
      </c>
      <c r="B482" s="72">
        <v>26202127314</v>
      </c>
      <c r="C482" s="80" t="s">
        <v>428</v>
      </c>
      <c r="D482" s="80" t="s">
        <v>74</v>
      </c>
      <c r="E482" s="80" t="s">
        <v>2336</v>
      </c>
      <c r="F482" s="80" t="s">
        <v>1061</v>
      </c>
      <c r="G482" t="str">
        <f t="shared" si="7"/>
        <v/>
      </c>
      <c r="H482" t="s">
        <v>2765</v>
      </c>
    </row>
    <row r="483" spans="1:8" ht="16.7" customHeight="1" x14ac:dyDescent="0.25">
      <c r="A483" s="62" t="e">
        <f>IF(OR(E483=DSSV!$P$4,E483=DSSV!$P$5,E483=DSSV!$P$6,E483=DSSV!$P$7,E483=DSSV!$P$8,E483=DSSV!$P$9,E483=DSSV!$P$10,E483=DSSV!$P$11,E483=DSSV!$P$12,E483=DSSV!$P$13,E483=DSSV!$P$14,E483=DSSV!$P$15),DSMYDTU!A482+1,DSMYDTU!A482)</f>
        <v>#REF!</v>
      </c>
      <c r="B483" s="72">
        <v>26202134929</v>
      </c>
      <c r="C483" s="80" t="s">
        <v>830</v>
      </c>
      <c r="D483" s="80" t="s">
        <v>74</v>
      </c>
      <c r="E483" s="80" t="s">
        <v>2336</v>
      </c>
      <c r="F483" s="80" t="s">
        <v>1061</v>
      </c>
      <c r="G483" t="str">
        <f t="shared" si="7"/>
        <v/>
      </c>
      <c r="H483" t="s">
        <v>2766</v>
      </c>
    </row>
    <row r="484" spans="1:8" ht="16.7" customHeight="1" x14ac:dyDescent="0.25">
      <c r="A484" s="62" t="e">
        <f>IF(OR(E484=DSSV!$P$4,E484=DSSV!$P$5,E484=DSSV!$P$6,E484=DSSV!$P$7,E484=DSSV!$P$8,E484=DSSV!$P$9,E484=DSSV!$P$10,E484=DSSV!$P$11,E484=DSSV!$P$12,E484=DSSV!$P$13,E484=DSSV!$P$14,E484=DSSV!$P$15),DSMYDTU!A483+1,DSMYDTU!A483)</f>
        <v>#REF!</v>
      </c>
      <c r="B484" s="72">
        <v>26207328108</v>
      </c>
      <c r="C484" s="80" t="s">
        <v>770</v>
      </c>
      <c r="D484" s="80" t="s">
        <v>771</v>
      </c>
      <c r="E484" s="80" t="s">
        <v>2336</v>
      </c>
      <c r="F484" s="80" t="s">
        <v>1061</v>
      </c>
      <c r="G484" t="str">
        <f t="shared" si="7"/>
        <v/>
      </c>
      <c r="H484" t="s">
        <v>2767</v>
      </c>
    </row>
    <row r="485" spans="1:8" ht="16.7" customHeight="1" x14ac:dyDescent="0.25">
      <c r="A485" s="62" t="e">
        <f>IF(OR(E485=DSSV!$P$4,E485=DSSV!$P$5,E485=DSSV!$P$6,E485=DSSV!$P$7,E485=DSSV!$P$8,E485=DSSV!$P$9,E485=DSSV!$P$10,E485=DSSV!$P$11,E485=DSSV!$P$12,E485=DSSV!$P$13,E485=DSSV!$P$14,E485=DSSV!$P$15),DSMYDTU!A484+1,DSMYDTU!A484)</f>
        <v>#REF!</v>
      </c>
      <c r="B485" s="72">
        <v>25202108851</v>
      </c>
      <c r="C485" s="80" t="s">
        <v>611</v>
      </c>
      <c r="D485" s="80" t="s">
        <v>63</v>
      </c>
      <c r="E485" s="80" t="s">
        <v>2336</v>
      </c>
      <c r="F485" s="80" t="s">
        <v>1060</v>
      </c>
      <c r="G485" t="str">
        <f t="shared" si="7"/>
        <v/>
      </c>
      <c r="H485" t="s">
        <v>2768</v>
      </c>
    </row>
    <row r="486" spans="1:8" ht="16.7" customHeight="1" x14ac:dyDescent="0.25">
      <c r="A486" s="62" t="e">
        <f>IF(OR(E486=DSSV!$P$4,E486=DSSV!$P$5,E486=DSSV!$P$6,E486=DSSV!$P$7,E486=DSSV!$P$8,E486=DSSV!$P$9,E486=DSSV!$P$10,E486=DSSV!$P$11,E486=DSSV!$P$12,E486=DSSV!$P$13,E486=DSSV!$P$14,E486=DSSV!$P$15),DSMYDTU!A485+1,DSMYDTU!A485)</f>
        <v>#REF!</v>
      </c>
      <c r="B486" s="72">
        <v>26202131273</v>
      </c>
      <c r="C486" s="80" t="s">
        <v>475</v>
      </c>
      <c r="D486" s="80" t="s">
        <v>739</v>
      </c>
      <c r="E486" s="80" t="s">
        <v>2336</v>
      </c>
      <c r="F486" s="80" t="s">
        <v>1061</v>
      </c>
      <c r="G486" t="str">
        <f t="shared" si="7"/>
        <v/>
      </c>
      <c r="H486" t="s">
        <v>2769</v>
      </c>
    </row>
    <row r="487" spans="1:8" ht="16.7" customHeight="1" x14ac:dyDescent="0.25">
      <c r="A487" s="62" t="e">
        <f>IF(OR(E487=DSSV!$P$4,E487=DSSV!$P$5,E487=DSSV!$P$6,E487=DSSV!$P$7,E487=DSSV!$P$8,E487=DSSV!$P$9,E487=DSSV!$P$10,E487=DSSV!$P$11,E487=DSSV!$P$12,E487=DSSV!$P$13,E487=DSSV!$P$14,E487=DSSV!$P$15),DSMYDTU!A486+1,DSMYDTU!A486)</f>
        <v>#REF!</v>
      </c>
      <c r="B487" s="72">
        <v>26202124537</v>
      </c>
      <c r="C487" s="80" t="s">
        <v>813</v>
      </c>
      <c r="D487" s="80" t="s">
        <v>61</v>
      </c>
      <c r="E487" s="80" t="s">
        <v>2336</v>
      </c>
      <c r="F487" s="80" t="s">
        <v>1061</v>
      </c>
      <c r="G487" t="str">
        <f t="shared" si="7"/>
        <v/>
      </c>
      <c r="H487" t="s">
        <v>2770</v>
      </c>
    </row>
    <row r="488" spans="1:8" ht="16.7" customHeight="1" x14ac:dyDescent="0.25">
      <c r="A488" s="62" t="e">
        <f>IF(OR(E488=DSSV!$P$4,E488=DSSV!$P$5,E488=DSSV!$P$6,E488=DSSV!$P$7,E488=DSSV!$P$8,E488=DSSV!$P$9,E488=DSSV!$P$10,E488=DSSV!$P$11,E488=DSSV!$P$12,E488=DSSV!$P$13,E488=DSSV!$P$14,E488=DSSV!$P$15),DSMYDTU!A487+1,DSMYDTU!A487)</f>
        <v>#REF!</v>
      </c>
      <c r="B488" s="72">
        <v>26202135739</v>
      </c>
      <c r="C488" s="80" t="s">
        <v>118</v>
      </c>
      <c r="D488" s="80" t="s">
        <v>61</v>
      </c>
      <c r="E488" s="80" t="s">
        <v>2336</v>
      </c>
      <c r="F488" s="80" t="s">
        <v>1061</v>
      </c>
      <c r="G488" t="str">
        <f t="shared" si="7"/>
        <v/>
      </c>
      <c r="H488" t="s">
        <v>2771</v>
      </c>
    </row>
    <row r="489" spans="1:8" ht="16.7" customHeight="1" x14ac:dyDescent="0.25">
      <c r="A489" s="62" t="e">
        <f>IF(OR(E489=DSSV!$P$4,E489=DSSV!$P$5,E489=DSSV!$P$6,E489=DSSV!$P$7,E489=DSSV!$P$8,E489=DSSV!$P$9,E489=DSSV!$P$10,E489=DSSV!$P$11,E489=DSSV!$P$12,E489=DSSV!$P$13,E489=DSSV!$P$14,E489=DSSV!$P$15),DSMYDTU!A488+1,DSMYDTU!A488)</f>
        <v>#REF!</v>
      </c>
      <c r="B489" s="72">
        <v>26202137826</v>
      </c>
      <c r="C489" s="80" t="s">
        <v>831</v>
      </c>
      <c r="D489" s="80" t="s">
        <v>61</v>
      </c>
      <c r="E489" s="80" t="s">
        <v>2336</v>
      </c>
      <c r="F489" s="80" t="s">
        <v>1061</v>
      </c>
      <c r="G489" t="str">
        <f t="shared" si="7"/>
        <v/>
      </c>
      <c r="H489" t="s">
        <v>2772</v>
      </c>
    </row>
    <row r="490" spans="1:8" ht="16.7" customHeight="1" x14ac:dyDescent="0.25">
      <c r="A490" s="62" t="e">
        <f>IF(OR(E490=DSSV!$P$4,E490=DSSV!$P$5,E490=DSSV!$P$6,E490=DSSV!$P$7,E490=DSSV!$P$8,E490=DSSV!$P$9,E490=DSSV!$P$10,E490=DSSV!$P$11,E490=DSSV!$P$12,E490=DSSV!$P$13,E490=DSSV!$P$14,E490=DSSV!$P$15),DSMYDTU!A489+1,DSMYDTU!A489)</f>
        <v>#REF!</v>
      </c>
      <c r="B490" s="72">
        <v>25202109044</v>
      </c>
      <c r="C490" s="80" t="s">
        <v>2271</v>
      </c>
      <c r="D490" s="80" t="s">
        <v>562</v>
      </c>
      <c r="E490" s="80" t="s">
        <v>2336</v>
      </c>
      <c r="F490" s="80" t="s">
        <v>1060</v>
      </c>
      <c r="G490" t="str">
        <f t="shared" si="7"/>
        <v/>
      </c>
      <c r="H490" t="s">
        <v>2773</v>
      </c>
    </row>
    <row r="491" spans="1:8" ht="16.7" customHeight="1" x14ac:dyDescent="0.25">
      <c r="A491" s="62" t="e">
        <f>IF(OR(E491=DSSV!$P$4,E491=DSSV!$P$5,E491=DSSV!$P$6,E491=DSSV!$P$7,E491=DSSV!$P$8,E491=DSSV!$P$9,E491=DSSV!$P$10,E491=DSSV!$P$11,E491=DSSV!$P$12,E491=DSSV!$P$13,E491=DSSV!$P$14,E491=DSSV!$P$15),DSMYDTU!A490+1,DSMYDTU!A490)</f>
        <v>#REF!</v>
      </c>
      <c r="B491" s="72">
        <v>26202135091</v>
      </c>
      <c r="C491" s="80" t="s">
        <v>427</v>
      </c>
      <c r="D491" s="80" t="s">
        <v>51</v>
      </c>
      <c r="E491" s="80" t="s">
        <v>2336</v>
      </c>
      <c r="F491" s="80" t="s">
        <v>1061</v>
      </c>
      <c r="G491" t="str">
        <f t="shared" si="7"/>
        <v/>
      </c>
      <c r="H491" t="s">
        <v>2774</v>
      </c>
    </row>
    <row r="492" spans="1:8" ht="16.7" customHeight="1" x14ac:dyDescent="0.25">
      <c r="A492" s="62" t="e">
        <f>IF(OR(E492=DSSV!$P$4,E492=DSSV!$P$5,E492=DSSV!$P$6,E492=DSSV!$P$7,E492=DSSV!$P$8,E492=DSSV!$P$9,E492=DSSV!$P$10,E492=DSSV!$P$11,E492=DSSV!$P$12,E492=DSSV!$P$13,E492=DSSV!$P$14,E492=DSSV!$P$15),DSMYDTU!A491+1,DSMYDTU!A491)</f>
        <v>#REF!</v>
      </c>
      <c r="B492" s="72">
        <v>26212130317</v>
      </c>
      <c r="C492" s="80" t="s">
        <v>1190</v>
      </c>
      <c r="D492" s="80" t="s">
        <v>451</v>
      </c>
      <c r="E492" s="80" t="s">
        <v>2336</v>
      </c>
      <c r="F492" s="80" t="s">
        <v>1061</v>
      </c>
      <c r="G492" t="str">
        <f t="shared" si="7"/>
        <v/>
      </c>
      <c r="H492" t="s">
        <v>2775</v>
      </c>
    </row>
    <row r="493" spans="1:8" ht="16.7" customHeight="1" x14ac:dyDescent="0.25">
      <c r="A493" s="62" t="e">
        <f>IF(OR(E493=DSSV!$P$4,E493=DSSV!$P$5,E493=DSSV!$P$6,E493=DSSV!$P$7,E493=DSSV!$P$8,E493=DSSV!$P$9,E493=DSSV!$P$10,E493=DSSV!$P$11,E493=DSSV!$P$12,E493=DSSV!$P$13,E493=DSSV!$P$14,E493=DSSV!$P$15),DSMYDTU!A492+1,DSMYDTU!A492)</f>
        <v>#REF!</v>
      </c>
      <c r="B493" s="72">
        <v>26212127182</v>
      </c>
      <c r="C493" s="80" t="s">
        <v>700</v>
      </c>
      <c r="D493" s="80" t="s">
        <v>37</v>
      </c>
      <c r="E493" s="80" t="s">
        <v>2336</v>
      </c>
      <c r="F493" s="80" t="s">
        <v>1061</v>
      </c>
      <c r="G493" t="str">
        <f t="shared" si="7"/>
        <v/>
      </c>
      <c r="H493" t="s">
        <v>2776</v>
      </c>
    </row>
    <row r="494" spans="1:8" ht="16.7" customHeight="1" x14ac:dyDescent="0.25">
      <c r="A494" s="62" t="e">
        <f>IF(OR(E494=DSSV!$P$4,E494=DSSV!$P$5,E494=DSSV!$P$6,E494=DSSV!$P$7,E494=DSSV!$P$8,E494=DSSV!$P$9,E494=DSSV!$P$10,E494=DSSV!$P$11,E494=DSSV!$P$12,E494=DSSV!$P$13,E494=DSSV!$P$14,E494=DSSV!$P$15),DSMYDTU!A493+1,DSMYDTU!A493)</f>
        <v>#REF!</v>
      </c>
      <c r="B494" s="72">
        <v>26212120620</v>
      </c>
      <c r="C494" s="80" t="s">
        <v>487</v>
      </c>
      <c r="D494" s="80" t="s">
        <v>55</v>
      </c>
      <c r="E494" s="80" t="s">
        <v>2336</v>
      </c>
      <c r="F494" s="80" t="s">
        <v>1061</v>
      </c>
      <c r="G494" t="str">
        <f t="shared" si="7"/>
        <v/>
      </c>
      <c r="H494" t="s">
        <v>2777</v>
      </c>
    </row>
    <row r="495" spans="1:8" ht="16.7" customHeight="1" x14ac:dyDescent="0.25">
      <c r="A495" s="62" t="e">
        <f>IF(OR(E495=DSSV!$P$4,E495=DSSV!$P$5,E495=DSSV!$P$6,E495=DSSV!$P$7,E495=DSSV!$P$8,E495=DSSV!$P$9,E495=DSSV!$P$10,E495=DSSV!$P$11,E495=DSSV!$P$12,E495=DSSV!$P$13,E495=DSSV!$P$14,E495=DSSV!$P$15),DSMYDTU!A494+1,DSMYDTU!A494)</f>
        <v>#REF!</v>
      </c>
      <c r="B495" s="72">
        <v>26212141552</v>
      </c>
      <c r="C495" s="80" t="s">
        <v>1206</v>
      </c>
      <c r="D495" s="80" t="s">
        <v>695</v>
      </c>
      <c r="E495" s="80" t="s">
        <v>2336</v>
      </c>
      <c r="F495" s="80" t="s">
        <v>1061</v>
      </c>
      <c r="G495" t="str">
        <f t="shared" si="7"/>
        <v/>
      </c>
      <c r="H495" t="s">
        <v>2778</v>
      </c>
    </row>
    <row r="496" spans="1:8" ht="16.7" customHeight="1" x14ac:dyDescent="0.25">
      <c r="A496" s="62" t="e">
        <f>IF(OR(E496=DSSV!$P$4,E496=DSSV!$P$5,E496=DSSV!$P$6,E496=DSSV!$P$7,E496=DSSV!$P$8,E496=DSSV!$P$9,E496=DSSV!$P$10,E496=DSSV!$P$11,E496=DSSV!$P$12,E496=DSSV!$P$13,E496=DSSV!$P$14,E496=DSSV!$P$15),DSMYDTU!A495+1,DSMYDTU!A495)</f>
        <v>#REF!</v>
      </c>
      <c r="B496" s="72">
        <v>25202109116</v>
      </c>
      <c r="C496" s="80" t="s">
        <v>865</v>
      </c>
      <c r="D496" s="80" t="s">
        <v>625</v>
      </c>
      <c r="E496" s="80" t="s">
        <v>2336</v>
      </c>
      <c r="F496" s="80" t="s">
        <v>1060</v>
      </c>
      <c r="G496" t="str">
        <f t="shared" si="7"/>
        <v/>
      </c>
      <c r="H496" t="s">
        <v>2779</v>
      </c>
    </row>
    <row r="497" spans="1:8" ht="16.7" customHeight="1" x14ac:dyDescent="0.25">
      <c r="A497" s="62" t="e">
        <f>IF(OR(E497=DSSV!$P$4,E497=DSSV!$P$5,E497=DSSV!$P$6,E497=DSSV!$P$7,E497=DSSV!$P$8,E497=DSSV!$P$9,E497=DSSV!$P$10,E497=DSSV!$P$11,E497=DSSV!$P$12,E497=DSSV!$P$13,E497=DSSV!$P$14,E497=DSSV!$P$15),DSMYDTU!A496+1,DSMYDTU!A496)</f>
        <v>#REF!</v>
      </c>
      <c r="B497" s="72">
        <v>25203513907</v>
      </c>
      <c r="C497" s="80" t="s">
        <v>833</v>
      </c>
      <c r="D497" s="80" t="s">
        <v>48</v>
      </c>
      <c r="E497" s="80" t="s">
        <v>2336</v>
      </c>
      <c r="F497" s="80" t="s">
        <v>1061</v>
      </c>
      <c r="G497" t="str">
        <f t="shared" si="7"/>
        <v/>
      </c>
      <c r="H497" t="s">
        <v>2780</v>
      </c>
    </row>
    <row r="498" spans="1:8" ht="16.7" customHeight="1" x14ac:dyDescent="0.25">
      <c r="A498" s="62" t="e">
        <f>IF(OR(E498=DSSV!$P$4,E498=DSSV!$P$5,E498=DSSV!$P$6,E498=DSSV!$P$7,E498=DSSV!$P$8,E498=DSSV!$P$9,E498=DSSV!$P$10,E498=DSSV!$P$11,E498=DSSV!$P$12,E498=DSSV!$P$13,E498=DSSV!$P$14,E498=DSSV!$P$15),DSMYDTU!A497+1,DSMYDTU!A497)</f>
        <v>#REF!</v>
      </c>
      <c r="B498" s="72">
        <v>25213109230</v>
      </c>
      <c r="C498" s="80" t="s">
        <v>851</v>
      </c>
      <c r="D498" s="80" t="s">
        <v>48</v>
      </c>
      <c r="E498" s="80" t="s">
        <v>2336</v>
      </c>
      <c r="F498" s="80" t="s">
        <v>1060</v>
      </c>
      <c r="G498" t="str">
        <f t="shared" si="7"/>
        <v/>
      </c>
      <c r="H498" t="s">
        <v>2781</v>
      </c>
    </row>
    <row r="499" spans="1:8" ht="16.7" customHeight="1" x14ac:dyDescent="0.25">
      <c r="A499" s="62" t="e">
        <f>IF(OR(E499=DSSV!$P$4,E499=DSSV!$P$5,E499=DSSV!$P$6,E499=DSSV!$P$7,E499=DSSV!$P$8,E499=DSSV!$P$9,E499=DSSV!$P$10,E499=DSSV!$P$11,E499=DSSV!$P$12,E499=DSSV!$P$13,E499=DSSV!$P$14,E499=DSSV!$P$15),DSMYDTU!A498+1,DSMYDTU!A498)</f>
        <v>#REF!</v>
      </c>
      <c r="B499" s="72">
        <v>26202137922</v>
      </c>
      <c r="C499" s="80" t="s">
        <v>548</v>
      </c>
      <c r="D499" s="80" t="s">
        <v>48</v>
      </c>
      <c r="E499" s="80" t="s">
        <v>2336</v>
      </c>
      <c r="F499" s="80" t="s">
        <v>1061</v>
      </c>
      <c r="G499" t="str">
        <f t="shared" si="7"/>
        <v/>
      </c>
      <c r="H499" t="s">
        <v>2782</v>
      </c>
    </row>
    <row r="500" spans="1:8" ht="16.7" customHeight="1" x14ac:dyDescent="0.25">
      <c r="A500" s="62" t="e">
        <f>IF(OR(E500=DSSV!$P$4,E500=DSSV!$P$5,E500=DSSV!$P$6,E500=DSSV!$P$7,E500=DSSV!$P$8,E500=DSSV!$P$9,E500=DSSV!$P$10,E500=DSSV!$P$11,E500=DSSV!$P$12,E500=DSSV!$P$13,E500=DSSV!$P$14,E500=DSSV!$P$15),DSMYDTU!A499+1,DSMYDTU!A499)</f>
        <v>#REF!</v>
      </c>
      <c r="B500" s="72">
        <v>26207121528</v>
      </c>
      <c r="C500" s="80" t="s">
        <v>744</v>
      </c>
      <c r="D500" s="80" t="s">
        <v>48</v>
      </c>
      <c r="E500" s="80" t="s">
        <v>2336</v>
      </c>
      <c r="F500" s="80" t="s">
        <v>1061</v>
      </c>
      <c r="G500" t="str">
        <f t="shared" si="7"/>
        <v/>
      </c>
      <c r="H500" t="s">
        <v>2783</v>
      </c>
    </row>
    <row r="501" spans="1:8" ht="16.7" customHeight="1" x14ac:dyDescent="0.25">
      <c r="A501" s="62" t="e">
        <f>IF(OR(E501=DSSV!$P$4,E501=DSSV!$P$5,E501=DSSV!$P$6,E501=DSSV!$P$7,E501=DSSV!$P$8,E501=DSSV!$P$9,E501=DSSV!$P$10,E501=DSSV!$P$11,E501=DSSV!$P$12,E501=DSSV!$P$13,E501=DSSV!$P$14,E501=DSSV!$P$15),DSMYDTU!A500+1,DSMYDTU!A500)</f>
        <v>#REF!</v>
      </c>
      <c r="B501" s="72">
        <v>25212104198</v>
      </c>
      <c r="C501" s="80" t="s">
        <v>929</v>
      </c>
      <c r="D501" s="80" t="s">
        <v>834</v>
      </c>
      <c r="E501" s="80" t="s">
        <v>2336</v>
      </c>
      <c r="F501" s="80" t="s">
        <v>1061</v>
      </c>
      <c r="G501" t="str">
        <f t="shared" si="7"/>
        <v/>
      </c>
      <c r="H501" t="s">
        <v>2784</v>
      </c>
    </row>
    <row r="502" spans="1:8" ht="16.7" customHeight="1" x14ac:dyDescent="0.25">
      <c r="A502" s="62" t="e">
        <f>IF(OR(E502=DSSV!$P$4,E502=DSSV!$P$5,E502=DSSV!$P$6,E502=DSSV!$P$7,E502=DSSV!$P$8,E502=DSSV!$P$9,E502=DSSV!$P$10,E502=DSSV!$P$11,E502=DSSV!$P$12,E502=DSSV!$P$13,E502=DSSV!$P$14,E502=DSSV!$P$15),DSMYDTU!A501+1,DSMYDTU!A501)</f>
        <v>#REF!</v>
      </c>
      <c r="B502" s="72">
        <v>24203106154</v>
      </c>
      <c r="C502" s="80" t="s">
        <v>626</v>
      </c>
      <c r="D502" s="80" t="s">
        <v>655</v>
      </c>
      <c r="E502" s="80" t="s">
        <v>2336</v>
      </c>
      <c r="F502" s="80" t="s">
        <v>1070</v>
      </c>
      <c r="G502" t="str">
        <f t="shared" si="7"/>
        <v/>
      </c>
      <c r="H502" t="s">
        <v>2785</v>
      </c>
    </row>
    <row r="503" spans="1:8" ht="16.7" customHeight="1" x14ac:dyDescent="0.25">
      <c r="A503" s="62" t="e">
        <f>IF(OR(E503=DSSV!$P$4,E503=DSSV!$P$5,E503=DSSV!$P$6,E503=DSSV!$P$7,E503=DSSV!$P$8,E503=DSSV!$P$9,E503=DSSV!$P$10,E503=DSSV!$P$11,E503=DSSV!$P$12,E503=DSSV!$P$13,E503=DSSV!$P$14,E503=DSSV!$P$15),DSMYDTU!A502+1,DSMYDTU!A502)</f>
        <v>#REF!</v>
      </c>
      <c r="B503" s="72">
        <v>25212116917</v>
      </c>
      <c r="C503" s="80" t="s">
        <v>764</v>
      </c>
      <c r="D503" s="80" t="s">
        <v>730</v>
      </c>
      <c r="E503" s="80" t="s">
        <v>2336</v>
      </c>
      <c r="F503" s="80" t="s">
        <v>1060</v>
      </c>
      <c r="G503" t="str">
        <f t="shared" si="7"/>
        <v>NỢ HP</v>
      </c>
      <c r="H503" t="e">
        <v>#N/A</v>
      </c>
    </row>
    <row r="504" spans="1:8" ht="16.7" customHeight="1" x14ac:dyDescent="0.25">
      <c r="A504" s="62" t="e">
        <f>IF(OR(E504=DSSV!$P$4,E504=DSSV!$P$5,E504=DSSV!$P$6,E504=DSSV!$P$7,E504=DSSV!$P$8,E504=DSSV!$P$9,E504=DSSV!$P$10,E504=DSSV!$P$11,E504=DSSV!$P$12,E504=DSSV!$P$13,E504=DSSV!$P$14,E504=DSSV!$P$15),DSMYDTU!A503+1,DSMYDTU!A503)</f>
        <v>#REF!</v>
      </c>
      <c r="B504" s="72">
        <v>26212137992</v>
      </c>
      <c r="C504" s="80" t="s">
        <v>453</v>
      </c>
      <c r="D504" s="80" t="s">
        <v>528</v>
      </c>
      <c r="E504" s="80" t="s">
        <v>2336</v>
      </c>
      <c r="F504" s="80" t="s">
        <v>1079</v>
      </c>
      <c r="G504" t="str">
        <f t="shared" si="7"/>
        <v/>
      </c>
      <c r="H504" t="s">
        <v>2786</v>
      </c>
    </row>
    <row r="505" spans="1:8" ht="16.7" customHeight="1" x14ac:dyDescent="0.25">
      <c r="A505" s="62" t="e">
        <f>IF(OR(E505=DSSV!$P$4,E505=DSSV!$P$5,E505=DSSV!$P$6,E505=DSSV!$P$7,E505=DSSV!$P$8,E505=DSSV!$P$9,E505=DSSV!$P$10,E505=DSSV!$P$11,E505=DSSV!$P$12,E505=DSSV!$P$13,E505=DSSV!$P$14,E505=DSSV!$P$15),DSMYDTU!A504+1,DSMYDTU!A504)</f>
        <v>#REF!</v>
      </c>
      <c r="B505" s="72">
        <v>25202108807</v>
      </c>
      <c r="C505" s="80" t="s">
        <v>456</v>
      </c>
      <c r="D505" s="80" t="s">
        <v>40</v>
      </c>
      <c r="E505" s="80" t="s">
        <v>2336</v>
      </c>
      <c r="F505" s="80" t="s">
        <v>1060</v>
      </c>
      <c r="G505" t="str">
        <f t="shared" si="7"/>
        <v/>
      </c>
      <c r="H505" t="s">
        <v>2787</v>
      </c>
    </row>
    <row r="506" spans="1:8" ht="16.7" customHeight="1" x14ac:dyDescent="0.25">
      <c r="A506" s="62" t="e">
        <f>IF(OR(E506=DSSV!$P$4,E506=DSSV!$P$5,E506=DSSV!$P$6,E506=DSSV!$P$7,E506=DSSV!$P$8,E506=DSSV!$P$9,E506=DSSV!$P$10,E506=DSSV!$P$11,E506=DSSV!$P$12,E506=DSSV!$P$13,E506=DSSV!$P$14,E506=DSSV!$P$15),DSMYDTU!A505+1,DSMYDTU!A505)</f>
        <v>#REF!</v>
      </c>
      <c r="B506" s="72">
        <v>25203205256</v>
      </c>
      <c r="C506" s="80" t="s">
        <v>114</v>
      </c>
      <c r="D506" s="80" t="s">
        <v>40</v>
      </c>
      <c r="E506" s="80" t="s">
        <v>2336</v>
      </c>
      <c r="F506" s="80" t="s">
        <v>1060</v>
      </c>
      <c r="G506" t="str">
        <f t="shared" si="7"/>
        <v/>
      </c>
      <c r="H506" t="s">
        <v>2788</v>
      </c>
    </row>
    <row r="507" spans="1:8" ht="16.7" customHeight="1" x14ac:dyDescent="0.25">
      <c r="A507" s="62" t="e">
        <f>IF(OR(E507=DSSV!$P$4,E507=DSSV!$P$5,E507=DSSV!$P$6,E507=DSSV!$P$7,E507=DSSV!$P$8,E507=DSSV!$P$9,E507=DSSV!$P$10,E507=DSSV!$P$11,E507=DSSV!$P$12,E507=DSSV!$P$13,E507=DSSV!$P$14,E507=DSSV!$P$15),DSMYDTU!A506+1,DSMYDTU!A506)</f>
        <v>#REF!</v>
      </c>
      <c r="B507" s="72">
        <v>26202137979</v>
      </c>
      <c r="C507" s="80" t="s">
        <v>2272</v>
      </c>
      <c r="D507" s="80" t="s">
        <v>40</v>
      </c>
      <c r="E507" s="80" t="s">
        <v>2336</v>
      </c>
      <c r="F507" s="80" t="s">
        <v>1061</v>
      </c>
      <c r="G507" t="str">
        <f t="shared" si="7"/>
        <v/>
      </c>
      <c r="H507" t="s">
        <v>2789</v>
      </c>
    </row>
    <row r="508" spans="1:8" ht="16.7" customHeight="1" x14ac:dyDescent="0.25">
      <c r="A508" s="62" t="e">
        <f>IF(OR(E508=DSSV!$P$4,E508=DSSV!$P$5,E508=DSSV!$P$6,E508=DSSV!$P$7,E508=DSSV!$P$8,E508=DSSV!$P$9,E508=DSSV!$P$10,E508=DSSV!$P$11,E508=DSSV!$P$12,E508=DSSV!$P$13,E508=DSSV!$P$14,E508=DSSV!$P$15),DSMYDTU!A507+1,DSMYDTU!A507)</f>
        <v>#REF!</v>
      </c>
      <c r="B508" s="72">
        <v>26202530780</v>
      </c>
      <c r="C508" s="80" t="s">
        <v>800</v>
      </c>
      <c r="D508" s="80" t="s">
        <v>40</v>
      </c>
      <c r="E508" s="80" t="s">
        <v>2336</v>
      </c>
      <c r="F508" s="80" t="s">
        <v>1061</v>
      </c>
      <c r="G508" t="str">
        <f t="shared" si="7"/>
        <v/>
      </c>
      <c r="H508" t="s">
        <v>2790</v>
      </c>
    </row>
    <row r="509" spans="1:8" ht="16.7" customHeight="1" x14ac:dyDescent="0.25">
      <c r="A509" s="62" t="e">
        <f>IF(OR(E509=DSSV!$P$4,E509=DSSV!$P$5,E509=DSSV!$P$6,E509=DSSV!$P$7,E509=DSSV!$P$8,E509=DSSV!$P$9,E509=DSSV!$P$10,E509=DSSV!$P$11,E509=DSSV!$P$12,E509=DSSV!$P$13,E509=DSSV!$P$14,E509=DSSV!$P$15),DSMYDTU!A508+1,DSMYDTU!A508)</f>
        <v>#REF!</v>
      </c>
      <c r="B509" s="72">
        <v>26202134218</v>
      </c>
      <c r="C509" s="80" t="s">
        <v>849</v>
      </c>
      <c r="D509" s="80" t="s">
        <v>62</v>
      </c>
      <c r="E509" s="80" t="s">
        <v>2336</v>
      </c>
      <c r="F509" s="80" t="s">
        <v>1061</v>
      </c>
      <c r="G509" t="str">
        <f t="shared" si="7"/>
        <v/>
      </c>
      <c r="H509" t="s">
        <v>2791</v>
      </c>
    </row>
    <row r="510" spans="1:8" ht="16.7" customHeight="1" x14ac:dyDescent="0.25">
      <c r="A510" s="62" t="e">
        <f>IF(OR(E510=DSSV!$P$4,E510=DSSV!$P$5,E510=DSSV!$P$6,E510=DSSV!$P$7,E510=DSSV!$P$8,E510=DSSV!$P$9,E510=DSSV!$P$10,E510=DSSV!$P$11,E510=DSSV!$P$12,E510=DSSV!$P$13,E510=DSSV!$P$14,E510=DSSV!$P$15),DSMYDTU!A509+1,DSMYDTU!A509)</f>
        <v>#REF!</v>
      </c>
      <c r="B510" s="72">
        <v>26202534076</v>
      </c>
      <c r="C510" s="80" t="s">
        <v>835</v>
      </c>
      <c r="D510" s="80" t="s">
        <v>62</v>
      </c>
      <c r="E510" s="80" t="s">
        <v>2336</v>
      </c>
      <c r="F510" s="80" t="s">
        <v>1061</v>
      </c>
      <c r="G510" t="str">
        <f t="shared" si="7"/>
        <v/>
      </c>
      <c r="H510" t="s">
        <v>2792</v>
      </c>
    </row>
    <row r="511" spans="1:8" ht="16.7" customHeight="1" x14ac:dyDescent="0.25">
      <c r="A511" s="62" t="e">
        <f>IF(OR(E511=DSSV!$P$4,E511=DSSV!$P$5,E511=DSSV!$P$6,E511=DSSV!$P$7,E511=DSSV!$P$8,E511=DSSV!$P$9,E511=DSSV!$P$10,E511=DSSV!$P$11,E511=DSSV!$P$12,E511=DSSV!$P$13,E511=DSSV!$P$14,E511=DSSV!$P$15),DSMYDTU!A510+1,DSMYDTU!A510)</f>
        <v>#REF!</v>
      </c>
      <c r="B511" s="72">
        <v>26203132214</v>
      </c>
      <c r="C511" s="80" t="s">
        <v>816</v>
      </c>
      <c r="D511" s="80" t="s">
        <v>62</v>
      </c>
      <c r="E511" s="80" t="s">
        <v>2336</v>
      </c>
      <c r="F511" s="80" t="s">
        <v>1061</v>
      </c>
      <c r="G511" t="str">
        <f t="shared" si="7"/>
        <v/>
      </c>
      <c r="H511" t="s">
        <v>2793</v>
      </c>
    </row>
    <row r="512" spans="1:8" ht="16.7" customHeight="1" x14ac:dyDescent="0.25">
      <c r="A512" s="62" t="e">
        <f>IF(OR(E512=DSSV!$P$4,E512=DSSV!$P$5,E512=DSSV!$P$6,E512=DSSV!$P$7,E512=DSSV!$P$8,E512=DSSV!$P$9,E512=DSSV!$P$10,E512=DSSV!$P$11,E512=DSSV!$P$12,E512=DSSV!$P$13,E512=DSSV!$P$14,E512=DSSV!$P$15),DSMYDTU!A511+1,DSMYDTU!A511)</f>
        <v>#REF!</v>
      </c>
      <c r="B512" s="72">
        <v>26202138027</v>
      </c>
      <c r="C512" s="80" t="s">
        <v>857</v>
      </c>
      <c r="D512" s="80" t="s">
        <v>467</v>
      </c>
      <c r="E512" s="80" t="s">
        <v>2336</v>
      </c>
      <c r="F512" s="80" t="s">
        <v>1061</v>
      </c>
      <c r="G512" t="str">
        <f t="shared" si="7"/>
        <v/>
      </c>
      <c r="H512" t="s">
        <v>2794</v>
      </c>
    </row>
    <row r="513" spans="1:8" ht="16.7" customHeight="1" x14ac:dyDescent="0.25">
      <c r="A513" s="62" t="e">
        <f>IF(OR(E513=DSSV!$P$4,E513=DSSV!$P$5,E513=DSSV!$P$6,E513=DSSV!$P$7,E513=DSSV!$P$8,E513=DSSV!$P$9,E513=DSSV!$P$10,E513=DSSV!$P$11,E513=DSSV!$P$12,E513=DSSV!$P$13,E513=DSSV!$P$14,E513=DSSV!$P$15),DSMYDTU!A512+1,DSMYDTU!A512)</f>
        <v>#REF!</v>
      </c>
      <c r="B513" s="72">
        <v>26202134593</v>
      </c>
      <c r="C513" s="80" t="s">
        <v>519</v>
      </c>
      <c r="D513" s="80" t="s">
        <v>578</v>
      </c>
      <c r="E513" s="80" t="s">
        <v>2336</v>
      </c>
      <c r="F513" s="80" t="s">
        <v>1061</v>
      </c>
      <c r="G513" t="str">
        <f t="shared" si="7"/>
        <v/>
      </c>
      <c r="H513" t="s">
        <v>2795</v>
      </c>
    </row>
    <row r="514" spans="1:8" ht="16.7" customHeight="1" x14ac:dyDescent="0.25">
      <c r="A514" s="62" t="e">
        <f>IF(OR(E514=DSSV!$P$4,E514=DSSV!$P$5,E514=DSSV!$P$6,E514=DSSV!$P$7,E514=DSSV!$P$8,E514=DSSV!$P$9,E514=DSSV!$P$10,E514=DSSV!$P$11,E514=DSSV!$P$12,E514=DSSV!$P$13,E514=DSSV!$P$14,E514=DSSV!$P$15),DSMYDTU!A513+1,DSMYDTU!A513)</f>
        <v>#REF!</v>
      </c>
      <c r="B514" s="72">
        <v>26212141776</v>
      </c>
      <c r="C514" s="80" t="s">
        <v>532</v>
      </c>
      <c r="D514" s="80" t="s">
        <v>1207</v>
      </c>
      <c r="E514" s="80" t="s">
        <v>2336</v>
      </c>
      <c r="F514" s="80" t="s">
        <v>1061</v>
      </c>
      <c r="G514" t="str">
        <f t="shared" si="7"/>
        <v/>
      </c>
      <c r="H514" t="s">
        <v>2796</v>
      </c>
    </row>
    <row r="515" spans="1:8" ht="16.7" customHeight="1" x14ac:dyDescent="0.25">
      <c r="A515" s="62" t="e">
        <f>IF(OR(E515=DSSV!$P$4,E515=DSSV!$P$5,E515=DSSV!$P$6,E515=DSSV!$P$7,E515=DSSV!$P$8,E515=DSSV!$P$9,E515=DSSV!$P$10,E515=DSSV!$P$11,E515=DSSV!$P$12,E515=DSSV!$P$13,E515=DSSV!$P$14,E515=DSSV!$P$15),DSMYDTU!A514+1,DSMYDTU!A514)</f>
        <v>#REF!</v>
      </c>
      <c r="B515" s="72">
        <v>26202142434</v>
      </c>
      <c r="C515" s="80" t="s">
        <v>424</v>
      </c>
      <c r="D515" s="80" t="s">
        <v>52</v>
      </c>
      <c r="E515" s="80" t="s">
        <v>2336</v>
      </c>
      <c r="F515" s="80" t="s">
        <v>1061</v>
      </c>
      <c r="G515" t="str">
        <f t="shared" ref="G515:G578" si="8">IF(ISNA(H515),"NỢ HP","")</f>
        <v/>
      </c>
      <c r="H515" t="s">
        <v>2797</v>
      </c>
    </row>
    <row r="516" spans="1:8" ht="16.7" customHeight="1" x14ac:dyDescent="0.25">
      <c r="A516" s="62" t="e">
        <f>IF(OR(E516=DSSV!$P$4,E516=DSSV!$P$5,E516=DSSV!$P$6,E516=DSSV!$P$7,E516=DSSV!$P$8,E516=DSSV!$P$9,E516=DSSV!$P$10,E516=DSSV!$P$11,E516=DSSV!$P$12,E516=DSSV!$P$13,E516=DSSV!$P$14,E516=DSSV!$P$15),DSMYDTU!A515+1,DSMYDTU!A515)</f>
        <v>#REF!</v>
      </c>
      <c r="B516" s="72">
        <v>26207123242</v>
      </c>
      <c r="C516" s="80" t="s">
        <v>1211</v>
      </c>
      <c r="D516" s="80" t="s">
        <v>52</v>
      </c>
      <c r="E516" s="80" t="s">
        <v>2336</v>
      </c>
      <c r="F516" s="80" t="s">
        <v>1061</v>
      </c>
      <c r="G516" t="str">
        <f t="shared" si="8"/>
        <v/>
      </c>
      <c r="H516" t="s">
        <v>2798</v>
      </c>
    </row>
    <row r="517" spans="1:8" ht="16.7" customHeight="1" x14ac:dyDescent="0.25">
      <c r="A517" s="62" t="e">
        <f>IF(OR(E517=DSSV!$P$4,E517=DSSV!$P$5,E517=DSSV!$P$6,E517=DSSV!$P$7,E517=DSSV!$P$8,E517=DSSV!$P$9,E517=DSSV!$P$10,E517=DSSV!$P$11,E517=DSSV!$P$12,E517=DSSV!$P$13,E517=DSSV!$P$14,E517=DSSV!$P$15),DSMYDTU!A516+1,DSMYDTU!A516)</f>
        <v>#REF!</v>
      </c>
      <c r="B517" s="72">
        <v>25202104092</v>
      </c>
      <c r="C517" s="80" t="s">
        <v>452</v>
      </c>
      <c r="D517" s="80" t="s">
        <v>56</v>
      </c>
      <c r="E517" s="80" t="s">
        <v>2336</v>
      </c>
      <c r="F517" s="80" t="s">
        <v>1060</v>
      </c>
      <c r="G517" t="str">
        <f t="shared" si="8"/>
        <v/>
      </c>
      <c r="H517" t="s">
        <v>2799</v>
      </c>
    </row>
    <row r="518" spans="1:8" ht="16.7" customHeight="1" x14ac:dyDescent="0.25">
      <c r="A518" s="62" t="e">
        <f>IF(OR(E518=DSSV!$P$4,E518=DSSV!$P$5,E518=DSSV!$P$6,E518=DSSV!$P$7,E518=DSSV!$P$8,E518=DSSV!$P$9,E518=DSSV!$P$10,E518=DSSV!$P$11,E518=DSSV!$P$12,E518=DSSV!$P$13,E518=DSSV!$P$14,E518=DSSV!$P$15),DSMYDTU!A517+1,DSMYDTU!A517)</f>
        <v>#REF!</v>
      </c>
      <c r="B518" s="72">
        <v>26202125385</v>
      </c>
      <c r="C518" s="80" t="s">
        <v>494</v>
      </c>
      <c r="D518" s="80" t="s">
        <v>56</v>
      </c>
      <c r="E518" s="80" t="s">
        <v>2336</v>
      </c>
      <c r="F518" s="80" t="s">
        <v>1061</v>
      </c>
      <c r="G518" t="str">
        <f t="shared" si="8"/>
        <v/>
      </c>
      <c r="H518" t="s">
        <v>2800</v>
      </c>
    </row>
    <row r="519" spans="1:8" ht="16.7" customHeight="1" x14ac:dyDescent="0.25">
      <c r="A519" s="62" t="e">
        <f>IF(OR(E519=DSSV!$P$4,E519=DSSV!$P$5,E519=DSSV!$P$6,E519=DSSV!$P$7,E519=DSSV!$P$8,E519=DSSV!$P$9,E519=DSSV!$P$10,E519=DSSV!$P$11,E519=DSSV!$P$12,E519=DSSV!$P$13,E519=DSSV!$P$14,E519=DSSV!$P$15),DSMYDTU!A518+1,DSMYDTU!A518)</f>
        <v>#REF!</v>
      </c>
      <c r="B519" s="72">
        <v>26202400174</v>
      </c>
      <c r="C519" s="80" t="s">
        <v>479</v>
      </c>
      <c r="D519" s="80" t="s">
        <v>56</v>
      </c>
      <c r="E519" s="80" t="s">
        <v>2336</v>
      </c>
      <c r="F519" s="80" t="s">
        <v>1061</v>
      </c>
      <c r="G519" t="str">
        <f t="shared" si="8"/>
        <v/>
      </c>
      <c r="H519" t="s">
        <v>2801</v>
      </c>
    </row>
    <row r="520" spans="1:8" ht="16.7" customHeight="1" x14ac:dyDescent="0.25">
      <c r="A520" s="62" t="e">
        <f>IF(OR(E520=DSSV!$P$4,E520=DSSV!$P$5,E520=DSSV!$P$6,E520=DSSV!$P$7,E520=DSSV!$P$8,E520=DSSV!$P$9,E520=DSSV!$P$10,E520=DSSV!$P$11,E520=DSSV!$P$12,E520=DSSV!$P$13,E520=DSSV!$P$14,E520=DSSV!$P$15),DSMYDTU!A519+1,DSMYDTU!A519)</f>
        <v>#REF!</v>
      </c>
      <c r="B520" s="72">
        <v>26212128488</v>
      </c>
      <c r="C520" s="80" t="s">
        <v>1197</v>
      </c>
      <c r="D520" s="80" t="s">
        <v>733</v>
      </c>
      <c r="E520" s="80" t="s">
        <v>2336</v>
      </c>
      <c r="F520" s="80" t="s">
        <v>1061</v>
      </c>
      <c r="G520" t="str">
        <f t="shared" si="8"/>
        <v/>
      </c>
      <c r="H520" t="s">
        <v>2802</v>
      </c>
    </row>
    <row r="521" spans="1:8" ht="16.7" customHeight="1" x14ac:dyDescent="0.25">
      <c r="A521" s="62" t="e">
        <f>IF(OR(E521=DSSV!$P$4,E521=DSSV!$P$5,E521=DSSV!$P$6,E521=DSSV!$P$7,E521=DSSV!$P$8,E521=DSSV!$P$9,E521=DSSV!$P$10,E521=DSSV!$P$11,E521=DSSV!$P$12,E521=DSSV!$P$13,E521=DSSV!$P$14,E521=DSSV!$P$15),DSMYDTU!A520+1,DSMYDTU!A520)</f>
        <v>#REF!</v>
      </c>
      <c r="B521" s="72">
        <v>26202120065</v>
      </c>
      <c r="C521" s="80" t="s">
        <v>804</v>
      </c>
      <c r="D521" s="80" t="s">
        <v>478</v>
      </c>
      <c r="E521" s="80" t="s">
        <v>2336</v>
      </c>
      <c r="F521" s="80" t="s">
        <v>1061</v>
      </c>
      <c r="G521" t="str">
        <f t="shared" si="8"/>
        <v/>
      </c>
      <c r="H521" t="s">
        <v>2803</v>
      </c>
    </row>
    <row r="522" spans="1:8" ht="16.7" customHeight="1" x14ac:dyDescent="0.25">
      <c r="A522" s="62" t="e">
        <f>IF(OR(E522=DSSV!$P$4,E522=DSSV!$P$5,E522=DSSV!$P$6,E522=DSSV!$P$7,E522=DSSV!$P$8,E522=DSSV!$P$9,E522=DSSV!$P$10,E522=DSSV!$P$11,E522=DSSV!$P$12,E522=DSSV!$P$13,E522=DSSV!$P$14,E522=DSSV!$P$15),DSMYDTU!A521+1,DSMYDTU!A521)</f>
        <v>#REF!</v>
      </c>
      <c r="B522" s="72">
        <v>26212124246</v>
      </c>
      <c r="C522" s="80" t="s">
        <v>1208</v>
      </c>
      <c r="D522" s="80" t="s">
        <v>589</v>
      </c>
      <c r="E522" s="80" t="s">
        <v>2336</v>
      </c>
      <c r="F522" s="80" t="s">
        <v>1061</v>
      </c>
      <c r="G522" t="str">
        <f t="shared" si="8"/>
        <v/>
      </c>
      <c r="H522" t="s">
        <v>2804</v>
      </c>
    </row>
    <row r="523" spans="1:8" ht="16.7" customHeight="1" x14ac:dyDescent="0.25">
      <c r="A523" s="62" t="e">
        <f>IF(OR(E523=DSSV!$P$4,E523=DSSV!$P$5,E523=DSSV!$P$6,E523=DSSV!$P$7,E523=DSSV!$P$8,E523=DSSV!$P$9,E523=DSSV!$P$10,E523=DSSV!$P$11,E523=DSSV!$P$12,E523=DSSV!$P$13,E523=DSSV!$P$14,E523=DSSV!$P$15),DSMYDTU!A522+1,DSMYDTU!A522)</f>
        <v>#REF!</v>
      </c>
      <c r="B523" s="72">
        <v>25213302355</v>
      </c>
      <c r="C523" s="80" t="s">
        <v>419</v>
      </c>
      <c r="D523" s="80" t="s">
        <v>489</v>
      </c>
      <c r="E523" s="80" t="s">
        <v>2336</v>
      </c>
      <c r="F523" s="80" t="s">
        <v>1061</v>
      </c>
      <c r="G523" t="str">
        <f t="shared" si="8"/>
        <v/>
      </c>
      <c r="H523" t="s">
        <v>2805</v>
      </c>
    </row>
    <row r="524" spans="1:8" ht="16.7" customHeight="1" x14ac:dyDescent="0.25">
      <c r="A524" s="62" t="e">
        <f>IF(OR(E524=DSSV!$P$4,E524=DSSV!$P$5,E524=DSSV!$P$6,E524=DSSV!$P$7,E524=DSSV!$P$8,E524=DSSV!$P$9,E524=DSSV!$P$10,E524=DSSV!$P$11,E524=DSSV!$P$12,E524=DSSV!$P$13,E524=DSSV!$P$14,E524=DSSV!$P$15),DSMYDTU!A523+1,DSMYDTU!A523)</f>
        <v>#REF!</v>
      </c>
      <c r="B524" s="72">
        <v>26202135939</v>
      </c>
      <c r="C524" s="80" t="s">
        <v>778</v>
      </c>
      <c r="D524" s="80" t="s">
        <v>41</v>
      </c>
      <c r="E524" s="80" t="s">
        <v>2336</v>
      </c>
      <c r="F524" s="80" t="s">
        <v>1061</v>
      </c>
      <c r="G524" t="str">
        <f t="shared" si="8"/>
        <v/>
      </c>
      <c r="H524" t="s">
        <v>2806</v>
      </c>
    </row>
    <row r="525" spans="1:8" ht="16.7" customHeight="1" x14ac:dyDescent="0.25">
      <c r="A525" s="62" t="e">
        <f>IF(OR(E525=DSSV!$P$4,E525=DSSV!$P$5,E525=DSSV!$P$6,E525=DSSV!$P$7,E525=DSSV!$P$8,E525=DSSV!$P$9,E525=DSSV!$P$10,E525=DSSV!$P$11,E525=DSSV!$P$12,E525=DSSV!$P$13,E525=DSSV!$P$14,E525=DSSV!$P$15),DSMYDTU!A524+1,DSMYDTU!A524)</f>
        <v>#REF!</v>
      </c>
      <c r="B525" s="72">
        <v>26202141903</v>
      </c>
      <c r="C525" s="80" t="s">
        <v>629</v>
      </c>
      <c r="D525" s="80" t="s">
        <v>78</v>
      </c>
      <c r="E525" s="80" t="s">
        <v>2336</v>
      </c>
      <c r="F525" s="80" t="s">
        <v>1061</v>
      </c>
      <c r="G525" t="str">
        <f t="shared" si="8"/>
        <v/>
      </c>
      <c r="H525" t="s">
        <v>2807</v>
      </c>
    </row>
    <row r="526" spans="1:8" ht="16.7" customHeight="1" x14ac:dyDescent="0.25">
      <c r="A526" s="62" t="e">
        <f>IF(OR(E526=DSSV!$P$4,E526=DSSV!$P$5,E526=DSSV!$P$6,E526=DSSV!$P$7,E526=DSSV!$P$8,E526=DSSV!$P$9,E526=DSSV!$P$10,E526=DSSV!$P$11,E526=DSSV!$P$12,E526=DSSV!$P$13,E526=DSSV!$P$14,E526=DSSV!$P$15),DSMYDTU!A525+1,DSMYDTU!A525)</f>
        <v>#REF!</v>
      </c>
      <c r="B526" s="72">
        <v>26202138158</v>
      </c>
      <c r="C526" s="80" t="s">
        <v>629</v>
      </c>
      <c r="D526" s="80" t="s">
        <v>699</v>
      </c>
      <c r="E526" s="80" t="s">
        <v>2336</v>
      </c>
      <c r="F526" s="80" t="s">
        <v>1061</v>
      </c>
      <c r="G526" t="str">
        <f t="shared" si="8"/>
        <v/>
      </c>
      <c r="H526" t="s">
        <v>2808</v>
      </c>
    </row>
    <row r="527" spans="1:8" ht="16.7" customHeight="1" x14ac:dyDescent="0.25">
      <c r="A527" s="62" t="e">
        <f>IF(OR(E527=DSSV!$P$4,E527=DSSV!$P$5,E527=DSSV!$P$6,E527=DSSV!$P$7,E527=DSSV!$P$8,E527=DSSV!$P$9,E527=DSSV!$P$10,E527=DSSV!$P$11,E527=DSSV!$P$12,E527=DSSV!$P$13,E527=DSSV!$P$14,E527=DSSV!$P$15),DSMYDTU!A526+1,DSMYDTU!A526)</f>
        <v>#REF!</v>
      </c>
      <c r="B527" s="72">
        <v>25202109453</v>
      </c>
      <c r="C527" s="80" t="s">
        <v>2273</v>
      </c>
      <c r="D527" s="80" t="s">
        <v>491</v>
      </c>
      <c r="E527" s="80" t="s">
        <v>2336</v>
      </c>
      <c r="F527" s="80" t="s">
        <v>1060</v>
      </c>
      <c r="G527" t="str">
        <f t="shared" si="8"/>
        <v/>
      </c>
      <c r="H527" t="s">
        <v>2809</v>
      </c>
    </row>
    <row r="528" spans="1:8" ht="16.7" customHeight="1" x14ac:dyDescent="0.25">
      <c r="A528" s="62" t="e">
        <f>IF(OR(E528=DSSV!$P$4,E528=DSSV!$P$5,E528=DSSV!$P$6,E528=DSSV!$P$7,E528=DSSV!$P$8,E528=DSSV!$P$9,E528=DSSV!$P$10,E528=DSSV!$P$11,E528=DSSV!$P$12,E528=DSSV!$P$13,E528=DSSV!$P$14,E528=DSSV!$P$15),DSMYDTU!A527+1,DSMYDTU!A527)</f>
        <v>#REF!</v>
      </c>
      <c r="B528" s="72">
        <v>26202130658</v>
      </c>
      <c r="C528" s="80" t="s">
        <v>775</v>
      </c>
      <c r="D528" s="80" t="s">
        <v>50</v>
      </c>
      <c r="E528" s="80" t="s">
        <v>2336</v>
      </c>
      <c r="F528" s="80" t="s">
        <v>1061</v>
      </c>
      <c r="G528" t="str">
        <f t="shared" si="8"/>
        <v/>
      </c>
      <c r="H528" t="s">
        <v>2810</v>
      </c>
    </row>
    <row r="529" spans="1:8" ht="16.7" customHeight="1" x14ac:dyDescent="0.25">
      <c r="A529" s="62" t="e">
        <f>IF(OR(E529=DSSV!$P$4,E529=DSSV!$P$5,E529=DSSV!$P$6,E529=DSSV!$P$7,E529=DSSV!$P$8,E529=DSSV!$P$9,E529=DSSV!$P$10,E529=DSSV!$P$11,E529=DSSV!$P$12,E529=DSSV!$P$13,E529=DSSV!$P$14,E529=DSSV!$P$15),DSMYDTU!A528+1,DSMYDTU!A528)</f>
        <v>#REF!</v>
      </c>
      <c r="B529" s="72">
        <v>26202135271</v>
      </c>
      <c r="C529" s="80" t="s">
        <v>1209</v>
      </c>
      <c r="D529" s="80" t="s">
        <v>50</v>
      </c>
      <c r="E529" s="80" t="s">
        <v>2336</v>
      </c>
      <c r="F529" s="80" t="s">
        <v>1061</v>
      </c>
      <c r="G529" t="str">
        <f t="shared" si="8"/>
        <v/>
      </c>
      <c r="H529" t="s">
        <v>2811</v>
      </c>
    </row>
    <row r="530" spans="1:8" ht="16.7" customHeight="1" x14ac:dyDescent="0.25">
      <c r="A530" s="62" t="e">
        <f>IF(OR(E530=DSSV!$P$4,E530=DSSV!$P$5,E530=DSSV!$P$6,E530=DSSV!$P$7,E530=DSSV!$P$8,E530=DSSV!$P$9,E530=DSSV!$P$10,E530=DSSV!$P$11,E530=DSSV!$P$12,E530=DSSV!$P$13,E530=DSSV!$P$14,E530=DSSV!$P$15),DSMYDTU!A529+1,DSMYDTU!A529)</f>
        <v>#REF!</v>
      </c>
      <c r="B530" s="72">
        <v>26202135661</v>
      </c>
      <c r="C530" s="80" t="s">
        <v>1198</v>
      </c>
      <c r="D530" s="80" t="s">
        <v>50</v>
      </c>
      <c r="E530" s="80" t="s">
        <v>2336</v>
      </c>
      <c r="F530" s="80" t="s">
        <v>1061</v>
      </c>
      <c r="G530" t="str">
        <f t="shared" si="8"/>
        <v/>
      </c>
      <c r="H530" t="s">
        <v>2812</v>
      </c>
    </row>
    <row r="531" spans="1:8" ht="16.7" customHeight="1" x14ac:dyDescent="0.25">
      <c r="A531" s="62" t="e">
        <f>IF(OR(E531=DSSV!$P$4,E531=DSSV!$P$5,E531=DSSV!$P$6,E531=DSSV!$P$7,E531=DSSV!$P$8,E531=DSSV!$P$9,E531=DSSV!$P$10,E531=DSSV!$P$11,E531=DSSV!$P$12,E531=DSSV!$P$13,E531=DSSV!$P$14,E531=DSSV!$P$15),DSMYDTU!A530+1,DSMYDTU!A530)</f>
        <v>#REF!</v>
      </c>
      <c r="B531" s="72">
        <v>26202138201</v>
      </c>
      <c r="C531" s="80" t="s">
        <v>1210</v>
      </c>
      <c r="D531" s="80" t="s">
        <v>44</v>
      </c>
      <c r="E531" s="80" t="s">
        <v>2336</v>
      </c>
      <c r="F531" s="80" t="s">
        <v>1061</v>
      </c>
      <c r="G531" t="str">
        <f t="shared" si="8"/>
        <v/>
      </c>
      <c r="H531" t="s">
        <v>2813</v>
      </c>
    </row>
    <row r="532" spans="1:8" ht="16.7" customHeight="1" x14ac:dyDescent="0.25">
      <c r="A532" s="62" t="e">
        <f>IF(OR(E532=DSSV!$P$4,E532=DSSV!$P$5,E532=DSSV!$P$6,E532=DSSV!$P$7,E532=DSSV!$P$8,E532=DSSV!$P$9,E532=DSSV!$P$10,E532=DSSV!$P$11,E532=DSSV!$P$12,E532=DSSV!$P$13,E532=DSSV!$P$14,E532=DSSV!$P$15),DSMYDTU!A531+1,DSMYDTU!A531)</f>
        <v>#REF!</v>
      </c>
      <c r="B532" s="72">
        <v>25202209272</v>
      </c>
      <c r="C532" s="80" t="s">
        <v>542</v>
      </c>
      <c r="D532" s="80" t="s">
        <v>57</v>
      </c>
      <c r="E532" s="80" t="s">
        <v>2337</v>
      </c>
      <c r="F532" s="80" t="s">
        <v>1056</v>
      </c>
      <c r="G532" t="str">
        <f t="shared" si="8"/>
        <v/>
      </c>
      <c r="H532" t="s">
        <v>2814</v>
      </c>
    </row>
    <row r="533" spans="1:8" ht="16.7" customHeight="1" x14ac:dyDescent="0.25">
      <c r="A533" s="62" t="e">
        <f>IF(OR(E533=DSSV!$P$4,E533=DSSV!$P$5,E533=DSSV!$P$6,E533=DSSV!$P$7,E533=DSSV!$P$8,E533=DSSV!$P$9,E533=DSSV!$P$10,E533=DSSV!$P$11,E533=DSSV!$P$12,E533=DSSV!$P$13,E533=DSSV!$P$14,E533=DSSV!$P$15),DSMYDTU!A532+1,DSMYDTU!A532)</f>
        <v>#REF!</v>
      </c>
      <c r="B533" s="72">
        <v>26212341600</v>
      </c>
      <c r="C533" s="80" t="s">
        <v>809</v>
      </c>
      <c r="D533" s="80" t="s">
        <v>734</v>
      </c>
      <c r="E533" s="80" t="s">
        <v>2337</v>
      </c>
      <c r="F533" s="80" t="s">
        <v>1053</v>
      </c>
      <c r="G533" t="str">
        <f t="shared" si="8"/>
        <v/>
      </c>
      <c r="H533" t="s">
        <v>2699</v>
      </c>
    </row>
    <row r="534" spans="1:8" ht="16.7" customHeight="1" x14ac:dyDescent="0.25">
      <c r="A534" s="62" t="e">
        <f>IF(OR(E534=DSSV!$P$4,E534=DSSV!$P$5,E534=DSSV!$P$6,E534=DSSV!$P$7,E534=DSSV!$P$8,E534=DSSV!$P$9,E534=DSSV!$P$10,E534=DSSV!$P$11,E534=DSSV!$P$12,E534=DSSV!$P$13,E534=DSSV!$P$14,E534=DSSV!$P$15),DSMYDTU!A533+1,DSMYDTU!A533)</f>
        <v>#REF!</v>
      </c>
      <c r="B534" s="72">
        <v>26202331749</v>
      </c>
      <c r="C534" s="80" t="s">
        <v>438</v>
      </c>
      <c r="D534" s="80" t="s">
        <v>420</v>
      </c>
      <c r="E534" s="80" t="s">
        <v>2337</v>
      </c>
      <c r="F534" s="80" t="s">
        <v>1053</v>
      </c>
      <c r="G534" t="str">
        <f t="shared" si="8"/>
        <v/>
      </c>
      <c r="H534" t="s">
        <v>2700</v>
      </c>
    </row>
    <row r="535" spans="1:8" ht="16.7" customHeight="1" x14ac:dyDescent="0.25">
      <c r="A535" s="62" t="e">
        <f>IF(OR(E535=DSSV!$P$4,E535=DSSV!$P$5,E535=DSSV!$P$6,E535=DSSV!$P$7,E535=DSSV!$P$8,E535=DSSV!$P$9,E535=DSSV!$P$10,E535=DSSV!$P$11,E535=DSSV!$P$12,E535=DSSV!$P$13,E535=DSSV!$P$14,E535=DSSV!$P$15),DSMYDTU!A534+1,DSMYDTU!A534)</f>
        <v>#REF!</v>
      </c>
      <c r="B535" s="72">
        <v>26202435933</v>
      </c>
      <c r="C535" s="80" t="s">
        <v>543</v>
      </c>
      <c r="D535" s="80" t="s">
        <v>76</v>
      </c>
      <c r="E535" s="80" t="s">
        <v>2337</v>
      </c>
      <c r="F535" s="80" t="s">
        <v>1048</v>
      </c>
      <c r="G535" t="str">
        <f t="shared" si="8"/>
        <v/>
      </c>
      <c r="H535" t="s">
        <v>2815</v>
      </c>
    </row>
    <row r="536" spans="1:8" ht="16.7" customHeight="1" x14ac:dyDescent="0.25">
      <c r="A536" s="62" t="e">
        <f>IF(OR(E536=DSSV!$P$4,E536=DSSV!$P$5,E536=DSSV!$P$6,E536=DSSV!$P$7,E536=DSSV!$P$8,E536=DSSV!$P$9,E536=DSSV!$P$10,E536=DSSV!$P$11,E536=DSSV!$P$12,E536=DSSV!$P$13,E536=DSSV!$P$14,E536=DSSV!$P$15),DSMYDTU!A535+1,DSMYDTU!A535)</f>
        <v>#REF!</v>
      </c>
      <c r="B536" s="72">
        <v>26202133820</v>
      </c>
      <c r="C536" s="80" t="s">
        <v>475</v>
      </c>
      <c r="D536" s="80" t="s">
        <v>701</v>
      </c>
      <c r="E536" s="80" t="s">
        <v>2337</v>
      </c>
      <c r="F536" s="80" t="s">
        <v>1052</v>
      </c>
      <c r="G536" t="str">
        <f t="shared" si="8"/>
        <v/>
      </c>
      <c r="H536" t="s">
        <v>2701</v>
      </c>
    </row>
    <row r="537" spans="1:8" ht="16.7" customHeight="1" x14ac:dyDescent="0.25">
      <c r="A537" s="62" t="e">
        <f>IF(OR(E537=DSSV!$P$4,E537=DSSV!$P$5,E537=DSSV!$P$6,E537=DSSV!$P$7,E537=DSSV!$P$8,E537=DSSV!$P$9,E537=DSSV!$P$10,E537=DSSV!$P$11,E537=DSSV!$P$12,E537=DSSV!$P$13,E537=DSSV!$P$14,E537=DSSV!$P$15),DSMYDTU!A536+1,DSMYDTU!A536)</f>
        <v>#REF!</v>
      </c>
      <c r="B537" s="72">
        <v>26202126852</v>
      </c>
      <c r="C537" s="80" t="s">
        <v>545</v>
      </c>
      <c r="D537" s="80" t="s">
        <v>546</v>
      </c>
      <c r="E537" s="80" t="s">
        <v>2337</v>
      </c>
      <c r="F537" s="80" t="s">
        <v>1053</v>
      </c>
      <c r="G537" t="str">
        <f t="shared" si="8"/>
        <v/>
      </c>
      <c r="H537" t="s">
        <v>2442</v>
      </c>
    </row>
    <row r="538" spans="1:8" ht="16.7" customHeight="1" x14ac:dyDescent="0.25">
      <c r="A538" s="62" t="e">
        <f>IF(OR(E538=DSSV!$P$4,E538=DSSV!$P$5,E538=DSSV!$P$6,E538=DSSV!$P$7,E538=DSSV!$P$8,E538=DSSV!$P$9,E538=DSSV!$P$10,E538=DSSV!$P$11,E538=DSSV!$P$12,E538=DSSV!$P$13,E538=DSSV!$P$14,E538=DSSV!$P$15),DSMYDTU!A537+1,DSMYDTU!A537)</f>
        <v>#REF!</v>
      </c>
      <c r="B538" s="72">
        <v>26212532931</v>
      </c>
      <c r="C538" s="80" t="s">
        <v>554</v>
      </c>
      <c r="D538" s="80" t="s">
        <v>500</v>
      </c>
      <c r="E538" s="80" t="s">
        <v>2337</v>
      </c>
      <c r="F538" s="80" t="s">
        <v>1053</v>
      </c>
      <c r="G538" t="str">
        <f t="shared" si="8"/>
        <v/>
      </c>
      <c r="H538" t="s">
        <v>2703</v>
      </c>
    </row>
    <row r="539" spans="1:8" ht="16.7" customHeight="1" x14ac:dyDescent="0.25">
      <c r="A539" s="62" t="e">
        <f>IF(OR(E539=DSSV!$P$4,E539=DSSV!$P$5,E539=DSSV!$P$6,E539=DSSV!$P$7,E539=DSSV!$P$8,E539=DSSV!$P$9,E539=DSSV!$P$10,E539=DSSV!$P$11,E539=DSSV!$P$12,E539=DSSV!$P$13,E539=DSSV!$P$14,E539=DSSV!$P$15),DSMYDTU!A538+1,DSMYDTU!A538)</f>
        <v>#REF!</v>
      </c>
      <c r="B539" s="72">
        <v>26202429335</v>
      </c>
      <c r="C539" s="80" t="s">
        <v>582</v>
      </c>
      <c r="D539" s="80" t="s">
        <v>422</v>
      </c>
      <c r="E539" s="80" t="s">
        <v>2337</v>
      </c>
      <c r="F539" s="80" t="s">
        <v>1048</v>
      </c>
      <c r="G539" t="str">
        <f t="shared" si="8"/>
        <v/>
      </c>
      <c r="H539" t="s">
        <v>2730</v>
      </c>
    </row>
    <row r="540" spans="1:8" ht="16.7" customHeight="1" x14ac:dyDescent="0.25">
      <c r="A540" s="62" t="e">
        <f>IF(OR(E540=DSSV!$P$4,E540=DSSV!$P$5,E540=DSSV!$P$6,E540=DSSV!$P$7,E540=DSSV!$P$8,E540=DSSV!$P$9,E540=DSSV!$P$10,E540=DSSV!$P$11,E540=DSSV!$P$12,E540=DSSV!$P$13,E540=DSSV!$P$14,E540=DSSV!$P$15),DSMYDTU!A539+1,DSMYDTU!A539)</f>
        <v>#REF!</v>
      </c>
      <c r="B540" s="72">
        <v>26212542487</v>
      </c>
      <c r="C540" s="80" t="s">
        <v>419</v>
      </c>
      <c r="D540" s="80" t="s">
        <v>425</v>
      </c>
      <c r="E540" s="80" t="s">
        <v>2337</v>
      </c>
      <c r="F540" s="80" t="s">
        <v>1052</v>
      </c>
      <c r="G540" t="str">
        <f t="shared" si="8"/>
        <v/>
      </c>
      <c r="H540" t="s">
        <v>2704</v>
      </c>
    </row>
    <row r="541" spans="1:8" ht="16.7" customHeight="1" x14ac:dyDescent="0.25">
      <c r="A541" s="62" t="e">
        <f>IF(OR(E541=DSSV!$P$4,E541=DSSV!$P$5,E541=DSSV!$P$6,E541=DSSV!$P$7,E541=DSSV!$P$8,E541=DSSV!$P$9,E541=DSSV!$P$10,E541=DSSV!$P$11,E541=DSSV!$P$12,E541=DSSV!$P$13,E541=DSSV!$P$14,E541=DSSV!$P$15),DSMYDTU!A540+1,DSMYDTU!A540)</f>
        <v>#REF!</v>
      </c>
      <c r="B541" s="72">
        <v>26202438235</v>
      </c>
      <c r="C541" s="80" t="s">
        <v>702</v>
      </c>
      <c r="D541" s="80" t="s">
        <v>39</v>
      </c>
      <c r="E541" s="80" t="s">
        <v>2337</v>
      </c>
      <c r="F541" s="80" t="s">
        <v>1052</v>
      </c>
      <c r="G541" t="str">
        <f t="shared" si="8"/>
        <v/>
      </c>
      <c r="H541" t="s">
        <v>2706</v>
      </c>
    </row>
    <row r="542" spans="1:8" ht="16.7" customHeight="1" x14ac:dyDescent="0.25">
      <c r="A542" s="62" t="e">
        <f>IF(OR(E542=DSSV!$P$4,E542=DSSV!$P$5,E542=DSSV!$P$6,E542=DSSV!$P$7,E542=DSSV!$P$8,E542=DSSV!$P$9,E542=DSSV!$P$10,E542=DSSV!$P$11,E542=DSSV!$P$12,E542=DSSV!$P$13,E542=DSSV!$P$14,E542=DSSV!$P$15),DSMYDTU!A541+1,DSMYDTU!A541)</f>
        <v>#REF!</v>
      </c>
      <c r="B542" s="72">
        <v>26202400736</v>
      </c>
      <c r="C542" s="80" t="s">
        <v>526</v>
      </c>
      <c r="D542" s="80" t="s">
        <v>703</v>
      </c>
      <c r="E542" s="80" t="s">
        <v>2337</v>
      </c>
      <c r="F542" s="80" t="s">
        <v>1048</v>
      </c>
      <c r="G542" t="str">
        <f t="shared" si="8"/>
        <v/>
      </c>
      <c r="H542" t="s">
        <v>2732</v>
      </c>
    </row>
    <row r="543" spans="1:8" ht="16.7" customHeight="1" x14ac:dyDescent="0.25">
      <c r="A543" s="62" t="e">
        <f>IF(OR(E543=DSSV!$P$4,E543=DSSV!$P$5,E543=DSSV!$P$6,E543=DSSV!$P$7,E543=DSSV!$P$8,E543=DSSV!$P$9,E543=DSSV!$P$10,E543=DSSV!$P$11,E543=DSSV!$P$12,E543=DSSV!$P$13,E543=DSSV!$P$14,E543=DSSV!$P$15),DSMYDTU!A542+1,DSMYDTU!A542)</f>
        <v>#REF!</v>
      </c>
      <c r="B543" s="72">
        <v>26202141558</v>
      </c>
      <c r="C543" s="80" t="s">
        <v>526</v>
      </c>
      <c r="D543" s="80" t="s">
        <v>46</v>
      </c>
      <c r="E543" s="80" t="s">
        <v>2337</v>
      </c>
      <c r="F543" s="80" t="s">
        <v>1048</v>
      </c>
      <c r="G543" t="str">
        <f t="shared" si="8"/>
        <v/>
      </c>
      <c r="H543" t="s">
        <v>2734</v>
      </c>
    </row>
    <row r="544" spans="1:8" ht="16.7" customHeight="1" x14ac:dyDescent="0.25">
      <c r="A544" s="62" t="e">
        <f>IF(OR(E544=DSSV!$P$4,E544=DSSV!$P$5,E544=DSSV!$P$6,E544=DSSV!$P$7,E544=DSSV!$P$8,E544=DSSV!$P$9,E544=DSSV!$P$10,E544=DSSV!$P$11,E544=DSSV!$P$12,E544=DSSV!$P$13,E544=DSSV!$P$14,E544=DSSV!$P$15),DSMYDTU!A543+1,DSMYDTU!A543)</f>
        <v>#REF!</v>
      </c>
      <c r="B544" s="72">
        <v>26202432395</v>
      </c>
      <c r="C544" s="80" t="s">
        <v>644</v>
      </c>
      <c r="D544" s="80" t="s">
        <v>46</v>
      </c>
      <c r="E544" s="80" t="s">
        <v>2337</v>
      </c>
      <c r="F544" s="80" t="s">
        <v>1053</v>
      </c>
      <c r="G544" t="str">
        <f t="shared" si="8"/>
        <v/>
      </c>
      <c r="H544" t="s">
        <v>2816</v>
      </c>
    </row>
    <row r="545" spans="1:8" ht="16.7" customHeight="1" x14ac:dyDescent="0.25">
      <c r="A545" s="62" t="e">
        <f>IF(OR(E545=DSSV!$P$4,E545=DSSV!$P$5,E545=DSSV!$P$6,E545=DSSV!$P$7,E545=DSSV!$P$8,E545=DSSV!$P$9,E545=DSSV!$P$10,E545=DSSV!$P$11,E545=DSSV!$P$12,E545=DSSV!$P$13,E545=DSSV!$P$14,E545=DSSV!$P$15),DSMYDTU!A544+1,DSMYDTU!A544)</f>
        <v>#REF!</v>
      </c>
      <c r="B545" s="72">
        <v>26212435172</v>
      </c>
      <c r="C545" s="80" t="s">
        <v>704</v>
      </c>
      <c r="D545" s="80" t="s">
        <v>670</v>
      </c>
      <c r="E545" s="80" t="s">
        <v>2337</v>
      </c>
      <c r="F545" s="80" t="s">
        <v>1052</v>
      </c>
      <c r="G545" t="str">
        <f t="shared" si="8"/>
        <v/>
      </c>
      <c r="H545" t="s">
        <v>2708</v>
      </c>
    </row>
    <row r="546" spans="1:8" ht="16.7" customHeight="1" x14ac:dyDescent="0.25">
      <c r="A546" s="62" t="e">
        <f>IF(OR(E546=DSSV!$P$4,E546=DSSV!$P$5,E546=DSSV!$P$6,E546=DSSV!$P$7,E546=DSSV!$P$8,E546=DSSV!$P$9,E546=DSSV!$P$10,E546=DSSV!$P$11,E546=DSSV!$P$12,E546=DSSV!$P$13,E546=DSSV!$P$14,E546=DSSV!$P$15),DSMYDTU!A545+1,DSMYDTU!A545)</f>
        <v>#REF!</v>
      </c>
      <c r="B546" s="72">
        <v>25612217782</v>
      </c>
      <c r="C546" s="80" t="s">
        <v>510</v>
      </c>
      <c r="D546" s="80" t="s">
        <v>511</v>
      </c>
      <c r="E546" s="80" t="s">
        <v>2337</v>
      </c>
      <c r="F546" s="80" t="s">
        <v>1052</v>
      </c>
      <c r="G546" t="str">
        <f t="shared" si="8"/>
        <v/>
      </c>
      <c r="H546" t="s">
        <v>2709</v>
      </c>
    </row>
    <row r="547" spans="1:8" ht="16.7" customHeight="1" x14ac:dyDescent="0.25">
      <c r="A547" s="62" t="e">
        <f>IF(OR(E547=DSSV!$P$4,E547=DSSV!$P$5,E547=DSSV!$P$6,E547=DSSV!$P$7,E547=DSSV!$P$8,E547=DSSV!$P$9,E547=DSSV!$P$10,E547=DSSV!$P$11,E547=DSSV!$P$12,E547=DSSV!$P$13,E547=DSSV!$P$14,E547=DSSV!$P$15),DSMYDTU!A546+1,DSMYDTU!A546)</f>
        <v>#REF!</v>
      </c>
      <c r="B547" s="72">
        <v>26202432957</v>
      </c>
      <c r="C547" s="80" t="s">
        <v>433</v>
      </c>
      <c r="D547" s="80" t="s">
        <v>434</v>
      </c>
      <c r="E547" s="80" t="s">
        <v>2337</v>
      </c>
      <c r="F547" s="80" t="s">
        <v>1048</v>
      </c>
      <c r="G547" t="str">
        <f t="shared" si="8"/>
        <v/>
      </c>
      <c r="H547" t="s">
        <v>2817</v>
      </c>
    </row>
    <row r="548" spans="1:8" ht="16.7" customHeight="1" x14ac:dyDescent="0.25">
      <c r="A548" s="62" t="e">
        <f>IF(OR(E548=DSSV!$P$4,E548=DSSV!$P$5,E548=DSSV!$P$6,E548=DSSV!$P$7,E548=DSSV!$P$8,E548=DSSV!$P$9,E548=DSSV!$P$10,E548=DSSV!$P$11,E548=DSSV!$P$12,E548=DSSV!$P$13,E548=DSSV!$P$14,E548=DSSV!$P$15),DSMYDTU!A547+1,DSMYDTU!A547)</f>
        <v>#REF!</v>
      </c>
      <c r="B548" s="72">
        <v>26202141608</v>
      </c>
      <c r="C548" s="80" t="s">
        <v>705</v>
      </c>
      <c r="D548" s="80" t="s">
        <v>60</v>
      </c>
      <c r="E548" s="80" t="s">
        <v>2337</v>
      </c>
      <c r="F548" s="80" t="s">
        <v>1052</v>
      </c>
      <c r="G548" t="str">
        <f t="shared" si="8"/>
        <v/>
      </c>
      <c r="H548" t="s">
        <v>2711</v>
      </c>
    </row>
    <row r="549" spans="1:8" ht="16.7" customHeight="1" x14ac:dyDescent="0.25">
      <c r="A549" s="62" t="e">
        <f>IF(OR(E549=DSSV!$P$4,E549=DSSV!$P$5,E549=DSSV!$P$6,E549=DSSV!$P$7,E549=DSSV!$P$8,E549=DSSV!$P$9,E549=DSSV!$P$10,E549=DSSV!$P$11,E549=DSSV!$P$12,E549=DSSV!$P$13,E549=DSSV!$P$14,E549=DSSV!$P$15),DSMYDTU!A548+1,DSMYDTU!A548)</f>
        <v>#REF!</v>
      </c>
      <c r="B549" s="72">
        <v>26202341760</v>
      </c>
      <c r="C549" s="80" t="s">
        <v>706</v>
      </c>
      <c r="D549" s="80" t="s">
        <v>63</v>
      </c>
      <c r="E549" s="80" t="s">
        <v>2337</v>
      </c>
      <c r="F549" s="80" t="s">
        <v>1052</v>
      </c>
      <c r="G549" t="str">
        <f t="shared" si="8"/>
        <v/>
      </c>
      <c r="H549" t="s">
        <v>2712</v>
      </c>
    </row>
    <row r="550" spans="1:8" ht="16.7" customHeight="1" x14ac:dyDescent="0.25">
      <c r="A550" s="62" t="e">
        <f>IF(OR(E550=DSSV!$P$4,E550=DSSV!$P$5,E550=DSSV!$P$6,E550=DSSV!$P$7,E550=DSSV!$P$8,E550=DSSV!$P$9,E550=DSSV!$P$10,E550=DSSV!$P$11,E550=DSSV!$P$12,E550=DSSV!$P$13,E550=DSSV!$P$14,E550=DSSV!$P$15),DSMYDTU!A549+1,DSMYDTU!A549)</f>
        <v>#REF!</v>
      </c>
      <c r="B550" s="72">
        <v>2321243266</v>
      </c>
      <c r="C550" s="80" t="s">
        <v>2274</v>
      </c>
      <c r="D550" s="80" t="s">
        <v>68</v>
      </c>
      <c r="E550" s="80" t="s">
        <v>2337</v>
      </c>
      <c r="F550" s="80" t="s">
        <v>1410</v>
      </c>
      <c r="G550" t="str">
        <f t="shared" si="8"/>
        <v/>
      </c>
      <c r="H550" t="s">
        <v>2818</v>
      </c>
    </row>
    <row r="551" spans="1:8" ht="16.7" customHeight="1" x14ac:dyDescent="0.25">
      <c r="A551" s="62" t="e">
        <f>IF(OR(E551=DSSV!$P$4,E551=DSSV!$P$5,E551=DSSV!$P$6,E551=DSSV!$P$7,E551=DSSV!$P$8,E551=DSSV!$P$9,E551=DSSV!$P$10,E551=DSSV!$P$11,E551=DSSV!$P$12,E551=DSSV!$P$13,E551=DSSV!$P$14,E551=DSSV!$P$15),DSMYDTU!A550+1,DSMYDTU!A550)</f>
        <v>#REF!</v>
      </c>
      <c r="B551" s="72">
        <v>24217206762</v>
      </c>
      <c r="C551" s="80" t="s">
        <v>557</v>
      </c>
      <c r="D551" s="80" t="s">
        <v>68</v>
      </c>
      <c r="E551" s="80" t="s">
        <v>2337</v>
      </c>
      <c r="F551" s="80" t="s">
        <v>1056</v>
      </c>
      <c r="G551" t="str">
        <f t="shared" si="8"/>
        <v/>
      </c>
      <c r="H551" t="s">
        <v>2819</v>
      </c>
    </row>
    <row r="552" spans="1:8" ht="16.7" customHeight="1" x14ac:dyDescent="0.25">
      <c r="A552" s="62" t="e">
        <f>IF(OR(E552=DSSV!$P$4,E552=DSSV!$P$5,E552=DSSV!$P$6,E552=DSSV!$P$7,E552=DSSV!$P$8,E552=DSSV!$P$9,E552=DSSV!$P$10,E552=DSSV!$P$11,E552=DSSV!$P$12,E552=DSSV!$P$13,E552=DSSV!$P$14,E552=DSSV!$P$15),DSMYDTU!A551+1,DSMYDTU!A551)</f>
        <v>#REF!</v>
      </c>
      <c r="B552" s="72">
        <v>26202227392</v>
      </c>
      <c r="C552" s="80" t="s">
        <v>611</v>
      </c>
      <c r="D552" s="80" t="s">
        <v>68</v>
      </c>
      <c r="E552" s="80" t="s">
        <v>2337</v>
      </c>
      <c r="F552" s="80" t="s">
        <v>1053</v>
      </c>
      <c r="G552" t="str">
        <f t="shared" si="8"/>
        <v/>
      </c>
      <c r="H552" t="s">
        <v>2713</v>
      </c>
    </row>
    <row r="553" spans="1:8" ht="16.7" customHeight="1" x14ac:dyDescent="0.25">
      <c r="A553" s="62" t="e">
        <f>IF(OR(E553=DSSV!$P$4,E553=DSSV!$P$5,E553=DSSV!$P$6,E553=DSSV!$P$7,E553=DSSV!$P$8,E553=DSSV!$P$9,E553=DSSV!$P$10,E553=DSSV!$P$11,E553=DSSV!$P$12,E553=DSSV!$P$13,E553=DSSV!$P$14,E553=DSSV!$P$15),DSMYDTU!A552+1,DSMYDTU!A552)</f>
        <v>#REF!</v>
      </c>
      <c r="B553" s="72">
        <v>26202342492</v>
      </c>
      <c r="C553" s="80" t="s">
        <v>707</v>
      </c>
      <c r="D553" s="80" t="s">
        <v>61</v>
      </c>
      <c r="E553" s="80" t="s">
        <v>2337</v>
      </c>
      <c r="F553" s="80" t="s">
        <v>1052</v>
      </c>
      <c r="G553" t="str">
        <f t="shared" si="8"/>
        <v/>
      </c>
      <c r="H553" t="s">
        <v>2714</v>
      </c>
    </row>
    <row r="554" spans="1:8" ht="16.7" customHeight="1" x14ac:dyDescent="0.25">
      <c r="A554" s="62" t="e">
        <f>IF(OR(E554=DSSV!$P$4,E554=DSSV!$P$5,E554=DSSV!$P$6,E554=DSSV!$P$7,E554=DSSV!$P$8,E554=DSSV!$P$9,E554=DSSV!$P$10,E554=DSSV!$P$11,E554=DSSV!$P$12,E554=DSSV!$P$13,E554=DSSV!$P$14,E554=DSSV!$P$15),DSMYDTU!A553+1,DSMYDTU!A553)</f>
        <v>#REF!</v>
      </c>
      <c r="B554" s="72">
        <v>26212333397</v>
      </c>
      <c r="C554" s="80" t="s">
        <v>708</v>
      </c>
      <c r="D554" s="80" t="s">
        <v>678</v>
      </c>
      <c r="E554" s="80" t="s">
        <v>2337</v>
      </c>
      <c r="F554" s="80" t="s">
        <v>1052</v>
      </c>
      <c r="G554" t="str">
        <f t="shared" si="8"/>
        <v/>
      </c>
      <c r="H554" t="s">
        <v>2716</v>
      </c>
    </row>
    <row r="555" spans="1:8" ht="16.7" customHeight="1" x14ac:dyDescent="0.25">
      <c r="A555" s="62" t="e">
        <f>IF(OR(E555=DSSV!$P$4,E555=DSSV!$P$5,E555=DSSV!$P$6,E555=DSSV!$P$7,E555=DSSV!$P$8,E555=DSSV!$P$9,E555=DSSV!$P$10,E555=DSSV!$P$11,E555=DSSV!$P$12,E555=DSSV!$P$13,E555=DSSV!$P$14,E555=DSSV!$P$15),DSMYDTU!A554+1,DSMYDTU!A554)</f>
        <v>#REF!</v>
      </c>
      <c r="B555" s="72">
        <v>25212307036</v>
      </c>
      <c r="C555" s="80" t="s">
        <v>1181</v>
      </c>
      <c r="D555" s="80" t="s">
        <v>37</v>
      </c>
      <c r="E555" s="80" t="s">
        <v>2337</v>
      </c>
      <c r="F555" s="80" t="s">
        <v>1053</v>
      </c>
      <c r="G555" t="str">
        <f t="shared" si="8"/>
        <v/>
      </c>
      <c r="H555" t="s">
        <v>2735</v>
      </c>
    </row>
    <row r="556" spans="1:8" ht="16.7" customHeight="1" x14ac:dyDescent="0.25">
      <c r="A556" s="62" t="e">
        <f>IF(OR(E556=DSSV!$P$4,E556=DSSV!$P$5,E556=DSSV!$P$6,E556=DSSV!$P$7,E556=DSSV!$P$8,E556=DSSV!$P$9,E556=DSSV!$P$10,E556=DSSV!$P$11,E556=DSSV!$P$12,E556=DSSV!$P$13,E556=DSSV!$P$14,E556=DSSV!$P$15),DSMYDTU!A555+1,DSMYDTU!A555)</f>
        <v>#REF!</v>
      </c>
      <c r="B556" s="72">
        <v>26212342777</v>
      </c>
      <c r="C556" s="80" t="s">
        <v>567</v>
      </c>
      <c r="D556" s="80" t="s">
        <v>454</v>
      </c>
      <c r="E556" s="80" t="s">
        <v>2337</v>
      </c>
      <c r="F556" s="80" t="s">
        <v>1053</v>
      </c>
      <c r="G556" t="str">
        <f t="shared" si="8"/>
        <v/>
      </c>
      <c r="H556" t="s">
        <v>2736</v>
      </c>
    </row>
    <row r="557" spans="1:8" ht="16.7" customHeight="1" x14ac:dyDescent="0.25">
      <c r="A557" s="62" t="e">
        <f>IF(OR(E557=DSSV!$P$4,E557=DSSV!$P$5,E557=DSSV!$P$6,E557=DSSV!$P$7,E557=DSSV!$P$8,E557=DSSV!$P$9,E557=DSSV!$P$10,E557=DSSV!$P$11,E557=DSSV!$P$12,E557=DSSV!$P$13,E557=DSSV!$P$14,E557=DSSV!$P$15),DSMYDTU!A556+1,DSMYDTU!A556)</f>
        <v>#REF!</v>
      </c>
      <c r="B557" s="72">
        <v>26202425575</v>
      </c>
      <c r="C557" s="80" t="s">
        <v>710</v>
      </c>
      <c r="D557" s="80" t="s">
        <v>48</v>
      </c>
      <c r="E557" s="80" t="s">
        <v>2337</v>
      </c>
      <c r="F557" s="80" t="s">
        <v>1048</v>
      </c>
      <c r="G557" t="str">
        <f t="shared" si="8"/>
        <v/>
      </c>
      <c r="H557" t="s">
        <v>2738</v>
      </c>
    </row>
    <row r="558" spans="1:8" ht="16.7" customHeight="1" x14ac:dyDescent="0.25">
      <c r="A558" s="62" t="e">
        <f>IF(OR(E558=DSSV!$P$4,E558=DSSV!$P$5,E558=DSSV!$P$6,E558=DSSV!$P$7,E558=DSSV!$P$8,E558=DSSV!$P$9,E558=DSSV!$P$10,E558=DSSV!$P$11,E558=DSSV!$P$12,E558=DSSV!$P$13,E558=DSSV!$P$14,E558=DSSV!$P$15),DSMYDTU!A557+1,DSMYDTU!A557)</f>
        <v>#REF!</v>
      </c>
      <c r="B558" s="72">
        <v>26202433529</v>
      </c>
      <c r="C558" s="80" t="s">
        <v>455</v>
      </c>
      <c r="D558" s="80" t="s">
        <v>48</v>
      </c>
      <c r="E558" s="80" t="s">
        <v>2337</v>
      </c>
      <c r="F558" s="80" t="s">
        <v>1048</v>
      </c>
      <c r="G558" t="str">
        <f t="shared" si="8"/>
        <v/>
      </c>
      <c r="H558" t="s">
        <v>2739</v>
      </c>
    </row>
    <row r="559" spans="1:8" ht="16.7" customHeight="1" x14ac:dyDescent="0.25">
      <c r="A559" s="62" t="e">
        <f>IF(OR(E559=DSSV!$P$4,E559=DSSV!$P$5,E559=DSSV!$P$6,E559=DSSV!$P$7,E559=DSSV!$P$8,E559=DSSV!$P$9,E559=DSSV!$P$10,E559=DSSV!$P$11,E559=DSSV!$P$12,E559=DSSV!$P$13,E559=DSSV!$P$14,E559=DSSV!$P$15),DSMYDTU!A558+1,DSMYDTU!A558)</f>
        <v>#REF!</v>
      </c>
      <c r="B559" s="72">
        <v>26212327268</v>
      </c>
      <c r="C559" s="80" t="s">
        <v>656</v>
      </c>
      <c r="D559" s="80" t="s">
        <v>457</v>
      </c>
      <c r="E559" s="80" t="s">
        <v>2337</v>
      </c>
      <c r="F559" s="80" t="s">
        <v>1053</v>
      </c>
      <c r="G559" t="str">
        <f t="shared" si="8"/>
        <v/>
      </c>
      <c r="H559" t="s">
        <v>2718</v>
      </c>
    </row>
    <row r="560" spans="1:8" ht="16.7" customHeight="1" x14ac:dyDescent="0.25">
      <c r="A560" s="62" t="e">
        <f>IF(OR(E560=DSSV!$P$4,E560=DSSV!$P$5,E560=DSSV!$P$6,E560=DSSV!$P$7,E560=DSSV!$P$8,E560=DSSV!$P$9,E560=DSSV!$P$10,E560=DSSV!$P$11,E560=DSSV!$P$12,E560=DSSV!$P$13,E560=DSSV!$P$14,E560=DSSV!$P$15),DSMYDTU!A559+1,DSMYDTU!A559)</f>
        <v>#REF!</v>
      </c>
      <c r="B560" s="72">
        <v>26212441594</v>
      </c>
      <c r="C560" s="80" t="s">
        <v>657</v>
      </c>
      <c r="D560" s="80" t="s">
        <v>528</v>
      </c>
      <c r="E560" s="80" t="s">
        <v>2337</v>
      </c>
      <c r="F560" s="80" t="s">
        <v>1053</v>
      </c>
      <c r="G560" t="str">
        <f t="shared" si="8"/>
        <v/>
      </c>
      <c r="H560" t="s">
        <v>2719</v>
      </c>
    </row>
    <row r="561" spans="1:8" ht="16.7" customHeight="1" x14ac:dyDescent="0.25">
      <c r="A561" s="62" t="e">
        <f>IF(OR(E561=DSSV!$P$4,E561=DSSV!$P$5,E561=DSSV!$P$6,E561=DSSV!$P$7,E561=DSSV!$P$8,E561=DSSV!$P$9,E561=DSSV!$P$10,E561=DSSV!$P$11,E561=DSSV!$P$12,E561=DSSV!$P$13,E561=DSSV!$P$14,E561=DSSV!$P$15),DSMYDTU!A560+1,DSMYDTU!A560)</f>
        <v>#REF!</v>
      </c>
      <c r="B561" s="72">
        <v>26202342009</v>
      </c>
      <c r="C561" s="80" t="s">
        <v>114</v>
      </c>
      <c r="D561" s="80" t="s">
        <v>40</v>
      </c>
      <c r="E561" s="80" t="s">
        <v>2337</v>
      </c>
      <c r="F561" s="80" t="s">
        <v>1052</v>
      </c>
      <c r="G561" t="str">
        <f t="shared" si="8"/>
        <v/>
      </c>
      <c r="H561" t="s">
        <v>2721</v>
      </c>
    </row>
    <row r="562" spans="1:8" ht="16.7" customHeight="1" x14ac:dyDescent="0.25">
      <c r="A562" s="62" t="e">
        <f>IF(OR(E562=DSSV!$P$4,E562=DSSV!$P$5,E562=DSSV!$P$6,E562=DSSV!$P$7,E562=DSSV!$P$8,E562=DSSV!$P$9,E562=DSSV!$P$10,E562=DSSV!$P$11,E562=DSSV!$P$12,E562=DSSV!$P$13,E562=DSSV!$P$14,E562=DSSV!$P$15),DSMYDTU!A561+1,DSMYDTU!A561)</f>
        <v>#REF!</v>
      </c>
      <c r="B562" s="72">
        <v>26202442030</v>
      </c>
      <c r="C562" s="80" t="s">
        <v>842</v>
      </c>
      <c r="D562" s="80" t="s">
        <v>66</v>
      </c>
      <c r="E562" s="80" t="s">
        <v>2337</v>
      </c>
      <c r="F562" s="80" t="s">
        <v>1053</v>
      </c>
      <c r="G562" t="str">
        <f t="shared" si="8"/>
        <v/>
      </c>
      <c r="H562" t="s">
        <v>2741</v>
      </c>
    </row>
    <row r="563" spans="1:8" ht="16.7" customHeight="1" x14ac:dyDescent="0.25">
      <c r="A563" s="62" t="e">
        <f>IF(OR(E563=DSSV!$P$4,E563=DSSV!$P$5,E563=DSSV!$P$6,E563=DSSV!$P$7,E563=DSSV!$P$8,E563=DSSV!$P$9,E563=DSSV!$P$10,E563=DSSV!$P$11,E563=DSSV!$P$12,E563=DSSV!$P$13,E563=DSSV!$P$14,E563=DSSV!$P$15),DSMYDTU!A562+1,DSMYDTU!A562)</f>
        <v>#REF!</v>
      </c>
      <c r="B563" s="72">
        <v>26207226875</v>
      </c>
      <c r="C563" s="80" t="s">
        <v>712</v>
      </c>
      <c r="D563" s="80" t="s">
        <v>478</v>
      </c>
      <c r="E563" s="80" t="s">
        <v>2337</v>
      </c>
      <c r="F563" s="80" t="s">
        <v>1053</v>
      </c>
      <c r="G563" t="str">
        <f t="shared" si="8"/>
        <v/>
      </c>
      <c r="H563" t="s">
        <v>2820</v>
      </c>
    </row>
    <row r="564" spans="1:8" ht="16.7" customHeight="1" x14ac:dyDescent="0.25">
      <c r="A564" s="62" t="e">
        <f>IF(OR(E564=DSSV!$P$4,E564=DSSV!$P$5,E564=DSSV!$P$6,E564=DSSV!$P$7,E564=DSSV!$P$8,E564=DSSV!$P$9,E564=DSSV!$P$10,E564=DSSV!$P$11,E564=DSSV!$P$12,E564=DSSV!$P$13,E564=DSSV!$P$14,E564=DSSV!$P$15),DSMYDTU!A563+1,DSMYDTU!A563)</f>
        <v>#REF!</v>
      </c>
      <c r="B564" s="72">
        <v>26212342438</v>
      </c>
      <c r="C564" s="80" t="s">
        <v>822</v>
      </c>
      <c r="D564" s="80" t="s">
        <v>589</v>
      </c>
      <c r="E564" s="80" t="s">
        <v>2337</v>
      </c>
      <c r="F564" s="80" t="s">
        <v>1053</v>
      </c>
      <c r="G564" t="str">
        <f t="shared" si="8"/>
        <v/>
      </c>
      <c r="H564" t="s">
        <v>2821</v>
      </c>
    </row>
    <row r="565" spans="1:8" ht="16.7" customHeight="1" x14ac:dyDescent="0.25">
      <c r="A565" s="62" t="e">
        <f>IF(OR(E565=DSSV!$P$4,E565=DSSV!$P$5,E565=DSSV!$P$6,E565=DSSV!$P$7,E565=DSSV!$P$8,E565=DSSV!$P$9,E565=DSSV!$P$10,E565=DSSV!$P$11,E565=DSSV!$P$12,E565=DSSV!$P$13,E565=DSSV!$P$14,E565=DSSV!$P$15),DSMYDTU!A564+1,DSMYDTU!A564)</f>
        <v>#REF!</v>
      </c>
      <c r="B565" s="72">
        <v>26202341757</v>
      </c>
      <c r="C565" s="80" t="s">
        <v>577</v>
      </c>
      <c r="D565" s="80" t="s">
        <v>684</v>
      </c>
      <c r="E565" s="80" t="s">
        <v>2337</v>
      </c>
      <c r="F565" s="80" t="s">
        <v>1052</v>
      </c>
      <c r="G565" t="str">
        <f t="shared" si="8"/>
        <v/>
      </c>
      <c r="H565" t="s">
        <v>2724</v>
      </c>
    </row>
    <row r="566" spans="1:8" ht="16.7" customHeight="1" x14ac:dyDescent="0.25">
      <c r="A566" s="62" t="e">
        <f>IF(OR(E566=DSSV!$P$4,E566=DSSV!$P$5,E566=DSSV!$P$6,E566=DSSV!$P$7,E566=DSSV!$P$8,E566=DSSV!$P$9,E566=DSSV!$P$10,E566=DSSV!$P$11,E566=DSSV!$P$12,E566=DSSV!$P$13,E566=DSSV!$P$14,E566=DSSV!$P$15),DSMYDTU!A565+1,DSMYDTU!A565)</f>
        <v>#REF!</v>
      </c>
      <c r="B566" s="72">
        <v>26202334175</v>
      </c>
      <c r="C566" s="80" t="s">
        <v>713</v>
      </c>
      <c r="D566" s="80" t="s">
        <v>699</v>
      </c>
      <c r="E566" s="80" t="s">
        <v>2337</v>
      </c>
      <c r="F566" s="80" t="s">
        <v>1052</v>
      </c>
      <c r="G566" t="str">
        <f t="shared" si="8"/>
        <v/>
      </c>
      <c r="H566" t="s">
        <v>2725</v>
      </c>
    </row>
    <row r="567" spans="1:8" ht="16.7" customHeight="1" x14ac:dyDescent="0.25">
      <c r="A567" s="62" t="e">
        <f>IF(OR(E567=DSSV!$P$4,E567=DSSV!$P$5,E567=DSSV!$P$6,E567=DSSV!$P$7,E567=DSSV!$P$8,E567=DSSV!$P$9,E567=DSSV!$P$10,E567=DSSV!$P$11,E567=DSSV!$P$12,E567=DSSV!$P$13,E567=DSSV!$P$14,E567=DSSV!$P$15),DSMYDTU!A566+1,DSMYDTU!A566)</f>
        <v>#REF!</v>
      </c>
      <c r="B567" s="72">
        <v>26207125179</v>
      </c>
      <c r="C567" s="80" t="s">
        <v>714</v>
      </c>
      <c r="D567" s="80" t="s">
        <v>73</v>
      </c>
      <c r="E567" s="80" t="s">
        <v>2337</v>
      </c>
      <c r="F567" s="80" t="s">
        <v>1052</v>
      </c>
      <c r="G567" t="str">
        <f t="shared" si="8"/>
        <v/>
      </c>
      <c r="H567" t="s">
        <v>2726</v>
      </c>
    </row>
    <row r="568" spans="1:8" ht="16.7" customHeight="1" x14ac:dyDescent="0.25">
      <c r="A568" s="62" t="e">
        <f>IF(OR(E568=DSSV!$P$4,E568=DSSV!$P$5,E568=DSSV!$P$6,E568=DSSV!$P$7,E568=DSSV!$P$8,E568=DSSV!$P$9,E568=DSSV!$P$10,E568=DSSV!$P$11,E568=DSSV!$P$12,E568=DSSV!$P$13,E568=DSSV!$P$14,E568=DSSV!$P$15),DSMYDTU!A567+1,DSMYDTU!A567)</f>
        <v>#REF!</v>
      </c>
      <c r="B568" s="72">
        <v>26212335228</v>
      </c>
      <c r="C568" s="80" t="s">
        <v>591</v>
      </c>
      <c r="D568" s="80" t="s">
        <v>491</v>
      </c>
      <c r="E568" s="80" t="s">
        <v>2337</v>
      </c>
      <c r="F568" s="80" t="s">
        <v>1053</v>
      </c>
      <c r="G568" t="str">
        <f t="shared" si="8"/>
        <v/>
      </c>
      <c r="H568" t="s">
        <v>2727</v>
      </c>
    </row>
    <row r="569" spans="1:8" ht="16.7" customHeight="1" x14ac:dyDescent="0.25">
      <c r="A569" s="62" t="e">
        <f>IF(OR(E569=DSSV!$P$4,E569=DSSV!$P$5,E569=DSSV!$P$6,E569=DSSV!$P$7,E569=DSSV!$P$8,E569=DSSV!$P$9,E569=DSSV!$P$10,E569=DSSV!$P$11,E569=DSSV!$P$12,E569=DSSV!$P$13,E569=DSSV!$P$14,E569=DSSV!$P$15),DSMYDTU!A568+1,DSMYDTU!A568)</f>
        <v>#REF!</v>
      </c>
      <c r="B569" s="72">
        <v>26212342408</v>
      </c>
      <c r="C569" s="80" t="s">
        <v>715</v>
      </c>
      <c r="D569" s="80" t="s">
        <v>491</v>
      </c>
      <c r="E569" s="80" t="s">
        <v>2337</v>
      </c>
      <c r="F569" s="80" t="s">
        <v>1052</v>
      </c>
      <c r="G569" t="str">
        <f t="shared" si="8"/>
        <v/>
      </c>
      <c r="H569" t="s">
        <v>2728</v>
      </c>
    </row>
    <row r="570" spans="1:8" ht="16.7" customHeight="1" x14ac:dyDescent="0.25">
      <c r="A570" s="62" t="e">
        <f>IF(OR(E570=DSSV!$P$4,E570=DSSV!$P$5,E570=DSSV!$P$6,E570=DSSV!$P$7,E570=DSSV!$P$8,E570=DSSV!$P$9,E570=DSSV!$P$10,E570=DSSV!$P$11,E570=DSSV!$P$12,E570=DSSV!$P$13,E570=DSSV!$P$14,E570=DSSV!$P$15),DSMYDTU!A569+1,DSMYDTU!A569)</f>
        <v>#REF!</v>
      </c>
      <c r="B570" s="72">
        <v>26204735269</v>
      </c>
      <c r="C570" s="80" t="s">
        <v>649</v>
      </c>
      <c r="D570" s="80" t="s">
        <v>495</v>
      </c>
      <c r="E570" s="80" t="s">
        <v>2338</v>
      </c>
      <c r="F570" s="80" t="s">
        <v>1081</v>
      </c>
      <c r="G570" t="str">
        <f t="shared" si="8"/>
        <v/>
      </c>
      <c r="H570" t="s">
        <v>2822</v>
      </c>
    </row>
    <row r="571" spans="1:8" ht="16.7" customHeight="1" x14ac:dyDescent="0.25">
      <c r="A571" s="62" t="e">
        <f>IF(OR(E571=DSSV!$P$4,E571=DSSV!$P$5,E571=DSSV!$P$6,E571=DSSV!$P$7,E571=DSSV!$P$8,E571=DSSV!$P$9,E571=DSSV!$P$10,E571=DSSV!$P$11,E571=DSSV!$P$12,E571=DSSV!$P$13,E571=DSSV!$P$14,E571=DSSV!$P$15),DSMYDTU!A570+1,DSMYDTU!A570)</f>
        <v>#REF!</v>
      </c>
      <c r="B571" s="72">
        <v>26212925655</v>
      </c>
      <c r="C571" s="80" t="s">
        <v>900</v>
      </c>
      <c r="D571" s="80" t="s">
        <v>901</v>
      </c>
      <c r="E571" s="80" t="s">
        <v>2338</v>
      </c>
      <c r="F571" s="80" t="s">
        <v>1081</v>
      </c>
      <c r="G571" t="str">
        <f t="shared" si="8"/>
        <v/>
      </c>
      <c r="H571" t="s">
        <v>2823</v>
      </c>
    </row>
    <row r="572" spans="1:8" ht="16.7" customHeight="1" x14ac:dyDescent="0.25">
      <c r="A572" s="62" t="e">
        <f>IF(OR(E572=DSSV!$P$4,E572=DSSV!$P$5,E572=DSSV!$P$6,E572=DSSV!$P$7,E572=DSSV!$P$8,E572=DSSV!$P$9,E572=DSSV!$P$10,E572=DSSV!$P$11,E572=DSSV!$P$12,E572=DSSV!$P$13,E572=DSSV!$P$14,E572=DSSV!$P$15),DSMYDTU!A571+1,DSMYDTU!A571)</f>
        <v>#REF!</v>
      </c>
      <c r="B572" s="72">
        <v>27203131443</v>
      </c>
      <c r="C572" s="80" t="s">
        <v>844</v>
      </c>
      <c r="D572" s="80" t="s">
        <v>805</v>
      </c>
      <c r="E572" s="80" t="s">
        <v>2338</v>
      </c>
      <c r="F572" s="80" t="s">
        <v>1080</v>
      </c>
      <c r="G572" t="str">
        <f t="shared" si="8"/>
        <v/>
      </c>
      <c r="H572" t="s">
        <v>2824</v>
      </c>
    </row>
    <row r="573" spans="1:8" ht="16.7" customHeight="1" x14ac:dyDescent="0.25">
      <c r="A573" s="62" t="e">
        <f>IF(OR(E573=DSSV!$P$4,E573=DSSV!$P$5,E573=DSSV!$P$6,E573=DSSV!$P$7,E573=DSSV!$P$8,E573=DSSV!$P$9,E573=DSSV!$P$10,E573=DSSV!$P$11,E573=DSSV!$P$12,E573=DSSV!$P$13,E573=DSSV!$P$14,E573=DSSV!$P$15),DSMYDTU!A572+1,DSMYDTU!A572)</f>
        <v>#REF!</v>
      </c>
      <c r="B573" s="72">
        <v>26202137401</v>
      </c>
      <c r="C573" s="80" t="s">
        <v>902</v>
      </c>
      <c r="D573" s="80" t="s">
        <v>420</v>
      </c>
      <c r="E573" s="80" t="s">
        <v>2338</v>
      </c>
      <c r="F573" s="80" t="s">
        <v>1081</v>
      </c>
      <c r="G573" t="str">
        <f t="shared" si="8"/>
        <v/>
      </c>
      <c r="H573" t="s">
        <v>2825</v>
      </c>
    </row>
    <row r="574" spans="1:8" ht="16.7" customHeight="1" x14ac:dyDescent="0.25">
      <c r="A574" s="62" t="e">
        <f>IF(OR(E574=DSSV!$P$4,E574=DSSV!$P$5,E574=DSSV!$P$6,E574=DSSV!$P$7,E574=DSSV!$P$8,E574=DSSV!$P$9,E574=DSSV!$P$10,E574=DSSV!$P$11,E574=DSSV!$P$12,E574=DSSV!$P$13,E574=DSSV!$P$14,E574=DSSV!$P$15),DSMYDTU!A573+1,DSMYDTU!A573)</f>
        <v>#REF!</v>
      </c>
      <c r="B574" s="72">
        <v>26204742615</v>
      </c>
      <c r="C574" s="80" t="s">
        <v>113</v>
      </c>
      <c r="D574" s="80" t="s">
        <v>905</v>
      </c>
      <c r="E574" s="80" t="s">
        <v>2338</v>
      </c>
      <c r="F574" s="80" t="s">
        <v>1081</v>
      </c>
      <c r="G574" t="str">
        <f t="shared" si="8"/>
        <v/>
      </c>
      <c r="H574" t="s">
        <v>2826</v>
      </c>
    </row>
    <row r="575" spans="1:8" ht="16.7" customHeight="1" x14ac:dyDescent="0.25">
      <c r="A575" s="62" t="e">
        <f>IF(OR(E575=DSSV!$P$4,E575=DSSV!$P$5,E575=DSSV!$P$6,E575=DSSV!$P$7,E575=DSSV!$P$8,E575=DSSV!$P$9,E575=DSSV!$P$10,E575=DSSV!$P$11,E575=DSSV!$P$12,E575=DSSV!$P$13,E575=DSSV!$P$14,E575=DSSV!$P$15),DSMYDTU!A574+1,DSMYDTU!A574)</f>
        <v>#REF!</v>
      </c>
      <c r="B575" s="72">
        <v>26204725617</v>
      </c>
      <c r="C575" s="80" t="s">
        <v>890</v>
      </c>
      <c r="D575" s="80" t="s">
        <v>701</v>
      </c>
      <c r="E575" s="80" t="s">
        <v>2338</v>
      </c>
      <c r="F575" s="80" t="s">
        <v>1081</v>
      </c>
      <c r="G575" t="str">
        <f t="shared" si="8"/>
        <v/>
      </c>
      <c r="H575" t="s">
        <v>2827</v>
      </c>
    </row>
    <row r="576" spans="1:8" ht="16.7" customHeight="1" x14ac:dyDescent="0.25">
      <c r="A576" s="62" t="e">
        <f>IF(OR(E576=DSSV!$P$4,E576=DSSV!$P$5,E576=DSSV!$P$6,E576=DSSV!$P$7,E576=DSSV!$P$8,E576=DSSV!$P$9,E576=DSSV!$P$10,E576=DSSV!$P$11,E576=DSSV!$P$12,E576=DSSV!$P$13,E576=DSSV!$P$14,E576=DSSV!$P$15),DSMYDTU!A575+1,DSMYDTU!A575)</f>
        <v>#REF!</v>
      </c>
      <c r="B576" s="72">
        <v>26204741576</v>
      </c>
      <c r="C576" s="80" t="s">
        <v>112</v>
      </c>
      <c r="D576" s="80" t="s">
        <v>701</v>
      </c>
      <c r="E576" s="80" t="s">
        <v>2338</v>
      </c>
      <c r="F576" s="80" t="s">
        <v>1081</v>
      </c>
      <c r="G576" t="str">
        <f t="shared" si="8"/>
        <v/>
      </c>
      <c r="H576" t="s">
        <v>2828</v>
      </c>
    </row>
    <row r="577" spans="1:8" ht="16.7" customHeight="1" x14ac:dyDescent="0.25">
      <c r="A577" s="62" t="e">
        <f>IF(OR(E577=DSSV!$P$4,E577=DSSV!$P$5,E577=DSSV!$P$6,E577=DSSV!$P$7,E577=DSSV!$P$8,E577=DSSV!$P$9,E577=DSSV!$P$10,E577=DSSV!$P$11,E577=DSSV!$P$12,E577=DSSV!$P$13,E577=DSSV!$P$14,E577=DSSV!$P$15),DSMYDTU!A576+1,DSMYDTU!A576)</f>
        <v>#REF!</v>
      </c>
      <c r="B577" s="72">
        <v>26214742675</v>
      </c>
      <c r="C577" s="80" t="s">
        <v>728</v>
      </c>
      <c r="D577" s="80" t="s">
        <v>499</v>
      </c>
      <c r="E577" s="80" t="s">
        <v>2338</v>
      </c>
      <c r="F577" s="80" t="s">
        <v>1081</v>
      </c>
      <c r="G577" t="str">
        <f t="shared" si="8"/>
        <v/>
      </c>
      <c r="H577" t="s">
        <v>2829</v>
      </c>
    </row>
    <row r="578" spans="1:8" ht="16.7" customHeight="1" x14ac:dyDescent="0.25">
      <c r="A578" s="62" t="e">
        <f>IF(OR(E578=DSSV!$P$4,E578=DSSV!$P$5,E578=DSSV!$P$6,E578=DSSV!$P$7,E578=DSSV!$P$8,E578=DSSV!$P$9,E578=DSSV!$P$10,E578=DSSV!$P$11,E578=DSSV!$P$12,E578=DSSV!$P$13,E578=DSSV!$P$14,E578=DSSV!$P$15),DSMYDTU!A577+1,DSMYDTU!A577)</f>
        <v>#REF!</v>
      </c>
      <c r="B578" s="72">
        <v>26204742640</v>
      </c>
      <c r="C578" s="80" t="s">
        <v>860</v>
      </c>
      <c r="D578" s="80" t="s">
        <v>49</v>
      </c>
      <c r="E578" s="80" t="s">
        <v>2338</v>
      </c>
      <c r="F578" s="80" t="s">
        <v>1081</v>
      </c>
      <c r="G578" t="str">
        <f t="shared" si="8"/>
        <v/>
      </c>
      <c r="H578" t="s">
        <v>2830</v>
      </c>
    </row>
    <row r="579" spans="1:8" ht="16.7" customHeight="1" x14ac:dyDescent="0.25">
      <c r="A579" s="62" t="e">
        <f>IF(OR(E579=DSSV!$P$4,E579=DSSV!$P$5,E579=DSSV!$P$6,E579=DSSV!$P$7,E579=DSSV!$P$8,E579=DSSV!$P$9,E579=DSSV!$P$10,E579=DSSV!$P$11,E579=DSSV!$P$12,E579=DSSV!$P$13,E579=DSSV!$P$14,E579=DSSV!$P$15),DSMYDTU!A578+1,DSMYDTU!A578)</f>
        <v>#REF!</v>
      </c>
      <c r="B579" s="72">
        <v>26204741627</v>
      </c>
      <c r="C579" s="80" t="s">
        <v>506</v>
      </c>
      <c r="D579" s="80" t="s">
        <v>38</v>
      </c>
      <c r="E579" s="80" t="s">
        <v>2338</v>
      </c>
      <c r="F579" s="80" t="s">
        <v>1081</v>
      </c>
      <c r="G579" t="str">
        <f t="shared" ref="G579:G642" si="9">IF(ISNA(H579),"NỢ HP","")</f>
        <v/>
      </c>
      <c r="H579" t="s">
        <v>2831</v>
      </c>
    </row>
    <row r="580" spans="1:8" ht="16.7" customHeight="1" x14ac:dyDescent="0.25">
      <c r="A580" s="62" t="e">
        <f>IF(OR(E580=DSSV!$P$4,E580=DSSV!$P$5,E580=DSSV!$P$6,E580=DSSV!$P$7,E580=DSSV!$P$8,E580=DSSV!$P$9,E580=DSSV!$P$10,E580=DSSV!$P$11,E580=DSSV!$P$12,E580=DSSV!$P$13,E580=DSSV!$P$14,E580=DSSV!$P$15),DSMYDTU!A579+1,DSMYDTU!A579)</f>
        <v>#REF!</v>
      </c>
      <c r="B580" s="72">
        <v>26202137539</v>
      </c>
      <c r="C580" s="80" t="s">
        <v>848</v>
      </c>
      <c r="D580" s="80" t="s">
        <v>71</v>
      </c>
      <c r="E580" s="80" t="s">
        <v>2338</v>
      </c>
      <c r="F580" s="80" t="s">
        <v>1081</v>
      </c>
      <c r="G580" t="str">
        <f t="shared" si="9"/>
        <v/>
      </c>
      <c r="H580" t="s">
        <v>2832</v>
      </c>
    </row>
    <row r="581" spans="1:8" ht="16.7" customHeight="1" x14ac:dyDescent="0.25">
      <c r="A581" s="62" t="e">
        <f>IF(OR(E581=DSSV!$P$4,E581=DSSV!$P$5,E581=DSSV!$P$6,E581=DSSV!$P$7,E581=DSSV!$P$8,E581=DSSV!$P$9,E581=DSSV!$P$10,E581=DSSV!$P$11,E581=DSSV!$P$12,E581=DSSV!$P$13,E581=DSSV!$P$14,E581=DSSV!$P$15),DSMYDTU!A580+1,DSMYDTU!A580)</f>
        <v>#REF!</v>
      </c>
      <c r="B581" s="72">
        <v>26202242367</v>
      </c>
      <c r="C581" s="80" t="s">
        <v>577</v>
      </c>
      <c r="D581" s="80" t="s">
        <v>505</v>
      </c>
      <c r="E581" s="80" t="s">
        <v>2338</v>
      </c>
      <c r="F581" s="80" t="s">
        <v>1081</v>
      </c>
      <c r="G581" t="str">
        <f t="shared" si="9"/>
        <v/>
      </c>
      <c r="H581" t="s">
        <v>2833</v>
      </c>
    </row>
    <row r="582" spans="1:8" ht="16.7" customHeight="1" x14ac:dyDescent="0.25">
      <c r="A582" s="62" t="e">
        <f>IF(OR(E582=DSSV!$P$4,E582=DSSV!$P$5,E582=DSSV!$P$6,E582=DSSV!$P$7,E582=DSSV!$P$8,E582=DSSV!$P$9,E582=DSSV!$P$10,E582=DSSV!$P$11,E582=DSSV!$P$12,E582=DSSV!$P$13,E582=DSSV!$P$14,E582=DSSV!$P$15),DSMYDTU!A581+1,DSMYDTU!A581)</f>
        <v>#REF!</v>
      </c>
      <c r="B582" s="72">
        <v>26214718401</v>
      </c>
      <c r="C582" s="80" t="s">
        <v>808</v>
      </c>
      <c r="D582" s="80" t="s">
        <v>549</v>
      </c>
      <c r="E582" s="80" t="s">
        <v>2338</v>
      </c>
      <c r="F582" s="80" t="s">
        <v>1081</v>
      </c>
      <c r="G582" t="str">
        <f t="shared" si="9"/>
        <v/>
      </c>
      <c r="H582" t="s">
        <v>2834</v>
      </c>
    </row>
    <row r="583" spans="1:8" ht="16.7" customHeight="1" x14ac:dyDescent="0.25">
      <c r="A583" s="62" t="e">
        <f>IF(OR(E583=DSSV!$P$4,E583=DSSV!$P$5,E583=DSSV!$P$6,E583=DSSV!$P$7,E583=DSSV!$P$8,E583=DSSV!$P$9,E583=DSSV!$P$10,E583=DSSV!$P$11,E583=DSSV!$P$12,E583=DSSV!$P$13,E583=DSSV!$P$14,E583=DSSV!$P$15),DSMYDTU!A582+1,DSMYDTU!A582)</f>
        <v>#REF!</v>
      </c>
      <c r="B583" s="72">
        <v>26214741565</v>
      </c>
      <c r="C583" s="80" t="s">
        <v>909</v>
      </c>
      <c r="D583" s="80" t="s">
        <v>606</v>
      </c>
      <c r="E583" s="80" t="s">
        <v>2338</v>
      </c>
      <c r="F583" s="80" t="s">
        <v>1081</v>
      </c>
      <c r="G583" t="str">
        <f t="shared" si="9"/>
        <v/>
      </c>
      <c r="H583" t="s">
        <v>2835</v>
      </c>
    </row>
    <row r="584" spans="1:8" ht="16.7" customHeight="1" x14ac:dyDescent="0.25">
      <c r="A584" s="62" t="e">
        <f>IF(OR(E584=DSSV!$P$4,E584=DSSV!$P$5,E584=DSSV!$P$6,E584=DSSV!$P$7,E584=DSSV!$P$8,E584=DSSV!$P$9,E584=DSSV!$P$10,E584=DSSV!$P$11,E584=DSSV!$P$12,E584=DSSV!$P$13,E584=DSSV!$P$14,E584=DSSV!$P$15),DSMYDTU!A583+1,DSMYDTU!A583)</f>
        <v>#REF!</v>
      </c>
      <c r="B584" s="72">
        <v>26204742071</v>
      </c>
      <c r="C584" s="80" t="s">
        <v>787</v>
      </c>
      <c r="D584" s="80" t="s">
        <v>46</v>
      </c>
      <c r="E584" s="80" t="s">
        <v>2338</v>
      </c>
      <c r="F584" s="80" t="s">
        <v>1081</v>
      </c>
      <c r="G584" t="str">
        <f t="shared" si="9"/>
        <v/>
      </c>
      <c r="H584" t="s">
        <v>2836</v>
      </c>
    </row>
    <row r="585" spans="1:8" ht="16.7" customHeight="1" x14ac:dyDescent="0.25">
      <c r="A585" s="62" t="e">
        <f>IF(OR(E585=DSSV!$P$4,E585=DSSV!$P$5,E585=DSSV!$P$6,E585=DSSV!$P$7,E585=DSSV!$P$8,E585=DSSV!$P$9,E585=DSSV!$P$10,E585=DSSV!$P$11,E585=DSSV!$P$12,E585=DSSV!$P$13,E585=DSSV!$P$14,E585=DSSV!$P$15),DSMYDTU!A584+1,DSMYDTU!A584)</f>
        <v>#REF!</v>
      </c>
      <c r="B585" s="72">
        <v>26214732008</v>
      </c>
      <c r="C585" s="80" t="s">
        <v>910</v>
      </c>
      <c r="D585" s="80" t="s">
        <v>607</v>
      </c>
      <c r="E585" s="80" t="s">
        <v>2338</v>
      </c>
      <c r="F585" s="80" t="s">
        <v>1081</v>
      </c>
      <c r="G585" t="str">
        <f t="shared" si="9"/>
        <v/>
      </c>
      <c r="H585" t="s">
        <v>2837</v>
      </c>
    </row>
    <row r="586" spans="1:8" ht="16.7" customHeight="1" x14ac:dyDescent="0.25">
      <c r="A586" s="62" t="e">
        <f>IF(OR(E586=DSSV!$P$4,E586=DSSV!$P$5,E586=DSSV!$P$6,E586=DSSV!$P$7,E586=DSSV!$P$8,E586=DSSV!$P$9,E586=DSSV!$P$10,E586=DSSV!$P$11,E586=DSSV!$P$12,E586=DSSV!$P$13,E586=DSSV!$P$14,E586=DSSV!$P$15),DSMYDTU!A585+1,DSMYDTU!A585)</f>
        <v>#REF!</v>
      </c>
      <c r="B586" s="72">
        <v>26204742639</v>
      </c>
      <c r="C586" s="80" t="s">
        <v>911</v>
      </c>
      <c r="D586" s="80" t="s">
        <v>60</v>
      </c>
      <c r="E586" s="80" t="s">
        <v>2338</v>
      </c>
      <c r="F586" s="80" t="s">
        <v>1081</v>
      </c>
      <c r="G586" t="str">
        <f t="shared" si="9"/>
        <v/>
      </c>
      <c r="H586" t="s">
        <v>2838</v>
      </c>
    </row>
    <row r="587" spans="1:8" ht="16.7" customHeight="1" x14ac:dyDescent="0.25">
      <c r="A587" s="62" t="e">
        <f>IF(OR(E587=DSSV!$P$4,E587=DSSV!$P$5,E587=DSSV!$P$6,E587=DSSV!$P$7,E587=DSSV!$P$8,E587=DSSV!$P$9,E587=DSSV!$P$10,E587=DSSV!$P$11,E587=DSSV!$P$12,E587=DSSV!$P$13,E587=DSSV!$P$14,E587=DSSV!$P$15),DSMYDTU!A586+1,DSMYDTU!A586)</f>
        <v>#REF!</v>
      </c>
      <c r="B587" s="72">
        <v>26204734586</v>
      </c>
      <c r="C587" s="80" t="s">
        <v>912</v>
      </c>
      <c r="D587" s="80" t="s">
        <v>516</v>
      </c>
      <c r="E587" s="80" t="s">
        <v>2338</v>
      </c>
      <c r="F587" s="80" t="s">
        <v>1081</v>
      </c>
      <c r="G587" t="str">
        <f t="shared" si="9"/>
        <v/>
      </c>
      <c r="H587" t="s">
        <v>2839</v>
      </c>
    </row>
    <row r="588" spans="1:8" ht="16.7" customHeight="1" x14ac:dyDescent="0.25">
      <c r="A588" s="62" t="e">
        <f>IF(OR(E588=DSSV!$P$4,E588=DSSV!$P$5,E588=DSSV!$P$6,E588=DSSV!$P$7,E588=DSSV!$P$8,E588=DSSV!$P$9,E588=DSSV!$P$10,E588=DSSV!$P$11,E588=DSSV!$P$12,E588=DSSV!$P$13,E588=DSSV!$P$14,E588=DSSV!$P$15),DSMYDTU!A587+1,DSMYDTU!A587)</f>
        <v>#REF!</v>
      </c>
      <c r="B588" s="72">
        <v>26204734179</v>
      </c>
      <c r="C588" s="80" t="s">
        <v>913</v>
      </c>
      <c r="D588" s="80" t="s">
        <v>59</v>
      </c>
      <c r="E588" s="80" t="s">
        <v>2338</v>
      </c>
      <c r="F588" s="80" t="s">
        <v>1081</v>
      </c>
      <c r="G588" t="str">
        <f t="shared" si="9"/>
        <v/>
      </c>
      <c r="H588" t="s">
        <v>2840</v>
      </c>
    </row>
    <row r="589" spans="1:8" ht="16.7" customHeight="1" x14ac:dyDescent="0.25">
      <c r="A589" s="62" t="e">
        <f>IF(OR(E589=DSSV!$P$4,E589=DSSV!$P$5,E589=DSSV!$P$6,E589=DSSV!$P$7,E589=DSSV!$P$8,E589=DSSV!$P$9,E589=DSSV!$P$10,E589=DSSV!$P$11,E589=DSSV!$P$12,E589=DSSV!$P$13,E589=DSSV!$P$14,E589=DSSV!$P$15),DSMYDTU!A588+1,DSMYDTU!A588)</f>
        <v>#REF!</v>
      </c>
      <c r="B589" s="72">
        <v>26214700584</v>
      </c>
      <c r="C589" s="80" t="s">
        <v>1183</v>
      </c>
      <c r="D589" s="80" t="s">
        <v>442</v>
      </c>
      <c r="E589" s="80" t="s">
        <v>2338</v>
      </c>
      <c r="F589" s="80" t="s">
        <v>1080</v>
      </c>
      <c r="G589" t="str">
        <f t="shared" si="9"/>
        <v/>
      </c>
      <c r="H589" t="s">
        <v>2841</v>
      </c>
    </row>
    <row r="590" spans="1:8" ht="16.7" customHeight="1" x14ac:dyDescent="0.25">
      <c r="A590" s="62" t="e">
        <f>IF(OR(E590=DSSV!$P$4,E590=DSSV!$P$5,E590=DSSV!$P$6,E590=DSSV!$P$7,E590=DSSV!$P$8,E590=DSSV!$P$9,E590=DSSV!$P$10,E590=DSSV!$P$11,E590=DSSV!$P$12,E590=DSSV!$P$13,E590=DSSV!$P$14,E590=DSSV!$P$15),DSMYDTU!A589+1,DSMYDTU!A589)</f>
        <v>#REF!</v>
      </c>
      <c r="B590" s="72">
        <v>26204727076</v>
      </c>
      <c r="C590" s="80" t="s">
        <v>914</v>
      </c>
      <c r="D590" s="80" t="s">
        <v>727</v>
      </c>
      <c r="E590" s="80" t="s">
        <v>2338</v>
      </c>
      <c r="F590" s="80" t="s">
        <v>1081</v>
      </c>
      <c r="G590" t="str">
        <f t="shared" si="9"/>
        <v/>
      </c>
      <c r="H590" t="s">
        <v>2842</v>
      </c>
    </row>
    <row r="591" spans="1:8" ht="16.7" customHeight="1" x14ac:dyDescent="0.25">
      <c r="A591" s="62" t="e">
        <f>IF(OR(E591=DSSV!$P$4,E591=DSSV!$P$5,E591=DSSV!$P$6,E591=DSSV!$P$7,E591=DSSV!$P$8,E591=DSSV!$P$9,E591=DSSV!$P$10,E591=DSSV!$P$11,E591=DSSV!$P$12,E591=DSSV!$P$13,E591=DSSV!$P$14,E591=DSSV!$P$15),DSMYDTU!A590+1,DSMYDTU!A590)</f>
        <v>#REF!</v>
      </c>
      <c r="B591" s="72">
        <v>25217217111</v>
      </c>
      <c r="C591" s="80" t="s">
        <v>840</v>
      </c>
      <c r="D591" s="80" t="s">
        <v>790</v>
      </c>
      <c r="E591" s="80" t="s">
        <v>2338</v>
      </c>
      <c r="F591" s="80" t="s">
        <v>1081</v>
      </c>
      <c r="G591" t="str">
        <f t="shared" si="9"/>
        <v>NỢ HP</v>
      </c>
      <c r="H591" t="e">
        <v>#N/A</v>
      </c>
    </row>
    <row r="592" spans="1:8" ht="16.7" customHeight="1" x14ac:dyDescent="0.25">
      <c r="A592" s="62" t="e">
        <f>IF(OR(E592=DSSV!$P$4,E592=DSSV!$P$5,E592=DSSV!$P$6,E592=DSSV!$P$7,E592=DSSV!$P$8,E592=DSSV!$P$9,E592=DSSV!$P$10,E592=DSSV!$P$11,E592=DSSV!$P$12,E592=DSSV!$P$13,E592=DSSV!$P$14,E592=DSSV!$P$15),DSMYDTU!A591+1,DSMYDTU!A591)</f>
        <v>#REF!</v>
      </c>
      <c r="B592" s="72">
        <v>26214741548</v>
      </c>
      <c r="C592" s="80" t="s">
        <v>889</v>
      </c>
      <c r="D592" s="80" t="s">
        <v>558</v>
      </c>
      <c r="E592" s="80" t="s">
        <v>2338</v>
      </c>
      <c r="F592" s="80" t="s">
        <v>1081</v>
      </c>
      <c r="G592" t="str">
        <f t="shared" si="9"/>
        <v/>
      </c>
      <c r="H592" t="s">
        <v>2843</v>
      </c>
    </row>
    <row r="593" spans="1:8" ht="16.7" customHeight="1" x14ac:dyDescent="0.25">
      <c r="A593" s="62" t="e">
        <f>IF(OR(E593=DSSV!$P$4,E593=DSSV!$P$5,E593=DSSV!$P$6,E593=DSSV!$P$7,E593=DSSV!$P$8,E593=DSSV!$P$9,E593=DSSV!$P$10,E593=DSSV!$P$11,E593=DSSV!$P$12,E593=DSSV!$P$13,E593=DSSV!$P$14,E593=DSSV!$P$15),DSMYDTU!A592+1,DSMYDTU!A592)</f>
        <v>#REF!</v>
      </c>
      <c r="B593" s="72">
        <v>25207213333</v>
      </c>
      <c r="C593" s="80" t="s">
        <v>118</v>
      </c>
      <c r="D593" s="80" t="s">
        <v>61</v>
      </c>
      <c r="E593" s="80" t="s">
        <v>2338</v>
      </c>
      <c r="F593" s="80" t="s">
        <v>1081</v>
      </c>
      <c r="G593" t="str">
        <f t="shared" si="9"/>
        <v/>
      </c>
      <c r="H593" t="s">
        <v>2844</v>
      </c>
    </row>
    <row r="594" spans="1:8" ht="16.7" customHeight="1" x14ac:dyDescent="0.25">
      <c r="A594" s="62" t="e">
        <f>IF(OR(E594=DSSV!$P$4,E594=DSSV!$P$5,E594=DSSV!$P$6,E594=DSSV!$P$7,E594=DSSV!$P$8,E594=DSSV!$P$9,E594=DSSV!$P$10,E594=DSSV!$P$11,E594=DSSV!$P$12,E594=DSSV!$P$13,E594=DSSV!$P$14,E594=DSSV!$P$15),DSMYDTU!A593+1,DSMYDTU!A593)</f>
        <v>#REF!</v>
      </c>
      <c r="B594" s="72">
        <v>26204720732</v>
      </c>
      <c r="C594" s="80" t="s">
        <v>663</v>
      </c>
      <c r="D594" s="80" t="s">
        <v>562</v>
      </c>
      <c r="E594" s="80" t="s">
        <v>2338</v>
      </c>
      <c r="F594" s="80" t="s">
        <v>1081</v>
      </c>
      <c r="G594" t="str">
        <f t="shared" si="9"/>
        <v/>
      </c>
      <c r="H594" t="s">
        <v>2845</v>
      </c>
    </row>
    <row r="595" spans="1:8" ht="16.7" customHeight="1" x14ac:dyDescent="0.25">
      <c r="A595" s="62" t="e">
        <f>IF(OR(E595=DSSV!$P$4,E595=DSSV!$P$5,E595=DSSV!$P$6,E595=DSSV!$P$7,E595=DSSV!$P$8,E595=DSSV!$P$9,E595=DSSV!$P$10,E595=DSSV!$P$11,E595=DSSV!$P$12,E595=DSSV!$P$13,E595=DSSV!$P$14,E595=DSSV!$P$15),DSMYDTU!A594+1,DSMYDTU!A594)</f>
        <v>#REF!</v>
      </c>
      <c r="B595" s="72">
        <v>26202141796</v>
      </c>
      <c r="C595" s="80" t="s">
        <v>445</v>
      </c>
      <c r="D595" s="80" t="s">
        <v>742</v>
      </c>
      <c r="E595" s="80" t="s">
        <v>2338</v>
      </c>
      <c r="F595" s="80" t="s">
        <v>1081</v>
      </c>
      <c r="G595" t="str">
        <f t="shared" si="9"/>
        <v/>
      </c>
      <c r="H595" t="s">
        <v>2846</v>
      </c>
    </row>
    <row r="596" spans="1:8" ht="16.7" customHeight="1" x14ac:dyDescent="0.25">
      <c r="A596" s="62" t="e">
        <f>IF(OR(E596=DSSV!$P$4,E596=DSSV!$P$5,E596=DSSV!$P$6,E596=DSSV!$P$7,E596=DSSV!$P$8,E596=DSSV!$P$9,E596=DSSV!$P$10,E596=DSSV!$P$11,E596=DSSV!$P$12,E596=DSSV!$P$13,E596=DSSV!$P$14,E596=DSSV!$P$15),DSMYDTU!A595+1,DSMYDTU!A595)</f>
        <v>#REF!</v>
      </c>
      <c r="B596" s="72">
        <v>26204741730</v>
      </c>
      <c r="C596" s="80" t="s">
        <v>465</v>
      </c>
      <c r="D596" s="80" t="s">
        <v>742</v>
      </c>
      <c r="E596" s="80" t="s">
        <v>2338</v>
      </c>
      <c r="F596" s="80" t="s">
        <v>1081</v>
      </c>
      <c r="G596" t="str">
        <f t="shared" si="9"/>
        <v/>
      </c>
      <c r="H596" t="s">
        <v>2847</v>
      </c>
    </row>
    <row r="597" spans="1:8" ht="16.7" customHeight="1" x14ac:dyDescent="0.25">
      <c r="A597" s="62" t="e">
        <f>IF(OR(E597=DSSV!$P$4,E597=DSSV!$P$5,E597=DSSV!$P$6,E597=DSSV!$P$7,E597=DSSV!$P$8,E597=DSSV!$P$9,E597=DSSV!$P$10,E597=DSSV!$P$11,E597=DSSV!$P$12,E597=DSSV!$P$13,E597=DSSV!$P$14,E597=DSSV!$P$15),DSMYDTU!A596+1,DSMYDTU!A596)</f>
        <v>#REF!</v>
      </c>
      <c r="B597" s="72">
        <v>26204725191</v>
      </c>
      <c r="C597" s="80" t="s">
        <v>915</v>
      </c>
      <c r="D597" s="80" t="s">
        <v>625</v>
      </c>
      <c r="E597" s="80" t="s">
        <v>2338</v>
      </c>
      <c r="F597" s="80" t="s">
        <v>1081</v>
      </c>
      <c r="G597" t="str">
        <f t="shared" si="9"/>
        <v/>
      </c>
      <c r="H597" t="s">
        <v>2848</v>
      </c>
    </row>
    <row r="598" spans="1:8" ht="16.7" customHeight="1" x14ac:dyDescent="0.25">
      <c r="A598" s="62" t="e">
        <f>IF(OR(E598=DSSV!$P$4,E598=DSSV!$P$5,E598=DSSV!$P$6,E598=DSSV!$P$7,E598=DSSV!$P$8,E598=DSSV!$P$9,E598=DSSV!$P$10,E598=DSSV!$P$11,E598=DSSV!$P$12,E598=DSSV!$P$13,E598=DSSV!$P$14,E598=DSSV!$P$15),DSMYDTU!A597+1,DSMYDTU!A597)</f>
        <v>#REF!</v>
      </c>
      <c r="B598" s="72">
        <v>26204736180</v>
      </c>
      <c r="C598" s="80" t="s">
        <v>916</v>
      </c>
      <c r="D598" s="80" t="s">
        <v>625</v>
      </c>
      <c r="E598" s="80" t="s">
        <v>2338</v>
      </c>
      <c r="F598" s="80" t="s">
        <v>1081</v>
      </c>
      <c r="G598" t="str">
        <f t="shared" si="9"/>
        <v/>
      </c>
      <c r="H598" t="s">
        <v>2849</v>
      </c>
    </row>
    <row r="599" spans="1:8" ht="16.7" customHeight="1" x14ac:dyDescent="0.25">
      <c r="A599" s="62" t="e">
        <f>IF(OR(E599=DSSV!$P$4,E599=DSSV!$P$5,E599=DSSV!$P$6,E599=DSSV!$P$7,E599=DSSV!$P$8,E599=DSSV!$P$9,E599=DSSV!$P$10,E599=DSSV!$P$11,E599=DSSV!$P$12,E599=DSSV!$P$13,E599=DSSV!$P$14,E599=DSSV!$P$15),DSMYDTU!A598+1,DSMYDTU!A598)</f>
        <v>#REF!</v>
      </c>
      <c r="B599" s="72">
        <v>26202137920</v>
      </c>
      <c r="C599" s="80" t="s">
        <v>917</v>
      </c>
      <c r="D599" s="80" t="s">
        <v>48</v>
      </c>
      <c r="E599" s="80" t="s">
        <v>2338</v>
      </c>
      <c r="F599" s="80" t="s">
        <v>1081</v>
      </c>
      <c r="G599" t="str">
        <f t="shared" si="9"/>
        <v/>
      </c>
      <c r="H599" t="s">
        <v>2850</v>
      </c>
    </row>
    <row r="600" spans="1:8" ht="16.7" customHeight="1" x14ac:dyDescent="0.25">
      <c r="A600" s="62" t="e">
        <f>IF(OR(E600=DSSV!$P$4,E600=DSSV!$P$5,E600=DSSV!$P$6,E600=DSSV!$P$7,E600=DSSV!$P$8,E600=DSSV!$P$9,E600=DSSV!$P$10,E600=DSSV!$P$11,E600=DSSV!$P$12,E600=DSSV!$P$13,E600=DSSV!$P$14,E600=DSSV!$P$15),DSMYDTU!A599+1,DSMYDTU!A599)</f>
        <v>#REF!</v>
      </c>
      <c r="B600" s="72">
        <v>26202842118</v>
      </c>
      <c r="C600" s="80" t="s">
        <v>446</v>
      </c>
      <c r="D600" s="80" t="s">
        <v>48</v>
      </c>
      <c r="E600" s="80" t="s">
        <v>2338</v>
      </c>
      <c r="F600" s="80" t="s">
        <v>1081</v>
      </c>
      <c r="G600" t="str">
        <f t="shared" si="9"/>
        <v/>
      </c>
      <c r="H600" t="s">
        <v>2851</v>
      </c>
    </row>
    <row r="601" spans="1:8" ht="16.7" customHeight="1" x14ac:dyDescent="0.25">
      <c r="A601" s="62" t="e">
        <f>IF(OR(E601=DSSV!$P$4,E601=DSSV!$P$5,E601=DSSV!$P$6,E601=DSSV!$P$7,E601=DSSV!$P$8,E601=DSSV!$P$9,E601=DSSV!$P$10,E601=DSSV!$P$11,E601=DSSV!$P$12,E601=DSSV!$P$13,E601=DSSV!$P$14,E601=DSSV!$P$15),DSMYDTU!A600+1,DSMYDTU!A600)</f>
        <v>#REF!</v>
      </c>
      <c r="B601" s="72">
        <v>26203535114</v>
      </c>
      <c r="C601" s="80" t="s">
        <v>445</v>
      </c>
      <c r="D601" s="80" t="s">
        <v>680</v>
      </c>
      <c r="E601" s="80" t="s">
        <v>2338</v>
      </c>
      <c r="F601" s="80" t="s">
        <v>1081</v>
      </c>
      <c r="G601" t="str">
        <f t="shared" si="9"/>
        <v/>
      </c>
      <c r="H601" t="s">
        <v>2852</v>
      </c>
    </row>
    <row r="602" spans="1:8" ht="16.7" customHeight="1" x14ac:dyDescent="0.25">
      <c r="A602" s="62" t="e">
        <f>IF(OR(E602=DSSV!$P$4,E602=DSSV!$P$5,E602=DSSV!$P$6,E602=DSSV!$P$7,E602=DSSV!$P$8,E602=DSSV!$P$9,E602=DSSV!$P$10,E602=DSSV!$P$11,E602=DSSV!$P$12,E602=DSSV!$P$13,E602=DSSV!$P$14,E602=DSSV!$P$15),DSMYDTU!A601+1,DSMYDTU!A601)</f>
        <v>#REF!</v>
      </c>
      <c r="B602" s="72">
        <v>26204742683</v>
      </c>
      <c r="C602" s="80" t="s">
        <v>918</v>
      </c>
      <c r="D602" s="80" t="s">
        <v>40</v>
      </c>
      <c r="E602" s="80" t="s">
        <v>2338</v>
      </c>
      <c r="F602" s="80" t="s">
        <v>1081</v>
      </c>
      <c r="G602" t="str">
        <f t="shared" si="9"/>
        <v/>
      </c>
      <c r="H602" t="s">
        <v>2853</v>
      </c>
    </row>
    <row r="603" spans="1:8" ht="16.7" customHeight="1" x14ac:dyDescent="0.25">
      <c r="A603" s="62" t="e">
        <f>IF(OR(E603=DSSV!$P$4,E603=DSSV!$P$5,E603=DSSV!$P$6,E603=DSSV!$P$7,E603=DSSV!$P$8,E603=DSSV!$P$9,E603=DSSV!$P$10,E603=DSSV!$P$11,E603=DSSV!$P$12,E603=DSSV!$P$13,E603=DSSV!$P$14,E603=DSSV!$P$15),DSMYDTU!A602+1,DSMYDTU!A602)</f>
        <v>#REF!</v>
      </c>
      <c r="B603" s="72">
        <v>26204735669</v>
      </c>
      <c r="C603" s="80" t="s">
        <v>817</v>
      </c>
      <c r="D603" s="80" t="s">
        <v>531</v>
      </c>
      <c r="E603" s="80" t="s">
        <v>2338</v>
      </c>
      <c r="F603" s="80" t="s">
        <v>1081</v>
      </c>
      <c r="G603" t="str">
        <f t="shared" si="9"/>
        <v/>
      </c>
      <c r="H603" t="s">
        <v>2854</v>
      </c>
    </row>
    <row r="604" spans="1:8" ht="16.7" customHeight="1" x14ac:dyDescent="0.25">
      <c r="A604" s="62" t="e">
        <f>IF(OR(E604=DSSV!$P$4,E604=DSSV!$P$5,E604=DSSV!$P$6,E604=DSSV!$P$7,E604=DSSV!$P$8,E604=DSSV!$P$9,E604=DSSV!$P$10,E604=DSSV!$P$11,E604=DSSV!$P$12,E604=DSSV!$P$13,E604=DSSV!$P$14,E604=DSSV!$P$15),DSMYDTU!A603+1,DSMYDTU!A603)</f>
        <v>#REF!</v>
      </c>
      <c r="B604" s="72">
        <v>26214741761</v>
      </c>
      <c r="C604" s="80" t="s">
        <v>470</v>
      </c>
      <c r="D604" s="80" t="s">
        <v>919</v>
      </c>
      <c r="E604" s="80" t="s">
        <v>2338</v>
      </c>
      <c r="F604" s="80" t="s">
        <v>1081</v>
      </c>
      <c r="G604" t="str">
        <f t="shared" si="9"/>
        <v/>
      </c>
      <c r="H604" t="s">
        <v>2855</v>
      </c>
    </row>
    <row r="605" spans="1:8" ht="16.7" customHeight="1" x14ac:dyDescent="0.25">
      <c r="A605" s="62" t="e">
        <f>IF(OR(E605=DSSV!$P$4,E605=DSSV!$P$5,E605=DSSV!$P$6,E605=DSSV!$P$7,E605=DSSV!$P$8,E605=DSSV!$P$9,E605=DSSV!$P$10,E605=DSSV!$P$11,E605=DSSV!$P$12,E605=DSSV!$P$13,E605=DSSV!$P$14,E605=DSSV!$P$15),DSMYDTU!A604+1,DSMYDTU!A604)</f>
        <v>#REF!</v>
      </c>
      <c r="B605" s="72">
        <v>26204730250</v>
      </c>
      <c r="C605" s="80" t="s">
        <v>623</v>
      </c>
      <c r="D605" s="80" t="s">
        <v>466</v>
      </c>
      <c r="E605" s="80" t="s">
        <v>2338</v>
      </c>
      <c r="F605" s="80" t="s">
        <v>1081</v>
      </c>
      <c r="G605" t="str">
        <f t="shared" si="9"/>
        <v/>
      </c>
      <c r="H605" t="s">
        <v>2856</v>
      </c>
    </row>
    <row r="606" spans="1:8" ht="16.7" customHeight="1" x14ac:dyDescent="0.25">
      <c r="A606" s="62" t="e">
        <f>IF(OR(E606=DSSV!$P$4,E606=DSSV!$P$5,E606=DSSV!$P$6,E606=DSSV!$P$7,E606=DSSV!$P$8,E606=DSSV!$P$9,E606=DSSV!$P$10,E606=DSSV!$P$11,E606=DSSV!$P$12,E606=DSSV!$P$13,E606=DSSV!$P$14,E606=DSSV!$P$15),DSMYDTU!A605+1,DSMYDTU!A605)</f>
        <v>#REF!</v>
      </c>
      <c r="B606" s="72">
        <v>26204742527</v>
      </c>
      <c r="C606" s="80" t="s">
        <v>803</v>
      </c>
      <c r="D606" s="80" t="s">
        <v>66</v>
      </c>
      <c r="E606" s="80" t="s">
        <v>2338</v>
      </c>
      <c r="F606" s="80" t="s">
        <v>1081</v>
      </c>
      <c r="G606" t="str">
        <f t="shared" si="9"/>
        <v/>
      </c>
      <c r="H606" t="s">
        <v>2857</v>
      </c>
    </row>
    <row r="607" spans="1:8" ht="16.7" customHeight="1" x14ac:dyDescent="0.25">
      <c r="A607" s="62" t="e">
        <f>IF(OR(E607=DSSV!$P$4,E607=DSSV!$P$5,E607=DSSV!$P$6,E607=DSSV!$P$7,E607=DSSV!$P$8,E607=DSSV!$P$9,E607=DSSV!$P$10,E607=DSSV!$P$11,E607=DSSV!$P$12,E607=DSSV!$P$13,E607=DSSV!$P$14,E607=DSSV!$P$15),DSMYDTU!A606+1,DSMYDTU!A606)</f>
        <v>#REF!</v>
      </c>
      <c r="B607" s="72">
        <v>26204741575</v>
      </c>
      <c r="C607" s="80" t="s">
        <v>114</v>
      </c>
      <c r="D607" s="80" t="s">
        <v>578</v>
      </c>
      <c r="E607" s="80" t="s">
        <v>2338</v>
      </c>
      <c r="F607" s="80" t="s">
        <v>1081</v>
      </c>
      <c r="G607" t="str">
        <f t="shared" si="9"/>
        <v/>
      </c>
      <c r="H607" t="s">
        <v>2858</v>
      </c>
    </row>
    <row r="608" spans="1:8" ht="16.7" customHeight="1" x14ac:dyDescent="0.25">
      <c r="A608" s="62" t="e">
        <f>IF(OR(E608=DSSV!$P$4,E608=DSSV!$P$5,E608=DSSV!$P$6,E608=DSSV!$P$7,E608=DSSV!$P$8,E608=DSSV!$P$9,E608=DSSV!$P$10,E608=DSSV!$P$11,E608=DSSV!$P$12,E608=DSSV!$P$13,E608=DSSV!$P$14,E608=DSSV!$P$15),DSMYDTU!A607+1,DSMYDTU!A607)</f>
        <v>#REF!</v>
      </c>
      <c r="B608" s="72">
        <v>26202242102</v>
      </c>
      <c r="C608" s="80" t="s">
        <v>536</v>
      </c>
      <c r="D608" s="80" t="s">
        <v>56</v>
      </c>
      <c r="E608" s="80" t="s">
        <v>2338</v>
      </c>
      <c r="F608" s="80" t="s">
        <v>1081</v>
      </c>
      <c r="G608" t="str">
        <f t="shared" si="9"/>
        <v/>
      </c>
      <c r="H608" t="s">
        <v>2859</v>
      </c>
    </row>
    <row r="609" spans="1:8" ht="16.7" customHeight="1" x14ac:dyDescent="0.25">
      <c r="A609" s="62" t="e">
        <f>IF(OR(E609=DSSV!$P$4,E609=DSSV!$P$5,E609=DSSV!$P$6,E609=DSSV!$P$7,E609=DSSV!$P$8,E609=DSSV!$P$9,E609=DSSV!$P$10,E609=DSSV!$P$11,E609=DSSV!$P$12,E609=DSSV!$P$13,E609=DSSV!$P$14,E609=DSSV!$P$15),DSMYDTU!A608+1,DSMYDTU!A608)</f>
        <v>#REF!</v>
      </c>
      <c r="B609" s="72">
        <v>26202138091</v>
      </c>
      <c r="C609" s="80" t="s">
        <v>920</v>
      </c>
      <c r="D609" s="80" t="s">
        <v>478</v>
      </c>
      <c r="E609" s="80" t="s">
        <v>2338</v>
      </c>
      <c r="F609" s="80" t="s">
        <v>1081</v>
      </c>
      <c r="G609" t="str">
        <f t="shared" si="9"/>
        <v/>
      </c>
      <c r="H609" t="s">
        <v>2860</v>
      </c>
    </row>
    <row r="610" spans="1:8" ht="16.7" customHeight="1" x14ac:dyDescent="0.25">
      <c r="A610" s="62" t="e">
        <f>IF(OR(E610=DSSV!$P$4,E610=DSSV!$P$5,E610=DSSV!$P$6,E610=DSSV!$P$7,E610=DSSV!$P$8,E610=DSSV!$P$9,E610=DSSV!$P$10,E610=DSSV!$P$11,E610=DSSV!$P$12,E610=DSSV!$P$13,E610=DSSV!$P$14,E610=DSSV!$P$15),DSMYDTU!A609+1,DSMYDTU!A609)</f>
        <v>#REF!</v>
      </c>
      <c r="B610" s="72">
        <v>26202138092</v>
      </c>
      <c r="C610" s="80" t="s">
        <v>921</v>
      </c>
      <c r="D610" s="80" t="s">
        <v>478</v>
      </c>
      <c r="E610" s="80" t="s">
        <v>2338</v>
      </c>
      <c r="F610" s="80" t="s">
        <v>1081</v>
      </c>
      <c r="G610" t="str">
        <f t="shared" si="9"/>
        <v/>
      </c>
      <c r="H610" t="s">
        <v>2861</v>
      </c>
    </row>
    <row r="611" spans="1:8" ht="16.7" customHeight="1" x14ac:dyDescent="0.25">
      <c r="A611" s="62" t="e">
        <f>IF(OR(E611=DSSV!$P$4,E611=DSSV!$P$5,E611=DSSV!$P$6,E611=DSSV!$P$7,E611=DSSV!$P$8,E611=DSSV!$P$9,E611=DSSV!$P$10,E611=DSSV!$P$11,E611=DSSV!$P$12,E611=DSSV!$P$13,E611=DSSV!$P$14,E611=DSSV!$P$15),DSMYDTU!A610+1,DSMYDTU!A610)</f>
        <v>#REF!</v>
      </c>
      <c r="B611" s="72">
        <v>26203535978</v>
      </c>
      <c r="C611" s="80" t="s">
        <v>798</v>
      </c>
      <c r="D611" s="80" t="s">
        <v>922</v>
      </c>
      <c r="E611" s="80" t="s">
        <v>2338</v>
      </c>
      <c r="F611" s="80" t="s">
        <v>1081</v>
      </c>
      <c r="G611" t="str">
        <f t="shared" si="9"/>
        <v/>
      </c>
      <c r="H611" t="s">
        <v>2862</v>
      </c>
    </row>
    <row r="612" spans="1:8" ht="16.7" customHeight="1" x14ac:dyDescent="0.25">
      <c r="A612" s="62" t="e">
        <f>IF(OR(E612=DSSV!$P$4,E612=DSSV!$P$5,E612=DSSV!$P$6,E612=DSSV!$P$7,E612=DSSV!$P$8,E612=DSSV!$P$9,E612=DSSV!$P$10,E612=DSSV!$P$11,E612=DSSV!$P$12,E612=DSSV!$P$13,E612=DSSV!$P$14,E612=DSSV!$P$15),DSMYDTU!A611+1,DSMYDTU!A611)</f>
        <v>#REF!</v>
      </c>
      <c r="B612" s="72">
        <v>26204721839</v>
      </c>
      <c r="C612" s="80" t="s">
        <v>923</v>
      </c>
      <c r="D612" s="80" t="s">
        <v>41</v>
      </c>
      <c r="E612" s="80" t="s">
        <v>2338</v>
      </c>
      <c r="F612" s="80" t="s">
        <v>1081</v>
      </c>
      <c r="G612" t="str">
        <f t="shared" si="9"/>
        <v/>
      </c>
      <c r="H612" t="s">
        <v>2863</v>
      </c>
    </row>
    <row r="613" spans="1:8" ht="16.7" customHeight="1" x14ac:dyDescent="0.25">
      <c r="A613" s="62" t="e">
        <f>IF(OR(E613=DSSV!$P$4,E613=DSSV!$P$5,E613=DSSV!$P$6,E613=DSSV!$P$7,E613=DSSV!$P$8,E613=DSSV!$P$9,E613=DSSV!$P$10,E613=DSSV!$P$11,E613=DSSV!$P$12,E613=DSSV!$P$13,E613=DSSV!$P$14,E613=DSSV!$P$15),DSMYDTU!A612+1,DSMYDTU!A612)</f>
        <v>#REF!</v>
      </c>
      <c r="B613" s="72">
        <v>26214736105</v>
      </c>
      <c r="C613" s="80" t="s">
        <v>521</v>
      </c>
      <c r="D613" s="80" t="s">
        <v>924</v>
      </c>
      <c r="E613" s="80" t="s">
        <v>2338</v>
      </c>
      <c r="F613" s="80" t="s">
        <v>1081</v>
      </c>
      <c r="G613" t="str">
        <f t="shared" si="9"/>
        <v/>
      </c>
      <c r="H613" t="s">
        <v>2864</v>
      </c>
    </row>
    <row r="614" spans="1:8" ht="16.7" customHeight="1" x14ac:dyDescent="0.25">
      <c r="A614" s="62" t="e">
        <f>IF(OR(E614=DSSV!$P$4,E614=DSSV!$P$5,E614=DSSV!$P$6,E614=DSSV!$P$7,E614=DSSV!$P$8,E614=DSSV!$P$9,E614=DSSV!$P$10,E614=DSSV!$P$11,E614=DSSV!$P$12,E614=DSSV!$P$13,E614=DSSV!$P$14,E614=DSSV!$P$15),DSMYDTU!A613+1,DSMYDTU!A613)</f>
        <v>#REF!</v>
      </c>
      <c r="B614" s="72">
        <v>26202242210</v>
      </c>
      <c r="C614" s="80" t="s">
        <v>84</v>
      </c>
      <c r="D614" s="80" t="s">
        <v>50</v>
      </c>
      <c r="E614" s="80" t="s">
        <v>2338</v>
      </c>
      <c r="F614" s="80" t="s">
        <v>1081</v>
      </c>
      <c r="G614" t="str">
        <f t="shared" si="9"/>
        <v/>
      </c>
      <c r="H614" t="s">
        <v>2865</v>
      </c>
    </row>
    <row r="615" spans="1:8" ht="16.7" customHeight="1" x14ac:dyDescent="0.25">
      <c r="A615" s="62" t="e">
        <f>IF(OR(E615=DSSV!$P$4,E615=DSSV!$P$5,E615=DSSV!$P$6,E615=DSSV!$P$7,E615=DSSV!$P$8,E615=DSSV!$P$9,E615=DSSV!$P$10,E615=DSSV!$P$11,E615=DSSV!$P$12,E615=DSSV!$P$13,E615=DSSV!$P$14,E615=DSSV!$P$15),DSMYDTU!A614+1,DSMYDTU!A614)</f>
        <v>#REF!</v>
      </c>
      <c r="B615" s="72">
        <v>26204735269</v>
      </c>
      <c r="C615" s="80" t="s">
        <v>649</v>
      </c>
      <c r="D615" s="80" t="s">
        <v>495</v>
      </c>
      <c r="E615" s="80" t="s">
        <v>2339</v>
      </c>
      <c r="F615" s="80" t="s">
        <v>1081</v>
      </c>
      <c r="G615" t="str">
        <f t="shared" si="9"/>
        <v/>
      </c>
      <c r="H615" t="s">
        <v>2822</v>
      </c>
    </row>
    <row r="616" spans="1:8" ht="16.7" customHeight="1" x14ac:dyDescent="0.25">
      <c r="A616" s="62" t="e">
        <f>IF(OR(E616=DSSV!$P$4,E616=DSSV!$P$5,E616=DSSV!$P$6,E616=DSSV!$P$7,E616=DSSV!$P$8,E616=DSSV!$P$9,E616=DSSV!$P$10,E616=DSSV!$P$11,E616=DSSV!$P$12,E616=DSSV!$P$13,E616=DSSV!$P$14,E616=DSSV!$P$15),DSMYDTU!A615+1,DSMYDTU!A615)</f>
        <v>#REF!</v>
      </c>
      <c r="B616" s="72">
        <v>27204730433</v>
      </c>
      <c r="C616" s="80" t="s">
        <v>667</v>
      </c>
      <c r="D616" s="80" t="s">
        <v>886</v>
      </c>
      <c r="E616" s="80" t="s">
        <v>2339</v>
      </c>
      <c r="F616" s="80" t="s">
        <v>1080</v>
      </c>
      <c r="G616" t="str">
        <f t="shared" si="9"/>
        <v/>
      </c>
      <c r="H616" t="s">
        <v>2866</v>
      </c>
    </row>
    <row r="617" spans="1:8" ht="16.7" customHeight="1" x14ac:dyDescent="0.25">
      <c r="A617" s="62" t="e">
        <f>IF(OR(E617=DSSV!$P$4,E617=DSSV!$P$5,E617=DSSV!$P$6,E617=DSSV!$P$7,E617=DSSV!$P$8,E617=DSSV!$P$9,E617=DSSV!$P$10,E617=DSSV!$P$11,E617=DSSV!$P$12,E617=DSSV!$P$13,E617=DSSV!$P$14,E617=DSSV!$P$15),DSMYDTU!A616+1,DSMYDTU!A616)</f>
        <v>#REF!</v>
      </c>
      <c r="B617" s="72">
        <v>26212925655</v>
      </c>
      <c r="C617" s="80" t="s">
        <v>900</v>
      </c>
      <c r="D617" s="80" t="s">
        <v>901</v>
      </c>
      <c r="E617" s="80" t="s">
        <v>2339</v>
      </c>
      <c r="F617" s="80" t="s">
        <v>1081</v>
      </c>
      <c r="G617" t="str">
        <f t="shared" si="9"/>
        <v/>
      </c>
      <c r="H617" t="s">
        <v>2823</v>
      </c>
    </row>
    <row r="618" spans="1:8" ht="16.7" customHeight="1" x14ac:dyDescent="0.25">
      <c r="A618" s="62" t="e">
        <f>IF(OR(E618=DSSV!$P$4,E618=DSSV!$P$5,E618=DSSV!$P$6,E618=DSSV!$P$7,E618=DSSV!$P$8,E618=DSSV!$P$9,E618=DSSV!$P$10,E618=DSSV!$P$11,E618=DSSV!$P$12,E618=DSSV!$P$13,E618=DSSV!$P$14,E618=DSSV!$P$15),DSMYDTU!A617+1,DSMYDTU!A617)</f>
        <v>#REF!</v>
      </c>
      <c r="B618" s="72">
        <v>26202137401</v>
      </c>
      <c r="C618" s="80" t="s">
        <v>902</v>
      </c>
      <c r="D618" s="80" t="s">
        <v>420</v>
      </c>
      <c r="E618" s="80" t="s">
        <v>2339</v>
      </c>
      <c r="F618" s="80" t="s">
        <v>1081</v>
      </c>
      <c r="G618" t="str">
        <f t="shared" si="9"/>
        <v/>
      </c>
      <c r="H618" t="s">
        <v>2825</v>
      </c>
    </row>
    <row r="619" spans="1:8" ht="16.7" customHeight="1" x14ac:dyDescent="0.25">
      <c r="A619" s="62" t="e">
        <f>IF(OR(E619=DSSV!$P$4,E619=DSSV!$P$5,E619=DSSV!$P$6,E619=DSSV!$P$7,E619=DSSV!$P$8,E619=DSSV!$P$9,E619=DSSV!$P$10,E619=DSSV!$P$11,E619=DSSV!$P$12,E619=DSSV!$P$13,E619=DSSV!$P$14,E619=DSSV!$P$15),DSMYDTU!A618+1,DSMYDTU!A618)</f>
        <v>#REF!</v>
      </c>
      <c r="B619" s="72">
        <v>26214741678</v>
      </c>
      <c r="C619" s="80" t="s">
        <v>903</v>
      </c>
      <c r="D619" s="80" t="s">
        <v>904</v>
      </c>
      <c r="E619" s="80" t="s">
        <v>2339</v>
      </c>
      <c r="F619" s="80" t="s">
        <v>1081</v>
      </c>
      <c r="G619" t="str">
        <f t="shared" si="9"/>
        <v>NỢ HP</v>
      </c>
      <c r="H619" t="e">
        <v>#N/A</v>
      </c>
    </row>
    <row r="620" spans="1:8" ht="16.7" customHeight="1" x14ac:dyDescent="0.25">
      <c r="A620" s="62" t="e">
        <f>IF(OR(E620=DSSV!$P$4,E620=DSSV!$P$5,E620=DSSV!$P$6,E620=DSSV!$P$7,E620=DSSV!$P$8,E620=DSSV!$P$9,E620=DSSV!$P$10,E620=DSSV!$P$11,E620=DSSV!$P$12,E620=DSSV!$P$13,E620=DSSV!$P$14,E620=DSSV!$P$15),DSMYDTU!A619+1,DSMYDTU!A619)</f>
        <v>#REF!</v>
      </c>
      <c r="B620" s="72">
        <v>26204742615</v>
      </c>
      <c r="C620" s="80" t="s">
        <v>113</v>
      </c>
      <c r="D620" s="80" t="s">
        <v>905</v>
      </c>
      <c r="E620" s="80" t="s">
        <v>2339</v>
      </c>
      <c r="F620" s="80" t="s">
        <v>1081</v>
      </c>
      <c r="G620" t="str">
        <f t="shared" si="9"/>
        <v/>
      </c>
      <c r="H620" t="s">
        <v>2826</v>
      </c>
    </row>
    <row r="621" spans="1:8" ht="16.7" customHeight="1" x14ac:dyDescent="0.25">
      <c r="A621" s="62" t="e">
        <f>IF(OR(E621=DSSV!$P$4,E621=DSSV!$P$5,E621=DSSV!$P$6,E621=DSSV!$P$7,E621=DSSV!$P$8,E621=DSSV!$P$9,E621=DSSV!$P$10,E621=DSSV!$P$11,E621=DSSV!$P$12,E621=DSSV!$P$13,E621=DSSV!$P$14,E621=DSSV!$P$15),DSMYDTU!A620+1,DSMYDTU!A620)</f>
        <v>#REF!</v>
      </c>
      <c r="B621" s="72">
        <v>26204725617</v>
      </c>
      <c r="C621" s="80" t="s">
        <v>890</v>
      </c>
      <c r="D621" s="80" t="s">
        <v>701</v>
      </c>
      <c r="E621" s="80" t="s">
        <v>2339</v>
      </c>
      <c r="F621" s="80" t="s">
        <v>1081</v>
      </c>
      <c r="G621" t="str">
        <f t="shared" si="9"/>
        <v/>
      </c>
      <c r="H621" t="s">
        <v>2827</v>
      </c>
    </row>
    <row r="622" spans="1:8" ht="16.7" customHeight="1" x14ac:dyDescent="0.25">
      <c r="A622" s="62" t="e">
        <f>IF(OR(E622=DSSV!$P$4,E622=DSSV!$P$5,E622=DSSV!$P$6,E622=DSSV!$P$7,E622=DSSV!$P$8,E622=DSSV!$P$9,E622=DSSV!$P$10,E622=DSSV!$P$11,E622=DSSV!$P$12,E622=DSSV!$P$13,E622=DSSV!$P$14,E622=DSSV!$P$15),DSMYDTU!A621+1,DSMYDTU!A621)</f>
        <v>#REF!</v>
      </c>
      <c r="B622" s="72">
        <v>26204741576</v>
      </c>
      <c r="C622" s="80" t="s">
        <v>112</v>
      </c>
      <c r="D622" s="80" t="s">
        <v>701</v>
      </c>
      <c r="E622" s="80" t="s">
        <v>2339</v>
      </c>
      <c r="F622" s="80" t="s">
        <v>1081</v>
      </c>
      <c r="G622" t="str">
        <f t="shared" si="9"/>
        <v/>
      </c>
      <c r="H622" t="s">
        <v>2828</v>
      </c>
    </row>
    <row r="623" spans="1:8" ht="16.7" customHeight="1" x14ac:dyDescent="0.25">
      <c r="A623" s="62" t="e">
        <f>IF(OR(E623=DSSV!$P$4,E623=DSSV!$P$5,E623=DSSV!$P$6,E623=DSSV!$P$7,E623=DSSV!$P$8,E623=DSSV!$P$9,E623=DSSV!$P$10,E623=DSSV!$P$11,E623=DSSV!$P$12,E623=DSSV!$P$13,E623=DSSV!$P$14,E623=DSSV!$P$15),DSMYDTU!A622+1,DSMYDTU!A622)</f>
        <v>#REF!</v>
      </c>
      <c r="B623" s="72">
        <v>26212126223</v>
      </c>
      <c r="C623" s="80" t="s">
        <v>906</v>
      </c>
      <c r="D623" s="80" t="s">
        <v>754</v>
      </c>
      <c r="E623" s="80" t="s">
        <v>2339</v>
      </c>
      <c r="F623" s="80" t="s">
        <v>1081</v>
      </c>
      <c r="G623" t="str">
        <f t="shared" si="9"/>
        <v/>
      </c>
      <c r="H623" t="s">
        <v>2867</v>
      </c>
    </row>
    <row r="624" spans="1:8" ht="16.7" customHeight="1" x14ac:dyDescent="0.25">
      <c r="A624" s="62" t="e">
        <f>IF(OR(E624=DSSV!$P$4,E624=DSSV!$P$5,E624=DSSV!$P$6,E624=DSSV!$P$7,E624=DSSV!$P$8,E624=DSSV!$P$9,E624=DSSV!$P$10,E624=DSSV!$P$11,E624=DSSV!$P$12,E624=DSSV!$P$13,E624=DSSV!$P$14,E624=DSSV!$P$15),DSMYDTU!A623+1,DSMYDTU!A623)</f>
        <v>#REF!</v>
      </c>
      <c r="B624" s="72">
        <v>26214742675</v>
      </c>
      <c r="C624" s="80" t="s">
        <v>728</v>
      </c>
      <c r="D624" s="80" t="s">
        <v>499</v>
      </c>
      <c r="E624" s="80" t="s">
        <v>2339</v>
      </c>
      <c r="F624" s="80" t="s">
        <v>1081</v>
      </c>
      <c r="G624" t="str">
        <f t="shared" si="9"/>
        <v/>
      </c>
      <c r="H624" t="s">
        <v>2829</v>
      </c>
    </row>
    <row r="625" spans="1:8" ht="16.7" customHeight="1" x14ac:dyDescent="0.25">
      <c r="A625" s="62" t="e">
        <f>IF(OR(E625=DSSV!$P$4,E625=DSSV!$P$5,E625=DSSV!$P$6,E625=DSSV!$P$7,E625=DSSV!$P$8,E625=DSSV!$P$9,E625=DSSV!$P$10,E625=DSSV!$P$11,E625=DSSV!$P$12,E625=DSSV!$P$13,E625=DSSV!$P$14,E625=DSSV!$P$15),DSMYDTU!A624+1,DSMYDTU!A624)</f>
        <v>#REF!</v>
      </c>
      <c r="B625" s="72">
        <v>26204742640</v>
      </c>
      <c r="C625" s="80" t="s">
        <v>860</v>
      </c>
      <c r="D625" s="80" t="s">
        <v>49</v>
      </c>
      <c r="E625" s="80" t="s">
        <v>2339</v>
      </c>
      <c r="F625" s="80" t="s">
        <v>1081</v>
      </c>
      <c r="G625" t="str">
        <f t="shared" si="9"/>
        <v/>
      </c>
      <c r="H625" t="s">
        <v>2830</v>
      </c>
    </row>
    <row r="626" spans="1:8" ht="16.7" customHeight="1" x14ac:dyDescent="0.25">
      <c r="A626" s="62" t="e">
        <f>IF(OR(E626=DSSV!$P$4,E626=DSSV!$P$5,E626=DSSV!$P$6,E626=DSSV!$P$7,E626=DSSV!$P$8,E626=DSSV!$P$9,E626=DSSV!$P$10,E626=DSSV!$P$11,E626=DSSV!$P$12,E626=DSSV!$P$13,E626=DSSV!$P$14,E626=DSSV!$P$15),DSMYDTU!A625+1,DSMYDTU!A625)</f>
        <v>#REF!</v>
      </c>
      <c r="B626" s="72">
        <v>26204741627</v>
      </c>
      <c r="C626" s="80" t="s">
        <v>506</v>
      </c>
      <c r="D626" s="80" t="s">
        <v>38</v>
      </c>
      <c r="E626" s="80" t="s">
        <v>2339</v>
      </c>
      <c r="F626" s="80" t="s">
        <v>1081</v>
      </c>
      <c r="G626" t="str">
        <f t="shared" si="9"/>
        <v/>
      </c>
      <c r="H626" t="s">
        <v>2831</v>
      </c>
    </row>
    <row r="627" spans="1:8" ht="16.7" customHeight="1" x14ac:dyDescent="0.25">
      <c r="A627" s="62" t="e">
        <f>IF(OR(E627=DSSV!$P$4,E627=DSSV!$P$5,E627=DSSV!$P$6,E627=DSSV!$P$7,E627=DSSV!$P$8,E627=DSSV!$P$9,E627=DSSV!$P$10,E627=DSSV!$P$11,E627=DSSV!$P$12,E627=DSSV!$P$13,E627=DSSV!$P$14,E627=DSSV!$P$15),DSMYDTU!A626+1,DSMYDTU!A626)</f>
        <v>#REF!</v>
      </c>
      <c r="B627" s="72">
        <v>26212137524</v>
      </c>
      <c r="C627" s="80" t="s">
        <v>907</v>
      </c>
      <c r="D627" s="80" t="s">
        <v>425</v>
      </c>
      <c r="E627" s="80" t="s">
        <v>2339</v>
      </c>
      <c r="F627" s="80" t="s">
        <v>1081</v>
      </c>
      <c r="G627" t="str">
        <f t="shared" si="9"/>
        <v/>
      </c>
      <c r="H627" t="s">
        <v>2868</v>
      </c>
    </row>
    <row r="628" spans="1:8" ht="16.7" customHeight="1" x14ac:dyDescent="0.25">
      <c r="A628" s="62" t="e">
        <f>IF(OR(E628=DSSV!$P$4,E628=DSSV!$P$5,E628=DSSV!$P$6,E628=DSSV!$P$7,E628=DSSV!$P$8,E628=DSSV!$P$9,E628=DSSV!$P$10,E628=DSSV!$P$11,E628=DSSV!$P$12,E628=DSSV!$P$13,E628=DSSV!$P$14,E628=DSSV!$P$15),DSMYDTU!A627+1,DSMYDTU!A627)</f>
        <v>#REF!</v>
      </c>
      <c r="B628" s="72">
        <v>26208721287</v>
      </c>
      <c r="C628" s="80" t="s">
        <v>502</v>
      </c>
      <c r="D628" s="80" t="s">
        <v>503</v>
      </c>
      <c r="E628" s="80" t="s">
        <v>2339</v>
      </c>
      <c r="F628" s="80" t="s">
        <v>1081</v>
      </c>
      <c r="G628" t="str">
        <f t="shared" si="9"/>
        <v/>
      </c>
      <c r="H628" t="s">
        <v>2869</v>
      </c>
    </row>
    <row r="629" spans="1:8" ht="16.7" customHeight="1" x14ac:dyDescent="0.25">
      <c r="A629" s="62" t="e">
        <f>IF(OR(E629=DSSV!$P$4,E629=DSSV!$P$5,E629=DSSV!$P$6,E629=DSSV!$P$7,E629=DSSV!$P$8,E629=DSSV!$P$9,E629=DSSV!$P$10,E629=DSSV!$P$11,E629=DSSV!$P$12,E629=DSSV!$P$13,E629=DSSV!$P$14,E629=DSSV!$P$15),DSMYDTU!A628+1,DSMYDTU!A628)</f>
        <v>#REF!</v>
      </c>
      <c r="B629" s="72">
        <v>27214732739</v>
      </c>
      <c r="C629" s="80" t="s">
        <v>888</v>
      </c>
      <c r="D629" s="80" t="s">
        <v>503</v>
      </c>
      <c r="E629" s="80" t="s">
        <v>2339</v>
      </c>
      <c r="F629" s="80" t="s">
        <v>1080</v>
      </c>
      <c r="G629" t="str">
        <f t="shared" si="9"/>
        <v/>
      </c>
      <c r="H629" t="s">
        <v>2870</v>
      </c>
    </row>
    <row r="630" spans="1:8" ht="16.7" customHeight="1" x14ac:dyDescent="0.25">
      <c r="A630" s="62" t="e">
        <f>IF(OR(E630=DSSV!$P$4,E630=DSSV!$P$5,E630=DSSV!$P$6,E630=DSSV!$P$7,E630=DSSV!$P$8,E630=DSSV!$P$9,E630=DSSV!$P$10,E630=DSSV!$P$11,E630=DSSV!$P$12,E630=DSSV!$P$13,E630=DSSV!$P$14,E630=DSSV!$P$15),DSMYDTU!A629+1,DSMYDTU!A629)</f>
        <v>#REF!</v>
      </c>
      <c r="B630" s="72">
        <v>26202137539</v>
      </c>
      <c r="C630" s="80" t="s">
        <v>848</v>
      </c>
      <c r="D630" s="80" t="s">
        <v>71</v>
      </c>
      <c r="E630" s="80" t="s">
        <v>2339</v>
      </c>
      <c r="F630" s="80" t="s">
        <v>1081</v>
      </c>
      <c r="G630" t="str">
        <f t="shared" si="9"/>
        <v/>
      </c>
      <c r="H630" t="s">
        <v>2832</v>
      </c>
    </row>
    <row r="631" spans="1:8" ht="16.7" customHeight="1" x14ac:dyDescent="0.25">
      <c r="A631" s="62" t="e">
        <f>IF(OR(E631=DSSV!$P$4,E631=DSSV!$P$5,E631=DSSV!$P$6,E631=DSSV!$P$7,E631=DSSV!$P$8,E631=DSSV!$P$9,E631=DSSV!$P$10,E631=DSSV!$P$11,E631=DSSV!$P$12,E631=DSSV!$P$13,E631=DSSV!$P$14,E631=DSSV!$P$15),DSMYDTU!A630+1,DSMYDTU!A630)</f>
        <v>#REF!</v>
      </c>
      <c r="B631" s="72">
        <v>26202242367</v>
      </c>
      <c r="C631" s="80" t="s">
        <v>577</v>
      </c>
      <c r="D631" s="80" t="s">
        <v>505</v>
      </c>
      <c r="E631" s="80" t="s">
        <v>2339</v>
      </c>
      <c r="F631" s="80" t="s">
        <v>1081</v>
      </c>
      <c r="G631" t="str">
        <f t="shared" si="9"/>
        <v/>
      </c>
      <c r="H631" t="s">
        <v>2833</v>
      </c>
    </row>
    <row r="632" spans="1:8" ht="16.7" customHeight="1" x14ac:dyDescent="0.25">
      <c r="A632" s="62" t="e">
        <f>IF(OR(E632=DSSV!$P$4,E632=DSSV!$P$5,E632=DSSV!$P$6,E632=DSSV!$P$7,E632=DSSV!$P$8,E632=DSSV!$P$9,E632=DSSV!$P$10,E632=DSSV!$P$11,E632=DSSV!$P$12,E632=DSSV!$P$13,E632=DSSV!$P$14,E632=DSSV!$P$15),DSMYDTU!A631+1,DSMYDTU!A631)</f>
        <v>#REF!</v>
      </c>
      <c r="B632" s="72">
        <v>26212137598</v>
      </c>
      <c r="C632" s="80" t="s">
        <v>908</v>
      </c>
      <c r="D632" s="80" t="s">
        <v>39</v>
      </c>
      <c r="E632" s="80" t="s">
        <v>2339</v>
      </c>
      <c r="F632" s="80" t="s">
        <v>1081</v>
      </c>
      <c r="G632" t="str">
        <f t="shared" si="9"/>
        <v/>
      </c>
      <c r="H632" t="s">
        <v>2871</v>
      </c>
    </row>
    <row r="633" spans="1:8" ht="16.7" customHeight="1" x14ac:dyDescent="0.25">
      <c r="A633" s="62" t="e">
        <f>IF(OR(E633=DSSV!$P$4,E633=DSSV!$P$5,E633=DSSV!$P$6,E633=DSSV!$P$7,E633=DSSV!$P$8,E633=DSSV!$P$9,E633=DSSV!$P$10,E633=DSSV!$P$11,E633=DSSV!$P$12,E633=DSSV!$P$13,E633=DSSV!$P$14,E633=DSSV!$P$15),DSMYDTU!A632+1,DSMYDTU!A632)</f>
        <v>#REF!</v>
      </c>
      <c r="B633" s="72">
        <v>26214718401</v>
      </c>
      <c r="C633" s="80" t="s">
        <v>808</v>
      </c>
      <c r="D633" s="80" t="s">
        <v>549</v>
      </c>
      <c r="E633" s="80" t="s">
        <v>2339</v>
      </c>
      <c r="F633" s="80" t="s">
        <v>1081</v>
      </c>
      <c r="G633" t="str">
        <f t="shared" si="9"/>
        <v/>
      </c>
      <c r="H633" t="s">
        <v>2834</v>
      </c>
    </row>
    <row r="634" spans="1:8" ht="16.7" customHeight="1" x14ac:dyDescent="0.25">
      <c r="A634" s="62" t="e">
        <f>IF(OR(E634=DSSV!$P$4,E634=DSSV!$P$5,E634=DSSV!$P$6,E634=DSSV!$P$7,E634=DSSV!$P$8,E634=DSSV!$P$9,E634=DSSV!$P$10,E634=DSSV!$P$11,E634=DSSV!$P$12,E634=DSSV!$P$13,E634=DSSV!$P$14,E634=DSSV!$P$15),DSMYDTU!A633+1,DSMYDTU!A633)</f>
        <v>#REF!</v>
      </c>
      <c r="B634" s="72">
        <v>26214741565</v>
      </c>
      <c r="C634" s="80" t="s">
        <v>909</v>
      </c>
      <c r="D634" s="80" t="s">
        <v>606</v>
      </c>
      <c r="E634" s="80" t="s">
        <v>2339</v>
      </c>
      <c r="F634" s="80" t="s">
        <v>1081</v>
      </c>
      <c r="G634" t="str">
        <f t="shared" si="9"/>
        <v/>
      </c>
      <c r="H634" t="s">
        <v>2835</v>
      </c>
    </row>
    <row r="635" spans="1:8" ht="16.7" customHeight="1" x14ac:dyDescent="0.25">
      <c r="A635" s="62" t="e">
        <f>IF(OR(E635=DSSV!$P$4,E635=DSSV!$P$5,E635=DSSV!$P$6,E635=DSSV!$P$7,E635=DSSV!$P$8,E635=DSSV!$P$9,E635=DSSV!$P$10,E635=DSSV!$P$11,E635=DSSV!$P$12,E635=DSSV!$P$13,E635=DSSV!$P$14,E635=DSSV!$P$15),DSMYDTU!A634+1,DSMYDTU!A634)</f>
        <v>#REF!</v>
      </c>
      <c r="B635" s="72">
        <v>26204735248</v>
      </c>
      <c r="C635" s="80" t="s">
        <v>529</v>
      </c>
      <c r="D635" s="80" t="s">
        <v>46</v>
      </c>
      <c r="E635" s="80" t="s">
        <v>2339</v>
      </c>
      <c r="F635" s="80" t="s">
        <v>1081</v>
      </c>
      <c r="G635" t="str">
        <f t="shared" si="9"/>
        <v/>
      </c>
      <c r="H635" t="s">
        <v>2872</v>
      </c>
    </row>
    <row r="636" spans="1:8" ht="16.7" customHeight="1" x14ac:dyDescent="0.25">
      <c r="A636" s="62" t="e">
        <f>IF(OR(E636=DSSV!$P$4,E636=DSSV!$P$5,E636=DSSV!$P$6,E636=DSSV!$P$7,E636=DSSV!$P$8,E636=DSSV!$P$9,E636=DSSV!$P$10,E636=DSSV!$P$11,E636=DSSV!$P$12,E636=DSSV!$P$13,E636=DSSV!$P$14,E636=DSSV!$P$15),DSMYDTU!A635+1,DSMYDTU!A635)</f>
        <v>#REF!</v>
      </c>
      <c r="B636" s="72">
        <v>26204742071</v>
      </c>
      <c r="C636" s="80" t="s">
        <v>787</v>
      </c>
      <c r="D636" s="80" t="s">
        <v>46</v>
      </c>
      <c r="E636" s="80" t="s">
        <v>2339</v>
      </c>
      <c r="F636" s="80" t="s">
        <v>1081</v>
      </c>
      <c r="G636" t="str">
        <f t="shared" si="9"/>
        <v/>
      </c>
      <c r="H636" t="s">
        <v>2836</v>
      </c>
    </row>
    <row r="637" spans="1:8" ht="16.7" customHeight="1" x14ac:dyDescent="0.25">
      <c r="A637" s="62" t="e">
        <f>IF(OR(E637=DSSV!$P$4,E637=DSSV!$P$5,E637=DSSV!$P$6,E637=DSSV!$P$7,E637=DSSV!$P$8,E637=DSSV!$P$9,E637=DSSV!$P$10,E637=DSSV!$P$11,E637=DSSV!$P$12,E637=DSSV!$P$13,E637=DSSV!$P$14,E637=DSSV!$P$15),DSMYDTU!A636+1,DSMYDTU!A636)</f>
        <v>#REF!</v>
      </c>
      <c r="B637" s="72">
        <v>26214732008</v>
      </c>
      <c r="C637" s="80" t="s">
        <v>910</v>
      </c>
      <c r="D637" s="80" t="s">
        <v>607</v>
      </c>
      <c r="E637" s="80" t="s">
        <v>2339</v>
      </c>
      <c r="F637" s="80" t="s">
        <v>1081</v>
      </c>
      <c r="G637" t="str">
        <f t="shared" si="9"/>
        <v/>
      </c>
      <c r="H637" t="s">
        <v>2837</v>
      </c>
    </row>
    <row r="638" spans="1:8" ht="16.7" customHeight="1" x14ac:dyDescent="0.25">
      <c r="A638" s="62" t="e">
        <f>IF(OR(E638=DSSV!$P$4,E638=DSSV!$P$5,E638=DSSV!$P$6,E638=DSSV!$P$7,E638=DSSV!$P$8,E638=DSSV!$P$9,E638=DSSV!$P$10,E638=DSSV!$P$11,E638=DSSV!$P$12,E638=DSSV!$P$13,E638=DSSV!$P$14,E638=DSSV!$P$15),DSMYDTU!A637+1,DSMYDTU!A637)</f>
        <v>#REF!</v>
      </c>
      <c r="B638" s="72">
        <v>26214742016</v>
      </c>
      <c r="C638" s="80" t="s">
        <v>630</v>
      </c>
      <c r="D638" s="80" t="s">
        <v>610</v>
      </c>
      <c r="E638" s="80" t="s">
        <v>2339</v>
      </c>
      <c r="F638" s="80" t="s">
        <v>1081</v>
      </c>
      <c r="G638" t="str">
        <f t="shared" si="9"/>
        <v/>
      </c>
      <c r="H638" t="s">
        <v>2873</v>
      </c>
    </row>
    <row r="639" spans="1:8" ht="16.7" customHeight="1" x14ac:dyDescent="0.25">
      <c r="A639" s="62" t="e">
        <f>IF(OR(E639=DSSV!$P$4,E639=DSSV!$P$5,E639=DSSV!$P$6,E639=DSSV!$P$7,E639=DSSV!$P$8,E639=DSSV!$P$9,E639=DSSV!$P$10,E639=DSSV!$P$11,E639=DSSV!$P$12,E639=DSSV!$P$13,E639=DSSV!$P$14,E639=DSSV!$P$15),DSMYDTU!A638+1,DSMYDTU!A638)</f>
        <v>#REF!</v>
      </c>
      <c r="B639" s="72">
        <v>26204742639</v>
      </c>
      <c r="C639" s="80" t="s">
        <v>911</v>
      </c>
      <c r="D639" s="80" t="s">
        <v>60</v>
      </c>
      <c r="E639" s="80" t="s">
        <v>2339</v>
      </c>
      <c r="F639" s="80" t="s">
        <v>1081</v>
      </c>
      <c r="G639" t="str">
        <f t="shared" si="9"/>
        <v/>
      </c>
      <c r="H639" t="s">
        <v>2838</v>
      </c>
    </row>
    <row r="640" spans="1:8" ht="16.7" customHeight="1" x14ac:dyDescent="0.25">
      <c r="A640" s="62" t="e">
        <f>IF(OR(E640=DSSV!$P$4,E640=DSSV!$P$5,E640=DSSV!$P$6,E640=DSSV!$P$7,E640=DSSV!$P$8,E640=DSSV!$P$9,E640=DSSV!$P$10,E640=DSSV!$P$11,E640=DSSV!$P$12,E640=DSSV!$P$13,E640=DSSV!$P$14,E640=DSSV!$P$15),DSMYDTU!A639+1,DSMYDTU!A639)</f>
        <v>#REF!</v>
      </c>
      <c r="B640" s="72">
        <v>26204734586</v>
      </c>
      <c r="C640" s="80" t="s">
        <v>912</v>
      </c>
      <c r="D640" s="80" t="s">
        <v>516</v>
      </c>
      <c r="E640" s="80" t="s">
        <v>2339</v>
      </c>
      <c r="F640" s="80" t="s">
        <v>1081</v>
      </c>
      <c r="G640" t="str">
        <f t="shared" si="9"/>
        <v/>
      </c>
      <c r="H640" t="s">
        <v>2839</v>
      </c>
    </row>
    <row r="641" spans="1:8" ht="16.7" customHeight="1" x14ac:dyDescent="0.25">
      <c r="A641" s="62" t="e">
        <f>IF(OR(E641=DSSV!$P$4,E641=DSSV!$P$5,E641=DSSV!$P$6,E641=DSSV!$P$7,E641=DSSV!$P$8,E641=DSSV!$P$9,E641=DSSV!$P$10,E641=DSSV!$P$11,E641=DSSV!$P$12,E641=DSSV!$P$13,E641=DSSV!$P$14,E641=DSSV!$P$15),DSMYDTU!A640+1,DSMYDTU!A640)</f>
        <v>#REF!</v>
      </c>
      <c r="B641" s="72">
        <v>26204734179</v>
      </c>
      <c r="C641" s="80" t="s">
        <v>913</v>
      </c>
      <c r="D641" s="80" t="s">
        <v>59</v>
      </c>
      <c r="E641" s="80" t="s">
        <v>2339</v>
      </c>
      <c r="F641" s="80" t="s">
        <v>1081</v>
      </c>
      <c r="G641" t="str">
        <f t="shared" si="9"/>
        <v/>
      </c>
      <c r="H641" t="s">
        <v>2840</v>
      </c>
    </row>
    <row r="642" spans="1:8" ht="16.7" customHeight="1" x14ac:dyDescent="0.25">
      <c r="A642" s="62" t="e">
        <f>IF(OR(E642=DSSV!$P$4,E642=DSSV!$P$5,E642=DSSV!$P$6,E642=DSSV!$P$7,E642=DSSV!$P$8,E642=DSSV!$P$9,E642=DSSV!$P$10,E642=DSSV!$P$11,E642=DSSV!$P$12,E642=DSSV!$P$13,E642=DSSV!$P$14,E642=DSSV!$P$15),DSMYDTU!A641+1,DSMYDTU!A641)</f>
        <v>#REF!</v>
      </c>
      <c r="B642" s="72">
        <v>26214700584</v>
      </c>
      <c r="C642" s="80" t="s">
        <v>1183</v>
      </c>
      <c r="D642" s="80" t="s">
        <v>442</v>
      </c>
      <c r="E642" s="80" t="s">
        <v>2339</v>
      </c>
      <c r="F642" s="80" t="s">
        <v>1080</v>
      </c>
      <c r="G642" t="str">
        <f t="shared" si="9"/>
        <v/>
      </c>
      <c r="H642" t="s">
        <v>2841</v>
      </c>
    </row>
    <row r="643" spans="1:8" ht="16.7" customHeight="1" x14ac:dyDescent="0.25">
      <c r="A643" s="62" t="e">
        <f>IF(OR(E643=DSSV!$P$4,E643=DSSV!$P$5,E643=DSSV!$P$6,E643=DSSV!$P$7,E643=DSSV!$P$8,E643=DSSV!$P$9,E643=DSSV!$P$10,E643=DSSV!$P$11,E643=DSSV!$P$12,E643=DSSV!$P$13,E643=DSSV!$P$14,E643=DSSV!$P$15),DSMYDTU!A642+1,DSMYDTU!A642)</f>
        <v>#REF!</v>
      </c>
      <c r="B643" s="72">
        <v>26204727076</v>
      </c>
      <c r="C643" s="80" t="s">
        <v>914</v>
      </c>
      <c r="D643" s="80" t="s">
        <v>727</v>
      </c>
      <c r="E643" s="80" t="s">
        <v>2339</v>
      </c>
      <c r="F643" s="80" t="s">
        <v>1081</v>
      </c>
      <c r="G643" t="str">
        <f t="shared" ref="G643:G706" si="10">IF(ISNA(H643),"NỢ HP","")</f>
        <v/>
      </c>
      <c r="H643" t="s">
        <v>2842</v>
      </c>
    </row>
    <row r="644" spans="1:8" ht="16.7" customHeight="1" x14ac:dyDescent="0.25">
      <c r="A644" s="62" t="e">
        <f>IF(OR(E644=DSSV!$P$4,E644=DSSV!$P$5,E644=DSSV!$P$6,E644=DSSV!$P$7,E644=DSSV!$P$8,E644=DSSV!$P$9,E644=DSSV!$P$10,E644=DSSV!$P$11,E644=DSSV!$P$12,E644=DSSV!$P$13,E644=DSSV!$P$14,E644=DSSV!$P$15),DSMYDTU!A643+1,DSMYDTU!A643)</f>
        <v>#REF!</v>
      </c>
      <c r="B644" s="72">
        <v>25217217111</v>
      </c>
      <c r="C644" s="80" t="s">
        <v>840</v>
      </c>
      <c r="D644" s="80" t="s">
        <v>790</v>
      </c>
      <c r="E644" s="80" t="s">
        <v>2339</v>
      </c>
      <c r="F644" s="80" t="s">
        <v>1081</v>
      </c>
      <c r="G644" t="str">
        <f t="shared" si="10"/>
        <v>NỢ HP</v>
      </c>
      <c r="H644" t="e">
        <v>#N/A</v>
      </c>
    </row>
    <row r="645" spans="1:8" ht="16.7" customHeight="1" x14ac:dyDescent="0.25">
      <c r="A645" s="62" t="e">
        <f>IF(OR(E645=DSSV!$P$4,E645=DSSV!$P$5,E645=DSSV!$P$6,E645=DSSV!$P$7,E645=DSSV!$P$8,E645=DSSV!$P$9,E645=DSSV!$P$10,E645=DSSV!$P$11,E645=DSSV!$P$12,E645=DSSV!$P$13,E645=DSSV!$P$14,E645=DSSV!$P$15),DSMYDTU!A644+1,DSMYDTU!A644)</f>
        <v>#REF!</v>
      </c>
      <c r="B645" s="72">
        <v>26214741548</v>
      </c>
      <c r="C645" s="80" t="s">
        <v>889</v>
      </c>
      <c r="D645" s="80" t="s">
        <v>558</v>
      </c>
      <c r="E645" s="80" t="s">
        <v>2339</v>
      </c>
      <c r="F645" s="80" t="s">
        <v>1081</v>
      </c>
      <c r="G645" t="str">
        <f t="shared" si="10"/>
        <v/>
      </c>
      <c r="H645" t="s">
        <v>2843</v>
      </c>
    </row>
    <row r="646" spans="1:8" ht="16.7" customHeight="1" x14ac:dyDescent="0.25">
      <c r="A646" s="62" t="e">
        <f>IF(OR(E646=DSSV!$P$4,E646=DSSV!$P$5,E646=DSSV!$P$6,E646=DSSV!$P$7,E646=DSSV!$P$8,E646=DSSV!$P$9,E646=DSSV!$P$10,E646=DSSV!$P$11,E646=DSSV!$P$12,E646=DSSV!$P$13,E646=DSSV!$P$14,E646=DSSV!$P$15),DSMYDTU!A645+1,DSMYDTU!A645)</f>
        <v>#REF!</v>
      </c>
      <c r="B646" s="72">
        <v>25207213333</v>
      </c>
      <c r="C646" s="80" t="s">
        <v>118</v>
      </c>
      <c r="D646" s="80" t="s">
        <v>61</v>
      </c>
      <c r="E646" s="80" t="s">
        <v>2339</v>
      </c>
      <c r="F646" s="80" t="s">
        <v>1081</v>
      </c>
      <c r="G646" t="str">
        <f t="shared" si="10"/>
        <v/>
      </c>
      <c r="H646" t="s">
        <v>2844</v>
      </c>
    </row>
    <row r="647" spans="1:8" ht="16.7" customHeight="1" x14ac:dyDescent="0.25">
      <c r="A647" s="62" t="e">
        <f>IF(OR(E647=DSSV!$P$4,E647=DSSV!$P$5,E647=DSSV!$P$6,E647=DSSV!$P$7,E647=DSSV!$P$8,E647=DSSV!$P$9,E647=DSSV!$P$10,E647=DSSV!$P$11,E647=DSSV!$P$12,E647=DSSV!$P$13,E647=DSSV!$P$14,E647=DSSV!$P$15),DSMYDTU!A646+1,DSMYDTU!A646)</f>
        <v>#REF!</v>
      </c>
      <c r="B647" s="72">
        <v>26204720732</v>
      </c>
      <c r="C647" s="80" t="s">
        <v>663</v>
      </c>
      <c r="D647" s="80" t="s">
        <v>562</v>
      </c>
      <c r="E647" s="80" t="s">
        <v>2339</v>
      </c>
      <c r="F647" s="80" t="s">
        <v>1081</v>
      </c>
      <c r="G647" t="str">
        <f t="shared" si="10"/>
        <v/>
      </c>
      <c r="H647" t="s">
        <v>2845</v>
      </c>
    </row>
    <row r="648" spans="1:8" ht="16.7" customHeight="1" x14ac:dyDescent="0.25">
      <c r="A648" s="62" t="e">
        <f>IF(OR(E648=DSSV!$P$4,E648=DSSV!$P$5,E648=DSSV!$P$6,E648=DSSV!$P$7,E648=DSSV!$P$8,E648=DSSV!$P$9,E648=DSSV!$P$10,E648=DSSV!$P$11,E648=DSSV!$P$12,E648=DSSV!$P$13,E648=DSSV!$P$14,E648=DSSV!$P$15),DSMYDTU!A647+1,DSMYDTU!A647)</f>
        <v>#REF!</v>
      </c>
      <c r="B648" s="72">
        <v>27214745315</v>
      </c>
      <c r="C648" s="80" t="s">
        <v>891</v>
      </c>
      <c r="D648" s="80" t="s">
        <v>55</v>
      </c>
      <c r="E648" s="80" t="s">
        <v>2339</v>
      </c>
      <c r="F648" s="80" t="s">
        <v>1080</v>
      </c>
      <c r="G648" t="str">
        <f t="shared" si="10"/>
        <v/>
      </c>
      <c r="H648" t="s">
        <v>2874</v>
      </c>
    </row>
    <row r="649" spans="1:8" ht="16.7" customHeight="1" x14ac:dyDescent="0.25">
      <c r="A649" s="62" t="e">
        <f>IF(OR(E649=DSSV!$P$4,E649=DSSV!$P$5,E649=DSSV!$P$6,E649=DSSV!$P$7,E649=DSSV!$P$8,E649=DSSV!$P$9,E649=DSSV!$P$10,E649=DSSV!$P$11,E649=DSSV!$P$12,E649=DSSV!$P$13,E649=DSSV!$P$14,E649=DSSV!$P$15),DSMYDTU!A648+1,DSMYDTU!A648)</f>
        <v>#REF!</v>
      </c>
      <c r="B649" s="72">
        <v>26202141796</v>
      </c>
      <c r="C649" s="80" t="s">
        <v>445</v>
      </c>
      <c r="D649" s="80" t="s">
        <v>742</v>
      </c>
      <c r="E649" s="80" t="s">
        <v>2339</v>
      </c>
      <c r="F649" s="80" t="s">
        <v>1081</v>
      </c>
      <c r="G649" t="str">
        <f t="shared" si="10"/>
        <v/>
      </c>
      <c r="H649" t="s">
        <v>2846</v>
      </c>
    </row>
    <row r="650" spans="1:8" ht="16.7" customHeight="1" x14ac:dyDescent="0.25">
      <c r="A650" s="62" t="e">
        <f>IF(OR(E650=DSSV!$P$4,E650=DSSV!$P$5,E650=DSSV!$P$6,E650=DSSV!$P$7,E650=DSSV!$P$8,E650=DSSV!$P$9,E650=DSSV!$P$10,E650=DSSV!$P$11,E650=DSSV!$P$12,E650=DSSV!$P$13,E650=DSSV!$P$14,E650=DSSV!$P$15),DSMYDTU!A649+1,DSMYDTU!A649)</f>
        <v>#REF!</v>
      </c>
      <c r="B650" s="72">
        <v>26204741730</v>
      </c>
      <c r="C650" s="80" t="s">
        <v>465</v>
      </c>
      <c r="D650" s="80" t="s">
        <v>742</v>
      </c>
      <c r="E650" s="80" t="s">
        <v>2339</v>
      </c>
      <c r="F650" s="80" t="s">
        <v>1081</v>
      </c>
      <c r="G650" t="str">
        <f t="shared" si="10"/>
        <v/>
      </c>
      <c r="H650" t="s">
        <v>2847</v>
      </c>
    </row>
    <row r="651" spans="1:8" ht="16.7" customHeight="1" x14ac:dyDescent="0.25">
      <c r="A651" s="62" t="e">
        <f>IF(OR(E651=DSSV!$P$4,E651=DSSV!$P$5,E651=DSSV!$P$6,E651=DSSV!$P$7,E651=DSSV!$P$8,E651=DSSV!$P$9,E651=DSSV!$P$10,E651=DSSV!$P$11,E651=DSSV!$P$12,E651=DSSV!$P$13,E651=DSSV!$P$14,E651=DSSV!$P$15),DSMYDTU!A650+1,DSMYDTU!A650)</f>
        <v>#REF!</v>
      </c>
      <c r="B651" s="72">
        <v>26204725191</v>
      </c>
      <c r="C651" s="80" t="s">
        <v>915</v>
      </c>
      <c r="D651" s="80" t="s">
        <v>625</v>
      </c>
      <c r="E651" s="80" t="s">
        <v>2339</v>
      </c>
      <c r="F651" s="80" t="s">
        <v>1081</v>
      </c>
      <c r="G651" t="str">
        <f t="shared" si="10"/>
        <v/>
      </c>
      <c r="H651" t="s">
        <v>2848</v>
      </c>
    </row>
    <row r="652" spans="1:8" ht="16.7" customHeight="1" x14ac:dyDescent="0.25">
      <c r="A652" s="62" t="e">
        <f>IF(OR(E652=DSSV!$P$4,E652=DSSV!$P$5,E652=DSSV!$P$6,E652=DSSV!$P$7,E652=DSSV!$P$8,E652=DSSV!$P$9,E652=DSSV!$P$10,E652=DSSV!$P$11,E652=DSSV!$P$12,E652=DSSV!$P$13,E652=DSSV!$P$14,E652=DSSV!$P$15),DSMYDTU!A651+1,DSMYDTU!A651)</f>
        <v>#REF!</v>
      </c>
      <c r="B652" s="72">
        <v>26204736180</v>
      </c>
      <c r="C652" s="80" t="s">
        <v>916</v>
      </c>
      <c r="D652" s="80" t="s">
        <v>625</v>
      </c>
      <c r="E652" s="80" t="s">
        <v>2339</v>
      </c>
      <c r="F652" s="80" t="s">
        <v>1081</v>
      </c>
      <c r="G652" t="str">
        <f t="shared" si="10"/>
        <v/>
      </c>
      <c r="H652" t="s">
        <v>2849</v>
      </c>
    </row>
    <row r="653" spans="1:8" ht="16.7" customHeight="1" x14ac:dyDescent="0.25">
      <c r="A653" s="62" t="e">
        <f>IF(OR(E653=DSSV!$P$4,E653=DSSV!$P$5,E653=DSSV!$P$6,E653=DSSV!$P$7,E653=DSSV!$P$8,E653=DSSV!$P$9,E653=DSSV!$P$10,E653=DSSV!$P$11,E653=DSSV!$P$12,E653=DSSV!$P$13,E653=DSSV!$P$14,E653=DSSV!$P$15),DSMYDTU!A652+1,DSMYDTU!A652)</f>
        <v>#REF!</v>
      </c>
      <c r="B653" s="72">
        <v>26202137920</v>
      </c>
      <c r="C653" s="80" t="s">
        <v>917</v>
      </c>
      <c r="D653" s="80" t="s">
        <v>48</v>
      </c>
      <c r="E653" s="80" t="s">
        <v>2339</v>
      </c>
      <c r="F653" s="80" t="s">
        <v>1081</v>
      </c>
      <c r="G653" t="str">
        <f t="shared" si="10"/>
        <v/>
      </c>
      <c r="H653" t="s">
        <v>2850</v>
      </c>
    </row>
    <row r="654" spans="1:8" ht="16.7" customHeight="1" x14ac:dyDescent="0.25">
      <c r="A654" s="62" t="e">
        <f>IF(OR(E654=DSSV!$P$4,E654=DSSV!$P$5,E654=DSSV!$P$6,E654=DSSV!$P$7,E654=DSSV!$P$8,E654=DSSV!$P$9,E654=DSSV!$P$10,E654=DSSV!$P$11,E654=DSSV!$P$12,E654=DSSV!$P$13,E654=DSSV!$P$14,E654=DSSV!$P$15),DSMYDTU!A653+1,DSMYDTU!A653)</f>
        <v>#REF!</v>
      </c>
      <c r="B654" s="72">
        <v>26202842118</v>
      </c>
      <c r="C654" s="80" t="s">
        <v>446</v>
      </c>
      <c r="D654" s="80" t="s">
        <v>48</v>
      </c>
      <c r="E654" s="80" t="s">
        <v>2339</v>
      </c>
      <c r="F654" s="80" t="s">
        <v>1081</v>
      </c>
      <c r="G654" t="str">
        <f t="shared" si="10"/>
        <v/>
      </c>
      <c r="H654" t="s">
        <v>2851</v>
      </c>
    </row>
    <row r="655" spans="1:8" ht="16.7" customHeight="1" x14ac:dyDescent="0.25">
      <c r="A655" s="62" t="e">
        <f>IF(OR(E655=DSSV!$P$4,E655=DSSV!$P$5,E655=DSSV!$P$6,E655=DSSV!$P$7,E655=DSSV!$P$8,E655=DSSV!$P$9,E655=DSSV!$P$10,E655=DSSV!$P$11,E655=DSSV!$P$12,E655=DSSV!$P$13,E655=DSSV!$P$14,E655=DSSV!$P$15),DSMYDTU!A654+1,DSMYDTU!A654)</f>
        <v>#REF!</v>
      </c>
      <c r="B655" s="72">
        <v>26203535114</v>
      </c>
      <c r="C655" s="80" t="s">
        <v>445</v>
      </c>
      <c r="D655" s="80" t="s">
        <v>680</v>
      </c>
      <c r="E655" s="80" t="s">
        <v>2339</v>
      </c>
      <c r="F655" s="80" t="s">
        <v>1081</v>
      </c>
      <c r="G655" t="str">
        <f t="shared" si="10"/>
        <v/>
      </c>
      <c r="H655" t="s">
        <v>2852</v>
      </c>
    </row>
    <row r="656" spans="1:8" ht="16.7" customHeight="1" x14ac:dyDescent="0.25">
      <c r="A656" s="62" t="e">
        <f>IF(OR(E656=DSSV!$P$4,E656=DSSV!$P$5,E656=DSSV!$P$6,E656=DSSV!$P$7,E656=DSSV!$P$8,E656=DSSV!$P$9,E656=DSSV!$P$10,E656=DSSV!$P$11,E656=DSSV!$P$12,E656=DSSV!$P$13,E656=DSSV!$P$14,E656=DSSV!$P$15),DSMYDTU!A655+1,DSMYDTU!A655)</f>
        <v>#REF!</v>
      </c>
      <c r="B656" s="72">
        <v>26204742683</v>
      </c>
      <c r="C656" s="80" t="s">
        <v>918</v>
      </c>
      <c r="D656" s="80" t="s">
        <v>40</v>
      </c>
      <c r="E656" s="80" t="s">
        <v>2339</v>
      </c>
      <c r="F656" s="80" t="s">
        <v>1081</v>
      </c>
      <c r="G656" t="str">
        <f t="shared" si="10"/>
        <v/>
      </c>
      <c r="H656" t="s">
        <v>2853</v>
      </c>
    </row>
    <row r="657" spans="1:8" ht="16.7" customHeight="1" x14ac:dyDescent="0.25">
      <c r="A657" s="62" t="e">
        <f>IF(OR(E657=DSSV!$P$4,E657=DSSV!$P$5,E657=DSSV!$P$6,E657=DSSV!$P$7,E657=DSSV!$P$8,E657=DSSV!$P$9,E657=DSSV!$P$10,E657=DSSV!$P$11,E657=DSSV!$P$12,E657=DSSV!$P$13,E657=DSSV!$P$14,E657=DSSV!$P$15),DSMYDTU!A656+1,DSMYDTU!A656)</f>
        <v>#REF!</v>
      </c>
      <c r="B657" s="72">
        <v>26204735669</v>
      </c>
      <c r="C657" s="80" t="s">
        <v>817</v>
      </c>
      <c r="D657" s="80" t="s">
        <v>531</v>
      </c>
      <c r="E657" s="80" t="s">
        <v>2339</v>
      </c>
      <c r="F657" s="80" t="s">
        <v>1081</v>
      </c>
      <c r="G657" t="str">
        <f t="shared" si="10"/>
        <v/>
      </c>
      <c r="H657" t="s">
        <v>2854</v>
      </c>
    </row>
    <row r="658" spans="1:8" ht="16.7" customHeight="1" x14ac:dyDescent="0.25">
      <c r="A658" s="62" t="e">
        <f>IF(OR(E658=DSSV!$P$4,E658=DSSV!$P$5,E658=DSSV!$P$6,E658=DSSV!$P$7,E658=DSSV!$P$8,E658=DSSV!$P$9,E658=DSSV!$P$10,E658=DSSV!$P$11,E658=DSSV!$P$12,E658=DSSV!$P$13,E658=DSSV!$P$14,E658=DSSV!$P$15),DSMYDTU!A657+1,DSMYDTU!A657)</f>
        <v>#REF!</v>
      </c>
      <c r="B658" s="72">
        <v>26214741761</v>
      </c>
      <c r="C658" s="80" t="s">
        <v>470</v>
      </c>
      <c r="D658" s="80" t="s">
        <v>919</v>
      </c>
      <c r="E658" s="80" t="s">
        <v>2339</v>
      </c>
      <c r="F658" s="80" t="s">
        <v>1081</v>
      </c>
      <c r="G658" t="str">
        <f t="shared" si="10"/>
        <v/>
      </c>
      <c r="H658" t="s">
        <v>2855</v>
      </c>
    </row>
    <row r="659" spans="1:8" ht="16.7" customHeight="1" x14ac:dyDescent="0.25">
      <c r="A659" s="62" t="e">
        <f>IF(OR(E659=DSSV!$P$4,E659=DSSV!$P$5,E659=DSSV!$P$6,E659=DSSV!$P$7,E659=DSSV!$P$8,E659=DSSV!$P$9,E659=DSSV!$P$10,E659=DSSV!$P$11,E659=DSSV!$P$12,E659=DSSV!$P$13,E659=DSSV!$P$14,E659=DSSV!$P$15),DSMYDTU!A658+1,DSMYDTU!A658)</f>
        <v>#REF!</v>
      </c>
      <c r="B659" s="72">
        <v>26204730250</v>
      </c>
      <c r="C659" s="80" t="s">
        <v>623</v>
      </c>
      <c r="D659" s="80" t="s">
        <v>466</v>
      </c>
      <c r="E659" s="80" t="s">
        <v>2339</v>
      </c>
      <c r="F659" s="80" t="s">
        <v>1081</v>
      </c>
      <c r="G659" t="str">
        <f t="shared" si="10"/>
        <v/>
      </c>
      <c r="H659" t="s">
        <v>2856</v>
      </c>
    </row>
    <row r="660" spans="1:8" ht="16.7" customHeight="1" x14ac:dyDescent="0.25">
      <c r="A660" s="62" t="e">
        <f>IF(OR(E660=DSSV!$P$4,E660=DSSV!$P$5,E660=DSSV!$P$6,E660=DSSV!$P$7,E660=DSSV!$P$8,E660=DSSV!$P$9,E660=DSSV!$P$10,E660=DSSV!$P$11,E660=DSSV!$P$12,E660=DSSV!$P$13,E660=DSSV!$P$14,E660=DSSV!$P$15),DSMYDTU!A659+1,DSMYDTU!A659)</f>
        <v>#REF!</v>
      </c>
      <c r="B660" s="72">
        <v>26204742527</v>
      </c>
      <c r="C660" s="80" t="s">
        <v>803</v>
      </c>
      <c r="D660" s="80" t="s">
        <v>66</v>
      </c>
      <c r="E660" s="80" t="s">
        <v>2339</v>
      </c>
      <c r="F660" s="80" t="s">
        <v>1081</v>
      </c>
      <c r="G660" t="str">
        <f t="shared" si="10"/>
        <v/>
      </c>
      <c r="H660" t="s">
        <v>2857</v>
      </c>
    </row>
    <row r="661" spans="1:8" ht="16.7" customHeight="1" x14ac:dyDescent="0.25">
      <c r="A661" s="62" t="e">
        <f>IF(OR(E661=DSSV!$P$4,E661=DSSV!$P$5,E661=DSSV!$P$6,E661=DSSV!$P$7,E661=DSSV!$P$8,E661=DSSV!$P$9,E661=DSSV!$P$10,E661=DSSV!$P$11,E661=DSSV!$P$12,E661=DSSV!$P$13,E661=DSSV!$P$14,E661=DSSV!$P$15),DSMYDTU!A660+1,DSMYDTU!A660)</f>
        <v>#REF!</v>
      </c>
      <c r="B661" s="72">
        <v>26204741575</v>
      </c>
      <c r="C661" s="80" t="s">
        <v>114</v>
      </c>
      <c r="D661" s="80" t="s">
        <v>578</v>
      </c>
      <c r="E661" s="80" t="s">
        <v>2339</v>
      </c>
      <c r="F661" s="80" t="s">
        <v>1081</v>
      </c>
      <c r="G661" t="str">
        <f t="shared" si="10"/>
        <v/>
      </c>
      <c r="H661" t="s">
        <v>2858</v>
      </c>
    </row>
    <row r="662" spans="1:8" ht="16.7" customHeight="1" x14ac:dyDescent="0.25">
      <c r="A662" s="62" t="e">
        <f>IF(OR(E662=DSSV!$P$4,E662=DSSV!$P$5,E662=DSSV!$P$6,E662=DSSV!$P$7,E662=DSSV!$P$8,E662=DSSV!$P$9,E662=DSSV!$P$10,E662=DSSV!$P$11,E662=DSSV!$P$12,E662=DSSV!$P$13,E662=DSSV!$P$14,E662=DSSV!$P$15),DSMYDTU!A661+1,DSMYDTU!A661)</f>
        <v>#REF!</v>
      </c>
      <c r="B662" s="72">
        <v>26202242102</v>
      </c>
      <c r="C662" s="80" t="s">
        <v>536</v>
      </c>
      <c r="D662" s="80" t="s">
        <v>56</v>
      </c>
      <c r="E662" s="80" t="s">
        <v>2339</v>
      </c>
      <c r="F662" s="80" t="s">
        <v>1081</v>
      </c>
      <c r="G662" t="str">
        <f t="shared" si="10"/>
        <v/>
      </c>
      <c r="H662" t="s">
        <v>2859</v>
      </c>
    </row>
    <row r="663" spans="1:8" ht="16.7" customHeight="1" x14ac:dyDescent="0.25">
      <c r="A663" s="62" t="e">
        <f>IF(OR(E663=DSSV!$P$4,E663=DSSV!$P$5,E663=DSSV!$P$6,E663=DSSV!$P$7,E663=DSSV!$P$8,E663=DSSV!$P$9,E663=DSSV!$P$10,E663=DSSV!$P$11,E663=DSSV!$P$12,E663=DSSV!$P$13,E663=DSSV!$P$14,E663=DSSV!$P$15),DSMYDTU!A662+1,DSMYDTU!A662)</f>
        <v>#REF!</v>
      </c>
      <c r="B663" s="72">
        <v>26202138091</v>
      </c>
      <c r="C663" s="80" t="s">
        <v>920</v>
      </c>
      <c r="D663" s="80" t="s">
        <v>478</v>
      </c>
      <c r="E663" s="80" t="s">
        <v>2339</v>
      </c>
      <c r="F663" s="80" t="s">
        <v>1081</v>
      </c>
      <c r="G663" t="str">
        <f t="shared" si="10"/>
        <v/>
      </c>
      <c r="H663" t="s">
        <v>2860</v>
      </c>
    </row>
    <row r="664" spans="1:8" ht="16.7" customHeight="1" x14ac:dyDescent="0.25">
      <c r="A664" s="62" t="e">
        <f>IF(OR(E664=DSSV!$P$4,E664=DSSV!$P$5,E664=DSSV!$P$6,E664=DSSV!$P$7,E664=DSSV!$P$8,E664=DSSV!$P$9,E664=DSSV!$P$10,E664=DSSV!$P$11,E664=DSSV!$P$12,E664=DSSV!$P$13,E664=DSSV!$P$14,E664=DSSV!$P$15),DSMYDTU!A663+1,DSMYDTU!A663)</f>
        <v>#REF!</v>
      </c>
      <c r="B664" s="72">
        <v>26202138092</v>
      </c>
      <c r="C664" s="80" t="s">
        <v>921</v>
      </c>
      <c r="D664" s="80" t="s">
        <v>478</v>
      </c>
      <c r="E664" s="80" t="s">
        <v>2339</v>
      </c>
      <c r="F664" s="80" t="s">
        <v>1081</v>
      </c>
      <c r="G664" t="str">
        <f t="shared" si="10"/>
        <v/>
      </c>
      <c r="H664" t="s">
        <v>2861</v>
      </c>
    </row>
    <row r="665" spans="1:8" ht="16.7" customHeight="1" x14ac:dyDescent="0.25">
      <c r="A665" s="62" t="e">
        <f>IF(OR(E665=DSSV!$P$4,E665=DSSV!$P$5,E665=DSSV!$P$6,E665=DSSV!$P$7,E665=DSSV!$P$8,E665=DSSV!$P$9,E665=DSSV!$P$10,E665=DSSV!$P$11,E665=DSSV!$P$12,E665=DSSV!$P$13,E665=DSSV!$P$14,E665=DSSV!$P$15),DSMYDTU!A664+1,DSMYDTU!A664)</f>
        <v>#REF!</v>
      </c>
      <c r="B665" s="72">
        <v>27211336997</v>
      </c>
      <c r="C665" s="80" t="s">
        <v>895</v>
      </c>
      <c r="D665" s="80" t="s">
        <v>538</v>
      </c>
      <c r="E665" s="80" t="s">
        <v>2339</v>
      </c>
      <c r="F665" s="80" t="s">
        <v>1080</v>
      </c>
      <c r="G665" t="str">
        <f t="shared" si="10"/>
        <v/>
      </c>
      <c r="H665" t="s">
        <v>2875</v>
      </c>
    </row>
    <row r="666" spans="1:8" ht="16.7" customHeight="1" x14ac:dyDescent="0.25">
      <c r="A666" s="62" t="e">
        <f>IF(OR(E666=DSSV!$P$4,E666=DSSV!$P$5,E666=DSSV!$P$6,E666=DSSV!$P$7,E666=DSSV!$P$8,E666=DSSV!$P$9,E666=DSSV!$P$10,E666=DSSV!$P$11,E666=DSSV!$P$12,E666=DSSV!$P$13,E666=DSSV!$P$14,E666=DSSV!$P$15),DSMYDTU!A665+1,DSMYDTU!A665)</f>
        <v>#REF!</v>
      </c>
      <c r="B666" s="72">
        <v>26203535978</v>
      </c>
      <c r="C666" s="80" t="s">
        <v>798</v>
      </c>
      <c r="D666" s="80" t="s">
        <v>922</v>
      </c>
      <c r="E666" s="80" t="s">
        <v>2339</v>
      </c>
      <c r="F666" s="80" t="s">
        <v>1081</v>
      </c>
      <c r="G666" t="str">
        <f t="shared" si="10"/>
        <v/>
      </c>
      <c r="H666" t="s">
        <v>2862</v>
      </c>
    </row>
    <row r="667" spans="1:8" ht="16.7" customHeight="1" x14ac:dyDescent="0.25">
      <c r="A667" s="62" t="e">
        <f>IF(OR(E667=DSSV!$P$4,E667=DSSV!$P$5,E667=DSSV!$P$6,E667=DSSV!$P$7,E667=DSSV!$P$8,E667=DSSV!$P$9,E667=DSSV!$P$10,E667=DSSV!$P$11,E667=DSSV!$P$12,E667=DSSV!$P$13,E667=DSSV!$P$14,E667=DSSV!$P$15),DSMYDTU!A666+1,DSMYDTU!A666)</f>
        <v>#REF!</v>
      </c>
      <c r="B667" s="72">
        <v>26204721839</v>
      </c>
      <c r="C667" s="80" t="s">
        <v>923</v>
      </c>
      <c r="D667" s="80" t="s">
        <v>41</v>
      </c>
      <c r="E667" s="80" t="s">
        <v>2339</v>
      </c>
      <c r="F667" s="80" t="s">
        <v>1081</v>
      </c>
      <c r="G667" t="str">
        <f t="shared" si="10"/>
        <v/>
      </c>
      <c r="H667" t="s">
        <v>2863</v>
      </c>
    </row>
    <row r="668" spans="1:8" ht="16.7" customHeight="1" x14ac:dyDescent="0.25">
      <c r="A668" s="62" t="e">
        <f>IF(OR(E668=DSSV!$P$4,E668=DSSV!$P$5,E668=DSSV!$P$6,E668=DSSV!$P$7,E668=DSSV!$P$8,E668=DSSV!$P$9,E668=DSSV!$P$10,E668=DSSV!$P$11,E668=DSSV!$P$12,E668=DSSV!$P$13,E668=DSSV!$P$14,E668=DSSV!$P$15),DSMYDTU!A667+1,DSMYDTU!A667)</f>
        <v>#REF!</v>
      </c>
      <c r="B668" s="72">
        <v>26214736105</v>
      </c>
      <c r="C668" s="80" t="s">
        <v>521</v>
      </c>
      <c r="D668" s="80" t="s">
        <v>924</v>
      </c>
      <c r="E668" s="80" t="s">
        <v>2339</v>
      </c>
      <c r="F668" s="80" t="s">
        <v>1081</v>
      </c>
      <c r="G668" t="str">
        <f t="shared" si="10"/>
        <v/>
      </c>
      <c r="H668" t="s">
        <v>2864</v>
      </c>
    </row>
    <row r="669" spans="1:8" ht="16.7" customHeight="1" x14ac:dyDescent="0.25">
      <c r="A669" s="62" t="e">
        <f>IF(OR(E669=DSSV!$P$4,E669=DSSV!$P$5,E669=DSSV!$P$6,E669=DSSV!$P$7,E669=DSSV!$P$8,E669=DSSV!$P$9,E669=DSSV!$P$10,E669=DSSV!$P$11,E669=DSSV!$P$12,E669=DSSV!$P$13,E669=DSSV!$P$14,E669=DSSV!$P$15),DSMYDTU!A668+1,DSMYDTU!A668)</f>
        <v>#REF!</v>
      </c>
      <c r="B669" s="72">
        <v>26202242210</v>
      </c>
      <c r="C669" s="80" t="s">
        <v>84</v>
      </c>
      <c r="D669" s="80" t="s">
        <v>50</v>
      </c>
      <c r="E669" s="80" t="s">
        <v>2339</v>
      </c>
      <c r="F669" s="80" t="s">
        <v>1081</v>
      </c>
      <c r="G669" t="str">
        <f t="shared" si="10"/>
        <v/>
      </c>
      <c r="H669" t="s">
        <v>2865</v>
      </c>
    </row>
    <row r="670" spans="1:8" ht="16.7" customHeight="1" x14ac:dyDescent="0.25">
      <c r="A670" s="62" t="e">
        <f>IF(OR(E670=DSSV!$P$4,E670=DSSV!$P$5,E670=DSSV!$P$6,E670=DSSV!$P$7,E670=DSSV!$P$8,E670=DSSV!$P$9,E670=DSSV!$P$10,E670=DSSV!$P$11,E670=DSSV!$P$12,E670=DSSV!$P$13,E670=DSSV!$P$14,E670=DSSV!$P$15),DSMYDTU!A669+1,DSMYDTU!A669)</f>
        <v>#REF!</v>
      </c>
      <c r="B670" s="72">
        <v>27207435637</v>
      </c>
      <c r="C670" s="80" t="s">
        <v>2275</v>
      </c>
      <c r="D670" s="80" t="s">
        <v>495</v>
      </c>
      <c r="E670" s="80" t="s">
        <v>2340</v>
      </c>
      <c r="F670" s="80" t="s">
        <v>1059</v>
      </c>
      <c r="G670" t="str">
        <f t="shared" si="10"/>
        <v/>
      </c>
      <c r="H670" t="s">
        <v>2876</v>
      </c>
    </row>
    <row r="671" spans="1:8" ht="16.7" customHeight="1" x14ac:dyDescent="0.25">
      <c r="A671" s="62" t="e">
        <f>IF(OR(E671=DSSV!$P$4,E671=DSSV!$P$5,E671=DSSV!$P$6,E671=DSSV!$P$7,E671=DSSV!$P$8,E671=DSSV!$P$9,E671=DSSV!$P$10,E671=DSSV!$P$11,E671=DSSV!$P$12,E671=DSSV!$P$13,E671=DSSV!$P$14,E671=DSSV!$P$15),DSMYDTU!A670+1,DSMYDTU!A670)</f>
        <v>#REF!</v>
      </c>
      <c r="B671" s="72">
        <v>28204601552</v>
      </c>
      <c r="C671" s="80" t="s">
        <v>2276</v>
      </c>
      <c r="D671" s="80" t="s">
        <v>57</v>
      </c>
      <c r="E671" s="80" t="s">
        <v>2340</v>
      </c>
      <c r="F671" s="80" t="s">
        <v>2343</v>
      </c>
      <c r="G671" t="str">
        <f t="shared" si="10"/>
        <v/>
      </c>
      <c r="H671" t="s">
        <v>2877</v>
      </c>
    </row>
    <row r="672" spans="1:8" ht="16.7" customHeight="1" x14ac:dyDescent="0.25">
      <c r="A672" s="62" t="e">
        <f>IF(OR(E672=DSSV!$P$4,E672=DSSV!$P$5,E672=DSSV!$P$6,E672=DSSV!$P$7,E672=DSSV!$P$8,E672=DSSV!$P$9,E672=DSSV!$P$10,E672=DSSV!$P$11,E672=DSSV!$P$12,E672=DSSV!$P$13,E672=DSSV!$P$14,E672=DSSV!$P$15),DSMYDTU!A671+1,DSMYDTU!A671)</f>
        <v>#REF!</v>
      </c>
      <c r="B672" s="72">
        <v>27217226221</v>
      </c>
      <c r="C672" s="80" t="s">
        <v>2277</v>
      </c>
      <c r="D672" s="80" t="s">
        <v>69</v>
      </c>
      <c r="E672" s="80" t="s">
        <v>2340</v>
      </c>
      <c r="F672" s="80" t="s">
        <v>1079</v>
      </c>
      <c r="G672" t="str">
        <f t="shared" si="10"/>
        <v/>
      </c>
      <c r="H672" t="s">
        <v>2878</v>
      </c>
    </row>
    <row r="673" spans="1:8" ht="16.7" customHeight="1" x14ac:dyDescent="0.25">
      <c r="A673" s="62" t="e">
        <f>IF(OR(E673=DSSV!$P$4,E673=DSSV!$P$5,E673=DSSV!$P$6,E673=DSSV!$P$7,E673=DSSV!$P$8,E673=DSSV!$P$9,E673=DSSV!$P$10,E673=DSSV!$P$11,E673=DSSV!$P$12,E673=DSSV!$P$13,E673=DSSV!$P$14,E673=DSSV!$P$15),DSMYDTU!A672+1,DSMYDTU!A672)</f>
        <v>#REF!</v>
      </c>
      <c r="B673" s="72">
        <v>28214626494</v>
      </c>
      <c r="C673" s="80" t="s">
        <v>700</v>
      </c>
      <c r="D673" s="80" t="s">
        <v>751</v>
      </c>
      <c r="E673" s="80" t="s">
        <v>2340</v>
      </c>
      <c r="F673" s="80" t="s">
        <v>2344</v>
      </c>
      <c r="G673" t="str">
        <f t="shared" si="10"/>
        <v/>
      </c>
      <c r="H673" t="s">
        <v>2879</v>
      </c>
    </row>
    <row r="674" spans="1:8" ht="16.7" customHeight="1" x14ac:dyDescent="0.25">
      <c r="A674" s="62" t="e">
        <f>IF(OR(E674=DSSV!$P$4,E674=DSSV!$P$5,E674=DSSV!$P$6,E674=DSSV!$P$7,E674=DSSV!$P$8,E674=DSSV!$P$9,E674=DSSV!$P$10,E674=DSSV!$P$11,E674=DSSV!$P$12,E674=DSSV!$P$13,E674=DSSV!$P$14,E674=DSSV!$P$15),DSMYDTU!A673+1,DSMYDTU!A673)</f>
        <v>#REF!</v>
      </c>
      <c r="B674" s="72">
        <v>25211608017</v>
      </c>
      <c r="C674" s="80" t="s">
        <v>801</v>
      </c>
      <c r="D674" s="80" t="s">
        <v>497</v>
      </c>
      <c r="E674" s="80" t="s">
        <v>2340</v>
      </c>
      <c r="F674" s="80" t="s">
        <v>1084</v>
      </c>
      <c r="G674" t="str">
        <f t="shared" si="10"/>
        <v/>
      </c>
      <c r="H674" t="s">
        <v>2880</v>
      </c>
    </row>
    <row r="675" spans="1:8" ht="16.7" customHeight="1" x14ac:dyDescent="0.25">
      <c r="A675" s="62" t="e">
        <f>IF(OR(E675=DSSV!$P$4,E675=DSSV!$P$5,E675=DSSV!$P$6,E675=DSSV!$P$7,E675=DSSV!$P$8,E675=DSSV!$P$9,E675=DSSV!$P$10,E675=DSSV!$P$11,E675=DSSV!$P$12,E675=DSSV!$P$13,E675=DSSV!$P$14,E675=DSSV!$P$15),DSMYDTU!A674+1,DSMYDTU!A674)</f>
        <v>#REF!</v>
      </c>
      <c r="B675" s="72">
        <v>27217044879</v>
      </c>
      <c r="C675" s="80" t="s">
        <v>2278</v>
      </c>
      <c r="D675" s="80" t="s">
        <v>754</v>
      </c>
      <c r="E675" s="80" t="s">
        <v>2340</v>
      </c>
      <c r="F675" s="80" t="s">
        <v>1087</v>
      </c>
      <c r="G675" t="str">
        <f t="shared" si="10"/>
        <v/>
      </c>
      <c r="H675" t="s">
        <v>2881</v>
      </c>
    </row>
    <row r="676" spans="1:8" ht="16.7" customHeight="1" x14ac:dyDescent="0.25">
      <c r="A676" s="62" t="e">
        <f>IF(OR(E676=DSSV!$P$4,E676=DSSV!$P$5,E676=DSSV!$P$6,E676=DSSV!$P$7,E676=DSSV!$P$8,E676=DSSV!$P$9,E676=DSSV!$P$10,E676=DSSV!$P$11,E676=DSSV!$P$12,E676=DSSV!$P$13,E676=DSSV!$P$14,E676=DSSV!$P$15),DSMYDTU!A675+1,DSMYDTU!A675)</f>
        <v>#REF!</v>
      </c>
      <c r="B676" s="72">
        <v>27202130382</v>
      </c>
      <c r="C676" s="80" t="s">
        <v>2279</v>
      </c>
      <c r="D676" s="80" t="s">
        <v>70</v>
      </c>
      <c r="E676" s="80" t="s">
        <v>2340</v>
      </c>
      <c r="F676" s="80" t="s">
        <v>1079</v>
      </c>
      <c r="G676" t="str">
        <f t="shared" si="10"/>
        <v/>
      </c>
      <c r="H676" t="s">
        <v>2882</v>
      </c>
    </row>
    <row r="677" spans="1:8" ht="16.7" customHeight="1" x14ac:dyDescent="0.25">
      <c r="A677" s="62" t="e">
        <f>IF(OR(E677=DSSV!$P$4,E677=DSSV!$P$5,E677=DSSV!$P$6,E677=DSSV!$P$7,E677=DSSV!$P$8,E677=DSSV!$P$9,E677=DSSV!$P$10,E677=DSSV!$P$11,E677=DSSV!$P$12,E677=DSSV!$P$13,E677=DSSV!$P$14,E677=DSSV!$P$15),DSMYDTU!A676+1,DSMYDTU!A676)</f>
        <v>#REF!</v>
      </c>
      <c r="B677" s="72">
        <v>26207027146</v>
      </c>
      <c r="C677" s="80" t="s">
        <v>934</v>
      </c>
      <c r="D677" s="80" t="s">
        <v>38</v>
      </c>
      <c r="E677" s="80" t="s">
        <v>2340</v>
      </c>
      <c r="F677" s="80" t="s">
        <v>1079</v>
      </c>
      <c r="G677" t="str">
        <f t="shared" si="10"/>
        <v/>
      </c>
      <c r="H677" t="s">
        <v>2883</v>
      </c>
    </row>
    <row r="678" spans="1:8" ht="16.7" customHeight="1" x14ac:dyDescent="0.25">
      <c r="A678" s="62" t="e">
        <f>IF(OR(E678=DSSV!$P$4,E678=DSSV!$P$5,E678=DSSV!$P$6,E678=DSSV!$P$7,E678=DSSV!$P$8,E678=DSSV!$P$9,E678=DSSV!$P$10,E678=DSSV!$P$11,E678=DSSV!$P$12,E678=DSSV!$P$13,E678=DSSV!$P$14,E678=DSSV!$P$15),DSMYDTU!A677+1,DSMYDTU!A677)</f>
        <v>#REF!</v>
      </c>
      <c r="B678" s="72">
        <v>28204602620</v>
      </c>
      <c r="C678" s="80" t="s">
        <v>418</v>
      </c>
      <c r="D678" s="80" t="s">
        <v>38</v>
      </c>
      <c r="E678" s="80" t="s">
        <v>2340</v>
      </c>
      <c r="F678" s="80" t="s">
        <v>2343</v>
      </c>
      <c r="G678" t="str">
        <f t="shared" si="10"/>
        <v/>
      </c>
      <c r="H678" t="s">
        <v>2884</v>
      </c>
    </row>
    <row r="679" spans="1:8" ht="16.7" customHeight="1" x14ac:dyDescent="0.25">
      <c r="A679" s="62" t="e">
        <f>IF(OR(E679=DSSV!$P$4,E679=DSSV!$P$5,E679=DSSV!$P$6,E679=DSSV!$P$7,E679=DSSV!$P$8,E679=DSSV!$P$9,E679=DSSV!$P$10,E679=DSSV!$P$11,E679=DSSV!$P$12,E679=DSSV!$P$13,E679=DSSV!$P$14,E679=DSSV!$P$15),DSMYDTU!A678+1,DSMYDTU!A678)</f>
        <v>#REF!</v>
      </c>
      <c r="B679" s="72">
        <v>28204652439</v>
      </c>
      <c r="C679" s="80" t="s">
        <v>757</v>
      </c>
      <c r="D679" s="80" t="s">
        <v>38</v>
      </c>
      <c r="E679" s="80" t="s">
        <v>2340</v>
      </c>
      <c r="F679" s="80" t="s">
        <v>2344</v>
      </c>
      <c r="G679" t="str">
        <f t="shared" si="10"/>
        <v/>
      </c>
      <c r="H679" t="s">
        <v>2885</v>
      </c>
    </row>
    <row r="680" spans="1:8" ht="16.7" customHeight="1" x14ac:dyDescent="0.25">
      <c r="A680" s="62" t="e">
        <f>IF(OR(E680=DSSV!$P$4,E680=DSSV!$P$5,E680=DSSV!$P$6,E680=DSSV!$P$7,E680=DSSV!$P$8,E680=DSSV!$P$9,E680=DSSV!$P$10,E680=DSSV!$P$11,E680=DSSV!$P$12,E680=DSSV!$P$13,E680=DSSV!$P$14,E680=DSSV!$P$15),DSMYDTU!A679+1,DSMYDTU!A679)</f>
        <v>#REF!</v>
      </c>
      <c r="B680" s="72">
        <v>28204325410</v>
      </c>
      <c r="C680" s="80" t="s">
        <v>108</v>
      </c>
      <c r="D680" s="80" t="s">
        <v>71</v>
      </c>
      <c r="E680" s="80" t="s">
        <v>2340</v>
      </c>
      <c r="F680" s="80" t="s">
        <v>1221</v>
      </c>
      <c r="G680" t="str">
        <f t="shared" si="10"/>
        <v/>
      </c>
      <c r="H680" t="s">
        <v>2886</v>
      </c>
    </row>
    <row r="681" spans="1:8" ht="16.7" customHeight="1" x14ac:dyDescent="0.25">
      <c r="A681" s="62" t="e">
        <f>IF(OR(E681=DSSV!$P$4,E681=DSSV!$P$5,E681=DSSV!$P$6,E681=DSSV!$P$7,E681=DSSV!$P$8,E681=DSSV!$P$9,E681=DSSV!$P$10,E681=DSSV!$P$11,E681=DSSV!$P$12,E681=DSSV!$P$13,E681=DSSV!$P$14,E681=DSSV!$P$15),DSMYDTU!A680+1,DSMYDTU!A680)</f>
        <v>#REF!</v>
      </c>
      <c r="B681" s="72">
        <v>28204650069</v>
      </c>
      <c r="C681" s="80" t="s">
        <v>2280</v>
      </c>
      <c r="D681" s="80" t="s">
        <v>71</v>
      </c>
      <c r="E681" s="80" t="s">
        <v>2340</v>
      </c>
      <c r="F681" s="80" t="s">
        <v>2344</v>
      </c>
      <c r="G681" t="str">
        <f t="shared" si="10"/>
        <v/>
      </c>
      <c r="H681" t="s">
        <v>2887</v>
      </c>
    </row>
    <row r="682" spans="1:8" ht="16.7" customHeight="1" x14ac:dyDescent="0.25">
      <c r="A682" s="62" t="e">
        <f>IF(OR(E682=DSSV!$P$4,E682=DSSV!$P$5,E682=DSSV!$P$6,E682=DSSV!$P$7,E682=DSSV!$P$8,E682=DSSV!$P$9,E682=DSSV!$P$10,E682=DSSV!$P$11,E682=DSSV!$P$12,E682=DSSV!$P$13,E682=DSSV!$P$14,E682=DSSV!$P$15),DSMYDTU!A681+1,DSMYDTU!A681)</f>
        <v>#REF!</v>
      </c>
      <c r="B682" s="72">
        <v>28208139308</v>
      </c>
      <c r="C682" s="80" t="s">
        <v>445</v>
      </c>
      <c r="D682" s="80" t="s">
        <v>640</v>
      </c>
      <c r="E682" s="80" t="s">
        <v>2340</v>
      </c>
      <c r="F682" s="80" t="s">
        <v>2343</v>
      </c>
      <c r="G682" t="str">
        <f t="shared" si="10"/>
        <v/>
      </c>
      <c r="H682" t="s">
        <v>2888</v>
      </c>
    </row>
    <row r="683" spans="1:8" ht="16.7" customHeight="1" x14ac:dyDescent="0.25">
      <c r="A683" s="62" t="e">
        <f>IF(OR(E683=DSSV!$P$4,E683=DSSV!$P$5,E683=DSSV!$P$6,E683=DSSV!$P$7,E683=DSSV!$P$8,E683=DSSV!$P$9,E683=DSSV!$P$10,E683=DSSV!$P$11,E683=DSSV!$P$12,E683=DSSV!$P$13,E683=DSSV!$P$14,E683=DSSV!$P$15),DSMYDTU!A682+1,DSMYDTU!A682)</f>
        <v>#REF!</v>
      </c>
      <c r="B683" s="72">
        <v>28204301709</v>
      </c>
      <c r="C683" s="80" t="s">
        <v>1224</v>
      </c>
      <c r="D683" s="80" t="s">
        <v>505</v>
      </c>
      <c r="E683" s="80" t="s">
        <v>2340</v>
      </c>
      <c r="F683" s="80" t="s">
        <v>1221</v>
      </c>
      <c r="G683" t="str">
        <f t="shared" si="10"/>
        <v/>
      </c>
      <c r="H683" t="s">
        <v>2889</v>
      </c>
    </row>
    <row r="684" spans="1:8" ht="16.7" customHeight="1" x14ac:dyDescent="0.25">
      <c r="A684" s="62" t="e">
        <f>IF(OR(E684=DSSV!$P$4,E684=DSSV!$P$5,E684=DSSV!$P$6,E684=DSSV!$P$7,E684=DSSV!$P$8,E684=DSSV!$P$9,E684=DSSV!$P$10,E684=DSSV!$P$11,E684=DSSV!$P$12,E684=DSSV!$P$13,E684=DSSV!$P$14,E684=DSSV!$P$15),DSMYDTU!A683+1,DSMYDTU!A683)</f>
        <v>#REF!</v>
      </c>
      <c r="B684" s="72">
        <v>28205000368</v>
      </c>
      <c r="C684" s="80" t="s">
        <v>553</v>
      </c>
      <c r="D684" s="80" t="s">
        <v>505</v>
      </c>
      <c r="E684" s="80" t="s">
        <v>2340</v>
      </c>
      <c r="F684" s="80" t="s">
        <v>1230</v>
      </c>
      <c r="G684" t="str">
        <f t="shared" si="10"/>
        <v/>
      </c>
      <c r="H684" t="s">
        <v>2890</v>
      </c>
    </row>
    <row r="685" spans="1:8" ht="16.7" customHeight="1" x14ac:dyDescent="0.25">
      <c r="A685" s="62" t="e">
        <f>IF(OR(E685=DSSV!$P$4,E685=DSSV!$P$5,E685=DSSV!$P$6,E685=DSSV!$P$7,E685=DSSV!$P$8,E685=DSSV!$P$9,E685=DSSV!$P$10,E685=DSSV!$P$11,E685=DSSV!$P$12,E685=DSSV!$P$13,E685=DSSV!$P$14,E685=DSSV!$P$15),DSMYDTU!A684+1,DSMYDTU!A684)</f>
        <v>#REF!</v>
      </c>
      <c r="B685" s="72">
        <v>28214601181</v>
      </c>
      <c r="C685" s="80" t="s">
        <v>666</v>
      </c>
      <c r="D685" s="80" t="s">
        <v>547</v>
      </c>
      <c r="E685" s="80" t="s">
        <v>2340</v>
      </c>
      <c r="F685" s="80" t="s">
        <v>2343</v>
      </c>
      <c r="G685" t="str">
        <f t="shared" si="10"/>
        <v/>
      </c>
      <c r="H685" t="s">
        <v>2891</v>
      </c>
    </row>
    <row r="686" spans="1:8" ht="16.7" customHeight="1" x14ac:dyDescent="0.25">
      <c r="A686" s="62" t="e">
        <f>IF(OR(E686=DSSV!$P$4,E686=DSSV!$P$5,E686=DSSV!$P$6,E686=DSSV!$P$7,E686=DSSV!$P$8,E686=DSSV!$P$9,E686=DSSV!$P$10,E686=DSSV!$P$11,E686=DSSV!$P$12,E686=DSSV!$P$13,E686=DSSV!$P$14,E686=DSSV!$P$15),DSMYDTU!A685+1,DSMYDTU!A685)</f>
        <v>#REF!</v>
      </c>
      <c r="B686" s="72">
        <v>26217123606</v>
      </c>
      <c r="C686" s="80" t="s">
        <v>738</v>
      </c>
      <c r="D686" s="80" t="s">
        <v>39</v>
      </c>
      <c r="E686" s="80" t="s">
        <v>2340</v>
      </c>
      <c r="F686" s="80" t="e">
        <v>#N/A</v>
      </c>
      <c r="G686" t="str">
        <f t="shared" si="10"/>
        <v/>
      </c>
      <c r="H686" t="s">
        <v>2892</v>
      </c>
    </row>
    <row r="687" spans="1:8" ht="16.7" customHeight="1" x14ac:dyDescent="0.25">
      <c r="A687" s="62" t="e">
        <f>IF(OR(E687=DSSV!$P$4,E687=DSSV!$P$5,E687=DSSV!$P$6,E687=DSSV!$P$7,E687=DSSV!$P$8,E687=DSSV!$P$9,E687=DSSV!$P$10,E687=DSSV!$P$11,E687=DSSV!$P$12,E687=DSSV!$P$13,E687=DSSV!$P$14,E687=DSSV!$P$15),DSMYDTU!A686+1,DSMYDTU!A686)</f>
        <v>#REF!</v>
      </c>
      <c r="B687" s="72">
        <v>28214652696</v>
      </c>
      <c r="C687" s="80" t="s">
        <v>532</v>
      </c>
      <c r="D687" s="80" t="s">
        <v>39</v>
      </c>
      <c r="E687" s="80" t="s">
        <v>2340</v>
      </c>
      <c r="F687" s="80" t="s">
        <v>1230</v>
      </c>
      <c r="G687" t="str">
        <f t="shared" si="10"/>
        <v/>
      </c>
      <c r="H687" t="s">
        <v>2893</v>
      </c>
    </row>
    <row r="688" spans="1:8" ht="16.7" customHeight="1" x14ac:dyDescent="0.25">
      <c r="A688" s="62" t="e">
        <f>IF(OR(E688=DSSV!$P$4,E688=DSSV!$P$5,E688=DSSV!$P$6,E688=DSSV!$P$7,E688=DSSV!$P$8,E688=DSSV!$P$9,E688=DSSV!$P$10,E688=DSSV!$P$11,E688=DSSV!$P$12,E688=DSSV!$P$13,E688=DSSV!$P$14,E688=DSSV!$P$15),DSMYDTU!A687+1,DSMYDTU!A687)</f>
        <v>#REF!</v>
      </c>
      <c r="B688" s="72">
        <v>28214349661</v>
      </c>
      <c r="C688" s="80" t="s">
        <v>604</v>
      </c>
      <c r="D688" s="80" t="s">
        <v>605</v>
      </c>
      <c r="E688" s="80" t="s">
        <v>2340</v>
      </c>
      <c r="F688" s="80" t="s">
        <v>1088</v>
      </c>
      <c r="G688" t="str">
        <f t="shared" si="10"/>
        <v/>
      </c>
      <c r="H688" t="s">
        <v>2894</v>
      </c>
    </row>
    <row r="689" spans="1:8" ht="16.7" customHeight="1" x14ac:dyDescent="0.25">
      <c r="A689" s="62" t="e">
        <f>IF(OR(E689=DSSV!$P$4,E689=DSSV!$P$5,E689=DSSV!$P$6,E689=DSSV!$P$7,E689=DSSV!$P$8,E689=DSSV!$P$9,E689=DSSV!$P$10,E689=DSSV!$P$11,E689=DSSV!$P$12,E689=DSSV!$P$13,E689=DSSV!$P$14,E689=DSSV!$P$15),DSMYDTU!A688+1,DSMYDTU!A688)</f>
        <v>#REF!</v>
      </c>
      <c r="B689" s="72">
        <v>28205005977</v>
      </c>
      <c r="C689" s="80" t="s">
        <v>2281</v>
      </c>
      <c r="D689" s="80" t="s">
        <v>429</v>
      </c>
      <c r="E689" s="80" t="s">
        <v>2340</v>
      </c>
      <c r="F689" s="80" t="s">
        <v>1230</v>
      </c>
      <c r="G689" t="str">
        <f t="shared" si="10"/>
        <v/>
      </c>
      <c r="H689" t="s">
        <v>2895</v>
      </c>
    </row>
    <row r="690" spans="1:8" ht="16.7" customHeight="1" x14ac:dyDescent="0.25">
      <c r="A690" s="62" t="e">
        <f>IF(OR(E690=DSSV!$P$4,E690=DSSV!$P$5,E690=DSSV!$P$6,E690=DSSV!$P$7,E690=DSSV!$P$8,E690=DSSV!$P$9,E690=DSSV!$P$10,E690=DSSV!$P$11,E690=DSSV!$P$12,E690=DSSV!$P$13,E690=DSSV!$P$14,E690=DSSV!$P$15),DSMYDTU!A689+1,DSMYDTU!A689)</f>
        <v>#REF!</v>
      </c>
      <c r="B690" s="72">
        <v>28210401120</v>
      </c>
      <c r="C690" s="80" t="s">
        <v>2282</v>
      </c>
      <c r="D690" s="80" t="s">
        <v>820</v>
      </c>
      <c r="E690" s="80" t="s">
        <v>2340</v>
      </c>
      <c r="F690" s="80" t="s">
        <v>1236</v>
      </c>
      <c r="G690" t="str">
        <f t="shared" si="10"/>
        <v/>
      </c>
      <c r="H690" t="s">
        <v>2896</v>
      </c>
    </row>
    <row r="691" spans="1:8" ht="16.7" customHeight="1" x14ac:dyDescent="0.25">
      <c r="A691" s="62" t="e">
        <f>IF(OR(E691=DSSV!$P$4,E691=DSSV!$P$5,E691=DSSV!$P$6,E691=DSSV!$P$7,E691=DSSV!$P$8,E691=DSSV!$P$9,E691=DSSV!$P$10,E691=DSSV!$P$11,E691=DSSV!$P$12,E691=DSSV!$P$13,E691=DSSV!$P$14,E691=DSSV!$P$15),DSMYDTU!A690+1,DSMYDTU!A690)</f>
        <v>#REF!</v>
      </c>
      <c r="B691" s="72">
        <v>27212237511</v>
      </c>
      <c r="C691" s="80" t="s">
        <v>850</v>
      </c>
      <c r="D691" s="80" t="s">
        <v>45</v>
      </c>
      <c r="E691" s="80" t="s">
        <v>2340</v>
      </c>
      <c r="F691" s="80" t="s">
        <v>1059</v>
      </c>
      <c r="G691" t="str">
        <f t="shared" si="10"/>
        <v/>
      </c>
      <c r="H691" t="s">
        <v>2897</v>
      </c>
    </row>
    <row r="692" spans="1:8" ht="16.7" customHeight="1" x14ac:dyDescent="0.25">
      <c r="A692" s="62" t="e">
        <f>IF(OR(E692=DSSV!$P$4,E692=DSSV!$P$5,E692=DSSV!$P$6,E692=DSSV!$P$7,E692=DSSV!$P$8,E692=DSSV!$P$9,E692=DSSV!$P$10,E692=DSSV!$P$11,E692=DSSV!$P$12,E692=DSSV!$P$13,E692=DSSV!$P$14,E692=DSSV!$P$15),DSMYDTU!A691+1,DSMYDTU!A691)</f>
        <v>#REF!</v>
      </c>
      <c r="B692" s="72">
        <v>27212339020</v>
      </c>
      <c r="C692" s="80" t="s">
        <v>689</v>
      </c>
      <c r="D692" s="80" t="s">
        <v>45</v>
      </c>
      <c r="E692" s="80" t="s">
        <v>2340</v>
      </c>
      <c r="F692" s="80" t="s">
        <v>1055</v>
      </c>
      <c r="G692" t="str">
        <f t="shared" si="10"/>
        <v>NỢ HP</v>
      </c>
      <c r="H692" t="e">
        <v>#N/A</v>
      </c>
    </row>
    <row r="693" spans="1:8" ht="16.7" customHeight="1" x14ac:dyDescent="0.25">
      <c r="A693" s="62" t="e">
        <f>IF(OR(E693=DSSV!$P$4,E693=DSSV!$P$5,E693=DSSV!$P$6,E693=DSSV!$P$7,E693=DSSV!$P$8,E693=DSSV!$P$9,E693=DSSV!$P$10,E693=DSSV!$P$11,E693=DSSV!$P$12,E693=DSSV!$P$13,E693=DSSV!$P$14,E693=DSSV!$P$15),DSMYDTU!A692+1,DSMYDTU!A692)</f>
        <v>#REF!</v>
      </c>
      <c r="B693" s="72">
        <v>28214603919</v>
      </c>
      <c r="C693" s="80" t="s">
        <v>2283</v>
      </c>
      <c r="D693" s="80" t="s">
        <v>759</v>
      </c>
      <c r="E693" s="80" t="s">
        <v>2340</v>
      </c>
      <c r="F693" s="80" t="s">
        <v>2344</v>
      </c>
      <c r="G693" t="str">
        <f t="shared" si="10"/>
        <v/>
      </c>
      <c r="H693" t="s">
        <v>2898</v>
      </c>
    </row>
    <row r="694" spans="1:8" ht="16.7" customHeight="1" x14ac:dyDescent="0.25">
      <c r="A694" s="62" t="e">
        <f>IF(OR(E694=DSSV!$P$4,E694=DSSV!$P$5,E694=DSSV!$P$6,E694=DSSV!$P$7,E694=DSSV!$P$8,E694=DSSV!$P$9,E694=DSSV!$P$10,E694=DSSV!$P$11,E694=DSSV!$P$12,E694=DSSV!$P$13,E694=DSSV!$P$14,E694=DSSV!$P$15),DSMYDTU!A693+1,DSMYDTU!A693)</f>
        <v>#REF!</v>
      </c>
      <c r="B694" s="72">
        <v>27207100915</v>
      </c>
      <c r="C694" s="80" t="s">
        <v>896</v>
      </c>
      <c r="D694" s="80" t="s">
        <v>760</v>
      </c>
      <c r="E694" s="80" t="s">
        <v>2340</v>
      </c>
      <c r="F694" s="80" t="s">
        <v>1080</v>
      </c>
      <c r="G694" t="str">
        <f t="shared" si="10"/>
        <v/>
      </c>
      <c r="H694" t="s">
        <v>2899</v>
      </c>
    </row>
    <row r="695" spans="1:8" ht="16.7" customHeight="1" x14ac:dyDescent="0.25">
      <c r="A695" s="62" t="e">
        <f>IF(OR(E695=DSSV!$P$4,E695=DSSV!$P$5,E695=DSSV!$P$6,E695=DSSV!$P$7,E695=DSSV!$P$8,E695=DSSV!$P$9,E695=DSSV!$P$10,E695=DSSV!$P$11,E695=DSSV!$P$12,E695=DSSV!$P$13,E695=DSSV!$P$14,E695=DSSV!$P$15),DSMYDTU!A694+1,DSMYDTU!A694)</f>
        <v>#REF!</v>
      </c>
      <c r="B695" s="72">
        <v>28204653085</v>
      </c>
      <c r="C695" s="80" t="s">
        <v>598</v>
      </c>
      <c r="D695" s="80" t="s">
        <v>761</v>
      </c>
      <c r="E695" s="80" t="s">
        <v>2340</v>
      </c>
      <c r="F695" s="80" t="s">
        <v>2344</v>
      </c>
      <c r="G695" t="str">
        <f t="shared" si="10"/>
        <v/>
      </c>
      <c r="H695" t="s">
        <v>2900</v>
      </c>
    </row>
    <row r="696" spans="1:8" ht="16.7" customHeight="1" x14ac:dyDescent="0.25">
      <c r="A696" s="62" t="e">
        <f>IF(OR(E696=DSSV!$P$4,E696=DSSV!$P$5,E696=DSSV!$P$6,E696=DSSV!$P$7,E696=DSSV!$P$8,E696=DSSV!$P$9,E696=DSSV!$P$10,E696=DSSV!$P$11,E696=DSSV!$P$12,E696=DSSV!$P$13,E696=DSSV!$P$14,E696=DSSV!$P$15),DSMYDTU!A695+1,DSMYDTU!A695)</f>
        <v>#REF!</v>
      </c>
      <c r="B696" s="72">
        <v>27212241123</v>
      </c>
      <c r="C696" s="80" t="s">
        <v>2284</v>
      </c>
      <c r="D696" s="80" t="s">
        <v>60</v>
      </c>
      <c r="E696" s="80" t="s">
        <v>2340</v>
      </c>
      <c r="F696" s="80" t="s">
        <v>1059</v>
      </c>
      <c r="G696" t="str">
        <f t="shared" si="10"/>
        <v>NỢ HP</v>
      </c>
      <c r="H696" t="e">
        <v>#N/A</v>
      </c>
    </row>
    <row r="697" spans="1:8" ht="16.7" customHeight="1" x14ac:dyDescent="0.25">
      <c r="A697" s="62" t="e">
        <f>IF(OR(E697=DSSV!$P$4,E697=DSSV!$P$5,E697=DSSV!$P$6,E697=DSSV!$P$7,E697=DSSV!$P$8,E697=DSSV!$P$9,E697=DSSV!$P$10,E697=DSSV!$P$11,E697=DSSV!$P$12,E697=DSSV!$P$13,E697=DSSV!$P$14,E697=DSSV!$P$15),DSMYDTU!A696+1,DSMYDTU!A696)</f>
        <v>#REF!</v>
      </c>
      <c r="B697" s="72">
        <v>28204604660</v>
      </c>
      <c r="C697" s="80" t="s">
        <v>2285</v>
      </c>
      <c r="D697" s="80" t="s">
        <v>60</v>
      </c>
      <c r="E697" s="80" t="s">
        <v>2340</v>
      </c>
      <c r="F697" s="80" t="s">
        <v>2343</v>
      </c>
      <c r="G697" t="str">
        <f t="shared" si="10"/>
        <v/>
      </c>
      <c r="H697" t="s">
        <v>2901</v>
      </c>
    </row>
    <row r="698" spans="1:8" ht="16.7" customHeight="1" x14ac:dyDescent="0.25">
      <c r="A698" s="62" t="e">
        <f>IF(OR(E698=DSSV!$P$4,E698=DSSV!$P$5,E698=DSSV!$P$6,E698=DSSV!$P$7,E698=DSSV!$P$8,E698=DSSV!$P$9,E698=DSSV!$P$10,E698=DSSV!$P$11,E698=DSSV!$P$12,E698=DSSV!$P$13,E698=DSSV!$P$14,E698=DSSV!$P$15),DSMYDTU!A697+1,DSMYDTU!A697)</f>
        <v>#REF!</v>
      </c>
      <c r="B698" s="72">
        <v>27212245382</v>
      </c>
      <c r="C698" s="80" t="s">
        <v>801</v>
      </c>
      <c r="D698" s="80" t="s">
        <v>517</v>
      </c>
      <c r="E698" s="80" t="s">
        <v>2340</v>
      </c>
      <c r="F698" s="80" t="s">
        <v>1075</v>
      </c>
      <c r="G698" t="str">
        <f t="shared" si="10"/>
        <v>NỢ HP</v>
      </c>
      <c r="H698" t="e">
        <v>#N/A</v>
      </c>
    </row>
    <row r="699" spans="1:8" ht="16.7" customHeight="1" x14ac:dyDescent="0.25">
      <c r="A699" s="62" t="e">
        <f>IF(OR(E699=DSSV!$P$4,E699=DSSV!$P$5,E699=DSSV!$P$6,E699=DSSV!$P$7,E699=DSSV!$P$8,E699=DSSV!$P$9,E699=DSSV!$P$10,E699=DSSV!$P$11,E699=DSSV!$P$12,E699=DSSV!$P$13,E699=DSSV!$P$14,E699=DSSV!$P$15),DSMYDTU!A698+1,DSMYDTU!A698)</f>
        <v>#REF!</v>
      </c>
      <c r="B699" s="72">
        <v>27203602957</v>
      </c>
      <c r="C699" s="80" t="s">
        <v>587</v>
      </c>
      <c r="D699" s="80" t="s">
        <v>47</v>
      </c>
      <c r="E699" s="80" t="s">
        <v>2340</v>
      </c>
      <c r="F699" s="80" t="s">
        <v>1076</v>
      </c>
      <c r="G699" t="str">
        <f t="shared" si="10"/>
        <v/>
      </c>
      <c r="H699" t="s">
        <v>2902</v>
      </c>
    </row>
    <row r="700" spans="1:8" ht="16.7" customHeight="1" x14ac:dyDescent="0.25">
      <c r="A700" s="62" t="e">
        <f>IF(OR(E700=DSSV!$P$4,E700=DSSV!$P$5,E700=DSSV!$P$6,E700=DSSV!$P$7,E700=DSSV!$P$8,E700=DSSV!$P$9,E700=DSSV!$P$10,E700=DSSV!$P$11,E700=DSSV!$P$12,E700=DSSV!$P$13,E700=DSSV!$P$14,E700=DSSV!$P$15),DSMYDTU!A699+1,DSMYDTU!A699)</f>
        <v>#REF!</v>
      </c>
      <c r="B700" s="72">
        <v>28204335756</v>
      </c>
      <c r="C700" s="80" t="s">
        <v>2286</v>
      </c>
      <c r="D700" s="80" t="s">
        <v>59</v>
      </c>
      <c r="E700" s="80" t="s">
        <v>2340</v>
      </c>
      <c r="F700" s="80" t="s">
        <v>2344</v>
      </c>
      <c r="G700" t="str">
        <f t="shared" si="10"/>
        <v/>
      </c>
      <c r="H700" t="s">
        <v>2903</v>
      </c>
    </row>
    <row r="701" spans="1:8" ht="16.7" customHeight="1" x14ac:dyDescent="0.25">
      <c r="A701" s="62" t="e">
        <f>IF(OR(E701=DSSV!$P$4,E701=DSSV!$P$5,E701=DSSV!$P$6,E701=DSSV!$P$7,E701=DSSV!$P$8,E701=DSSV!$P$9,E701=DSSV!$P$10,E701=DSSV!$P$11,E701=DSSV!$P$12,E701=DSSV!$P$13,E701=DSSV!$P$14,E701=DSSV!$P$15),DSMYDTU!A700+1,DSMYDTU!A700)</f>
        <v>#REF!</v>
      </c>
      <c r="B701" s="72">
        <v>28204602096</v>
      </c>
      <c r="C701" s="80" t="s">
        <v>475</v>
      </c>
      <c r="D701" s="80" t="s">
        <v>59</v>
      </c>
      <c r="E701" s="80" t="s">
        <v>2340</v>
      </c>
      <c r="F701" s="80" t="s">
        <v>2343</v>
      </c>
      <c r="G701" t="str">
        <f t="shared" si="10"/>
        <v/>
      </c>
      <c r="H701" t="s">
        <v>2904</v>
      </c>
    </row>
    <row r="702" spans="1:8" ht="16.7" customHeight="1" x14ac:dyDescent="0.25">
      <c r="A702" s="62" t="e">
        <f>IF(OR(E702=DSSV!$P$4,E702=DSSV!$P$5,E702=DSSV!$P$6,E702=DSSV!$P$7,E702=DSSV!$P$8,E702=DSSV!$P$9,E702=DSSV!$P$10,E702=DSSV!$P$11,E702=DSSV!$P$12,E702=DSSV!$P$13,E702=DSSV!$P$14,E702=DSSV!$P$15),DSMYDTU!A701+1,DSMYDTU!A701)</f>
        <v>#REF!</v>
      </c>
      <c r="B702" s="72">
        <v>28211126437</v>
      </c>
      <c r="C702" s="80" t="s">
        <v>1216</v>
      </c>
      <c r="D702" s="80" t="s">
        <v>442</v>
      </c>
      <c r="E702" s="80" t="s">
        <v>2340</v>
      </c>
      <c r="F702" s="80" t="s">
        <v>2343</v>
      </c>
      <c r="G702" t="str">
        <f t="shared" si="10"/>
        <v/>
      </c>
      <c r="H702" t="s">
        <v>2905</v>
      </c>
    </row>
    <row r="703" spans="1:8" ht="16.7" customHeight="1" x14ac:dyDescent="0.25">
      <c r="A703" s="62" t="e">
        <f>IF(OR(E703=DSSV!$P$4,E703=DSSV!$P$5,E703=DSSV!$P$6,E703=DSSV!$P$7,E703=DSSV!$P$8,E703=DSSV!$P$9,E703=DSSV!$P$10,E703=DSSV!$P$11,E703=DSSV!$P$12,E703=DSSV!$P$13,E703=DSSV!$P$14,E703=DSSV!$P$15),DSMYDTU!A702+1,DSMYDTU!A702)</f>
        <v>#REF!</v>
      </c>
      <c r="B703" s="72">
        <v>28204601744</v>
      </c>
      <c r="C703" s="80" t="s">
        <v>648</v>
      </c>
      <c r="D703" s="80" t="s">
        <v>799</v>
      </c>
      <c r="E703" s="80" t="s">
        <v>2340</v>
      </c>
      <c r="F703" s="80" t="s">
        <v>2343</v>
      </c>
      <c r="G703" t="str">
        <f t="shared" si="10"/>
        <v/>
      </c>
      <c r="H703" t="s">
        <v>2906</v>
      </c>
    </row>
    <row r="704" spans="1:8" ht="16.7" customHeight="1" x14ac:dyDescent="0.25">
      <c r="A704" s="62" t="e">
        <f>IF(OR(E704=DSSV!$P$4,E704=DSSV!$P$5,E704=DSSV!$P$6,E704=DSSV!$P$7,E704=DSSV!$P$8,E704=DSSV!$P$9,E704=DSSV!$P$10,E704=DSSV!$P$11,E704=DSSV!$P$12,E704=DSSV!$P$13,E704=DSSV!$P$14,E704=DSSV!$P$15),DSMYDTU!A703+1,DSMYDTU!A703)</f>
        <v>#REF!</v>
      </c>
      <c r="B704" s="72">
        <v>27202401706</v>
      </c>
      <c r="C704" s="80" t="s">
        <v>515</v>
      </c>
      <c r="D704" s="80" t="s">
        <v>72</v>
      </c>
      <c r="E704" s="80" t="s">
        <v>2340</v>
      </c>
      <c r="F704" s="80" t="s">
        <v>1057</v>
      </c>
      <c r="G704" t="str">
        <f t="shared" si="10"/>
        <v/>
      </c>
      <c r="H704" t="s">
        <v>2907</v>
      </c>
    </row>
    <row r="705" spans="1:8" ht="16.7" customHeight="1" x14ac:dyDescent="0.25">
      <c r="A705" s="62" t="e">
        <f>IF(OR(E705=DSSV!$P$4,E705=DSSV!$P$5,E705=DSSV!$P$6,E705=DSSV!$P$7,E705=DSSV!$P$8,E705=DSSV!$P$9,E705=DSSV!$P$10,E705=DSSV!$P$11,E705=DSSV!$P$12,E705=DSSV!$P$13,E705=DSSV!$P$14,E705=DSSV!$P$15),DSMYDTU!A704+1,DSMYDTU!A704)</f>
        <v>#REF!</v>
      </c>
      <c r="B705" s="72">
        <v>28204605365</v>
      </c>
      <c r="C705" s="80" t="s">
        <v>691</v>
      </c>
      <c r="D705" s="80" t="s">
        <v>727</v>
      </c>
      <c r="E705" s="80" t="s">
        <v>2340</v>
      </c>
      <c r="F705" s="80" t="s">
        <v>2344</v>
      </c>
      <c r="G705" t="str">
        <f t="shared" si="10"/>
        <v/>
      </c>
      <c r="H705" t="s">
        <v>2908</v>
      </c>
    </row>
    <row r="706" spans="1:8" ht="16.7" customHeight="1" x14ac:dyDescent="0.25">
      <c r="A706" s="62" t="e">
        <f>IF(OR(E706=DSSV!$P$4,E706=DSSV!$P$5,E706=DSSV!$P$6,E706=DSSV!$P$7,E706=DSSV!$P$8,E706=DSSV!$P$9,E706=DSSV!$P$10,E706=DSSV!$P$11,E706=DSSV!$P$12,E706=DSSV!$P$13,E706=DSSV!$P$14,E706=DSSV!$P$15),DSMYDTU!A705+1,DSMYDTU!A705)</f>
        <v>#REF!</v>
      </c>
      <c r="B706" s="72">
        <v>28214602145</v>
      </c>
      <c r="C706" s="80" t="s">
        <v>550</v>
      </c>
      <c r="D706" s="80" t="s">
        <v>64</v>
      </c>
      <c r="E706" s="80" t="s">
        <v>2340</v>
      </c>
      <c r="F706" s="80" t="s">
        <v>2343</v>
      </c>
      <c r="G706" t="str">
        <f t="shared" si="10"/>
        <v/>
      </c>
      <c r="H706" t="s">
        <v>2909</v>
      </c>
    </row>
    <row r="707" spans="1:8" ht="16.7" customHeight="1" x14ac:dyDescent="0.25">
      <c r="A707" s="62" t="e">
        <f>IF(OR(E707=DSSV!$P$4,E707=DSSV!$P$5,E707=DSSV!$P$6,E707=DSSV!$P$7,E707=DSSV!$P$8,E707=DSSV!$P$9,E707=DSSV!$P$10,E707=DSSV!$P$11,E707=DSSV!$P$12,E707=DSSV!$P$13,E707=DSSV!$P$14,E707=DSSV!$P$15),DSMYDTU!A706+1,DSMYDTU!A706)</f>
        <v>#REF!</v>
      </c>
      <c r="B707" s="72">
        <v>28204332778</v>
      </c>
      <c r="C707" s="80" t="s">
        <v>752</v>
      </c>
      <c r="D707" s="80" t="s">
        <v>74</v>
      </c>
      <c r="E707" s="80" t="s">
        <v>2340</v>
      </c>
      <c r="F707" s="80" t="s">
        <v>2343</v>
      </c>
      <c r="G707" t="str">
        <f t="shared" ref="G707:G770" si="11">IF(ISNA(H707),"NỢ HP","")</f>
        <v/>
      </c>
      <c r="H707" t="s">
        <v>2910</v>
      </c>
    </row>
    <row r="708" spans="1:8" ht="16.7" customHeight="1" x14ac:dyDescent="0.25">
      <c r="A708" s="62" t="e">
        <f>IF(OR(E708=DSSV!$P$4,E708=DSSV!$P$5,E708=DSSV!$P$6,E708=DSSV!$P$7,E708=DSSV!$P$8,E708=DSSV!$P$9,E708=DSSV!$P$10,E708=DSSV!$P$11,E708=DSSV!$P$12,E708=DSSV!$P$13,E708=DSSV!$P$14,E708=DSSV!$P$15),DSMYDTU!A707+1,DSMYDTU!A707)</f>
        <v>#REF!</v>
      </c>
      <c r="B708" s="72">
        <v>27212245636</v>
      </c>
      <c r="C708" s="80" t="s">
        <v>704</v>
      </c>
      <c r="D708" s="80" t="s">
        <v>790</v>
      </c>
      <c r="E708" s="80" t="s">
        <v>2340</v>
      </c>
      <c r="F708" s="80" t="s">
        <v>1075</v>
      </c>
      <c r="G708" t="str">
        <f t="shared" si="11"/>
        <v/>
      </c>
      <c r="H708" t="s">
        <v>2911</v>
      </c>
    </row>
    <row r="709" spans="1:8" ht="16.7" customHeight="1" x14ac:dyDescent="0.25">
      <c r="A709" s="62" t="e">
        <f>IF(OR(E709=DSSV!$P$4,E709=DSSV!$P$5,E709=DSSV!$P$6,E709=DSSV!$P$7,E709=DSSV!$P$8,E709=DSSV!$P$9,E709=DSSV!$P$10,E709=DSSV!$P$11,E709=DSSV!$P$12,E709=DSSV!$P$13,E709=DSSV!$P$14,E709=DSSV!$P$15),DSMYDTU!A708+1,DSMYDTU!A708)</f>
        <v>#REF!</v>
      </c>
      <c r="B709" s="72">
        <v>28205050103</v>
      </c>
      <c r="C709" s="80" t="s">
        <v>2287</v>
      </c>
      <c r="D709" s="80" t="s">
        <v>63</v>
      </c>
      <c r="E709" s="80" t="s">
        <v>2340</v>
      </c>
      <c r="F709" s="80" t="s">
        <v>1230</v>
      </c>
      <c r="G709" t="str">
        <f t="shared" si="11"/>
        <v/>
      </c>
      <c r="H709" t="s">
        <v>2912</v>
      </c>
    </row>
    <row r="710" spans="1:8" ht="16.7" customHeight="1" x14ac:dyDescent="0.25">
      <c r="A710" s="62" t="e">
        <f>IF(OR(E710=DSSV!$P$4,E710=DSSV!$P$5,E710=DSSV!$P$6,E710=DSSV!$P$7,E710=DSSV!$P$8,E710=DSSV!$P$9,E710=DSSV!$P$10,E710=DSSV!$P$11,E710=DSSV!$P$12,E710=DSSV!$P$13,E710=DSSV!$P$14,E710=DSSV!$P$15),DSMYDTU!A709+1,DSMYDTU!A709)</f>
        <v>#REF!</v>
      </c>
      <c r="B710" s="72">
        <v>28214631817</v>
      </c>
      <c r="C710" s="80" t="s">
        <v>2288</v>
      </c>
      <c r="D710" s="80" t="s">
        <v>63</v>
      </c>
      <c r="E710" s="80" t="s">
        <v>2340</v>
      </c>
      <c r="F710" s="80" t="s">
        <v>2343</v>
      </c>
      <c r="G710" t="str">
        <f t="shared" si="11"/>
        <v/>
      </c>
      <c r="H710" t="s">
        <v>2913</v>
      </c>
    </row>
    <row r="711" spans="1:8" ht="16.7" customHeight="1" x14ac:dyDescent="0.25">
      <c r="A711" s="62" t="e">
        <f>IF(OR(E711=DSSV!$P$4,E711=DSSV!$P$5,E711=DSSV!$P$6,E711=DSSV!$P$7,E711=DSSV!$P$8,E711=DSSV!$P$9,E711=DSSV!$P$10,E711=DSSV!$P$11,E711=DSSV!$P$12,E711=DSSV!$P$13,E711=DSSV!$P$14,E711=DSSV!$P$15),DSMYDTU!A710+1,DSMYDTU!A710)</f>
        <v>#REF!</v>
      </c>
      <c r="B711" s="72">
        <v>28214645245</v>
      </c>
      <c r="C711" s="80" t="s">
        <v>709</v>
      </c>
      <c r="D711" s="80" t="s">
        <v>68</v>
      </c>
      <c r="E711" s="80" t="s">
        <v>2340</v>
      </c>
      <c r="F711" s="80" t="s">
        <v>1088</v>
      </c>
      <c r="G711" t="str">
        <f t="shared" si="11"/>
        <v/>
      </c>
      <c r="H711" t="s">
        <v>2914</v>
      </c>
    </row>
    <row r="712" spans="1:8" ht="16.7" customHeight="1" x14ac:dyDescent="0.25">
      <c r="A712" s="62" t="e">
        <f>IF(OR(E712=DSSV!$P$4,E712=DSSV!$P$5,E712=DSSV!$P$6,E712=DSSV!$P$7,E712=DSSV!$P$8,E712=DSSV!$P$9,E712=DSSV!$P$10,E712=DSSV!$P$11,E712=DSSV!$P$12,E712=DSSV!$P$13,E712=DSSV!$P$14,E712=DSSV!$P$15),DSMYDTU!A711+1,DSMYDTU!A711)</f>
        <v>#REF!</v>
      </c>
      <c r="B712" s="72">
        <v>28219100118</v>
      </c>
      <c r="C712" s="80" t="s">
        <v>1217</v>
      </c>
      <c r="D712" s="80" t="s">
        <v>68</v>
      </c>
      <c r="E712" s="80" t="s">
        <v>2340</v>
      </c>
      <c r="F712" s="80" t="s">
        <v>1088</v>
      </c>
      <c r="G712" t="str">
        <f t="shared" si="11"/>
        <v>NỢ HP</v>
      </c>
      <c r="H712" t="e">
        <v>#N/A</v>
      </c>
    </row>
    <row r="713" spans="1:8" ht="16.7" customHeight="1" x14ac:dyDescent="0.25">
      <c r="A713" s="62" t="e">
        <f>IF(OR(E713=DSSV!$P$4,E713=DSSV!$P$5,E713=DSSV!$P$6,E713=DSSV!$P$7,E713=DSSV!$P$8,E713=DSSV!$P$9,E713=DSSV!$P$10,E713=DSSV!$P$11,E713=DSSV!$P$12,E713=DSSV!$P$13,E713=DSSV!$P$14,E713=DSSV!$P$15),DSMYDTU!A712+1,DSMYDTU!A712)</f>
        <v>#REF!</v>
      </c>
      <c r="B713" s="72">
        <v>28214601025</v>
      </c>
      <c r="C713" s="80" t="s">
        <v>2289</v>
      </c>
      <c r="D713" s="80" t="s">
        <v>558</v>
      </c>
      <c r="E713" s="80" t="s">
        <v>2340</v>
      </c>
      <c r="F713" s="80" t="s">
        <v>2343</v>
      </c>
      <c r="G713" t="str">
        <f t="shared" si="11"/>
        <v/>
      </c>
      <c r="H713" t="s">
        <v>2915</v>
      </c>
    </row>
    <row r="714" spans="1:8" ht="16.7" customHeight="1" x14ac:dyDescent="0.25">
      <c r="A714" s="62" t="e">
        <f>IF(OR(E714=DSSV!$P$4,E714=DSSV!$P$5,E714=DSSV!$P$6,E714=DSSV!$P$7,E714=DSSV!$P$8,E714=DSSV!$P$9,E714=DSSV!$P$10,E714=DSSV!$P$11,E714=DSSV!$P$12,E714=DSSV!$P$13,E714=DSSV!$P$14,E714=DSSV!$P$15),DSMYDTU!A713+1,DSMYDTU!A713)</f>
        <v>#REF!</v>
      </c>
      <c r="B714" s="72">
        <v>27202147458</v>
      </c>
      <c r="C714" s="80" t="s">
        <v>2184</v>
      </c>
      <c r="D714" s="80" t="s">
        <v>61</v>
      </c>
      <c r="E714" s="80" t="s">
        <v>2340</v>
      </c>
      <c r="F714" s="80" t="s">
        <v>1085</v>
      </c>
      <c r="G714" t="str">
        <f t="shared" si="11"/>
        <v/>
      </c>
      <c r="H714" t="s">
        <v>2488</v>
      </c>
    </row>
    <row r="715" spans="1:8" ht="16.7" customHeight="1" x14ac:dyDescent="0.25">
      <c r="A715" s="62" t="e">
        <f>IF(OR(E715=DSSV!$P$4,E715=DSSV!$P$5,E715=DSSV!$P$6,E715=DSSV!$P$7,E715=DSSV!$P$8,E715=DSSV!$P$9,E715=DSSV!$P$10,E715=DSSV!$P$11,E715=DSSV!$P$12,E715=DSSV!$P$13,E715=DSSV!$P$14,E715=DSSV!$P$15),DSMYDTU!A714+1,DSMYDTU!A714)</f>
        <v>#REF!</v>
      </c>
      <c r="B715" s="72">
        <v>28204651015</v>
      </c>
      <c r="C715" s="80" t="s">
        <v>621</v>
      </c>
      <c r="D715" s="80" t="s">
        <v>61</v>
      </c>
      <c r="E715" s="80" t="s">
        <v>2340</v>
      </c>
      <c r="F715" s="80" t="s">
        <v>2343</v>
      </c>
      <c r="G715" t="str">
        <f t="shared" si="11"/>
        <v/>
      </c>
      <c r="H715" t="s">
        <v>2916</v>
      </c>
    </row>
    <row r="716" spans="1:8" ht="16.7" customHeight="1" x14ac:dyDescent="0.25">
      <c r="A716" s="62" t="e">
        <f>IF(OR(E716=DSSV!$P$4,E716=DSSV!$P$5,E716=DSSV!$P$6,E716=DSSV!$P$7,E716=DSSV!$P$8,E716=DSSV!$P$9,E716=DSSV!$P$10,E716=DSSV!$P$11,E716=DSSV!$P$12,E716=DSSV!$P$13,E716=DSSV!$P$14,E716=DSSV!$P$15),DSMYDTU!A715+1,DSMYDTU!A715)</f>
        <v>#REF!</v>
      </c>
      <c r="B716" s="72">
        <v>28204651390</v>
      </c>
      <c r="C716" s="80" t="s">
        <v>2290</v>
      </c>
      <c r="D716" s="80" t="s">
        <v>61</v>
      </c>
      <c r="E716" s="80" t="s">
        <v>2340</v>
      </c>
      <c r="F716" s="80" t="s">
        <v>2343</v>
      </c>
      <c r="G716" t="str">
        <f t="shared" si="11"/>
        <v/>
      </c>
      <c r="H716" t="s">
        <v>2917</v>
      </c>
    </row>
    <row r="717" spans="1:8" ht="16.7" customHeight="1" x14ac:dyDescent="0.25">
      <c r="A717" s="62" t="e">
        <f>IF(OR(E717=DSSV!$P$4,E717=DSSV!$P$5,E717=DSSV!$P$6,E717=DSSV!$P$7,E717=DSSV!$P$8,E717=DSSV!$P$9,E717=DSSV!$P$10,E717=DSSV!$P$11,E717=DSSV!$P$12,E717=DSSV!$P$13,E717=DSSV!$P$14,E717=DSSV!$P$15),DSMYDTU!A716+1,DSMYDTU!A716)</f>
        <v>#REF!</v>
      </c>
      <c r="B717" s="72">
        <v>28205001066</v>
      </c>
      <c r="C717" s="80" t="s">
        <v>502</v>
      </c>
      <c r="D717" s="80" t="s">
        <v>61</v>
      </c>
      <c r="E717" s="80" t="s">
        <v>2340</v>
      </c>
      <c r="F717" s="80" t="s">
        <v>1230</v>
      </c>
      <c r="G717" t="str">
        <f t="shared" si="11"/>
        <v/>
      </c>
      <c r="H717" t="s">
        <v>2918</v>
      </c>
    </row>
    <row r="718" spans="1:8" ht="16.7" customHeight="1" x14ac:dyDescent="0.25">
      <c r="A718" s="62" t="e">
        <f>IF(OR(E718=DSSV!$P$4,E718=DSSV!$P$5,E718=DSSV!$P$6,E718=DSSV!$P$7,E718=DSSV!$P$8,E718=DSSV!$P$9,E718=DSSV!$P$10,E718=DSSV!$P$11,E718=DSSV!$P$12,E718=DSSV!$P$13,E718=DSSV!$P$14,E718=DSSV!$P$15),DSMYDTU!A717+1,DSMYDTU!A717)</f>
        <v>#REF!</v>
      </c>
      <c r="B718" s="72">
        <v>27202202042</v>
      </c>
      <c r="C718" s="80" t="s">
        <v>638</v>
      </c>
      <c r="D718" s="80" t="s">
        <v>562</v>
      </c>
      <c r="E718" s="80" t="s">
        <v>2340</v>
      </c>
      <c r="F718" s="80" t="s">
        <v>1059</v>
      </c>
      <c r="G718" t="str">
        <f t="shared" si="11"/>
        <v/>
      </c>
      <c r="H718" t="s">
        <v>2919</v>
      </c>
    </row>
    <row r="719" spans="1:8" ht="16.7" customHeight="1" x14ac:dyDescent="0.25">
      <c r="A719" s="62" t="e">
        <f>IF(OR(E719=DSSV!$P$4,E719=DSSV!$P$5,E719=DSSV!$P$6,E719=DSSV!$P$7,E719=DSSV!$P$8,E719=DSSV!$P$9,E719=DSSV!$P$10,E719=DSSV!$P$11,E719=DSSV!$P$12,E719=DSSV!$P$13,E719=DSSV!$P$14,E719=DSSV!$P$15),DSMYDTU!A718+1,DSMYDTU!A718)</f>
        <v>#REF!</v>
      </c>
      <c r="B719" s="72">
        <v>28204653533</v>
      </c>
      <c r="C719" s="80" t="s">
        <v>2291</v>
      </c>
      <c r="D719" s="80" t="s">
        <v>51</v>
      </c>
      <c r="E719" s="80" t="s">
        <v>2340</v>
      </c>
      <c r="F719" s="80" t="s">
        <v>2344</v>
      </c>
      <c r="G719" t="str">
        <f t="shared" si="11"/>
        <v/>
      </c>
      <c r="H719" t="s">
        <v>2920</v>
      </c>
    </row>
    <row r="720" spans="1:8" ht="16.7" customHeight="1" x14ac:dyDescent="0.25">
      <c r="A720" s="62" t="e">
        <f>IF(OR(E720=DSSV!$P$4,E720=DSSV!$P$5,E720=DSSV!$P$6,E720=DSSV!$P$7,E720=DSSV!$P$8,E720=DSSV!$P$9,E720=DSSV!$P$10,E720=DSSV!$P$11,E720=DSSV!$P$12,E720=DSSV!$P$13,E720=DSSV!$P$14,E720=DSSV!$P$15),DSMYDTU!A719+1,DSMYDTU!A719)</f>
        <v>#REF!</v>
      </c>
      <c r="B720" s="72">
        <v>28204604834</v>
      </c>
      <c r="C720" s="80" t="s">
        <v>2292</v>
      </c>
      <c r="D720" s="80" t="s">
        <v>815</v>
      </c>
      <c r="E720" s="80" t="s">
        <v>2340</v>
      </c>
      <c r="F720" s="80" t="s">
        <v>2343</v>
      </c>
      <c r="G720" t="str">
        <f t="shared" si="11"/>
        <v/>
      </c>
      <c r="H720" t="s">
        <v>2921</v>
      </c>
    </row>
    <row r="721" spans="1:8" ht="16.7" customHeight="1" x14ac:dyDescent="0.25">
      <c r="A721" s="62" t="e">
        <f>IF(OR(E721=DSSV!$P$4,E721=DSSV!$P$5,E721=DSSV!$P$6,E721=DSSV!$P$7,E721=DSSV!$P$8,E721=DSSV!$P$9,E721=DSSV!$P$10,E721=DSSV!$P$11,E721=DSSV!$P$12,E721=DSSV!$P$13,E721=DSSV!$P$14,E721=DSSV!$P$15),DSMYDTU!A720+1,DSMYDTU!A720)</f>
        <v>#REF!</v>
      </c>
      <c r="B721" s="72">
        <v>27202234331</v>
      </c>
      <c r="C721" s="80" t="s">
        <v>2293</v>
      </c>
      <c r="D721" s="80" t="s">
        <v>740</v>
      </c>
      <c r="E721" s="80" t="s">
        <v>2340</v>
      </c>
      <c r="F721" s="80" t="s">
        <v>1075</v>
      </c>
      <c r="G721" t="str">
        <f t="shared" si="11"/>
        <v/>
      </c>
      <c r="H721" t="s">
        <v>2922</v>
      </c>
    </row>
    <row r="722" spans="1:8" ht="16.7" customHeight="1" x14ac:dyDescent="0.25">
      <c r="A722" s="62" t="e">
        <f>IF(OR(E722=DSSV!$P$4,E722=DSSV!$P$5,E722=DSSV!$P$6,E722=DSSV!$P$7,E722=DSSV!$P$8,E722=DSSV!$P$9,E722=DSSV!$P$10,E722=DSSV!$P$11,E722=DSSV!$P$12,E722=DSSV!$P$13,E722=DSSV!$P$14,E722=DSSV!$P$15),DSMYDTU!A721+1,DSMYDTU!A721)</f>
        <v>#REF!</v>
      </c>
      <c r="B722" s="72">
        <v>28219348472</v>
      </c>
      <c r="C722" s="80" t="s">
        <v>704</v>
      </c>
      <c r="D722" s="80" t="s">
        <v>741</v>
      </c>
      <c r="E722" s="80" t="s">
        <v>2340</v>
      </c>
      <c r="F722" s="80" t="s">
        <v>1088</v>
      </c>
      <c r="G722" t="str">
        <f t="shared" si="11"/>
        <v/>
      </c>
      <c r="H722" t="s">
        <v>2923</v>
      </c>
    </row>
    <row r="723" spans="1:8" ht="16.7" customHeight="1" x14ac:dyDescent="0.25">
      <c r="A723" s="62" t="e">
        <f>IF(OR(E723=DSSV!$P$4,E723=DSSV!$P$5,E723=DSSV!$P$6,E723=DSSV!$P$7,E723=DSSV!$P$8,E723=DSSV!$P$9,E723=DSSV!$P$10,E723=DSSV!$P$11,E723=DSSV!$P$12,E723=DSSV!$P$13,E723=DSSV!$P$14,E723=DSSV!$P$15),DSMYDTU!A722+1,DSMYDTU!A722)</f>
        <v>#REF!</v>
      </c>
      <c r="B723" s="72">
        <v>25612217780</v>
      </c>
      <c r="C723" s="80" t="s">
        <v>1184</v>
      </c>
      <c r="D723" s="80" t="s">
        <v>1185</v>
      </c>
      <c r="E723" s="80" t="s">
        <v>2340</v>
      </c>
      <c r="F723" s="80" t="s">
        <v>1074</v>
      </c>
      <c r="G723" t="str">
        <f t="shared" si="11"/>
        <v>NỢ HP</v>
      </c>
      <c r="H723" t="e">
        <v>#N/A</v>
      </c>
    </row>
    <row r="724" spans="1:8" ht="16.7" customHeight="1" x14ac:dyDescent="0.25">
      <c r="A724" s="62" t="e">
        <f>IF(OR(E724=DSSV!$P$4,E724=DSSV!$P$5,E724=DSSV!$P$6,E724=DSSV!$P$7,E724=DSSV!$P$8,E724=DSSV!$P$9,E724=DSSV!$P$10,E724=DSSV!$P$11,E724=DSSV!$P$12,E724=DSSV!$P$13,E724=DSSV!$P$14,E724=DSSV!$P$15),DSMYDTU!A723+1,DSMYDTU!A723)</f>
        <v>#REF!</v>
      </c>
      <c r="B724" s="72">
        <v>28214502913</v>
      </c>
      <c r="C724" s="80" t="s">
        <v>1201</v>
      </c>
      <c r="D724" s="80" t="s">
        <v>55</v>
      </c>
      <c r="E724" s="80" t="s">
        <v>2340</v>
      </c>
      <c r="F724" s="80" t="s">
        <v>1230</v>
      </c>
      <c r="G724" t="str">
        <f t="shared" si="11"/>
        <v/>
      </c>
      <c r="H724" t="s">
        <v>2924</v>
      </c>
    </row>
    <row r="725" spans="1:8" ht="16.7" customHeight="1" x14ac:dyDescent="0.25">
      <c r="A725" s="62" t="e">
        <f>IF(OR(E725=DSSV!$P$4,E725=DSSV!$P$5,E725=DSSV!$P$6,E725=DSSV!$P$7,E725=DSSV!$P$8,E725=DSSV!$P$9,E725=DSSV!$P$10,E725=DSSV!$P$11,E725=DSSV!$P$12,E725=DSSV!$P$13,E725=DSSV!$P$14,E725=DSSV!$P$15),DSMYDTU!A724+1,DSMYDTU!A724)</f>
        <v>#REF!</v>
      </c>
      <c r="B725" s="72">
        <v>24211216299</v>
      </c>
      <c r="C725" s="80" t="s">
        <v>846</v>
      </c>
      <c r="D725" s="80" t="s">
        <v>695</v>
      </c>
      <c r="E725" s="80" t="s">
        <v>2340</v>
      </c>
      <c r="F725" s="80" t="s">
        <v>1060</v>
      </c>
      <c r="G725" t="str">
        <f t="shared" si="11"/>
        <v/>
      </c>
      <c r="H725" t="s">
        <v>2495</v>
      </c>
    </row>
    <row r="726" spans="1:8" ht="16.7" customHeight="1" x14ac:dyDescent="0.25">
      <c r="A726" s="62" t="e">
        <f>IF(OR(E726=DSSV!$P$4,E726=DSSV!$P$5,E726=DSSV!$P$6,E726=DSSV!$P$7,E726=DSSV!$P$8,E726=DSSV!$P$9,E726=DSSV!$P$10,E726=DSSV!$P$11,E726=DSSV!$P$12,E726=DSSV!$P$13,E726=DSSV!$P$14,E726=DSSV!$P$15),DSMYDTU!A725+1,DSMYDTU!A725)</f>
        <v>#REF!</v>
      </c>
      <c r="B726" s="72">
        <v>26212136039</v>
      </c>
      <c r="C726" s="80" t="s">
        <v>1212</v>
      </c>
      <c r="D726" s="80" t="s">
        <v>695</v>
      </c>
      <c r="E726" s="80" t="s">
        <v>2340</v>
      </c>
      <c r="F726" s="80" t="s">
        <v>1061</v>
      </c>
      <c r="G726" t="str">
        <f t="shared" si="11"/>
        <v/>
      </c>
      <c r="H726" t="s">
        <v>2925</v>
      </c>
    </row>
    <row r="727" spans="1:8" ht="16.7" customHeight="1" x14ac:dyDescent="0.25">
      <c r="A727" s="62" t="e">
        <f>IF(OR(E727=DSSV!$P$4,E727=DSSV!$P$5,E727=DSSV!$P$6,E727=DSSV!$P$7,E727=DSSV!$P$8,E727=DSSV!$P$9,E727=DSSV!$P$10,E727=DSSV!$P$11,E727=DSSV!$P$12,E727=DSSV!$P$13,E727=DSSV!$P$14,E727=DSSV!$P$15),DSMYDTU!A726+1,DSMYDTU!A726)</f>
        <v>#REF!</v>
      </c>
      <c r="B727" s="72">
        <v>28214600560</v>
      </c>
      <c r="C727" s="80" t="s">
        <v>899</v>
      </c>
      <c r="D727" s="80" t="s">
        <v>695</v>
      </c>
      <c r="E727" s="80" t="s">
        <v>2340</v>
      </c>
      <c r="F727" s="80" t="s">
        <v>2343</v>
      </c>
      <c r="G727" t="str">
        <f t="shared" si="11"/>
        <v/>
      </c>
      <c r="H727" t="s">
        <v>2926</v>
      </c>
    </row>
    <row r="728" spans="1:8" ht="16.7" customHeight="1" x14ac:dyDescent="0.25">
      <c r="A728" s="62" t="e">
        <f>IF(OR(E728=DSSV!$P$4,E728=DSSV!$P$5,E728=DSSV!$P$6,E728=DSSV!$P$7,E728=DSSV!$P$8,E728=DSSV!$P$9,E728=DSSV!$P$10,E728=DSSV!$P$11,E728=DSSV!$P$12,E728=DSSV!$P$13,E728=DSSV!$P$14,E728=DSSV!$P$15),DSMYDTU!A727+1,DSMYDTU!A727)</f>
        <v>#REF!</v>
      </c>
      <c r="B728" s="72">
        <v>28214600706</v>
      </c>
      <c r="C728" s="80" t="s">
        <v>728</v>
      </c>
      <c r="D728" s="80" t="s">
        <v>792</v>
      </c>
      <c r="E728" s="80" t="s">
        <v>2340</v>
      </c>
      <c r="F728" s="80" t="s">
        <v>2343</v>
      </c>
      <c r="G728" t="str">
        <f t="shared" si="11"/>
        <v/>
      </c>
      <c r="H728" t="s">
        <v>2927</v>
      </c>
    </row>
    <row r="729" spans="1:8" ht="16.7" customHeight="1" x14ac:dyDescent="0.25">
      <c r="A729" s="62" t="e">
        <f>IF(OR(E729=DSSV!$P$4,E729=DSSV!$P$5,E729=DSSV!$P$6,E729=DSSV!$P$7,E729=DSSV!$P$8,E729=DSSV!$P$9,E729=DSSV!$P$10,E729=DSSV!$P$11,E729=DSSV!$P$12,E729=DSSV!$P$13,E729=DSSV!$P$14,E729=DSSV!$P$15),DSMYDTU!A728+1,DSMYDTU!A728)</f>
        <v>#REF!</v>
      </c>
      <c r="B729" s="72">
        <v>27212229732</v>
      </c>
      <c r="C729" s="80" t="s">
        <v>2294</v>
      </c>
      <c r="D729" s="80" t="s">
        <v>524</v>
      </c>
      <c r="E729" s="80" t="s">
        <v>2340</v>
      </c>
      <c r="F729" s="80" t="s">
        <v>1059</v>
      </c>
      <c r="G729" t="str">
        <f t="shared" si="11"/>
        <v/>
      </c>
      <c r="H729" t="s">
        <v>2928</v>
      </c>
    </row>
    <row r="730" spans="1:8" ht="16.7" customHeight="1" x14ac:dyDescent="0.25">
      <c r="A730" s="62" t="e">
        <f>IF(OR(E730=DSSV!$P$4,E730=DSSV!$P$5,E730=DSSV!$P$6,E730=DSSV!$P$7,E730=DSSV!$P$8,E730=DSSV!$P$9,E730=DSSV!$P$10,E730=DSSV!$P$11,E730=DSSV!$P$12,E730=DSSV!$P$13,E730=DSSV!$P$14,E730=DSSV!$P$15),DSMYDTU!A729+1,DSMYDTU!A729)</f>
        <v>#REF!</v>
      </c>
      <c r="B730" s="72">
        <v>27217327797</v>
      </c>
      <c r="C730" s="80" t="s">
        <v>654</v>
      </c>
      <c r="D730" s="80" t="s">
        <v>655</v>
      </c>
      <c r="E730" s="80" t="s">
        <v>2340</v>
      </c>
      <c r="F730" s="80" t="s">
        <v>1057</v>
      </c>
      <c r="G730" t="str">
        <f t="shared" si="11"/>
        <v/>
      </c>
      <c r="H730" t="s">
        <v>2929</v>
      </c>
    </row>
    <row r="731" spans="1:8" ht="16.7" customHeight="1" x14ac:dyDescent="0.25">
      <c r="A731" s="62" t="e">
        <f>IF(OR(E731=DSSV!$P$4,E731=DSSV!$P$5,E731=DSSV!$P$6,E731=DSSV!$P$7,E731=DSSV!$P$8,E731=DSSV!$P$9,E731=DSSV!$P$10,E731=DSSV!$P$11,E731=DSSV!$P$12,E731=DSSV!$P$13,E731=DSSV!$P$14,E731=DSSV!$P$15),DSMYDTU!A730+1,DSMYDTU!A730)</f>
        <v>#REF!</v>
      </c>
      <c r="B731" s="72">
        <v>27218625861</v>
      </c>
      <c r="C731" s="80" t="s">
        <v>554</v>
      </c>
      <c r="D731" s="80" t="s">
        <v>525</v>
      </c>
      <c r="E731" s="80" t="s">
        <v>2340</v>
      </c>
      <c r="F731" s="80" t="s">
        <v>1088</v>
      </c>
      <c r="G731" t="str">
        <f t="shared" si="11"/>
        <v/>
      </c>
      <c r="H731" t="s">
        <v>2930</v>
      </c>
    </row>
    <row r="732" spans="1:8" ht="16.7" customHeight="1" x14ac:dyDescent="0.25">
      <c r="A732" s="62" t="e">
        <f>IF(OR(E732=DSSV!$P$4,E732=DSSV!$P$5,E732=DSSV!$P$6,E732=DSSV!$P$7,E732=DSSV!$P$8,E732=DSSV!$P$9,E732=DSSV!$P$10,E732=DSSV!$P$11,E732=DSSV!$P$12,E732=DSSV!$P$13,E732=DSSV!$P$14,E732=DSSV!$P$15),DSMYDTU!A731+1,DSMYDTU!A731)</f>
        <v>#REF!</v>
      </c>
      <c r="B732" s="72">
        <v>28204652943</v>
      </c>
      <c r="C732" s="80" t="s">
        <v>86</v>
      </c>
      <c r="D732" s="80" t="s">
        <v>573</v>
      </c>
      <c r="E732" s="80" t="s">
        <v>2340</v>
      </c>
      <c r="F732" s="80" t="s">
        <v>2343</v>
      </c>
      <c r="G732" t="str">
        <f t="shared" si="11"/>
        <v/>
      </c>
      <c r="H732" t="s">
        <v>2931</v>
      </c>
    </row>
    <row r="733" spans="1:8" ht="16.7" customHeight="1" x14ac:dyDescent="0.25">
      <c r="A733" s="62" t="e">
        <f>IF(OR(E733=DSSV!$P$4,E733=DSSV!$P$5,E733=DSSV!$P$6,E733=DSSV!$P$7,E733=DSSV!$P$8,E733=DSSV!$P$9,E733=DSSV!$P$10,E733=DSSV!$P$11,E733=DSSV!$P$12,E733=DSSV!$P$13,E733=DSSV!$P$14,E733=DSSV!$P$15),DSMYDTU!A732+1,DSMYDTU!A732)</f>
        <v>#REF!</v>
      </c>
      <c r="B733" s="72">
        <v>28214648820</v>
      </c>
      <c r="C733" s="80" t="s">
        <v>642</v>
      </c>
      <c r="D733" s="80" t="s">
        <v>680</v>
      </c>
      <c r="E733" s="80" t="s">
        <v>2340</v>
      </c>
      <c r="F733" s="80" t="e">
        <v>#N/A</v>
      </c>
      <c r="G733" t="str">
        <f t="shared" si="11"/>
        <v/>
      </c>
      <c r="H733" t="s">
        <v>2932</v>
      </c>
    </row>
    <row r="734" spans="1:8" ht="16.7" customHeight="1" x14ac:dyDescent="0.25">
      <c r="A734" s="62" t="e">
        <f>IF(OR(E734=DSSV!$P$4,E734=DSSV!$P$5,E734=DSSV!$P$6,E734=DSSV!$P$7,E734=DSSV!$P$8,E734=DSSV!$P$9,E734=DSSV!$P$10,E734=DSSV!$P$11,E734=DSSV!$P$12,E734=DSSV!$P$13,E734=DSSV!$P$14,E734=DSSV!$P$15),DSMYDTU!A733+1,DSMYDTU!A733)</f>
        <v>#REF!</v>
      </c>
      <c r="B734" s="72">
        <v>28204601089</v>
      </c>
      <c r="C734" s="80" t="s">
        <v>2295</v>
      </c>
      <c r="D734" s="80" t="s">
        <v>40</v>
      </c>
      <c r="E734" s="80" t="s">
        <v>2340</v>
      </c>
      <c r="F734" s="80" t="s">
        <v>2343</v>
      </c>
      <c r="G734" t="str">
        <f t="shared" si="11"/>
        <v/>
      </c>
      <c r="H734" t="s">
        <v>2933</v>
      </c>
    </row>
    <row r="735" spans="1:8" ht="16.7" customHeight="1" x14ac:dyDescent="0.25">
      <c r="A735" s="62" t="e">
        <f>IF(OR(E735=DSSV!$P$4,E735=DSSV!$P$5,E735=DSSV!$P$6,E735=DSSV!$P$7,E735=DSSV!$P$8,E735=DSSV!$P$9,E735=DSSV!$P$10,E735=DSSV!$P$11,E735=DSSV!$P$12,E735=DSSV!$P$13,E735=DSSV!$P$14,E735=DSSV!$P$15),DSMYDTU!A734+1,DSMYDTU!A734)</f>
        <v>#REF!</v>
      </c>
      <c r="B735" s="72">
        <v>27212101416</v>
      </c>
      <c r="C735" s="80" t="s">
        <v>2296</v>
      </c>
      <c r="D735" s="80" t="s">
        <v>42</v>
      </c>
      <c r="E735" s="80" t="s">
        <v>2340</v>
      </c>
      <c r="F735" s="80" t="s">
        <v>1079</v>
      </c>
      <c r="G735" t="str">
        <f t="shared" si="11"/>
        <v/>
      </c>
      <c r="H735" t="s">
        <v>2934</v>
      </c>
    </row>
    <row r="736" spans="1:8" ht="16.7" customHeight="1" x14ac:dyDescent="0.25">
      <c r="A736" s="62" t="e">
        <f>IF(OR(E736=DSSV!$P$4,E736=DSSV!$P$5,E736=DSSV!$P$6,E736=DSSV!$P$7,E736=DSSV!$P$8,E736=DSSV!$P$9,E736=DSSV!$P$10,E736=DSSV!$P$11,E736=DSSV!$P$12,E736=DSSV!$P$13,E736=DSSV!$P$14,E736=DSSV!$P$15),DSMYDTU!A735+1,DSMYDTU!A735)</f>
        <v>#REF!</v>
      </c>
      <c r="B736" s="72">
        <v>28204623055</v>
      </c>
      <c r="C736" s="80" t="s">
        <v>2297</v>
      </c>
      <c r="D736" s="80" t="s">
        <v>52</v>
      </c>
      <c r="E736" s="80" t="s">
        <v>2340</v>
      </c>
      <c r="F736" s="80" t="s">
        <v>2344</v>
      </c>
      <c r="G736" t="str">
        <f t="shared" si="11"/>
        <v/>
      </c>
      <c r="H736" t="s">
        <v>2935</v>
      </c>
    </row>
    <row r="737" spans="1:8" ht="16.7" customHeight="1" x14ac:dyDescent="0.25">
      <c r="A737" s="62" t="e">
        <f>IF(OR(E737=DSSV!$P$4,E737=DSSV!$P$5,E737=DSSV!$P$6,E737=DSSV!$P$7,E737=DSSV!$P$8,E737=DSSV!$P$9,E737=DSSV!$P$10,E737=DSSV!$P$11,E737=DSSV!$P$12,E737=DSSV!$P$13,E737=DSSV!$P$14,E737=DSSV!$P$15),DSMYDTU!A736+1,DSMYDTU!A736)</f>
        <v>#REF!</v>
      </c>
      <c r="B737" s="72">
        <v>28204900403</v>
      </c>
      <c r="C737" s="80" t="s">
        <v>941</v>
      </c>
      <c r="D737" s="80" t="s">
        <v>476</v>
      </c>
      <c r="E737" s="80" t="s">
        <v>2340</v>
      </c>
      <c r="F737" s="80" t="s">
        <v>2345</v>
      </c>
      <c r="G737" t="str">
        <f t="shared" si="11"/>
        <v/>
      </c>
      <c r="H737" t="s">
        <v>2936</v>
      </c>
    </row>
    <row r="738" spans="1:8" ht="16.7" customHeight="1" x14ac:dyDescent="0.25">
      <c r="A738" s="62" t="e">
        <f>IF(OR(E738=DSSV!$P$4,E738=DSSV!$P$5,E738=DSSV!$P$6,E738=DSSV!$P$7,E738=DSSV!$P$8,E738=DSSV!$P$9,E738=DSSV!$P$10,E738=DSSV!$P$11,E738=DSSV!$P$12,E738=DSSV!$P$13,E738=DSSV!$P$14,E738=DSSV!$P$15),DSMYDTU!A737+1,DSMYDTU!A737)</f>
        <v>#REF!</v>
      </c>
      <c r="B738" s="72">
        <v>25212107454</v>
      </c>
      <c r="C738" s="80" t="s">
        <v>866</v>
      </c>
      <c r="D738" s="80" t="s">
        <v>733</v>
      </c>
      <c r="E738" s="80" t="s">
        <v>2340</v>
      </c>
      <c r="F738" s="80" t="s">
        <v>1060</v>
      </c>
      <c r="G738" t="str">
        <f t="shared" si="11"/>
        <v/>
      </c>
      <c r="H738" t="s">
        <v>2937</v>
      </c>
    </row>
    <row r="739" spans="1:8" ht="16.7" customHeight="1" x14ac:dyDescent="0.25">
      <c r="A739" s="62" t="e">
        <f>IF(OR(E739=DSSV!$P$4,E739=DSSV!$P$5,E739=DSSV!$P$6,E739=DSSV!$P$7,E739=DSSV!$P$8,E739=DSSV!$P$9,E739=DSSV!$P$10,E739=DSSV!$P$11,E739=DSSV!$P$12,E739=DSSV!$P$13,E739=DSSV!$P$14,E739=DSSV!$P$15),DSMYDTU!A738+1,DSMYDTU!A738)</f>
        <v>#REF!</v>
      </c>
      <c r="B739" s="72">
        <v>28214650445</v>
      </c>
      <c r="C739" s="80" t="s">
        <v>1193</v>
      </c>
      <c r="D739" s="80" t="s">
        <v>783</v>
      </c>
      <c r="E739" s="80" t="s">
        <v>2340</v>
      </c>
      <c r="F739" s="80" t="s">
        <v>1237</v>
      </c>
      <c r="G739" t="str">
        <f t="shared" si="11"/>
        <v/>
      </c>
      <c r="H739" t="s">
        <v>2938</v>
      </c>
    </row>
    <row r="740" spans="1:8" ht="16.7" customHeight="1" x14ac:dyDescent="0.25">
      <c r="A740" s="62" t="e">
        <f>IF(OR(E740=DSSV!$P$4,E740=DSSV!$P$5,E740=DSSV!$P$6,E740=DSSV!$P$7,E740=DSSV!$P$8,E740=DSSV!$P$9,E740=DSSV!$P$10,E740=DSSV!$P$11,E740=DSSV!$P$12,E740=DSSV!$P$13,E740=DSSV!$P$14,E740=DSSV!$P$15),DSMYDTU!A739+1,DSMYDTU!A739)</f>
        <v>#REF!</v>
      </c>
      <c r="B740" s="72">
        <v>28204601983</v>
      </c>
      <c r="C740" s="80" t="s">
        <v>2298</v>
      </c>
      <c r="D740" s="80" t="s">
        <v>774</v>
      </c>
      <c r="E740" s="80" t="s">
        <v>2340</v>
      </c>
      <c r="F740" s="80" t="s">
        <v>2343</v>
      </c>
      <c r="G740" t="str">
        <f t="shared" si="11"/>
        <v/>
      </c>
      <c r="H740" t="s">
        <v>2939</v>
      </c>
    </row>
    <row r="741" spans="1:8" ht="16.7" customHeight="1" x14ac:dyDescent="0.25">
      <c r="A741" s="62" t="e">
        <f>IF(OR(E741=DSSV!$P$4,E741=DSSV!$P$5,E741=DSSV!$P$6,E741=DSSV!$P$7,E741=DSSV!$P$8,E741=DSSV!$P$9,E741=DSSV!$P$10,E741=DSSV!$P$11,E741=DSSV!$P$12,E741=DSSV!$P$13,E741=DSSV!$P$14,E741=DSSV!$P$15),DSMYDTU!A740+1,DSMYDTU!A740)</f>
        <v>#REF!</v>
      </c>
      <c r="B741" s="72">
        <v>27207126176</v>
      </c>
      <c r="C741" s="80" t="s">
        <v>439</v>
      </c>
      <c r="D741" s="80" t="s">
        <v>539</v>
      </c>
      <c r="E741" s="80" t="s">
        <v>2340</v>
      </c>
      <c r="F741" s="80" t="s">
        <v>1059</v>
      </c>
      <c r="G741" t="str">
        <f t="shared" si="11"/>
        <v/>
      </c>
      <c r="H741" t="s">
        <v>2940</v>
      </c>
    </row>
    <row r="742" spans="1:8" ht="16.7" customHeight="1" x14ac:dyDescent="0.25">
      <c r="A742" s="62" t="e">
        <f>IF(OR(E742=DSSV!$P$4,E742=DSSV!$P$5,E742=DSSV!$P$6,E742=DSSV!$P$7,E742=DSSV!$P$8,E742=DSSV!$P$9,E742=DSSV!$P$10,E742=DSSV!$P$11,E742=DSSV!$P$12,E742=DSSV!$P$13,E742=DSSV!$P$14,E742=DSSV!$P$15),DSMYDTU!A741+1,DSMYDTU!A741)</f>
        <v>#REF!</v>
      </c>
      <c r="B742" s="72">
        <v>28204604126</v>
      </c>
      <c r="C742" s="80" t="s">
        <v>745</v>
      </c>
      <c r="D742" s="80" t="s">
        <v>684</v>
      </c>
      <c r="E742" s="80" t="s">
        <v>2340</v>
      </c>
      <c r="F742" s="80" t="s">
        <v>2343</v>
      </c>
      <c r="G742" t="str">
        <f t="shared" si="11"/>
        <v/>
      </c>
      <c r="H742" t="s">
        <v>2941</v>
      </c>
    </row>
    <row r="743" spans="1:8" ht="16.7" customHeight="1" x14ac:dyDescent="0.25">
      <c r="A743" s="62" t="e">
        <f>IF(OR(E743=DSSV!$P$4,E743=DSSV!$P$5,E743=DSSV!$P$6,E743=DSSV!$P$7,E743=DSSV!$P$8,E743=DSSV!$P$9,E743=DSSV!$P$10,E743=DSSV!$P$11,E743=DSSV!$P$12,E743=DSSV!$P$13,E743=DSSV!$P$14,E743=DSSV!$P$15),DSMYDTU!A742+1,DSMYDTU!A742)</f>
        <v>#REF!</v>
      </c>
      <c r="B743" s="72">
        <v>27204730094</v>
      </c>
      <c r="C743" s="80" t="s">
        <v>898</v>
      </c>
      <c r="D743" s="80" t="s">
        <v>41</v>
      </c>
      <c r="E743" s="80" t="s">
        <v>2340</v>
      </c>
      <c r="F743" s="80" t="s">
        <v>1080</v>
      </c>
      <c r="G743" t="str">
        <f t="shared" si="11"/>
        <v/>
      </c>
      <c r="H743" t="s">
        <v>2942</v>
      </c>
    </row>
    <row r="744" spans="1:8" ht="16.7" customHeight="1" x14ac:dyDescent="0.25">
      <c r="A744" s="62" t="e">
        <f>IF(OR(E744=DSSV!$P$4,E744=DSSV!$P$5,E744=DSSV!$P$6,E744=DSSV!$P$7,E744=DSSV!$P$8,E744=DSSV!$P$9,E744=DSSV!$P$10,E744=DSSV!$P$11,E744=DSSV!$P$12,E744=DSSV!$P$13,E744=DSSV!$P$14,E744=DSSV!$P$15),DSMYDTU!A743+1,DSMYDTU!A743)</f>
        <v>#REF!</v>
      </c>
      <c r="B744" s="72">
        <v>28209402313</v>
      </c>
      <c r="C744" s="80" t="s">
        <v>2299</v>
      </c>
      <c r="D744" s="80" t="s">
        <v>699</v>
      </c>
      <c r="E744" s="80" t="s">
        <v>2340</v>
      </c>
      <c r="F744" s="80" t="s">
        <v>2343</v>
      </c>
      <c r="G744" t="str">
        <f t="shared" si="11"/>
        <v/>
      </c>
      <c r="H744" t="s">
        <v>2943</v>
      </c>
    </row>
    <row r="745" spans="1:8" ht="16.7" customHeight="1" x14ac:dyDescent="0.25">
      <c r="A745" s="62" t="e">
        <f>IF(OR(E745=DSSV!$P$4,E745=DSSV!$P$5,E745=DSSV!$P$6,E745=DSSV!$P$7,E745=DSSV!$P$8,E745=DSSV!$P$9,E745=DSSV!$P$10,E745=DSSV!$P$11,E745=DSSV!$P$12,E745=DSSV!$P$13,E745=DSSV!$P$14,E745=DSSV!$P$15),DSMYDTU!A744+1,DSMYDTU!A744)</f>
        <v>#REF!</v>
      </c>
      <c r="B745" s="72">
        <v>28204622484</v>
      </c>
      <c r="C745" s="80" t="s">
        <v>2300</v>
      </c>
      <c r="D745" s="80" t="s">
        <v>50</v>
      </c>
      <c r="E745" s="80" t="s">
        <v>2340</v>
      </c>
      <c r="F745" s="80" t="s">
        <v>2344</v>
      </c>
      <c r="G745" t="str">
        <f t="shared" si="11"/>
        <v/>
      </c>
      <c r="H745" t="s">
        <v>2944</v>
      </c>
    </row>
    <row r="746" spans="1:8" ht="16.7" customHeight="1" x14ac:dyDescent="0.25">
      <c r="A746" s="62" t="e">
        <f>IF(OR(E746=DSSV!$P$4,E746=DSSV!$P$5,E746=DSSV!$P$6,E746=DSSV!$P$7,E746=DSSV!$P$8,E746=DSSV!$P$9,E746=DSSV!$P$10,E746=DSSV!$P$11,E746=DSSV!$P$12,E746=DSSV!$P$13,E746=DSSV!$P$14,E746=DSSV!$P$15),DSMYDTU!A745+1,DSMYDTU!A745)</f>
        <v>#REF!</v>
      </c>
      <c r="B746" s="72">
        <v>27211339399</v>
      </c>
      <c r="C746" s="80" t="s">
        <v>940</v>
      </c>
      <c r="D746" s="80" t="s">
        <v>668</v>
      </c>
      <c r="E746" s="80" t="s">
        <v>2340</v>
      </c>
      <c r="F746" s="80" t="s">
        <v>1227</v>
      </c>
      <c r="G746" t="str">
        <f t="shared" si="11"/>
        <v/>
      </c>
      <c r="H746" t="s">
        <v>2945</v>
      </c>
    </row>
    <row r="747" spans="1:8" ht="16.7" customHeight="1" x14ac:dyDescent="0.25">
      <c r="A747" s="62" t="e">
        <f>IF(OR(E747=DSSV!$P$4,E747=DSSV!$P$5,E747=DSSV!$P$6,E747=DSSV!$P$7,E747=DSSV!$P$8,E747=DSSV!$P$9,E747=DSSV!$P$10,E747=DSSV!$P$11,E747=DSSV!$P$12,E747=DSSV!$P$13,E747=DSSV!$P$14,E747=DSSV!$P$15),DSMYDTU!A746+1,DSMYDTU!A746)</f>
        <v>#REF!</v>
      </c>
      <c r="B747" s="72">
        <v>28204903214</v>
      </c>
      <c r="C747" s="80" t="s">
        <v>746</v>
      </c>
      <c r="D747" s="80" t="s">
        <v>44</v>
      </c>
      <c r="E747" s="80" t="s">
        <v>2340</v>
      </c>
      <c r="F747" s="80" t="s">
        <v>2346</v>
      </c>
      <c r="G747" t="str">
        <f t="shared" si="11"/>
        <v/>
      </c>
      <c r="H747" t="s">
        <v>2946</v>
      </c>
    </row>
    <row r="748" spans="1:8" ht="16.7" customHeight="1" x14ac:dyDescent="0.25">
      <c r="A748" s="62" t="e">
        <f>IF(OR(E748=DSSV!$P$4,E748=DSSV!$P$5,E748=DSSV!$P$6,E748=DSSV!$P$7,E748=DSSV!$P$8,E748=DSSV!$P$9,E748=DSSV!$P$10,E748=DSSV!$P$11,E748=DSSV!$P$12,E748=DSSV!$P$13,E748=DSSV!$P$14,E748=DSSV!$P$15),DSMYDTU!A747+1,DSMYDTU!A747)</f>
        <v>#REF!</v>
      </c>
      <c r="B748" s="72">
        <v>27202130565</v>
      </c>
      <c r="C748" s="80" t="s">
        <v>750</v>
      </c>
      <c r="D748" s="80" t="s">
        <v>65</v>
      </c>
      <c r="E748" s="80" t="s">
        <v>2341</v>
      </c>
      <c r="F748" s="80" t="s">
        <v>1079</v>
      </c>
      <c r="G748" t="str">
        <f t="shared" si="11"/>
        <v/>
      </c>
      <c r="H748" t="s">
        <v>2947</v>
      </c>
    </row>
    <row r="749" spans="1:8" ht="16.7" customHeight="1" x14ac:dyDescent="0.25">
      <c r="A749" s="62" t="e">
        <f>IF(OR(E749=DSSV!$P$4,E749=DSSV!$P$5,E749=DSSV!$P$6,E749=DSSV!$P$7,E749=DSSV!$P$8,E749=DSSV!$P$9,E749=DSSV!$P$10,E749=DSSV!$P$11,E749=DSSV!$P$12,E749=DSSV!$P$13,E749=DSSV!$P$14,E749=DSSV!$P$15),DSMYDTU!A748+1,DSMYDTU!A748)</f>
        <v>#REF!</v>
      </c>
      <c r="B749" s="72">
        <v>27212233625</v>
      </c>
      <c r="C749" s="80" t="s">
        <v>82</v>
      </c>
      <c r="D749" s="80" t="s">
        <v>734</v>
      </c>
      <c r="E749" s="80" t="s">
        <v>2341</v>
      </c>
      <c r="F749" s="80" t="s">
        <v>1075</v>
      </c>
      <c r="G749" t="str">
        <f t="shared" si="11"/>
        <v/>
      </c>
      <c r="H749" t="s">
        <v>2531</v>
      </c>
    </row>
    <row r="750" spans="1:8" ht="16.7" customHeight="1" x14ac:dyDescent="0.25">
      <c r="A750" s="62" t="e">
        <f>IF(OR(E750=DSSV!$P$4,E750=DSSV!$P$5,E750=DSSV!$P$6,E750=DSSV!$P$7,E750=DSSV!$P$8,E750=DSSV!$P$9,E750=DSSV!$P$10,E750=DSSV!$P$11,E750=DSSV!$P$12,E750=DSSV!$P$13,E750=DSSV!$P$14,E750=DSSV!$P$15),DSMYDTU!A749+1,DSMYDTU!A749)</f>
        <v>#REF!</v>
      </c>
      <c r="B750" s="72">
        <v>27218620886</v>
      </c>
      <c r="C750" s="80" t="s">
        <v>823</v>
      </c>
      <c r="D750" s="80" t="s">
        <v>420</v>
      </c>
      <c r="E750" s="80" t="s">
        <v>2341</v>
      </c>
      <c r="F750" s="80" t="s">
        <v>1082</v>
      </c>
      <c r="G750" t="str">
        <f t="shared" si="11"/>
        <v/>
      </c>
      <c r="H750" t="s">
        <v>2948</v>
      </c>
    </row>
    <row r="751" spans="1:8" ht="16.7" customHeight="1" x14ac:dyDescent="0.25">
      <c r="A751" s="62" t="e">
        <f>IF(OR(E751=DSSV!$P$4,E751=DSSV!$P$5,E751=DSSV!$P$6,E751=DSSV!$P$7,E751=DSSV!$P$8,E751=DSSV!$P$9,E751=DSSV!$P$10,E751=DSSV!$P$11,E751=DSSV!$P$12,E751=DSSV!$P$13,E751=DSSV!$P$14,E751=DSSV!$P$15),DSMYDTU!A750+1,DSMYDTU!A750)</f>
        <v>#REF!</v>
      </c>
      <c r="B751" s="72">
        <v>28204606436</v>
      </c>
      <c r="C751" s="80" t="s">
        <v>475</v>
      </c>
      <c r="D751" s="80" t="s">
        <v>58</v>
      </c>
      <c r="E751" s="80" t="s">
        <v>2341</v>
      </c>
      <c r="F751" s="80" t="s">
        <v>2343</v>
      </c>
      <c r="G751" t="str">
        <f t="shared" si="11"/>
        <v/>
      </c>
      <c r="H751" t="s">
        <v>2949</v>
      </c>
    </row>
    <row r="752" spans="1:8" ht="16.7" customHeight="1" x14ac:dyDescent="0.25">
      <c r="A752" s="62" t="e">
        <f>IF(OR(E752=DSSV!$P$4,E752=DSSV!$P$5,E752=DSSV!$P$6,E752=DSSV!$P$7,E752=DSSV!$P$8,E752=DSSV!$P$9,E752=DSSV!$P$10,E752=DSSV!$P$11,E752=DSSV!$P$12,E752=DSSV!$P$13,E752=DSSV!$P$14,E752=DSSV!$P$15),DSMYDTU!A751+1,DSMYDTU!A751)</f>
        <v>#REF!</v>
      </c>
      <c r="B752" s="72">
        <v>27202253809</v>
      </c>
      <c r="C752" s="80" t="s">
        <v>838</v>
      </c>
      <c r="D752" s="80" t="s">
        <v>595</v>
      </c>
      <c r="E752" s="80" t="s">
        <v>2341</v>
      </c>
      <c r="F752" s="80" t="s">
        <v>1059</v>
      </c>
      <c r="G752" t="str">
        <f t="shared" si="11"/>
        <v/>
      </c>
      <c r="H752" t="s">
        <v>2950</v>
      </c>
    </row>
    <row r="753" spans="1:8" ht="16.7" customHeight="1" x14ac:dyDescent="0.25">
      <c r="A753" s="62" t="e">
        <f>IF(OR(E753=DSSV!$P$4,E753=DSSV!$P$5,E753=DSSV!$P$6,E753=DSSV!$P$7,E753=DSSV!$P$8,E753=DSSV!$P$9,E753=DSSV!$P$10,E753=DSSV!$P$11,E753=DSSV!$P$12,E753=DSSV!$P$13,E753=DSSV!$P$14,E753=DSSV!$P$15),DSMYDTU!A752+1,DSMYDTU!A752)</f>
        <v>#REF!</v>
      </c>
      <c r="B753" s="72">
        <v>26211528674</v>
      </c>
      <c r="C753" s="80" t="s">
        <v>861</v>
      </c>
      <c r="D753" s="80" t="s">
        <v>497</v>
      </c>
      <c r="E753" s="80" t="s">
        <v>2341</v>
      </c>
      <c r="F753" s="80" t="s">
        <v>1064</v>
      </c>
      <c r="G753" t="str">
        <f t="shared" si="11"/>
        <v/>
      </c>
      <c r="H753" t="s">
        <v>2951</v>
      </c>
    </row>
    <row r="754" spans="1:8" ht="16.7" customHeight="1" x14ac:dyDescent="0.25">
      <c r="A754" s="62" t="e">
        <f>IF(OR(E754=DSSV!$P$4,E754=DSSV!$P$5,E754=DSSV!$P$6,E754=DSSV!$P$7,E754=DSSV!$P$8,E754=DSSV!$P$9,E754=DSSV!$P$10,E754=DSSV!$P$11,E754=DSSV!$P$12,E754=DSSV!$P$13,E754=DSSV!$P$14,E754=DSSV!$P$15),DSMYDTU!A753+1,DSMYDTU!A753)</f>
        <v>#REF!</v>
      </c>
      <c r="B754" s="72">
        <v>27217133883</v>
      </c>
      <c r="C754" s="80" t="s">
        <v>1045</v>
      </c>
      <c r="D754" s="80" t="s">
        <v>701</v>
      </c>
      <c r="E754" s="80" t="s">
        <v>2341</v>
      </c>
      <c r="F754" s="80" t="s">
        <v>1059</v>
      </c>
      <c r="G754" t="str">
        <f t="shared" si="11"/>
        <v/>
      </c>
      <c r="H754" t="s">
        <v>2952</v>
      </c>
    </row>
    <row r="755" spans="1:8" ht="16.7" customHeight="1" x14ac:dyDescent="0.25">
      <c r="A755" s="62" t="e">
        <f>IF(OR(E755=DSSV!$P$4,E755=DSSV!$P$5,E755=DSSV!$P$6,E755=DSSV!$P$7,E755=DSSV!$P$8,E755=DSSV!$P$9,E755=DSSV!$P$10,E755=DSSV!$P$11,E755=DSSV!$P$12,E755=DSSV!$P$13,E755=DSSV!$P$14,E755=DSSV!$P$15),DSMYDTU!A754+1,DSMYDTU!A754)</f>
        <v>#REF!</v>
      </c>
      <c r="B755" s="72">
        <v>27202242334</v>
      </c>
      <c r="C755" s="80" t="s">
        <v>762</v>
      </c>
      <c r="D755" s="80" t="s">
        <v>422</v>
      </c>
      <c r="E755" s="80" t="s">
        <v>2341</v>
      </c>
      <c r="F755" s="80" t="s">
        <v>1059</v>
      </c>
      <c r="G755" t="str">
        <f t="shared" si="11"/>
        <v/>
      </c>
      <c r="H755" t="s">
        <v>2953</v>
      </c>
    </row>
    <row r="756" spans="1:8" ht="16.7" customHeight="1" x14ac:dyDescent="0.25">
      <c r="A756" s="62" t="e">
        <f>IF(OR(E756=DSSV!$P$4,E756=DSSV!$P$5,E756=DSSV!$P$6,E756=DSSV!$P$7,E756=DSSV!$P$8,E756=DSSV!$P$9,E756=DSSV!$P$10,E756=DSSV!$P$11,E756=DSSV!$P$12,E756=DSSV!$P$13,E756=DSSV!$P$14,E756=DSSV!$P$15),DSMYDTU!A755+1,DSMYDTU!A755)</f>
        <v>#REF!</v>
      </c>
      <c r="B756" s="72">
        <v>26202428837</v>
      </c>
      <c r="C756" s="80" t="s">
        <v>912</v>
      </c>
      <c r="D756" s="80" t="s">
        <v>71</v>
      </c>
      <c r="E756" s="80" t="s">
        <v>2341</v>
      </c>
      <c r="F756" s="80" t="s">
        <v>1064</v>
      </c>
      <c r="G756" t="str">
        <f t="shared" si="11"/>
        <v/>
      </c>
      <c r="H756" t="s">
        <v>2954</v>
      </c>
    </row>
    <row r="757" spans="1:8" ht="16.7" customHeight="1" x14ac:dyDescent="0.25">
      <c r="A757" s="62" t="e">
        <f>IF(OR(E757=DSSV!$P$4,E757=DSSV!$P$5,E757=DSSV!$P$6,E757=DSSV!$P$7,E757=DSSV!$P$8,E757=DSSV!$P$9,E757=DSSV!$P$10,E757=DSSV!$P$11,E757=DSSV!$P$12,E757=DSSV!$P$13,E757=DSSV!$P$14,E757=DSSV!$P$15),DSMYDTU!A756+1,DSMYDTU!A756)</f>
        <v>#REF!</v>
      </c>
      <c r="B757" s="72">
        <v>28214403100</v>
      </c>
      <c r="C757" s="80" t="s">
        <v>419</v>
      </c>
      <c r="D757" s="80" t="s">
        <v>71</v>
      </c>
      <c r="E757" s="80" t="s">
        <v>2341</v>
      </c>
      <c r="F757" s="80" t="s">
        <v>2343</v>
      </c>
      <c r="G757" t="str">
        <f t="shared" si="11"/>
        <v/>
      </c>
      <c r="H757" t="s">
        <v>2955</v>
      </c>
    </row>
    <row r="758" spans="1:8" ht="16.7" customHeight="1" x14ac:dyDescent="0.25">
      <c r="A758" s="62" t="e">
        <f>IF(OR(E758=DSSV!$P$4,E758=DSSV!$P$5,E758=DSSV!$P$6,E758=DSSV!$P$7,E758=DSSV!$P$8,E758=DSSV!$P$9,E758=DSSV!$P$10,E758=DSSV!$P$11,E758=DSSV!$P$12,E758=DSSV!$P$13,E758=DSSV!$P$14,E758=DSSV!$P$15),DSMYDTU!A757+1,DSMYDTU!A757)</f>
        <v>#REF!</v>
      </c>
      <c r="B758" s="72">
        <v>28212180308</v>
      </c>
      <c r="C758" s="80" t="s">
        <v>907</v>
      </c>
      <c r="D758" s="80" t="s">
        <v>39</v>
      </c>
      <c r="E758" s="80" t="s">
        <v>2341</v>
      </c>
      <c r="F758" s="80" t="s">
        <v>1088</v>
      </c>
      <c r="G758" t="str">
        <f t="shared" si="11"/>
        <v/>
      </c>
      <c r="H758" t="s">
        <v>2956</v>
      </c>
    </row>
    <row r="759" spans="1:8" ht="16.7" customHeight="1" x14ac:dyDescent="0.25">
      <c r="A759" s="62" t="e">
        <f>IF(OR(E759=DSSV!$P$4,E759=DSSV!$P$5,E759=DSSV!$P$6,E759=DSSV!$P$7,E759=DSSV!$P$8,E759=DSSV!$P$9,E759=DSSV!$P$10,E759=DSSV!$P$11,E759=DSSV!$P$12,E759=DSSV!$P$13,E759=DSSV!$P$14,E759=DSSV!$P$15),DSMYDTU!A758+1,DSMYDTU!A758)</f>
        <v>#REF!</v>
      </c>
      <c r="B759" s="72">
        <v>28204600630</v>
      </c>
      <c r="C759" s="80" t="s">
        <v>465</v>
      </c>
      <c r="D759" s="80" t="s">
        <v>509</v>
      </c>
      <c r="E759" s="80" t="s">
        <v>2341</v>
      </c>
      <c r="F759" s="80" t="s">
        <v>1237</v>
      </c>
      <c r="G759" t="str">
        <f t="shared" si="11"/>
        <v/>
      </c>
      <c r="H759" t="s">
        <v>2957</v>
      </c>
    </row>
    <row r="760" spans="1:8" ht="16.7" customHeight="1" x14ac:dyDescent="0.25">
      <c r="A760" s="62" t="e">
        <f>IF(OR(E760=DSSV!$P$4,E760=DSSV!$P$5,E760=DSSV!$P$6,E760=DSSV!$P$7,E760=DSSV!$P$8,E760=DSSV!$P$9,E760=DSSV!$P$10,E760=DSSV!$P$11,E760=DSSV!$P$12,E760=DSSV!$P$13,E760=DSSV!$P$14,E760=DSSV!$P$15),DSMYDTU!A759+1,DSMYDTU!A759)</f>
        <v>#REF!</v>
      </c>
      <c r="B760" s="72">
        <v>27212200756</v>
      </c>
      <c r="C760" s="80" t="s">
        <v>938</v>
      </c>
      <c r="D760" s="80" t="s">
        <v>605</v>
      </c>
      <c r="E760" s="80" t="s">
        <v>2341</v>
      </c>
      <c r="F760" s="80" t="s">
        <v>1059</v>
      </c>
      <c r="G760" t="str">
        <f t="shared" si="11"/>
        <v/>
      </c>
      <c r="H760" t="s">
        <v>2958</v>
      </c>
    </row>
    <row r="761" spans="1:8" ht="16.7" customHeight="1" x14ac:dyDescent="0.25">
      <c r="A761" s="62" t="e">
        <f>IF(OR(E761=DSSV!$P$4,E761=DSSV!$P$5,E761=DSSV!$P$6,E761=DSSV!$P$7,E761=DSSV!$P$8,E761=DSSV!$P$9,E761=DSSV!$P$10,E761=DSSV!$P$11,E761=DSSV!$P$12,E761=DSSV!$P$13,E761=DSSV!$P$14,E761=DSSV!$P$15),DSMYDTU!A760+1,DSMYDTU!A760)</f>
        <v>#REF!</v>
      </c>
      <c r="B761" s="72">
        <v>26204334096</v>
      </c>
      <c r="C761" s="80" t="s">
        <v>893</v>
      </c>
      <c r="D761" s="80" t="s">
        <v>429</v>
      </c>
      <c r="E761" s="80" t="s">
        <v>2341</v>
      </c>
      <c r="F761" s="80" t="s">
        <v>1059</v>
      </c>
      <c r="G761" t="str">
        <f t="shared" si="11"/>
        <v/>
      </c>
      <c r="H761" t="s">
        <v>2959</v>
      </c>
    </row>
    <row r="762" spans="1:8" ht="16.7" customHeight="1" x14ac:dyDescent="0.25">
      <c r="A762" s="62" t="e">
        <f>IF(OR(E762=DSSV!$P$4,E762=DSSV!$P$5,E762=DSSV!$P$6,E762=DSSV!$P$7,E762=DSSV!$P$8,E762=DSSV!$P$9,E762=DSSV!$P$10,E762=DSSV!$P$11,E762=DSSV!$P$12,E762=DSSV!$P$13,E762=DSSV!$P$14,E762=DSSV!$P$15),DSMYDTU!A761+1,DSMYDTU!A761)</f>
        <v>#REF!</v>
      </c>
      <c r="B762" s="72">
        <v>28214354938</v>
      </c>
      <c r="C762" s="80" t="s">
        <v>1215</v>
      </c>
      <c r="D762" s="80" t="s">
        <v>606</v>
      </c>
      <c r="E762" s="80" t="s">
        <v>2341</v>
      </c>
      <c r="F762" s="80" t="s">
        <v>1088</v>
      </c>
      <c r="G762" t="str">
        <f t="shared" si="11"/>
        <v/>
      </c>
      <c r="H762" t="s">
        <v>2960</v>
      </c>
    </row>
    <row r="763" spans="1:8" ht="16.7" customHeight="1" x14ac:dyDescent="0.25">
      <c r="A763" s="62" t="e">
        <f>IF(OR(E763=DSSV!$P$4,E763=DSSV!$P$5,E763=DSSV!$P$6,E763=DSSV!$P$7,E763=DSSV!$P$8,E763=DSSV!$P$9,E763=DSSV!$P$10,E763=DSSV!$P$11,E763=DSSV!$P$12,E763=DSSV!$P$13,E763=DSSV!$P$14,E763=DSSV!$P$15),DSMYDTU!A762+1,DSMYDTU!A762)</f>
        <v>#REF!</v>
      </c>
      <c r="B763" s="72">
        <v>27207043000</v>
      </c>
      <c r="C763" s="80" t="s">
        <v>553</v>
      </c>
      <c r="D763" s="80" t="s">
        <v>46</v>
      </c>
      <c r="E763" s="80" t="s">
        <v>2341</v>
      </c>
      <c r="F763" s="80" t="e">
        <v>#N/A</v>
      </c>
      <c r="G763" t="str">
        <f t="shared" si="11"/>
        <v>NỢ HP</v>
      </c>
      <c r="H763" t="e">
        <v>#N/A</v>
      </c>
    </row>
    <row r="764" spans="1:8" ht="16.7" customHeight="1" x14ac:dyDescent="0.25">
      <c r="A764" s="62" t="e">
        <f>IF(OR(E764=DSSV!$P$4,E764=DSSV!$P$5,E764=DSSV!$P$6,E764=DSSV!$P$7,E764=DSSV!$P$8,E764=DSSV!$P$9,E764=DSSV!$P$10,E764=DSSV!$P$11,E764=DSSV!$P$12,E764=DSSV!$P$13,E764=DSSV!$P$14,E764=DSSV!$P$15),DSMYDTU!A763+1,DSMYDTU!A763)</f>
        <v>#REF!</v>
      </c>
      <c r="B764" s="72">
        <v>27212253903</v>
      </c>
      <c r="C764" s="80" t="s">
        <v>819</v>
      </c>
      <c r="D764" s="80" t="s">
        <v>607</v>
      </c>
      <c r="E764" s="80" t="s">
        <v>2341</v>
      </c>
      <c r="F764" s="80" t="s">
        <v>1075</v>
      </c>
      <c r="G764" t="str">
        <f t="shared" si="11"/>
        <v>NỢ HP</v>
      </c>
      <c r="H764" t="e">
        <v>#N/A</v>
      </c>
    </row>
    <row r="765" spans="1:8" ht="16.7" customHeight="1" x14ac:dyDescent="0.25">
      <c r="A765" s="62" t="e">
        <f>IF(OR(E765=DSSV!$P$4,E765=DSSV!$P$5,E765=DSSV!$P$6,E765=DSSV!$P$7,E765=DSSV!$P$8,E765=DSSV!$P$9,E765=DSSV!$P$10,E765=DSSV!$P$11,E765=DSSV!$P$12,E765=DSSV!$P$13,E765=DSSV!$P$14,E765=DSSV!$P$15),DSMYDTU!A764+1,DSMYDTU!A764)</f>
        <v>#REF!</v>
      </c>
      <c r="B765" s="72">
        <v>28214601421</v>
      </c>
      <c r="C765" s="80" t="s">
        <v>2301</v>
      </c>
      <c r="D765" s="80" t="s">
        <v>607</v>
      </c>
      <c r="E765" s="80" t="s">
        <v>2341</v>
      </c>
      <c r="F765" s="80" t="s">
        <v>2344</v>
      </c>
      <c r="G765" t="str">
        <f t="shared" si="11"/>
        <v/>
      </c>
      <c r="H765" t="s">
        <v>2961</v>
      </c>
    </row>
    <row r="766" spans="1:8" ht="16.7" customHeight="1" x14ac:dyDescent="0.25">
      <c r="A766" s="62" t="e">
        <f>IF(OR(E766=DSSV!$P$4,E766=DSSV!$P$5,E766=DSSV!$P$6,E766=DSSV!$P$7,E766=DSSV!$P$8,E766=DSSV!$P$9,E766=DSSV!$P$10,E766=DSSV!$P$11,E766=DSSV!$P$12,E766=DSSV!$P$13,E766=DSSV!$P$14,E766=DSSV!$P$15),DSMYDTU!A765+1,DSMYDTU!A765)</f>
        <v>#REF!</v>
      </c>
      <c r="B766" s="72">
        <v>26212136152</v>
      </c>
      <c r="C766" s="80" t="s">
        <v>931</v>
      </c>
      <c r="D766" s="80" t="s">
        <v>932</v>
      </c>
      <c r="E766" s="80" t="s">
        <v>2341</v>
      </c>
      <c r="F766" s="80" t="s">
        <v>1061</v>
      </c>
      <c r="G766" t="str">
        <f t="shared" si="11"/>
        <v/>
      </c>
      <c r="H766" t="s">
        <v>2962</v>
      </c>
    </row>
    <row r="767" spans="1:8" ht="16.7" customHeight="1" x14ac:dyDescent="0.25">
      <c r="A767" s="62" t="e">
        <f>IF(OR(E767=DSSV!$P$4,E767=DSSV!$P$5,E767=DSSV!$P$6,E767=DSSV!$P$7,E767=DSSV!$P$8,E767=DSSV!$P$9,E767=DSSV!$P$10,E767=DSSV!$P$11,E767=DSSV!$P$12,E767=DSSV!$P$13,E767=DSSV!$P$14,E767=DSSV!$P$15),DSMYDTU!A766+1,DSMYDTU!A766)</f>
        <v>#REF!</v>
      </c>
      <c r="B767" s="72">
        <v>27212240364</v>
      </c>
      <c r="C767" s="80" t="s">
        <v>729</v>
      </c>
      <c r="D767" s="80" t="s">
        <v>874</v>
      </c>
      <c r="E767" s="80" t="s">
        <v>2341</v>
      </c>
      <c r="F767" s="80" t="s">
        <v>1059</v>
      </c>
      <c r="G767" t="str">
        <f t="shared" si="11"/>
        <v/>
      </c>
      <c r="H767" t="s">
        <v>2963</v>
      </c>
    </row>
    <row r="768" spans="1:8" ht="16.7" customHeight="1" x14ac:dyDescent="0.25">
      <c r="A768" s="62" t="e">
        <f>IF(OR(E768=DSSV!$P$4,E768=DSSV!$P$5,E768=DSSV!$P$6,E768=DSSV!$P$7,E768=DSSV!$P$8,E768=DSSV!$P$9,E768=DSSV!$P$10,E768=DSSV!$P$11,E768=DSSV!$P$12,E768=DSSV!$P$13,E768=DSSV!$P$14,E768=DSSV!$P$15),DSMYDTU!A767+1,DSMYDTU!A767)</f>
        <v>#REF!</v>
      </c>
      <c r="B768" s="72">
        <v>28204642384</v>
      </c>
      <c r="C768" s="80" t="s">
        <v>2302</v>
      </c>
      <c r="D768" s="80" t="s">
        <v>760</v>
      </c>
      <c r="E768" s="80" t="s">
        <v>2341</v>
      </c>
      <c r="F768" s="80" t="s">
        <v>1237</v>
      </c>
      <c r="G768" t="str">
        <f t="shared" si="11"/>
        <v/>
      </c>
      <c r="H768" t="s">
        <v>2964</v>
      </c>
    </row>
    <row r="769" spans="1:8" ht="16.7" customHeight="1" x14ac:dyDescent="0.25">
      <c r="A769" s="62" t="e">
        <f>IF(OR(E769=DSSV!$P$4,E769=DSSV!$P$5,E769=DSSV!$P$6,E769=DSSV!$P$7,E769=DSSV!$P$8,E769=DSSV!$P$9,E769=DSSV!$P$10,E769=DSSV!$P$11,E769=DSSV!$P$12,E769=DSSV!$P$13,E769=DSSV!$P$14,E769=DSSV!$P$15),DSMYDTU!A768+1,DSMYDTU!A768)</f>
        <v>#REF!</v>
      </c>
      <c r="B769" s="72">
        <v>28204653161</v>
      </c>
      <c r="C769" s="80" t="s">
        <v>647</v>
      </c>
      <c r="D769" s="80" t="s">
        <v>60</v>
      </c>
      <c r="E769" s="80" t="s">
        <v>2341</v>
      </c>
      <c r="F769" s="80" t="s">
        <v>2343</v>
      </c>
      <c r="G769" t="str">
        <f t="shared" si="11"/>
        <v/>
      </c>
      <c r="H769" t="s">
        <v>2965</v>
      </c>
    </row>
    <row r="770" spans="1:8" ht="16.7" customHeight="1" x14ac:dyDescent="0.25">
      <c r="A770" s="62" t="e">
        <f>IF(OR(E770=DSSV!$P$4,E770=DSSV!$P$5,E770=DSSV!$P$6,E770=DSSV!$P$7,E770=DSSV!$P$8,E770=DSSV!$P$9,E770=DSSV!$P$10,E770=DSSV!$P$11,E770=DSSV!$P$12,E770=DSSV!$P$13,E770=DSSV!$P$14,E770=DSSV!$P$15),DSMYDTU!A769+1,DSMYDTU!A769)</f>
        <v>#REF!</v>
      </c>
      <c r="B770" s="72">
        <v>28214653224</v>
      </c>
      <c r="C770" s="80" t="s">
        <v>2303</v>
      </c>
      <c r="D770" s="80" t="s">
        <v>555</v>
      </c>
      <c r="E770" s="80" t="s">
        <v>2341</v>
      </c>
      <c r="F770" s="80" t="s">
        <v>2344</v>
      </c>
      <c r="G770" t="str">
        <f t="shared" si="11"/>
        <v/>
      </c>
      <c r="H770" t="s">
        <v>2966</v>
      </c>
    </row>
    <row r="771" spans="1:8" ht="16.7" customHeight="1" x14ac:dyDescent="0.25">
      <c r="A771" s="62" t="e">
        <f>IF(OR(E771=DSSV!$P$4,E771=DSSV!$P$5,E771=DSSV!$P$6,E771=DSSV!$P$7,E771=DSSV!$P$8,E771=DSSV!$P$9,E771=DSSV!$P$10,E771=DSSV!$P$11,E771=DSSV!$P$12,E771=DSSV!$P$13,E771=DSSV!$P$14,E771=DSSV!$P$15),DSMYDTU!A770+1,DSMYDTU!A770)</f>
        <v>#REF!</v>
      </c>
      <c r="B771" s="72">
        <v>27212238114</v>
      </c>
      <c r="C771" s="80" t="s">
        <v>2304</v>
      </c>
      <c r="D771" s="80" t="s">
        <v>517</v>
      </c>
      <c r="E771" s="80" t="s">
        <v>2341</v>
      </c>
      <c r="F771" s="80" t="s">
        <v>1075</v>
      </c>
      <c r="G771" t="str">
        <f t="shared" ref="G771:G834" si="12">IF(ISNA(H771),"NỢ HP","")</f>
        <v/>
      </c>
      <c r="H771" t="s">
        <v>2967</v>
      </c>
    </row>
    <row r="772" spans="1:8" ht="16.7" customHeight="1" x14ac:dyDescent="0.25">
      <c r="A772" s="62" t="e">
        <f>IF(OR(E772=DSSV!$P$4,E772=DSSV!$P$5,E772=DSSV!$P$6,E772=DSSV!$P$7,E772=DSSV!$P$8,E772=DSSV!$P$9,E772=DSSV!$P$10,E772=DSSV!$P$11,E772=DSSV!$P$12,E772=DSSV!$P$13,E772=DSSV!$P$14,E772=DSSV!$P$15),DSMYDTU!A771+1,DSMYDTU!A771)</f>
        <v>#REF!</v>
      </c>
      <c r="B772" s="72">
        <v>28214604353</v>
      </c>
      <c r="C772" s="80" t="s">
        <v>615</v>
      </c>
      <c r="D772" s="80" t="s">
        <v>517</v>
      </c>
      <c r="E772" s="80" t="s">
        <v>2341</v>
      </c>
      <c r="F772" s="80" t="s">
        <v>2343</v>
      </c>
      <c r="G772" t="str">
        <f t="shared" si="12"/>
        <v/>
      </c>
      <c r="H772" t="s">
        <v>2968</v>
      </c>
    </row>
    <row r="773" spans="1:8" ht="16.7" customHeight="1" x14ac:dyDescent="0.25">
      <c r="A773" s="62" t="e">
        <f>IF(OR(E773=DSSV!$P$4,E773=DSSV!$P$5,E773=DSSV!$P$6,E773=DSSV!$P$7,E773=DSSV!$P$8,E773=DSSV!$P$9,E773=DSSV!$P$10,E773=DSSV!$P$11,E773=DSSV!$P$12,E773=DSSV!$P$13,E773=DSSV!$P$14,E773=DSSV!$P$15),DSMYDTU!A772+1,DSMYDTU!A772)</f>
        <v>#REF!</v>
      </c>
      <c r="B773" s="72">
        <v>28219403304</v>
      </c>
      <c r="C773" s="80" t="s">
        <v>2305</v>
      </c>
      <c r="D773" s="80" t="s">
        <v>517</v>
      </c>
      <c r="E773" s="80" t="s">
        <v>2341</v>
      </c>
      <c r="F773" s="80" t="s">
        <v>1180</v>
      </c>
      <c r="G773" t="str">
        <f t="shared" si="12"/>
        <v/>
      </c>
      <c r="H773" t="s">
        <v>2969</v>
      </c>
    </row>
    <row r="774" spans="1:8" ht="16.7" customHeight="1" x14ac:dyDescent="0.25">
      <c r="A774" s="62" t="e">
        <f>IF(OR(E774=DSSV!$P$4,E774=DSSV!$P$5,E774=DSSV!$P$6,E774=DSSV!$P$7,E774=DSSV!$P$8,E774=DSSV!$P$9,E774=DSSV!$P$10,E774=DSSV!$P$11,E774=DSSV!$P$12,E774=DSSV!$P$13,E774=DSSV!$P$14,E774=DSSV!$P$15),DSMYDTU!A773+1,DSMYDTU!A773)</f>
        <v>#REF!</v>
      </c>
      <c r="B774" s="72">
        <v>28204800764</v>
      </c>
      <c r="C774" s="80" t="s">
        <v>2306</v>
      </c>
      <c r="D774" s="80" t="s">
        <v>47</v>
      </c>
      <c r="E774" s="80" t="s">
        <v>2341</v>
      </c>
      <c r="F774" s="80" t="s">
        <v>1180</v>
      </c>
      <c r="G774" t="str">
        <f t="shared" si="12"/>
        <v/>
      </c>
      <c r="H774" t="s">
        <v>2970</v>
      </c>
    </row>
    <row r="775" spans="1:8" ht="16.7" customHeight="1" x14ac:dyDescent="0.25">
      <c r="A775" s="62" t="e">
        <f>IF(OR(E775=DSSV!$P$4,E775=DSSV!$P$5,E775=DSSV!$P$6,E775=DSSV!$P$7,E775=DSSV!$P$8,E775=DSSV!$P$9,E775=DSSV!$P$10,E775=DSSV!$P$11,E775=DSSV!$P$12,E775=DSSV!$P$13,E775=DSSV!$P$14,E775=DSSV!$P$15),DSMYDTU!A774+1,DSMYDTU!A774)</f>
        <v>#REF!</v>
      </c>
      <c r="B775" s="72">
        <v>28204740559</v>
      </c>
      <c r="C775" s="80" t="s">
        <v>828</v>
      </c>
      <c r="D775" s="80" t="s">
        <v>59</v>
      </c>
      <c r="E775" s="80" t="s">
        <v>2341</v>
      </c>
      <c r="F775" s="80" t="s">
        <v>2346</v>
      </c>
      <c r="G775" t="str">
        <f t="shared" si="12"/>
        <v/>
      </c>
      <c r="H775" t="s">
        <v>2971</v>
      </c>
    </row>
    <row r="776" spans="1:8" ht="16.7" customHeight="1" x14ac:dyDescent="0.25">
      <c r="A776" s="62" t="e">
        <f>IF(OR(E776=DSSV!$P$4,E776=DSSV!$P$5,E776=DSSV!$P$6,E776=DSSV!$P$7,E776=DSSV!$P$8,E776=DSSV!$P$9,E776=DSSV!$P$10,E776=DSSV!$P$11,E776=DSSV!$P$12,E776=DSSV!$P$13,E776=DSSV!$P$14,E776=DSSV!$P$15),DSMYDTU!A775+1,DSMYDTU!A775)</f>
        <v>#REF!</v>
      </c>
      <c r="B776" s="72">
        <v>27212137166</v>
      </c>
      <c r="C776" s="80" t="s">
        <v>459</v>
      </c>
      <c r="D776" s="80" t="s">
        <v>442</v>
      </c>
      <c r="E776" s="80" t="s">
        <v>2341</v>
      </c>
      <c r="F776" s="80" t="s">
        <v>1079</v>
      </c>
      <c r="G776" t="str">
        <f t="shared" si="12"/>
        <v/>
      </c>
      <c r="H776" t="s">
        <v>2972</v>
      </c>
    </row>
    <row r="777" spans="1:8" ht="16.7" customHeight="1" x14ac:dyDescent="0.25">
      <c r="A777" s="62" t="e">
        <f>IF(OR(E777=DSSV!$P$4,E777=DSSV!$P$5,E777=DSSV!$P$6,E777=DSSV!$P$7,E777=DSSV!$P$8,E777=DSSV!$P$9,E777=DSSV!$P$10,E777=DSSV!$P$11,E777=DSSV!$P$12,E777=DSSV!$P$13,E777=DSSV!$P$14,E777=DSSV!$P$15),DSMYDTU!A776+1,DSMYDTU!A776)</f>
        <v>#REF!</v>
      </c>
      <c r="B777" s="72">
        <v>28214638686</v>
      </c>
      <c r="C777" s="80" t="s">
        <v>1202</v>
      </c>
      <c r="D777" s="80" t="s">
        <v>64</v>
      </c>
      <c r="E777" s="80" t="s">
        <v>2341</v>
      </c>
      <c r="F777" s="80" t="s">
        <v>1237</v>
      </c>
      <c r="G777" t="str">
        <f t="shared" si="12"/>
        <v/>
      </c>
      <c r="H777" t="s">
        <v>2973</v>
      </c>
    </row>
    <row r="778" spans="1:8" ht="16.7" customHeight="1" x14ac:dyDescent="0.25">
      <c r="A778" s="62" t="e">
        <f>IF(OR(E778=DSSV!$P$4,E778=DSSV!$P$5,E778=DSSV!$P$6,E778=DSSV!$P$7,E778=DSSV!$P$8,E778=DSSV!$P$9,E778=DSSV!$P$10,E778=DSSV!$P$11,E778=DSSV!$P$12,E778=DSSV!$P$13,E778=DSSV!$P$14,E778=DSSV!$P$15),DSMYDTU!A777+1,DSMYDTU!A777)</f>
        <v>#REF!</v>
      </c>
      <c r="B778" s="72">
        <v>28204600915</v>
      </c>
      <c r="C778" s="80" t="s">
        <v>450</v>
      </c>
      <c r="D778" s="80" t="s">
        <v>53</v>
      </c>
      <c r="E778" s="80" t="s">
        <v>2341</v>
      </c>
      <c r="F778" s="80" t="s">
        <v>1237</v>
      </c>
      <c r="G778" t="str">
        <f t="shared" si="12"/>
        <v/>
      </c>
      <c r="H778" t="s">
        <v>2974</v>
      </c>
    </row>
    <row r="779" spans="1:8" ht="16.7" customHeight="1" x14ac:dyDescent="0.25">
      <c r="A779" s="62" t="e">
        <f>IF(OR(E779=DSSV!$P$4,E779=DSSV!$P$5,E779=DSSV!$P$6,E779=DSSV!$P$7,E779=DSSV!$P$8,E779=DSSV!$P$9,E779=DSSV!$P$10,E779=DSSV!$P$11,E779=DSSV!$P$12,E779=DSSV!$P$13,E779=DSSV!$P$14,E779=DSSV!$P$15),DSMYDTU!A778+1,DSMYDTU!A778)</f>
        <v>#REF!</v>
      </c>
      <c r="B779" s="72">
        <v>27202647128</v>
      </c>
      <c r="C779" s="80" t="s">
        <v>448</v>
      </c>
      <c r="D779" s="80" t="s">
        <v>74</v>
      </c>
      <c r="E779" s="80" t="s">
        <v>2341</v>
      </c>
      <c r="F779" s="80" t="s">
        <v>1076</v>
      </c>
      <c r="G779" t="str">
        <f t="shared" si="12"/>
        <v/>
      </c>
      <c r="H779" t="s">
        <v>2975</v>
      </c>
    </row>
    <row r="780" spans="1:8" ht="16.7" customHeight="1" x14ac:dyDescent="0.25">
      <c r="A780" s="62" t="e">
        <f>IF(OR(E780=DSSV!$P$4,E780=DSSV!$P$5,E780=DSSV!$P$6,E780=DSSV!$P$7,E780=DSSV!$P$8,E780=DSSV!$P$9,E780=DSSV!$P$10,E780=DSSV!$P$11,E780=DSSV!$P$12,E780=DSSV!$P$13,E780=DSSV!$P$14,E780=DSSV!$P$15),DSMYDTU!A779+1,DSMYDTU!A779)</f>
        <v>#REF!</v>
      </c>
      <c r="B780" s="72">
        <v>28204600462</v>
      </c>
      <c r="C780" s="80" t="s">
        <v>465</v>
      </c>
      <c r="D780" s="80" t="s">
        <v>74</v>
      </c>
      <c r="E780" s="80" t="s">
        <v>2341</v>
      </c>
      <c r="F780" s="80" t="s">
        <v>2343</v>
      </c>
      <c r="G780" t="str">
        <f t="shared" si="12"/>
        <v/>
      </c>
      <c r="H780" t="s">
        <v>2976</v>
      </c>
    </row>
    <row r="781" spans="1:8" ht="16.7" customHeight="1" x14ac:dyDescent="0.25">
      <c r="A781" s="62" t="e">
        <f>IF(OR(E781=DSSV!$P$4,E781=DSSV!$P$5,E781=DSSV!$P$6,E781=DSSV!$P$7,E781=DSSV!$P$8,E781=DSSV!$P$9,E781=DSSV!$P$10,E781=DSSV!$P$11,E781=DSSV!$P$12,E781=DSSV!$P$13,E781=DSSV!$P$14,E781=DSSV!$P$15),DSMYDTU!A780+1,DSMYDTU!A780)</f>
        <v>#REF!</v>
      </c>
      <c r="B781" s="72">
        <v>28204649431</v>
      </c>
      <c r="C781" s="80" t="s">
        <v>2307</v>
      </c>
      <c r="D781" s="80" t="s">
        <v>74</v>
      </c>
      <c r="E781" s="80" t="s">
        <v>2341</v>
      </c>
      <c r="F781" s="80" t="s">
        <v>1237</v>
      </c>
      <c r="G781" t="str">
        <f t="shared" si="12"/>
        <v/>
      </c>
      <c r="H781" t="s">
        <v>2977</v>
      </c>
    </row>
    <row r="782" spans="1:8" ht="16.7" customHeight="1" x14ac:dyDescent="0.25">
      <c r="A782" s="62" t="e">
        <f>IF(OR(E782=DSSV!$P$4,E782=DSSV!$P$5,E782=DSSV!$P$6,E782=DSSV!$P$7,E782=DSSV!$P$8,E782=DSSV!$P$9,E782=DSSV!$P$10,E782=DSSV!$P$11,E782=DSSV!$P$12,E782=DSSV!$P$13,E782=DSSV!$P$14,E782=DSSV!$P$15),DSMYDTU!A781+1,DSMYDTU!A781)</f>
        <v>#REF!</v>
      </c>
      <c r="B782" s="72">
        <v>28204900448</v>
      </c>
      <c r="C782" s="80" t="s">
        <v>846</v>
      </c>
      <c r="D782" s="80" t="s">
        <v>74</v>
      </c>
      <c r="E782" s="80" t="s">
        <v>2341</v>
      </c>
      <c r="F782" s="80" t="s">
        <v>2346</v>
      </c>
      <c r="G782" t="str">
        <f t="shared" si="12"/>
        <v/>
      </c>
      <c r="H782" t="s">
        <v>2978</v>
      </c>
    </row>
    <row r="783" spans="1:8" ht="16.7" customHeight="1" x14ac:dyDescent="0.25">
      <c r="A783" s="62" t="e">
        <f>IF(OR(E783=DSSV!$P$4,E783=DSSV!$P$5,E783=DSSV!$P$6,E783=DSSV!$P$7,E783=DSSV!$P$8,E783=DSSV!$P$9,E783=DSSV!$P$10,E783=DSSV!$P$11,E783=DSSV!$P$12,E783=DSSV!$P$13,E783=DSSV!$P$14,E783=DSSV!$P$15),DSMYDTU!A782+1,DSMYDTU!A782)</f>
        <v>#REF!</v>
      </c>
      <c r="B783" s="72">
        <v>27212243127</v>
      </c>
      <c r="C783" s="80" t="s">
        <v>2308</v>
      </c>
      <c r="D783" s="80" t="s">
        <v>790</v>
      </c>
      <c r="E783" s="80" t="s">
        <v>2341</v>
      </c>
      <c r="F783" s="80" t="s">
        <v>1075</v>
      </c>
      <c r="G783" t="str">
        <f t="shared" si="12"/>
        <v/>
      </c>
      <c r="H783" t="s">
        <v>2979</v>
      </c>
    </row>
    <row r="784" spans="1:8" ht="16.7" customHeight="1" x14ac:dyDescent="0.25">
      <c r="A784" s="62" t="e">
        <f>IF(OR(E784=DSSV!$P$4,E784=DSSV!$P$5,E784=DSSV!$P$6,E784=DSSV!$P$7,E784=DSSV!$P$8,E784=DSSV!$P$9,E784=DSSV!$P$10,E784=DSSV!$P$11,E784=DSSV!$P$12,E784=DSSV!$P$13,E784=DSSV!$P$14,E784=DSSV!$P$15),DSMYDTU!A783+1,DSMYDTU!A783)</f>
        <v>#REF!</v>
      </c>
      <c r="B784" s="72">
        <v>27202125618</v>
      </c>
      <c r="C784" s="80" t="s">
        <v>88</v>
      </c>
      <c r="D784" s="80" t="s">
        <v>63</v>
      </c>
      <c r="E784" s="80" t="s">
        <v>2341</v>
      </c>
      <c r="F784" s="80" t="s">
        <v>1059</v>
      </c>
      <c r="G784" t="str">
        <f t="shared" si="12"/>
        <v/>
      </c>
      <c r="H784" t="s">
        <v>2980</v>
      </c>
    </row>
    <row r="785" spans="1:8" ht="16.7" customHeight="1" x14ac:dyDescent="0.25">
      <c r="A785" s="62" t="e">
        <f>IF(OR(E785=DSSV!$P$4,E785=DSSV!$P$5,E785=DSSV!$P$6,E785=DSSV!$P$7,E785=DSSV!$P$8,E785=DSSV!$P$9,E785=DSSV!$P$10,E785=DSSV!$P$11,E785=DSSV!$P$12,E785=DSSV!$P$13,E785=DSSV!$P$14,E785=DSSV!$P$15),DSMYDTU!A784+1,DSMYDTU!A784)</f>
        <v>#REF!</v>
      </c>
      <c r="B785" s="72">
        <v>28204602906</v>
      </c>
      <c r="C785" s="80" t="s">
        <v>2309</v>
      </c>
      <c r="D785" s="80" t="s">
        <v>63</v>
      </c>
      <c r="E785" s="80" t="s">
        <v>2341</v>
      </c>
      <c r="F785" s="80" t="s">
        <v>2343</v>
      </c>
      <c r="G785" t="str">
        <f t="shared" si="12"/>
        <v/>
      </c>
      <c r="H785" t="s">
        <v>2981</v>
      </c>
    </row>
    <row r="786" spans="1:8" ht="16.7" customHeight="1" x14ac:dyDescent="0.25">
      <c r="A786" s="62" t="e">
        <f>IF(OR(E786=DSSV!$P$4,E786=DSSV!$P$5,E786=DSSV!$P$6,E786=DSSV!$P$7,E786=DSSV!$P$8,E786=DSSV!$P$9,E786=DSSV!$P$10,E786=DSSV!$P$11,E786=DSSV!$P$12,E786=DSSV!$P$13,E786=DSSV!$P$14,E786=DSSV!$P$15),DSMYDTU!A785+1,DSMYDTU!A785)</f>
        <v>#REF!</v>
      </c>
      <c r="B786" s="72">
        <v>28204854756</v>
      </c>
      <c r="C786" s="80" t="s">
        <v>2310</v>
      </c>
      <c r="D786" s="80" t="s">
        <v>63</v>
      </c>
      <c r="E786" s="80" t="s">
        <v>2341</v>
      </c>
      <c r="F786" s="80" t="s">
        <v>1180</v>
      </c>
      <c r="G786" t="str">
        <f t="shared" si="12"/>
        <v/>
      </c>
      <c r="H786" t="s">
        <v>2982</v>
      </c>
    </row>
    <row r="787" spans="1:8" ht="16.7" customHeight="1" x14ac:dyDescent="0.25">
      <c r="A787" s="62" t="e">
        <f>IF(OR(E787=DSSV!$P$4,E787=DSSV!$P$5,E787=DSSV!$P$6,E787=DSSV!$P$7,E787=DSSV!$P$8,E787=DSSV!$P$9,E787=DSSV!$P$10,E787=DSSV!$P$11,E787=DSSV!$P$12,E787=DSSV!$P$13,E787=DSSV!$P$14,E787=DSSV!$P$15),DSMYDTU!A786+1,DSMYDTU!A786)</f>
        <v>#REF!</v>
      </c>
      <c r="B787" s="72">
        <v>28204622582</v>
      </c>
      <c r="C787" s="80" t="s">
        <v>117</v>
      </c>
      <c r="D787" s="80" t="s">
        <v>61</v>
      </c>
      <c r="E787" s="80" t="s">
        <v>2341</v>
      </c>
      <c r="F787" s="80" t="s">
        <v>2343</v>
      </c>
      <c r="G787" t="str">
        <f t="shared" si="12"/>
        <v/>
      </c>
      <c r="H787" t="s">
        <v>2983</v>
      </c>
    </row>
    <row r="788" spans="1:8" ht="16.7" customHeight="1" x14ac:dyDescent="0.25">
      <c r="A788" s="62" t="e">
        <f>IF(OR(E788=DSSV!$P$4,E788=DSSV!$P$5,E788=DSSV!$P$6,E788=DSSV!$P$7,E788=DSSV!$P$8,E788=DSSV!$P$9,E788=DSSV!$P$10,E788=DSSV!$P$11,E788=DSSV!$P$12,E788=DSSV!$P$13,E788=DSSV!$P$14,E788=DSSV!$P$15),DSMYDTU!A787+1,DSMYDTU!A787)</f>
        <v>#REF!</v>
      </c>
      <c r="B788" s="72">
        <v>28208244972</v>
      </c>
      <c r="C788" s="80" t="s">
        <v>2311</v>
      </c>
      <c r="D788" s="80" t="s">
        <v>61</v>
      </c>
      <c r="E788" s="80" t="s">
        <v>2341</v>
      </c>
      <c r="F788" s="80" t="s">
        <v>2343</v>
      </c>
      <c r="G788" t="str">
        <f t="shared" si="12"/>
        <v/>
      </c>
      <c r="H788" t="s">
        <v>2984</v>
      </c>
    </row>
    <row r="789" spans="1:8" ht="16.7" customHeight="1" x14ac:dyDescent="0.25">
      <c r="A789" s="62" t="e">
        <f>IF(OR(E789=DSSV!$P$4,E789=DSSV!$P$5,E789=DSSV!$P$6,E789=DSSV!$P$7,E789=DSSV!$P$8,E789=DSSV!$P$9,E789=DSSV!$P$10,E789=DSSV!$P$11,E789=DSSV!$P$12,E789=DSSV!$P$13,E789=DSSV!$P$14,E789=DSSV!$P$15),DSMYDTU!A788+1,DSMYDTU!A788)</f>
        <v>#REF!</v>
      </c>
      <c r="B789" s="72">
        <v>28209402321</v>
      </c>
      <c r="C789" s="80" t="s">
        <v>2312</v>
      </c>
      <c r="D789" s="80" t="s">
        <v>61</v>
      </c>
      <c r="E789" s="80" t="s">
        <v>2341</v>
      </c>
      <c r="F789" s="80" t="s">
        <v>1180</v>
      </c>
      <c r="G789" t="str">
        <f t="shared" si="12"/>
        <v/>
      </c>
      <c r="H789" t="s">
        <v>2985</v>
      </c>
    </row>
    <row r="790" spans="1:8" ht="16.7" customHeight="1" x14ac:dyDescent="0.25">
      <c r="A790" s="62" t="e">
        <f>IF(OR(E790=DSSV!$P$4,E790=DSSV!$P$5,E790=DSSV!$P$6,E790=DSSV!$P$7,E790=DSSV!$P$8,E790=DSSV!$P$9,E790=DSSV!$P$10,E790=DSSV!$P$11,E790=DSSV!$P$12,E790=DSSV!$P$13,E790=DSSV!$P$14,E790=DSSV!$P$15),DSMYDTU!A789+1,DSMYDTU!A789)</f>
        <v>#REF!</v>
      </c>
      <c r="B790" s="72">
        <v>28214642985</v>
      </c>
      <c r="C790" s="80" t="s">
        <v>810</v>
      </c>
      <c r="D790" s="80" t="s">
        <v>61</v>
      </c>
      <c r="E790" s="80" t="s">
        <v>2341</v>
      </c>
      <c r="F790" s="80" t="s">
        <v>2343</v>
      </c>
      <c r="G790" t="str">
        <f t="shared" si="12"/>
        <v/>
      </c>
      <c r="H790" t="s">
        <v>2986</v>
      </c>
    </row>
    <row r="791" spans="1:8" ht="16.7" customHeight="1" x14ac:dyDescent="0.25">
      <c r="A791" s="62" t="e">
        <f>IF(OR(E791=DSSV!$P$4,E791=DSSV!$P$5,E791=DSSV!$P$6,E791=DSSV!$P$7,E791=DSSV!$P$8,E791=DSSV!$P$9,E791=DSSV!$P$10,E791=DSSV!$P$11,E791=DSSV!$P$12,E791=DSSV!$P$13,E791=DSSV!$P$14,E791=DSSV!$P$15),DSMYDTU!A790+1,DSMYDTU!A790)</f>
        <v>#REF!</v>
      </c>
      <c r="B791" s="72">
        <v>28216545465</v>
      </c>
      <c r="C791" s="80" t="s">
        <v>766</v>
      </c>
      <c r="D791" s="80" t="s">
        <v>61</v>
      </c>
      <c r="E791" s="80" t="s">
        <v>2341</v>
      </c>
      <c r="F791" s="80" t="s">
        <v>2343</v>
      </c>
      <c r="G791" t="str">
        <f t="shared" si="12"/>
        <v/>
      </c>
      <c r="H791" t="s">
        <v>2987</v>
      </c>
    </row>
    <row r="792" spans="1:8" ht="16.7" customHeight="1" x14ac:dyDescent="0.25">
      <c r="A792" s="62" t="e">
        <f>IF(OR(E792=DSSV!$P$4,E792=DSSV!$P$5,E792=DSSV!$P$6,E792=DSSV!$P$7,E792=DSSV!$P$8,E792=DSSV!$P$9,E792=DSSV!$P$10,E792=DSSV!$P$11,E792=DSSV!$P$12,E792=DSSV!$P$13,E792=DSSV!$P$14,E792=DSSV!$P$15),DSMYDTU!A791+1,DSMYDTU!A791)</f>
        <v>#REF!</v>
      </c>
      <c r="B792" s="72">
        <v>27202140680</v>
      </c>
      <c r="C792" s="80" t="s">
        <v>424</v>
      </c>
      <c r="D792" s="80" t="s">
        <v>562</v>
      </c>
      <c r="E792" s="80" t="s">
        <v>2341</v>
      </c>
      <c r="F792" s="80" t="s">
        <v>1079</v>
      </c>
      <c r="G792" t="str">
        <f t="shared" si="12"/>
        <v/>
      </c>
      <c r="H792" t="s">
        <v>2988</v>
      </c>
    </row>
    <row r="793" spans="1:8" ht="16.7" customHeight="1" x14ac:dyDescent="0.25">
      <c r="A793" s="62" t="e">
        <f>IF(OR(E793=DSSV!$P$4,E793=DSSV!$P$5,E793=DSSV!$P$6,E793=DSSV!$P$7,E793=DSSV!$P$8,E793=DSSV!$P$9,E793=DSSV!$P$10,E793=DSSV!$P$11,E793=DSSV!$P$12,E793=DSSV!$P$13,E793=DSSV!$P$14,E793=DSSV!$P$15),DSMYDTU!A792+1,DSMYDTU!A792)</f>
        <v>#REF!</v>
      </c>
      <c r="B793" s="72">
        <v>28204602053</v>
      </c>
      <c r="C793" s="80" t="s">
        <v>864</v>
      </c>
      <c r="D793" s="80" t="s">
        <v>740</v>
      </c>
      <c r="E793" s="80" t="s">
        <v>2341</v>
      </c>
      <c r="F793" s="80" t="s">
        <v>2343</v>
      </c>
      <c r="G793" t="str">
        <f t="shared" si="12"/>
        <v/>
      </c>
      <c r="H793" t="s">
        <v>2989</v>
      </c>
    </row>
    <row r="794" spans="1:8" ht="16.7" customHeight="1" x14ac:dyDescent="0.25">
      <c r="A794" s="62" t="e">
        <f>IF(OR(E794=DSSV!$P$4,E794=DSSV!$P$5,E794=DSSV!$P$6,E794=DSSV!$P$7,E794=DSSV!$P$8,E794=DSSV!$P$9,E794=DSSV!$P$10,E794=DSSV!$P$11,E794=DSSV!$P$12,E794=DSSV!$P$13,E794=DSSV!$P$14,E794=DSSV!$P$15),DSMYDTU!A793+1,DSMYDTU!A793)</f>
        <v>#REF!</v>
      </c>
      <c r="B794" s="72">
        <v>28204949551</v>
      </c>
      <c r="C794" s="80" t="s">
        <v>735</v>
      </c>
      <c r="D794" s="80" t="s">
        <v>740</v>
      </c>
      <c r="E794" s="80" t="s">
        <v>2341</v>
      </c>
      <c r="F794" s="80" t="s">
        <v>2346</v>
      </c>
      <c r="G794" t="str">
        <f t="shared" si="12"/>
        <v/>
      </c>
      <c r="H794" t="s">
        <v>2990</v>
      </c>
    </row>
    <row r="795" spans="1:8" ht="16.7" customHeight="1" x14ac:dyDescent="0.25">
      <c r="A795" s="62" t="e">
        <f>IF(OR(E795=DSSV!$P$4,E795=DSSV!$P$5,E795=DSSV!$P$6,E795=DSSV!$P$7,E795=DSSV!$P$8,E795=DSSV!$P$9,E795=DSSV!$P$10,E795=DSSV!$P$11,E795=DSSV!$P$12,E795=DSSV!$P$13,E795=DSSV!$P$14,E795=DSSV!$P$15),DSMYDTU!A794+1,DSMYDTU!A794)</f>
        <v>#REF!</v>
      </c>
      <c r="B795" s="72">
        <v>27202241495</v>
      </c>
      <c r="C795" s="80" t="s">
        <v>2313</v>
      </c>
      <c r="D795" s="80" t="s">
        <v>54</v>
      </c>
      <c r="E795" s="80" t="s">
        <v>2341</v>
      </c>
      <c r="F795" s="80" t="s">
        <v>1059</v>
      </c>
      <c r="G795" t="str">
        <f t="shared" si="12"/>
        <v/>
      </c>
      <c r="H795" t="s">
        <v>2991</v>
      </c>
    </row>
    <row r="796" spans="1:8" ht="16.7" customHeight="1" x14ac:dyDescent="0.25">
      <c r="A796" s="62" t="e">
        <f>IF(OR(E796=DSSV!$P$4,E796=DSSV!$P$5,E796=DSSV!$P$6,E796=DSSV!$P$7,E796=DSSV!$P$8,E796=DSSV!$P$9,E796=DSSV!$P$10,E796=DSSV!$P$11,E796=DSSV!$P$12,E796=DSSV!$P$13,E796=DSSV!$P$14,E796=DSSV!$P$15),DSMYDTU!A795+1,DSMYDTU!A795)</f>
        <v>#REF!</v>
      </c>
      <c r="B796" s="72">
        <v>27208632347</v>
      </c>
      <c r="C796" s="80" t="s">
        <v>651</v>
      </c>
      <c r="D796" s="80" t="s">
        <v>54</v>
      </c>
      <c r="E796" s="80" t="s">
        <v>2341</v>
      </c>
      <c r="F796" s="80" t="s">
        <v>1057</v>
      </c>
      <c r="G796" t="str">
        <f t="shared" si="12"/>
        <v/>
      </c>
      <c r="H796" t="s">
        <v>2992</v>
      </c>
    </row>
    <row r="797" spans="1:8" ht="16.7" customHeight="1" x14ac:dyDescent="0.25">
      <c r="A797" s="62" t="e">
        <f>IF(OR(E797=DSSV!$P$4,E797=DSSV!$P$5,E797=DSSV!$P$6,E797=DSSV!$P$7,E797=DSSV!$P$8,E797=DSSV!$P$9,E797=DSSV!$P$10,E797=DSSV!$P$11,E797=DSSV!$P$12,E797=DSSV!$P$13,E797=DSSV!$P$14,E797=DSSV!$P$15),DSMYDTU!A796+1,DSMYDTU!A796)</f>
        <v>#REF!</v>
      </c>
      <c r="B797" s="72">
        <v>27207123168</v>
      </c>
      <c r="C797" s="80" t="s">
        <v>111</v>
      </c>
      <c r="D797" s="80" t="s">
        <v>55</v>
      </c>
      <c r="E797" s="80" t="s">
        <v>2341</v>
      </c>
      <c r="F797" s="80" t="s">
        <v>1059</v>
      </c>
      <c r="G797" t="str">
        <f t="shared" si="12"/>
        <v/>
      </c>
      <c r="H797" t="s">
        <v>2993</v>
      </c>
    </row>
    <row r="798" spans="1:8" ht="16.7" customHeight="1" x14ac:dyDescent="0.25">
      <c r="A798" s="62" t="e">
        <f>IF(OR(E798=DSSV!$P$4,E798=DSSV!$P$5,E798=DSSV!$P$6,E798=DSSV!$P$7,E798=DSSV!$P$8,E798=DSSV!$P$9,E798=DSSV!$P$10,E798=DSSV!$P$11,E798=DSSV!$P$12,E798=DSSV!$P$13,E798=DSSV!$P$14,E798=DSSV!$P$15),DSMYDTU!A797+1,DSMYDTU!A797)</f>
        <v>#REF!</v>
      </c>
      <c r="B798" s="72">
        <v>28214302530</v>
      </c>
      <c r="C798" s="80" t="s">
        <v>1218</v>
      </c>
      <c r="D798" s="80" t="s">
        <v>454</v>
      </c>
      <c r="E798" s="80" t="s">
        <v>2341</v>
      </c>
      <c r="F798" s="80" t="s">
        <v>1088</v>
      </c>
      <c r="G798" t="str">
        <f t="shared" si="12"/>
        <v/>
      </c>
      <c r="H798" t="s">
        <v>2994</v>
      </c>
    </row>
    <row r="799" spans="1:8" ht="16.7" customHeight="1" x14ac:dyDescent="0.25">
      <c r="A799" s="62" t="e">
        <f>IF(OR(E799=DSSV!$P$4,E799=DSSV!$P$5,E799=DSSV!$P$6,E799=DSSV!$P$7,E799=DSSV!$P$8,E799=DSSV!$P$9,E799=DSSV!$P$10,E799=DSSV!$P$11,E799=DSSV!$P$12,E799=DSSV!$P$13,E799=DSSV!$P$14,E799=DSSV!$P$15),DSMYDTU!A798+1,DSMYDTU!A798)</f>
        <v>#REF!</v>
      </c>
      <c r="B799" s="72">
        <v>28204649827</v>
      </c>
      <c r="C799" s="80" t="s">
        <v>2314</v>
      </c>
      <c r="D799" s="80" t="s">
        <v>48</v>
      </c>
      <c r="E799" s="80" t="s">
        <v>2341</v>
      </c>
      <c r="F799" s="80" t="s">
        <v>2343</v>
      </c>
      <c r="G799" t="str">
        <f t="shared" si="12"/>
        <v/>
      </c>
      <c r="H799" t="s">
        <v>2995</v>
      </c>
    </row>
    <row r="800" spans="1:8" ht="16.7" customHeight="1" x14ac:dyDescent="0.25">
      <c r="A800" s="62" t="e">
        <f>IF(OR(E800=DSSV!$P$4,E800=DSSV!$P$5,E800=DSSV!$P$6,E800=DSSV!$P$7,E800=DSSV!$P$8,E800=DSSV!$P$9,E800=DSSV!$P$10,E800=DSSV!$P$11,E800=DSSV!$P$12,E800=DSSV!$P$13,E800=DSSV!$P$14,E800=DSSV!$P$15),DSMYDTU!A799+1,DSMYDTU!A799)</f>
        <v>#REF!</v>
      </c>
      <c r="B800" s="72">
        <v>28204904046</v>
      </c>
      <c r="C800" s="80" t="s">
        <v>568</v>
      </c>
      <c r="D800" s="80" t="s">
        <v>48</v>
      </c>
      <c r="E800" s="80" t="s">
        <v>2341</v>
      </c>
      <c r="F800" s="80" t="s">
        <v>2343</v>
      </c>
      <c r="G800" t="str">
        <f t="shared" si="12"/>
        <v/>
      </c>
      <c r="H800" t="s">
        <v>2996</v>
      </c>
    </row>
    <row r="801" spans="1:8" ht="16.7" customHeight="1" x14ac:dyDescent="0.25">
      <c r="A801" s="62" t="e">
        <f>IF(OR(E801=DSSV!$P$4,E801=DSSV!$P$5,E801=DSSV!$P$6,E801=DSSV!$P$7,E801=DSSV!$P$8,E801=DSSV!$P$9,E801=DSSV!$P$10,E801=DSSV!$P$11,E801=DSSV!$P$12,E801=DSSV!$P$13,E801=DSSV!$P$14,E801=DSSV!$P$15),DSMYDTU!A800+1,DSMYDTU!A800)</f>
        <v>#REF!</v>
      </c>
      <c r="B801" s="72">
        <v>27212526693</v>
      </c>
      <c r="C801" s="80" t="s">
        <v>1214</v>
      </c>
      <c r="D801" s="80" t="s">
        <v>457</v>
      </c>
      <c r="E801" s="80" t="s">
        <v>2341</v>
      </c>
      <c r="F801" s="80" t="s">
        <v>1076</v>
      </c>
      <c r="G801" t="str">
        <f t="shared" si="12"/>
        <v/>
      </c>
      <c r="H801" t="s">
        <v>2997</v>
      </c>
    </row>
    <row r="802" spans="1:8" ht="16.7" customHeight="1" x14ac:dyDescent="0.25">
      <c r="A802" s="62" t="e">
        <f>IF(OR(E802=DSSV!$P$4,E802=DSSV!$P$5,E802=DSSV!$P$6,E802=DSSV!$P$7,E802=DSSV!$P$8,E802=DSSV!$P$9,E802=DSSV!$P$10,E802=DSSV!$P$11,E802=DSSV!$P$12,E802=DSSV!$P$13,E802=DSSV!$P$14,E802=DSSV!$P$15),DSMYDTU!A801+1,DSMYDTU!A801)</f>
        <v>#REF!</v>
      </c>
      <c r="B802" s="72">
        <v>27203740203</v>
      </c>
      <c r="C802" s="80" t="s">
        <v>445</v>
      </c>
      <c r="D802" s="80" t="s">
        <v>43</v>
      </c>
      <c r="E802" s="80" t="s">
        <v>2341</v>
      </c>
      <c r="F802" s="80" t="e">
        <v>#N/A</v>
      </c>
      <c r="G802" t="str">
        <f t="shared" si="12"/>
        <v/>
      </c>
      <c r="H802" t="s">
        <v>2998</v>
      </c>
    </row>
    <row r="803" spans="1:8" ht="16.7" customHeight="1" x14ac:dyDescent="0.25">
      <c r="A803" s="62" t="e">
        <f>IF(OR(E803=DSSV!$P$4,E803=DSSV!$P$5,E803=DSSV!$P$6,E803=DSSV!$P$7,E803=DSSV!$P$8,E803=DSSV!$P$9,E803=DSSV!$P$10,E803=DSSV!$P$11,E803=DSSV!$P$12,E803=DSSV!$P$13,E803=DSSV!$P$14,E803=DSSV!$P$15),DSMYDTU!A802+1,DSMYDTU!A802)</f>
        <v>#REF!</v>
      </c>
      <c r="B803" s="72">
        <v>27214342785</v>
      </c>
      <c r="C803" s="80" t="s">
        <v>1179</v>
      </c>
      <c r="D803" s="80" t="s">
        <v>43</v>
      </c>
      <c r="E803" s="80" t="s">
        <v>2341</v>
      </c>
      <c r="F803" s="80" t="s">
        <v>1057</v>
      </c>
      <c r="G803" t="str">
        <f t="shared" si="12"/>
        <v/>
      </c>
      <c r="H803" t="s">
        <v>2999</v>
      </c>
    </row>
    <row r="804" spans="1:8" ht="16.7" customHeight="1" x14ac:dyDescent="0.25">
      <c r="A804" s="62" t="e">
        <f>IF(OR(E804=DSSV!$P$4,E804=DSSV!$P$5,E804=DSSV!$P$6,E804=DSSV!$P$7,E804=DSSV!$P$8,E804=DSSV!$P$9,E804=DSSV!$P$10,E804=DSSV!$P$11,E804=DSSV!$P$12,E804=DSSV!$P$13,E804=DSSV!$P$14,E804=DSSV!$P$15),DSMYDTU!A803+1,DSMYDTU!A803)</f>
        <v>#REF!</v>
      </c>
      <c r="B804" s="72">
        <v>28204602048</v>
      </c>
      <c r="C804" s="80" t="s">
        <v>2315</v>
      </c>
      <c r="D804" s="80" t="s">
        <v>40</v>
      </c>
      <c r="E804" s="80" t="s">
        <v>2341</v>
      </c>
      <c r="F804" s="80" t="s">
        <v>2343</v>
      </c>
      <c r="G804" t="str">
        <f t="shared" si="12"/>
        <v/>
      </c>
      <c r="H804" t="s">
        <v>3000</v>
      </c>
    </row>
    <row r="805" spans="1:8" ht="16.7" customHeight="1" x14ac:dyDescent="0.25">
      <c r="A805" s="62" t="e">
        <f>IF(OR(E805=DSSV!$P$4,E805=DSSV!$P$5,E805=DSSV!$P$6,E805=DSSV!$P$7,E805=DSSV!$P$8,E805=DSSV!$P$9,E805=DSSV!$P$10,E805=DSSV!$P$11,E805=DSSV!$P$12,E805=DSSV!$P$13,E805=DSSV!$P$14,E805=DSSV!$P$15),DSMYDTU!A804+1,DSMYDTU!A804)</f>
        <v>#REF!</v>
      </c>
      <c r="B805" s="72">
        <v>25212103414</v>
      </c>
      <c r="C805" s="80" t="s">
        <v>732</v>
      </c>
      <c r="D805" s="80" t="s">
        <v>530</v>
      </c>
      <c r="E805" s="80" t="s">
        <v>2341</v>
      </c>
      <c r="F805" s="80" t="s">
        <v>1060</v>
      </c>
      <c r="G805" t="str">
        <f t="shared" si="12"/>
        <v/>
      </c>
      <c r="H805" t="s">
        <v>2657</v>
      </c>
    </row>
    <row r="806" spans="1:8" ht="16.7" customHeight="1" x14ac:dyDescent="0.25">
      <c r="A806" s="62" t="e">
        <f>IF(OR(E806=DSSV!$P$4,E806=DSSV!$P$5,E806=DSSV!$P$6,E806=DSSV!$P$7,E806=DSSV!$P$8,E806=DSSV!$P$9,E806=DSSV!$P$10,E806=DSSV!$P$11,E806=DSSV!$P$12,E806=DSSV!$P$13,E806=DSSV!$P$14,E806=DSSV!$P$15),DSMYDTU!A805+1,DSMYDTU!A805)</f>
        <v>#REF!</v>
      </c>
      <c r="B806" s="72">
        <v>27212201483</v>
      </c>
      <c r="C806" s="80" t="s">
        <v>554</v>
      </c>
      <c r="D806" s="80" t="s">
        <v>464</v>
      </c>
      <c r="E806" s="80" t="s">
        <v>2341</v>
      </c>
      <c r="F806" s="80" t="s">
        <v>1059</v>
      </c>
      <c r="G806" t="str">
        <f t="shared" si="12"/>
        <v/>
      </c>
      <c r="H806" t="s">
        <v>3001</v>
      </c>
    </row>
    <row r="807" spans="1:8" ht="16.7" customHeight="1" x14ac:dyDescent="0.25">
      <c r="A807" s="62" t="e">
        <f>IF(OR(E807=DSSV!$P$4,E807=DSSV!$P$5,E807=DSSV!$P$6,E807=DSSV!$P$7,E807=DSSV!$P$8,E807=DSSV!$P$9,E807=DSSV!$P$10,E807=DSSV!$P$11,E807=DSSV!$P$12,E807=DSSV!$P$13,E807=DSSV!$P$14,E807=DSSV!$P$15),DSMYDTU!A806+1,DSMYDTU!A806)</f>
        <v>#REF!</v>
      </c>
      <c r="B807" s="72">
        <v>27212724112</v>
      </c>
      <c r="C807" s="80" t="s">
        <v>2316</v>
      </c>
      <c r="D807" s="80" t="s">
        <v>531</v>
      </c>
      <c r="E807" s="80" t="s">
        <v>2341</v>
      </c>
      <c r="F807" s="80" t="s">
        <v>1085</v>
      </c>
      <c r="G807" t="str">
        <f t="shared" si="12"/>
        <v/>
      </c>
      <c r="H807" t="s">
        <v>3002</v>
      </c>
    </row>
    <row r="808" spans="1:8" ht="16.7" customHeight="1" x14ac:dyDescent="0.25">
      <c r="A808" s="62" t="e">
        <f>IF(OR(E808=DSSV!$P$4,E808=DSSV!$P$5,E808=DSSV!$P$6,E808=DSSV!$P$7,E808=DSSV!$P$8,E808=DSSV!$P$9,E808=DSSV!$P$10,E808=DSSV!$P$11,E808=DSSV!$P$12,E808=DSSV!$P$13,E808=DSSV!$P$14,E808=DSSV!$P$15),DSMYDTU!A807+1,DSMYDTU!A807)</f>
        <v>#REF!</v>
      </c>
      <c r="B808" s="72">
        <v>28214605670</v>
      </c>
      <c r="C808" s="80" t="s">
        <v>1220</v>
      </c>
      <c r="D808" s="80" t="s">
        <v>531</v>
      </c>
      <c r="E808" s="80" t="s">
        <v>2341</v>
      </c>
      <c r="F808" s="80" t="s">
        <v>2343</v>
      </c>
      <c r="G808" t="str">
        <f t="shared" si="12"/>
        <v/>
      </c>
      <c r="H808" t="s">
        <v>3003</v>
      </c>
    </row>
    <row r="809" spans="1:8" ht="16.7" customHeight="1" x14ac:dyDescent="0.25">
      <c r="A809" s="62" t="e">
        <f>IF(OR(E809=DSSV!$P$4,E809=DSSV!$P$5,E809=DSSV!$P$6,E809=DSSV!$P$7,E809=DSSV!$P$8,E809=DSSV!$P$9,E809=DSSV!$P$10,E809=DSSV!$P$11,E809=DSSV!$P$12,E809=DSSV!$P$13,E809=DSSV!$P$14,E809=DSSV!$P$15),DSMYDTU!A808+1,DSMYDTU!A808)</f>
        <v>#REF!</v>
      </c>
      <c r="B809" s="72">
        <v>28204603207</v>
      </c>
      <c r="C809" s="80" t="s">
        <v>786</v>
      </c>
      <c r="D809" s="80" t="s">
        <v>533</v>
      </c>
      <c r="E809" s="80" t="s">
        <v>2341</v>
      </c>
      <c r="F809" s="80" t="s">
        <v>2344</v>
      </c>
      <c r="G809" t="str">
        <f t="shared" si="12"/>
        <v/>
      </c>
      <c r="H809" t="s">
        <v>3004</v>
      </c>
    </row>
    <row r="810" spans="1:8" ht="16.7" customHeight="1" x14ac:dyDescent="0.25">
      <c r="A810" s="62" t="e">
        <f>IF(OR(E810=DSSV!$P$4,E810=DSSV!$P$5,E810=DSSV!$P$6,E810=DSSV!$P$7,E810=DSSV!$P$8,E810=DSSV!$P$9,E810=DSSV!$P$10,E810=DSSV!$P$11,E810=DSSV!$P$12,E810=DSSV!$P$13,E810=DSSV!$P$14,E810=DSSV!$P$15),DSMYDTU!A809+1,DSMYDTU!A809)</f>
        <v>#REF!</v>
      </c>
      <c r="B810" s="72">
        <v>28204900405</v>
      </c>
      <c r="C810" s="80" t="s">
        <v>2317</v>
      </c>
      <c r="D810" s="80" t="s">
        <v>62</v>
      </c>
      <c r="E810" s="80" t="s">
        <v>2341</v>
      </c>
      <c r="F810" s="80" t="s">
        <v>2346</v>
      </c>
      <c r="G810" t="str">
        <f t="shared" si="12"/>
        <v/>
      </c>
      <c r="H810" t="s">
        <v>3005</v>
      </c>
    </row>
    <row r="811" spans="1:8" ht="16.7" customHeight="1" x14ac:dyDescent="0.25">
      <c r="A811" s="62" t="e">
        <f>IF(OR(E811=DSSV!$P$4,E811=DSSV!$P$5,E811=DSSV!$P$6,E811=DSSV!$P$7,E811=DSSV!$P$8,E811=DSSV!$P$9,E811=DSSV!$P$10,E811=DSSV!$P$11,E811=DSSV!$P$12,E811=DSSV!$P$13,E811=DSSV!$P$14,E811=DSSV!$P$15),DSMYDTU!A810+1,DSMYDTU!A810)</f>
        <v>#REF!</v>
      </c>
      <c r="B811" s="72">
        <v>28204648663</v>
      </c>
      <c r="C811" s="80" t="s">
        <v>1178</v>
      </c>
      <c r="D811" s="80" t="s">
        <v>66</v>
      </c>
      <c r="E811" s="80" t="s">
        <v>2341</v>
      </c>
      <c r="F811" s="80" t="s">
        <v>2343</v>
      </c>
      <c r="G811" t="str">
        <f t="shared" si="12"/>
        <v/>
      </c>
      <c r="H811" t="s">
        <v>3006</v>
      </c>
    </row>
    <row r="812" spans="1:8" ht="16.7" customHeight="1" x14ac:dyDescent="0.25">
      <c r="A812" s="62" t="e">
        <f>IF(OR(E812=DSSV!$P$4,E812=DSSV!$P$5,E812=DSSV!$P$6,E812=DSSV!$P$7,E812=DSSV!$P$8,E812=DSSV!$P$9,E812=DSSV!$P$10,E812=DSSV!$P$11,E812=DSSV!$P$12,E812=DSSV!$P$13,E812=DSSV!$P$14,E812=DSSV!$P$15),DSMYDTU!A811+1,DSMYDTU!A811)</f>
        <v>#REF!</v>
      </c>
      <c r="B812" s="72">
        <v>28204601139</v>
      </c>
      <c r="C812" s="80" t="s">
        <v>2318</v>
      </c>
      <c r="D812" s="80" t="s">
        <v>42</v>
      </c>
      <c r="E812" s="80" t="s">
        <v>2341</v>
      </c>
      <c r="F812" s="80" t="s">
        <v>2343</v>
      </c>
      <c r="G812" t="str">
        <f t="shared" si="12"/>
        <v/>
      </c>
      <c r="H812" t="s">
        <v>3007</v>
      </c>
    </row>
    <row r="813" spans="1:8" ht="16.7" customHeight="1" x14ac:dyDescent="0.25">
      <c r="A813" s="62" t="e">
        <f>IF(OR(E813=DSSV!$P$4,E813=DSSV!$P$5,E813=DSSV!$P$6,E813=DSSV!$P$7,E813=DSSV!$P$8,E813=DSSV!$P$9,E813=DSSV!$P$10,E813=DSSV!$P$11,E813=DSSV!$P$12,E813=DSSV!$P$13,E813=DSSV!$P$14,E813=DSSV!$P$15),DSMYDTU!A812+1,DSMYDTU!A812)</f>
        <v>#REF!</v>
      </c>
      <c r="B813" s="72">
        <v>27212100927</v>
      </c>
      <c r="C813" s="80" t="s">
        <v>777</v>
      </c>
      <c r="D813" s="80" t="s">
        <v>581</v>
      </c>
      <c r="E813" s="80" t="s">
        <v>2341</v>
      </c>
      <c r="F813" s="80" t="s">
        <v>1079</v>
      </c>
      <c r="G813" t="str">
        <f t="shared" si="12"/>
        <v/>
      </c>
      <c r="H813" t="s">
        <v>3008</v>
      </c>
    </row>
    <row r="814" spans="1:8" ht="16.7" customHeight="1" x14ac:dyDescent="0.25">
      <c r="A814" s="62" t="e">
        <f>IF(OR(E814=DSSV!$P$4,E814=DSSV!$P$5,E814=DSSV!$P$6,E814=DSSV!$P$7,E814=DSSV!$P$8,E814=DSSV!$P$9,E814=DSSV!$P$10,E814=DSSV!$P$11,E814=DSSV!$P$12,E814=DSSV!$P$13,E814=DSSV!$P$14,E814=DSSV!$P$15),DSMYDTU!A813+1,DSMYDTU!A813)</f>
        <v>#REF!</v>
      </c>
      <c r="B814" s="72">
        <v>27212854076</v>
      </c>
      <c r="C814" s="80" t="s">
        <v>2319</v>
      </c>
      <c r="D814" s="80" t="s">
        <v>581</v>
      </c>
      <c r="E814" s="80" t="s">
        <v>2341</v>
      </c>
      <c r="F814" s="80" t="s">
        <v>1058</v>
      </c>
      <c r="G814" t="str">
        <f t="shared" si="12"/>
        <v/>
      </c>
      <c r="H814" t="s">
        <v>3009</v>
      </c>
    </row>
    <row r="815" spans="1:8" ht="16.7" customHeight="1" x14ac:dyDescent="0.25">
      <c r="A815" s="62" t="e">
        <f>IF(OR(E815=DSSV!$P$4,E815=DSSV!$P$5,E815=DSSV!$P$6,E815=DSSV!$P$7,E815=DSSV!$P$8,E815=DSSV!$P$9,E815=DSSV!$P$10,E815=DSSV!$P$11,E815=DSSV!$P$12,E815=DSSV!$P$13,E815=DSSV!$P$14,E815=DSSV!$P$15),DSMYDTU!A814+1,DSMYDTU!A814)</f>
        <v>#REF!</v>
      </c>
      <c r="B815" s="72">
        <v>28214606862</v>
      </c>
      <c r="C815" s="80" t="s">
        <v>2225</v>
      </c>
      <c r="D815" s="80" t="s">
        <v>1213</v>
      </c>
      <c r="E815" s="80" t="s">
        <v>2341</v>
      </c>
      <c r="F815" s="80" t="s">
        <v>2343</v>
      </c>
      <c r="G815" t="str">
        <f t="shared" si="12"/>
        <v/>
      </c>
      <c r="H815" t="s">
        <v>3010</v>
      </c>
    </row>
    <row r="816" spans="1:8" ht="16.7" customHeight="1" x14ac:dyDescent="0.25">
      <c r="A816" s="62" t="e">
        <f>IF(OR(E816=DSSV!$P$4,E816=DSSV!$P$5,E816=DSSV!$P$6,E816=DSSV!$P$7,E816=DSSV!$P$8,E816=DSSV!$P$9,E816=DSSV!$P$10,E816=DSSV!$P$11,E816=DSSV!$P$12,E816=DSSV!$P$13,E816=DSSV!$P$14,E816=DSSV!$P$15),DSMYDTU!A815+1,DSMYDTU!A815)</f>
        <v>#REF!</v>
      </c>
      <c r="B816" s="72">
        <v>27214748010</v>
      </c>
      <c r="C816" s="80" t="s">
        <v>487</v>
      </c>
      <c r="D816" s="80" t="s">
        <v>535</v>
      </c>
      <c r="E816" s="80" t="s">
        <v>2341</v>
      </c>
      <c r="F816" s="80" t="s">
        <v>1080</v>
      </c>
      <c r="G816" t="str">
        <f t="shared" si="12"/>
        <v/>
      </c>
      <c r="H816" t="s">
        <v>3011</v>
      </c>
    </row>
    <row r="817" spans="1:8" ht="16.7" customHeight="1" x14ac:dyDescent="0.25">
      <c r="A817" s="62" t="e">
        <f>IF(OR(E817=DSSV!$P$4,E817=DSSV!$P$5,E817=DSSV!$P$6,E817=DSSV!$P$7,E817=DSSV!$P$8,E817=DSSV!$P$9,E817=DSSV!$P$10,E817=DSSV!$P$11,E817=DSSV!$P$12,E817=DSSV!$P$13,E817=DSSV!$P$14,E817=DSSV!$P$15),DSMYDTU!A816+1,DSMYDTU!A816)</f>
        <v>#REF!</v>
      </c>
      <c r="B817" s="72">
        <v>27212526199</v>
      </c>
      <c r="C817" s="80" t="s">
        <v>2320</v>
      </c>
      <c r="D817" s="80" t="s">
        <v>52</v>
      </c>
      <c r="E817" s="80" t="s">
        <v>2341</v>
      </c>
      <c r="F817" s="80" t="s">
        <v>1076</v>
      </c>
      <c r="G817" t="str">
        <f t="shared" si="12"/>
        <v/>
      </c>
      <c r="H817" t="s">
        <v>3012</v>
      </c>
    </row>
    <row r="818" spans="1:8" ht="16.7" customHeight="1" x14ac:dyDescent="0.25">
      <c r="A818" s="62" t="e">
        <f>IF(OR(E818=DSSV!$P$4,E818=DSSV!$P$5,E818=DSSV!$P$6,E818=DSSV!$P$7,E818=DSSV!$P$8,E818=DSSV!$P$9,E818=DSSV!$P$10,E818=DSSV!$P$11,E818=DSSV!$P$12,E818=DSSV!$P$13,E818=DSSV!$P$14,E818=DSSV!$P$15),DSMYDTU!A817+1,DSMYDTU!A817)</f>
        <v>#REF!</v>
      </c>
      <c r="B818" s="72">
        <v>28204904540</v>
      </c>
      <c r="C818" s="80" t="s">
        <v>2321</v>
      </c>
      <c r="D818" s="80" t="s">
        <v>52</v>
      </c>
      <c r="E818" s="80" t="s">
        <v>2341</v>
      </c>
      <c r="F818" s="80" t="s">
        <v>2346</v>
      </c>
      <c r="G818" t="str">
        <f t="shared" si="12"/>
        <v/>
      </c>
      <c r="H818" t="s">
        <v>3013</v>
      </c>
    </row>
    <row r="819" spans="1:8" ht="16.7" customHeight="1" x14ac:dyDescent="0.25">
      <c r="A819" s="62" t="e">
        <f>IF(OR(E819=DSSV!$P$4,E819=DSSV!$P$5,E819=DSSV!$P$6,E819=DSSV!$P$7,E819=DSSV!$P$8,E819=DSSV!$P$9,E819=DSSV!$P$10,E819=DSSV!$P$11,E819=DSSV!$P$12,E819=DSSV!$P$13,E819=DSSV!$P$14,E819=DSSV!$P$15),DSMYDTU!A818+1,DSMYDTU!A818)</f>
        <v>#REF!</v>
      </c>
      <c r="B819" s="72">
        <v>28215044691</v>
      </c>
      <c r="C819" s="80" t="s">
        <v>1232</v>
      </c>
      <c r="D819" s="80" t="s">
        <v>476</v>
      </c>
      <c r="E819" s="80" t="s">
        <v>2341</v>
      </c>
      <c r="F819" s="80" t="s">
        <v>2346</v>
      </c>
      <c r="G819" t="str">
        <f t="shared" si="12"/>
        <v/>
      </c>
      <c r="H819" t="s">
        <v>3014</v>
      </c>
    </row>
    <row r="820" spans="1:8" ht="16.7" customHeight="1" x14ac:dyDescent="0.25">
      <c r="A820" s="62" t="e">
        <f>IF(OR(E820=DSSV!$P$4,E820=DSSV!$P$5,E820=DSSV!$P$6,E820=DSSV!$P$7,E820=DSSV!$P$8,E820=DSSV!$P$9,E820=DSSV!$P$10,E820=DSSV!$P$11,E820=DSSV!$P$12,E820=DSSV!$P$13,E820=DSSV!$P$14,E820=DSSV!$P$15),DSMYDTU!A819+1,DSMYDTU!A819)</f>
        <v>#REF!</v>
      </c>
      <c r="B820" s="72">
        <v>27202651848</v>
      </c>
      <c r="C820" s="80" t="s">
        <v>937</v>
      </c>
      <c r="D820" s="80" t="s">
        <v>56</v>
      </c>
      <c r="E820" s="80" t="s">
        <v>2341</v>
      </c>
      <c r="F820" s="80" t="s">
        <v>1076</v>
      </c>
      <c r="G820" t="str">
        <f t="shared" si="12"/>
        <v/>
      </c>
      <c r="H820" t="s">
        <v>3015</v>
      </c>
    </row>
    <row r="821" spans="1:8" ht="16.7" customHeight="1" x14ac:dyDescent="0.25">
      <c r="A821" s="62" t="e">
        <f>IF(OR(E821=DSSV!$P$4,E821=DSSV!$P$5,E821=DSSV!$P$6,E821=DSSV!$P$7,E821=DSSV!$P$8,E821=DSSV!$P$9,E821=DSSV!$P$10,E821=DSSV!$P$11,E821=DSSV!$P$12,E821=DSSV!$P$13,E821=DSSV!$P$14,E821=DSSV!$P$15),DSMYDTU!A820+1,DSMYDTU!A820)</f>
        <v>#REF!</v>
      </c>
      <c r="B821" s="72">
        <v>28204601295</v>
      </c>
      <c r="C821" s="80" t="s">
        <v>84</v>
      </c>
      <c r="D821" s="80" t="s">
        <v>56</v>
      </c>
      <c r="E821" s="80" t="s">
        <v>2341</v>
      </c>
      <c r="F821" s="80" t="s">
        <v>2343</v>
      </c>
      <c r="G821" t="str">
        <f t="shared" si="12"/>
        <v/>
      </c>
      <c r="H821" t="s">
        <v>3016</v>
      </c>
    </row>
    <row r="822" spans="1:8" ht="16.7" customHeight="1" x14ac:dyDescent="0.25">
      <c r="A822" s="62" t="e">
        <f>IF(OR(E822=DSSV!$P$4,E822=DSSV!$P$5,E822=DSSV!$P$6,E822=DSSV!$P$7,E822=DSSV!$P$8,E822=DSSV!$P$9,E822=DSSV!$P$10,E822=DSSV!$P$11,E822=DSSV!$P$12,E822=DSSV!$P$13,E822=DSSV!$P$14,E822=DSSV!$P$15),DSMYDTU!A821+1,DSMYDTU!A821)</f>
        <v>#REF!</v>
      </c>
      <c r="B822" s="72">
        <v>28204648304</v>
      </c>
      <c r="C822" s="80" t="s">
        <v>635</v>
      </c>
      <c r="D822" s="80" t="s">
        <v>56</v>
      </c>
      <c r="E822" s="80" t="s">
        <v>2341</v>
      </c>
      <c r="F822" s="80" t="s">
        <v>2343</v>
      </c>
      <c r="G822" t="str">
        <f t="shared" si="12"/>
        <v/>
      </c>
      <c r="H822" t="s">
        <v>3017</v>
      </c>
    </row>
    <row r="823" spans="1:8" ht="16.7" customHeight="1" x14ac:dyDescent="0.25">
      <c r="A823" s="62" t="e">
        <f>IF(OR(E823=DSSV!$P$4,E823=DSSV!$P$5,E823=DSSV!$P$6,E823=DSSV!$P$7,E823=DSSV!$P$8,E823=DSSV!$P$9,E823=DSSV!$P$10,E823=DSSV!$P$11,E823=DSSV!$P$12,E823=DSSV!$P$13,E823=DSSV!$P$14,E823=DSSV!$P$15),DSMYDTU!A822+1,DSMYDTU!A822)</f>
        <v>#REF!</v>
      </c>
      <c r="B823" s="72">
        <v>28204904979</v>
      </c>
      <c r="C823" s="80" t="s">
        <v>782</v>
      </c>
      <c r="D823" s="80" t="s">
        <v>56</v>
      </c>
      <c r="E823" s="80" t="s">
        <v>2341</v>
      </c>
      <c r="F823" s="80" t="s">
        <v>2346</v>
      </c>
      <c r="G823" t="str">
        <f t="shared" si="12"/>
        <v/>
      </c>
      <c r="H823" t="s">
        <v>3018</v>
      </c>
    </row>
    <row r="824" spans="1:8" ht="16.7" customHeight="1" x14ac:dyDescent="0.25">
      <c r="A824" s="62" t="e">
        <f>IF(OR(E824=DSSV!$P$4,E824=DSSV!$P$5,E824=DSSV!$P$6,E824=DSSV!$P$7,E824=DSSV!$P$8,E824=DSSV!$P$9,E824=DSSV!$P$10,E824=DSSV!$P$11,E824=DSSV!$P$12,E824=DSSV!$P$13,E824=DSSV!$P$14,E824=DSSV!$P$15),DSMYDTU!A823+1,DSMYDTU!A823)</f>
        <v>#REF!</v>
      </c>
      <c r="B824" s="72">
        <v>27202601272</v>
      </c>
      <c r="C824" s="80" t="s">
        <v>2322</v>
      </c>
      <c r="D824" s="80" t="s">
        <v>478</v>
      </c>
      <c r="E824" s="80" t="s">
        <v>2341</v>
      </c>
      <c r="F824" s="80" t="s">
        <v>1082</v>
      </c>
      <c r="G824" t="str">
        <f t="shared" si="12"/>
        <v/>
      </c>
      <c r="H824" t="s">
        <v>3019</v>
      </c>
    </row>
    <row r="825" spans="1:8" ht="16.7" customHeight="1" x14ac:dyDescent="0.25">
      <c r="A825" s="62" t="e">
        <f>IF(OR(E825=DSSV!$P$4,E825=DSSV!$P$5,E825=DSSV!$P$6,E825=DSSV!$P$7,E825=DSSV!$P$8,E825=DSSV!$P$9,E825=DSSV!$P$10,E825=DSSV!$P$11,E825=DSSV!$P$12,E825=DSSV!$P$13,E825=DSSV!$P$14,E825=DSSV!$P$15),DSMYDTU!A824+1,DSMYDTU!A824)</f>
        <v>#REF!</v>
      </c>
      <c r="B825" s="72">
        <v>28204301110</v>
      </c>
      <c r="C825" s="80" t="s">
        <v>930</v>
      </c>
      <c r="D825" s="80" t="s">
        <v>478</v>
      </c>
      <c r="E825" s="80" t="s">
        <v>2341</v>
      </c>
      <c r="F825" s="80" t="s">
        <v>2343</v>
      </c>
      <c r="G825" t="str">
        <f t="shared" si="12"/>
        <v/>
      </c>
      <c r="H825" t="s">
        <v>3020</v>
      </c>
    </row>
    <row r="826" spans="1:8" ht="16.7" customHeight="1" x14ac:dyDescent="0.25">
      <c r="A826" s="62" t="e">
        <f>IF(OR(E826=DSSV!$P$4,E826=DSSV!$P$5,E826=DSSV!$P$6,E826=DSSV!$P$7,E826=DSSV!$P$8,E826=DSSV!$P$9,E826=DSSV!$P$10,E826=DSSV!$P$11,E826=DSSV!$P$12,E826=DSSV!$P$13,E826=DSSV!$P$14,E826=DSSV!$P$15),DSMYDTU!A825+1,DSMYDTU!A825)</f>
        <v>#REF!</v>
      </c>
      <c r="B826" s="72">
        <v>28204331996</v>
      </c>
      <c r="C826" s="80" t="s">
        <v>419</v>
      </c>
      <c r="D826" s="80" t="s">
        <v>481</v>
      </c>
      <c r="E826" s="80" t="s">
        <v>2341</v>
      </c>
      <c r="F826" s="80" t="s">
        <v>2343</v>
      </c>
      <c r="G826" t="str">
        <f t="shared" si="12"/>
        <v/>
      </c>
      <c r="H826" t="s">
        <v>3021</v>
      </c>
    </row>
    <row r="827" spans="1:8" ht="16.7" customHeight="1" x14ac:dyDescent="0.25">
      <c r="A827" s="62" t="e">
        <f>IF(OR(E827=DSSV!$P$4,E827=DSSV!$P$5,E827=DSSV!$P$6,E827=DSSV!$P$7,E827=DSSV!$P$8,E827=DSSV!$P$9,E827=DSSV!$P$10,E827=DSSV!$P$11,E827=DSSV!$P$12,E827=DSSV!$P$13,E827=DSSV!$P$14,E827=DSSV!$P$15),DSMYDTU!A826+1,DSMYDTU!A826)</f>
        <v>#REF!</v>
      </c>
      <c r="B827" s="72">
        <v>27202126430</v>
      </c>
      <c r="C827" s="80" t="s">
        <v>1203</v>
      </c>
      <c r="D827" s="80" t="s">
        <v>539</v>
      </c>
      <c r="E827" s="80" t="s">
        <v>2341</v>
      </c>
      <c r="F827" s="80" t="s">
        <v>1079</v>
      </c>
      <c r="G827" t="str">
        <f t="shared" si="12"/>
        <v/>
      </c>
      <c r="H827" t="s">
        <v>3022</v>
      </c>
    </row>
    <row r="828" spans="1:8" ht="16.7" customHeight="1" x14ac:dyDescent="0.25">
      <c r="A828" s="62" t="e">
        <f>IF(OR(E828=DSSV!$P$4,E828=DSSV!$P$5,E828=DSSV!$P$6,E828=DSSV!$P$7,E828=DSSV!$P$8,E828=DSSV!$P$9,E828=DSSV!$P$10,E828=DSSV!$P$11,E828=DSSV!$P$12,E828=DSSV!$P$13,E828=DSSV!$P$14,E828=DSSV!$P$15),DSMYDTU!A827+1,DSMYDTU!A827)</f>
        <v>#REF!</v>
      </c>
      <c r="B828" s="72">
        <v>27212132360</v>
      </c>
      <c r="C828" s="80" t="s">
        <v>1225</v>
      </c>
      <c r="D828" s="80" t="s">
        <v>1226</v>
      </c>
      <c r="E828" s="80" t="s">
        <v>2341</v>
      </c>
      <c r="F828" s="80" t="s">
        <v>1079</v>
      </c>
      <c r="G828" t="str">
        <f t="shared" si="12"/>
        <v/>
      </c>
      <c r="H828" t="s">
        <v>3023</v>
      </c>
    </row>
    <row r="829" spans="1:8" ht="16.7" customHeight="1" x14ac:dyDescent="0.25">
      <c r="A829" s="62" t="e">
        <f>IF(OR(E829=DSSV!$P$4,E829=DSSV!$P$5,E829=DSSV!$P$6,E829=DSSV!$P$7,E829=DSSV!$P$8,E829=DSSV!$P$9,E829=DSSV!$P$10,E829=DSSV!$P$11,E829=DSSV!$P$12,E829=DSSV!$P$13,E829=DSSV!$P$14,E829=DSSV!$P$15),DSMYDTU!A828+1,DSMYDTU!A828)</f>
        <v>#REF!</v>
      </c>
      <c r="B829" s="72">
        <v>28204302976</v>
      </c>
      <c r="C829" s="80" t="s">
        <v>717</v>
      </c>
      <c r="D829" s="80" t="s">
        <v>41</v>
      </c>
      <c r="E829" s="80" t="s">
        <v>2341</v>
      </c>
      <c r="F829" s="80" t="s">
        <v>1180</v>
      </c>
      <c r="G829" t="str">
        <f t="shared" si="12"/>
        <v/>
      </c>
      <c r="H829" t="s">
        <v>3024</v>
      </c>
    </row>
    <row r="830" spans="1:8" ht="16.7" customHeight="1" x14ac:dyDescent="0.25">
      <c r="A830" s="62" t="e">
        <f>IF(OR(E830=DSSV!$P$4,E830=DSSV!$P$5,E830=DSSV!$P$6,E830=DSSV!$P$7,E830=DSSV!$P$8,E830=DSSV!$P$9,E830=DSSV!$P$10,E830=DSSV!$P$11,E830=DSSV!$P$12,E830=DSSV!$P$13,E830=DSSV!$P$14,E830=DSSV!$P$15),DSMYDTU!A829+1,DSMYDTU!A829)</f>
        <v>#REF!</v>
      </c>
      <c r="B830" s="72">
        <v>28204601720</v>
      </c>
      <c r="C830" s="80" t="s">
        <v>428</v>
      </c>
      <c r="D830" s="80" t="s">
        <v>41</v>
      </c>
      <c r="E830" s="80" t="s">
        <v>2341</v>
      </c>
      <c r="F830" s="80" t="s">
        <v>2343</v>
      </c>
      <c r="G830" t="str">
        <f t="shared" si="12"/>
        <v/>
      </c>
      <c r="H830" t="s">
        <v>3025</v>
      </c>
    </row>
    <row r="831" spans="1:8" ht="16.7" customHeight="1" x14ac:dyDescent="0.25">
      <c r="A831" s="62" t="e">
        <f>IF(OR(E831=DSSV!$P$4,E831=DSSV!$P$5,E831=DSSV!$P$6,E831=DSSV!$P$7,E831=DSSV!$P$8,E831=DSSV!$P$9,E831=DSSV!$P$10,E831=DSSV!$P$11,E831=DSSV!$P$12,E831=DSSV!$P$13,E831=DSSV!$P$14,E831=DSSV!$P$15),DSMYDTU!A830+1,DSMYDTU!A830)</f>
        <v>#REF!</v>
      </c>
      <c r="B831" s="72">
        <v>28204606341</v>
      </c>
      <c r="C831" s="80" t="s">
        <v>887</v>
      </c>
      <c r="D831" s="80" t="s">
        <v>41</v>
      </c>
      <c r="E831" s="80" t="s">
        <v>2341</v>
      </c>
      <c r="F831" s="80" t="s">
        <v>2343</v>
      </c>
      <c r="G831" t="str">
        <f t="shared" si="12"/>
        <v>NỢ HP</v>
      </c>
      <c r="H831" t="e">
        <v>#N/A</v>
      </c>
    </row>
    <row r="832" spans="1:8" ht="16.7" customHeight="1" x14ac:dyDescent="0.25">
      <c r="A832" s="62" t="e">
        <f>IF(OR(E832=DSSV!$P$4,E832=DSSV!$P$5,E832=DSSV!$P$6,E832=DSSV!$P$7,E832=DSSV!$P$8,E832=DSSV!$P$9,E832=DSSV!$P$10,E832=DSSV!$P$11,E832=DSSV!$P$12,E832=DSSV!$P$13,E832=DSSV!$P$14,E832=DSSV!$P$15),DSMYDTU!A831+1,DSMYDTU!A831)</f>
        <v>#REF!</v>
      </c>
      <c r="B832" s="72">
        <v>28204854947</v>
      </c>
      <c r="C832" s="80" t="s">
        <v>629</v>
      </c>
      <c r="D832" s="80" t="s">
        <v>699</v>
      </c>
      <c r="E832" s="80" t="s">
        <v>2341</v>
      </c>
      <c r="F832" s="80" t="s">
        <v>1180</v>
      </c>
      <c r="G832" t="str">
        <f t="shared" si="12"/>
        <v/>
      </c>
      <c r="H832" t="s">
        <v>3026</v>
      </c>
    </row>
    <row r="833" spans="1:8" ht="16.7" customHeight="1" x14ac:dyDescent="0.25">
      <c r="A833" s="62" t="e">
        <f>IF(OR(E833=DSSV!$P$4,E833=DSSV!$P$5,E833=DSSV!$P$6,E833=DSSV!$P$7,E833=DSSV!$P$8,E833=DSSV!$P$9,E833=DSSV!$P$10,E833=DSSV!$P$11,E833=DSSV!$P$12,E833=DSSV!$P$13,E833=DSSV!$P$14,E833=DSSV!$P$15),DSMYDTU!A832+1,DSMYDTU!A832)</f>
        <v>#REF!</v>
      </c>
      <c r="B833" s="72">
        <v>27212201560</v>
      </c>
      <c r="C833" s="80" t="s">
        <v>2261</v>
      </c>
      <c r="D833" s="80" t="s">
        <v>73</v>
      </c>
      <c r="E833" s="80" t="s">
        <v>2341</v>
      </c>
      <c r="F833" s="80" t="s">
        <v>1059</v>
      </c>
      <c r="G833" t="str">
        <f t="shared" si="12"/>
        <v/>
      </c>
      <c r="H833" t="s">
        <v>2667</v>
      </c>
    </row>
    <row r="834" spans="1:8" ht="16.7" customHeight="1" x14ac:dyDescent="0.25">
      <c r="A834" s="62" t="e">
        <f>IF(OR(E834=DSSV!$P$4,E834=DSSV!$P$5,E834=DSSV!$P$6,E834=DSSV!$P$7,E834=DSSV!$P$8,E834=DSSV!$P$9,E834=DSSV!$P$10,E834=DSSV!$P$11,E834=DSSV!$P$12,E834=DSSV!$P$13,E834=DSSV!$P$14,E834=DSSV!$P$15),DSMYDTU!A833+1,DSMYDTU!A833)</f>
        <v>#REF!</v>
      </c>
      <c r="B834" s="72">
        <v>28214651961</v>
      </c>
      <c r="C834" s="80" t="s">
        <v>731</v>
      </c>
      <c r="D834" s="80" t="s">
        <v>491</v>
      </c>
      <c r="E834" s="80" t="s">
        <v>2341</v>
      </c>
      <c r="F834" s="80" t="s">
        <v>2343</v>
      </c>
      <c r="G834" t="str">
        <f t="shared" si="12"/>
        <v/>
      </c>
      <c r="H834" t="s">
        <v>3027</v>
      </c>
    </row>
    <row r="835" spans="1:8" ht="16.7" customHeight="1" x14ac:dyDescent="0.25">
      <c r="A835" s="62" t="e">
        <f>IF(OR(E835=DSSV!$P$4,E835=DSSV!$P$5,E835=DSSV!$P$6,E835=DSSV!$P$7,E835=DSSV!$P$8,E835=DSSV!$P$9,E835=DSSV!$P$10,E835=DSSV!$P$11,E835=DSSV!$P$12,E835=DSSV!$P$13,E835=DSSV!$P$14,E835=DSSV!$P$15),DSMYDTU!A834+1,DSMYDTU!A834)</f>
        <v>#REF!</v>
      </c>
      <c r="B835" s="72">
        <v>28214854647</v>
      </c>
      <c r="C835" s="80" t="s">
        <v>2323</v>
      </c>
      <c r="D835" s="80" t="s">
        <v>67</v>
      </c>
      <c r="E835" s="80" t="s">
        <v>2341</v>
      </c>
      <c r="F835" s="80" t="s">
        <v>1180</v>
      </c>
      <c r="G835" t="str">
        <f t="shared" ref="G835:G898" si="13">IF(ISNA(H835),"NỢ HP","")</f>
        <v/>
      </c>
      <c r="H835" t="s">
        <v>3028</v>
      </c>
    </row>
    <row r="836" spans="1:8" ht="16.7" customHeight="1" x14ac:dyDescent="0.25">
      <c r="A836" s="62" t="e">
        <f>IF(OR(E836=DSSV!$P$4,E836=DSSV!$P$5,E836=DSSV!$P$6,E836=DSSV!$P$7,E836=DSSV!$P$8,E836=DSSV!$P$9,E836=DSSV!$P$10,E836=DSSV!$P$11,E836=DSSV!$P$12,E836=DSSV!$P$13,E836=DSSV!$P$14,E836=DSSV!$P$15),DSMYDTU!A835+1,DSMYDTU!A835)</f>
        <v>#REF!</v>
      </c>
      <c r="B836" s="72">
        <v>28204651541</v>
      </c>
      <c r="C836" s="80" t="s">
        <v>2324</v>
      </c>
      <c r="D836" s="80" t="s">
        <v>50</v>
      </c>
      <c r="E836" s="80" t="s">
        <v>2341</v>
      </c>
      <c r="F836" s="80" t="s">
        <v>2343</v>
      </c>
      <c r="G836" t="str">
        <f t="shared" si="13"/>
        <v/>
      </c>
      <c r="H836" t="s">
        <v>3029</v>
      </c>
    </row>
    <row r="837" spans="1:8" ht="16.7" customHeight="1" x14ac:dyDescent="0.25">
      <c r="A837" s="62" t="e">
        <f>IF(OR(E837=DSSV!$P$4,E837=DSSV!$P$5,E837=DSSV!$P$6,E837=DSSV!$P$7,E837=DSSV!$P$8,E837=DSSV!$P$9,E837=DSSV!$P$10,E837=DSSV!$P$11,E837=DSSV!$P$12,E837=DSSV!$P$13,E837=DSSV!$P$14,E837=DSSV!$P$15),DSMYDTU!A836+1,DSMYDTU!A836)</f>
        <v>#REF!</v>
      </c>
      <c r="B837" s="72">
        <v>28204828768</v>
      </c>
      <c r="C837" s="80" t="s">
        <v>2325</v>
      </c>
      <c r="D837" s="80" t="s">
        <v>50</v>
      </c>
      <c r="E837" s="80" t="s">
        <v>2341</v>
      </c>
      <c r="F837" s="80" t="s">
        <v>2346</v>
      </c>
      <c r="G837" t="str">
        <f t="shared" si="13"/>
        <v/>
      </c>
      <c r="H837" t="s">
        <v>3030</v>
      </c>
    </row>
    <row r="838" spans="1:8" ht="16.7" customHeight="1" x14ac:dyDescent="0.25">
      <c r="A838" s="62" t="e">
        <f>IF(OR(E838=DSSV!$P$4,E838=DSSV!$P$5,E838=DSSV!$P$6,E838=DSSV!$P$7,E838=DSSV!$P$8,E838=DSSV!$P$9,E838=DSSV!$P$10,E838=DSSV!$P$11,E838=DSSV!$P$12,E838=DSSV!$P$13,E838=DSSV!$P$14,E838=DSSV!$P$15),DSMYDTU!A837+1,DSMYDTU!A837)</f>
        <v>#REF!</v>
      </c>
      <c r="B838" s="72">
        <v>28204904900</v>
      </c>
      <c r="C838" s="80" t="s">
        <v>2326</v>
      </c>
      <c r="D838" s="80" t="s">
        <v>50</v>
      </c>
      <c r="E838" s="80" t="s">
        <v>2341</v>
      </c>
      <c r="F838" s="80" t="s">
        <v>2346</v>
      </c>
      <c r="G838" t="str">
        <f t="shared" si="13"/>
        <v/>
      </c>
      <c r="H838" t="s">
        <v>3031</v>
      </c>
    </row>
    <row r="839" spans="1:8" ht="16.7" customHeight="1" x14ac:dyDescent="0.25">
      <c r="A839" s="62" t="e">
        <f>IF(OR(E839=DSSV!$P$4,E839=DSSV!$P$5,E839=DSSV!$P$6,E839=DSSV!$P$7,E839=DSSV!$P$8,E839=DSSV!$P$9,E839=DSSV!$P$10,E839=DSSV!$P$11,E839=DSSV!$P$12,E839=DSSV!$P$13,E839=DSSV!$P$14,E839=DSSV!$P$15),DSMYDTU!A838+1,DSMYDTU!A838)</f>
        <v>#REF!</v>
      </c>
      <c r="B839" s="72">
        <v>27202141741</v>
      </c>
      <c r="C839" s="80" t="s">
        <v>2327</v>
      </c>
      <c r="D839" s="80" t="s">
        <v>2328</v>
      </c>
      <c r="E839" s="80" t="s">
        <v>2341</v>
      </c>
      <c r="F839" s="80" t="s">
        <v>1079</v>
      </c>
      <c r="G839" t="str">
        <f t="shared" si="13"/>
        <v/>
      </c>
      <c r="H839" t="s">
        <v>3032</v>
      </c>
    </row>
    <row r="840" spans="1:8" ht="16.7" customHeight="1" x14ac:dyDescent="0.25">
      <c r="A840" s="62" t="e">
        <f>IF(OR(E840=DSSV!$P$4,E840=DSSV!$P$5,E840=DSSV!$P$6,E840=DSSV!$P$7,E840=DSSV!$P$8,E840=DSSV!$P$9,E840=DSSV!$P$10,E840=DSSV!$P$11,E840=DSSV!$P$12,E840=DSSV!$P$13,E840=DSSV!$P$14,E840=DSSV!$P$15),DSMYDTU!A839+1,DSMYDTU!A839)</f>
        <v>#REF!</v>
      </c>
      <c r="B840" s="72">
        <v>25612317795</v>
      </c>
      <c r="C840" s="80" t="s">
        <v>2262</v>
      </c>
      <c r="D840" s="80" t="s">
        <v>2263</v>
      </c>
      <c r="E840" s="80" t="s">
        <v>2341</v>
      </c>
      <c r="F840" s="80" t="s">
        <v>1083</v>
      </c>
      <c r="G840" t="str">
        <f t="shared" si="13"/>
        <v>NỢ HP</v>
      </c>
      <c r="H840" t="e">
        <v>#N/A</v>
      </c>
    </row>
    <row r="841" spans="1:8" ht="16.7" customHeight="1" x14ac:dyDescent="0.25">
      <c r="A841" s="62" t="e">
        <f>IF(OR(E841=DSSV!$P$4,E841=DSSV!$P$5,E841=DSSV!$P$6,E841=DSSV!$P$7,E841=DSSV!$P$8,E841=DSSV!$P$9,E841=DSSV!$P$10,E841=DSSV!$P$11,E841=DSSV!$P$12,E841=DSSV!$P$13,E841=DSSV!$P$14,E841=DSSV!$P$15),DSMYDTU!A840+1,DSMYDTU!A840)</f>
        <v>#REF!</v>
      </c>
      <c r="B841">
        <v>26207026226</v>
      </c>
      <c r="C841" s="80" t="s">
        <v>2347</v>
      </c>
      <c r="D841" s="80" t="s">
        <v>57</v>
      </c>
      <c r="E841" s="80" t="s">
        <v>2350</v>
      </c>
      <c r="F841" s="80" t="s">
        <v>1412</v>
      </c>
      <c r="G841" t="str">
        <f t="shared" si="13"/>
        <v/>
      </c>
      <c r="H841" t="s">
        <v>3033</v>
      </c>
    </row>
    <row r="842" spans="1:8" ht="16.7" customHeight="1" x14ac:dyDescent="0.25">
      <c r="A842" s="62" t="e">
        <f>IF(OR(E842=DSSV!$P$4,E842=DSSV!$P$5,E842=DSSV!$P$6,E842=DSSV!$P$7,E842=DSSV!$P$8,E842=DSSV!$P$9,E842=DSSV!$P$10,E842=DSSV!$P$11,E842=DSSV!$P$12,E842=DSSV!$P$13,E842=DSSV!$P$14,E842=DSSV!$P$15),DSMYDTU!A841+1,DSMYDTU!A841)</f>
        <v>#REF!</v>
      </c>
      <c r="B842">
        <v>26212137462</v>
      </c>
      <c r="C842" s="80" t="s">
        <v>724</v>
      </c>
      <c r="D842" s="80" t="s">
        <v>751</v>
      </c>
      <c r="E842" s="80" t="s">
        <v>2350</v>
      </c>
      <c r="F842" s="80" t="s">
        <v>1412</v>
      </c>
      <c r="G842" t="str">
        <f t="shared" si="13"/>
        <v/>
      </c>
      <c r="H842" t="s">
        <v>2435</v>
      </c>
    </row>
    <row r="843" spans="1:8" ht="16.7" customHeight="1" x14ac:dyDescent="0.25">
      <c r="A843" s="62" t="e">
        <f>IF(OR(E843=DSSV!$P$4,E843=DSSV!$P$5,E843=DSSV!$P$6,E843=DSSV!$P$7,E843=DSSV!$P$8,E843=DSSV!$P$9,E843=DSSV!$P$10,E843=DSSV!$P$11,E843=DSSV!$P$12,E843=DSSV!$P$13,E843=DSSV!$P$14,E843=DSSV!$P$15),DSMYDTU!A842+1,DSMYDTU!A842)</f>
        <v>#REF!</v>
      </c>
      <c r="B843">
        <v>26212137500</v>
      </c>
      <c r="C843" s="80" t="s">
        <v>2348</v>
      </c>
      <c r="D843" s="80" t="s">
        <v>49</v>
      </c>
      <c r="E843" s="80" t="s">
        <v>2350</v>
      </c>
      <c r="F843" s="80" t="s">
        <v>1412</v>
      </c>
      <c r="G843" t="str">
        <f t="shared" si="13"/>
        <v/>
      </c>
      <c r="H843" t="s">
        <v>3034</v>
      </c>
    </row>
    <row r="844" spans="1:8" ht="16.7" customHeight="1" x14ac:dyDescent="0.25">
      <c r="A844" s="62" t="e">
        <f>IF(OR(E844=DSSV!$P$4,E844=DSSV!$P$5,E844=DSSV!$P$6,E844=DSSV!$P$7,E844=DSSV!$P$8,E844=DSSV!$P$9,E844=DSSV!$P$10,E844=DSSV!$P$11,E844=DSSV!$P$12,E844=DSSV!$P$13,E844=DSSV!$P$14,E844=DSSV!$P$15),DSMYDTU!A843+1,DSMYDTU!A843)</f>
        <v>#REF!</v>
      </c>
      <c r="B844">
        <v>26217032058</v>
      </c>
      <c r="C844" s="80" t="s">
        <v>2349</v>
      </c>
      <c r="D844" s="80" t="s">
        <v>555</v>
      </c>
      <c r="E844" s="80" t="s">
        <v>2350</v>
      </c>
      <c r="F844" s="80" t="s">
        <v>1412</v>
      </c>
      <c r="G844" t="str">
        <f t="shared" si="13"/>
        <v/>
      </c>
      <c r="H844" t="s">
        <v>3035</v>
      </c>
    </row>
    <row r="845" spans="1:8" ht="16.7" customHeight="1" x14ac:dyDescent="0.25">
      <c r="A845" s="62" t="e">
        <f>IF(OR(E845=DSSV!$P$4,E845=DSSV!$P$5,E845=DSSV!$P$6,E845=DSSV!$P$7,E845=DSSV!$P$8,E845=DSSV!$P$9,E845=DSSV!$P$10,E845=DSSV!$P$11,E845=DSSV!$P$12,E845=DSSV!$P$13,E845=DSSV!$P$14,E845=DSSV!$P$15),DSMYDTU!A844+1,DSMYDTU!A844)</f>
        <v>#REF!</v>
      </c>
      <c r="B845">
        <v>26217134147</v>
      </c>
      <c r="C845" s="80" t="s">
        <v>779</v>
      </c>
      <c r="D845" s="80" t="s">
        <v>695</v>
      </c>
      <c r="E845" s="80" t="s">
        <v>2350</v>
      </c>
      <c r="F845" s="80" t="s">
        <v>1412</v>
      </c>
      <c r="G845" t="str">
        <f t="shared" si="13"/>
        <v/>
      </c>
      <c r="H845" t="s">
        <v>2496</v>
      </c>
    </row>
    <row r="846" spans="1:8" ht="16.7" customHeight="1" x14ac:dyDescent="0.25">
      <c r="A846" s="62" t="e">
        <f>IF(OR(E846=DSSV!$P$4,E846=DSSV!$P$5,E846=DSSV!$P$6,E846=DSSV!$P$7,E846=DSSV!$P$8,E846=DSSV!$P$9,E846=DSSV!$P$10,E846=DSSV!$P$11,E846=DSSV!$P$12,E846=DSSV!$P$13,E846=DSSV!$P$14,E846=DSSV!$P$15),DSMYDTU!A845+1,DSMYDTU!A845)</f>
        <v>#REF!</v>
      </c>
      <c r="B846"/>
      <c r="F846" s="80" t="e">
        <v>#N/A</v>
      </c>
      <c r="G846" t="str">
        <f t="shared" si="13"/>
        <v>NỢ HP</v>
      </c>
      <c r="H846" t="e">
        <v>#N/A</v>
      </c>
    </row>
    <row r="847" spans="1:8" ht="16.7" customHeight="1" x14ac:dyDescent="0.25">
      <c r="A847" s="62" t="e">
        <f>IF(OR(E847=DSSV!$P$4,E847=DSSV!$P$5,E847=DSSV!$P$6,E847=DSSV!$P$7,E847=DSSV!$P$8,E847=DSSV!$P$9,E847=DSSV!$P$10,E847=DSSV!$P$11,E847=DSSV!$P$12,E847=DSSV!$P$13,E847=DSSV!$P$14,E847=DSSV!$P$15),DSMYDTU!A846+1,DSMYDTU!A846)</f>
        <v>#REF!</v>
      </c>
      <c r="B847"/>
      <c r="F847" s="80" t="e">
        <v>#N/A</v>
      </c>
      <c r="G847" t="str">
        <f t="shared" si="13"/>
        <v>NỢ HP</v>
      </c>
      <c r="H847" t="e">
        <v>#N/A</v>
      </c>
    </row>
    <row r="848" spans="1:8" ht="16.7" customHeight="1" x14ac:dyDescent="0.25">
      <c r="A848" s="62" t="e">
        <f>IF(OR(E848=DSSV!$P$4,E848=DSSV!$P$5,E848=DSSV!$P$6,E848=DSSV!$P$7,E848=DSSV!$P$8,E848=DSSV!$P$9,E848=DSSV!$P$10,E848=DSSV!$P$11,E848=DSSV!$P$12,E848=DSSV!$P$13,E848=DSSV!$P$14,E848=DSSV!$P$15),DSMYDTU!A847+1,DSMYDTU!A847)</f>
        <v>#REF!</v>
      </c>
      <c r="B848"/>
      <c r="F848" s="80" t="e">
        <v>#N/A</v>
      </c>
      <c r="G848" t="str">
        <f t="shared" si="13"/>
        <v>NỢ HP</v>
      </c>
      <c r="H848" t="e">
        <v>#N/A</v>
      </c>
    </row>
    <row r="849" spans="1:8" ht="16.7" customHeight="1" x14ac:dyDescent="0.25">
      <c r="A849" s="62" t="e">
        <f>IF(OR(E849=DSSV!$P$4,E849=DSSV!$P$5,E849=DSSV!$P$6,E849=DSSV!$P$7,E849=DSSV!$P$8,E849=DSSV!$P$9,E849=DSSV!$P$10,E849=DSSV!$P$11,E849=DSSV!$P$12,E849=DSSV!$P$13,E849=DSSV!$P$14,E849=DSSV!$P$15),DSMYDTU!A848+1,DSMYDTU!A848)</f>
        <v>#REF!</v>
      </c>
      <c r="B849"/>
      <c r="F849" s="80" t="e">
        <v>#N/A</v>
      </c>
      <c r="G849" t="str">
        <f t="shared" si="13"/>
        <v>NỢ HP</v>
      </c>
      <c r="H849" t="e">
        <v>#N/A</v>
      </c>
    </row>
    <row r="850" spans="1:8" ht="16.7" customHeight="1" x14ac:dyDescent="0.25">
      <c r="A850" s="62" t="e">
        <f>IF(OR(E850=DSSV!$P$4,E850=DSSV!$P$5,E850=DSSV!$P$6,E850=DSSV!$P$7,E850=DSSV!$P$8,E850=DSSV!$P$9,E850=DSSV!$P$10,E850=DSSV!$P$11,E850=DSSV!$P$12,E850=DSSV!$P$13,E850=DSSV!$P$14,E850=DSSV!$P$15),DSMYDTU!A849+1,DSMYDTU!A849)</f>
        <v>#REF!</v>
      </c>
      <c r="B850"/>
      <c r="F850" s="80" t="e">
        <v>#N/A</v>
      </c>
      <c r="G850" t="str">
        <f t="shared" si="13"/>
        <v>NỢ HP</v>
      </c>
      <c r="H850" t="e">
        <v>#N/A</v>
      </c>
    </row>
    <row r="851" spans="1:8" ht="16.7" customHeight="1" x14ac:dyDescent="0.25">
      <c r="A851" s="62" t="e">
        <f>IF(OR(E851=DSSV!$P$4,E851=DSSV!$P$5,E851=DSSV!$P$6,E851=DSSV!$P$7,E851=DSSV!$P$8,E851=DSSV!$P$9,E851=DSSV!$P$10,E851=DSSV!$P$11,E851=DSSV!$P$12,E851=DSSV!$P$13,E851=DSSV!$P$14,E851=DSSV!$P$15),DSMYDTU!A850+1,DSMYDTU!A850)</f>
        <v>#REF!</v>
      </c>
      <c r="B851"/>
      <c r="F851" s="80" t="e">
        <v>#N/A</v>
      </c>
      <c r="G851" t="str">
        <f t="shared" si="13"/>
        <v>NỢ HP</v>
      </c>
      <c r="H851" t="e">
        <v>#N/A</v>
      </c>
    </row>
    <row r="852" spans="1:8" ht="16.7" customHeight="1" x14ac:dyDescent="0.25">
      <c r="A852" s="62" t="e">
        <f>IF(OR(E852=DSSV!$P$4,E852=DSSV!$P$5,E852=DSSV!$P$6,E852=DSSV!$P$7,E852=DSSV!$P$8,E852=DSSV!$P$9,E852=DSSV!$P$10,E852=DSSV!$P$11,E852=DSSV!$P$12,E852=DSSV!$P$13,E852=DSSV!$P$14,E852=DSSV!$P$15),DSMYDTU!A851+1,DSMYDTU!A851)</f>
        <v>#REF!</v>
      </c>
      <c r="B852"/>
      <c r="F852" s="80" t="e">
        <v>#N/A</v>
      </c>
      <c r="G852" t="str">
        <f t="shared" si="13"/>
        <v>NỢ HP</v>
      </c>
      <c r="H852" t="e">
        <v>#N/A</v>
      </c>
    </row>
    <row r="853" spans="1:8" ht="16.7" customHeight="1" x14ac:dyDescent="0.25">
      <c r="A853" s="62" t="e">
        <f>IF(OR(E853=DSSV!$P$4,E853=DSSV!$P$5,E853=DSSV!$P$6,E853=DSSV!$P$7,E853=DSSV!$P$8,E853=DSSV!$P$9,E853=DSSV!$P$10,E853=DSSV!$P$11,E853=DSSV!$P$12,E853=DSSV!$P$13,E853=DSSV!$P$14,E853=DSSV!$P$15),DSMYDTU!A852+1,DSMYDTU!A852)</f>
        <v>#REF!</v>
      </c>
      <c r="B853"/>
      <c r="F853" s="80" t="e">
        <v>#N/A</v>
      </c>
      <c r="G853" t="str">
        <f t="shared" si="13"/>
        <v>NỢ HP</v>
      </c>
      <c r="H853" t="e">
        <v>#N/A</v>
      </c>
    </row>
    <row r="854" spans="1:8" ht="16.7" customHeight="1" x14ac:dyDescent="0.25">
      <c r="A854" s="62" t="e">
        <f>IF(OR(E854=DSSV!$P$4,E854=DSSV!$P$5,E854=DSSV!$P$6,E854=DSSV!$P$7,E854=DSSV!$P$8,E854=DSSV!$P$9,E854=DSSV!$P$10,E854=DSSV!$P$11,E854=DSSV!$P$12,E854=DSSV!$P$13,E854=DSSV!$P$14,E854=DSSV!$P$15),DSMYDTU!A853+1,DSMYDTU!A853)</f>
        <v>#REF!</v>
      </c>
      <c r="B854"/>
      <c r="F854" s="80" t="e">
        <v>#N/A</v>
      </c>
      <c r="G854" t="str">
        <f t="shared" si="13"/>
        <v>NỢ HP</v>
      </c>
      <c r="H854" t="e">
        <v>#N/A</v>
      </c>
    </row>
    <row r="855" spans="1:8" ht="16.7" customHeight="1" x14ac:dyDescent="0.25">
      <c r="A855" s="62" t="e">
        <f>IF(OR(E855=DSSV!$P$4,E855=DSSV!$P$5,E855=DSSV!$P$6,E855=DSSV!$P$7,E855=DSSV!$P$8,E855=DSSV!$P$9,E855=DSSV!$P$10,E855=DSSV!$P$11,E855=DSSV!$P$12,E855=DSSV!$P$13,E855=DSSV!$P$14,E855=DSSV!$P$15),DSMYDTU!A854+1,DSMYDTU!A854)</f>
        <v>#REF!</v>
      </c>
      <c r="B855"/>
      <c r="F855" s="80" t="e">
        <v>#N/A</v>
      </c>
      <c r="G855" t="str">
        <f t="shared" si="13"/>
        <v>NỢ HP</v>
      </c>
      <c r="H855" t="e">
        <v>#N/A</v>
      </c>
    </row>
    <row r="856" spans="1:8" ht="16.7" customHeight="1" x14ac:dyDescent="0.25">
      <c r="A856" s="62" t="e">
        <f>IF(OR(E856=DSSV!$P$4,E856=DSSV!$P$5,E856=DSSV!$P$6,E856=DSSV!$P$7,E856=DSSV!$P$8,E856=DSSV!$P$9,E856=DSSV!$P$10,E856=DSSV!$P$11,E856=DSSV!$P$12,E856=DSSV!$P$13,E856=DSSV!$P$14,E856=DSSV!$P$15),DSMYDTU!A855+1,DSMYDTU!A855)</f>
        <v>#REF!</v>
      </c>
      <c r="B856"/>
      <c r="F856" s="80" t="e">
        <v>#N/A</v>
      </c>
      <c r="G856" t="str">
        <f t="shared" si="13"/>
        <v>NỢ HP</v>
      </c>
      <c r="H856" t="e">
        <v>#N/A</v>
      </c>
    </row>
    <row r="857" spans="1:8" ht="16.7" customHeight="1" x14ac:dyDescent="0.25">
      <c r="A857" s="62" t="e">
        <f>IF(OR(E857=DSSV!$P$4,E857=DSSV!$P$5,E857=DSSV!$P$6,E857=DSSV!$P$7,E857=DSSV!$P$8,E857=DSSV!$P$9,E857=DSSV!$P$10,E857=DSSV!$P$11,E857=DSSV!$P$12,E857=DSSV!$P$13,E857=DSSV!$P$14,E857=DSSV!$P$15),DSMYDTU!A856+1,DSMYDTU!A856)</f>
        <v>#REF!</v>
      </c>
      <c r="B857"/>
      <c r="F857" s="80" t="e">
        <v>#N/A</v>
      </c>
      <c r="G857" t="str">
        <f t="shared" si="13"/>
        <v>NỢ HP</v>
      </c>
      <c r="H857" t="e">
        <v>#N/A</v>
      </c>
    </row>
    <row r="858" spans="1:8" ht="16.7" customHeight="1" x14ac:dyDescent="0.25">
      <c r="A858" s="62" t="e">
        <f>IF(OR(E858=DSSV!$P$4,E858=DSSV!$P$5,E858=DSSV!$P$6,E858=DSSV!$P$7,E858=DSSV!$P$8,E858=DSSV!$P$9,E858=DSSV!$P$10,E858=DSSV!$P$11,E858=DSSV!$P$12,E858=DSSV!$P$13,E858=DSSV!$P$14,E858=DSSV!$P$15),DSMYDTU!A857+1,DSMYDTU!A857)</f>
        <v>#REF!</v>
      </c>
      <c r="B858"/>
      <c r="F858" s="80" t="e">
        <v>#N/A</v>
      </c>
      <c r="G858" t="str">
        <f t="shared" si="13"/>
        <v>NỢ HP</v>
      </c>
      <c r="H858" t="e">
        <v>#N/A</v>
      </c>
    </row>
    <row r="859" spans="1:8" ht="16.7" customHeight="1" x14ac:dyDescent="0.25">
      <c r="A859" s="62" t="e">
        <f>IF(OR(E859=DSSV!$P$4,E859=DSSV!$P$5,E859=DSSV!$P$6,E859=DSSV!$P$7,E859=DSSV!$P$8,E859=DSSV!$P$9,E859=DSSV!$P$10,E859=DSSV!$P$11,E859=DSSV!$P$12,E859=DSSV!$P$13,E859=DSSV!$P$14,E859=DSSV!$P$15),DSMYDTU!A858+1,DSMYDTU!A858)</f>
        <v>#REF!</v>
      </c>
      <c r="B859"/>
      <c r="F859" s="80" t="e">
        <v>#N/A</v>
      </c>
      <c r="G859" t="str">
        <f t="shared" si="13"/>
        <v>NỢ HP</v>
      </c>
      <c r="H859" t="e">
        <v>#N/A</v>
      </c>
    </row>
    <row r="860" spans="1:8" ht="16.7" customHeight="1" x14ac:dyDescent="0.25">
      <c r="A860" s="62" t="e">
        <f>IF(OR(E860=DSSV!$P$4,E860=DSSV!$P$5,E860=DSSV!$P$6,E860=DSSV!$P$7,E860=DSSV!$P$8,E860=DSSV!$P$9,E860=DSSV!$P$10,E860=DSSV!$P$11,E860=DSSV!$P$12,E860=DSSV!$P$13,E860=DSSV!$P$14,E860=DSSV!$P$15),DSMYDTU!A859+1,DSMYDTU!A859)</f>
        <v>#REF!</v>
      </c>
      <c r="B860"/>
      <c r="F860" s="80" t="e">
        <v>#N/A</v>
      </c>
      <c r="G860" t="str">
        <f t="shared" si="13"/>
        <v>NỢ HP</v>
      </c>
      <c r="H860" t="e">
        <v>#N/A</v>
      </c>
    </row>
    <row r="861" spans="1:8" ht="16.7" customHeight="1" x14ac:dyDescent="0.25">
      <c r="A861" s="62" t="e">
        <f>IF(OR(E861=DSSV!$P$4,E861=DSSV!$P$5,E861=DSSV!$P$6,E861=DSSV!$P$7,E861=DSSV!$P$8,E861=DSSV!$P$9,E861=DSSV!$P$10,E861=DSSV!$P$11,E861=DSSV!$P$12,E861=DSSV!$P$13,E861=DSSV!$P$14,E861=DSSV!$P$15),DSMYDTU!A860+1,DSMYDTU!A860)</f>
        <v>#REF!</v>
      </c>
      <c r="B861"/>
      <c r="F861" s="80" t="e">
        <v>#N/A</v>
      </c>
      <c r="G861" t="str">
        <f t="shared" si="13"/>
        <v>NỢ HP</v>
      </c>
      <c r="H861" t="e">
        <v>#N/A</v>
      </c>
    </row>
    <row r="862" spans="1:8" ht="16.7" customHeight="1" x14ac:dyDescent="0.25">
      <c r="A862" s="62" t="e">
        <f>IF(OR(E862=DSSV!$P$4,E862=DSSV!$P$5,E862=DSSV!$P$6,E862=DSSV!$P$7,E862=DSSV!$P$8,E862=DSSV!$P$9,E862=DSSV!$P$10,E862=DSSV!$P$11,E862=DSSV!$P$12,E862=DSSV!$P$13,E862=DSSV!$P$14,E862=DSSV!$P$15),DSMYDTU!A861+1,DSMYDTU!A861)</f>
        <v>#REF!</v>
      </c>
      <c r="B862"/>
      <c r="F862" s="80" t="e">
        <v>#N/A</v>
      </c>
      <c r="G862" t="str">
        <f t="shared" si="13"/>
        <v>NỢ HP</v>
      </c>
      <c r="H862" t="e">
        <v>#N/A</v>
      </c>
    </row>
    <row r="863" spans="1:8" ht="16.7" customHeight="1" x14ac:dyDescent="0.25">
      <c r="A863" s="62" t="e">
        <f>IF(OR(E863=DSSV!$P$4,E863=DSSV!$P$5,E863=DSSV!$P$6,E863=DSSV!$P$7,E863=DSSV!$P$8,E863=DSSV!$P$9,E863=DSSV!$P$10,E863=DSSV!$P$11,E863=DSSV!$P$12,E863=DSSV!$P$13,E863=DSSV!$P$14,E863=DSSV!$P$15),DSMYDTU!A862+1,DSMYDTU!A862)</f>
        <v>#REF!</v>
      </c>
      <c r="B863"/>
      <c r="F863" s="80" t="e">
        <v>#N/A</v>
      </c>
      <c r="G863" t="str">
        <f t="shared" si="13"/>
        <v>NỢ HP</v>
      </c>
      <c r="H863" t="e">
        <v>#N/A</v>
      </c>
    </row>
    <row r="864" spans="1:8" ht="16.7" customHeight="1" x14ac:dyDescent="0.25">
      <c r="A864" s="62" t="e">
        <f>IF(OR(E864=DSSV!$P$4,E864=DSSV!$P$5,E864=DSSV!$P$6,E864=DSSV!$P$7,E864=DSSV!$P$8,E864=DSSV!$P$9,E864=DSSV!$P$10,E864=DSSV!$P$11,E864=DSSV!$P$12,E864=DSSV!$P$13,E864=DSSV!$P$14,E864=DSSV!$P$15),DSMYDTU!A863+1,DSMYDTU!A863)</f>
        <v>#REF!</v>
      </c>
      <c r="B864"/>
      <c r="F864" s="80" t="e">
        <v>#N/A</v>
      </c>
      <c r="G864" t="str">
        <f t="shared" si="13"/>
        <v>NỢ HP</v>
      </c>
      <c r="H864" t="e">
        <v>#N/A</v>
      </c>
    </row>
    <row r="865" spans="1:8" ht="16.7" customHeight="1" x14ac:dyDescent="0.25">
      <c r="A865" s="62" t="e">
        <f>IF(OR(E865=DSSV!$P$4,E865=DSSV!$P$5,E865=DSSV!$P$6,E865=DSSV!$P$7,E865=DSSV!$P$8,E865=DSSV!$P$9,E865=DSSV!$P$10,E865=DSSV!$P$11,E865=DSSV!$P$12,E865=DSSV!$P$13,E865=DSSV!$P$14,E865=DSSV!$P$15),DSMYDTU!A864+1,DSMYDTU!A864)</f>
        <v>#REF!</v>
      </c>
      <c r="B865"/>
      <c r="F865" s="80" t="e">
        <v>#N/A</v>
      </c>
      <c r="G865" t="str">
        <f t="shared" si="13"/>
        <v>NỢ HP</v>
      </c>
      <c r="H865" t="e">
        <v>#N/A</v>
      </c>
    </row>
    <row r="866" spans="1:8" ht="16.7" customHeight="1" x14ac:dyDescent="0.25">
      <c r="A866" s="62" t="e">
        <f>IF(OR(E866=DSSV!$P$4,E866=DSSV!$P$5,E866=DSSV!$P$6,E866=DSSV!$P$7,E866=DSSV!$P$8,E866=DSSV!$P$9,E866=DSSV!$P$10,E866=DSSV!$P$11,E866=DSSV!$P$12,E866=DSSV!$P$13,E866=DSSV!$P$14,E866=DSSV!$P$15),DSMYDTU!A865+1,DSMYDTU!A865)</f>
        <v>#REF!</v>
      </c>
      <c r="B866"/>
      <c r="F866" s="80" t="e">
        <v>#N/A</v>
      </c>
      <c r="G866" t="str">
        <f t="shared" si="13"/>
        <v>NỢ HP</v>
      </c>
      <c r="H866" t="e">
        <v>#N/A</v>
      </c>
    </row>
    <row r="867" spans="1:8" ht="16.7" customHeight="1" x14ac:dyDescent="0.25">
      <c r="A867" s="62" t="e">
        <f>IF(OR(E867=DSSV!$P$4,E867=DSSV!$P$5,E867=DSSV!$P$6,E867=DSSV!$P$7,E867=DSSV!$P$8,E867=DSSV!$P$9,E867=DSSV!$P$10,E867=DSSV!$P$11,E867=DSSV!$P$12,E867=DSSV!$P$13,E867=DSSV!$P$14,E867=DSSV!$P$15),DSMYDTU!A866+1,DSMYDTU!A866)</f>
        <v>#REF!</v>
      </c>
      <c r="B867"/>
      <c r="F867" s="80" t="e">
        <v>#N/A</v>
      </c>
      <c r="G867" t="str">
        <f t="shared" si="13"/>
        <v>NỢ HP</v>
      </c>
      <c r="H867" t="e">
        <v>#N/A</v>
      </c>
    </row>
    <row r="868" spans="1:8" ht="16.7" customHeight="1" x14ac:dyDescent="0.25">
      <c r="A868" s="62" t="e">
        <f>IF(OR(E868=DSSV!$P$4,E868=DSSV!$P$5,E868=DSSV!$P$6,E868=DSSV!$P$7,E868=DSSV!$P$8,E868=DSSV!$P$9,E868=DSSV!$P$10,E868=DSSV!$P$11,E868=DSSV!$P$12,E868=DSSV!$P$13,E868=DSSV!$P$14,E868=DSSV!$P$15),DSMYDTU!A867+1,DSMYDTU!A867)</f>
        <v>#REF!</v>
      </c>
      <c r="B868"/>
      <c r="F868" s="80" t="e">
        <v>#N/A</v>
      </c>
      <c r="G868" t="str">
        <f t="shared" si="13"/>
        <v>NỢ HP</v>
      </c>
      <c r="H868" t="e">
        <v>#N/A</v>
      </c>
    </row>
    <row r="869" spans="1:8" ht="16.7" customHeight="1" x14ac:dyDescent="0.25">
      <c r="A869" s="62" t="e">
        <f>IF(OR(E869=DSSV!$P$4,E869=DSSV!$P$5,E869=DSSV!$P$6,E869=DSSV!$P$7,E869=DSSV!$P$8,E869=DSSV!$P$9,E869=DSSV!$P$10,E869=DSSV!$P$11,E869=DSSV!$P$12,E869=DSSV!$P$13,E869=DSSV!$P$14,E869=DSSV!$P$15),DSMYDTU!A868+1,DSMYDTU!A868)</f>
        <v>#REF!</v>
      </c>
      <c r="B869"/>
      <c r="F869" s="80" t="e">
        <v>#N/A</v>
      </c>
      <c r="G869" t="str">
        <f t="shared" si="13"/>
        <v>NỢ HP</v>
      </c>
      <c r="H869" t="e">
        <v>#N/A</v>
      </c>
    </row>
    <row r="870" spans="1:8" ht="16.7" customHeight="1" x14ac:dyDescent="0.25">
      <c r="A870" s="62" t="e">
        <f>IF(OR(E870=DSSV!$P$4,E870=DSSV!$P$5,E870=DSSV!$P$6,E870=DSSV!$P$7,E870=DSSV!$P$8,E870=DSSV!$P$9,E870=DSSV!$P$10,E870=DSSV!$P$11,E870=DSSV!$P$12,E870=DSSV!$P$13,E870=DSSV!$P$14,E870=DSSV!$P$15),DSMYDTU!A869+1,DSMYDTU!A869)</f>
        <v>#REF!</v>
      </c>
      <c r="B870"/>
      <c r="F870" s="80" t="e">
        <v>#N/A</v>
      </c>
      <c r="G870" t="str">
        <f t="shared" si="13"/>
        <v>NỢ HP</v>
      </c>
      <c r="H870" t="e">
        <v>#N/A</v>
      </c>
    </row>
    <row r="871" spans="1:8" ht="16.7" customHeight="1" x14ac:dyDescent="0.25">
      <c r="A871" s="62" t="e">
        <f>IF(OR(E871=DSSV!$P$4,E871=DSSV!$P$5,E871=DSSV!$P$6,E871=DSSV!$P$7,E871=DSSV!$P$8,E871=DSSV!$P$9,E871=DSSV!$P$10,E871=DSSV!$P$11,E871=DSSV!$P$12,E871=DSSV!$P$13,E871=DSSV!$P$14,E871=DSSV!$P$15),DSMYDTU!A870+1,DSMYDTU!A870)</f>
        <v>#REF!</v>
      </c>
      <c r="B871"/>
      <c r="F871" s="80" t="e">
        <v>#N/A</v>
      </c>
      <c r="G871" t="str">
        <f t="shared" si="13"/>
        <v>NỢ HP</v>
      </c>
      <c r="H871" t="e">
        <v>#N/A</v>
      </c>
    </row>
    <row r="872" spans="1:8" ht="16.7" customHeight="1" x14ac:dyDescent="0.25">
      <c r="A872" s="62" t="e">
        <f>IF(OR(E872=DSSV!$P$4,E872=DSSV!$P$5,E872=DSSV!$P$6,E872=DSSV!$P$7,E872=DSSV!$P$8,E872=DSSV!$P$9,E872=DSSV!$P$10,E872=DSSV!$P$11,E872=DSSV!$P$12,E872=DSSV!$P$13,E872=DSSV!$P$14,E872=DSSV!$P$15),DSMYDTU!A871+1,DSMYDTU!A871)</f>
        <v>#REF!</v>
      </c>
      <c r="B872"/>
      <c r="F872" s="80" t="e">
        <v>#N/A</v>
      </c>
      <c r="G872" t="str">
        <f t="shared" si="13"/>
        <v>NỢ HP</v>
      </c>
      <c r="H872" t="e">
        <v>#N/A</v>
      </c>
    </row>
    <row r="873" spans="1:8" ht="16.7" customHeight="1" x14ac:dyDescent="0.25">
      <c r="A873" s="62" t="e">
        <f>IF(OR(E873=DSSV!$P$4,E873=DSSV!$P$5,E873=DSSV!$P$6,E873=DSSV!$P$7,E873=DSSV!$P$8,E873=DSSV!$P$9,E873=DSSV!$P$10,E873=DSSV!$P$11,E873=DSSV!$P$12,E873=DSSV!$P$13,E873=DSSV!$P$14,E873=DSSV!$P$15),DSMYDTU!A872+1,DSMYDTU!A872)</f>
        <v>#REF!</v>
      </c>
      <c r="B873"/>
      <c r="F873" s="80" t="e">
        <v>#N/A</v>
      </c>
      <c r="G873" t="str">
        <f t="shared" si="13"/>
        <v>NỢ HP</v>
      </c>
      <c r="H873" t="e">
        <v>#N/A</v>
      </c>
    </row>
    <row r="874" spans="1:8" ht="16.7" customHeight="1" x14ac:dyDescent="0.25">
      <c r="A874" s="62" t="e">
        <f>IF(OR(E874=DSSV!$P$4,E874=DSSV!$P$5,E874=DSSV!$P$6,E874=DSSV!$P$7,E874=DSSV!$P$8,E874=DSSV!$P$9,E874=DSSV!$P$10,E874=DSSV!$P$11,E874=DSSV!$P$12,E874=DSSV!$P$13,E874=DSSV!$P$14,E874=DSSV!$P$15),DSMYDTU!A873+1,DSMYDTU!A873)</f>
        <v>#REF!</v>
      </c>
      <c r="B874"/>
      <c r="F874" s="80" t="e">
        <v>#N/A</v>
      </c>
      <c r="G874" t="str">
        <f t="shared" si="13"/>
        <v>NỢ HP</v>
      </c>
      <c r="H874" t="e">
        <v>#N/A</v>
      </c>
    </row>
    <row r="875" spans="1:8" ht="16.7" customHeight="1" x14ac:dyDescent="0.25">
      <c r="A875" s="62" t="e">
        <f>IF(OR(E875=DSSV!$P$4,E875=DSSV!$P$5,E875=DSSV!$P$6,E875=DSSV!$P$7,E875=DSSV!$P$8,E875=DSSV!$P$9,E875=DSSV!$P$10,E875=DSSV!$P$11,E875=DSSV!$P$12,E875=DSSV!$P$13,E875=DSSV!$P$14,E875=DSSV!$P$15),DSMYDTU!A874+1,DSMYDTU!A874)</f>
        <v>#REF!</v>
      </c>
      <c r="B875"/>
      <c r="F875" s="80" t="e">
        <v>#N/A</v>
      </c>
      <c r="G875" t="str">
        <f t="shared" si="13"/>
        <v>NỢ HP</v>
      </c>
      <c r="H875" t="e">
        <v>#N/A</v>
      </c>
    </row>
    <row r="876" spans="1:8" ht="16.7" customHeight="1" x14ac:dyDescent="0.25">
      <c r="A876" s="62" t="e">
        <f>IF(OR(E876=DSSV!$P$4,E876=DSSV!$P$5,E876=DSSV!$P$6,E876=DSSV!$P$7,E876=DSSV!$P$8,E876=DSSV!$P$9,E876=DSSV!$P$10,E876=DSSV!$P$11,E876=DSSV!$P$12,E876=DSSV!$P$13,E876=DSSV!$P$14,E876=DSSV!$P$15),DSMYDTU!A875+1,DSMYDTU!A875)</f>
        <v>#REF!</v>
      </c>
      <c r="B876"/>
      <c r="F876" s="80" t="e">
        <v>#N/A</v>
      </c>
      <c r="G876" t="str">
        <f t="shared" si="13"/>
        <v>NỢ HP</v>
      </c>
      <c r="H876" t="e">
        <v>#N/A</v>
      </c>
    </row>
    <row r="877" spans="1:8" ht="16.7" customHeight="1" x14ac:dyDescent="0.25">
      <c r="A877" s="62" t="e">
        <f>IF(OR(E877=DSSV!$P$4,E877=DSSV!$P$5,E877=DSSV!$P$6,E877=DSSV!$P$7,E877=DSSV!$P$8,E877=DSSV!$P$9,E877=DSSV!$P$10,E877=DSSV!$P$11,E877=DSSV!$P$12,E877=DSSV!$P$13,E877=DSSV!$P$14,E877=DSSV!$P$15),DSMYDTU!A876+1,DSMYDTU!A876)</f>
        <v>#REF!</v>
      </c>
      <c r="B877"/>
      <c r="F877" s="80" t="e">
        <v>#N/A</v>
      </c>
      <c r="G877" t="str">
        <f t="shared" si="13"/>
        <v>NỢ HP</v>
      </c>
      <c r="H877" t="e">
        <v>#N/A</v>
      </c>
    </row>
    <row r="878" spans="1:8" ht="16.7" customHeight="1" x14ac:dyDescent="0.25">
      <c r="A878" s="62" t="e">
        <f>IF(OR(E878=DSSV!$P$4,E878=DSSV!$P$5,E878=DSSV!$P$6,E878=DSSV!$P$7,E878=DSSV!$P$8,E878=DSSV!$P$9,E878=DSSV!$P$10,E878=DSSV!$P$11,E878=DSSV!$P$12,E878=DSSV!$P$13,E878=DSSV!$P$14,E878=DSSV!$P$15),DSMYDTU!A877+1,DSMYDTU!A877)</f>
        <v>#REF!</v>
      </c>
      <c r="B878"/>
      <c r="F878" s="80" t="e">
        <v>#N/A</v>
      </c>
      <c r="G878" t="str">
        <f t="shared" si="13"/>
        <v>NỢ HP</v>
      </c>
      <c r="H878" t="e">
        <v>#N/A</v>
      </c>
    </row>
    <row r="879" spans="1:8" ht="16.7" customHeight="1" x14ac:dyDescent="0.25">
      <c r="A879" s="62" t="e">
        <f>IF(OR(E879=DSSV!$P$4,E879=DSSV!$P$5,E879=DSSV!$P$6,E879=DSSV!$P$7,E879=DSSV!$P$8,E879=DSSV!$P$9,E879=DSSV!$P$10,E879=DSSV!$P$11,E879=DSSV!$P$12,E879=DSSV!$P$13,E879=DSSV!$P$14,E879=DSSV!$P$15),DSMYDTU!A878+1,DSMYDTU!A878)</f>
        <v>#REF!</v>
      </c>
      <c r="B879"/>
      <c r="F879" s="80" t="e">
        <v>#N/A</v>
      </c>
      <c r="G879" t="str">
        <f t="shared" si="13"/>
        <v>NỢ HP</v>
      </c>
      <c r="H879" t="e">
        <v>#N/A</v>
      </c>
    </row>
    <row r="880" spans="1:8" ht="16.7" customHeight="1" x14ac:dyDescent="0.25">
      <c r="A880" s="62" t="e">
        <f>IF(OR(E880=DSSV!$P$4,E880=DSSV!$P$5,E880=DSSV!$P$6,E880=DSSV!$P$7,E880=DSSV!$P$8,E880=DSSV!$P$9,E880=DSSV!$P$10,E880=DSSV!$P$11,E880=DSSV!$P$12,E880=DSSV!$P$13,E880=DSSV!$P$14,E880=DSSV!$P$15),DSMYDTU!A879+1,DSMYDTU!A879)</f>
        <v>#REF!</v>
      </c>
      <c r="B880"/>
      <c r="F880" s="80" t="e">
        <v>#N/A</v>
      </c>
      <c r="G880" t="str">
        <f t="shared" si="13"/>
        <v>NỢ HP</v>
      </c>
      <c r="H880" t="e">
        <v>#N/A</v>
      </c>
    </row>
    <row r="881" spans="1:8" ht="16.7" customHeight="1" x14ac:dyDescent="0.25">
      <c r="A881" s="62" t="e">
        <f>IF(OR(E881=DSSV!$P$4,E881=DSSV!$P$5,E881=DSSV!$P$6,E881=DSSV!$P$7,E881=DSSV!$P$8,E881=DSSV!$P$9,E881=DSSV!$P$10,E881=DSSV!$P$11,E881=DSSV!$P$12,E881=DSSV!$P$13,E881=DSSV!$P$14,E881=DSSV!$P$15),DSMYDTU!A880+1,DSMYDTU!A880)</f>
        <v>#REF!</v>
      </c>
      <c r="B881"/>
      <c r="F881" s="80" t="e">
        <v>#N/A</v>
      </c>
      <c r="G881" t="str">
        <f t="shared" si="13"/>
        <v>NỢ HP</v>
      </c>
      <c r="H881" t="e">
        <v>#N/A</v>
      </c>
    </row>
    <row r="882" spans="1:8" ht="16.7" customHeight="1" x14ac:dyDescent="0.25">
      <c r="A882" s="62" t="e">
        <f>IF(OR(E882=DSSV!$P$4,E882=DSSV!$P$5,E882=DSSV!$P$6,E882=DSSV!$P$7,E882=DSSV!$P$8,E882=DSSV!$P$9,E882=DSSV!$P$10,E882=DSSV!$P$11,E882=DSSV!$P$12,E882=DSSV!$P$13,E882=DSSV!$P$14,E882=DSSV!$P$15),DSMYDTU!A881+1,DSMYDTU!A881)</f>
        <v>#REF!</v>
      </c>
      <c r="B882"/>
      <c r="F882" s="80" t="e">
        <v>#N/A</v>
      </c>
      <c r="G882" t="str">
        <f t="shared" si="13"/>
        <v>NỢ HP</v>
      </c>
      <c r="H882" t="e">
        <v>#N/A</v>
      </c>
    </row>
    <row r="883" spans="1:8" ht="16.7" customHeight="1" x14ac:dyDescent="0.25">
      <c r="A883" s="62" t="e">
        <f>IF(OR(E883=DSSV!$P$4,E883=DSSV!$P$5,E883=DSSV!$P$6,E883=DSSV!$P$7,E883=DSSV!$P$8,E883=DSSV!$P$9,E883=DSSV!$P$10,E883=DSSV!$P$11,E883=DSSV!$P$12,E883=DSSV!$P$13,E883=DSSV!$P$14,E883=DSSV!$P$15),DSMYDTU!A882+1,DSMYDTU!A882)</f>
        <v>#REF!</v>
      </c>
      <c r="B883"/>
      <c r="F883" s="80" t="e">
        <v>#N/A</v>
      </c>
      <c r="G883" t="str">
        <f t="shared" si="13"/>
        <v>NỢ HP</v>
      </c>
      <c r="H883" t="e">
        <v>#N/A</v>
      </c>
    </row>
    <row r="884" spans="1:8" ht="16.7" customHeight="1" x14ac:dyDescent="0.25">
      <c r="A884" s="62" t="e">
        <f>IF(OR(E884=DSSV!$P$4,E884=DSSV!$P$5,E884=DSSV!$P$6,E884=DSSV!$P$7,E884=DSSV!$P$8,E884=DSSV!$P$9,E884=DSSV!$P$10,E884=DSSV!$P$11,E884=DSSV!$P$12,E884=DSSV!$P$13,E884=DSSV!$P$14,E884=DSSV!$P$15),DSMYDTU!A883+1,DSMYDTU!A883)</f>
        <v>#REF!</v>
      </c>
      <c r="B884"/>
      <c r="F884" s="80" t="e">
        <v>#N/A</v>
      </c>
      <c r="G884" t="str">
        <f t="shared" si="13"/>
        <v>NỢ HP</v>
      </c>
      <c r="H884" t="e">
        <v>#N/A</v>
      </c>
    </row>
    <row r="885" spans="1:8" ht="16.7" customHeight="1" x14ac:dyDescent="0.25">
      <c r="A885" s="62" t="e">
        <f>IF(OR(E885=DSSV!$P$4,E885=DSSV!$P$5,E885=DSSV!$P$6,E885=DSSV!$P$7,E885=DSSV!$P$8,E885=DSSV!$P$9,E885=DSSV!$P$10,E885=DSSV!$P$11,E885=DSSV!$P$12,E885=DSSV!$P$13,E885=DSSV!$P$14,E885=DSSV!$P$15),DSMYDTU!A884+1,DSMYDTU!A884)</f>
        <v>#REF!</v>
      </c>
      <c r="B885"/>
      <c r="F885" s="80" t="e">
        <v>#N/A</v>
      </c>
      <c r="G885" t="str">
        <f t="shared" si="13"/>
        <v>NỢ HP</v>
      </c>
      <c r="H885" t="e">
        <v>#N/A</v>
      </c>
    </row>
    <row r="886" spans="1:8" ht="16.7" customHeight="1" x14ac:dyDescent="0.25">
      <c r="A886" s="62" t="e">
        <f>IF(OR(E886=DSSV!$P$4,E886=DSSV!$P$5,E886=DSSV!$P$6,E886=DSSV!$P$7,E886=DSSV!$P$8,E886=DSSV!$P$9,E886=DSSV!$P$10,E886=DSSV!$P$11,E886=DSSV!$P$12,E886=DSSV!$P$13,E886=DSSV!$P$14,E886=DSSV!$P$15),DSMYDTU!A885+1,DSMYDTU!A885)</f>
        <v>#REF!</v>
      </c>
      <c r="B886"/>
      <c r="F886" s="80" t="e">
        <v>#N/A</v>
      </c>
      <c r="G886" t="str">
        <f t="shared" si="13"/>
        <v>NỢ HP</v>
      </c>
      <c r="H886" t="e">
        <v>#N/A</v>
      </c>
    </row>
    <row r="887" spans="1:8" ht="16.7" customHeight="1" x14ac:dyDescent="0.25">
      <c r="A887" s="62" t="e">
        <f>IF(OR(E887=DSSV!$P$4,E887=DSSV!$P$5,E887=DSSV!$P$6,E887=DSSV!$P$7,E887=DSSV!$P$8,E887=DSSV!$P$9,E887=DSSV!$P$10,E887=DSSV!$P$11,E887=DSSV!$P$12,E887=DSSV!$P$13,E887=DSSV!$P$14,E887=DSSV!$P$15),DSMYDTU!A886+1,DSMYDTU!A886)</f>
        <v>#REF!</v>
      </c>
      <c r="B887"/>
      <c r="F887" s="80" t="e">
        <v>#N/A</v>
      </c>
      <c r="G887" t="str">
        <f t="shared" si="13"/>
        <v>NỢ HP</v>
      </c>
      <c r="H887" t="e">
        <v>#N/A</v>
      </c>
    </row>
    <row r="888" spans="1:8" ht="16.7" customHeight="1" x14ac:dyDescent="0.25">
      <c r="A888" s="62" t="e">
        <f>IF(OR(E888=DSSV!$P$4,E888=DSSV!$P$5,E888=DSSV!$P$6,E888=DSSV!$P$7,E888=DSSV!$P$8,E888=DSSV!$P$9,E888=DSSV!$P$10,E888=DSSV!$P$11,E888=DSSV!$P$12,E888=DSSV!$P$13,E888=DSSV!$P$14,E888=DSSV!$P$15),DSMYDTU!A887+1,DSMYDTU!A887)</f>
        <v>#REF!</v>
      </c>
      <c r="B888"/>
      <c r="F888" s="80" t="e">
        <v>#N/A</v>
      </c>
      <c r="G888" t="str">
        <f t="shared" si="13"/>
        <v>NỢ HP</v>
      </c>
      <c r="H888" t="e">
        <v>#N/A</v>
      </c>
    </row>
    <row r="889" spans="1:8" ht="16.7" customHeight="1" x14ac:dyDescent="0.25">
      <c r="A889" s="62" t="e">
        <f>IF(OR(E889=DSSV!$P$4,E889=DSSV!$P$5,E889=DSSV!$P$6,E889=DSSV!$P$7,E889=DSSV!$P$8,E889=DSSV!$P$9,E889=DSSV!$P$10,E889=DSSV!$P$11,E889=DSSV!$P$12,E889=DSSV!$P$13,E889=DSSV!$P$14,E889=DSSV!$P$15),DSMYDTU!A888+1,DSMYDTU!A888)</f>
        <v>#REF!</v>
      </c>
      <c r="B889"/>
      <c r="F889" s="80" t="e">
        <v>#N/A</v>
      </c>
      <c r="G889" t="str">
        <f t="shared" si="13"/>
        <v>NỢ HP</v>
      </c>
      <c r="H889" t="e">
        <v>#N/A</v>
      </c>
    </row>
    <row r="890" spans="1:8" ht="16.7" customHeight="1" x14ac:dyDescent="0.25">
      <c r="A890" s="62" t="e">
        <f>IF(OR(E890=DSSV!$P$4,E890=DSSV!$P$5,E890=DSSV!$P$6,E890=DSSV!$P$7,E890=DSSV!$P$8,E890=DSSV!$P$9,E890=DSSV!$P$10,E890=DSSV!$P$11,E890=DSSV!$P$12,E890=DSSV!$P$13,E890=DSSV!$P$14,E890=DSSV!$P$15),DSMYDTU!A889+1,DSMYDTU!A889)</f>
        <v>#REF!</v>
      </c>
      <c r="B890"/>
      <c r="F890" s="80" t="e">
        <v>#N/A</v>
      </c>
      <c r="G890" t="str">
        <f t="shared" si="13"/>
        <v>NỢ HP</v>
      </c>
      <c r="H890" t="e">
        <v>#N/A</v>
      </c>
    </row>
    <row r="891" spans="1:8" ht="16.7" customHeight="1" x14ac:dyDescent="0.25">
      <c r="A891" s="62" t="e">
        <f>IF(OR(E891=DSSV!$P$4,E891=DSSV!$P$5,E891=DSSV!$P$6,E891=DSSV!$P$7,E891=DSSV!$P$8,E891=DSSV!$P$9,E891=DSSV!$P$10,E891=DSSV!$P$11,E891=DSSV!$P$12,E891=DSSV!$P$13,E891=DSSV!$P$14,E891=DSSV!$P$15),DSMYDTU!A890+1,DSMYDTU!A890)</f>
        <v>#REF!</v>
      </c>
      <c r="B891"/>
      <c r="F891" s="80" t="e">
        <v>#N/A</v>
      </c>
      <c r="G891" t="str">
        <f t="shared" si="13"/>
        <v>NỢ HP</v>
      </c>
      <c r="H891" t="e">
        <v>#N/A</v>
      </c>
    </row>
    <row r="892" spans="1:8" ht="16.7" customHeight="1" x14ac:dyDescent="0.25">
      <c r="A892" s="62" t="e">
        <f>IF(OR(E892=DSSV!$P$4,E892=DSSV!$P$5,E892=DSSV!$P$6,E892=DSSV!$P$7,E892=DSSV!$P$8,E892=DSSV!$P$9,E892=DSSV!$P$10,E892=DSSV!$P$11,E892=DSSV!$P$12,E892=DSSV!$P$13,E892=DSSV!$P$14,E892=DSSV!$P$15),DSMYDTU!A891+1,DSMYDTU!A891)</f>
        <v>#REF!</v>
      </c>
      <c r="B892"/>
      <c r="F892" s="80" t="e">
        <v>#N/A</v>
      </c>
      <c r="G892" t="str">
        <f t="shared" si="13"/>
        <v>NỢ HP</v>
      </c>
      <c r="H892" t="e">
        <v>#N/A</v>
      </c>
    </row>
    <row r="893" spans="1:8" ht="16.7" customHeight="1" x14ac:dyDescent="0.25">
      <c r="A893" s="62" t="e">
        <f>IF(OR(E893=DSSV!$P$4,E893=DSSV!$P$5,E893=DSSV!$P$6,E893=DSSV!$P$7,E893=DSSV!$P$8,E893=DSSV!$P$9,E893=DSSV!$P$10,E893=DSSV!$P$11,E893=DSSV!$P$12,E893=DSSV!$P$13,E893=DSSV!$P$14,E893=DSSV!$P$15),DSMYDTU!A892+1,DSMYDTU!A892)</f>
        <v>#REF!</v>
      </c>
      <c r="B893"/>
      <c r="F893" s="80" t="e">
        <v>#N/A</v>
      </c>
      <c r="G893" t="str">
        <f t="shared" si="13"/>
        <v>NỢ HP</v>
      </c>
      <c r="H893" t="e">
        <v>#N/A</v>
      </c>
    </row>
    <row r="894" spans="1:8" ht="16.7" customHeight="1" x14ac:dyDescent="0.25">
      <c r="A894" s="62" t="e">
        <f>IF(OR(E894=DSSV!$P$4,E894=DSSV!$P$5,E894=DSSV!$P$6,E894=DSSV!$P$7,E894=DSSV!$P$8,E894=DSSV!$P$9,E894=DSSV!$P$10,E894=DSSV!$P$11,E894=DSSV!$P$12,E894=DSSV!$P$13,E894=DSSV!$P$14,E894=DSSV!$P$15),DSMYDTU!A893+1,DSMYDTU!A893)</f>
        <v>#REF!</v>
      </c>
      <c r="B894"/>
      <c r="F894" s="80" t="e">
        <v>#N/A</v>
      </c>
      <c r="G894" t="str">
        <f t="shared" si="13"/>
        <v>NỢ HP</v>
      </c>
      <c r="H894" t="e">
        <v>#N/A</v>
      </c>
    </row>
    <row r="895" spans="1:8" ht="16.7" customHeight="1" x14ac:dyDescent="0.25">
      <c r="A895" s="62" t="e">
        <f>IF(OR(E895=DSSV!$P$4,E895=DSSV!$P$5,E895=DSSV!$P$6,E895=DSSV!$P$7,E895=DSSV!$P$8,E895=DSSV!$P$9,E895=DSSV!$P$10,E895=DSSV!$P$11,E895=DSSV!$P$12,E895=DSSV!$P$13,E895=DSSV!$P$14,E895=DSSV!$P$15),DSMYDTU!A894+1,DSMYDTU!A894)</f>
        <v>#REF!</v>
      </c>
      <c r="B895"/>
      <c r="F895" s="80" t="e">
        <v>#N/A</v>
      </c>
      <c r="G895" t="str">
        <f t="shared" si="13"/>
        <v>NỢ HP</v>
      </c>
      <c r="H895" t="e">
        <v>#N/A</v>
      </c>
    </row>
    <row r="896" spans="1:8" ht="16.7" customHeight="1" x14ac:dyDescent="0.25">
      <c r="A896" s="62" t="e">
        <f>IF(OR(E896=DSSV!$P$4,E896=DSSV!$P$5,E896=DSSV!$P$6,E896=DSSV!$P$7,E896=DSSV!$P$8,E896=DSSV!$P$9,E896=DSSV!$P$10,E896=DSSV!$P$11,E896=DSSV!$P$12,E896=DSSV!$P$13,E896=DSSV!$P$14,E896=DSSV!$P$15),DSMYDTU!A895+1,DSMYDTU!A895)</f>
        <v>#REF!</v>
      </c>
      <c r="B896"/>
      <c r="F896" s="80" t="e">
        <v>#N/A</v>
      </c>
      <c r="G896" t="str">
        <f t="shared" si="13"/>
        <v>NỢ HP</v>
      </c>
      <c r="H896" t="e">
        <v>#N/A</v>
      </c>
    </row>
    <row r="897" spans="1:8" ht="16.7" customHeight="1" x14ac:dyDescent="0.25">
      <c r="A897" s="62" t="e">
        <f>IF(OR(E897=DSSV!$P$4,E897=DSSV!$P$5,E897=DSSV!$P$6,E897=DSSV!$P$7,E897=DSSV!$P$8,E897=DSSV!$P$9,E897=DSSV!$P$10,E897=DSSV!$P$11,E897=DSSV!$P$12,E897=DSSV!$P$13,E897=DSSV!$P$14,E897=DSSV!$P$15),DSMYDTU!A896+1,DSMYDTU!A896)</f>
        <v>#REF!</v>
      </c>
      <c r="B897"/>
      <c r="F897" s="80" t="e">
        <v>#N/A</v>
      </c>
      <c r="G897" t="str">
        <f t="shared" si="13"/>
        <v>NỢ HP</v>
      </c>
      <c r="H897" t="e">
        <v>#N/A</v>
      </c>
    </row>
    <row r="898" spans="1:8" ht="16.7" customHeight="1" x14ac:dyDescent="0.25">
      <c r="A898" s="62" t="e">
        <f>IF(OR(E898=DSSV!$P$4,E898=DSSV!$P$5,E898=DSSV!$P$6,E898=DSSV!$P$7,E898=DSSV!$P$8,E898=DSSV!$P$9,E898=DSSV!$P$10,E898=DSSV!$P$11,E898=DSSV!$P$12,E898=DSSV!$P$13,E898=DSSV!$P$14,E898=DSSV!$P$15),DSMYDTU!A897+1,DSMYDTU!A897)</f>
        <v>#REF!</v>
      </c>
      <c r="B898"/>
      <c r="F898" s="80" t="e">
        <v>#N/A</v>
      </c>
      <c r="G898" t="str">
        <f t="shared" si="13"/>
        <v>NỢ HP</v>
      </c>
      <c r="H898" t="e">
        <v>#N/A</v>
      </c>
    </row>
    <row r="899" spans="1:8" ht="16.7" customHeight="1" x14ac:dyDescent="0.25">
      <c r="A899" s="62" t="e">
        <f>IF(OR(E899=DSSV!$P$4,E899=DSSV!$P$5,E899=DSSV!$P$6,E899=DSSV!$P$7,E899=DSSV!$P$8,E899=DSSV!$P$9,E899=DSSV!$P$10,E899=DSSV!$P$11,E899=DSSV!$P$12,E899=DSSV!$P$13,E899=DSSV!$P$14,E899=DSSV!$P$15),DSMYDTU!A898+1,DSMYDTU!A898)</f>
        <v>#REF!</v>
      </c>
      <c r="B899"/>
      <c r="F899" s="80" t="e">
        <v>#N/A</v>
      </c>
      <c r="G899" t="str">
        <f t="shared" ref="G899:G962" si="14">IF(ISNA(H899),"NỢ HP","")</f>
        <v>NỢ HP</v>
      </c>
      <c r="H899" t="e">
        <v>#N/A</v>
      </c>
    </row>
    <row r="900" spans="1:8" ht="16.7" customHeight="1" x14ac:dyDescent="0.25">
      <c r="A900" s="62" t="e">
        <f>IF(OR(E900=DSSV!$P$4,E900=DSSV!$P$5,E900=DSSV!$P$6,E900=DSSV!$P$7,E900=DSSV!$P$8,E900=DSSV!$P$9,E900=DSSV!$P$10,E900=DSSV!$P$11,E900=DSSV!$P$12,E900=DSSV!$P$13,E900=DSSV!$P$14,E900=DSSV!$P$15),DSMYDTU!A899+1,DSMYDTU!A899)</f>
        <v>#REF!</v>
      </c>
      <c r="B900"/>
      <c r="F900" s="80" t="e">
        <v>#N/A</v>
      </c>
      <c r="G900" t="str">
        <f t="shared" si="14"/>
        <v>NỢ HP</v>
      </c>
      <c r="H900" t="e">
        <v>#N/A</v>
      </c>
    </row>
    <row r="901" spans="1:8" ht="16.7" customHeight="1" x14ac:dyDescent="0.25">
      <c r="A901" s="62" t="e">
        <f>IF(OR(E901=DSSV!$P$4,E901=DSSV!$P$5,E901=DSSV!$P$6,E901=DSSV!$P$7,E901=DSSV!$P$8,E901=DSSV!$P$9,E901=DSSV!$P$10,E901=DSSV!$P$11,E901=DSSV!$P$12,E901=DSSV!$P$13,E901=DSSV!$P$14,E901=DSSV!$P$15),DSMYDTU!A900+1,DSMYDTU!A900)</f>
        <v>#REF!</v>
      </c>
      <c r="B901"/>
      <c r="F901" s="80" t="e">
        <v>#N/A</v>
      </c>
      <c r="G901" t="str">
        <f t="shared" si="14"/>
        <v>NỢ HP</v>
      </c>
      <c r="H901" t="e">
        <v>#N/A</v>
      </c>
    </row>
    <row r="902" spans="1:8" ht="16.7" customHeight="1" x14ac:dyDescent="0.25">
      <c r="A902" s="62" t="e">
        <f>IF(OR(E902=DSSV!$P$4,E902=DSSV!$P$5,E902=DSSV!$P$6,E902=DSSV!$P$7,E902=DSSV!$P$8,E902=DSSV!$P$9,E902=DSSV!$P$10,E902=DSSV!$P$11,E902=DSSV!$P$12,E902=DSSV!$P$13,E902=DSSV!$P$14,E902=DSSV!$P$15),DSMYDTU!A901+1,DSMYDTU!A901)</f>
        <v>#REF!</v>
      </c>
      <c r="B902"/>
      <c r="F902" s="80" t="e">
        <v>#N/A</v>
      </c>
      <c r="G902" t="str">
        <f t="shared" si="14"/>
        <v>NỢ HP</v>
      </c>
      <c r="H902" t="e">
        <v>#N/A</v>
      </c>
    </row>
    <row r="903" spans="1:8" ht="16.7" customHeight="1" x14ac:dyDescent="0.25">
      <c r="A903" s="62" t="e">
        <f>IF(OR(E903=DSSV!$P$4,E903=DSSV!$P$5,E903=DSSV!$P$6,E903=DSSV!$P$7,E903=DSSV!$P$8,E903=DSSV!$P$9,E903=DSSV!$P$10,E903=DSSV!$P$11,E903=DSSV!$P$12,E903=DSSV!$P$13,E903=DSSV!$P$14,E903=DSSV!$P$15),DSMYDTU!A902+1,DSMYDTU!A902)</f>
        <v>#REF!</v>
      </c>
      <c r="B903"/>
      <c r="F903" s="80" t="e">
        <v>#N/A</v>
      </c>
      <c r="G903" t="str">
        <f t="shared" si="14"/>
        <v>NỢ HP</v>
      </c>
      <c r="H903" t="e">
        <v>#N/A</v>
      </c>
    </row>
    <row r="904" spans="1:8" ht="16.7" customHeight="1" x14ac:dyDescent="0.25">
      <c r="A904" s="62" t="e">
        <f>IF(OR(E904=DSSV!$P$4,E904=DSSV!$P$5,E904=DSSV!$P$6,E904=DSSV!$P$7,E904=DSSV!$P$8,E904=DSSV!$P$9,E904=DSSV!$P$10,E904=DSSV!$P$11,E904=DSSV!$P$12,E904=DSSV!$P$13,E904=DSSV!$P$14,E904=DSSV!$P$15),DSMYDTU!A903+1,DSMYDTU!A903)</f>
        <v>#REF!</v>
      </c>
      <c r="B904"/>
      <c r="F904" s="80" t="e">
        <v>#N/A</v>
      </c>
      <c r="G904" t="str">
        <f t="shared" si="14"/>
        <v>NỢ HP</v>
      </c>
      <c r="H904" t="e">
        <v>#N/A</v>
      </c>
    </row>
    <row r="905" spans="1:8" ht="16.7" customHeight="1" x14ac:dyDescent="0.25">
      <c r="A905" s="62" t="e">
        <f>IF(OR(E905=DSSV!$P$4,E905=DSSV!$P$5,E905=DSSV!$P$6,E905=DSSV!$P$7,E905=DSSV!$P$8,E905=DSSV!$P$9,E905=DSSV!$P$10,E905=DSSV!$P$11,E905=DSSV!$P$12,E905=DSSV!$P$13,E905=DSSV!$P$14,E905=DSSV!$P$15),DSMYDTU!A904+1,DSMYDTU!A904)</f>
        <v>#REF!</v>
      </c>
      <c r="B905"/>
      <c r="F905" s="80" t="e">
        <v>#N/A</v>
      </c>
      <c r="G905" t="str">
        <f t="shared" si="14"/>
        <v>NỢ HP</v>
      </c>
      <c r="H905" t="e">
        <v>#N/A</v>
      </c>
    </row>
    <row r="906" spans="1:8" ht="16.7" customHeight="1" x14ac:dyDescent="0.25">
      <c r="A906" s="62" t="e">
        <f>IF(OR(E906=DSSV!$P$4,E906=DSSV!$P$5,E906=DSSV!$P$6,E906=DSSV!$P$7,E906=DSSV!$P$8,E906=DSSV!$P$9,E906=DSSV!$P$10,E906=DSSV!$P$11,E906=DSSV!$P$12,E906=DSSV!$P$13,E906=DSSV!$P$14,E906=DSSV!$P$15),DSMYDTU!A905+1,DSMYDTU!A905)</f>
        <v>#REF!</v>
      </c>
      <c r="B906"/>
      <c r="F906" s="80" t="e">
        <v>#N/A</v>
      </c>
      <c r="G906" t="str">
        <f t="shared" si="14"/>
        <v>NỢ HP</v>
      </c>
      <c r="H906" t="e">
        <v>#N/A</v>
      </c>
    </row>
    <row r="907" spans="1:8" ht="16.7" customHeight="1" x14ac:dyDescent="0.25">
      <c r="A907" s="62" t="e">
        <f>IF(OR(E907=DSSV!$P$4,E907=DSSV!$P$5,E907=DSSV!$P$6,E907=DSSV!$P$7,E907=DSSV!$P$8,E907=DSSV!$P$9,E907=DSSV!$P$10,E907=DSSV!$P$11,E907=DSSV!$P$12,E907=DSSV!$P$13,E907=DSSV!$P$14,E907=DSSV!$P$15),DSMYDTU!A906+1,DSMYDTU!A906)</f>
        <v>#REF!</v>
      </c>
      <c r="B907"/>
      <c r="F907" s="80" t="e">
        <v>#N/A</v>
      </c>
      <c r="G907" t="str">
        <f t="shared" si="14"/>
        <v>NỢ HP</v>
      </c>
      <c r="H907" t="e">
        <v>#N/A</v>
      </c>
    </row>
    <row r="908" spans="1:8" ht="16.7" customHeight="1" x14ac:dyDescent="0.25">
      <c r="A908" s="62" t="e">
        <f>IF(OR(E908=DSSV!$P$4,E908=DSSV!$P$5,E908=DSSV!$P$6,E908=DSSV!$P$7,E908=DSSV!$P$8,E908=DSSV!$P$9,E908=DSSV!$P$10,E908=DSSV!$P$11,E908=DSSV!$P$12,E908=DSSV!$P$13,E908=DSSV!$P$14,E908=DSSV!$P$15),DSMYDTU!A907+1,DSMYDTU!A907)</f>
        <v>#REF!</v>
      </c>
      <c r="B908"/>
      <c r="F908" s="80" t="e">
        <v>#N/A</v>
      </c>
      <c r="G908" t="str">
        <f t="shared" si="14"/>
        <v>NỢ HP</v>
      </c>
      <c r="H908" t="e">
        <v>#N/A</v>
      </c>
    </row>
    <row r="909" spans="1:8" ht="16.7" customHeight="1" x14ac:dyDescent="0.25">
      <c r="A909" s="62" t="e">
        <f>IF(OR(E909=DSSV!$P$4,E909=DSSV!$P$5,E909=DSSV!$P$6,E909=DSSV!$P$7,E909=DSSV!$P$8,E909=DSSV!$P$9,E909=DSSV!$P$10,E909=DSSV!$P$11,E909=DSSV!$P$12,E909=DSSV!$P$13,E909=DSSV!$P$14,E909=DSSV!$P$15),DSMYDTU!A908+1,DSMYDTU!A908)</f>
        <v>#REF!</v>
      </c>
      <c r="B909"/>
      <c r="F909" s="80" t="e">
        <v>#N/A</v>
      </c>
      <c r="G909" t="str">
        <f t="shared" si="14"/>
        <v>NỢ HP</v>
      </c>
      <c r="H909" t="e">
        <v>#N/A</v>
      </c>
    </row>
    <row r="910" spans="1:8" ht="16.7" customHeight="1" x14ac:dyDescent="0.25">
      <c r="A910" s="62" t="e">
        <f>IF(OR(E910=DSSV!$P$4,E910=DSSV!$P$5,E910=DSSV!$P$6,E910=DSSV!$P$7,E910=DSSV!$P$8,E910=DSSV!$P$9,E910=DSSV!$P$10,E910=DSSV!$P$11,E910=DSSV!$P$12,E910=DSSV!$P$13,E910=DSSV!$P$14,E910=DSSV!$P$15),DSMYDTU!A909+1,DSMYDTU!A909)</f>
        <v>#REF!</v>
      </c>
      <c r="B910"/>
      <c r="F910" s="80" t="e">
        <v>#N/A</v>
      </c>
      <c r="G910" t="str">
        <f t="shared" si="14"/>
        <v>NỢ HP</v>
      </c>
      <c r="H910" t="e">
        <v>#N/A</v>
      </c>
    </row>
    <row r="911" spans="1:8" ht="16.7" customHeight="1" x14ac:dyDescent="0.25">
      <c r="A911" s="62" t="e">
        <f>IF(OR(E911=DSSV!$P$4,E911=DSSV!$P$5,E911=DSSV!$P$6,E911=DSSV!$P$7,E911=DSSV!$P$8,E911=DSSV!$P$9,E911=DSSV!$P$10,E911=DSSV!$P$11,E911=DSSV!$P$12,E911=DSSV!$P$13,E911=DSSV!$P$14,E911=DSSV!$P$15),DSMYDTU!A910+1,DSMYDTU!A910)</f>
        <v>#REF!</v>
      </c>
      <c r="B911"/>
      <c r="F911" s="80" t="e">
        <v>#N/A</v>
      </c>
      <c r="G911" t="str">
        <f t="shared" si="14"/>
        <v>NỢ HP</v>
      </c>
      <c r="H911" t="e">
        <v>#N/A</v>
      </c>
    </row>
    <row r="912" spans="1:8" ht="16.7" customHeight="1" x14ac:dyDescent="0.25">
      <c r="A912" s="62" t="e">
        <f>IF(OR(E912=DSSV!$P$4,E912=DSSV!$P$5,E912=DSSV!$P$6,E912=DSSV!$P$7,E912=DSSV!$P$8,E912=DSSV!$P$9,E912=DSSV!$P$10,E912=DSSV!$P$11,E912=DSSV!$P$12,E912=DSSV!$P$13,E912=DSSV!$P$14,E912=DSSV!$P$15),DSMYDTU!A911+1,DSMYDTU!A911)</f>
        <v>#REF!</v>
      </c>
      <c r="B912"/>
      <c r="F912" s="80" t="e">
        <v>#N/A</v>
      </c>
      <c r="G912" t="str">
        <f t="shared" si="14"/>
        <v>NỢ HP</v>
      </c>
      <c r="H912" t="e">
        <v>#N/A</v>
      </c>
    </row>
    <row r="913" spans="1:8" ht="16.7" customHeight="1" x14ac:dyDescent="0.25">
      <c r="A913" s="62" t="e">
        <f>IF(OR(E913=DSSV!$P$4,E913=DSSV!$P$5,E913=DSSV!$P$6,E913=DSSV!$P$7,E913=DSSV!$P$8,E913=DSSV!$P$9,E913=DSSV!$P$10,E913=DSSV!$P$11,E913=DSSV!$P$12,E913=DSSV!$P$13,E913=DSSV!$P$14,E913=DSSV!$P$15),DSMYDTU!A912+1,DSMYDTU!A912)</f>
        <v>#REF!</v>
      </c>
      <c r="B913"/>
      <c r="F913" s="80" t="e">
        <v>#N/A</v>
      </c>
      <c r="G913" t="str">
        <f t="shared" si="14"/>
        <v>NỢ HP</v>
      </c>
      <c r="H913" t="e">
        <v>#N/A</v>
      </c>
    </row>
    <row r="914" spans="1:8" ht="16.7" customHeight="1" x14ac:dyDescent="0.25">
      <c r="A914" s="62" t="e">
        <f>IF(OR(E914=DSSV!$P$4,E914=DSSV!$P$5,E914=DSSV!$P$6,E914=DSSV!$P$7,E914=DSSV!$P$8,E914=DSSV!$P$9,E914=DSSV!$P$10,E914=DSSV!$P$11,E914=DSSV!$P$12,E914=DSSV!$P$13,E914=DSSV!$P$14,E914=DSSV!$P$15),DSMYDTU!A913+1,DSMYDTU!A913)</f>
        <v>#REF!</v>
      </c>
      <c r="B914"/>
      <c r="F914" s="80" t="e">
        <v>#N/A</v>
      </c>
      <c r="G914" t="str">
        <f t="shared" si="14"/>
        <v>NỢ HP</v>
      </c>
      <c r="H914" t="e">
        <v>#N/A</v>
      </c>
    </row>
    <row r="915" spans="1:8" ht="16.7" customHeight="1" x14ac:dyDescent="0.25">
      <c r="A915" s="62" t="e">
        <f>IF(OR(E915=DSSV!$P$4,E915=DSSV!$P$5,E915=DSSV!$P$6,E915=DSSV!$P$7,E915=DSSV!$P$8,E915=DSSV!$P$9,E915=DSSV!$P$10,E915=DSSV!$P$11,E915=DSSV!$P$12,E915=DSSV!$P$13,E915=DSSV!$P$14,E915=DSSV!$P$15),DSMYDTU!A914+1,DSMYDTU!A914)</f>
        <v>#REF!</v>
      </c>
      <c r="B915"/>
      <c r="F915" s="80" t="e">
        <v>#N/A</v>
      </c>
      <c r="G915" t="str">
        <f t="shared" si="14"/>
        <v>NỢ HP</v>
      </c>
      <c r="H915" t="e">
        <v>#N/A</v>
      </c>
    </row>
    <row r="916" spans="1:8" ht="16.7" customHeight="1" x14ac:dyDescent="0.25">
      <c r="A916" s="62" t="e">
        <f>IF(OR(E916=DSSV!$P$4,E916=DSSV!$P$5,E916=DSSV!$P$6,E916=DSSV!$P$7,E916=DSSV!$P$8,E916=DSSV!$P$9,E916=DSSV!$P$10,E916=DSSV!$P$11,E916=DSSV!$P$12,E916=DSSV!$P$13,E916=DSSV!$P$14,E916=DSSV!$P$15),DSMYDTU!A915+1,DSMYDTU!A915)</f>
        <v>#REF!</v>
      </c>
      <c r="B916"/>
      <c r="F916" s="80" t="e">
        <v>#N/A</v>
      </c>
      <c r="G916" t="str">
        <f t="shared" si="14"/>
        <v>NỢ HP</v>
      </c>
      <c r="H916" t="e">
        <v>#N/A</v>
      </c>
    </row>
    <row r="917" spans="1:8" ht="16.7" customHeight="1" x14ac:dyDescent="0.25">
      <c r="A917" s="62" t="e">
        <f>IF(OR(E917=DSSV!$P$4,E917=DSSV!$P$5,E917=DSSV!$P$6,E917=DSSV!$P$7,E917=DSSV!$P$8,E917=DSSV!$P$9,E917=DSSV!$P$10,E917=DSSV!$P$11,E917=DSSV!$P$12,E917=DSSV!$P$13,E917=DSSV!$P$14,E917=DSSV!$P$15),DSMYDTU!A916+1,DSMYDTU!A916)</f>
        <v>#REF!</v>
      </c>
      <c r="B917"/>
      <c r="F917" s="80" t="e">
        <v>#N/A</v>
      </c>
      <c r="G917" t="str">
        <f t="shared" si="14"/>
        <v>NỢ HP</v>
      </c>
      <c r="H917" t="e">
        <v>#N/A</v>
      </c>
    </row>
    <row r="918" spans="1:8" ht="16.7" customHeight="1" x14ac:dyDescent="0.25">
      <c r="A918" s="62" t="e">
        <f>IF(OR(E918=DSSV!$P$4,E918=DSSV!$P$5,E918=DSSV!$P$6,E918=DSSV!$P$7,E918=DSSV!$P$8,E918=DSSV!$P$9,E918=DSSV!$P$10,E918=DSSV!$P$11,E918=DSSV!$P$12,E918=DSSV!$P$13,E918=DSSV!$P$14,E918=DSSV!$P$15),DSMYDTU!A917+1,DSMYDTU!A917)</f>
        <v>#REF!</v>
      </c>
      <c r="B918"/>
      <c r="F918" s="80" t="e">
        <v>#N/A</v>
      </c>
      <c r="G918" t="str">
        <f t="shared" si="14"/>
        <v>NỢ HP</v>
      </c>
      <c r="H918" t="e">
        <v>#N/A</v>
      </c>
    </row>
    <row r="919" spans="1:8" ht="16.7" customHeight="1" x14ac:dyDescent="0.25">
      <c r="A919" s="62" t="e">
        <f>IF(OR(E919=DSSV!$P$4,E919=DSSV!$P$5,E919=DSSV!$P$6,E919=DSSV!$P$7,E919=DSSV!$P$8,E919=DSSV!$P$9,E919=DSSV!$P$10,E919=DSSV!$P$11,E919=DSSV!$P$12,E919=DSSV!$P$13,E919=DSSV!$P$14,E919=DSSV!$P$15),DSMYDTU!A918+1,DSMYDTU!A918)</f>
        <v>#REF!</v>
      </c>
      <c r="B919"/>
      <c r="F919" s="80" t="e">
        <v>#N/A</v>
      </c>
      <c r="G919" t="str">
        <f t="shared" si="14"/>
        <v>NỢ HP</v>
      </c>
      <c r="H919" t="e">
        <v>#N/A</v>
      </c>
    </row>
    <row r="920" spans="1:8" ht="16.7" customHeight="1" x14ac:dyDescent="0.25">
      <c r="A920" s="62" t="e">
        <f>IF(OR(E920=DSSV!$P$4,E920=DSSV!$P$5,E920=DSSV!$P$6,E920=DSSV!$P$7,E920=DSSV!$P$8,E920=DSSV!$P$9,E920=DSSV!$P$10,E920=DSSV!$P$11,E920=DSSV!$P$12,E920=DSSV!$P$13,E920=DSSV!$P$14,E920=DSSV!$P$15),DSMYDTU!A919+1,DSMYDTU!A919)</f>
        <v>#REF!</v>
      </c>
      <c r="B920"/>
      <c r="F920" s="80" t="e">
        <v>#N/A</v>
      </c>
      <c r="G920" t="str">
        <f t="shared" si="14"/>
        <v>NỢ HP</v>
      </c>
      <c r="H920" t="e">
        <v>#N/A</v>
      </c>
    </row>
    <row r="921" spans="1:8" ht="16.7" customHeight="1" x14ac:dyDescent="0.25">
      <c r="A921" s="62" t="e">
        <f>IF(OR(E921=DSSV!$P$4,E921=DSSV!$P$5,E921=DSSV!$P$6,E921=DSSV!$P$7,E921=DSSV!$P$8,E921=DSSV!$P$9,E921=DSSV!$P$10,E921=DSSV!$P$11,E921=DSSV!$P$12,E921=DSSV!$P$13,E921=DSSV!$P$14,E921=DSSV!$P$15),DSMYDTU!A920+1,DSMYDTU!A920)</f>
        <v>#REF!</v>
      </c>
      <c r="B921"/>
      <c r="F921" s="80" t="e">
        <v>#N/A</v>
      </c>
      <c r="G921" t="str">
        <f t="shared" si="14"/>
        <v>NỢ HP</v>
      </c>
      <c r="H921" t="e">
        <v>#N/A</v>
      </c>
    </row>
    <row r="922" spans="1:8" ht="16.7" customHeight="1" x14ac:dyDescent="0.25">
      <c r="A922" s="62" t="e">
        <f>IF(OR(E922=DSSV!$P$4,E922=DSSV!$P$5,E922=DSSV!$P$6,E922=DSSV!$P$7,E922=DSSV!$P$8,E922=DSSV!$P$9,E922=DSSV!$P$10,E922=DSSV!$P$11,E922=DSSV!$P$12,E922=DSSV!$P$13,E922=DSSV!$P$14,E922=DSSV!$P$15),DSMYDTU!A921+1,DSMYDTU!A921)</f>
        <v>#REF!</v>
      </c>
      <c r="B922"/>
      <c r="F922" s="80" t="e">
        <v>#N/A</v>
      </c>
      <c r="G922" t="str">
        <f t="shared" si="14"/>
        <v>NỢ HP</v>
      </c>
      <c r="H922" t="e">
        <v>#N/A</v>
      </c>
    </row>
    <row r="923" spans="1:8" ht="16.7" customHeight="1" x14ac:dyDescent="0.25">
      <c r="A923" s="62" t="e">
        <f>IF(OR(E923=DSSV!$P$4,E923=DSSV!$P$5,E923=DSSV!$P$6,E923=DSSV!$P$7,E923=DSSV!$P$8,E923=DSSV!$P$9,E923=DSSV!$P$10,E923=DSSV!$P$11,E923=DSSV!$P$12,E923=DSSV!$P$13,E923=DSSV!$P$14,E923=DSSV!$P$15),DSMYDTU!A922+1,DSMYDTU!A922)</f>
        <v>#REF!</v>
      </c>
      <c r="B923"/>
      <c r="F923" s="80" t="e">
        <v>#N/A</v>
      </c>
      <c r="G923" t="str">
        <f t="shared" si="14"/>
        <v>NỢ HP</v>
      </c>
      <c r="H923" t="e">
        <v>#N/A</v>
      </c>
    </row>
    <row r="924" spans="1:8" ht="16.7" customHeight="1" x14ac:dyDescent="0.25">
      <c r="A924" s="62" t="e">
        <f>IF(OR(E924=DSSV!$P$4,E924=DSSV!$P$5,E924=DSSV!$P$6,E924=DSSV!$P$7,E924=DSSV!$P$8,E924=DSSV!$P$9,E924=DSSV!$P$10,E924=DSSV!$P$11,E924=DSSV!$P$12,E924=DSSV!$P$13,E924=DSSV!$P$14,E924=DSSV!$P$15),DSMYDTU!A923+1,DSMYDTU!A923)</f>
        <v>#REF!</v>
      </c>
      <c r="B924"/>
      <c r="F924" s="80" t="e">
        <v>#N/A</v>
      </c>
      <c r="G924" t="str">
        <f t="shared" si="14"/>
        <v>NỢ HP</v>
      </c>
      <c r="H924" t="e">
        <v>#N/A</v>
      </c>
    </row>
    <row r="925" spans="1:8" ht="16.7" customHeight="1" x14ac:dyDescent="0.25">
      <c r="A925" s="62" t="e">
        <f>IF(OR(E925=DSSV!$P$4,E925=DSSV!$P$5,E925=DSSV!$P$6,E925=DSSV!$P$7,E925=DSSV!$P$8,E925=DSSV!$P$9,E925=DSSV!$P$10,E925=DSSV!$P$11,E925=DSSV!$P$12,E925=DSSV!$P$13,E925=DSSV!$P$14,E925=DSSV!$P$15),DSMYDTU!A924+1,DSMYDTU!A924)</f>
        <v>#REF!</v>
      </c>
      <c r="B925"/>
      <c r="F925" s="80" t="e">
        <v>#N/A</v>
      </c>
      <c r="G925" t="str">
        <f t="shared" si="14"/>
        <v>NỢ HP</v>
      </c>
      <c r="H925" t="e">
        <v>#N/A</v>
      </c>
    </row>
    <row r="926" spans="1:8" ht="16.7" customHeight="1" x14ac:dyDescent="0.25">
      <c r="A926" s="62" t="e">
        <f>IF(OR(E926=DSSV!$P$4,E926=DSSV!$P$5,E926=DSSV!$P$6,E926=DSSV!$P$7,E926=DSSV!$P$8,E926=DSSV!$P$9,E926=DSSV!$P$10,E926=DSSV!$P$11,E926=DSSV!$P$12,E926=DSSV!$P$13,E926=DSSV!$P$14,E926=DSSV!$P$15),DSMYDTU!A925+1,DSMYDTU!A925)</f>
        <v>#REF!</v>
      </c>
      <c r="B926"/>
      <c r="F926" s="80" t="e">
        <v>#N/A</v>
      </c>
      <c r="G926" t="str">
        <f t="shared" si="14"/>
        <v>NỢ HP</v>
      </c>
      <c r="H926" t="e">
        <v>#N/A</v>
      </c>
    </row>
    <row r="927" spans="1:8" ht="16.7" customHeight="1" x14ac:dyDescent="0.25">
      <c r="A927" s="62" t="e">
        <f>IF(OR(E927=DSSV!$P$4,E927=DSSV!$P$5,E927=DSSV!$P$6,E927=DSSV!$P$7,E927=DSSV!$P$8,E927=DSSV!$P$9,E927=DSSV!$P$10,E927=DSSV!$P$11,E927=DSSV!$P$12,E927=DSSV!$P$13,E927=DSSV!$P$14,E927=DSSV!$P$15),DSMYDTU!A926+1,DSMYDTU!A926)</f>
        <v>#REF!</v>
      </c>
      <c r="B927"/>
      <c r="F927" s="80" t="e">
        <v>#N/A</v>
      </c>
      <c r="G927" t="str">
        <f t="shared" si="14"/>
        <v>NỢ HP</v>
      </c>
      <c r="H927" t="e">
        <v>#N/A</v>
      </c>
    </row>
    <row r="928" spans="1:8" ht="16.7" customHeight="1" x14ac:dyDescent="0.25">
      <c r="A928" s="62" t="e">
        <f>IF(OR(E928=DSSV!$P$4,E928=DSSV!$P$5,E928=DSSV!$P$6,E928=DSSV!$P$7,E928=DSSV!$P$8,E928=DSSV!$P$9,E928=DSSV!$P$10,E928=DSSV!$P$11,E928=DSSV!$P$12,E928=DSSV!$P$13,E928=DSSV!$P$14,E928=DSSV!$P$15),DSMYDTU!A927+1,DSMYDTU!A927)</f>
        <v>#REF!</v>
      </c>
      <c r="B928"/>
      <c r="F928" s="80" t="e">
        <v>#N/A</v>
      </c>
      <c r="G928" t="str">
        <f t="shared" si="14"/>
        <v>NỢ HP</v>
      </c>
      <c r="H928" t="e">
        <v>#N/A</v>
      </c>
    </row>
    <row r="929" spans="1:8" ht="16.7" customHeight="1" x14ac:dyDescent="0.25">
      <c r="A929" s="62" t="e">
        <f>IF(OR(E929=DSSV!$P$4,E929=DSSV!$P$5,E929=DSSV!$P$6,E929=DSSV!$P$7,E929=DSSV!$P$8,E929=DSSV!$P$9,E929=DSSV!$P$10,E929=DSSV!$P$11,E929=DSSV!$P$12,E929=DSSV!$P$13,E929=DSSV!$P$14,E929=DSSV!$P$15),DSMYDTU!A928+1,DSMYDTU!A928)</f>
        <v>#REF!</v>
      </c>
      <c r="B929"/>
      <c r="F929" s="80" t="e">
        <v>#N/A</v>
      </c>
      <c r="G929" t="str">
        <f t="shared" si="14"/>
        <v>NỢ HP</v>
      </c>
      <c r="H929" t="e">
        <v>#N/A</v>
      </c>
    </row>
    <row r="930" spans="1:8" ht="16.7" customHeight="1" x14ac:dyDescent="0.25">
      <c r="A930" s="62" t="e">
        <f>IF(OR(E930=DSSV!$P$4,E930=DSSV!$P$5,E930=DSSV!$P$6,E930=DSSV!$P$7,E930=DSSV!$P$8,E930=DSSV!$P$9,E930=DSSV!$P$10,E930=DSSV!$P$11,E930=DSSV!$P$12,E930=DSSV!$P$13,E930=DSSV!$P$14,E930=DSSV!$P$15),DSMYDTU!A929+1,DSMYDTU!A929)</f>
        <v>#REF!</v>
      </c>
      <c r="B930"/>
      <c r="F930" s="80" t="e">
        <v>#N/A</v>
      </c>
      <c r="G930" t="str">
        <f t="shared" si="14"/>
        <v>NỢ HP</v>
      </c>
      <c r="H930" t="e">
        <v>#N/A</v>
      </c>
    </row>
    <row r="931" spans="1:8" ht="16.7" customHeight="1" x14ac:dyDescent="0.25">
      <c r="A931" s="62" t="e">
        <f>IF(OR(E931=DSSV!$P$4,E931=DSSV!$P$5,E931=DSSV!$P$6,E931=DSSV!$P$7,E931=DSSV!$P$8,E931=DSSV!$P$9,E931=DSSV!$P$10,E931=DSSV!$P$11,E931=DSSV!$P$12,E931=DSSV!$P$13,E931=DSSV!$P$14,E931=DSSV!$P$15),DSMYDTU!A930+1,DSMYDTU!A930)</f>
        <v>#REF!</v>
      </c>
      <c r="B931"/>
      <c r="F931" s="80" t="e">
        <v>#N/A</v>
      </c>
      <c r="G931" t="str">
        <f t="shared" si="14"/>
        <v>NỢ HP</v>
      </c>
      <c r="H931" t="e">
        <v>#N/A</v>
      </c>
    </row>
    <row r="932" spans="1:8" ht="16.7" customHeight="1" x14ac:dyDescent="0.25">
      <c r="A932" s="62" t="e">
        <f>IF(OR(E932=DSSV!$P$4,E932=DSSV!$P$5,E932=DSSV!$P$6,E932=DSSV!$P$7,E932=DSSV!$P$8,E932=DSSV!$P$9,E932=DSSV!$P$10,E932=DSSV!$P$11,E932=DSSV!$P$12,E932=DSSV!$P$13,E932=DSSV!$P$14,E932=DSSV!$P$15),DSMYDTU!A931+1,DSMYDTU!A931)</f>
        <v>#REF!</v>
      </c>
      <c r="B932"/>
      <c r="F932" s="80" t="e">
        <v>#N/A</v>
      </c>
      <c r="G932" t="str">
        <f t="shared" si="14"/>
        <v>NỢ HP</v>
      </c>
      <c r="H932" t="e">
        <v>#N/A</v>
      </c>
    </row>
    <row r="933" spans="1:8" ht="16.7" customHeight="1" x14ac:dyDescent="0.25">
      <c r="A933" s="62" t="e">
        <f>IF(OR(E933=DSSV!$P$4,E933=DSSV!$P$5,E933=DSSV!$P$6,E933=DSSV!$P$7,E933=DSSV!$P$8,E933=DSSV!$P$9,E933=DSSV!$P$10,E933=DSSV!$P$11,E933=DSSV!$P$12,E933=DSSV!$P$13,E933=DSSV!$P$14,E933=DSSV!$P$15),DSMYDTU!A932+1,DSMYDTU!A932)</f>
        <v>#REF!</v>
      </c>
      <c r="B933"/>
      <c r="F933" s="80" t="e">
        <v>#N/A</v>
      </c>
      <c r="G933" t="str">
        <f t="shared" si="14"/>
        <v>NỢ HP</v>
      </c>
      <c r="H933" t="e">
        <v>#N/A</v>
      </c>
    </row>
    <row r="934" spans="1:8" ht="16.7" customHeight="1" x14ac:dyDescent="0.25">
      <c r="A934" s="62" t="e">
        <f>IF(OR(E934=DSSV!$P$4,E934=DSSV!$P$5,E934=DSSV!$P$6,E934=DSSV!$P$7,E934=DSSV!$P$8,E934=DSSV!$P$9,E934=DSSV!$P$10,E934=DSSV!$P$11,E934=DSSV!$P$12,E934=DSSV!$P$13,E934=DSSV!$P$14,E934=DSSV!$P$15),DSMYDTU!A933+1,DSMYDTU!A933)</f>
        <v>#REF!</v>
      </c>
      <c r="B934"/>
      <c r="F934" s="80" t="e">
        <v>#N/A</v>
      </c>
      <c r="G934" t="str">
        <f t="shared" si="14"/>
        <v>NỢ HP</v>
      </c>
      <c r="H934" t="e">
        <v>#N/A</v>
      </c>
    </row>
    <row r="935" spans="1:8" ht="16.7" customHeight="1" x14ac:dyDescent="0.25">
      <c r="A935" s="62" t="e">
        <f>IF(OR(E935=DSSV!$P$4,E935=DSSV!$P$5,E935=DSSV!$P$6,E935=DSSV!$P$7,E935=DSSV!$P$8,E935=DSSV!$P$9,E935=DSSV!$P$10,E935=DSSV!$P$11,E935=DSSV!$P$12,E935=DSSV!$P$13,E935=DSSV!$P$14,E935=DSSV!$P$15),DSMYDTU!A934+1,DSMYDTU!A934)</f>
        <v>#REF!</v>
      </c>
      <c r="B935"/>
      <c r="F935" s="80" t="e">
        <v>#N/A</v>
      </c>
      <c r="G935" t="str">
        <f t="shared" si="14"/>
        <v>NỢ HP</v>
      </c>
      <c r="H935" t="e">
        <v>#N/A</v>
      </c>
    </row>
    <row r="936" spans="1:8" ht="16.7" customHeight="1" x14ac:dyDescent="0.25">
      <c r="A936" s="62" t="e">
        <f>IF(OR(E936=DSSV!$P$4,E936=DSSV!$P$5,E936=DSSV!$P$6,E936=DSSV!$P$7,E936=DSSV!$P$8,E936=DSSV!$P$9,E936=DSSV!$P$10,E936=DSSV!$P$11,E936=DSSV!$P$12,E936=DSSV!$P$13,E936=DSSV!$P$14,E936=DSSV!$P$15),DSMYDTU!A935+1,DSMYDTU!A935)</f>
        <v>#REF!</v>
      </c>
      <c r="B936"/>
      <c r="F936" s="80" t="e">
        <v>#N/A</v>
      </c>
      <c r="G936" t="str">
        <f t="shared" si="14"/>
        <v>NỢ HP</v>
      </c>
      <c r="H936" t="e">
        <v>#N/A</v>
      </c>
    </row>
    <row r="937" spans="1:8" ht="16.7" customHeight="1" x14ac:dyDescent="0.25">
      <c r="A937" s="62" t="e">
        <f>IF(OR(E937=DSSV!$P$4,E937=DSSV!$P$5,E937=DSSV!$P$6,E937=DSSV!$P$7,E937=DSSV!$P$8,E937=DSSV!$P$9,E937=DSSV!$P$10,E937=DSSV!$P$11,E937=DSSV!$P$12,E937=DSSV!$P$13,E937=DSSV!$P$14,E937=DSSV!$P$15),DSMYDTU!A936+1,DSMYDTU!A936)</f>
        <v>#REF!</v>
      </c>
      <c r="B937"/>
      <c r="F937" s="80" t="e">
        <v>#N/A</v>
      </c>
      <c r="G937" t="str">
        <f t="shared" si="14"/>
        <v>NỢ HP</v>
      </c>
      <c r="H937" t="e">
        <v>#N/A</v>
      </c>
    </row>
    <row r="938" spans="1:8" ht="16.7" customHeight="1" x14ac:dyDescent="0.25">
      <c r="A938" s="62" t="e">
        <f>IF(OR(E938=DSSV!$P$4,E938=DSSV!$P$5,E938=DSSV!$P$6,E938=DSSV!$P$7,E938=DSSV!$P$8,E938=DSSV!$P$9,E938=DSSV!$P$10,E938=DSSV!$P$11,E938=DSSV!$P$12,E938=DSSV!$P$13,E938=DSSV!$P$14,E938=DSSV!$P$15),DSMYDTU!A937+1,DSMYDTU!A937)</f>
        <v>#REF!</v>
      </c>
      <c r="B938"/>
      <c r="F938" s="80" t="e">
        <v>#N/A</v>
      </c>
      <c r="G938" t="str">
        <f t="shared" si="14"/>
        <v>NỢ HP</v>
      </c>
      <c r="H938" t="e">
        <v>#N/A</v>
      </c>
    </row>
    <row r="939" spans="1:8" ht="16.7" customHeight="1" x14ac:dyDescent="0.25">
      <c r="A939" s="62" t="e">
        <f>IF(OR(E939=DSSV!$P$4,E939=DSSV!$P$5,E939=DSSV!$P$6,E939=DSSV!$P$7,E939=DSSV!$P$8,E939=DSSV!$P$9,E939=DSSV!$P$10,E939=DSSV!$P$11,E939=DSSV!$P$12,E939=DSSV!$P$13,E939=DSSV!$P$14,E939=DSSV!$P$15),DSMYDTU!A938+1,DSMYDTU!A938)</f>
        <v>#REF!</v>
      </c>
      <c r="B939"/>
      <c r="F939" s="80" t="e">
        <v>#N/A</v>
      </c>
      <c r="G939" t="str">
        <f t="shared" si="14"/>
        <v>NỢ HP</v>
      </c>
      <c r="H939" t="e">
        <v>#N/A</v>
      </c>
    </row>
    <row r="940" spans="1:8" ht="16.7" customHeight="1" x14ac:dyDescent="0.25">
      <c r="A940" s="62" t="e">
        <f>IF(OR(E940=DSSV!$P$4,E940=DSSV!$P$5,E940=DSSV!$P$6,E940=DSSV!$P$7,E940=DSSV!$P$8,E940=DSSV!$P$9,E940=DSSV!$P$10,E940=DSSV!$P$11,E940=DSSV!$P$12,E940=DSSV!$P$13,E940=DSSV!$P$14,E940=DSSV!$P$15),DSMYDTU!A939+1,DSMYDTU!A939)</f>
        <v>#REF!</v>
      </c>
      <c r="B940"/>
      <c r="F940" s="80" t="e">
        <v>#N/A</v>
      </c>
      <c r="G940" t="str">
        <f t="shared" si="14"/>
        <v>NỢ HP</v>
      </c>
      <c r="H940" t="e">
        <v>#N/A</v>
      </c>
    </row>
    <row r="941" spans="1:8" ht="16.7" customHeight="1" x14ac:dyDescent="0.25">
      <c r="A941" s="62" t="e">
        <f>IF(OR(E941=DSSV!$P$4,E941=DSSV!$P$5,E941=DSSV!$P$6,E941=DSSV!$P$7,E941=DSSV!$P$8,E941=DSSV!$P$9,E941=DSSV!$P$10,E941=DSSV!$P$11,E941=DSSV!$P$12,E941=DSSV!$P$13,E941=DSSV!$P$14,E941=DSSV!$P$15),DSMYDTU!A940+1,DSMYDTU!A940)</f>
        <v>#REF!</v>
      </c>
      <c r="B941"/>
      <c r="F941" s="80" t="e">
        <v>#N/A</v>
      </c>
      <c r="G941" t="str">
        <f t="shared" si="14"/>
        <v>NỢ HP</v>
      </c>
      <c r="H941" t="e">
        <v>#N/A</v>
      </c>
    </row>
    <row r="942" spans="1:8" ht="16.7" customHeight="1" x14ac:dyDescent="0.25">
      <c r="A942" s="62" t="e">
        <f>IF(OR(E942=DSSV!$P$4,E942=DSSV!$P$5,E942=DSSV!$P$6,E942=DSSV!$P$7,E942=DSSV!$P$8,E942=DSSV!$P$9,E942=DSSV!$P$10,E942=DSSV!$P$11,E942=DSSV!$P$12,E942=DSSV!$P$13,E942=DSSV!$P$14,E942=DSSV!$P$15),DSMYDTU!A941+1,DSMYDTU!A941)</f>
        <v>#REF!</v>
      </c>
      <c r="B942"/>
      <c r="F942" s="80" t="e">
        <v>#N/A</v>
      </c>
      <c r="G942" t="str">
        <f t="shared" si="14"/>
        <v>NỢ HP</v>
      </c>
      <c r="H942" t="e">
        <v>#N/A</v>
      </c>
    </row>
    <row r="943" spans="1:8" ht="16.7" customHeight="1" x14ac:dyDescent="0.25">
      <c r="A943" s="62" t="e">
        <f>IF(OR(E943=DSSV!$P$4,E943=DSSV!$P$5,E943=DSSV!$P$6,E943=DSSV!$P$7,E943=DSSV!$P$8,E943=DSSV!$P$9,E943=DSSV!$P$10,E943=DSSV!$P$11,E943=DSSV!$P$12,E943=DSSV!$P$13,E943=DSSV!$P$14,E943=DSSV!$P$15),DSMYDTU!A942+1,DSMYDTU!A942)</f>
        <v>#REF!</v>
      </c>
      <c r="B943"/>
      <c r="F943" s="80" t="e">
        <v>#N/A</v>
      </c>
      <c r="G943" t="str">
        <f t="shared" si="14"/>
        <v>NỢ HP</v>
      </c>
      <c r="H943" t="e">
        <v>#N/A</v>
      </c>
    </row>
    <row r="944" spans="1:8" ht="16.7" customHeight="1" x14ac:dyDescent="0.25">
      <c r="A944" s="62" t="e">
        <f>IF(OR(E944=DSSV!$P$4,E944=DSSV!$P$5,E944=DSSV!$P$6,E944=DSSV!$P$7,E944=DSSV!$P$8,E944=DSSV!$P$9,E944=DSSV!$P$10,E944=DSSV!$P$11,E944=DSSV!$P$12,E944=DSSV!$P$13,E944=DSSV!$P$14,E944=DSSV!$P$15),DSMYDTU!A943+1,DSMYDTU!A943)</f>
        <v>#REF!</v>
      </c>
      <c r="B944"/>
      <c r="F944" s="80" t="e">
        <v>#N/A</v>
      </c>
      <c r="G944" t="str">
        <f t="shared" si="14"/>
        <v>NỢ HP</v>
      </c>
      <c r="H944" t="e">
        <v>#N/A</v>
      </c>
    </row>
    <row r="945" spans="1:8" ht="16.7" customHeight="1" x14ac:dyDescent="0.25">
      <c r="A945" s="62" t="e">
        <f>IF(OR(E945=DSSV!$P$4,E945=DSSV!$P$5,E945=DSSV!$P$6,E945=DSSV!$P$7,E945=DSSV!$P$8,E945=DSSV!$P$9,E945=DSSV!$P$10,E945=DSSV!$P$11,E945=DSSV!$P$12,E945=DSSV!$P$13,E945=DSSV!$P$14,E945=DSSV!$P$15),DSMYDTU!A944+1,DSMYDTU!A944)</f>
        <v>#REF!</v>
      </c>
      <c r="B945"/>
      <c r="F945" s="80" t="e">
        <v>#N/A</v>
      </c>
      <c r="G945" t="str">
        <f t="shared" si="14"/>
        <v>NỢ HP</v>
      </c>
      <c r="H945" t="e">
        <v>#N/A</v>
      </c>
    </row>
    <row r="946" spans="1:8" ht="16.7" customHeight="1" x14ac:dyDescent="0.25">
      <c r="A946" s="62" t="e">
        <f>IF(OR(E946=DSSV!$P$4,E946=DSSV!$P$5,E946=DSSV!$P$6,E946=DSSV!$P$7,E946=DSSV!$P$8,E946=DSSV!$P$9,E946=DSSV!$P$10,E946=DSSV!$P$11,E946=DSSV!$P$12,E946=DSSV!$P$13,E946=DSSV!$P$14,E946=DSSV!$P$15),DSMYDTU!A945+1,DSMYDTU!A945)</f>
        <v>#REF!</v>
      </c>
      <c r="B946"/>
      <c r="F946" s="80" t="e">
        <v>#N/A</v>
      </c>
      <c r="G946" t="str">
        <f t="shared" si="14"/>
        <v>NỢ HP</v>
      </c>
      <c r="H946" t="e">
        <v>#N/A</v>
      </c>
    </row>
    <row r="947" spans="1:8" ht="16.7" customHeight="1" x14ac:dyDescent="0.25">
      <c r="A947" s="62" t="e">
        <f>IF(OR(E947=DSSV!$P$4,E947=DSSV!$P$5,E947=DSSV!$P$6,E947=DSSV!$P$7,E947=DSSV!$P$8,E947=DSSV!$P$9,E947=DSSV!$P$10,E947=DSSV!$P$11,E947=DSSV!$P$12,E947=DSSV!$P$13,E947=DSSV!$P$14,E947=DSSV!$P$15),DSMYDTU!A946+1,DSMYDTU!A946)</f>
        <v>#REF!</v>
      </c>
      <c r="B947"/>
      <c r="F947" s="80" t="e">
        <v>#N/A</v>
      </c>
      <c r="G947" t="str">
        <f t="shared" si="14"/>
        <v>NỢ HP</v>
      </c>
      <c r="H947" t="e">
        <v>#N/A</v>
      </c>
    </row>
    <row r="948" spans="1:8" ht="16.7" customHeight="1" x14ac:dyDescent="0.25">
      <c r="A948" s="62" t="e">
        <f>IF(OR(E948=DSSV!$P$4,E948=DSSV!$P$5,E948=DSSV!$P$6,E948=DSSV!$P$7,E948=DSSV!$P$8,E948=DSSV!$P$9,E948=DSSV!$P$10,E948=DSSV!$P$11,E948=DSSV!$P$12,E948=DSSV!$P$13,E948=DSSV!$P$14,E948=DSSV!$P$15),DSMYDTU!A947+1,DSMYDTU!A947)</f>
        <v>#REF!</v>
      </c>
      <c r="B948"/>
      <c r="F948" s="80" t="e">
        <v>#N/A</v>
      </c>
      <c r="G948" t="str">
        <f t="shared" si="14"/>
        <v>NỢ HP</v>
      </c>
      <c r="H948" t="e">
        <v>#N/A</v>
      </c>
    </row>
    <row r="949" spans="1:8" ht="16.7" customHeight="1" x14ac:dyDescent="0.25">
      <c r="A949" s="62" t="e">
        <f>IF(OR(E949=DSSV!$P$4,E949=DSSV!$P$5,E949=DSSV!$P$6,E949=DSSV!$P$7,E949=DSSV!$P$8,E949=DSSV!$P$9,E949=DSSV!$P$10,E949=DSSV!$P$11,E949=DSSV!$P$12,E949=DSSV!$P$13,E949=DSSV!$P$14,E949=DSSV!$P$15),DSMYDTU!A948+1,DSMYDTU!A948)</f>
        <v>#REF!</v>
      </c>
      <c r="B949"/>
      <c r="F949" s="80" t="e">
        <v>#N/A</v>
      </c>
      <c r="G949" t="str">
        <f t="shared" si="14"/>
        <v>NỢ HP</v>
      </c>
      <c r="H949" t="e">
        <v>#N/A</v>
      </c>
    </row>
    <row r="950" spans="1:8" ht="16.7" customHeight="1" x14ac:dyDescent="0.25">
      <c r="A950" s="62" t="e">
        <f>IF(OR(E950=DSSV!$P$4,E950=DSSV!$P$5,E950=DSSV!$P$6,E950=DSSV!$P$7,E950=DSSV!$P$8,E950=DSSV!$P$9,E950=DSSV!$P$10,E950=DSSV!$P$11,E950=DSSV!$P$12,E950=DSSV!$P$13,E950=DSSV!$P$14,E950=DSSV!$P$15),DSMYDTU!A949+1,DSMYDTU!A949)</f>
        <v>#REF!</v>
      </c>
      <c r="B950"/>
      <c r="F950" s="80" t="e">
        <v>#N/A</v>
      </c>
      <c r="G950" t="str">
        <f t="shared" si="14"/>
        <v>NỢ HP</v>
      </c>
      <c r="H950" t="e">
        <v>#N/A</v>
      </c>
    </row>
    <row r="951" spans="1:8" ht="16.7" customHeight="1" x14ac:dyDescent="0.25">
      <c r="A951" s="62" t="e">
        <f>IF(OR(E951=DSSV!$P$4,E951=DSSV!$P$5,E951=DSSV!$P$6,E951=DSSV!$P$7,E951=DSSV!$P$8,E951=DSSV!$P$9,E951=DSSV!$P$10,E951=DSSV!$P$11,E951=DSSV!$P$12,E951=DSSV!$P$13,E951=DSSV!$P$14,E951=DSSV!$P$15),DSMYDTU!A950+1,DSMYDTU!A950)</f>
        <v>#REF!</v>
      </c>
      <c r="B951"/>
      <c r="F951" s="80" t="e">
        <v>#N/A</v>
      </c>
      <c r="G951" t="str">
        <f t="shared" si="14"/>
        <v>NỢ HP</v>
      </c>
      <c r="H951" t="e">
        <v>#N/A</v>
      </c>
    </row>
    <row r="952" spans="1:8" ht="16.7" customHeight="1" x14ac:dyDescent="0.25">
      <c r="A952" s="62" t="e">
        <f>IF(OR(E952=DSSV!$P$4,E952=DSSV!$P$5,E952=DSSV!$P$6,E952=DSSV!$P$7,E952=DSSV!$P$8,E952=DSSV!$P$9,E952=DSSV!$P$10,E952=DSSV!$P$11,E952=DSSV!$P$12,E952=DSSV!$P$13,E952=DSSV!$P$14,E952=DSSV!$P$15),DSMYDTU!A951+1,DSMYDTU!A951)</f>
        <v>#REF!</v>
      </c>
      <c r="B952"/>
      <c r="F952" s="80" t="e">
        <v>#N/A</v>
      </c>
      <c r="G952" t="str">
        <f t="shared" si="14"/>
        <v>NỢ HP</v>
      </c>
      <c r="H952" t="e">
        <v>#N/A</v>
      </c>
    </row>
    <row r="953" spans="1:8" ht="16.7" customHeight="1" x14ac:dyDescent="0.25">
      <c r="A953" s="62" t="e">
        <f>IF(OR(E953=DSSV!$P$4,E953=DSSV!$P$5,E953=DSSV!$P$6,E953=DSSV!$P$7,E953=DSSV!$P$8,E953=DSSV!$P$9,E953=DSSV!$P$10,E953=DSSV!$P$11,E953=DSSV!$P$12,E953=DSSV!$P$13,E953=DSSV!$P$14,E953=DSSV!$P$15),DSMYDTU!A952+1,DSMYDTU!A952)</f>
        <v>#REF!</v>
      </c>
      <c r="B953"/>
      <c r="F953" s="80" t="e">
        <v>#N/A</v>
      </c>
      <c r="G953" t="str">
        <f t="shared" si="14"/>
        <v>NỢ HP</v>
      </c>
      <c r="H953" t="e">
        <v>#N/A</v>
      </c>
    </row>
    <row r="954" spans="1:8" ht="16.7" customHeight="1" x14ac:dyDescent="0.25">
      <c r="A954" s="62" t="e">
        <f>IF(OR(E954=DSSV!$P$4,E954=DSSV!$P$5,E954=DSSV!$P$6,E954=DSSV!$P$7,E954=DSSV!$P$8,E954=DSSV!$P$9,E954=DSSV!$P$10,E954=DSSV!$P$11,E954=DSSV!$P$12,E954=DSSV!$P$13,E954=DSSV!$P$14,E954=DSSV!$P$15),DSMYDTU!A953+1,DSMYDTU!A953)</f>
        <v>#REF!</v>
      </c>
      <c r="B954"/>
      <c r="F954" s="80" t="e">
        <v>#N/A</v>
      </c>
      <c r="G954" t="str">
        <f t="shared" si="14"/>
        <v>NỢ HP</v>
      </c>
      <c r="H954" t="e">
        <v>#N/A</v>
      </c>
    </row>
    <row r="955" spans="1:8" ht="16.7" customHeight="1" x14ac:dyDescent="0.25">
      <c r="A955" s="62" t="e">
        <f>IF(OR(E955=DSSV!$P$4,E955=DSSV!$P$5,E955=DSSV!$P$6,E955=DSSV!$P$7,E955=DSSV!$P$8,E955=DSSV!$P$9,E955=DSSV!$P$10,E955=DSSV!$P$11,E955=DSSV!$P$12,E955=DSSV!$P$13,E955=DSSV!$P$14,E955=DSSV!$P$15),DSMYDTU!A954+1,DSMYDTU!A954)</f>
        <v>#REF!</v>
      </c>
      <c r="B955"/>
      <c r="F955" s="80" t="e">
        <v>#N/A</v>
      </c>
      <c r="G955" t="str">
        <f t="shared" si="14"/>
        <v>NỢ HP</v>
      </c>
      <c r="H955" t="e">
        <v>#N/A</v>
      </c>
    </row>
    <row r="956" spans="1:8" ht="16.7" customHeight="1" x14ac:dyDescent="0.25">
      <c r="A956" s="62" t="e">
        <f>IF(OR(E956=DSSV!$P$4,E956=DSSV!$P$5,E956=DSSV!$P$6,E956=DSSV!$P$7,E956=DSSV!$P$8,E956=DSSV!$P$9,E956=DSSV!$P$10,E956=DSSV!$P$11,E956=DSSV!$P$12,E956=DSSV!$P$13,E956=DSSV!$P$14,E956=DSSV!$P$15),DSMYDTU!A955+1,DSMYDTU!A955)</f>
        <v>#REF!</v>
      </c>
      <c r="B956"/>
      <c r="F956" s="80" t="e">
        <v>#N/A</v>
      </c>
      <c r="G956" t="str">
        <f t="shared" si="14"/>
        <v>NỢ HP</v>
      </c>
      <c r="H956" t="e">
        <v>#N/A</v>
      </c>
    </row>
    <row r="957" spans="1:8" ht="16.7" customHeight="1" x14ac:dyDescent="0.25">
      <c r="A957" s="62" t="e">
        <f>IF(OR(E957=DSSV!$P$4,E957=DSSV!$P$5,E957=DSSV!$P$6,E957=DSSV!$P$7,E957=DSSV!$P$8,E957=DSSV!$P$9,E957=DSSV!$P$10,E957=DSSV!$P$11,E957=DSSV!$P$12,E957=DSSV!$P$13,E957=DSSV!$P$14,E957=DSSV!$P$15),DSMYDTU!A956+1,DSMYDTU!A956)</f>
        <v>#REF!</v>
      </c>
      <c r="B957"/>
      <c r="F957" s="80" t="e">
        <v>#N/A</v>
      </c>
      <c r="G957" t="str">
        <f t="shared" si="14"/>
        <v>NỢ HP</v>
      </c>
      <c r="H957" t="e">
        <v>#N/A</v>
      </c>
    </row>
    <row r="958" spans="1:8" ht="16.7" customHeight="1" x14ac:dyDescent="0.25">
      <c r="A958" s="62" t="e">
        <f>IF(OR(E958=DSSV!$P$4,E958=DSSV!$P$5,E958=DSSV!$P$6,E958=DSSV!$P$7,E958=DSSV!$P$8,E958=DSSV!$P$9,E958=DSSV!$P$10,E958=DSSV!$P$11,E958=DSSV!$P$12,E958=DSSV!$P$13,E958=DSSV!$P$14,E958=DSSV!$P$15),DSMYDTU!A957+1,DSMYDTU!A957)</f>
        <v>#REF!</v>
      </c>
      <c r="B958"/>
      <c r="F958" s="80" t="e">
        <v>#N/A</v>
      </c>
      <c r="G958" t="str">
        <f t="shared" si="14"/>
        <v>NỢ HP</v>
      </c>
      <c r="H958" t="e">
        <v>#N/A</v>
      </c>
    </row>
    <row r="959" spans="1:8" ht="16.7" customHeight="1" x14ac:dyDescent="0.25">
      <c r="A959" s="62" t="e">
        <f>IF(OR(E959=DSSV!$P$4,E959=DSSV!$P$5,E959=DSSV!$P$6,E959=DSSV!$P$7,E959=DSSV!$P$8,E959=DSSV!$P$9,E959=DSSV!$P$10,E959=DSSV!$P$11,E959=DSSV!$P$12,E959=DSSV!$P$13,E959=DSSV!$P$14,E959=DSSV!$P$15),DSMYDTU!A958+1,DSMYDTU!A958)</f>
        <v>#REF!</v>
      </c>
      <c r="B959"/>
      <c r="F959" s="80" t="e">
        <v>#N/A</v>
      </c>
      <c r="G959" t="str">
        <f t="shared" si="14"/>
        <v>NỢ HP</v>
      </c>
      <c r="H959" t="e">
        <v>#N/A</v>
      </c>
    </row>
    <row r="960" spans="1:8" ht="16.7" customHeight="1" x14ac:dyDescent="0.25">
      <c r="A960" s="62" t="e">
        <f>IF(OR(E960=DSSV!$P$4,E960=DSSV!$P$5,E960=DSSV!$P$6,E960=DSSV!$P$7,E960=DSSV!$P$8,E960=DSSV!$P$9,E960=DSSV!$P$10,E960=DSSV!$P$11,E960=DSSV!$P$12,E960=DSSV!$P$13,E960=DSSV!$P$14,E960=DSSV!$P$15),DSMYDTU!A959+1,DSMYDTU!A959)</f>
        <v>#REF!</v>
      </c>
      <c r="B960"/>
      <c r="F960" s="80" t="e">
        <v>#N/A</v>
      </c>
      <c r="G960" t="str">
        <f t="shared" si="14"/>
        <v>NỢ HP</v>
      </c>
      <c r="H960" t="e">
        <v>#N/A</v>
      </c>
    </row>
    <row r="961" spans="1:8" ht="16.7" customHeight="1" x14ac:dyDescent="0.25">
      <c r="A961" s="62" t="e">
        <f>IF(OR(E961=DSSV!$P$4,E961=DSSV!$P$5,E961=DSSV!$P$6,E961=DSSV!$P$7,E961=DSSV!$P$8,E961=DSSV!$P$9,E961=DSSV!$P$10,E961=DSSV!$P$11,E961=DSSV!$P$12,E961=DSSV!$P$13,E961=DSSV!$P$14,E961=DSSV!$P$15),DSMYDTU!A960+1,DSMYDTU!A960)</f>
        <v>#REF!</v>
      </c>
      <c r="B961"/>
      <c r="F961" s="80" t="e">
        <v>#N/A</v>
      </c>
      <c r="G961" t="str">
        <f t="shared" si="14"/>
        <v>NỢ HP</v>
      </c>
      <c r="H961" t="e">
        <v>#N/A</v>
      </c>
    </row>
    <row r="962" spans="1:8" ht="16.7" customHeight="1" x14ac:dyDescent="0.25">
      <c r="A962" s="62" t="e">
        <f>IF(OR(E962=DSSV!$P$4,E962=DSSV!$P$5,E962=DSSV!$P$6,E962=DSSV!$P$7,E962=DSSV!$P$8,E962=DSSV!$P$9,E962=DSSV!$P$10,E962=DSSV!$P$11,E962=DSSV!$P$12,E962=DSSV!$P$13,E962=DSSV!$P$14,E962=DSSV!$P$15),DSMYDTU!A961+1,DSMYDTU!A961)</f>
        <v>#REF!</v>
      </c>
      <c r="B962"/>
      <c r="F962" s="80" t="e">
        <v>#N/A</v>
      </c>
      <c r="G962" t="str">
        <f t="shared" si="14"/>
        <v>NỢ HP</v>
      </c>
      <c r="H962" t="e">
        <v>#N/A</v>
      </c>
    </row>
    <row r="963" spans="1:8" ht="16.7" customHeight="1" x14ac:dyDescent="0.25">
      <c r="A963" s="62" t="e">
        <f>IF(OR(E963=DSSV!$P$4,E963=DSSV!$P$5,E963=DSSV!$P$6,E963=DSSV!$P$7,E963=DSSV!$P$8,E963=DSSV!$P$9,E963=DSSV!$P$10,E963=DSSV!$P$11,E963=DSSV!$P$12,E963=DSSV!$P$13,E963=DSSV!$P$14,E963=DSSV!$P$15),DSMYDTU!A962+1,DSMYDTU!A962)</f>
        <v>#REF!</v>
      </c>
      <c r="B963"/>
      <c r="F963" s="80" t="e">
        <v>#N/A</v>
      </c>
      <c r="G963" t="str">
        <f t="shared" ref="G963:G1026" si="15">IF(ISNA(H963),"NỢ HP","")</f>
        <v>NỢ HP</v>
      </c>
      <c r="H963" t="e">
        <v>#N/A</v>
      </c>
    </row>
    <row r="964" spans="1:8" ht="16.7" customHeight="1" x14ac:dyDescent="0.25">
      <c r="A964" s="62" t="e">
        <f>IF(OR(E964=DSSV!$P$4,E964=DSSV!$P$5,E964=DSSV!$P$6,E964=DSSV!$P$7,E964=DSSV!$P$8,E964=DSSV!$P$9,E964=DSSV!$P$10,E964=DSSV!$P$11,E964=DSSV!$P$12,E964=DSSV!$P$13,E964=DSSV!$P$14,E964=DSSV!$P$15),DSMYDTU!A963+1,DSMYDTU!A963)</f>
        <v>#REF!</v>
      </c>
      <c r="B964"/>
      <c r="F964" s="80" t="e">
        <v>#N/A</v>
      </c>
      <c r="G964" t="str">
        <f t="shared" si="15"/>
        <v>NỢ HP</v>
      </c>
      <c r="H964" t="e">
        <v>#N/A</v>
      </c>
    </row>
    <row r="965" spans="1:8" ht="16.7" customHeight="1" x14ac:dyDescent="0.25">
      <c r="A965" s="62" t="e">
        <f>IF(OR(E965=DSSV!$P$4,E965=DSSV!$P$5,E965=DSSV!$P$6,E965=DSSV!$P$7,E965=DSSV!$P$8,E965=DSSV!$P$9,E965=DSSV!$P$10,E965=DSSV!$P$11,E965=DSSV!$P$12,E965=DSSV!$P$13,E965=DSSV!$P$14,E965=DSSV!$P$15),DSMYDTU!A964+1,DSMYDTU!A964)</f>
        <v>#REF!</v>
      </c>
      <c r="B965"/>
      <c r="F965" s="80" t="e">
        <v>#N/A</v>
      </c>
      <c r="G965" t="str">
        <f t="shared" si="15"/>
        <v>NỢ HP</v>
      </c>
      <c r="H965" t="e">
        <v>#N/A</v>
      </c>
    </row>
    <row r="966" spans="1:8" ht="16.7" customHeight="1" x14ac:dyDescent="0.25">
      <c r="A966" s="62" t="e">
        <f>IF(OR(E966=DSSV!$P$4,E966=DSSV!$P$5,E966=DSSV!$P$6,E966=DSSV!$P$7,E966=DSSV!$P$8,E966=DSSV!$P$9,E966=DSSV!$P$10,E966=DSSV!$P$11,E966=DSSV!$P$12,E966=DSSV!$P$13,E966=DSSV!$P$14,E966=DSSV!$P$15),DSMYDTU!A965+1,DSMYDTU!A965)</f>
        <v>#REF!</v>
      </c>
      <c r="B966"/>
      <c r="F966" s="80" t="e">
        <v>#N/A</v>
      </c>
      <c r="G966" t="str">
        <f t="shared" si="15"/>
        <v>NỢ HP</v>
      </c>
      <c r="H966" t="e">
        <v>#N/A</v>
      </c>
    </row>
    <row r="967" spans="1:8" ht="16.7" customHeight="1" x14ac:dyDescent="0.25">
      <c r="A967" s="62" t="e">
        <f>IF(OR(E967=DSSV!$P$4,E967=DSSV!$P$5,E967=DSSV!$P$6,E967=DSSV!$P$7,E967=DSSV!$P$8,E967=DSSV!$P$9,E967=DSSV!$P$10,E967=DSSV!$P$11,E967=DSSV!$P$12,E967=DSSV!$P$13,E967=DSSV!$P$14,E967=DSSV!$P$15),DSMYDTU!A966+1,DSMYDTU!A966)</f>
        <v>#REF!</v>
      </c>
      <c r="B967"/>
      <c r="F967" s="80" t="e">
        <v>#N/A</v>
      </c>
      <c r="G967" t="str">
        <f t="shared" si="15"/>
        <v>NỢ HP</v>
      </c>
      <c r="H967" t="e">
        <v>#N/A</v>
      </c>
    </row>
    <row r="968" spans="1:8" ht="16.7" customHeight="1" x14ac:dyDescent="0.25">
      <c r="A968" s="62" t="e">
        <f>IF(OR(E968=DSSV!$P$4,E968=DSSV!$P$5,E968=DSSV!$P$6,E968=DSSV!$P$7,E968=DSSV!$P$8,E968=DSSV!$P$9,E968=DSSV!$P$10,E968=DSSV!$P$11,E968=DSSV!$P$12,E968=DSSV!$P$13,E968=DSSV!$P$14,E968=DSSV!$P$15),DSMYDTU!A967+1,DSMYDTU!A967)</f>
        <v>#REF!</v>
      </c>
      <c r="B968"/>
      <c r="F968" s="80" t="e">
        <v>#N/A</v>
      </c>
      <c r="G968" t="str">
        <f t="shared" si="15"/>
        <v>NỢ HP</v>
      </c>
      <c r="H968" t="e">
        <v>#N/A</v>
      </c>
    </row>
    <row r="969" spans="1:8" ht="16.7" customHeight="1" x14ac:dyDescent="0.25">
      <c r="A969" s="62" t="e">
        <f>IF(OR(E969=DSSV!$P$4,E969=DSSV!$P$5,E969=DSSV!$P$6,E969=DSSV!$P$7,E969=DSSV!$P$8,E969=DSSV!$P$9,E969=DSSV!$P$10,E969=DSSV!$P$11,E969=DSSV!$P$12,E969=DSSV!$P$13,E969=DSSV!$P$14,E969=DSSV!$P$15),DSMYDTU!A968+1,DSMYDTU!A968)</f>
        <v>#REF!</v>
      </c>
      <c r="B969"/>
      <c r="F969" s="80" t="e">
        <v>#N/A</v>
      </c>
      <c r="G969" t="str">
        <f t="shared" si="15"/>
        <v>NỢ HP</v>
      </c>
      <c r="H969" t="e">
        <v>#N/A</v>
      </c>
    </row>
    <row r="970" spans="1:8" ht="16.7" customHeight="1" x14ac:dyDescent="0.25">
      <c r="A970" s="62" t="e">
        <f>IF(OR(E970=DSSV!$P$4,E970=DSSV!$P$5,E970=DSSV!$P$6,E970=DSSV!$P$7,E970=DSSV!$P$8,E970=DSSV!$P$9,E970=DSSV!$P$10,E970=DSSV!$P$11,E970=DSSV!$P$12,E970=DSSV!$P$13,E970=DSSV!$P$14,E970=DSSV!$P$15),DSMYDTU!A969+1,DSMYDTU!A969)</f>
        <v>#REF!</v>
      </c>
      <c r="B970"/>
      <c r="F970" s="80" t="e">
        <v>#N/A</v>
      </c>
      <c r="G970" t="str">
        <f t="shared" si="15"/>
        <v>NỢ HP</v>
      </c>
      <c r="H970" t="e">
        <v>#N/A</v>
      </c>
    </row>
    <row r="971" spans="1:8" ht="16.7" customHeight="1" x14ac:dyDescent="0.25">
      <c r="A971" s="62" t="e">
        <f>IF(OR(E971=DSSV!$P$4,E971=DSSV!$P$5,E971=DSSV!$P$6,E971=DSSV!$P$7,E971=DSSV!$P$8,E971=DSSV!$P$9,E971=DSSV!$P$10,E971=DSSV!$P$11,E971=DSSV!$P$12,E971=DSSV!$P$13,E971=DSSV!$P$14,E971=DSSV!$P$15),DSMYDTU!A970+1,DSMYDTU!A970)</f>
        <v>#REF!</v>
      </c>
      <c r="B971"/>
      <c r="F971" s="80" t="e">
        <v>#N/A</v>
      </c>
      <c r="G971" t="str">
        <f t="shared" si="15"/>
        <v>NỢ HP</v>
      </c>
      <c r="H971" t="e">
        <v>#N/A</v>
      </c>
    </row>
    <row r="972" spans="1:8" ht="16.7" customHeight="1" x14ac:dyDescent="0.25">
      <c r="A972" s="62" t="e">
        <f>IF(OR(E972=DSSV!$P$4,E972=DSSV!$P$5,E972=DSSV!$P$6,E972=DSSV!$P$7,E972=DSSV!$P$8,E972=DSSV!$P$9,E972=DSSV!$P$10,E972=DSSV!$P$11,E972=DSSV!$P$12,E972=DSSV!$P$13,E972=DSSV!$P$14,E972=DSSV!$P$15),DSMYDTU!A971+1,DSMYDTU!A971)</f>
        <v>#REF!</v>
      </c>
      <c r="B972"/>
      <c r="F972" s="80" t="e">
        <v>#N/A</v>
      </c>
      <c r="G972" t="str">
        <f t="shared" si="15"/>
        <v>NỢ HP</v>
      </c>
      <c r="H972" t="e">
        <v>#N/A</v>
      </c>
    </row>
    <row r="973" spans="1:8" ht="16.7" customHeight="1" x14ac:dyDescent="0.25">
      <c r="A973" s="62" t="e">
        <f>IF(OR(E973=DSSV!$P$4,E973=DSSV!$P$5,E973=DSSV!$P$6,E973=DSSV!$P$7,E973=DSSV!$P$8,E973=DSSV!$P$9,E973=DSSV!$P$10,E973=DSSV!$P$11,E973=DSSV!$P$12,E973=DSSV!$P$13,E973=DSSV!$P$14,E973=DSSV!$P$15),DSMYDTU!A972+1,DSMYDTU!A972)</f>
        <v>#REF!</v>
      </c>
      <c r="B973"/>
      <c r="F973" s="80" t="e">
        <v>#N/A</v>
      </c>
      <c r="G973" t="str">
        <f t="shared" si="15"/>
        <v>NỢ HP</v>
      </c>
      <c r="H973" t="e">
        <v>#N/A</v>
      </c>
    </row>
    <row r="974" spans="1:8" ht="16.7" customHeight="1" x14ac:dyDescent="0.25">
      <c r="A974" s="62" t="e">
        <f>IF(OR(E974=DSSV!$P$4,E974=DSSV!$P$5,E974=DSSV!$P$6,E974=DSSV!$P$7,E974=DSSV!$P$8,E974=DSSV!$P$9,E974=DSSV!$P$10,E974=DSSV!$P$11,E974=DSSV!$P$12,E974=DSSV!$P$13,E974=DSSV!$P$14,E974=DSSV!$P$15),DSMYDTU!A973+1,DSMYDTU!A973)</f>
        <v>#REF!</v>
      </c>
      <c r="B974"/>
      <c r="F974" s="80" t="e">
        <v>#N/A</v>
      </c>
      <c r="G974" t="str">
        <f t="shared" si="15"/>
        <v>NỢ HP</v>
      </c>
      <c r="H974" t="e">
        <v>#N/A</v>
      </c>
    </row>
    <row r="975" spans="1:8" ht="16.7" customHeight="1" x14ac:dyDescent="0.25">
      <c r="A975" s="62" t="e">
        <f>IF(OR(E975=DSSV!$P$4,E975=DSSV!$P$5,E975=DSSV!$P$6,E975=DSSV!$P$7,E975=DSSV!$P$8,E975=DSSV!$P$9,E975=DSSV!$P$10,E975=DSSV!$P$11,E975=DSSV!$P$12,E975=DSSV!$P$13,E975=DSSV!$P$14,E975=DSSV!$P$15),DSMYDTU!A974+1,DSMYDTU!A974)</f>
        <v>#REF!</v>
      </c>
      <c r="B975"/>
      <c r="F975" s="80" t="e">
        <v>#N/A</v>
      </c>
      <c r="G975" t="str">
        <f t="shared" si="15"/>
        <v>NỢ HP</v>
      </c>
      <c r="H975" t="e">
        <v>#N/A</v>
      </c>
    </row>
    <row r="976" spans="1:8" ht="16.7" customHeight="1" x14ac:dyDescent="0.25">
      <c r="A976" s="62" t="e">
        <f>IF(OR(E976=DSSV!$P$4,E976=DSSV!$P$5,E976=DSSV!$P$6,E976=DSSV!$P$7,E976=DSSV!$P$8,E976=DSSV!$P$9,E976=DSSV!$P$10,E976=DSSV!$P$11,E976=DSSV!$P$12,E976=DSSV!$P$13,E976=DSSV!$P$14,E976=DSSV!$P$15),DSMYDTU!A975+1,DSMYDTU!A975)</f>
        <v>#REF!</v>
      </c>
      <c r="B976"/>
      <c r="F976" s="80" t="e">
        <v>#N/A</v>
      </c>
      <c r="G976" t="str">
        <f t="shared" si="15"/>
        <v>NỢ HP</v>
      </c>
      <c r="H976" t="e">
        <v>#N/A</v>
      </c>
    </row>
    <row r="977" spans="1:8" ht="16.7" customHeight="1" x14ac:dyDescent="0.25">
      <c r="A977" s="62" t="e">
        <f>IF(OR(E977=DSSV!$P$4,E977=DSSV!$P$5,E977=DSSV!$P$6,E977=DSSV!$P$7,E977=DSSV!$P$8,E977=DSSV!$P$9,E977=DSSV!$P$10,E977=DSSV!$P$11,E977=DSSV!$P$12,E977=DSSV!$P$13,E977=DSSV!$P$14,E977=DSSV!$P$15),DSMYDTU!A976+1,DSMYDTU!A976)</f>
        <v>#REF!</v>
      </c>
      <c r="B977"/>
      <c r="F977" s="80" t="e">
        <v>#N/A</v>
      </c>
      <c r="G977" t="str">
        <f t="shared" si="15"/>
        <v>NỢ HP</v>
      </c>
      <c r="H977" t="e">
        <v>#N/A</v>
      </c>
    </row>
    <row r="978" spans="1:8" ht="16.7" customHeight="1" x14ac:dyDescent="0.25">
      <c r="A978" s="62" t="e">
        <f>IF(OR(E978=DSSV!$P$4,E978=DSSV!$P$5,E978=DSSV!$P$6,E978=DSSV!$P$7,E978=DSSV!$P$8,E978=DSSV!$P$9,E978=DSSV!$P$10,E978=DSSV!$P$11,E978=DSSV!$P$12,E978=DSSV!$P$13,E978=DSSV!$P$14,E978=DSSV!$P$15),DSMYDTU!A977+1,DSMYDTU!A977)</f>
        <v>#REF!</v>
      </c>
      <c r="B978"/>
      <c r="F978" s="80" t="e">
        <v>#N/A</v>
      </c>
      <c r="G978" t="str">
        <f t="shared" si="15"/>
        <v>NỢ HP</v>
      </c>
      <c r="H978" t="e">
        <v>#N/A</v>
      </c>
    </row>
    <row r="979" spans="1:8" ht="16.7" customHeight="1" x14ac:dyDescent="0.25">
      <c r="A979" s="62" t="e">
        <f>IF(OR(E979=DSSV!$P$4,E979=DSSV!$P$5,E979=DSSV!$P$6,E979=DSSV!$P$7,E979=DSSV!$P$8,E979=DSSV!$P$9,E979=DSSV!$P$10,E979=DSSV!$P$11,E979=DSSV!$P$12,E979=DSSV!$P$13,E979=DSSV!$P$14,E979=DSSV!$P$15),DSMYDTU!A978+1,DSMYDTU!A978)</f>
        <v>#REF!</v>
      </c>
      <c r="B979"/>
      <c r="F979" s="80" t="e">
        <v>#N/A</v>
      </c>
      <c r="G979" t="str">
        <f t="shared" si="15"/>
        <v>NỢ HP</v>
      </c>
      <c r="H979" t="e">
        <v>#N/A</v>
      </c>
    </row>
    <row r="980" spans="1:8" ht="16.7" customHeight="1" x14ac:dyDescent="0.25">
      <c r="A980" s="62" t="e">
        <f>IF(OR(E980=DSSV!$P$4,E980=DSSV!$P$5,E980=DSSV!$P$6,E980=DSSV!$P$7,E980=DSSV!$P$8,E980=DSSV!$P$9,E980=DSSV!$P$10,E980=DSSV!$P$11,E980=DSSV!$P$12,E980=DSSV!$P$13,E980=DSSV!$P$14,E980=DSSV!$P$15),DSMYDTU!A979+1,DSMYDTU!A979)</f>
        <v>#REF!</v>
      </c>
      <c r="B980"/>
      <c r="F980" s="80" t="e">
        <v>#N/A</v>
      </c>
      <c r="G980" t="str">
        <f t="shared" si="15"/>
        <v>NỢ HP</v>
      </c>
      <c r="H980" t="e">
        <v>#N/A</v>
      </c>
    </row>
    <row r="981" spans="1:8" ht="16.7" customHeight="1" x14ac:dyDescent="0.25">
      <c r="A981" s="62" t="e">
        <f>IF(OR(E981=DSSV!$P$4,E981=DSSV!$P$5,E981=DSSV!$P$6,E981=DSSV!$P$7,E981=DSSV!$P$8,E981=DSSV!$P$9,E981=DSSV!$P$10,E981=DSSV!$P$11,E981=DSSV!$P$12,E981=DSSV!$P$13,E981=DSSV!$P$14,E981=DSSV!$P$15),DSMYDTU!A980+1,DSMYDTU!A980)</f>
        <v>#REF!</v>
      </c>
      <c r="B981"/>
      <c r="F981" s="80" t="e">
        <v>#N/A</v>
      </c>
      <c r="G981" t="str">
        <f t="shared" si="15"/>
        <v>NỢ HP</v>
      </c>
      <c r="H981" t="e">
        <v>#N/A</v>
      </c>
    </row>
    <row r="982" spans="1:8" ht="16.7" customHeight="1" x14ac:dyDescent="0.25">
      <c r="A982" s="62" t="e">
        <f>IF(OR(E982=DSSV!$P$4,E982=DSSV!$P$5,E982=DSSV!$P$6,E982=DSSV!$P$7,E982=DSSV!$P$8,E982=DSSV!$P$9,E982=DSSV!$P$10,E982=DSSV!$P$11,E982=DSSV!$P$12,E982=DSSV!$P$13,E982=DSSV!$P$14,E982=DSSV!$P$15),DSMYDTU!A981+1,DSMYDTU!A981)</f>
        <v>#REF!</v>
      </c>
      <c r="B982"/>
      <c r="F982" s="80" t="e">
        <v>#N/A</v>
      </c>
      <c r="G982" t="str">
        <f t="shared" si="15"/>
        <v>NỢ HP</v>
      </c>
      <c r="H982" t="e">
        <v>#N/A</v>
      </c>
    </row>
    <row r="983" spans="1:8" ht="16.7" customHeight="1" x14ac:dyDescent="0.25">
      <c r="A983" s="62" t="e">
        <f>IF(OR(E983=DSSV!$P$4,E983=DSSV!$P$5,E983=DSSV!$P$6,E983=DSSV!$P$7,E983=DSSV!$P$8,E983=DSSV!$P$9,E983=DSSV!$P$10,E983=DSSV!$P$11,E983=DSSV!$P$12,E983=DSSV!$P$13,E983=DSSV!$P$14,E983=DSSV!$P$15),DSMYDTU!A982+1,DSMYDTU!A982)</f>
        <v>#REF!</v>
      </c>
      <c r="B983"/>
      <c r="F983" s="80" t="e">
        <v>#N/A</v>
      </c>
      <c r="G983" t="str">
        <f t="shared" si="15"/>
        <v>NỢ HP</v>
      </c>
      <c r="H983" t="e">
        <v>#N/A</v>
      </c>
    </row>
    <row r="984" spans="1:8" ht="16.7" customHeight="1" x14ac:dyDescent="0.25">
      <c r="A984" s="62" t="e">
        <f>IF(OR(E984=DSSV!$P$4,E984=DSSV!$P$5,E984=DSSV!$P$6,E984=DSSV!$P$7,E984=DSSV!$P$8,E984=DSSV!$P$9,E984=DSSV!$P$10,E984=DSSV!$P$11,E984=DSSV!$P$12,E984=DSSV!$P$13,E984=DSSV!$P$14,E984=DSSV!$P$15),DSMYDTU!A983+1,DSMYDTU!A983)</f>
        <v>#REF!</v>
      </c>
      <c r="B984"/>
      <c r="F984" s="80" t="e">
        <v>#N/A</v>
      </c>
      <c r="G984" t="str">
        <f t="shared" si="15"/>
        <v>NỢ HP</v>
      </c>
      <c r="H984" t="e">
        <v>#N/A</v>
      </c>
    </row>
    <row r="985" spans="1:8" ht="16.7" customHeight="1" x14ac:dyDescent="0.25">
      <c r="A985" s="62" t="e">
        <f>IF(OR(E985=DSSV!$P$4,E985=DSSV!$P$5,E985=DSSV!$P$6,E985=DSSV!$P$7,E985=DSSV!$P$8,E985=DSSV!$P$9,E985=DSSV!$P$10,E985=DSSV!$P$11,E985=DSSV!$P$12,E985=DSSV!$P$13,E985=DSSV!$P$14,E985=DSSV!$P$15),DSMYDTU!A984+1,DSMYDTU!A984)</f>
        <v>#REF!</v>
      </c>
      <c r="B985"/>
      <c r="F985" s="80" t="e">
        <v>#N/A</v>
      </c>
      <c r="G985" t="str">
        <f t="shared" si="15"/>
        <v>NỢ HP</v>
      </c>
      <c r="H985" t="e">
        <v>#N/A</v>
      </c>
    </row>
    <row r="986" spans="1:8" ht="16.7" customHeight="1" x14ac:dyDescent="0.25">
      <c r="A986" s="62" t="e">
        <f>IF(OR(E986=DSSV!$P$4,E986=DSSV!$P$5,E986=DSSV!$P$6,E986=DSSV!$P$7,E986=DSSV!$P$8,E986=DSSV!$P$9,E986=DSSV!$P$10,E986=DSSV!$P$11,E986=DSSV!$P$12,E986=DSSV!$P$13,E986=DSSV!$P$14,E986=DSSV!$P$15),DSMYDTU!A985+1,DSMYDTU!A985)</f>
        <v>#REF!</v>
      </c>
      <c r="B986"/>
      <c r="F986" s="80" t="e">
        <v>#N/A</v>
      </c>
      <c r="G986" t="str">
        <f t="shared" si="15"/>
        <v>NỢ HP</v>
      </c>
      <c r="H986" t="e">
        <v>#N/A</v>
      </c>
    </row>
    <row r="987" spans="1:8" ht="16.7" customHeight="1" x14ac:dyDescent="0.25">
      <c r="A987" s="62" t="e">
        <f>IF(OR(E987=DSSV!$P$4,E987=DSSV!$P$5,E987=DSSV!$P$6,E987=DSSV!$P$7,E987=DSSV!$P$8,E987=DSSV!$P$9,E987=DSSV!$P$10,E987=DSSV!$P$11,E987=DSSV!$P$12,E987=DSSV!$P$13,E987=DSSV!$P$14,E987=DSSV!$P$15),DSMYDTU!A986+1,DSMYDTU!A986)</f>
        <v>#REF!</v>
      </c>
      <c r="B987"/>
      <c r="F987" s="80" t="e">
        <v>#N/A</v>
      </c>
      <c r="G987" t="str">
        <f t="shared" si="15"/>
        <v>NỢ HP</v>
      </c>
      <c r="H987" t="e">
        <v>#N/A</v>
      </c>
    </row>
    <row r="988" spans="1:8" ht="16.7" customHeight="1" x14ac:dyDescent="0.25">
      <c r="A988" s="62" t="e">
        <f>IF(OR(E988=DSSV!$P$4,E988=DSSV!$P$5,E988=DSSV!$P$6,E988=DSSV!$P$7,E988=DSSV!$P$8,E988=DSSV!$P$9,E988=DSSV!$P$10,E988=DSSV!$P$11,E988=DSSV!$P$12,E988=DSSV!$P$13,E988=DSSV!$P$14,E988=DSSV!$P$15),DSMYDTU!A987+1,DSMYDTU!A987)</f>
        <v>#REF!</v>
      </c>
      <c r="B988"/>
      <c r="F988" s="80" t="e">
        <v>#N/A</v>
      </c>
      <c r="G988" t="str">
        <f t="shared" si="15"/>
        <v>NỢ HP</v>
      </c>
      <c r="H988" t="e">
        <v>#N/A</v>
      </c>
    </row>
    <row r="989" spans="1:8" ht="16.7" customHeight="1" x14ac:dyDescent="0.25">
      <c r="A989" s="62" t="e">
        <f>IF(OR(E989=DSSV!$P$4,E989=DSSV!$P$5,E989=DSSV!$P$6,E989=DSSV!$P$7,E989=DSSV!$P$8,E989=DSSV!$P$9,E989=DSSV!$P$10,E989=DSSV!$P$11,E989=DSSV!$P$12,E989=DSSV!$P$13,E989=DSSV!$P$14,E989=DSSV!$P$15),DSMYDTU!A988+1,DSMYDTU!A988)</f>
        <v>#REF!</v>
      </c>
      <c r="B989"/>
      <c r="F989" s="80" t="e">
        <v>#N/A</v>
      </c>
      <c r="G989" t="str">
        <f t="shared" si="15"/>
        <v>NỢ HP</v>
      </c>
      <c r="H989" t="e">
        <v>#N/A</v>
      </c>
    </row>
    <row r="990" spans="1:8" ht="16.7" customHeight="1" x14ac:dyDescent="0.25">
      <c r="A990" s="62" t="e">
        <f>IF(OR(E990=DSSV!$P$4,E990=DSSV!$P$5,E990=DSSV!$P$6,E990=DSSV!$P$7,E990=DSSV!$P$8,E990=DSSV!$P$9,E990=DSSV!$P$10,E990=DSSV!$P$11,E990=DSSV!$P$12,E990=DSSV!$P$13,E990=DSSV!$P$14,E990=DSSV!$P$15),DSMYDTU!A989+1,DSMYDTU!A989)</f>
        <v>#REF!</v>
      </c>
      <c r="B990"/>
      <c r="F990" s="80" t="e">
        <v>#N/A</v>
      </c>
      <c r="G990" t="str">
        <f t="shared" si="15"/>
        <v>NỢ HP</v>
      </c>
      <c r="H990" t="e">
        <v>#N/A</v>
      </c>
    </row>
    <row r="991" spans="1:8" ht="16.7" customHeight="1" x14ac:dyDescent="0.25">
      <c r="A991" s="62" t="e">
        <f>IF(OR(E991=DSSV!$P$4,E991=DSSV!$P$5,E991=DSSV!$P$6,E991=DSSV!$P$7,E991=DSSV!$P$8,E991=DSSV!$P$9,E991=DSSV!$P$10,E991=DSSV!$P$11,E991=DSSV!$P$12,E991=DSSV!$P$13,E991=DSSV!$P$14,E991=DSSV!$P$15),DSMYDTU!A990+1,DSMYDTU!A990)</f>
        <v>#REF!</v>
      </c>
      <c r="B991"/>
      <c r="F991" s="80" t="e">
        <v>#N/A</v>
      </c>
      <c r="G991" t="str">
        <f t="shared" si="15"/>
        <v>NỢ HP</v>
      </c>
      <c r="H991" t="e">
        <v>#N/A</v>
      </c>
    </row>
    <row r="992" spans="1:8" ht="16.7" customHeight="1" x14ac:dyDescent="0.25">
      <c r="A992" s="62" t="e">
        <f>IF(OR(E992=DSSV!$P$4,E992=DSSV!$P$5,E992=DSSV!$P$6,E992=DSSV!$P$7,E992=DSSV!$P$8,E992=DSSV!$P$9,E992=DSSV!$P$10,E992=DSSV!$P$11,E992=DSSV!$P$12,E992=DSSV!$P$13,E992=DSSV!$P$14,E992=DSSV!$P$15),DSMYDTU!A991+1,DSMYDTU!A991)</f>
        <v>#REF!</v>
      </c>
      <c r="B992"/>
      <c r="F992" s="80" t="e">
        <v>#N/A</v>
      </c>
      <c r="G992" t="str">
        <f t="shared" si="15"/>
        <v>NỢ HP</v>
      </c>
      <c r="H992" t="e">
        <v>#N/A</v>
      </c>
    </row>
    <row r="993" spans="1:8" ht="16.7" customHeight="1" x14ac:dyDescent="0.25">
      <c r="A993" s="62" t="e">
        <f>IF(OR(E993=DSSV!$P$4,E993=DSSV!$P$5,E993=DSSV!$P$6,E993=DSSV!$P$7,E993=DSSV!$P$8,E993=DSSV!$P$9,E993=DSSV!$P$10,E993=DSSV!$P$11,E993=DSSV!$P$12,E993=DSSV!$P$13,E993=DSSV!$P$14,E993=DSSV!$P$15),DSMYDTU!A992+1,DSMYDTU!A992)</f>
        <v>#REF!</v>
      </c>
      <c r="B993"/>
      <c r="F993" s="80" t="e">
        <v>#N/A</v>
      </c>
      <c r="G993" t="str">
        <f t="shared" si="15"/>
        <v>NỢ HP</v>
      </c>
      <c r="H993" t="e">
        <v>#N/A</v>
      </c>
    </row>
    <row r="994" spans="1:8" ht="16.7" customHeight="1" x14ac:dyDescent="0.25">
      <c r="A994" s="62" t="e">
        <f>IF(OR(E994=DSSV!$P$4,E994=DSSV!$P$5,E994=DSSV!$P$6,E994=DSSV!$P$7,E994=DSSV!$P$8,E994=DSSV!$P$9,E994=DSSV!$P$10,E994=DSSV!$P$11,E994=DSSV!$P$12,E994=DSSV!$P$13,E994=DSSV!$P$14,E994=DSSV!$P$15),DSMYDTU!A993+1,DSMYDTU!A993)</f>
        <v>#REF!</v>
      </c>
      <c r="B994"/>
      <c r="F994" s="80" t="e">
        <v>#N/A</v>
      </c>
      <c r="G994" t="str">
        <f t="shared" si="15"/>
        <v>NỢ HP</v>
      </c>
      <c r="H994" t="e">
        <v>#N/A</v>
      </c>
    </row>
    <row r="995" spans="1:8" ht="16.7" customHeight="1" x14ac:dyDescent="0.25">
      <c r="A995" s="62" t="e">
        <f>IF(OR(E995=DSSV!$P$4,E995=DSSV!$P$5,E995=DSSV!$P$6,E995=DSSV!$P$7,E995=DSSV!$P$8,E995=DSSV!$P$9,E995=DSSV!$P$10,E995=DSSV!$P$11,E995=DSSV!$P$12,E995=DSSV!$P$13,E995=DSSV!$P$14,E995=DSSV!$P$15),DSMYDTU!A994+1,DSMYDTU!A994)</f>
        <v>#REF!</v>
      </c>
      <c r="B995"/>
      <c r="F995" s="80" t="e">
        <v>#N/A</v>
      </c>
      <c r="G995" t="str">
        <f t="shared" si="15"/>
        <v>NỢ HP</v>
      </c>
      <c r="H995" t="e">
        <v>#N/A</v>
      </c>
    </row>
    <row r="996" spans="1:8" ht="16.7" customHeight="1" x14ac:dyDescent="0.25">
      <c r="A996" s="62" t="e">
        <f>IF(OR(E996=DSSV!$P$4,E996=DSSV!$P$5,E996=DSSV!$P$6,E996=DSSV!$P$7,E996=DSSV!$P$8,E996=DSSV!$P$9,E996=DSSV!$P$10,E996=DSSV!$P$11,E996=DSSV!$P$12,E996=DSSV!$P$13,E996=DSSV!$P$14,E996=DSSV!$P$15),DSMYDTU!A995+1,DSMYDTU!A995)</f>
        <v>#REF!</v>
      </c>
      <c r="B996"/>
      <c r="F996" s="80" t="e">
        <v>#N/A</v>
      </c>
      <c r="G996" t="str">
        <f t="shared" si="15"/>
        <v>NỢ HP</v>
      </c>
      <c r="H996" t="e">
        <v>#N/A</v>
      </c>
    </row>
    <row r="997" spans="1:8" ht="16.7" customHeight="1" x14ac:dyDescent="0.25">
      <c r="A997" s="62" t="e">
        <f>IF(OR(E997=DSSV!$P$4,E997=DSSV!$P$5,E997=DSSV!$P$6,E997=DSSV!$P$7,E997=DSSV!$P$8,E997=DSSV!$P$9,E997=DSSV!$P$10,E997=DSSV!$P$11,E997=DSSV!$P$12,E997=DSSV!$P$13,E997=DSSV!$P$14,E997=DSSV!$P$15),DSMYDTU!A996+1,DSMYDTU!A996)</f>
        <v>#REF!</v>
      </c>
      <c r="B997"/>
      <c r="F997" s="80" t="e">
        <v>#N/A</v>
      </c>
      <c r="G997" t="str">
        <f t="shared" si="15"/>
        <v>NỢ HP</v>
      </c>
      <c r="H997" t="e">
        <v>#N/A</v>
      </c>
    </row>
    <row r="998" spans="1:8" ht="16.7" customHeight="1" x14ac:dyDescent="0.25">
      <c r="A998" s="62" t="e">
        <f>IF(OR(E998=DSSV!$P$4,E998=DSSV!$P$5,E998=DSSV!$P$6,E998=DSSV!$P$7,E998=DSSV!$P$8,E998=DSSV!$P$9,E998=DSSV!$P$10,E998=DSSV!$P$11,E998=DSSV!$P$12,E998=DSSV!$P$13,E998=DSSV!$P$14,E998=DSSV!$P$15),DSMYDTU!A997+1,DSMYDTU!A997)</f>
        <v>#REF!</v>
      </c>
      <c r="B998"/>
      <c r="F998" s="80" t="e">
        <v>#N/A</v>
      </c>
      <c r="G998" t="str">
        <f t="shared" si="15"/>
        <v>NỢ HP</v>
      </c>
      <c r="H998" t="e">
        <v>#N/A</v>
      </c>
    </row>
    <row r="999" spans="1:8" ht="16.7" customHeight="1" x14ac:dyDescent="0.25">
      <c r="A999" s="62" t="e">
        <f>IF(OR(E999=DSSV!$P$4,E999=DSSV!$P$5,E999=DSSV!$P$6,E999=DSSV!$P$7,E999=DSSV!$P$8,E999=DSSV!$P$9,E999=DSSV!$P$10,E999=DSSV!$P$11,E999=DSSV!$P$12,E999=DSSV!$P$13,E999=DSSV!$P$14,E999=DSSV!$P$15),DSMYDTU!A998+1,DSMYDTU!A998)</f>
        <v>#REF!</v>
      </c>
      <c r="B999"/>
      <c r="F999" s="80" t="e">
        <v>#N/A</v>
      </c>
      <c r="G999" t="str">
        <f t="shared" si="15"/>
        <v>NỢ HP</v>
      </c>
      <c r="H999" t="e">
        <v>#N/A</v>
      </c>
    </row>
    <row r="1000" spans="1:8" ht="16.7" customHeight="1" x14ac:dyDescent="0.25">
      <c r="A1000" s="62" t="e">
        <f>IF(OR(E1000=DSSV!$P$4,E1000=DSSV!$P$5,E1000=DSSV!$P$6,E1000=DSSV!$P$7,E1000=DSSV!$P$8,E1000=DSSV!$P$9,E1000=DSSV!$P$10,E1000=DSSV!$P$11,E1000=DSSV!$P$12,E1000=DSSV!$P$13,E1000=DSSV!$P$14,E1000=DSSV!$P$15),DSMYDTU!A999+1,DSMYDTU!A999)</f>
        <v>#REF!</v>
      </c>
      <c r="B1000"/>
      <c r="F1000" s="80" t="e">
        <v>#N/A</v>
      </c>
      <c r="G1000" t="str">
        <f t="shared" si="15"/>
        <v>NỢ HP</v>
      </c>
      <c r="H1000" t="e">
        <v>#N/A</v>
      </c>
    </row>
    <row r="1001" spans="1:8" ht="16.7" customHeight="1" x14ac:dyDescent="0.25">
      <c r="A1001" s="62" t="e">
        <f>IF(OR(E1001=DSSV!$P$4,E1001=DSSV!$P$5,E1001=DSSV!$P$6,E1001=DSSV!$P$7,E1001=DSSV!$P$8,E1001=DSSV!$P$9,E1001=DSSV!$P$10,E1001=DSSV!$P$11,E1001=DSSV!$P$12,E1001=DSSV!$P$13,E1001=DSSV!$P$14,E1001=DSSV!$P$15),DSMYDTU!A1000+1,DSMYDTU!A1000)</f>
        <v>#REF!</v>
      </c>
      <c r="B1001"/>
      <c r="F1001" s="80" t="e">
        <v>#N/A</v>
      </c>
      <c r="G1001" t="str">
        <f t="shared" si="15"/>
        <v>NỢ HP</v>
      </c>
      <c r="H1001" t="e">
        <v>#N/A</v>
      </c>
    </row>
    <row r="1002" spans="1:8" ht="16.7" customHeight="1" x14ac:dyDescent="0.25">
      <c r="A1002" s="62" t="e">
        <f>IF(OR(E1002=DSSV!$P$4,E1002=DSSV!$P$5,E1002=DSSV!$P$6,E1002=DSSV!$P$7,E1002=DSSV!$P$8,E1002=DSSV!$P$9,E1002=DSSV!$P$10,E1002=DSSV!$P$11,E1002=DSSV!$P$12,E1002=DSSV!$P$13,E1002=DSSV!$P$14,E1002=DSSV!$P$15),DSMYDTU!A1001+1,DSMYDTU!A1001)</f>
        <v>#REF!</v>
      </c>
      <c r="B1002"/>
      <c r="F1002" s="80" t="e">
        <v>#N/A</v>
      </c>
      <c r="G1002" t="str">
        <f t="shared" si="15"/>
        <v>NỢ HP</v>
      </c>
      <c r="H1002" t="e">
        <v>#N/A</v>
      </c>
    </row>
    <row r="1003" spans="1:8" ht="16.7" customHeight="1" x14ac:dyDescent="0.25">
      <c r="A1003" s="62" t="e">
        <f>IF(OR(E1003=DSSV!$P$4,E1003=DSSV!$P$5,E1003=DSSV!$P$6,E1003=DSSV!$P$7,E1003=DSSV!$P$8,E1003=DSSV!$P$9,E1003=DSSV!$P$10,E1003=DSSV!$P$11,E1003=DSSV!$P$12,E1003=DSSV!$P$13,E1003=DSSV!$P$14,E1003=DSSV!$P$15),DSMYDTU!A1002+1,DSMYDTU!A1002)</f>
        <v>#REF!</v>
      </c>
      <c r="B1003"/>
      <c r="F1003" s="80" t="e">
        <v>#N/A</v>
      </c>
      <c r="G1003" t="str">
        <f t="shared" si="15"/>
        <v>NỢ HP</v>
      </c>
      <c r="H1003" t="e">
        <v>#N/A</v>
      </c>
    </row>
    <row r="1004" spans="1:8" ht="16.7" customHeight="1" x14ac:dyDescent="0.25">
      <c r="A1004" s="62" t="e">
        <f>IF(OR(E1004=DSSV!$P$4,E1004=DSSV!$P$5,E1004=DSSV!$P$6,E1004=DSSV!$P$7,E1004=DSSV!$P$8,E1004=DSSV!$P$9,E1004=DSSV!$P$10,E1004=DSSV!$P$11,E1004=DSSV!$P$12,E1004=DSSV!$P$13,E1004=DSSV!$P$14,E1004=DSSV!$P$15),DSMYDTU!A1003+1,DSMYDTU!A1003)</f>
        <v>#REF!</v>
      </c>
      <c r="B1004"/>
      <c r="F1004" s="80" t="e">
        <v>#N/A</v>
      </c>
      <c r="G1004" t="str">
        <f t="shared" si="15"/>
        <v>NỢ HP</v>
      </c>
      <c r="H1004" t="e">
        <v>#N/A</v>
      </c>
    </row>
    <row r="1005" spans="1:8" ht="16.7" customHeight="1" x14ac:dyDescent="0.25">
      <c r="A1005" s="62" t="e">
        <f>IF(OR(E1005=DSSV!$P$4,E1005=DSSV!$P$5,E1005=DSSV!$P$6,E1005=DSSV!$P$7,E1005=DSSV!$P$8,E1005=DSSV!$P$9,E1005=DSSV!$P$10,E1005=DSSV!$P$11,E1005=DSSV!$P$12,E1005=DSSV!$P$13,E1005=DSSV!$P$14,E1005=DSSV!$P$15),DSMYDTU!A1004+1,DSMYDTU!A1004)</f>
        <v>#REF!</v>
      </c>
      <c r="B1005"/>
      <c r="F1005" s="80" t="e">
        <v>#N/A</v>
      </c>
      <c r="G1005" t="str">
        <f t="shared" si="15"/>
        <v>NỢ HP</v>
      </c>
      <c r="H1005" t="e">
        <v>#N/A</v>
      </c>
    </row>
    <row r="1006" spans="1:8" ht="16.7" customHeight="1" x14ac:dyDescent="0.25">
      <c r="A1006" s="62" t="e">
        <f>IF(OR(E1006=DSSV!$P$4,E1006=DSSV!$P$5,E1006=DSSV!$P$6,E1006=DSSV!$P$7,E1006=DSSV!$P$8,E1006=DSSV!$P$9,E1006=DSSV!$P$10,E1006=DSSV!$P$11,E1006=DSSV!$P$12,E1006=DSSV!$P$13,E1006=DSSV!$P$14,E1006=DSSV!$P$15),DSMYDTU!A1005+1,DSMYDTU!A1005)</f>
        <v>#REF!</v>
      </c>
      <c r="B1006"/>
      <c r="F1006" s="80" t="e">
        <v>#N/A</v>
      </c>
      <c r="G1006" t="str">
        <f t="shared" si="15"/>
        <v>NỢ HP</v>
      </c>
      <c r="H1006" t="e">
        <v>#N/A</v>
      </c>
    </row>
    <row r="1007" spans="1:8" ht="16.7" customHeight="1" x14ac:dyDescent="0.25">
      <c r="A1007" s="62" t="e">
        <f>IF(OR(E1007=DSSV!$P$4,E1007=DSSV!$P$5,E1007=DSSV!$P$6,E1007=DSSV!$P$7,E1007=DSSV!$P$8,E1007=DSSV!$P$9,E1007=DSSV!$P$10,E1007=DSSV!$P$11,E1007=DSSV!$P$12,E1007=DSSV!$P$13,E1007=DSSV!$P$14,E1007=DSSV!$P$15),DSMYDTU!A1006+1,DSMYDTU!A1006)</f>
        <v>#REF!</v>
      </c>
      <c r="B1007"/>
      <c r="F1007" s="80" t="e">
        <v>#N/A</v>
      </c>
      <c r="G1007" t="str">
        <f t="shared" si="15"/>
        <v>NỢ HP</v>
      </c>
      <c r="H1007" t="e">
        <v>#N/A</v>
      </c>
    </row>
    <row r="1008" spans="1:8" ht="16.7" customHeight="1" x14ac:dyDescent="0.25">
      <c r="A1008" s="62" t="e">
        <f>IF(OR(E1008=DSSV!$P$4,E1008=DSSV!$P$5,E1008=DSSV!$P$6,E1008=DSSV!$P$7,E1008=DSSV!$P$8,E1008=DSSV!$P$9,E1008=DSSV!$P$10,E1008=DSSV!$P$11,E1008=DSSV!$P$12,E1008=DSSV!$P$13,E1008=DSSV!$P$14,E1008=DSSV!$P$15),DSMYDTU!A1007+1,DSMYDTU!A1007)</f>
        <v>#REF!</v>
      </c>
      <c r="B1008"/>
      <c r="F1008" s="80" t="e">
        <v>#N/A</v>
      </c>
      <c r="G1008" t="str">
        <f t="shared" si="15"/>
        <v>NỢ HP</v>
      </c>
      <c r="H1008" t="e">
        <v>#N/A</v>
      </c>
    </row>
    <row r="1009" spans="1:8" ht="16.7" customHeight="1" x14ac:dyDescent="0.25">
      <c r="A1009" s="62" t="e">
        <f>IF(OR(E1009=DSSV!$P$4,E1009=DSSV!$P$5,E1009=DSSV!$P$6,E1009=DSSV!$P$7,E1009=DSSV!$P$8,E1009=DSSV!$P$9,E1009=DSSV!$P$10,E1009=DSSV!$P$11,E1009=DSSV!$P$12,E1009=DSSV!$P$13,E1009=DSSV!$P$14,E1009=DSSV!$P$15),DSMYDTU!A1008+1,DSMYDTU!A1008)</f>
        <v>#REF!</v>
      </c>
      <c r="B1009"/>
      <c r="F1009" s="80" t="e">
        <v>#N/A</v>
      </c>
      <c r="G1009" t="str">
        <f t="shared" si="15"/>
        <v>NỢ HP</v>
      </c>
      <c r="H1009" t="e">
        <v>#N/A</v>
      </c>
    </row>
    <row r="1010" spans="1:8" ht="16.7" customHeight="1" x14ac:dyDescent="0.25">
      <c r="A1010" s="62" t="e">
        <f>IF(OR(E1010=DSSV!$P$4,E1010=DSSV!$P$5,E1010=DSSV!$P$6,E1010=DSSV!$P$7,E1010=DSSV!$P$8,E1010=DSSV!$P$9,E1010=DSSV!$P$10,E1010=DSSV!$P$11,E1010=DSSV!$P$12,E1010=DSSV!$P$13,E1010=DSSV!$P$14,E1010=DSSV!$P$15),DSMYDTU!A1009+1,DSMYDTU!A1009)</f>
        <v>#REF!</v>
      </c>
      <c r="B1010"/>
      <c r="F1010" s="80" t="e">
        <v>#N/A</v>
      </c>
      <c r="G1010" t="str">
        <f t="shared" si="15"/>
        <v>NỢ HP</v>
      </c>
      <c r="H1010" t="e">
        <v>#N/A</v>
      </c>
    </row>
    <row r="1011" spans="1:8" ht="16.7" customHeight="1" x14ac:dyDescent="0.25">
      <c r="A1011" s="62" t="e">
        <f>IF(OR(E1011=DSSV!$P$4,E1011=DSSV!$P$5,E1011=DSSV!$P$6,E1011=DSSV!$P$7,E1011=DSSV!$P$8,E1011=DSSV!$P$9,E1011=DSSV!$P$10,E1011=DSSV!$P$11,E1011=DSSV!$P$12,E1011=DSSV!$P$13,E1011=DSSV!$P$14,E1011=DSSV!$P$15),DSMYDTU!A1010+1,DSMYDTU!A1010)</f>
        <v>#REF!</v>
      </c>
      <c r="B1011"/>
      <c r="F1011" s="80" t="e">
        <v>#N/A</v>
      </c>
      <c r="G1011" t="str">
        <f t="shared" si="15"/>
        <v>NỢ HP</v>
      </c>
      <c r="H1011" t="e">
        <v>#N/A</v>
      </c>
    </row>
    <row r="1012" spans="1:8" ht="16.7" customHeight="1" x14ac:dyDescent="0.25">
      <c r="A1012" s="62" t="e">
        <f>IF(OR(E1012=DSSV!$P$4,E1012=DSSV!$P$5,E1012=DSSV!$P$6,E1012=DSSV!$P$7,E1012=DSSV!$P$8,E1012=DSSV!$P$9,E1012=DSSV!$P$10,E1012=DSSV!$P$11,E1012=DSSV!$P$12,E1012=DSSV!$P$13,E1012=DSSV!$P$14,E1012=DSSV!$P$15),DSMYDTU!A1011+1,DSMYDTU!A1011)</f>
        <v>#REF!</v>
      </c>
      <c r="B1012"/>
      <c r="F1012" s="80" t="e">
        <v>#N/A</v>
      </c>
      <c r="G1012" t="str">
        <f t="shared" si="15"/>
        <v>NỢ HP</v>
      </c>
      <c r="H1012" t="e">
        <v>#N/A</v>
      </c>
    </row>
    <row r="1013" spans="1:8" ht="16.7" customHeight="1" x14ac:dyDescent="0.25">
      <c r="A1013" s="62" t="e">
        <f>IF(OR(E1013=DSSV!$P$4,E1013=DSSV!$P$5,E1013=DSSV!$P$6,E1013=DSSV!$P$7,E1013=DSSV!$P$8,E1013=DSSV!$P$9,E1013=DSSV!$P$10,E1013=DSSV!$P$11,E1013=DSSV!$P$12,E1013=DSSV!$P$13,E1013=DSSV!$P$14,E1013=DSSV!$P$15),DSMYDTU!A1012+1,DSMYDTU!A1012)</f>
        <v>#REF!</v>
      </c>
      <c r="B1013"/>
      <c r="F1013" s="80" t="e">
        <v>#N/A</v>
      </c>
      <c r="G1013" t="str">
        <f t="shared" si="15"/>
        <v>NỢ HP</v>
      </c>
      <c r="H1013" t="e">
        <v>#N/A</v>
      </c>
    </row>
    <row r="1014" spans="1:8" ht="16.7" customHeight="1" x14ac:dyDescent="0.25">
      <c r="A1014" s="62" t="e">
        <f>IF(OR(E1014=DSSV!$P$4,E1014=DSSV!$P$5,E1014=DSSV!$P$6,E1014=DSSV!$P$7,E1014=DSSV!$P$8,E1014=DSSV!$P$9,E1014=DSSV!$P$10,E1014=DSSV!$P$11,E1014=DSSV!$P$12,E1014=DSSV!$P$13,E1014=DSSV!$P$14,E1014=DSSV!$P$15),DSMYDTU!A1013+1,DSMYDTU!A1013)</f>
        <v>#REF!</v>
      </c>
      <c r="B1014"/>
      <c r="F1014" s="80" t="e">
        <v>#N/A</v>
      </c>
      <c r="G1014" t="str">
        <f t="shared" si="15"/>
        <v>NỢ HP</v>
      </c>
      <c r="H1014" t="e">
        <v>#N/A</v>
      </c>
    </row>
    <row r="1015" spans="1:8" ht="16.7" customHeight="1" x14ac:dyDescent="0.25">
      <c r="A1015" s="62" t="e">
        <f>IF(OR(E1015=DSSV!$P$4,E1015=DSSV!$P$5,E1015=DSSV!$P$6,E1015=DSSV!$P$7,E1015=DSSV!$P$8,E1015=DSSV!$P$9,E1015=DSSV!$P$10,E1015=DSSV!$P$11,E1015=DSSV!$P$12,E1015=DSSV!$P$13,E1015=DSSV!$P$14,E1015=DSSV!$P$15),DSMYDTU!A1014+1,DSMYDTU!A1014)</f>
        <v>#REF!</v>
      </c>
      <c r="B1015"/>
      <c r="F1015" s="80" t="e">
        <v>#N/A</v>
      </c>
      <c r="G1015" t="str">
        <f t="shared" si="15"/>
        <v>NỢ HP</v>
      </c>
      <c r="H1015" t="e">
        <v>#N/A</v>
      </c>
    </row>
    <row r="1016" spans="1:8" ht="16.7" customHeight="1" x14ac:dyDescent="0.25">
      <c r="A1016" s="62" t="e">
        <f>IF(OR(E1016=DSSV!$P$4,E1016=DSSV!$P$5,E1016=DSSV!$P$6,E1016=DSSV!$P$7,E1016=DSSV!$P$8,E1016=DSSV!$P$9,E1016=DSSV!$P$10,E1016=DSSV!$P$11,E1016=DSSV!$P$12,E1016=DSSV!$P$13,E1016=DSSV!$P$14,E1016=DSSV!$P$15),DSMYDTU!A1015+1,DSMYDTU!A1015)</f>
        <v>#REF!</v>
      </c>
      <c r="B1016"/>
      <c r="F1016" s="80" t="e">
        <v>#N/A</v>
      </c>
      <c r="G1016" t="str">
        <f t="shared" si="15"/>
        <v>NỢ HP</v>
      </c>
      <c r="H1016" t="e">
        <v>#N/A</v>
      </c>
    </row>
    <row r="1017" spans="1:8" ht="16.7" customHeight="1" x14ac:dyDescent="0.25">
      <c r="A1017" s="62" t="e">
        <f>IF(OR(E1017=DSSV!$P$4,E1017=DSSV!$P$5,E1017=DSSV!$P$6,E1017=DSSV!$P$7,E1017=DSSV!$P$8,E1017=DSSV!$P$9,E1017=DSSV!$P$10,E1017=DSSV!$P$11,E1017=DSSV!$P$12,E1017=DSSV!$P$13,E1017=DSSV!$P$14,E1017=DSSV!$P$15),DSMYDTU!A1016+1,DSMYDTU!A1016)</f>
        <v>#REF!</v>
      </c>
      <c r="B1017"/>
      <c r="F1017" s="80" t="e">
        <v>#N/A</v>
      </c>
      <c r="G1017" t="str">
        <f t="shared" si="15"/>
        <v>NỢ HP</v>
      </c>
      <c r="H1017" t="e">
        <v>#N/A</v>
      </c>
    </row>
    <row r="1018" spans="1:8" ht="16.7" customHeight="1" x14ac:dyDescent="0.25">
      <c r="A1018" s="62" t="e">
        <f>IF(OR(E1018=DSSV!$P$4,E1018=DSSV!$P$5,E1018=DSSV!$P$6,E1018=DSSV!$P$7,E1018=DSSV!$P$8,E1018=DSSV!$P$9,E1018=DSSV!$P$10,E1018=DSSV!$P$11,E1018=DSSV!$P$12,E1018=DSSV!$P$13,E1018=DSSV!$P$14,E1018=DSSV!$P$15),DSMYDTU!A1017+1,DSMYDTU!A1017)</f>
        <v>#REF!</v>
      </c>
      <c r="B1018"/>
      <c r="F1018" s="80" t="e">
        <v>#N/A</v>
      </c>
      <c r="G1018" t="str">
        <f t="shared" si="15"/>
        <v>NỢ HP</v>
      </c>
      <c r="H1018" t="e">
        <v>#N/A</v>
      </c>
    </row>
    <row r="1019" spans="1:8" ht="16.7" customHeight="1" x14ac:dyDescent="0.25">
      <c r="A1019" s="62" t="e">
        <f>IF(OR(E1019=DSSV!$P$4,E1019=DSSV!$P$5,E1019=DSSV!$P$6,E1019=DSSV!$P$7,E1019=DSSV!$P$8,E1019=DSSV!$P$9,E1019=DSSV!$P$10,E1019=DSSV!$P$11,E1019=DSSV!$P$12,E1019=DSSV!$P$13,E1019=DSSV!$P$14,E1019=DSSV!$P$15),DSMYDTU!A1018+1,DSMYDTU!A1018)</f>
        <v>#REF!</v>
      </c>
      <c r="B1019"/>
      <c r="F1019" s="80" t="e">
        <v>#N/A</v>
      </c>
      <c r="G1019" t="str">
        <f t="shared" si="15"/>
        <v>NỢ HP</v>
      </c>
      <c r="H1019" t="e">
        <v>#N/A</v>
      </c>
    </row>
    <row r="1020" spans="1:8" ht="16.7" customHeight="1" x14ac:dyDescent="0.25">
      <c r="A1020" s="62" t="e">
        <f>IF(OR(E1020=DSSV!$P$4,E1020=DSSV!$P$5,E1020=DSSV!$P$6,E1020=DSSV!$P$7,E1020=DSSV!$P$8,E1020=DSSV!$P$9,E1020=DSSV!$P$10,E1020=DSSV!$P$11,E1020=DSSV!$P$12,E1020=DSSV!$P$13,E1020=DSSV!$P$14,E1020=DSSV!$P$15),DSMYDTU!A1019+1,DSMYDTU!A1019)</f>
        <v>#REF!</v>
      </c>
      <c r="B1020"/>
      <c r="F1020" s="80" t="e">
        <v>#N/A</v>
      </c>
      <c r="G1020" t="str">
        <f t="shared" si="15"/>
        <v>NỢ HP</v>
      </c>
      <c r="H1020" t="e">
        <v>#N/A</v>
      </c>
    </row>
    <row r="1021" spans="1:8" ht="16.7" customHeight="1" x14ac:dyDescent="0.25">
      <c r="A1021" s="62" t="e">
        <f>IF(OR(E1021=DSSV!$P$4,E1021=DSSV!$P$5,E1021=DSSV!$P$6,E1021=DSSV!$P$7,E1021=DSSV!$P$8,E1021=DSSV!$P$9,E1021=DSSV!$P$10,E1021=DSSV!$P$11,E1021=DSSV!$P$12,E1021=DSSV!$P$13,E1021=DSSV!$P$14,E1021=DSSV!$P$15),DSMYDTU!A1020+1,DSMYDTU!A1020)</f>
        <v>#REF!</v>
      </c>
      <c r="B1021"/>
      <c r="F1021" s="80" t="e">
        <v>#N/A</v>
      </c>
      <c r="G1021" t="str">
        <f t="shared" si="15"/>
        <v>NỢ HP</v>
      </c>
      <c r="H1021" t="e">
        <v>#N/A</v>
      </c>
    </row>
    <row r="1022" spans="1:8" ht="16.7" customHeight="1" x14ac:dyDescent="0.25">
      <c r="A1022" s="62" t="e">
        <f>IF(OR(E1022=DSSV!$P$4,E1022=DSSV!$P$5,E1022=DSSV!$P$6,E1022=DSSV!$P$7,E1022=DSSV!$P$8,E1022=DSSV!$P$9,E1022=DSSV!$P$10,E1022=DSSV!$P$11,E1022=DSSV!$P$12,E1022=DSSV!$P$13,E1022=DSSV!$P$14,E1022=DSSV!$P$15),DSMYDTU!A1021+1,DSMYDTU!A1021)</f>
        <v>#REF!</v>
      </c>
      <c r="B1022"/>
      <c r="F1022" s="80" t="e">
        <v>#N/A</v>
      </c>
      <c r="G1022" t="str">
        <f t="shared" si="15"/>
        <v>NỢ HP</v>
      </c>
      <c r="H1022" t="e">
        <v>#N/A</v>
      </c>
    </row>
    <row r="1023" spans="1:8" ht="16.7" customHeight="1" x14ac:dyDescent="0.25">
      <c r="A1023" s="62" t="e">
        <f>IF(OR(E1023=DSSV!$P$4,E1023=DSSV!$P$5,E1023=DSSV!$P$6,E1023=DSSV!$P$7,E1023=DSSV!$P$8,E1023=DSSV!$P$9,E1023=DSSV!$P$10,E1023=DSSV!$P$11,E1023=DSSV!$P$12,E1023=DSSV!$P$13,E1023=DSSV!$P$14,E1023=DSSV!$P$15),DSMYDTU!A1022+1,DSMYDTU!A1022)</f>
        <v>#REF!</v>
      </c>
      <c r="B1023"/>
      <c r="F1023" s="80" t="e">
        <v>#N/A</v>
      </c>
      <c r="G1023" t="str">
        <f t="shared" si="15"/>
        <v>NỢ HP</v>
      </c>
      <c r="H1023" t="e">
        <v>#N/A</v>
      </c>
    </row>
    <row r="1024" spans="1:8" ht="16.7" customHeight="1" x14ac:dyDescent="0.25">
      <c r="A1024" s="62" t="e">
        <f>IF(OR(E1024=DSSV!$P$4,E1024=DSSV!$P$5,E1024=DSSV!$P$6,E1024=DSSV!$P$7,E1024=DSSV!$P$8,E1024=DSSV!$P$9,E1024=DSSV!$P$10,E1024=DSSV!$P$11,E1024=DSSV!$P$12,E1024=DSSV!$P$13,E1024=DSSV!$P$14,E1024=DSSV!$P$15),DSMYDTU!A1023+1,DSMYDTU!A1023)</f>
        <v>#REF!</v>
      </c>
      <c r="B1024"/>
      <c r="F1024" s="80" t="e">
        <v>#N/A</v>
      </c>
      <c r="G1024" t="str">
        <f t="shared" si="15"/>
        <v>NỢ HP</v>
      </c>
      <c r="H1024" t="e">
        <v>#N/A</v>
      </c>
    </row>
    <row r="1025" spans="1:8" ht="16.7" customHeight="1" x14ac:dyDescent="0.25">
      <c r="A1025" s="62" t="e">
        <f>IF(OR(E1025=DSSV!$P$4,E1025=DSSV!$P$5,E1025=DSSV!$P$6,E1025=DSSV!$P$7,E1025=DSSV!$P$8,E1025=DSSV!$P$9,E1025=DSSV!$P$10,E1025=DSSV!$P$11,E1025=DSSV!$P$12,E1025=DSSV!$P$13,E1025=DSSV!$P$14,E1025=DSSV!$P$15),DSMYDTU!A1024+1,DSMYDTU!A1024)</f>
        <v>#REF!</v>
      </c>
      <c r="B1025"/>
      <c r="F1025" s="80" t="e">
        <v>#N/A</v>
      </c>
      <c r="G1025" t="str">
        <f t="shared" si="15"/>
        <v>NỢ HP</v>
      </c>
      <c r="H1025" t="e">
        <v>#N/A</v>
      </c>
    </row>
    <row r="1026" spans="1:8" ht="16.7" customHeight="1" x14ac:dyDescent="0.25">
      <c r="A1026" s="62" t="e">
        <f>IF(OR(E1026=DSSV!$P$4,E1026=DSSV!$P$5,E1026=DSSV!$P$6,E1026=DSSV!$P$7,E1026=DSSV!$P$8,E1026=DSSV!$P$9,E1026=DSSV!$P$10,E1026=DSSV!$P$11,E1026=DSSV!$P$12,E1026=DSSV!$P$13,E1026=DSSV!$P$14,E1026=DSSV!$P$15),DSMYDTU!A1025+1,DSMYDTU!A1025)</f>
        <v>#REF!</v>
      </c>
      <c r="B1026"/>
      <c r="F1026" s="80" t="e">
        <v>#N/A</v>
      </c>
      <c r="G1026" t="str">
        <f t="shared" si="15"/>
        <v>NỢ HP</v>
      </c>
      <c r="H1026" t="e">
        <v>#N/A</v>
      </c>
    </row>
    <row r="1027" spans="1:8" ht="16.7" customHeight="1" x14ac:dyDescent="0.25">
      <c r="A1027" s="62" t="e">
        <f>IF(OR(E1027=DSSV!$P$4,E1027=DSSV!$P$5,E1027=DSSV!$P$6,E1027=DSSV!$P$7,E1027=DSSV!$P$8,E1027=DSSV!$P$9,E1027=DSSV!$P$10,E1027=DSSV!$P$11,E1027=DSSV!$P$12,E1027=DSSV!$P$13,E1027=DSSV!$P$14,E1027=DSSV!$P$15),DSMYDTU!A1026+1,DSMYDTU!A1026)</f>
        <v>#REF!</v>
      </c>
      <c r="B1027"/>
      <c r="F1027" s="80" t="e">
        <v>#N/A</v>
      </c>
      <c r="G1027" t="str">
        <f t="shared" ref="G1027:G1090" si="16">IF(ISNA(H1027),"NỢ HP","")</f>
        <v>NỢ HP</v>
      </c>
      <c r="H1027" t="e">
        <v>#N/A</v>
      </c>
    </row>
    <row r="1028" spans="1:8" ht="16.7" customHeight="1" x14ac:dyDescent="0.25">
      <c r="A1028" s="62" t="e">
        <f>IF(OR(E1028=DSSV!$P$4,E1028=DSSV!$P$5,E1028=DSSV!$P$6,E1028=DSSV!$P$7,E1028=DSSV!$P$8,E1028=DSSV!$P$9,E1028=DSSV!$P$10,E1028=DSSV!$P$11,E1028=DSSV!$P$12,E1028=DSSV!$P$13,E1028=DSSV!$P$14,E1028=DSSV!$P$15),DSMYDTU!A1027+1,DSMYDTU!A1027)</f>
        <v>#REF!</v>
      </c>
      <c r="B1028"/>
      <c r="F1028" s="80" t="e">
        <v>#N/A</v>
      </c>
      <c r="G1028" t="str">
        <f t="shared" si="16"/>
        <v>NỢ HP</v>
      </c>
      <c r="H1028" t="e">
        <v>#N/A</v>
      </c>
    </row>
    <row r="1029" spans="1:8" ht="16.7" customHeight="1" x14ac:dyDescent="0.25">
      <c r="A1029" s="62" t="e">
        <f>IF(OR(E1029=DSSV!$P$4,E1029=DSSV!$P$5,E1029=DSSV!$P$6,E1029=DSSV!$P$7,E1029=DSSV!$P$8,E1029=DSSV!$P$9,E1029=DSSV!$P$10,E1029=DSSV!$P$11,E1029=DSSV!$P$12,E1029=DSSV!$P$13,E1029=DSSV!$P$14,E1029=DSSV!$P$15),DSMYDTU!A1028+1,DSMYDTU!A1028)</f>
        <v>#REF!</v>
      </c>
      <c r="B1029"/>
      <c r="F1029" s="80" t="e">
        <v>#N/A</v>
      </c>
      <c r="G1029" t="str">
        <f t="shared" si="16"/>
        <v>NỢ HP</v>
      </c>
      <c r="H1029" t="e">
        <v>#N/A</v>
      </c>
    </row>
    <row r="1030" spans="1:8" ht="16.7" customHeight="1" x14ac:dyDescent="0.25">
      <c r="A1030" s="62" t="e">
        <f>IF(OR(E1030=DSSV!$P$4,E1030=DSSV!$P$5,E1030=DSSV!$P$6,E1030=DSSV!$P$7,E1030=DSSV!$P$8,E1030=DSSV!$P$9,E1030=DSSV!$P$10,E1030=DSSV!$P$11,E1030=DSSV!$P$12,E1030=DSSV!$P$13,E1030=DSSV!$P$14,E1030=DSSV!$P$15),DSMYDTU!A1029+1,DSMYDTU!A1029)</f>
        <v>#REF!</v>
      </c>
      <c r="B1030"/>
      <c r="F1030" s="80" t="e">
        <v>#N/A</v>
      </c>
      <c r="G1030" t="str">
        <f t="shared" si="16"/>
        <v>NỢ HP</v>
      </c>
      <c r="H1030" t="e">
        <v>#N/A</v>
      </c>
    </row>
    <row r="1031" spans="1:8" ht="16.7" customHeight="1" x14ac:dyDescent="0.25">
      <c r="A1031" s="62" t="e">
        <f>IF(OR(E1031=DSSV!$P$4,E1031=DSSV!$P$5,E1031=DSSV!$P$6,E1031=DSSV!$P$7,E1031=DSSV!$P$8,E1031=DSSV!$P$9,E1031=DSSV!$P$10,E1031=DSSV!$P$11,E1031=DSSV!$P$12,E1031=DSSV!$P$13,E1031=DSSV!$P$14,E1031=DSSV!$P$15),DSMYDTU!A1030+1,DSMYDTU!A1030)</f>
        <v>#REF!</v>
      </c>
      <c r="B1031"/>
      <c r="F1031" s="80" t="e">
        <v>#N/A</v>
      </c>
      <c r="G1031" t="str">
        <f t="shared" si="16"/>
        <v>NỢ HP</v>
      </c>
      <c r="H1031" t="e">
        <v>#N/A</v>
      </c>
    </row>
    <row r="1032" spans="1:8" ht="16.7" customHeight="1" x14ac:dyDescent="0.25">
      <c r="A1032" s="62" t="e">
        <f>IF(OR(E1032=DSSV!$P$4,E1032=DSSV!$P$5,E1032=DSSV!$P$6,E1032=DSSV!$P$7,E1032=DSSV!$P$8,E1032=DSSV!$P$9,E1032=DSSV!$P$10,E1032=DSSV!$P$11,E1032=DSSV!$P$12,E1032=DSSV!$P$13,E1032=DSSV!$P$14,E1032=DSSV!$P$15),DSMYDTU!A1031+1,DSMYDTU!A1031)</f>
        <v>#REF!</v>
      </c>
      <c r="B1032"/>
      <c r="F1032" s="80" t="e">
        <v>#N/A</v>
      </c>
      <c r="G1032" t="str">
        <f t="shared" si="16"/>
        <v>NỢ HP</v>
      </c>
      <c r="H1032" t="e">
        <v>#N/A</v>
      </c>
    </row>
    <row r="1033" spans="1:8" ht="16.7" customHeight="1" x14ac:dyDescent="0.25">
      <c r="A1033" s="62" t="e">
        <f>IF(OR(E1033=DSSV!$P$4,E1033=DSSV!$P$5,E1033=DSSV!$P$6,E1033=DSSV!$P$7,E1033=DSSV!$P$8,E1033=DSSV!$P$9,E1033=DSSV!$P$10,E1033=DSSV!$P$11,E1033=DSSV!$P$12,E1033=DSSV!$P$13,E1033=DSSV!$P$14,E1033=DSSV!$P$15),DSMYDTU!A1032+1,DSMYDTU!A1032)</f>
        <v>#REF!</v>
      </c>
      <c r="B1033"/>
      <c r="F1033" s="80" t="e">
        <v>#N/A</v>
      </c>
      <c r="G1033" t="str">
        <f t="shared" si="16"/>
        <v>NỢ HP</v>
      </c>
      <c r="H1033" t="e">
        <v>#N/A</v>
      </c>
    </row>
    <row r="1034" spans="1:8" ht="16.7" customHeight="1" x14ac:dyDescent="0.25">
      <c r="A1034" s="62" t="e">
        <f>IF(OR(E1034=DSSV!$P$4,E1034=DSSV!$P$5,E1034=DSSV!$P$6,E1034=DSSV!$P$7,E1034=DSSV!$P$8,E1034=DSSV!$P$9,E1034=DSSV!$P$10,E1034=DSSV!$P$11,E1034=DSSV!$P$12,E1034=DSSV!$P$13,E1034=DSSV!$P$14,E1034=DSSV!$P$15),DSMYDTU!A1033+1,DSMYDTU!A1033)</f>
        <v>#REF!</v>
      </c>
      <c r="B1034"/>
      <c r="F1034" s="80" t="e">
        <v>#N/A</v>
      </c>
      <c r="G1034" t="str">
        <f t="shared" si="16"/>
        <v>NỢ HP</v>
      </c>
      <c r="H1034" t="e">
        <v>#N/A</v>
      </c>
    </row>
    <row r="1035" spans="1:8" ht="16.7" customHeight="1" x14ac:dyDescent="0.25">
      <c r="A1035" s="62" t="e">
        <f>IF(OR(E1035=DSSV!$P$4,E1035=DSSV!$P$5,E1035=DSSV!$P$6,E1035=DSSV!$P$7,E1035=DSSV!$P$8,E1035=DSSV!$P$9,E1035=DSSV!$P$10,E1035=DSSV!$P$11,E1035=DSSV!$P$12,E1035=DSSV!$P$13,E1035=DSSV!$P$14,E1035=DSSV!$P$15),DSMYDTU!A1034+1,DSMYDTU!A1034)</f>
        <v>#REF!</v>
      </c>
      <c r="B1035"/>
      <c r="F1035" s="80" t="e">
        <v>#N/A</v>
      </c>
      <c r="G1035" t="str">
        <f t="shared" si="16"/>
        <v>NỢ HP</v>
      </c>
      <c r="H1035" t="e">
        <v>#N/A</v>
      </c>
    </row>
    <row r="1036" spans="1:8" ht="16.7" customHeight="1" x14ac:dyDescent="0.25">
      <c r="A1036" s="62" t="e">
        <f>IF(OR(E1036=DSSV!$P$4,E1036=DSSV!$P$5,E1036=DSSV!$P$6,E1036=DSSV!$P$7,E1036=DSSV!$P$8,E1036=DSSV!$P$9,E1036=DSSV!$P$10,E1036=DSSV!$P$11,E1036=DSSV!$P$12,E1036=DSSV!$P$13,E1036=DSSV!$P$14,E1036=DSSV!$P$15),DSMYDTU!A1035+1,DSMYDTU!A1035)</f>
        <v>#REF!</v>
      </c>
      <c r="B1036"/>
      <c r="F1036" s="80" t="e">
        <v>#N/A</v>
      </c>
      <c r="G1036" t="str">
        <f t="shared" si="16"/>
        <v>NỢ HP</v>
      </c>
      <c r="H1036" t="e">
        <v>#N/A</v>
      </c>
    </row>
    <row r="1037" spans="1:8" ht="16.7" customHeight="1" x14ac:dyDescent="0.25">
      <c r="A1037" s="62" t="e">
        <f>IF(OR(E1037=DSSV!$P$4,E1037=DSSV!$P$5,E1037=DSSV!$P$6,E1037=DSSV!$P$7,E1037=DSSV!$P$8,E1037=DSSV!$P$9,E1037=DSSV!$P$10,E1037=DSSV!$P$11,E1037=DSSV!$P$12,E1037=DSSV!$P$13,E1037=DSSV!$P$14,E1037=DSSV!$P$15),DSMYDTU!A1036+1,DSMYDTU!A1036)</f>
        <v>#REF!</v>
      </c>
      <c r="B1037"/>
      <c r="F1037" s="80" t="e">
        <v>#N/A</v>
      </c>
      <c r="G1037" t="str">
        <f t="shared" si="16"/>
        <v>NỢ HP</v>
      </c>
      <c r="H1037" t="e">
        <v>#N/A</v>
      </c>
    </row>
    <row r="1038" spans="1:8" ht="16.7" customHeight="1" x14ac:dyDescent="0.25">
      <c r="A1038" s="62" t="e">
        <f>IF(OR(E1038=DSSV!$P$4,E1038=DSSV!$P$5,E1038=DSSV!$P$6,E1038=DSSV!$P$7,E1038=DSSV!$P$8,E1038=DSSV!$P$9,E1038=DSSV!$P$10,E1038=DSSV!$P$11,E1038=DSSV!$P$12,E1038=DSSV!$P$13,E1038=DSSV!$P$14,E1038=DSSV!$P$15),DSMYDTU!A1037+1,DSMYDTU!A1037)</f>
        <v>#REF!</v>
      </c>
      <c r="B1038"/>
      <c r="F1038" s="80" t="e">
        <v>#N/A</v>
      </c>
      <c r="G1038" t="str">
        <f t="shared" si="16"/>
        <v>NỢ HP</v>
      </c>
      <c r="H1038" t="e">
        <v>#N/A</v>
      </c>
    </row>
    <row r="1039" spans="1:8" ht="16.7" customHeight="1" x14ac:dyDescent="0.25">
      <c r="A1039" s="62" t="e">
        <f>IF(OR(E1039=DSSV!$P$4,E1039=DSSV!$P$5,E1039=DSSV!$P$6,E1039=DSSV!$P$7,E1039=DSSV!$P$8,E1039=DSSV!$P$9,E1039=DSSV!$P$10,E1039=DSSV!$P$11,E1039=DSSV!$P$12,E1039=DSSV!$P$13,E1039=DSSV!$P$14,E1039=DSSV!$P$15),DSMYDTU!A1038+1,DSMYDTU!A1038)</f>
        <v>#REF!</v>
      </c>
      <c r="B1039"/>
      <c r="F1039" s="80" t="e">
        <v>#N/A</v>
      </c>
      <c r="G1039" t="str">
        <f t="shared" si="16"/>
        <v>NỢ HP</v>
      </c>
      <c r="H1039" t="e">
        <v>#N/A</v>
      </c>
    </row>
    <row r="1040" spans="1:8" ht="16.7" customHeight="1" x14ac:dyDescent="0.25">
      <c r="A1040" s="62" t="e">
        <f>IF(OR(E1040=DSSV!$P$4,E1040=DSSV!$P$5,E1040=DSSV!$P$6,E1040=DSSV!$P$7,E1040=DSSV!$P$8,E1040=DSSV!$P$9,E1040=DSSV!$P$10,E1040=DSSV!$P$11,E1040=DSSV!$P$12,E1040=DSSV!$P$13,E1040=DSSV!$P$14,E1040=DSSV!$P$15),DSMYDTU!A1039+1,DSMYDTU!A1039)</f>
        <v>#REF!</v>
      </c>
      <c r="B1040"/>
      <c r="F1040" s="80" t="e">
        <v>#N/A</v>
      </c>
      <c r="G1040" t="str">
        <f t="shared" si="16"/>
        <v>NỢ HP</v>
      </c>
      <c r="H1040" t="e">
        <v>#N/A</v>
      </c>
    </row>
    <row r="1041" spans="1:8" ht="16.7" customHeight="1" x14ac:dyDescent="0.25">
      <c r="A1041" s="62" t="e">
        <f>IF(OR(E1041=DSSV!$P$4,E1041=DSSV!$P$5,E1041=DSSV!$P$6,E1041=DSSV!$P$7,E1041=DSSV!$P$8,E1041=DSSV!$P$9,E1041=DSSV!$P$10,E1041=DSSV!$P$11,E1041=DSSV!$P$12,E1041=DSSV!$P$13,E1041=DSSV!$P$14,E1041=DSSV!$P$15),DSMYDTU!A1040+1,DSMYDTU!A1040)</f>
        <v>#REF!</v>
      </c>
      <c r="B1041"/>
      <c r="F1041" s="80" t="e">
        <v>#N/A</v>
      </c>
      <c r="G1041" t="str">
        <f t="shared" si="16"/>
        <v>NỢ HP</v>
      </c>
      <c r="H1041" t="e">
        <v>#N/A</v>
      </c>
    </row>
    <row r="1042" spans="1:8" ht="16.7" customHeight="1" x14ac:dyDescent="0.25">
      <c r="A1042" s="62" t="e">
        <f>IF(OR(E1042=DSSV!$P$4,E1042=DSSV!$P$5,E1042=DSSV!$P$6,E1042=DSSV!$P$7,E1042=DSSV!$P$8,E1042=DSSV!$P$9,E1042=DSSV!$P$10,E1042=DSSV!$P$11,E1042=DSSV!$P$12,E1042=DSSV!$P$13,E1042=DSSV!$P$14,E1042=DSSV!$P$15),DSMYDTU!A1041+1,DSMYDTU!A1041)</f>
        <v>#REF!</v>
      </c>
      <c r="B1042"/>
      <c r="F1042" s="80" t="e">
        <v>#N/A</v>
      </c>
      <c r="G1042" t="str">
        <f t="shared" si="16"/>
        <v>NỢ HP</v>
      </c>
      <c r="H1042" t="e">
        <v>#N/A</v>
      </c>
    </row>
    <row r="1043" spans="1:8" ht="16.7" customHeight="1" x14ac:dyDescent="0.25">
      <c r="A1043" s="62" t="e">
        <f>IF(OR(E1043=DSSV!$P$4,E1043=DSSV!$P$5,E1043=DSSV!$P$6,E1043=DSSV!$P$7,E1043=DSSV!$P$8,E1043=DSSV!$P$9,E1043=DSSV!$P$10,E1043=DSSV!$P$11,E1043=DSSV!$P$12,E1043=DSSV!$P$13,E1043=DSSV!$P$14,E1043=DSSV!$P$15),DSMYDTU!A1042+1,DSMYDTU!A1042)</f>
        <v>#REF!</v>
      </c>
      <c r="B1043"/>
      <c r="F1043" s="80" t="e">
        <v>#N/A</v>
      </c>
      <c r="G1043" t="str">
        <f t="shared" si="16"/>
        <v>NỢ HP</v>
      </c>
      <c r="H1043" t="e">
        <v>#N/A</v>
      </c>
    </row>
    <row r="1044" spans="1:8" ht="16.7" customHeight="1" x14ac:dyDescent="0.25">
      <c r="A1044" s="62" t="e">
        <f>IF(OR(E1044=DSSV!$P$4,E1044=DSSV!$P$5,E1044=DSSV!$P$6,E1044=DSSV!$P$7,E1044=DSSV!$P$8,E1044=DSSV!$P$9,E1044=DSSV!$P$10,E1044=DSSV!$P$11,E1044=DSSV!$P$12,E1044=DSSV!$P$13,E1044=DSSV!$P$14,E1044=DSSV!$P$15),DSMYDTU!A1043+1,DSMYDTU!A1043)</f>
        <v>#REF!</v>
      </c>
      <c r="B1044"/>
      <c r="F1044" s="80" t="e">
        <v>#N/A</v>
      </c>
      <c r="G1044" t="str">
        <f t="shared" si="16"/>
        <v>NỢ HP</v>
      </c>
      <c r="H1044" t="e">
        <v>#N/A</v>
      </c>
    </row>
    <row r="1045" spans="1:8" ht="16.7" customHeight="1" x14ac:dyDescent="0.25">
      <c r="A1045" s="62" t="e">
        <f>IF(OR(E1045=DSSV!$P$4,E1045=DSSV!$P$5,E1045=DSSV!$P$6,E1045=DSSV!$P$7,E1045=DSSV!$P$8,E1045=DSSV!$P$9,E1045=DSSV!$P$10,E1045=DSSV!$P$11,E1045=DSSV!$P$12,E1045=DSSV!$P$13,E1045=DSSV!$P$14,E1045=DSSV!$P$15),DSMYDTU!A1044+1,DSMYDTU!A1044)</f>
        <v>#REF!</v>
      </c>
      <c r="B1045"/>
      <c r="F1045" s="80" t="e">
        <v>#N/A</v>
      </c>
      <c r="G1045" t="str">
        <f t="shared" si="16"/>
        <v>NỢ HP</v>
      </c>
      <c r="H1045" t="e">
        <v>#N/A</v>
      </c>
    </row>
    <row r="1046" spans="1:8" ht="16.7" customHeight="1" x14ac:dyDescent="0.25">
      <c r="A1046" s="62" t="e">
        <f>IF(OR(E1046=DSSV!$P$4,E1046=DSSV!$P$5,E1046=DSSV!$P$6,E1046=DSSV!$P$7,E1046=DSSV!$P$8,E1046=DSSV!$P$9,E1046=DSSV!$P$10,E1046=DSSV!$P$11,E1046=DSSV!$P$12,E1046=DSSV!$P$13,E1046=DSSV!$P$14,E1046=DSSV!$P$15),DSMYDTU!A1045+1,DSMYDTU!A1045)</f>
        <v>#REF!</v>
      </c>
      <c r="B1046"/>
      <c r="F1046" s="80" t="e">
        <v>#N/A</v>
      </c>
      <c r="G1046" t="str">
        <f t="shared" si="16"/>
        <v>NỢ HP</v>
      </c>
      <c r="H1046" t="e">
        <v>#N/A</v>
      </c>
    </row>
    <row r="1047" spans="1:8" ht="16.7" customHeight="1" x14ac:dyDescent="0.25">
      <c r="A1047" s="62" t="e">
        <f>IF(OR(E1047=DSSV!$P$4,E1047=DSSV!$P$5,E1047=DSSV!$P$6,E1047=DSSV!$P$7,E1047=DSSV!$P$8,E1047=DSSV!$P$9,E1047=DSSV!$P$10,E1047=DSSV!$P$11,E1047=DSSV!$P$12,E1047=DSSV!$P$13,E1047=DSSV!$P$14,E1047=DSSV!$P$15),DSMYDTU!A1046+1,DSMYDTU!A1046)</f>
        <v>#REF!</v>
      </c>
      <c r="B1047"/>
      <c r="F1047" s="80" t="e">
        <v>#N/A</v>
      </c>
      <c r="G1047" t="str">
        <f t="shared" si="16"/>
        <v>NỢ HP</v>
      </c>
      <c r="H1047" t="e">
        <v>#N/A</v>
      </c>
    </row>
    <row r="1048" spans="1:8" ht="16.7" customHeight="1" x14ac:dyDescent="0.25">
      <c r="A1048" s="62" t="e">
        <f>IF(OR(E1048=DSSV!$P$4,E1048=DSSV!$P$5,E1048=DSSV!$P$6,E1048=DSSV!$P$7,E1048=DSSV!$P$8,E1048=DSSV!$P$9,E1048=DSSV!$P$10,E1048=DSSV!$P$11,E1048=DSSV!$P$12,E1048=DSSV!$P$13,E1048=DSSV!$P$14,E1048=DSSV!$P$15),DSMYDTU!A1047+1,DSMYDTU!A1047)</f>
        <v>#REF!</v>
      </c>
      <c r="B1048"/>
      <c r="F1048" s="80" t="e">
        <v>#N/A</v>
      </c>
      <c r="G1048" t="str">
        <f t="shared" si="16"/>
        <v>NỢ HP</v>
      </c>
      <c r="H1048" t="e">
        <v>#N/A</v>
      </c>
    </row>
    <row r="1049" spans="1:8" ht="16.7" customHeight="1" x14ac:dyDescent="0.25">
      <c r="A1049" s="62" t="e">
        <f>IF(OR(E1049=DSSV!$P$4,E1049=DSSV!$P$5,E1049=DSSV!$P$6,E1049=DSSV!$P$7,E1049=DSSV!$P$8,E1049=DSSV!$P$9,E1049=DSSV!$P$10,E1049=DSSV!$P$11,E1049=DSSV!$P$12,E1049=DSSV!$P$13,E1049=DSSV!$P$14,E1049=DSSV!$P$15),DSMYDTU!A1048+1,DSMYDTU!A1048)</f>
        <v>#REF!</v>
      </c>
      <c r="B1049"/>
      <c r="F1049" s="80" t="e">
        <v>#N/A</v>
      </c>
      <c r="G1049" t="str">
        <f t="shared" si="16"/>
        <v>NỢ HP</v>
      </c>
      <c r="H1049" t="e">
        <v>#N/A</v>
      </c>
    </row>
    <row r="1050" spans="1:8" ht="16.7" customHeight="1" x14ac:dyDescent="0.25">
      <c r="A1050" s="62" t="e">
        <f>IF(OR(E1050=DSSV!$P$4,E1050=DSSV!$P$5,E1050=DSSV!$P$6,E1050=DSSV!$P$7,E1050=DSSV!$P$8,E1050=DSSV!$P$9,E1050=DSSV!$P$10,E1050=DSSV!$P$11,E1050=DSSV!$P$12,E1050=DSSV!$P$13,E1050=DSSV!$P$14,E1050=DSSV!$P$15),DSMYDTU!A1049+1,DSMYDTU!A1049)</f>
        <v>#REF!</v>
      </c>
      <c r="B1050"/>
      <c r="F1050" s="80" t="e">
        <v>#N/A</v>
      </c>
      <c r="G1050" t="str">
        <f t="shared" si="16"/>
        <v>NỢ HP</v>
      </c>
      <c r="H1050" t="e">
        <v>#N/A</v>
      </c>
    </row>
    <row r="1051" spans="1:8" ht="16.7" customHeight="1" x14ac:dyDescent="0.25">
      <c r="A1051" s="62" t="e">
        <f>IF(OR(E1051=DSSV!$P$4,E1051=DSSV!$P$5,E1051=DSSV!$P$6,E1051=DSSV!$P$7,E1051=DSSV!$P$8,E1051=DSSV!$P$9,E1051=DSSV!$P$10,E1051=DSSV!$P$11,E1051=DSSV!$P$12,E1051=DSSV!$P$13,E1051=DSSV!$P$14,E1051=DSSV!$P$15),DSMYDTU!A1050+1,DSMYDTU!A1050)</f>
        <v>#REF!</v>
      </c>
      <c r="B1051"/>
      <c r="F1051" s="80" t="e">
        <v>#N/A</v>
      </c>
      <c r="G1051" t="str">
        <f t="shared" si="16"/>
        <v>NỢ HP</v>
      </c>
      <c r="H1051" t="e">
        <v>#N/A</v>
      </c>
    </row>
    <row r="1052" spans="1:8" ht="16.7" customHeight="1" x14ac:dyDescent="0.25">
      <c r="A1052" s="62" t="e">
        <f>IF(OR(E1052=DSSV!$P$4,E1052=DSSV!$P$5,E1052=DSSV!$P$6,E1052=DSSV!$P$7,E1052=DSSV!$P$8,E1052=DSSV!$P$9,E1052=DSSV!$P$10,E1052=DSSV!$P$11,E1052=DSSV!$P$12,E1052=DSSV!$P$13,E1052=DSSV!$P$14,E1052=DSSV!$P$15),DSMYDTU!A1051+1,DSMYDTU!A1051)</f>
        <v>#REF!</v>
      </c>
      <c r="B1052"/>
      <c r="F1052" s="80" t="e">
        <v>#N/A</v>
      </c>
      <c r="G1052" t="str">
        <f t="shared" si="16"/>
        <v>NỢ HP</v>
      </c>
      <c r="H1052" t="e">
        <v>#N/A</v>
      </c>
    </row>
    <row r="1053" spans="1:8" ht="16.7" customHeight="1" x14ac:dyDescent="0.25">
      <c r="A1053" s="62" t="e">
        <f>IF(OR(E1053=DSSV!$P$4,E1053=DSSV!$P$5,E1053=DSSV!$P$6,E1053=DSSV!$P$7,E1053=DSSV!$P$8,E1053=DSSV!$P$9,E1053=DSSV!$P$10,E1053=DSSV!$P$11,E1053=DSSV!$P$12,E1053=DSSV!$P$13,E1053=DSSV!$P$14,E1053=DSSV!$P$15),DSMYDTU!A1052+1,DSMYDTU!A1052)</f>
        <v>#REF!</v>
      </c>
      <c r="B1053"/>
      <c r="F1053" s="80" t="e">
        <v>#N/A</v>
      </c>
      <c r="G1053" t="str">
        <f t="shared" si="16"/>
        <v>NỢ HP</v>
      </c>
      <c r="H1053" t="e">
        <v>#N/A</v>
      </c>
    </row>
    <row r="1054" spans="1:8" ht="16.7" customHeight="1" x14ac:dyDescent="0.25">
      <c r="A1054" s="62" t="e">
        <f>IF(OR(E1054=DSSV!$P$4,E1054=DSSV!$P$5,E1054=DSSV!$P$6,E1054=DSSV!$P$7,E1054=DSSV!$P$8,E1054=DSSV!$P$9,E1054=DSSV!$P$10,E1054=DSSV!$P$11,E1054=DSSV!$P$12,E1054=DSSV!$P$13,E1054=DSSV!$P$14,E1054=DSSV!$P$15),DSMYDTU!A1053+1,DSMYDTU!A1053)</f>
        <v>#REF!</v>
      </c>
      <c r="B1054"/>
      <c r="F1054" s="80" t="e">
        <v>#N/A</v>
      </c>
      <c r="G1054" t="str">
        <f t="shared" si="16"/>
        <v>NỢ HP</v>
      </c>
      <c r="H1054" t="e">
        <v>#N/A</v>
      </c>
    </row>
    <row r="1055" spans="1:8" ht="16.7" customHeight="1" x14ac:dyDescent="0.25">
      <c r="A1055" s="62" t="e">
        <f>IF(OR(E1055=DSSV!$P$4,E1055=DSSV!$P$5,E1055=DSSV!$P$6,E1055=DSSV!$P$7,E1055=DSSV!$P$8,E1055=DSSV!$P$9,E1055=DSSV!$P$10,E1055=DSSV!$P$11,E1055=DSSV!$P$12,E1055=DSSV!$P$13,E1055=DSSV!$P$14,E1055=DSSV!$P$15),DSMYDTU!A1054+1,DSMYDTU!A1054)</f>
        <v>#REF!</v>
      </c>
      <c r="B1055"/>
      <c r="F1055" s="80" t="e">
        <v>#N/A</v>
      </c>
      <c r="G1055" t="str">
        <f t="shared" si="16"/>
        <v>NỢ HP</v>
      </c>
      <c r="H1055" t="e">
        <v>#N/A</v>
      </c>
    </row>
    <row r="1056" spans="1:8" ht="16.7" customHeight="1" x14ac:dyDescent="0.25">
      <c r="A1056" s="62" t="e">
        <f>IF(OR(E1056=DSSV!$P$4,E1056=DSSV!$P$5,E1056=DSSV!$P$6,E1056=DSSV!$P$7,E1056=DSSV!$P$8,E1056=DSSV!$P$9,E1056=DSSV!$P$10,E1056=DSSV!$P$11,E1056=DSSV!$P$12,E1056=DSSV!$P$13,E1056=DSSV!$P$14,E1056=DSSV!$P$15),DSMYDTU!A1055+1,DSMYDTU!A1055)</f>
        <v>#REF!</v>
      </c>
      <c r="B1056"/>
      <c r="F1056" s="80" t="e">
        <v>#N/A</v>
      </c>
      <c r="G1056" t="str">
        <f t="shared" si="16"/>
        <v>NỢ HP</v>
      </c>
      <c r="H1056" t="e">
        <v>#N/A</v>
      </c>
    </row>
    <row r="1057" spans="1:8" ht="16.7" customHeight="1" x14ac:dyDescent="0.25">
      <c r="A1057" s="62" t="e">
        <f>IF(OR(E1057=DSSV!$P$4,E1057=DSSV!$P$5,E1057=DSSV!$P$6,E1057=DSSV!$P$7,E1057=DSSV!$P$8,E1057=DSSV!$P$9,E1057=DSSV!$P$10,E1057=DSSV!$P$11,E1057=DSSV!$P$12,E1057=DSSV!$P$13,E1057=DSSV!$P$14,E1057=DSSV!$P$15),DSMYDTU!A1056+1,DSMYDTU!A1056)</f>
        <v>#REF!</v>
      </c>
      <c r="B1057"/>
      <c r="F1057" s="80" t="e">
        <v>#N/A</v>
      </c>
      <c r="G1057" t="str">
        <f t="shared" si="16"/>
        <v>NỢ HP</v>
      </c>
      <c r="H1057" t="e">
        <v>#N/A</v>
      </c>
    </row>
    <row r="1058" spans="1:8" ht="16.7" customHeight="1" x14ac:dyDescent="0.25">
      <c r="A1058" s="62" t="e">
        <f>IF(OR(E1058=DSSV!$P$4,E1058=DSSV!$P$5,E1058=DSSV!$P$6,E1058=DSSV!$P$7,E1058=DSSV!$P$8,E1058=DSSV!$P$9,E1058=DSSV!$P$10,E1058=DSSV!$P$11,E1058=DSSV!$P$12,E1058=DSSV!$P$13,E1058=DSSV!$P$14,E1058=DSSV!$P$15),DSMYDTU!A1057+1,DSMYDTU!A1057)</f>
        <v>#REF!</v>
      </c>
      <c r="B1058"/>
      <c r="F1058" s="80" t="e">
        <v>#N/A</v>
      </c>
      <c r="G1058" t="str">
        <f t="shared" si="16"/>
        <v>NỢ HP</v>
      </c>
      <c r="H1058" t="e">
        <v>#N/A</v>
      </c>
    </row>
    <row r="1059" spans="1:8" ht="16.7" customHeight="1" x14ac:dyDescent="0.25">
      <c r="A1059" s="62" t="e">
        <f>IF(OR(E1059=DSSV!$P$4,E1059=DSSV!$P$5,E1059=DSSV!$P$6,E1059=DSSV!$P$7,E1059=DSSV!$P$8,E1059=DSSV!$P$9,E1059=DSSV!$P$10,E1059=DSSV!$P$11,E1059=DSSV!$P$12,E1059=DSSV!$P$13,E1059=DSSV!$P$14,E1059=DSSV!$P$15),DSMYDTU!A1058+1,DSMYDTU!A1058)</f>
        <v>#REF!</v>
      </c>
      <c r="B1059"/>
      <c r="F1059" s="80" t="e">
        <v>#N/A</v>
      </c>
      <c r="G1059" t="str">
        <f t="shared" si="16"/>
        <v>NỢ HP</v>
      </c>
      <c r="H1059" t="e">
        <v>#N/A</v>
      </c>
    </row>
    <row r="1060" spans="1:8" ht="16.7" customHeight="1" x14ac:dyDescent="0.25">
      <c r="A1060" s="62" t="e">
        <f>IF(OR(E1060=DSSV!$P$4,E1060=DSSV!$P$5,E1060=DSSV!$P$6,E1060=DSSV!$P$7,E1060=DSSV!$P$8,E1060=DSSV!$P$9,E1060=DSSV!$P$10,E1060=DSSV!$P$11,E1060=DSSV!$P$12,E1060=DSSV!$P$13,E1060=DSSV!$P$14,E1060=DSSV!$P$15),DSMYDTU!A1059+1,DSMYDTU!A1059)</f>
        <v>#REF!</v>
      </c>
      <c r="B1060"/>
      <c r="F1060" s="80" t="e">
        <v>#N/A</v>
      </c>
      <c r="G1060" t="str">
        <f t="shared" si="16"/>
        <v>NỢ HP</v>
      </c>
      <c r="H1060" t="e">
        <v>#N/A</v>
      </c>
    </row>
    <row r="1061" spans="1:8" ht="16.7" customHeight="1" x14ac:dyDescent="0.25">
      <c r="A1061" s="62" t="e">
        <f>IF(OR(E1061=DSSV!$P$4,E1061=DSSV!$P$5,E1061=DSSV!$P$6,E1061=DSSV!$P$7,E1061=DSSV!$P$8,E1061=DSSV!$P$9,E1061=DSSV!$P$10,E1061=DSSV!$P$11,E1061=DSSV!$P$12,E1061=DSSV!$P$13,E1061=DSSV!$P$14,E1061=DSSV!$P$15),DSMYDTU!A1060+1,DSMYDTU!A1060)</f>
        <v>#REF!</v>
      </c>
      <c r="B1061"/>
      <c r="F1061" s="80" t="e">
        <v>#N/A</v>
      </c>
      <c r="G1061" t="str">
        <f t="shared" si="16"/>
        <v>NỢ HP</v>
      </c>
      <c r="H1061" t="e">
        <v>#N/A</v>
      </c>
    </row>
    <row r="1062" spans="1:8" ht="16.7" customHeight="1" x14ac:dyDescent="0.25">
      <c r="A1062" s="62" t="e">
        <f>IF(OR(E1062=DSSV!$P$4,E1062=DSSV!$P$5,E1062=DSSV!$P$6,E1062=DSSV!$P$7,E1062=DSSV!$P$8,E1062=DSSV!$P$9,E1062=DSSV!$P$10,E1062=DSSV!$P$11,E1062=DSSV!$P$12,E1062=DSSV!$P$13,E1062=DSSV!$P$14,E1062=DSSV!$P$15),DSMYDTU!A1061+1,DSMYDTU!A1061)</f>
        <v>#REF!</v>
      </c>
      <c r="B1062"/>
      <c r="F1062" s="80" t="e">
        <v>#N/A</v>
      </c>
      <c r="G1062" t="str">
        <f t="shared" si="16"/>
        <v>NỢ HP</v>
      </c>
      <c r="H1062" t="e">
        <v>#N/A</v>
      </c>
    </row>
    <row r="1063" spans="1:8" ht="16.7" customHeight="1" x14ac:dyDescent="0.25">
      <c r="A1063" s="62" t="e">
        <f>IF(OR(E1063=DSSV!$P$4,E1063=DSSV!$P$5,E1063=DSSV!$P$6,E1063=DSSV!$P$7,E1063=DSSV!$P$8,E1063=DSSV!$P$9,E1063=DSSV!$P$10,E1063=DSSV!$P$11,E1063=DSSV!$P$12,E1063=DSSV!$P$13,E1063=DSSV!$P$14,E1063=DSSV!$P$15),DSMYDTU!A1062+1,DSMYDTU!A1062)</f>
        <v>#REF!</v>
      </c>
      <c r="B1063"/>
      <c r="F1063" s="80" t="e">
        <v>#N/A</v>
      </c>
      <c r="G1063" t="str">
        <f t="shared" si="16"/>
        <v>NỢ HP</v>
      </c>
      <c r="H1063" t="e">
        <v>#N/A</v>
      </c>
    </row>
    <row r="1064" spans="1:8" ht="16.7" customHeight="1" x14ac:dyDescent="0.25">
      <c r="A1064" s="62" t="e">
        <f>IF(OR(E1064=DSSV!$P$4,E1064=DSSV!$P$5,E1064=DSSV!$P$6,E1064=DSSV!$P$7,E1064=DSSV!$P$8,E1064=DSSV!$P$9,E1064=DSSV!$P$10,E1064=DSSV!$P$11,E1064=DSSV!$P$12,E1064=DSSV!$P$13,E1064=DSSV!$P$14,E1064=DSSV!$P$15),DSMYDTU!A1063+1,DSMYDTU!A1063)</f>
        <v>#REF!</v>
      </c>
      <c r="B1064"/>
      <c r="F1064" s="80" t="e">
        <v>#N/A</v>
      </c>
      <c r="G1064" t="str">
        <f t="shared" si="16"/>
        <v>NỢ HP</v>
      </c>
      <c r="H1064" t="e">
        <v>#N/A</v>
      </c>
    </row>
    <row r="1065" spans="1:8" ht="16.7" customHeight="1" x14ac:dyDescent="0.25">
      <c r="A1065" s="62" t="e">
        <f>IF(OR(E1065=DSSV!$P$4,E1065=DSSV!$P$5,E1065=DSSV!$P$6,E1065=DSSV!$P$7,E1065=DSSV!$P$8,E1065=DSSV!$P$9,E1065=DSSV!$P$10,E1065=DSSV!$P$11,E1065=DSSV!$P$12,E1065=DSSV!$P$13,E1065=DSSV!$P$14,E1065=DSSV!$P$15),DSMYDTU!A1064+1,DSMYDTU!A1064)</f>
        <v>#REF!</v>
      </c>
      <c r="B1065"/>
      <c r="F1065" s="80" t="e">
        <v>#N/A</v>
      </c>
      <c r="G1065" t="str">
        <f t="shared" si="16"/>
        <v>NỢ HP</v>
      </c>
      <c r="H1065" t="e">
        <v>#N/A</v>
      </c>
    </row>
    <row r="1066" spans="1:8" ht="16.7" customHeight="1" x14ac:dyDescent="0.25">
      <c r="A1066" s="62" t="e">
        <f>IF(OR(E1066=DSSV!$P$4,E1066=DSSV!$P$5,E1066=DSSV!$P$6,E1066=DSSV!$P$7,E1066=DSSV!$P$8,E1066=DSSV!$P$9,E1066=DSSV!$P$10,E1066=DSSV!$P$11,E1066=DSSV!$P$12,E1066=DSSV!$P$13,E1066=DSSV!$P$14,E1066=DSSV!$P$15),DSMYDTU!A1065+1,DSMYDTU!A1065)</f>
        <v>#REF!</v>
      </c>
      <c r="B1066"/>
      <c r="F1066" s="80" t="e">
        <v>#N/A</v>
      </c>
      <c r="G1066" t="str">
        <f t="shared" si="16"/>
        <v>NỢ HP</v>
      </c>
      <c r="H1066" t="e">
        <v>#N/A</v>
      </c>
    </row>
    <row r="1067" spans="1:8" ht="16.7" customHeight="1" x14ac:dyDescent="0.25">
      <c r="A1067" s="62" t="e">
        <f>IF(OR(E1067=DSSV!$P$4,E1067=DSSV!$P$5,E1067=DSSV!$P$6,E1067=DSSV!$P$7,E1067=DSSV!$P$8,E1067=DSSV!$P$9,E1067=DSSV!$P$10,E1067=DSSV!$P$11,E1067=DSSV!$P$12,E1067=DSSV!$P$13,E1067=DSSV!$P$14,E1067=DSSV!$P$15),DSMYDTU!A1066+1,DSMYDTU!A1066)</f>
        <v>#REF!</v>
      </c>
      <c r="B1067"/>
      <c r="F1067" s="80" t="e">
        <v>#N/A</v>
      </c>
      <c r="G1067" t="str">
        <f t="shared" si="16"/>
        <v>NỢ HP</v>
      </c>
      <c r="H1067" t="e">
        <v>#N/A</v>
      </c>
    </row>
    <row r="1068" spans="1:8" ht="16.7" customHeight="1" x14ac:dyDescent="0.25">
      <c r="A1068" s="62" t="e">
        <f>IF(OR(E1068=DSSV!$P$4,E1068=DSSV!$P$5,E1068=DSSV!$P$6,E1068=DSSV!$P$7,E1068=DSSV!$P$8,E1068=DSSV!$P$9,E1068=DSSV!$P$10,E1068=DSSV!$P$11,E1068=DSSV!$P$12,E1068=DSSV!$P$13,E1068=DSSV!$P$14,E1068=DSSV!$P$15),DSMYDTU!A1067+1,DSMYDTU!A1067)</f>
        <v>#REF!</v>
      </c>
      <c r="B1068"/>
      <c r="F1068" s="80" t="e">
        <v>#N/A</v>
      </c>
      <c r="G1068" t="str">
        <f t="shared" si="16"/>
        <v>NỢ HP</v>
      </c>
      <c r="H1068" t="e">
        <v>#N/A</v>
      </c>
    </row>
    <row r="1069" spans="1:8" ht="16.7" customHeight="1" x14ac:dyDescent="0.25">
      <c r="A1069" s="62" t="e">
        <f>IF(OR(E1069=DSSV!$P$4,E1069=DSSV!$P$5,E1069=DSSV!$P$6,E1069=DSSV!$P$7,E1069=DSSV!$P$8,E1069=DSSV!$P$9,E1069=DSSV!$P$10,E1069=DSSV!$P$11,E1069=DSSV!$P$12,E1069=DSSV!$P$13,E1069=DSSV!$P$14,E1069=DSSV!$P$15),DSMYDTU!A1068+1,DSMYDTU!A1068)</f>
        <v>#REF!</v>
      </c>
      <c r="B1069"/>
      <c r="F1069" s="80" t="e">
        <v>#N/A</v>
      </c>
      <c r="G1069" t="str">
        <f t="shared" si="16"/>
        <v>NỢ HP</v>
      </c>
      <c r="H1069" t="e">
        <v>#N/A</v>
      </c>
    </row>
    <row r="1070" spans="1:8" ht="16.7" customHeight="1" x14ac:dyDescent="0.25">
      <c r="A1070" s="62" t="e">
        <f>IF(OR(E1070=DSSV!$P$4,E1070=DSSV!$P$5,E1070=DSSV!$P$6,E1070=DSSV!$P$7,E1070=DSSV!$P$8,E1070=DSSV!$P$9,E1070=DSSV!$P$10,E1070=DSSV!$P$11,E1070=DSSV!$P$12,E1070=DSSV!$P$13,E1070=DSSV!$P$14,E1070=DSSV!$P$15),DSMYDTU!A1069+1,DSMYDTU!A1069)</f>
        <v>#REF!</v>
      </c>
      <c r="B1070"/>
      <c r="F1070" s="80" t="e">
        <v>#N/A</v>
      </c>
      <c r="G1070" t="str">
        <f t="shared" si="16"/>
        <v>NỢ HP</v>
      </c>
      <c r="H1070" t="e">
        <v>#N/A</v>
      </c>
    </row>
    <row r="1071" spans="1:8" ht="16.7" customHeight="1" x14ac:dyDescent="0.25">
      <c r="A1071" s="62" t="e">
        <f>IF(OR(E1071=DSSV!$P$4,E1071=DSSV!$P$5,E1071=DSSV!$P$6,E1071=DSSV!$P$7,E1071=DSSV!$P$8,E1071=DSSV!$P$9,E1071=DSSV!$P$10,E1071=DSSV!$P$11,E1071=DSSV!$P$12,E1071=DSSV!$P$13,E1071=DSSV!$P$14,E1071=DSSV!$P$15),DSMYDTU!A1070+1,DSMYDTU!A1070)</f>
        <v>#REF!</v>
      </c>
      <c r="B1071"/>
      <c r="F1071" s="80" t="e">
        <v>#N/A</v>
      </c>
      <c r="G1071" t="str">
        <f t="shared" si="16"/>
        <v>NỢ HP</v>
      </c>
      <c r="H1071" t="e">
        <v>#N/A</v>
      </c>
    </row>
    <row r="1072" spans="1:8" ht="16.7" customHeight="1" x14ac:dyDescent="0.25">
      <c r="A1072" s="62" t="e">
        <f>IF(OR(E1072=DSSV!$P$4,E1072=DSSV!$P$5,E1072=DSSV!$P$6,E1072=DSSV!$P$7,E1072=DSSV!$P$8,E1072=DSSV!$P$9,E1072=DSSV!$P$10,E1072=DSSV!$P$11,E1072=DSSV!$P$12,E1072=DSSV!$P$13,E1072=DSSV!$P$14,E1072=DSSV!$P$15),DSMYDTU!A1071+1,DSMYDTU!A1071)</f>
        <v>#REF!</v>
      </c>
      <c r="B1072"/>
      <c r="F1072" s="80" t="e">
        <v>#N/A</v>
      </c>
      <c r="G1072" t="str">
        <f t="shared" si="16"/>
        <v>NỢ HP</v>
      </c>
      <c r="H1072" t="e">
        <v>#N/A</v>
      </c>
    </row>
    <row r="1073" spans="1:8" ht="16.7" customHeight="1" x14ac:dyDescent="0.25">
      <c r="A1073" s="62" t="e">
        <f>IF(OR(E1073=DSSV!$P$4,E1073=DSSV!$P$5,E1073=DSSV!$P$6,E1073=DSSV!$P$7,E1073=DSSV!$P$8,E1073=DSSV!$P$9,E1073=DSSV!$P$10,E1073=DSSV!$P$11,E1073=DSSV!$P$12,E1073=DSSV!$P$13,E1073=DSSV!$P$14,E1073=DSSV!$P$15),DSMYDTU!A1072+1,DSMYDTU!A1072)</f>
        <v>#REF!</v>
      </c>
      <c r="B1073"/>
      <c r="F1073" s="80" t="e">
        <v>#N/A</v>
      </c>
      <c r="G1073" t="str">
        <f t="shared" si="16"/>
        <v>NỢ HP</v>
      </c>
      <c r="H1073" t="e">
        <v>#N/A</v>
      </c>
    </row>
    <row r="1074" spans="1:8" ht="16.7" customHeight="1" x14ac:dyDescent="0.25">
      <c r="A1074" s="62" t="e">
        <f>IF(OR(E1074=DSSV!$P$4,E1074=DSSV!$P$5,E1074=DSSV!$P$6,E1074=DSSV!$P$7,E1074=DSSV!$P$8,E1074=DSSV!$P$9,E1074=DSSV!$P$10,E1074=DSSV!$P$11,E1074=DSSV!$P$12,E1074=DSSV!$P$13,E1074=DSSV!$P$14,E1074=DSSV!$P$15),DSMYDTU!A1073+1,DSMYDTU!A1073)</f>
        <v>#REF!</v>
      </c>
      <c r="B1074"/>
      <c r="F1074" s="80" t="e">
        <v>#N/A</v>
      </c>
      <c r="G1074" t="str">
        <f t="shared" si="16"/>
        <v>NỢ HP</v>
      </c>
      <c r="H1074" t="e">
        <v>#N/A</v>
      </c>
    </row>
    <row r="1075" spans="1:8" ht="16.7" customHeight="1" x14ac:dyDescent="0.25">
      <c r="A1075" s="62" t="e">
        <f>IF(OR(E1075=DSSV!$P$4,E1075=DSSV!$P$5,E1075=DSSV!$P$6,E1075=DSSV!$P$7,E1075=DSSV!$P$8,E1075=DSSV!$P$9,E1075=DSSV!$P$10,E1075=DSSV!$P$11,E1075=DSSV!$P$12,E1075=DSSV!$P$13,E1075=DSSV!$P$14,E1075=DSSV!$P$15),DSMYDTU!A1074+1,DSMYDTU!A1074)</f>
        <v>#REF!</v>
      </c>
      <c r="B1075"/>
      <c r="F1075" s="80" t="e">
        <v>#N/A</v>
      </c>
      <c r="G1075" t="str">
        <f t="shared" si="16"/>
        <v>NỢ HP</v>
      </c>
      <c r="H1075" t="e">
        <v>#N/A</v>
      </c>
    </row>
    <row r="1076" spans="1:8" ht="16.7" customHeight="1" x14ac:dyDescent="0.25">
      <c r="A1076" s="62" t="e">
        <f>IF(OR(E1076=DSSV!$P$4,E1076=DSSV!$P$5,E1076=DSSV!$P$6,E1076=DSSV!$P$7,E1076=DSSV!$P$8,E1076=DSSV!$P$9,E1076=DSSV!$P$10,E1076=DSSV!$P$11,E1076=DSSV!$P$12,E1076=DSSV!$P$13,E1076=DSSV!$P$14,E1076=DSSV!$P$15),DSMYDTU!A1075+1,DSMYDTU!A1075)</f>
        <v>#REF!</v>
      </c>
      <c r="B1076"/>
      <c r="F1076" s="80" t="e">
        <v>#N/A</v>
      </c>
      <c r="G1076" t="str">
        <f t="shared" si="16"/>
        <v>NỢ HP</v>
      </c>
      <c r="H1076" t="e">
        <v>#N/A</v>
      </c>
    </row>
    <row r="1077" spans="1:8" ht="16.7" customHeight="1" x14ac:dyDescent="0.25">
      <c r="A1077" s="62" t="e">
        <f>IF(OR(E1077=DSSV!$P$4,E1077=DSSV!$P$5,E1077=DSSV!$P$6,E1077=DSSV!$P$7,E1077=DSSV!$P$8,E1077=DSSV!$P$9,E1077=DSSV!$P$10,E1077=DSSV!$P$11,E1077=DSSV!$P$12,E1077=DSSV!$P$13,E1077=DSSV!$P$14,E1077=DSSV!$P$15),DSMYDTU!A1076+1,DSMYDTU!A1076)</f>
        <v>#REF!</v>
      </c>
      <c r="B1077"/>
      <c r="F1077" s="80" t="e">
        <v>#N/A</v>
      </c>
      <c r="G1077" t="str">
        <f t="shared" si="16"/>
        <v>NỢ HP</v>
      </c>
      <c r="H1077" t="e">
        <v>#N/A</v>
      </c>
    </row>
    <row r="1078" spans="1:8" ht="16.7" customHeight="1" x14ac:dyDescent="0.25">
      <c r="A1078" s="62" t="e">
        <f>IF(OR(E1078=DSSV!$P$4,E1078=DSSV!$P$5,E1078=DSSV!$P$6,E1078=DSSV!$P$7,E1078=DSSV!$P$8,E1078=DSSV!$P$9,E1078=DSSV!$P$10,E1078=DSSV!$P$11,E1078=DSSV!$P$12,E1078=DSSV!$P$13,E1078=DSSV!$P$14,E1078=DSSV!$P$15),DSMYDTU!A1077+1,DSMYDTU!A1077)</f>
        <v>#REF!</v>
      </c>
      <c r="B1078"/>
      <c r="F1078" s="80" t="e">
        <v>#N/A</v>
      </c>
      <c r="G1078" t="str">
        <f t="shared" si="16"/>
        <v>NỢ HP</v>
      </c>
      <c r="H1078" t="e">
        <v>#N/A</v>
      </c>
    </row>
    <row r="1079" spans="1:8" ht="16.7" customHeight="1" x14ac:dyDescent="0.25">
      <c r="A1079" s="62" t="e">
        <f>IF(OR(E1079=DSSV!$P$4,E1079=DSSV!$P$5,E1079=DSSV!$P$6,E1079=DSSV!$P$7,E1079=DSSV!$P$8,E1079=DSSV!$P$9,E1079=DSSV!$P$10,E1079=DSSV!$P$11,E1079=DSSV!$P$12,E1079=DSSV!$P$13,E1079=DSSV!$P$14,E1079=DSSV!$P$15),DSMYDTU!A1078+1,DSMYDTU!A1078)</f>
        <v>#REF!</v>
      </c>
      <c r="B1079"/>
      <c r="F1079" s="80" t="e">
        <v>#N/A</v>
      </c>
      <c r="G1079" t="str">
        <f t="shared" si="16"/>
        <v>NỢ HP</v>
      </c>
      <c r="H1079" t="e">
        <v>#N/A</v>
      </c>
    </row>
    <row r="1080" spans="1:8" ht="16.7" customHeight="1" x14ac:dyDescent="0.25">
      <c r="A1080" s="62" t="e">
        <f>IF(OR(E1080=DSSV!$P$4,E1080=DSSV!$P$5,E1080=DSSV!$P$6,E1080=DSSV!$P$7,E1080=DSSV!$P$8,E1080=DSSV!$P$9,E1080=DSSV!$P$10,E1080=DSSV!$P$11,E1080=DSSV!$P$12,E1080=DSSV!$P$13,E1080=DSSV!$P$14,E1080=DSSV!$P$15),DSMYDTU!A1079+1,DSMYDTU!A1079)</f>
        <v>#REF!</v>
      </c>
      <c r="B1080"/>
      <c r="F1080" s="80" t="e">
        <v>#N/A</v>
      </c>
      <c r="G1080" t="str">
        <f t="shared" si="16"/>
        <v>NỢ HP</v>
      </c>
      <c r="H1080" t="e">
        <v>#N/A</v>
      </c>
    </row>
    <row r="1081" spans="1:8" ht="16.7" customHeight="1" x14ac:dyDescent="0.25">
      <c r="A1081" s="62" t="e">
        <f>IF(OR(E1081=DSSV!$P$4,E1081=DSSV!$P$5,E1081=DSSV!$P$6,E1081=DSSV!$P$7,E1081=DSSV!$P$8,E1081=DSSV!$P$9,E1081=DSSV!$P$10,E1081=DSSV!$P$11,E1081=DSSV!$P$12,E1081=DSSV!$P$13,E1081=DSSV!$P$14,E1081=DSSV!$P$15),DSMYDTU!A1080+1,DSMYDTU!A1080)</f>
        <v>#REF!</v>
      </c>
      <c r="B1081"/>
      <c r="F1081" s="80" t="e">
        <v>#N/A</v>
      </c>
      <c r="G1081" t="str">
        <f t="shared" si="16"/>
        <v>NỢ HP</v>
      </c>
      <c r="H1081" t="e">
        <v>#N/A</v>
      </c>
    </row>
    <row r="1082" spans="1:8" ht="16.7" customHeight="1" x14ac:dyDescent="0.25">
      <c r="A1082" s="62" t="e">
        <f>IF(OR(E1082=DSSV!$P$4,E1082=DSSV!$P$5,E1082=DSSV!$P$6,E1082=DSSV!$P$7,E1082=DSSV!$P$8,E1082=DSSV!$P$9,E1082=DSSV!$P$10,E1082=DSSV!$P$11,E1082=DSSV!$P$12,E1082=DSSV!$P$13,E1082=DSSV!$P$14,E1082=DSSV!$P$15),DSMYDTU!A1081+1,DSMYDTU!A1081)</f>
        <v>#REF!</v>
      </c>
      <c r="B1082"/>
      <c r="F1082" s="80" t="e">
        <v>#N/A</v>
      </c>
      <c r="G1082" t="str">
        <f t="shared" si="16"/>
        <v>NỢ HP</v>
      </c>
      <c r="H1082" t="e">
        <v>#N/A</v>
      </c>
    </row>
    <row r="1083" spans="1:8" ht="14.45" customHeight="1" x14ac:dyDescent="0.25">
      <c r="A1083" s="62" t="e">
        <f>IF(OR(E1083=DSSV!$P$4,E1083=DSSV!$P$5,E1083=DSSV!$P$6,E1083=DSSV!$P$7,E1083=DSSV!$P$8,E1083=DSSV!$P$9,E1083=DSSV!$P$10,E1083=DSSV!$P$11,E1083=DSSV!$P$12,E1083=DSSV!$P$13,E1083=DSSV!$P$14,E1083=DSSV!$P$15),DSMYDTU!A1082+1,DSMYDTU!A1082)</f>
        <v>#REF!</v>
      </c>
      <c r="B1083"/>
      <c r="F1083" s="80" t="e">
        <v>#N/A</v>
      </c>
      <c r="G1083" t="str">
        <f t="shared" si="16"/>
        <v>NỢ HP</v>
      </c>
      <c r="H1083" t="e">
        <v>#N/A</v>
      </c>
    </row>
    <row r="1084" spans="1:8" ht="14.45" customHeight="1" x14ac:dyDescent="0.25">
      <c r="A1084" s="62" t="e">
        <f>IF(OR(E1084=DSSV!$P$4,E1084=DSSV!$P$5,E1084=DSSV!$P$6,E1084=DSSV!$P$7,E1084=DSSV!$P$8,E1084=DSSV!$P$9,E1084=DSSV!$P$10,E1084=DSSV!$P$11,E1084=DSSV!$P$12,E1084=DSSV!$P$13,E1084=DSSV!$P$14,E1084=DSSV!$P$15),DSMYDTU!A1083+1,DSMYDTU!A1083)</f>
        <v>#REF!</v>
      </c>
      <c r="B1084"/>
      <c r="F1084" s="80" t="e">
        <v>#N/A</v>
      </c>
      <c r="G1084" t="str">
        <f t="shared" si="16"/>
        <v>NỢ HP</v>
      </c>
      <c r="H1084" t="e">
        <v>#N/A</v>
      </c>
    </row>
    <row r="1085" spans="1:8" ht="14.45" customHeight="1" x14ac:dyDescent="0.25">
      <c r="A1085" s="62" t="e">
        <f>IF(OR(E1085=DSSV!$P$4,E1085=DSSV!$P$5,E1085=DSSV!$P$6,E1085=DSSV!$P$7,E1085=DSSV!$P$8,E1085=DSSV!$P$9,E1085=DSSV!$P$10,E1085=DSSV!$P$11,E1085=DSSV!$P$12,E1085=DSSV!$P$13,E1085=DSSV!$P$14,E1085=DSSV!$P$15),DSMYDTU!A1084+1,DSMYDTU!A1084)</f>
        <v>#REF!</v>
      </c>
      <c r="B1085"/>
      <c r="F1085" s="80" t="e">
        <v>#N/A</v>
      </c>
      <c r="G1085" t="str">
        <f t="shared" si="16"/>
        <v>NỢ HP</v>
      </c>
      <c r="H1085" t="e">
        <v>#N/A</v>
      </c>
    </row>
    <row r="1086" spans="1:8" ht="14.45" customHeight="1" x14ac:dyDescent="0.25">
      <c r="A1086" s="62" t="e">
        <f>IF(OR(E1086=DSSV!$P$4,E1086=DSSV!$P$5,E1086=DSSV!$P$6,E1086=DSSV!$P$7,E1086=DSSV!$P$8,E1086=DSSV!$P$9,E1086=DSSV!$P$10,E1086=DSSV!$P$11,E1086=DSSV!$P$12,E1086=DSSV!$P$13,E1086=DSSV!$P$14,E1086=DSSV!$P$15),DSMYDTU!A1085+1,DSMYDTU!A1085)</f>
        <v>#REF!</v>
      </c>
      <c r="B1086"/>
      <c r="F1086" s="80" t="e">
        <v>#N/A</v>
      </c>
      <c r="G1086" t="str">
        <f t="shared" si="16"/>
        <v>NỢ HP</v>
      </c>
      <c r="H1086" t="e">
        <v>#N/A</v>
      </c>
    </row>
    <row r="1087" spans="1:8" ht="14.45" customHeight="1" x14ac:dyDescent="0.25">
      <c r="A1087" s="62" t="e">
        <f>IF(OR(E1087=DSSV!$P$4,E1087=DSSV!$P$5,E1087=DSSV!$P$6,E1087=DSSV!$P$7,E1087=DSSV!$P$8,E1087=DSSV!$P$9,E1087=DSSV!$P$10,E1087=DSSV!$P$11,E1087=DSSV!$P$12,E1087=DSSV!$P$13,E1087=DSSV!$P$14,E1087=DSSV!$P$15),DSMYDTU!A1086+1,DSMYDTU!A1086)</f>
        <v>#REF!</v>
      </c>
      <c r="B1087"/>
      <c r="F1087" s="80" t="e">
        <v>#N/A</v>
      </c>
      <c r="G1087" t="str">
        <f t="shared" si="16"/>
        <v>NỢ HP</v>
      </c>
      <c r="H1087" t="e">
        <v>#N/A</v>
      </c>
    </row>
    <row r="1088" spans="1:8" ht="14.45" customHeight="1" x14ac:dyDescent="0.25">
      <c r="A1088" s="62" t="e">
        <f>IF(OR(E1088=DSSV!$P$4,E1088=DSSV!$P$5,E1088=DSSV!$P$6,E1088=DSSV!$P$7,E1088=DSSV!$P$8,E1088=DSSV!$P$9,E1088=DSSV!$P$10,E1088=DSSV!$P$11,E1088=DSSV!$P$12,E1088=DSSV!$P$13,E1088=DSSV!$P$14,E1088=DSSV!$P$15),DSMYDTU!A1087+1,DSMYDTU!A1087)</f>
        <v>#REF!</v>
      </c>
      <c r="B1088"/>
      <c r="F1088" s="80" t="e">
        <v>#N/A</v>
      </c>
      <c r="G1088" t="str">
        <f t="shared" si="16"/>
        <v>NỢ HP</v>
      </c>
      <c r="H1088" t="e">
        <v>#N/A</v>
      </c>
    </row>
    <row r="1089" spans="1:8" ht="14.45" customHeight="1" x14ac:dyDescent="0.25">
      <c r="A1089" s="62" t="e">
        <f>IF(OR(E1089=DSSV!$P$4,E1089=DSSV!$P$5,E1089=DSSV!$P$6,E1089=DSSV!$P$7,E1089=DSSV!$P$8,E1089=DSSV!$P$9,E1089=DSSV!$P$10,E1089=DSSV!$P$11,E1089=DSSV!$P$12,E1089=DSSV!$P$13,E1089=DSSV!$P$14,E1089=DSSV!$P$15),DSMYDTU!A1088+1,DSMYDTU!A1088)</f>
        <v>#REF!</v>
      </c>
      <c r="B1089"/>
      <c r="F1089" s="80" t="e">
        <v>#N/A</v>
      </c>
      <c r="G1089" t="str">
        <f t="shared" si="16"/>
        <v>NỢ HP</v>
      </c>
      <c r="H1089" t="e">
        <v>#N/A</v>
      </c>
    </row>
    <row r="1090" spans="1:8" ht="14.45" customHeight="1" x14ac:dyDescent="0.25">
      <c r="A1090" s="62" t="e">
        <f>IF(OR(E1090=DSSV!$P$4,E1090=DSSV!$P$5,E1090=DSSV!$P$6,E1090=DSSV!$P$7,E1090=DSSV!$P$8,E1090=DSSV!$P$9,E1090=DSSV!$P$10,E1090=DSSV!$P$11,E1090=DSSV!$P$12,E1090=DSSV!$P$13,E1090=DSSV!$P$14,E1090=DSSV!$P$15),DSMYDTU!A1089+1,DSMYDTU!A1089)</f>
        <v>#REF!</v>
      </c>
      <c r="B1090"/>
      <c r="F1090" s="80" t="e">
        <v>#N/A</v>
      </c>
      <c r="G1090" t="str">
        <f t="shared" si="16"/>
        <v>NỢ HP</v>
      </c>
      <c r="H1090" t="e">
        <v>#N/A</v>
      </c>
    </row>
    <row r="1091" spans="1:8" ht="14.45" customHeight="1" x14ac:dyDescent="0.25">
      <c r="A1091" s="62" t="e">
        <f>IF(OR(E1091=DSSV!$P$4,E1091=DSSV!$P$5,E1091=DSSV!$P$6,E1091=DSSV!$P$7,E1091=DSSV!$P$8,E1091=DSSV!$P$9,E1091=DSSV!$P$10,E1091=DSSV!$P$11,E1091=DSSV!$P$12,E1091=DSSV!$P$13,E1091=DSSV!$P$14,E1091=DSSV!$P$15),DSMYDTU!A1090+1,DSMYDTU!A1090)</f>
        <v>#REF!</v>
      </c>
      <c r="B1091"/>
      <c r="F1091" s="80" t="e">
        <v>#N/A</v>
      </c>
      <c r="G1091" t="str">
        <f t="shared" ref="G1091:G1154" si="17">IF(ISNA(H1091),"NỢ HP","")</f>
        <v>NỢ HP</v>
      </c>
      <c r="H1091" t="e">
        <v>#N/A</v>
      </c>
    </row>
    <row r="1092" spans="1:8" ht="14.45" customHeight="1" x14ac:dyDescent="0.25">
      <c r="A1092" s="62" t="e">
        <f>IF(OR(E1092=DSSV!$P$4,E1092=DSSV!$P$5,E1092=DSSV!$P$6,E1092=DSSV!$P$7,E1092=DSSV!$P$8,E1092=DSSV!$P$9,E1092=DSSV!$P$10,E1092=DSSV!$P$11,E1092=DSSV!$P$12,E1092=DSSV!$P$13,E1092=DSSV!$P$14,E1092=DSSV!$P$15),DSMYDTU!A1091+1,DSMYDTU!A1091)</f>
        <v>#REF!</v>
      </c>
      <c r="B1092"/>
      <c r="F1092" s="80" t="e">
        <v>#N/A</v>
      </c>
      <c r="G1092" t="str">
        <f t="shared" si="17"/>
        <v>NỢ HP</v>
      </c>
      <c r="H1092" t="e">
        <v>#N/A</v>
      </c>
    </row>
    <row r="1093" spans="1:8" ht="14.45" customHeight="1" x14ac:dyDescent="0.25">
      <c r="A1093" s="62" t="e">
        <f>IF(OR(E1093=DSSV!$P$4,E1093=DSSV!$P$5,E1093=DSSV!$P$6,E1093=DSSV!$P$7,E1093=DSSV!$P$8,E1093=DSSV!$P$9,E1093=DSSV!$P$10,E1093=DSSV!$P$11,E1093=DSSV!$P$12,E1093=DSSV!$P$13,E1093=DSSV!$P$14,E1093=DSSV!$P$15),DSMYDTU!A1092+1,DSMYDTU!A1092)</f>
        <v>#REF!</v>
      </c>
      <c r="B1093"/>
      <c r="F1093" s="80" t="e">
        <v>#N/A</v>
      </c>
      <c r="G1093" t="str">
        <f t="shared" si="17"/>
        <v>NỢ HP</v>
      </c>
      <c r="H1093" t="e">
        <v>#N/A</v>
      </c>
    </row>
    <row r="1094" spans="1:8" ht="14.45" customHeight="1" x14ac:dyDescent="0.25">
      <c r="A1094" s="62" t="e">
        <f>IF(OR(E1094=DSSV!$P$4,E1094=DSSV!$P$5,E1094=DSSV!$P$6,E1094=DSSV!$P$7,E1094=DSSV!$P$8,E1094=DSSV!$P$9,E1094=DSSV!$P$10,E1094=DSSV!$P$11,E1094=DSSV!$P$12,E1094=DSSV!$P$13,E1094=DSSV!$P$14,E1094=DSSV!$P$15),DSMYDTU!A1093+1,DSMYDTU!A1093)</f>
        <v>#REF!</v>
      </c>
      <c r="B1094"/>
      <c r="F1094" s="80" t="e">
        <v>#N/A</v>
      </c>
      <c r="G1094" t="str">
        <f t="shared" si="17"/>
        <v>NỢ HP</v>
      </c>
      <c r="H1094" t="e">
        <v>#N/A</v>
      </c>
    </row>
    <row r="1095" spans="1:8" ht="14.45" customHeight="1" x14ac:dyDescent="0.25">
      <c r="A1095" s="62" t="e">
        <f>IF(OR(E1095=DSSV!$P$4,E1095=DSSV!$P$5,E1095=DSSV!$P$6,E1095=DSSV!$P$7,E1095=DSSV!$P$8,E1095=DSSV!$P$9,E1095=DSSV!$P$10,E1095=DSSV!$P$11,E1095=DSSV!$P$12,E1095=DSSV!$P$13,E1095=DSSV!$P$14,E1095=DSSV!$P$15),DSMYDTU!A1094+1,DSMYDTU!A1094)</f>
        <v>#REF!</v>
      </c>
      <c r="B1095"/>
      <c r="F1095" s="80" t="e">
        <v>#N/A</v>
      </c>
      <c r="G1095" t="str">
        <f t="shared" si="17"/>
        <v>NỢ HP</v>
      </c>
      <c r="H1095" t="e">
        <v>#N/A</v>
      </c>
    </row>
    <row r="1096" spans="1:8" ht="14.45" customHeight="1" x14ac:dyDescent="0.25">
      <c r="A1096" s="62" t="e">
        <f>IF(OR(E1096=DSSV!$P$4,E1096=DSSV!$P$5,E1096=DSSV!$P$6,E1096=DSSV!$P$7,E1096=DSSV!$P$8,E1096=DSSV!$P$9,E1096=DSSV!$P$10,E1096=DSSV!$P$11,E1096=DSSV!$P$12,E1096=DSSV!$P$13,E1096=DSSV!$P$14,E1096=DSSV!$P$15),DSMYDTU!A1095+1,DSMYDTU!A1095)</f>
        <v>#REF!</v>
      </c>
      <c r="B1096"/>
      <c r="F1096" s="80" t="e">
        <v>#N/A</v>
      </c>
      <c r="G1096" t="str">
        <f t="shared" si="17"/>
        <v>NỢ HP</v>
      </c>
      <c r="H1096" t="e">
        <v>#N/A</v>
      </c>
    </row>
    <row r="1097" spans="1:8" ht="14.45" customHeight="1" x14ac:dyDescent="0.25">
      <c r="A1097" s="62" t="e">
        <f>IF(OR(E1097=DSSV!$P$4,E1097=DSSV!$P$5,E1097=DSSV!$P$6,E1097=DSSV!$P$7,E1097=DSSV!$P$8,E1097=DSSV!$P$9,E1097=DSSV!$P$10,E1097=DSSV!$P$11,E1097=DSSV!$P$12,E1097=DSSV!$P$13,E1097=DSSV!$P$14,E1097=DSSV!$P$15),DSMYDTU!A1096+1,DSMYDTU!A1096)</f>
        <v>#REF!</v>
      </c>
      <c r="B1097"/>
      <c r="F1097" s="80" t="e">
        <v>#N/A</v>
      </c>
      <c r="G1097" t="str">
        <f t="shared" si="17"/>
        <v>NỢ HP</v>
      </c>
      <c r="H1097" t="e">
        <v>#N/A</v>
      </c>
    </row>
    <row r="1098" spans="1:8" ht="14.45" customHeight="1" x14ac:dyDescent="0.25">
      <c r="A1098" s="62" t="e">
        <f>IF(OR(E1098=DSSV!$P$4,E1098=DSSV!$P$5,E1098=DSSV!$P$6,E1098=DSSV!$P$7,E1098=DSSV!$P$8,E1098=DSSV!$P$9,E1098=DSSV!$P$10,E1098=DSSV!$P$11,E1098=DSSV!$P$12,E1098=DSSV!$P$13,E1098=DSSV!$P$14,E1098=DSSV!$P$15),DSMYDTU!A1097+1,DSMYDTU!A1097)</f>
        <v>#REF!</v>
      </c>
      <c r="B1098"/>
      <c r="F1098" s="80" t="e">
        <v>#N/A</v>
      </c>
      <c r="G1098" t="str">
        <f t="shared" si="17"/>
        <v>NỢ HP</v>
      </c>
      <c r="H1098" t="e">
        <v>#N/A</v>
      </c>
    </row>
    <row r="1099" spans="1:8" ht="14.45" customHeight="1" x14ac:dyDescent="0.25">
      <c r="A1099" s="62" t="e">
        <f>IF(OR(E1099=DSSV!$P$4,E1099=DSSV!$P$5,E1099=DSSV!$P$6,E1099=DSSV!$P$7,E1099=DSSV!$P$8,E1099=DSSV!$P$9,E1099=DSSV!$P$10,E1099=DSSV!$P$11,E1099=DSSV!$P$12,E1099=DSSV!$P$13,E1099=DSSV!$P$14,E1099=DSSV!$P$15),DSMYDTU!A1098+1,DSMYDTU!A1098)</f>
        <v>#REF!</v>
      </c>
      <c r="B1099"/>
      <c r="F1099" s="80" t="e">
        <v>#N/A</v>
      </c>
      <c r="G1099" t="str">
        <f t="shared" si="17"/>
        <v>NỢ HP</v>
      </c>
      <c r="H1099" t="e">
        <v>#N/A</v>
      </c>
    </row>
    <row r="1100" spans="1:8" ht="14.45" customHeight="1" x14ac:dyDescent="0.25">
      <c r="A1100" s="62" t="e">
        <f>IF(OR(E1100=DSSV!$P$4,E1100=DSSV!$P$5,E1100=DSSV!$P$6,E1100=DSSV!$P$7,E1100=DSSV!$P$8,E1100=DSSV!$P$9,E1100=DSSV!$P$10,E1100=DSSV!$P$11,E1100=DSSV!$P$12,E1100=DSSV!$P$13,E1100=DSSV!$P$14,E1100=DSSV!$P$15),DSMYDTU!A1099+1,DSMYDTU!A1099)</f>
        <v>#REF!</v>
      </c>
      <c r="B1100"/>
      <c r="F1100" s="80" t="e">
        <v>#N/A</v>
      </c>
      <c r="G1100" t="str">
        <f t="shared" si="17"/>
        <v>NỢ HP</v>
      </c>
      <c r="H1100" t="e">
        <v>#N/A</v>
      </c>
    </row>
    <row r="1101" spans="1:8" ht="14.45" customHeight="1" x14ac:dyDescent="0.25">
      <c r="A1101" s="62" t="e">
        <f>IF(OR(E1101=DSSV!$P$4,E1101=DSSV!$P$5,E1101=DSSV!$P$6,E1101=DSSV!$P$7,E1101=DSSV!$P$8,E1101=DSSV!$P$9,E1101=DSSV!$P$10,E1101=DSSV!$P$11,E1101=DSSV!$P$12,E1101=DSSV!$P$13,E1101=DSSV!$P$14,E1101=DSSV!$P$15),DSMYDTU!A1100+1,DSMYDTU!A1100)</f>
        <v>#REF!</v>
      </c>
      <c r="B1101"/>
      <c r="F1101" s="80" t="e">
        <v>#N/A</v>
      </c>
      <c r="G1101" t="str">
        <f t="shared" si="17"/>
        <v>NỢ HP</v>
      </c>
      <c r="H1101" t="e">
        <v>#N/A</v>
      </c>
    </row>
    <row r="1102" spans="1:8" ht="14.45" customHeight="1" x14ac:dyDescent="0.25">
      <c r="A1102" s="62" t="e">
        <f>IF(OR(E1102=DSSV!$P$4,E1102=DSSV!$P$5,E1102=DSSV!$P$6,E1102=DSSV!$P$7,E1102=DSSV!$P$8,E1102=DSSV!$P$9,E1102=DSSV!$P$10,E1102=DSSV!$P$11,E1102=DSSV!$P$12,E1102=DSSV!$P$13,E1102=DSSV!$P$14,E1102=DSSV!$P$15),DSMYDTU!A1101+1,DSMYDTU!A1101)</f>
        <v>#REF!</v>
      </c>
      <c r="B1102"/>
      <c r="F1102" s="80" t="e">
        <v>#N/A</v>
      </c>
      <c r="G1102" t="str">
        <f t="shared" si="17"/>
        <v>NỢ HP</v>
      </c>
      <c r="H1102" t="e">
        <v>#N/A</v>
      </c>
    </row>
    <row r="1103" spans="1:8" ht="14.45" customHeight="1" x14ac:dyDescent="0.25">
      <c r="A1103" s="62" t="e">
        <f>IF(OR(E1103=DSSV!$P$4,E1103=DSSV!$P$5,E1103=DSSV!$P$6,E1103=DSSV!$P$7,E1103=DSSV!$P$8,E1103=DSSV!$P$9,E1103=DSSV!$P$10,E1103=DSSV!$P$11,E1103=DSSV!$P$12,E1103=DSSV!$P$13,E1103=DSSV!$P$14,E1103=DSSV!$P$15),DSMYDTU!A1102+1,DSMYDTU!A1102)</f>
        <v>#REF!</v>
      </c>
      <c r="B1103"/>
      <c r="F1103" s="80" t="e">
        <v>#N/A</v>
      </c>
      <c r="G1103" t="str">
        <f t="shared" si="17"/>
        <v>NỢ HP</v>
      </c>
      <c r="H1103" t="e">
        <v>#N/A</v>
      </c>
    </row>
    <row r="1104" spans="1:8" ht="14.45" customHeight="1" x14ac:dyDescent="0.25">
      <c r="A1104" s="62" t="e">
        <f>IF(OR(E1104=DSSV!$P$4,E1104=DSSV!$P$5,E1104=DSSV!$P$6,E1104=DSSV!$P$7,E1104=DSSV!$P$8,E1104=DSSV!$P$9,E1104=DSSV!$P$10,E1104=DSSV!$P$11,E1104=DSSV!$P$12,E1104=DSSV!$P$13,E1104=DSSV!$P$14,E1104=DSSV!$P$15),DSMYDTU!A1103+1,DSMYDTU!A1103)</f>
        <v>#REF!</v>
      </c>
      <c r="B1104"/>
      <c r="F1104" s="80" t="e">
        <v>#N/A</v>
      </c>
      <c r="G1104" t="str">
        <f t="shared" si="17"/>
        <v>NỢ HP</v>
      </c>
      <c r="H1104" t="e">
        <v>#N/A</v>
      </c>
    </row>
    <row r="1105" spans="1:8" ht="14.45" customHeight="1" x14ac:dyDescent="0.25">
      <c r="A1105" s="62" t="e">
        <f>IF(OR(E1105=DSSV!$P$4,E1105=DSSV!$P$5,E1105=DSSV!$P$6,E1105=DSSV!$P$7,E1105=DSSV!$P$8,E1105=DSSV!$P$9,E1105=DSSV!$P$10,E1105=DSSV!$P$11,E1105=DSSV!$P$12,E1105=DSSV!$P$13,E1105=DSSV!$P$14,E1105=DSSV!$P$15),DSMYDTU!A1104+1,DSMYDTU!A1104)</f>
        <v>#REF!</v>
      </c>
      <c r="B1105"/>
      <c r="F1105" s="80" t="e">
        <v>#N/A</v>
      </c>
      <c r="G1105" t="str">
        <f t="shared" si="17"/>
        <v>NỢ HP</v>
      </c>
      <c r="H1105" t="e">
        <v>#N/A</v>
      </c>
    </row>
    <row r="1106" spans="1:8" ht="14.45" customHeight="1" x14ac:dyDescent="0.25">
      <c r="A1106" s="62" t="e">
        <f>IF(OR(E1106=DSSV!$P$4,E1106=DSSV!$P$5,E1106=DSSV!$P$6,E1106=DSSV!$P$7,E1106=DSSV!$P$8,E1106=DSSV!$P$9,E1106=DSSV!$P$10,E1106=DSSV!$P$11,E1106=DSSV!$P$12,E1106=DSSV!$P$13,E1106=DSSV!$P$14,E1106=DSSV!$P$15),DSMYDTU!A1105+1,DSMYDTU!A1105)</f>
        <v>#REF!</v>
      </c>
      <c r="B1106"/>
      <c r="F1106" s="80" t="e">
        <v>#N/A</v>
      </c>
      <c r="G1106" t="str">
        <f t="shared" si="17"/>
        <v>NỢ HP</v>
      </c>
      <c r="H1106" t="e">
        <v>#N/A</v>
      </c>
    </row>
    <row r="1107" spans="1:8" ht="14.45" customHeight="1" x14ac:dyDescent="0.25">
      <c r="A1107" s="62" t="e">
        <f>IF(OR(E1107=DSSV!$P$4,E1107=DSSV!$P$5,E1107=DSSV!$P$6,E1107=DSSV!$P$7,E1107=DSSV!$P$8,E1107=DSSV!$P$9,E1107=DSSV!$P$10,E1107=DSSV!$P$11,E1107=DSSV!$P$12,E1107=DSSV!$P$13,E1107=DSSV!$P$14,E1107=DSSV!$P$15),DSMYDTU!A1106+1,DSMYDTU!A1106)</f>
        <v>#REF!</v>
      </c>
      <c r="B1107"/>
      <c r="F1107" s="80" t="e">
        <v>#N/A</v>
      </c>
      <c r="G1107" t="str">
        <f t="shared" si="17"/>
        <v>NỢ HP</v>
      </c>
      <c r="H1107" t="e">
        <v>#N/A</v>
      </c>
    </row>
    <row r="1108" spans="1:8" ht="14.45" customHeight="1" x14ac:dyDescent="0.25">
      <c r="A1108" s="62" t="e">
        <f>IF(OR(E1108=DSSV!$P$4,E1108=DSSV!$P$5,E1108=DSSV!$P$6,E1108=DSSV!$P$7,E1108=DSSV!$P$8,E1108=DSSV!$P$9,E1108=DSSV!$P$10,E1108=DSSV!$P$11,E1108=DSSV!$P$12,E1108=DSSV!$P$13,E1108=DSSV!$P$14,E1108=DSSV!$P$15),DSMYDTU!A1107+1,DSMYDTU!A1107)</f>
        <v>#REF!</v>
      </c>
      <c r="B1108"/>
      <c r="F1108" s="80" t="e">
        <v>#N/A</v>
      </c>
      <c r="G1108" t="str">
        <f t="shared" si="17"/>
        <v>NỢ HP</v>
      </c>
      <c r="H1108" t="e">
        <v>#N/A</v>
      </c>
    </row>
    <row r="1109" spans="1:8" ht="14.45" customHeight="1" x14ac:dyDescent="0.25">
      <c r="A1109" s="62" t="e">
        <f>IF(OR(E1109=DSSV!$P$4,E1109=DSSV!$P$5,E1109=DSSV!$P$6,E1109=DSSV!$P$7,E1109=DSSV!$P$8,E1109=DSSV!$P$9,E1109=DSSV!$P$10,E1109=DSSV!$P$11,E1109=DSSV!$P$12,E1109=DSSV!$P$13,E1109=DSSV!$P$14,E1109=DSSV!$P$15),DSMYDTU!A1108+1,DSMYDTU!A1108)</f>
        <v>#REF!</v>
      </c>
      <c r="B1109"/>
      <c r="F1109" s="80" t="e">
        <v>#N/A</v>
      </c>
      <c r="G1109" t="str">
        <f t="shared" si="17"/>
        <v>NỢ HP</v>
      </c>
      <c r="H1109" t="e">
        <v>#N/A</v>
      </c>
    </row>
    <row r="1110" spans="1:8" ht="14.45" customHeight="1" x14ac:dyDescent="0.25">
      <c r="A1110" s="62" t="e">
        <f>IF(OR(E1110=DSSV!$P$4,E1110=DSSV!$P$5,E1110=DSSV!$P$6,E1110=DSSV!$P$7,E1110=DSSV!$P$8,E1110=DSSV!$P$9,E1110=DSSV!$P$10,E1110=DSSV!$P$11,E1110=DSSV!$P$12,E1110=DSSV!$P$13,E1110=DSSV!$P$14,E1110=DSSV!$P$15),DSMYDTU!A1109+1,DSMYDTU!A1109)</f>
        <v>#REF!</v>
      </c>
      <c r="B1110"/>
      <c r="F1110" s="80" t="e">
        <v>#N/A</v>
      </c>
      <c r="G1110" t="str">
        <f t="shared" si="17"/>
        <v>NỢ HP</v>
      </c>
      <c r="H1110" t="e">
        <v>#N/A</v>
      </c>
    </row>
    <row r="1111" spans="1:8" ht="14.45" customHeight="1" x14ac:dyDescent="0.25">
      <c r="A1111" s="62" t="e">
        <f>IF(OR(E1111=DSSV!$P$4,E1111=DSSV!$P$5,E1111=DSSV!$P$6,E1111=DSSV!$P$7,E1111=DSSV!$P$8,E1111=DSSV!$P$9,E1111=DSSV!$P$10,E1111=DSSV!$P$11,E1111=DSSV!$P$12,E1111=DSSV!$P$13,E1111=DSSV!$P$14,E1111=DSSV!$P$15),DSMYDTU!A1110+1,DSMYDTU!A1110)</f>
        <v>#REF!</v>
      </c>
      <c r="B1111"/>
      <c r="F1111" s="80" t="e">
        <v>#N/A</v>
      </c>
      <c r="G1111" t="str">
        <f t="shared" si="17"/>
        <v>NỢ HP</v>
      </c>
      <c r="H1111" t="e">
        <v>#N/A</v>
      </c>
    </row>
    <row r="1112" spans="1:8" ht="14.45" customHeight="1" x14ac:dyDescent="0.25">
      <c r="A1112" s="62" t="e">
        <f>IF(OR(E1112=DSSV!$P$4,E1112=DSSV!$P$5,E1112=DSSV!$P$6,E1112=DSSV!$P$7,E1112=DSSV!$P$8,E1112=DSSV!$P$9,E1112=DSSV!$P$10,E1112=DSSV!$P$11,E1112=DSSV!$P$12,E1112=DSSV!$P$13,E1112=DSSV!$P$14,E1112=DSSV!$P$15),DSMYDTU!A1111+1,DSMYDTU!A1111)</f>
        <v>#REF!</v>
      </c>
      <c r="B1112"/>
      <c r="F1112" s="80" t="e">
        <v>#N/A</v>
      </c>
      <c r="G1112" t="str">
        <f t="shared" si="17"/>
        <v>NỢ HP</v>
      </c>
      <c r="H1112" t="e">
        <v>#N/A</v>
      </c>
    </row>
    <row r="1113" spans="1:8" ht="14.45" customHeight="1" x14ac:dyDescent="0.25">
      <c r="A1113" s="62" t="e">
        <f>IF(OR(E1113=DSSV!$P$4,E1113=DSSV!$P$5,E1113=DSSV!$P$6,E1113=DSSV!$P$7,E1113=DSSV!$P$8,E1113=DSSV!$P$9,E1113=DSSV!$P$10,E1113=DSSV!$P$11,E1113=DSSV!$P$12,E1113=DSSV!$P$13,E1113=DSSV!$P$14,E1113=DSSV!$P$15),DSMYDTU!A1112+1,DSMYDTU!A1112)</f>
        <v>#REF!</v>
      </c>
      <c r="B1113"/>
      <c r="F1113" s="80" t="e">
        <v>#N/A</v>
      </c>
      <c r="G1113" t="str">
        <f t="shared" si="17"/>
        <v>NỢ HP</v>
      </c>
      <c r="H1113" t="e">
        <v>#N/A</v>
      </c>
    </row>
    <row r="1114" spans="1:8" ht="14.45" customHeight="1" x14ac:dyDescent="0.25">
      <c r="A1114" s="62" t="e">
        <f>IF(OR(E1114=DSSV!$P$4,E1114=DSSV!$P$5,E1114=DSSV!$P$6,E1114=DSSV!$P$7,E1114=DSSV!$P$8,E1114=DSSV!$P$9,E1114=DSSV!$P$10,E1114=DSSV!$P$11,E1114=DSSV!$P$12,E1114=DSSV!$P$13,E1114=DSSV!$P$14,E1114=DSSV!$P$15),DSMYDTU!A1113+1,DSMYDTU!A1113)</f>
        <v>#REF!</v>
      </c>
      <c r="B1114"/>
      <c r="F1114" s="80" t="e">
        <v>#N/A</v>
      </c>
      <c r="G1114" t="str">
        <f t="shared" si="17"/>
        <v>NỢ HP</v>
      </c>
      <c r="H1114" t="e">
        <v>#N/A</v>
      </c>
    </row>
    <row r="1115" spans="1:8" ht="14.45" customHeight="1" x14ac:dyDescent="0.25">
      <c r="A1115" s="62" t="e">
        <f>IF(OR(E1115=DSSV!$P$4,E1115=DSSV!$P$5,E1115=DSSV!$P$6,E1115=DSSV!$P$7,E1115=DSSV!$P$8,E1115=DSSV!$P$9,E1115=DSSV!$P$10,E1115=DSSV!$P$11,E1115=DSSV!$P$12,E1115=DSSV!$P$13,E1115=DSSV!$P$14,E1115=DSSV!$P$15),DSMYDTU!A1114+1,DSMYDTU!A1114)</f>
        <v>#REF!</v>
      </c>
      <c r="B1115"/>
      <c r="F1115" s="80" t="e">
        <v>#N/A</v>
      </c>
      <c r="G1115" t="str">
        <f t="shared" si="17"/>
        <v>NỢ HP</v>
      </c>
      <c r="H1115" t="e">
        <v>#N/A</v>
      </c>
    </row>
    <row r="1116" spans="1:8" ht="14.45" customHeight="1" x14ac:dyDescent="0.25">
      <c r="A1116" s="62" t="e">
        <f>IF(OR(E1116=DSSV!$P$4,E1116=DSSV!$P$5,E1116=DSSV!$P$6,E1116=DSSV!$P$7,E1116=DSSV!$P$8,E1116=DSSV!$P$9,E1116=DSSV!$P$10,E1116=DSSV!$P$11,E1116=DSSV!$P$12,E1116=DSSV!$P$13,E1116=DSSV!$P$14,E1116=DSSV!$P$15),DSMYDTU!A1115+1,DSMYDTU!A1115)</f>
        <v>#REF!</v>
      </c>
      <c r="B1116"/>
      <c r="F1116" s="80" t="e">
        <v>#N/A</v>
      </c>
      <c r="G1116" t="str">
        <f t="shared" si="17"/>
        <v>NỢ HP</v>
      </c>
      <c r="H1116" t="e">
        <v>#N/A</v>
      </c>
    </row>
    <row r="1117" spans="1:8" ht="14.45" customHeight="1" x14ac:dyDescent="0.25">
      <c r="A1117" s="62" t="e">
        <f>IF(OR(E1117=DSSV!$P$4,E1117=DSSV!$P$5,E1117=DSSV!$P$6,E1117=DSSV!$P$7,E1117=DSSV!$P$8,E1117=DSSV!$P$9,E1117=DSSV!$P$10,E1117=DSSV!$P$11,E1117=DSSV!$P$12,E1117=DSSV!$P$13,E1117=DSSV!$P$14,E1117=DSSV!$P$15),DSMYDTU!A1116+1,DSMYDTU!A1116)</f>
        <v>#REF!</v>
      </c>
      <c r="B1117"/>
      <c r="F1117" s="80" t="e">
        <v>#N/A</v>
      </c>
      <c r="G1117" t="str">
        <f t="shared" si="17"/>
        <v>NỢ HP</v>
      </c>
      <c r="H1117" t="e">
        <v>#N/A</v>
      </c>
    </row>
    <row r="1118" spans="1:8" ht="14.45" customHeight="1" x14ac:dyDescent="0.25">
      <c r="A1118" s="62" t="e">
        <f>IF(OR(E1118=DSSV!$P$4,E1118=DSSV!$P$5,E1118=DSSV!$P$6,E1118=DSSV!$P$7,E1118=DSSV!$P$8,E1118=DSSV!$P$9,E1118=DSSV!$P$10,E1118=DSSV!$P$11,E1118=DSSV!$P$12,E1118=DSSV!$P$13,E1118=DSSV!$P$14,E1118=DSSV!$P$15),DSMYDTU!A1117+1,DSMYDTU!A1117)</f>
        <v>#REF!</v>
      </c>
      <c r="B1118"/>
      <c r="F1118" s="80" t="e">
        <v>#N/A</v>
      </c>
      <c r="G1118" t="str">
        <f t="shared" si="17"/>
        <v>NỢ HP</v>
      </c>
      <c r="H1118" t="e">
        <v>#N/A</v>
      </c>
    </row>
    <row r="1119" spans="1:8" ht="14.45" customHeight="1" x14ac:dyDescent="0.25">
      <c r="A1119" s="62" t="e">
        <f>IF(OR(E1119=DSSV!$P$4,E1119=DSSV!$P$5,E1119=DSSV!$P$6,E1119=DSSV!$P$7,E1119=DSSV!$P$8,E1119=DSSV!$P$9,E1119=DSSV!$P$10,E1119=DSSV!$P$11,E1119=DSSV!$P$12,E1119=DSSV!$P$13,E1119=DSSV!$P$14,E1119=DSSV!$P$15),DSMYDTU!A1118+1,DSMYDTU!A1118)</f>
        <v>#REF!</v>
      </c>
      <c r="B1119"/>
      <c r="F1119" s="80" t="e">
        <v>#N/A</v>
      </c>
      <c r="G1119" t="str">
        <f t="shared" si="17"/>
        <v>NỢ HP</v>
      </c>
      <c r="H1119" t="e">
        <v>#N/A</v>
      </c>
    </row>
    <row r="1120" spans="1:8" ht="14.45" customHeight="1" x14ac:dyDescent="0.25">
      <c r="A1120" s="62" t="e">
        <f>IF(OR(E1120=DSSV!$P$4,E1120=DSSV!$P$5,E1120=DSSV!$P$6,E1120=DSSV!$P$7,E1120=DSSV!$P$8,E1120=DSSV!$P$9,E1120=DSSV!$P$10,E1120=DSSV!$P$11,E1120=DSSV!$P$12,E1120=DSSV!$P$13,E1120=DSSV!$P$14,E1120=DSSV!$P$15),DSMYDTU!A1119+1,DSMYDTU!A1119)</f>
        <v>#REF!</v>
      </c>
      <c r="B1120"/>
      <c r="F1120" s="80" t="e">
        <v>#N/A</v>
      </c>
      <c r="G1120" t="str">
        <f t="shared" si="17"/>
        <v>NỢ HP</v>
      </c>
      <c r="H1120" t="e">
        <v>#N/A</v>
      </c>
    </row>
    <row r="1121" spans="1:8" ht="14.45" customHeight="1" x14ac:dyDescent="0.25">
      <c r="A1121" s="62" t="e">
        <f>IF(OR(E1121=DSSV!$P$4,E1121=DSSV!$P$5,E1121=DSSV!$P$6,E1121=DSSV!$P$7,E1121=DSSV!$P$8,E1121=DSSV!$P$9,E1121=DSSV!$P$10,E1121=DSSV!$P$11,E1121=DSSV!$P$12,E1121=DSSV!$P$13,E1121=DSSV!$P$14,E1121=DSSV!$P$15),DSMYDTU!A1120+1,DSMYDTU!A1120)</f>
        <v>#REF!</v>
      </c>
      <c r="B1121"/>
      <c r="F1121" s="80" t="e">
        <v>#N/A</v>
      </c>
      <c r="G1121" t="str">
        <f t="shared" si="17"/>
        <v>NỢ HP</v>
      </c>
      <c r="H1121" t="e">
        <v>#N/A</v>
      </c>
    </row>
    <row r="1122" spans="1:8" ht="14.45" customHeight="1" x14ac:dyDescent="0.25">
      <c r="A1122" s="62" t="e">
        <f>IF(OR(E1122=DSSV!$P$4,E1122=DSSV!$P$5,E1122=DSSV!$P$6,E1122=DSSV!$P$7,E1122=DSSV!$P$8,E1122=DSSV!$P$9,E1122=DSSV!$P$10,E1122=DSSV!$P$11,E1122=DSSV!$P$12,E1122=DSSV!$P$13,E1122=DSSV!$P$14,E1122=DSSV!$P$15),DSMYDTU!A1121+1,DSMYDTU!A1121)</f>
        <v>#REF!</v>
      </c>
      <c r="B1122"/>
      <c r="F1122" s="80" t="e">
        <v>#N/A</v>
      </c>
      <c r="G1122" t="str">
        <f t="shared" si="17"/>
        <v>NỢ HP</v>
      </c>
      <c r="H1122" t="e">
        <v>#N/A</v>
      </c>
    </row>
    <row r="1123" spans="1:8" ht="14.45" customHeight="1" x14ac:dyDescent="0.25">
      <c r="A1123" s="62" t="e">
        <f>IF(OR(E1123=DSSV!$P$4,E1123=DSSV!$P$5,E1123=DSSV!$P$6,E1123=DSSV!$P$7,E1123=DSSV!$P$8,E1123=DSSV!$P$9,E1123=DSSV!$P$10,E1123=DSSV!$P$11,E1123=DSSV!$P$12,E1123=DSSV!$P$13,E1123=DSSV!$P$14,E1123=DSSV!$P$15),DSMYDTU!A1122+1,DSMYDTU!A1122)</f>
        <v>#REF!</v>
      </c>
      <c r="B1123"/>
      <c r="F1123" s="80" t="e">
        <v>#N/A</v>
      </c>
      <c r="G1123" t="str">
        <f t="shared" si="17"/>
        <v>NỢ HP</v>
      </c>
      <c r="H1123" t="e">
        <v>#N/A</v>
      </c>
    </row>
    <row r="1124" spans="1:8" ht="14.45" customHeight="1" x14ac:dyDescent="0.25">
      <c r="A1124" s="62" t="e">
        <f>IF(OR(E1124=DSSV!$P$4,E1124=DSSV!$P$5,E1124=DSSV!$P$6,E1124=DSSV!$P$7,E1124=DSSV!$P$8,E1124=DSSV!$P$9,E1124=DSSV!$P$10,E1124=DSSV!$P$11,E1124=DSSV!$P$12,E1124=DSSV!$P$13,E1124=DSSV!$P$14,E1124=DSSV!$P$15),DSMYDTU!A1123+1,DSMYDTU!A1123)</f>
        <v>#REF!</v>
      </c>
      <c r="B1124"/>
      <c r="F1124" s="80" t="e">
        <v>#N/A</v>
      </c>
      <c r="G1124" t="str">
        <f t="shared" si="17"/>
        <v>NỢ HP</v>
      </c>
      <c r="H1124" t="e">
        <v>#N/A</v>
      </c>
    </row>
    <row r="1125" spans="1:8" ht="14.45" customHeight="1" x14ac:dyDescent="0.25">
      <c r="A1125" s="62" t="e">
        <f>IF(OR(E1125=DSSV!$P$4,E1125=DSSV!$P$5,E1125=DSSV!$P$6,E1125=DSSV!$P$7,E1125=DSSV!$P$8,E1125=DSSV!$P$9,E1125=DSSV!$P$10,E1125=DSSV!$P$11,E1125=DSSV!$P$12,E1125=DSSV!$P$13,E1125=DSSV!$P$14,E1125=DSSV!$P$15),DSMYDTU!A1124+1,DSMYDTU!A1124)</f>
        <v>#REF!</v>
      </c>
      <c r="B1125"/>
      <c r="F1125" s="80" t="e">
        <v>#N/A</v>
      </c>
      <c r="G1125" t="str">
        <f t="shared" si="17"/>
        <v>NỢ HP</v>
      </c>
      <c r="H1125" t="e">
        <v>#N/A</v>
      </c>
    </row>
    <row r="1126" spans="1:8" ht="14.45" customHeight="1" x14ac:dyDescent="0.25">
      <c r="A1126" s="62" t="e">
        <f>IF(OR(E1126=DSSV!$P$4,E1126=DSSV!$P$5,E1126=DSSV!$P$6,E1126=DSSV!$P$7,E1126=DSSV!$P$8,E1126=DSSV!$P$9,E1126=DSSV!$P$10,E1126=DSSV!$P$11,E1126=DSSV!$P$12,E1126=DSSV!$P$13,E1126=DSSV!$P$14,E1126=DSSV!$P$15),DSMYDTU!A1125+1,DSMYDTU!A1125)</f>
        <v>#REF!</v>
      </c>
      <c r="B1126"/>
      <c r="F1126" s="80" t="e">
        <v>#N/A</v>
      </c>
      <c r="G1126" t="str">
        <f t="shared" si="17"/>
        <v>NỢ HP</v>
      </c>
      <c r="H1126" t="e">
        <v>#N/A</v>
      </c>
    </row>
    <row r="1127" spans="1:8" ht="14.45" customHeight="1" x14ac:dyDescent="0.25">
      <c r="A1127" s="62" t="e">
        <f>IF(OR(E1127=DSSV!$P$4,E1127=DSSV!$P$5,E1127=DSSV!$P$6,E1127=DSSV!$P$7,E1127=DSSV!$P$8,E1127=DSSV!$P$9,E1127=DSSV!$P$10,E1127=DSSV!$P$11,E1127=DSSV!$P$12,E1127=DSSV!$P$13,E1127=DSSV!$P$14,E1127=DSSV!$P$15),DSMYDTU!A1126+1,DSMYDTU!A1126)</f>
        <v>#REF!</v>
      </c>
      <c r="B1127"/>
      <c r="F1127" s="80" t="e">
        <v>#N/A</v>
      </c>
      <c r="G1127" t="str">
        <f t="shared" si="17"/>
        <v>NỢ HP</v>
      </c>
      <c r="H1127" t="e">
        <v>#N/A</v>
      </c>
    </row>
    <row r="1128" spans="1:8" ht="14.45" customHeight="1" x14ac:dyDescent="0.25">
      <c r="A1128" s="62" t="e">
        <f>IF(OR(E1128=DSSV!$P$4,E1128=DSSV!$P$5,E1128=DSSV!$P$6,E1128=DSSV!$P$7,E1128=DSSV!$P$8,E1128=DSSV!$P$9,E1128=DSSV!$P$10,E1128=DSSV!$P$11,E1128=DSSV!$P$12,E1128=DSSV!$P$13,E1128=DSSV!$P$14,E1128=DSSV!$P$15),DSMYDTU!A1127+1,DSMYDTU!A1127)</f>
        <v>#REF!</v>
      </c>
      <c r="B1128"/>
      <c r="F1128" s="80" t="e">
        <v>#N/A</v>
      </c>
      <c r="G1128" t="str">
        <f t="shared" si="17"/>
        <v>NỢ HP</v>
      </c>
      <c r="H1128" t="e">
        <v>#N/A</v>
      </c>
    </row>
    <row r="1129" spans="1:8" ht="14.45" customHeight="1" x14ac:dyDescent="0.25">
      <c r="A1129" s="62" t="e">
        <f>IF(OR(E1129=DSSV!$P$4,E1129=DSSV!$P$5,E1129=DSSV!$P$6,E1129=DSSV!$P$7,E1129=DSSV!$P$8,E1129=DSSV!$P$9,E1129=DSSV!$P$10,E1129=DSSV!$P$11,E1129=DSSV!$P$12,E1129=DSSV!$P$13,E1129=DSSV!$P$14,E1129=DSSV!$P$15),DSMYDTU!A1128+1,DSMYDTU!A1128)</f>
        <v>#REF!</v>
      </c>
      <c r="B1129"/>
      <c r="F1129" s="80" t="e">
        <v>#N/A</v>
      </c>
      <c r="G1129" t="str">
        <f t="shared" si="17"/>
        <v>NỢ HP</v>
      </c>
      <c r="H1129" t="e">
        <v>#N/A</v>
      </c>
    </row>
    <row r="1130" spans="1:8" ht="14.45" customHeight="1" x14ac:dyDescent="0.25">
      <c r="A1130" s="62" t="e">
        <f>IF(OR(E1130=DSSV!$P$4,E1130=DSSV!$P$5,E1130=DSSV!$P$6,E1130=DSSV!$P$7,E1130=DSSV!$P$8,E1130=DSSV!$P$9,E1130=DSSV!$P$10,E1130=DSSV!$P$11,E1130=DSSV!$P$12,E1130=DSSV!$P$13,E1130=DSSV!$P$14,E1130=DSSV!$P$15),DSMYDTU!A1129+1,DSMYDTU!A1129)</f>
        <v>#REF!</v>
      </c>
      <c r="B1130"/>
      <c r="F1130" s="80" t="e">
        <v>#N/A</v>
      </c>
      <c r="G1130" t="str">
        <f t="shared" si="17"/>
        <v>NỢ HP</v>
      </c>
      <c r="H1130" t="e">
        <v>#N/A</v>
      </c>
    </row>
    <row r="1131" spans="1:8" ht="14.45" customHeight="1" x14ac:dyDescent="0.25">
      <c r="A1131" s="62" t="e">
        <f>IF(OR(E1131=DSSV!$P$4,E1131=DSSV!$P$5,E1131=DSSV!$P$6,E1131=DSSV!$P$7,E1131=DSSV!$P$8,E1131=DSSV!$P$9,E1131=DSSV!$P$10,E1131=DSSV!$P$11,E1131=DSSV!$P$12,E1131=DSSV!$P$13,E1131=DSSV!$P$14,E1131=DSSV!$P$15),DSMYDTU!A1130+1,DSMYDTU!A1130)</f>
        <v>#REF!</v>
      </c>
      <c r="B1131"/>
      <c r="F1131" s="80" t="e">
        <v>#N/A</v>
      </c>
      <c r="G1131" t="str">
        <f t="shared" si="17"/>
        <v>NỢ HP</v>
      </c>
      <c r="H1131" t="e">
        <v>#N/A</v>
      </c>
    </row>
    <row r="1132" spans="1:8" ht="14.45" customHeight="1" x14ac:dyDescent="0.25">
      <c r="A1132" s="62" t="e">
        <f>IF(OR(E1132=DSSV!$P$4,E1132=DSSV!$P$5,E1132=DSSV!$P$6,E1132=DSSV!$P$7,E1132=DSSV!$P$8,E1132=DSSV!$P$9,E1132=DSSV!$P$10,E1132=DSSV!$P$11,E1132=DSSV!$P$12,E1132=DSSV!$P$13,E1132=DSSV!$P$14,E1132=DSSV!$P$15),DSMYDTU!A1131+1,DSMYDTU!A1131)</f>
        <v>#REF!</v>
      </c>
      <c r="B1132"/>
      <c r="F1132" s="80" t="e">
        <v>#N/A</v>
      </c>
      <c r="G1132" t="str">
        <f t="shared" si="17"/>
        <v>NỢ HP</v>
      </c>
      <c r="H1132" t="e">
        <v>#N/A</v>
      </c>
    </row>
    <row r="1133" spans="1:8" ht="14.45" customHeight="1" x14ac:dyDescent="0.25">
      <c r="A1133" s="62" t="e">
        <f>IF(OR(E1133=DSSV!$P$4,E1133=DSSV!$P$5,E1133=DSSV!$P$6,E1133=DSSV!$P$7,E1133=DSSV!$P$8,E1133=DSSV!$P$9,E1133=DSSV!$P$10,E1133=DSSV!$P$11,E1133=DSSV!$P$12,E1133=DSSV!$P$13,E1133=DSSV!$P$14,E1133=DSSV!$P$15),DSMYDTU!A1132+1,DSMYDTU!A1132)</f>
        <v>#REF!</v>
      </c>
      <c r="B1133"/>
      <c r="F1133" s="80" t="e">
        <v>#N/A</v>
      </c>
      <c r="G1133" t="str">
        <f t="shared" si="17"/>
        <v>NỢ HP</v>
      </c>
      <c r="H1133" t="e">
        <v>#N/A</v>
      </c>
    </row>
    <row r="1134" spans="1:8" ht="14.45" customHeight="1" x14ac:dyDescent="0.25">
      <c r="A1134" s="62" t="e">
        <f>IF(OR(E1134=DSSV!$P$4,E1134=DSSV!$P$5,E1134=DSSV!$P$6,E1134=DSSV!$P$7,E1134=DSSV!$P$8,E1134=DSSV!$P$9,E1134=DSSV!$P$10,E1134=DSSV!$P$11,E1134=DSSV!$P$12,E1134=DSSV!$P$13,E1134=DSSV!$P$14,E1134=DSSV!$P$15),DSMYDTU!A1133+1,DSMYDTU!A1133)</f>
        <v>#REF!</v>
      </c>
      <c r="B1134"/>
      <c r="F1134" s="80" t="e">
        <v>#N/A</v>
      </c>
      <c r="G1134" t="str">
        <f t="shared" si="17"/>
        <v>NỢ HP</v>
      </c>
      <c r="H1134" t="e">
        <v>#N/A</v>
      </c>
    </row>
    <row r="1135" spans="1:8" ht="14.45" customHeight="1" x14ac:dyDescent="0.25">
      <c r="A1135" s="62" t="e">
        <f>IF(OR(E1135=DSSV!$P$4,E1135=DSSV!$P$5,E1135=DSSV!$P$6,E1135=DSSV!$P$7,E1135=DSSV!$P$8,E1135=DSSV!$P$9,E1135=DSSV!$P$10,E1135=DSSV!$P$11,E1135=DSSV!$P$12,E1135=DSSV!$P$13,E1135=DSSV!$P$14,E1135=DSSV!$P$15),DSMYDTU!A1134+1,DSMYDTU!A1134)</f>
        <v>#REF!</v>
      </c>
      <c r="B1135"/>
      <c r="F1135" s="80" t="e">
        <v>#N/A</v>
      </c>
      <c r="G1135" t="str">
        <f t="shared" si="17"/>
        <v>NỢ HP</v>
      </c>
      <c r="H1135" t="e">
        <v>#N/A</v>
      </c>
    </row>
    <row r="1136" spans="1:8" ht="14.45" customHeight="1" x14ac:dyDescent="0.25">
      <c r="A1136" s="62" t="e">
        <f>IF(OR(E1136=DSSV!$P$4,E1136=DSSV!$P$5,E1136=DSSV!$P$6,E1136=DSSV!$P$7,E1136=DSSV!$P$8,E1136=DSSV!$P$9,E1136=DSSV!$P$10,E1136=DSSV!$P$11,E1136=DSSV!$P$12,E1136=DSSV!$P$13,E1136=DSSV!$P$14,E1136=DSSV!$P$15),DSMYDTU!A1135+1,DSMYDTU!A1135)</f>
        <v>#REF!</v>
      </c>
      <c r="B1136"/>
      <c r="F1136" s="80" t="e">
        <v>#N/A</v>
      </c>
      <c r="G1136" t="str">
        <f t="shared" si="17"/>
        <v>NỢ HP</v>
      </c>
      <c r="H1136" t="e">
        <v>#N/A</v>
      </c>
    </row>
    <row r="1137" spans="1:8" ht="14.45" customHeight="1" x14ac:dyDescent="0.25">
      <c r="A1137" s="62" t="e">
        <f>IF(OR(E1137=DSSV!$P$4,E1137=DSSV!$P$5,E1137=DSSV!$P$6,E1137=DSSV!$P$7,E1137=DSSV!$P$8,E1137=DSSV!$P$9,E1137=DSSV!$P$10,E1137=DSSV!$P$11,E1137=DSSV!$P$12,E1137=DSSV!$P$13,E1137=DSSV!$P$14,E1137=DSSV!$P$15),DSMYDTU!A1136+1,DSMYDTU!A1136)</f>
        <v>#REF!</v>
      </c>
      <c r="B1137"/>
      <c r="F1137" s="80" t="e">
        <v>#N/A</v>
      </c>
      <c r="G1137" t="str">
        <f t="shared" si="17"/>
        <v>NỢ HP</v>
      </c>
      <c r="H1137" t="e">
        <v>#N/A</v>
      </c>
    </row>
    <row r="1138" spans="1:8" ht="14.45" customHeight="1" x14ac:dyDescent="0.25">
      <c r="A1138" s="62" t="e">
        <f>IF(OR(E1138=DSSV!$P$4,E1138=DSSV!$P$5,E1138=DSSV!$P$6,E1138=DSSV!$P$7,E1138=DSSV!$P$8,E1138=DSSV!$P$9,E1138=DSSV!$P$10,E1138=DSSV!$P$11,E1138=DSSV!$P$12,E1138=DSSV!$P$13,E1138=DSSV!$P$14,E1138=DSSV!$P$15),DSMYDTU!A1137+1,DSMYDTU!A1137)</f>
        <v>#REF!</v>
      </c>
      <c r="B1138"/>
      <c r="F1138" s="80" t="e">
        <v>#N/A</v>
      </c>
      <c r="G1138" t="str">
        <f t="shared" si="17"/>
        <v>NỢ HP</v>
      </c>
      <c r="H1138" t="e">
        <v>#N/A</v>
      </c>
    </row>
    <row r="1139" spans="1:8" ht="14.45" customHeight="1" x14ac:dyDescent="0.25">
      <c r="A1139" s="62" t="e">
        <f>IF(OR(E1139=DSSV!$P$4,E1139=DSSV!$P$5,E1139=DSSV!$P$6,E1139=DSSV!$P$7,E1139=DSSV!$P$8,E1139=DSSV!$P$9,E1139=DSSV!$P$10,E1139=DSSV!$P$11,E1139=DSSV!$P$12,E1139=DSSV!$P$13,E1139=DSSV!$P$14,E1139=DSSV!$P$15),DSMYDTU!A1138+1,DSMYDTU!A1138)</f>
        <v>#REF!</v>
      </c>
      <c r="B1139"/>
      <c r="F1139" s="80" t="e">
        <v>#N/A</v>
      </c>
      <c r="G1139" t="str">
        <f t="shared" si="17"/>
        <v>NỢ HP</v>
      </c>
      <c r="H1139" t="e">
        <v>#N/A</v>
      </c>
    </row>
    <row r="1140" spans="1:8" ht="14.45" customHeight="1" x14ac:dyDescent="0.25">
      <c r="A1140" s="62" t="e">
        <f>IF(OR(E1140=DSSV!$P$4,E1140=DSSV!$P$5,E1140=DSSV!$P$6,E1140=DSSV!$P$7,E1140=DSSV!$P$8,E1140=DSSV!$P$9,E1140=DSSV!$P$10,E1140=DSSV!$P$11,E1140=DSSV!$P$12,E1140=DSSV!$P$13,E1140=DSSV!$P$14,E1140=DSSV!$P$15),DSMYDTU!A1139+1,DSMYDTU!A1139)</f>
        <v>#REF!</v>
      </c>
      <c r="B1140"/>
      <c r="F1140" s="80" t="e">
        <v>#N/A</v>
      </c>
      <c r="G1140" t="str">
        <f t="shared" si="17"/>
        <v>NỢ HP</v>
      </c>
      <c r="H1140" t="e">
        <v>#N/A</v>
      </c>
    </row>
    <row r="1141" spans="1:8" ht="14.45" customHeight="1" x14ac:dyDescent="0.25">
      <c r="A1141" s="62" t="e">
        <f>IF(OR(E1141=DSSV!$P$4,E1141=DSSV!$P$5,E1141=DSSV!$P$6,E1141=DSSV!$P$7,E1141=DSSV!$P$8,E1141=DSSV!$P$9,E1141=DSSV!$P$10,E1141=DSSV!$P$11,E1141=DSSV!$P$12,E1141=DSSV!$P$13,E1141=DSSV!$P$14,E1141=DSSV!$P$15),DSMYDTU!A1140+1,DSMYDTU!A1140)</f>
        <v>#REF!</v>
      </c>
      <c r="B1141"/>
      <c r="F1141" s="80" t="e">
        <v>#N/A</v>
      </c>
      <c r="G1141" t="str">
        <f t="shared" si="17"/>
        <v>NỢ HP</v>
      </c>
      <c r="H1141" t="e">
        <v>#N/A</v>
      </c>
    </row>
    <row r="1142" spans="1:8" ht="14.45" customHeight="1" x14ac:dyDescent="0.25">
      <c r="A1142" s="62" t="e">
        <f>IF(OR(E1142=DSSV!$P$4,E1142=DSSV!$P$5,E1142=DSSV!$P$6,E1142=DSSV!$P$7,E1142=DSSV!$P$8,E1142=DSSV!$P$9,E1142=DSSV!$P$10,E1142=DSSV!$P$11,E1142=DSSV!$P$12,E1142=DSSV!$P$13,E1142=DSSV!$P$14,E1142=DSSV!$P$15),DSMYDTU!A1141+1,DSMYDTU!A1141)</f>
        <v>#REF!</v>
      </c>
      <c r="B1142"/>
      <c r="F1142" s="80" t="e">
        <v>#N/A</v>
      </c>
      <c r="G1142" t="str">
        <f t="shared" si="17"/>
        <v>NỢ HP</v>
      </c>
      <c r="H1142" t="e">
        <v>#N/A</v>
      </c>
    </row>
    <row r="1143" spans="1:8" ht="14.45" customHeight="1" x14ac:dyDescent="0.25">
      <c r="A1143" s="62" t="e">
        <f>IF(OR(E1143=DSSV!$P$4,E1143=DSSV!$P$5,E1143=DSSV!$P$6,E1143=DSSV!$P$7,E1143=DSSV!$P$8,E1143=DSSV!$P$9,E1143=DSSV!$P$10,E1143=DSSV!$P$11,E1143=DSSV!$P$12,E1143=DSSV!$P$13,E1143=DSSV!$P$14,E1143=DSSV!$P$15),DSMYDTU!A1142+1,DSMYDTU!A1142)</f>
        <v>#REF!</v>
      </c>
      <c r="B1143"/>
      <c r="F1143" s="80" t="e">
        <v>#N/A</v>
      </c>
      <c r="G1143" t="str">
        <f t="shared" si="17"/>
        <v>NỢ HP</v>
      </c>
      <c r="H1143" t="e">
        <v>#N/A</v>
      </c>
    </row>
    <row r="1144" spans="1:8" ht="14.45" customHeight="1" x14ac:dyDescent="0.25">
      <c r="A1144" s="62" t="e">
        <f>IF(OR(E1144=DSSV!$P$4,E1144=DSSV!$P$5,E1144=DSSV!$P$6,E1144=DSSV!$P$7,E1144=DSSV!$P$8,E1144=DSSV!$P$9,E1144=DSSV!$P$10,E1144=DSSV!$P$11,E1144=DSSV!$P$12,E1144=DSSV!$P$13,E1144=DSSV!$P$14,E1144=DSSV!$P$15),DSMYDTU!A1143+1,DSMYDTU!A1143)</f>
        <v>#REF!</v>
      </c>
      <c r="B1144"/>
      <c r="F1144" s="80" t="e">
        <v>#N/A</v>
      </c>
      <c r="G1144" t="str">
        <f t="shared" si="17"/>
        <v>NỢ HP</v>
      </c>
      <c r="H1144" t="e">
        <v>#N/A</v>
      </c>
    </row>
    <row r="1145" spans="1:8" ht="14.45" customHeight="1" x14ac:dyDescent="0.25">
      <c r="A1145" s="62" t="e">
        <f>IF(OR(E1145=DSSV!$P$4,E1145=DSSV!$P$5,E1145=DSSV!$P$6,E1145=DSSV!$P$7,E1145=DSSV!$P$8,E1145=DSSV!$P$9,E1145=DSSV!$P$10,E1145=DSSV!$P$11,E1145=DSSV!$P$12,E1145=DSSV!$P$13,E1145=DSSV!$P$14,E1145=DSSV!$P$15),DSMYDTU!A1144+1,DSMYDTU!A1144)</f>
        <v>#REF!</v>
      </c>
      <c r="B1145"/>
      <c r="F1145" s="80" t="e">
        <v>#N/A</v>
      </c>
      <c r="G1145" t="str">
        <f t="shared" si="17"/>
        <v>NỢ HP</v>
      </c>
      <c r="H1145" t="e">
        <v>#N/A</v>
      </c>
    </row>
    <row r="1146" spans="1:8" ht="14.45" customHeight="1" x14ac:dyDescent="0.25">
      <c r="A1146" s="62" t="e">
        <f>IF(OR(E1146=DSSV!$P$4,E1146=DSSV!$P$5,E1146=DSSV!$P$6,E1146=DSSV!$P$7,E1146=DSSV!$P$8,E1146=DSSV!$P$9,E1146=DSSV!$P$10,E1146=DSSV!$P$11,E1146=DSSV!$P$12,E1146=DSSV!$P$13,E1146=DSSV!$P$14,E1146=DSSV!$P$15),DSMYDTU!A1145+1,DSMYDTU!A1145)</f>
        <v>#REF!</v>
      </c>
      <c r="B1146"/>
      <c r="F1146" s="80" t="e">
        <v>#N/A</v>
      </c>
      <c r="G1146" t="str">
        <f t="shared" si="17"/>
        <v>NỢ HP</v>
      </c>
      <c r="H1146" t="e">
        <v>#N/A</v>
      </c>
    </row>
    <row r="1147" spans="1:8" ht="14.45" customHeight="1" x14ac:dyDescent="0.25">
      <c r="A1147" s="62" t="e">
        <f>IF(OR(E1147=DSSV!$P$4,E1147=DSSV!$P$5,E1147=DSSV!$P$6,E1147=DSSV!$P$7,E1147=DSSV!$P$8,E1147=DSSV!$P$9,E1147=DSSV!$P$10,E1147=DSSV!$P$11,E1147=DSSV!$P$12,E1147=DSSV!$P$13,E1147=DSSV!$P$14,E1147=DSSV!$P$15),DSMYDTU!A1146+1,DSMYDTU!A1146)</f>
        <v>#REF!</v>
      </c>
      <c r="B1147"/>
      <c r="F1147" s="80" t="e">
        <v>#N/A</v>
      </c>
      <c r="G1147" t="str">
        <f t="shared" si="17"/>
        <v>NỢ HP</v>
      </c>
      <c r="H1147" t="e">
        <v>#N/A</v>
      </c>
    </row>
    <row r="1148" spans="1:8" ht="14.45" customHeight="1" x14ac:dyDescent="0.25">
      <c r="A1148" s="62" t="e">
        <f>IF(OR(E1148=DSSV!$P$4,E1148=DSSV!$P$5,E1148=DSSV!$P$6,E1148=DSSV!$P$7,E1148=DSSV!$P$8,E1148=DSSV!$P$9,E1148=DSSV!$P$10,E1148=DSSV!$P$11,E1148=DSSV!$P$12,E1148=DSSV!$P$13,E1148=DSSV!$P$14,E1148=DSSV!$P$15),DSMYDTU!A1147+1,DSMYDTU!A1147)</f>
        <v>#REF!</v>
      </c>
      <c r="B1148"/>
      <c r="F1148" s="80" t="e">
        <v>#N/A</v>
      </c>
      <c r="G1148" t="str">
        <f t="shared" si="17"/>
        <v>NỢ HP</v>
      </c>
      <c r="H1148" t="e">
        <v>#N/A</v>
      </c>
    </row>
    <row r="1149" spans="1:8" ht="14.45" customHeight="1" x14ac:dyDescent="0.25">
      <c r="A1149" s="62" t="e">
        <f>IF(OR(E1149=DSSV!$P$4,E1149=DSSV!$P$5,E1149=DSSV!$P$6,E1149=DSSV!$P$7,E1149=DSSV!$P$8,E1149=DSSV!$P$9,E1149=DSSV!$P$10,E1149=DSSV!$P$11,E1149=DSSV!$P$12,E1149=DSSV!$P$13,E1149=DSSV!$P$14,E1149=DSSV!$P$15),DSMYDTU!A1148+1,DSMYDTU!A1148)</f>
        <v>#REF!</v>
      </c>
      <c r="B1149"/>
      <c r="F1149" s="80" t="e">
        <v>#N/A</v>
      </c>
      <c r="G1149" t="str">
        <f t="shared" si="17"/>
        <v>NỢ HP</v>
      </c>
      <c r="H1149" t="e">
        <v>#N/A</v>
      </c>
    </row>
    <row r="1150" spans="1:8" ht="14.45" customHeight="1" x14ac:dyDescent="0.25">
      <c r="A1150" s="62" t="e">
        <f>IF(OR(E1150=DSSV!$P$4,E1150=DSSV!$P$5,E1150=DSSV!$P$6,E1150=DSSV!$P$7,E1150=DSSV!$P$8,E1150=DSSV!$P$9,E1150=DSSV!$P$10,E1150=DSSV!$P$11,E1150=DSSV!$P$12,E1150=DSSV!$P$13,E1150=DSSV!$P$14,E1150=DSSV!$P$15),DSMYDTU!A1149+1,DSMYDTU!A1149)</f>
        <v>#REF!</v>
      </c>
      <c r="B1150"/>
      <c r="F1150" s="80" t="e">
        <v>#N/A</v>
      </c>
      <c r="G1150" t="str">
        <f t="shared" si="17"/>
        <v>NỢ HP</v>
      </c>
      <c r="H1150" t="e">
        <v>#N/A</v>
      </c>
    </row>
    <row r="1151" spans="1:8" ht="14.45" customHeight="1" x14ac:dyDescent="0.25">
      <c r="A1151" s="62" t="e">
        <f>IF(OR(E1151=DSSV!$P$4,E1151=DSSV!$P$5,E1151=DSSV!$P$6,E1151=DSSV!$P$7,E1151=DSSV!$P$8,E1151=DSSV!$P$9,E1151=DSSV!$P$10,E1151=DSSV!$P$11,E1151=DSSV!$P$12,E1151=DSSV!$P$13,E1151=DSSV!$P$14,E1151=DSSV!$P$15),DSMYDTU!A1150+1,DSMYDTU!A1150)</f>
        <v>#REF!</v>
      </c>
      <c r="B1151"/>
      <c r="F1151" s="80" t="e">
        <v>#N/A</v>
      </c>
      <c r="G1151" t="str">
        <f t="shared" si="17"/>
        <v>NỢ HP</v>
      </c>
      <c r="H1151" t="e">
        <v>#N/A</v>
      </c>
    </row>
    <row r="1152" spans="1:8" ht="14.45" customHeight="1" x14ac:dyDescent="0.25">
      <c r="A1152" s="62" t="e">
        <f>IF(OR(E1152=DSSV!$P$4,E1152=DSSV!$P$5,E1152=DSSV!$P$6,E1152=DSSV!$P$7,E1152=DSSV!$P$8,E1152=DSSV!$P$9,E1152=DSSV!$P$10,E1152=DSSV!$P$11,E1152=DSSV!$P$12,E1152=DSSV!$P$13,E1152=DSSV!$P$14,E1152=DSSV!$P$15),DSMYDTU!A1151+1,DSMYDTU!A1151)</f>
        <v>#REF!</v>
      </c>
      <c r="B1152"/>
      <c r="F1152" s="80" t="e">
        <v>#N/A</v>
      </c>
      <c r="G1152" t="str">
        <f t="shared" si="17"/>
        <v>NỢ HP</v>
      </c>
      <c r="H1152" t="e">
        <v>#N/A</v>
      </c>
    </row>
    <row r="1153" spans="1:8" ht="14.45" customHeight="1" x14ac:dyDescent="0.25">
      <c r="A1153" s="62" t="e">
        <f>IF(OR(E1153=DSSV!$P$4,E1153=DSSV!$P$5,E1153=DSSV!$P$6,E1153=DSSV!$P$7,E1153=DSSV!$P$8,E1153=DSSV!$P$9,E1153=DSSV!$P$10,E1153=DSSV!$P$11,E1153=DSSV!$P$12,E1153=DSSV!$P$13,E1153=DSSV!$P$14,E1153=DSSV!$P$15),DSMYDTU!A1152+1,DSMYDTU!A1152)</f>
        <v>#REF!</v>
      </c>
      <c r="B1153"/>
      <c r="F1153" s="80" t="e">
        <v>#N/A</v>
      </c>
      <c r="G1153" t="str">
        <f t="shared" si="17"/>
        <v>NỢ HP</v>
      </c>
      <c r="H1153" t="e">
        <v>#N/A</v>
      </c>
    </row>
    <row r="1154" spans="1:8" ht="14.45" customHeight="1" x14ac:dyDescent="0.25">
      <c r="A1154" s="62" t="e">
        <f>IF(OR(E1154=DSSV!$P$4,E1154=DSSV!$P$5,E1154=DSSV!$P$6,E1154=DSSV!$P$7,E1154=DSSV!$P$8,E1154=DSSV!$P$9,E1154=DSSV!$P$10,E1154=DSSV!$P$11,E1154=DSSV!$P$12,E1154=DSSV!$P$13,E1154=DSSV!$P$14,E1154=DSSV!$P$15),DSMYDTU!A1153+1,DSMYDTU!A1153)</f>
        <v>#REF!</v>
      </c>
      <c r="B1154"/>
      <c r="F1154" s="80" t="e">
        <v>#N/A</v>
      </c>
      <c r="G1154" t="str">
        <f t="shared" si="17"/>
        <v>NỢ HP</v>
      </c>
      <c r="H1154" t="e">
        <v>#N/A</v>
      </c>
    </row>
    <row r="1155" spans="1:8" ht="14.45" customHeight="1" x14ac:dyDescent="0.25">
      <c r="A1155" s="62" t="e">
        <f>IF(OR(E1155=DSSV!$P$4,E1155=DSSV!$P$5,E1155=DSSV!$P$6,E1155=DSSV!$P$7,E1155=DSSV!$P$8,E1155=DSSV!$P$9,E1155=DSSV!$P$10,E1155=DSSV!$P$11,E1155=DSSV!$P$12,E1155=DSSV!$P$13,E1155=DSSV!$P$14,E1155=DSSV!$P$15),DSMYDTU!A1154+1,DSMYDTU!A1154)</f>
        <v>#REF!</v>
      </c>
      <c r="B1155"/>
      <c r="F1155" s="80" t="e">
        <v>#N/A</v>
      </c>
      <c r="G1155" t="str">
        <f t="shared" ref="G1155:G1218" si="18">IF(ISNA(H1155),"NỢ HP","")</f>
        <v>NỢ HP</v>
      </c>
      <c r="H1155" t="e">
        <v>#N/A</v>
      </c>
    </row>
    <row r="1156" spans="1:8" ht="14.45" customHeight="1" x14ac:dyDescent="0.25">
      <c r="A1156" s="62" t="e">
        <f>IF(OR(E1156=DSSV!$P$4,E1156=DSSV!$P$5,E1156=DSSV!$P$6,E1156=DSSV!$P$7,E1156=DSSV!$P$8,E1156=DSSV!$P$9,E1156=DSSV!$P$10,E1156=DSSV!$P$11,E1156=DSSV!$P$12,E1156=DSSV!$P$13,E1156=DSSV!$P$14,E1156=DSSV!$P$15),DSMYDTU!A1155+1,DSMYDTU!A1155)</f>
        <v>#REF!</v>
      </c>
      <c r="B1156"/>
      <c r="F1156" s="80" t="e">
        <v>#N/A</v>
      </c>
      <c r="G1156" t="str">
        <f t="shared" si="18"/>
        <v>NỢ HP</v>
      </c>
      <c r="H1156" t="e">
        <v>#N/A</v>
      </c>
    </row>
    <row r="1157" spans="1:8" ht="14.45" customHeight="1" x14ac:dyDescent="0.25">
      <c r="A1157" s="62" t="e">
        <f>IF(OR(E1157=DSSV!$P$4,E1157=DSSV!$P$5,E1157=DSSV!$P$6,E1157=DSSV!$P$7,E1157=DSSV!$P$8,E1157=DSSV!$P$9,E1157=DSSV!$P$10,E1157=DSSV!$P$11,E1157=DSSV!$P$12,E1157=DSSV!$P$13,E1157=DSSV!$P$14,E1157=DSSV!$P$15),DSMYDTU!A1156+1,DSMYDTU!A1156)</f>
        <v>#REF!</v>
      </c>
      <c r="B1157"/>
      <c r="F1157" s="80" t="e">
        <v>#N/A</v>
      </c>
      <c r="G1157" t="str">
        <f t="shared" si="18"/>
        <v>NỢ HP</v>
      </c>
      <c r="H1157" t="e">
        <v>#N/A</v>
      </c>
    </row>
    <row r="1158" spans="1:8" ht="14.45" customHeight="1" x14ac:dyDescent="0.25">
      <c r="A1158" s="62" t="e">
        <f>IF(OR(E1158=DSSV!$P$4,E1158=DSSV!$P$5,E1158=DSSV!$P$6,E1158=DSSV!$P$7,E1158=DSSV!$P$8,E1158=DSSV!$P$9,E1158=DSSV!$P$10,E1158=DSSV!$P$11,E1158=DSSV!$P$12,E1158=DSSV!$P$13,E1158=DSSV!$P$14,E1158=DSSV!$P$15),DSMYDTU!A1157+1,DSMYDTU!A1157)</f>
        <v>#REF!</v>
      </c>
      <c r="B1158"/>
      <c r="F1158" s="80" t="e">
        <v>#N/A</v>
      </c>
      <c r="G1158" t="str">
        <f t="shared" si="18"/>
        <v>NỢ HP</v>
      </c>
      <c r="H1158" t="e">
        <v>#N/A</v>
      </c>
    </row>
    <row r="1159" spans="1:8" ht="14.45" customHeight="1" x14ac:dyDescent="0.25">
      <c r="A1159" s="62" t="e">
        <f>IF(OR(E1159=DSSV!$P$4,E1159=DSSV!$P$5,E1159=DSSV!$P$6,E1159=DSSV!$P$7,E1159=DSSV!$P$8,E1159=DSSV!$P$9,E1159=DSSV!$P$10,E1159=DSSV!$P$11,E1159=DSSV!$P$12,E1159=DSSV!$P$13,E1159=DSSV!$P$14,E1159=DSSV!$P$15),DSMYDTU!A1158+1,DSMYDTU!A1158)</f>
        <v>#REF!</v>
      </c>
      <c r="B1159"/>
      <c r="F1159" s="80" t="e">
        <v>#N/A</v>
      </c>
      <c r="G1159" t="str">
        <f t="shared" si="18"/>
        <v>NỢ HP</v>
      </c>
      <c r="H1159" t="e">
        <v>#N/A</v>
      </c>
    </row>
    <row r="1160" spans="1:8" ht="14.45" customHeight="1" x14ac:dyDescent="0.25">
      <c r="A1160" s="62" t="e">
        <f>IF(OR(E1160=DSSV!$P$4,E1160=DSSV!$P$5,E1160=DSSV!$P$6,E1160=DSSV!$P$7,E1160=DSSV!$P$8,E1160=DSSV!$P$9,E1160=DSSV!$P$10,E1160=DSSV!$P$11,E1160=DSSV!$P$12,E1160=DSSV!$P$13,E1160=DSSV!$P$14,E1160=DSSV!$P$15),DSMYDTU!A1159+1,DSMYDTU!A1159)</f>
        <v>#REF!</v>
      </c>
      <c r="B1160"/>
      <c r="F1160" s="80" t="e">
        <v>#N/A</v>
      </c>
      <c r="G1160" t="str">
        <f t="shared" si="18"/>
        <v>NỢ HP</v>
      </c>
      <c r="H1160" t="e">
        <v>#N/A</v>
      </c>
    </row>
    <row r="1161" spans="1:8" ht="14.45" customHeight="1" x14ac:dyDescent="0.25">
      <c r="A1161" s="62" t="e">
        <f>IF(OR(E1161=DSSV!$P$4,E1161=DSSV!$P$5,E1161=DSSV!$P$6,E1161=DSSV!$P$7,E1161=DSSV!$P$8,E1161=DSSV!$P$9,E1161=DSSV!$P$10,E1161=DSSV!$P$11,E1161=DSSV!$P$12,E1161=DSSV!$P$13,E1161=DSSV!$P$14,E1161=DSSV!$P$15),DSMYDTU!A1160+1,DSMYDTU!A1160)</f>
        <v>#REF!</v>
      </c>
      <c r="B1161"/>
      <c r="F1161" s="80" t="e">
        <v>#N/A</v>
      </c>
      <c r="G1161" t="str">
        <f t="shared" si="18"/>
        <v>NỢ HP</v>
      </c>
      <c r="H1161" t="e">
        <v>#N/A</v>
      </c>
    </row>
    <row r="1162" spans="1:8" ht="14.45" customHeight="1" x14ac:dyDescent="0.25">
      <c r="A1162" s="62" t="e">
        <f>IF(OR(E1162=DSSV!$P$4,E1162=DSSV!$P$5,E1162=DSSV!$P$6,E1162=DSSV!$P$7,E1162=DSSV!$P$8,E1162=DSSV!$P$9,E1162=DSSV!$P$10,E1162=DSSV!$P$11,E1162=DSSV!$P$12,E1162=DSSV!$P$13,E1162=DSSV!$P$14,E1162=DSSV!$P$15),DSMYDTU!A1161+1,DSMYDTU!A1161)</f>
        <v>#REF!</v>
      </c>
      <c r="B1162"/>
      <c r="F1162" s="80" t="e">
        <v>#N/A</v>
      </c>
      <c r="G1162" t="str">
        <f t="shared" si="18"/>
        <v>NỢ HP</v>
      </c>
      <c r="H1162" t="e">
        <v>#N/A</v>
      </c>
    </row>
    <row r="1163" spans="1:8" ht="14.45" customHeight="1" x14ac:dyDescent="0.25">
      <c r="A1163" s="62" t="e">
        <f>IF(OR(E1163=DSSV!$P$4,E1163=DSSV!$P$5,E1163=DSSV!$P$6,E1163=DSSV!$P$7,E1163=DSSV!$P$8,E1163=DSSV!$P$9,E1163=DSSV!$P$10,E1163=DSSV!$P$11,E1163=DSSV!$P$12,E1163=DSSV!$P$13,E1163=DSSV!$P$14,E1163=DSSV!$P$15),DSMYDTU!A1162+1,DSMYDTU!A1162)</f>
        <v>#REF!</v>
      </c>
      <c r="B1163"/>
      <c r="F1163" s="80" t="e">
        <v>#N/A</v>
      </c>
      <c r="G1163" t="str">
        <f t="shared" si="18"/>
        <v>NỢ HP</v>
      </c>
      <c r="H1163" t="e">
        <v>#N/A</v>
      </c>
    </row>
    <row r="1164" spans="1:8" ht="14.45" customHeight="1" x14ac:dyDescent="0.25">
      <c r="A1164" s="62" t="e">
        <f>IF(OR(E1164=DSSV!$P$4,E1164=DSSV!$P$5,E1164=DSSV!$P$6,E1164=DSSV!$P$7,E1164=DSSV!$P$8,E1164=DSSV!$P$9,E1164=DSSV!$P$10,E1164=DSSV!$P$11,E1164=DSSV!$P$12,E1164=DSSV!$P$13,E1164=DSSV!$P$14,E1164=DSSV!$P$15),DSMYDTU!A1163+1,DSMYDTU!A1163)</f>
        <v>#REF!</v>
      </c>
      <c r="B1164"/>
      <c r="F1164" s="80" t="e">
        <v>#N/A</v>
      </c>
      <c r="G1164" t="str">
        <f t="shared" si="18"/>
        <v>NỢ HP</v>
      </c>
      <c r="H1164" t="e">
        <v>#N/A</v>
      </c>
    </row>
    <row r="1165" spans="1:8" ht="14.45" customHeight="1" x14ac:dyDescent="0.25">
      <c r="A1165" s="62" t="e">
        <f>IF(OR(E1165=DSSV!$P$4,E1165=DSSV!$P$5,E1165=DSSV!$P$6,E1165=DSSV!$P$7,E1165=DSSV!$P$8,E1165=DSSV!$P$9,E1165=DSSV!$P$10,E1165=DSSV!$P$11,E1165=DSSV!$P$12,E1165=DSSV!$P$13,E1165=DSSV!$P$14,E1165=DSSV!$P$15),DSMYDTU!A1164+1,DSMYDTU!A1164)</f>
        <v>#REF!</v>
      </c>
      <c r="B1165"/>
      <c r="F1165" s="80" t="e">
        <v>#N/A</v>
      </c>
      <c r="G1165" t="str">
        <f t="shared" si="18"/>
        <v>NỢ HP</v>
      </c>
      <c r="H1165" t="e">
        <v>#N/A</v>
      </c>
    </row>
    <row r="1166" spans="1:8" ht="14.45" customHeight="1" x14ac:dyDescent="0.25">
      <c r="A1166" s="62" t="e">
        <f>IF(OR(E1166=DSSV!$P$4,E1166=DSSV!$P$5,E1166=DSSV!$P$6,E1166=DSSV!$P$7,E1166=DSSV!$P$8,E1166=DSSV!$P$9,E1166=DSSV!$P$10,E1166=DSSV!$P$11,E1166=DSSV!$P$12,E1166=DSSV!$P$13,E1166=DSSV!$P$14,E1166=DSSV!$P$15),DSMYDTU!A1165+1,DSMYDTU!A1165)</f>
        <v>#REF!</v>
      </c>
      <c r="B1166"/>
      <c r="F1166" s="80" t="e">
        <v>#N/A</v>
      </c>
      <c r="G1166" t="str">
        <f t="shared" si="18"/>
        <v>NỢ HP</v>
      </c>
      <c r="H1166" t="e">
        <v>#N/A</v>
      </c>
    </row>
    <row r="1167" spans="1:8" ht="14.45" customHeight="1" x14ac:dyDescent="0.25">
      <c r="A1167" s="62" t="e">
        <f>IF(OR(E1167=DSSV!$P$4,E1167=DSSV!$P$5,E1167=DSSV!$P$6,E1167=DSSV!$P$7,E1167=DSSV!$P$8,E1167=DSSV!$P$9,E1167=DSSV!$P$10,E1167=DSSV!$P$11,E1167=DSSV!$P$12,E1167=DSSV!$P$13,E1167=DSSV!$P$14,E1167=DSSV!$P$15),DSMYDTU!A1166+1,DSMYDTU!A1166)</f>
        <v>#REF!</v>
      </c>
      <c r="B1167"/>
      <c r="F1167" s="80" t="e">
        <v>#N/A</v>
      </c>
      <c r="G1167" t="str">
        <f t="shared" si="18"/>
        <v>NỢ HP</v>
      </c>
      <c r="H1167" t="e">
        <v>#N/A</v>
      </c>
    </row>
    <row r="1168" spans="1:8" ht="14.45" customHeight="1" x14ac:dyDescent="0.25">
      <c r="A1168" s="62" t="e">
        <f>IF(OR(E1168=DSSV!$P$4,E1168=DSSV!$P$5,E1168=DSSV!$P$6,E1168=DSSV!$P$7,E1168=DSSV!$P$8,E1168=DSSV!$P$9,E1168=DSSV!$P$10,E1168=DSSV!$P$11,E1168=DSSV!$P$12,E1168=DSSV!$P$13,E1168=DSSV!$P$14,E1168=DSSV!$P$15),DSMYDTU!A1167+1,DSMYDTU!A1167)</f>
        <v>#REF!</v>
      </c>
      <c r="B1168"/>
      <c r="F1168" s="80" t="e">
        <v>#N/A</v>
      </c>
      <c r="G1168" t="str">
        <f t="shared" si="18"/>
        <v>NỢ HP</v>
      </c>
      <c r="H1168" t="e">
        <v>#N/A</v>
      </c>
    </row>
    <row r="1169" spans="1:8" ht="14.45" customHeight="1" x14ac:dyDescent="0.25">
      <c r="A1169" s="62" t="e">
        <f>IF(OR(E1169=DSSV!$P$4,E1169=DSSV!$P$5,E1169=DSSV!$P$6,E1169=DSSV!$P$7,E1169=DSSV!$P$8,E1169=DSSV!$P$9,E1169=DSSV!$P$10,E1169=DSSV!$P$11,E1169=DSSV!$P$12,E1169=DSSV!$P$13,E1169=DSSV!$P$14,E1169=DSSV!$P$15),DSMYDTU!A1168+1,DSMYDTU!A1168)</f>
        <v>#REF!</v>
      </c>
      <c r="B1169"/>
      <c r="F1169" s="80" t="e">
        <v>#N/A</v>
      </c>
      <c r="G1169" t="str">
        <f t="shared" si="18"/>
        <v>NỢ HP</v>
      </c>
      <c r="H1169" t="e">
        <v>#N/A</v>
      </c>
    </row>
    <row r="1170" spans="1:8" ht="14.45" customHeight="1" x14ac:dyDescent="0.25">
      <c r="A1170" s="62" t="e">
        <f>IF(OR(E1170=DSSV!$P$4,E1170=DSSV!$P$5,E1170=DSSV!$P$6,E1170=DSSV!$P$7,E1170=DSSV!$P$8,E1170=DSSV!$P$9,E1170=DSSV!$P$10,E1170=DSSV!$P$11,E1170=DSSV!$P$12,E1170=DSSV!$P$13,E1170=DSSV!$P$14,E1170=DSSV!$P$15),DSMYDTU!A1169+1,DSMYDTU!A1169)</f>
        <v>#REF!</v>
      </c>
      <c r="B1170"/>
      <c r="F1170" s="80" t="e">
        <v>#N/A</v>
      </c>
      <c r="G1170" t="str">
        <f t="shared" si="18"/>
        <v>NỢ HP</v>
      </c>
      <c r="H1170" t="e">
        <v>#N/A</v>
      </c>
    </row>
    <row r="1171" spans="1:8" ht="14.45" customHeight="1" x14ac:dyDescent="0.25">
      <c r="A1171" s="62" t="e">
        <f>IF(OR(E1171=DSSV!$P$4,E1171=DSSV!$P$5,E1171=DSSV!$P$6,E1171=DSSV!$P$7,E1171=DSSV!$P$8,E1171=DSSV!$P$9,E1171=DSSV!$P$10,E1171=DSSV!$P$11,E1171=DSSV!$P$12,E1171=DSSV!$P$13,E1171=DSSV!$P$14,E1171=DSSV!$P$15),DSMYDTU!A1170+1,DSMYDTU!A1170)</f>
        <v>#REF!</v>
      </c>
      <c r="B1171"/>
      <c r="F1171" s="80" t="e">
        <v>#N/A</v>
      </c>
      <c r="G1171" t="str">
        <f t="shared" si="18"/>
        <v>NỢ HP</v>
      </c>
      <c r="H1171" t="e">
        <v>#N/A</v>
      </c>
    </row>
    <row r="1172" spans="1:8" ht="14.45" customHeight="1" x14ac:dyDescent="0.25">
      <c r="A1172" s="62" t="e">
        <f>IF(OR(E1172=DSSV!$P$4,E1172=DSSV!$P$5,E1172=DSSV!$P$6,E1172=DSSV!$P$7,E1172=DSSV!$P$8,E1172=DSSV!$P$9,E1172=DSSV!$P$10,E1172=DSSV!$P$11,E1172=DSSV!$P$12,E1172=DSSV!$P$13,E1172=DSSV!$P$14,E1172=DSSV!$P$15),DSMYDTU!A1171+1,DSMYDTU!A1171)</f>
        <v>#REF!</v>
      </c>
      <c r="B1172"/>
      <c r="F1172" s="80" t="e">
        <v>#N/A</v>
      </c>
      <c r="G1172" t="str">
        <f t="shared" si="18"/>
        <v>NỢ HP</v>
      </c>
      <c r="H1172" t="e">
        <v>#N/A</v>
      </c>
    </row>
    <row r="1173" spans="1:8" ht="14.45" customHeight="1" x14ac:dyDescent="0.25">
      <c r="A1173" s="62" t="e">
        <f>IF(OR(E1173=DSSV!$P$4,E1173=DSSV!$P$5,E1173=DSSV!$P$6,E1173=DSSV!$P$7,E1173=DSSV!$P$8,E1173=DSSV!$P$9,E1173=DSSV!$P$10,E1173=DSSV!$P$11,E1173=DSSV!$P$12,E1173=DSSV!$P$13,E1173=DSSV!$P$14,E1173=DSSV!$P$15),DSMYDTU!A1172+1,DSMYDTU!A1172)</f>
        <v>#REF!</v>
      </c>
      <c r="B1173"/>
      <c r="F1173" s="80" t="e">
        <v>#N/A</v>
      </c>
      <c r="G1173" t="str">
        <f t="shared" si="18"/>
        <v>NỢ HP</v>
      </c>
      <c r="H1173" t="e">
        <v>#N/A</v>
      </c>
    </row>
    <row r="1174" spans="1:8" ht="14.45" customHeight="1" x14ac:dyDescent="0.25">
      <c r="A1174" s="62" t="e">
        <f>IF(OR(E1174=DSSV!$P$4,E1174=DSSV!$P$5,E1174=DSSV!$P$6,E1174=DSSV!$P$7,E1174=DSSV!$P$8,E1174=DSSV!$P$9,E1174=DSSV!$P$10,E1174=DSSV!$P$11,E1174=DSSV!$P$12,E1174=DSSV!$P$13,E1174=DSSV!$P$14,E1174=DSSV!$P$15),DSMYDTU!A1173+1,DSMYDTU!A1173)</f>
        <v>#REF!</v>
      </c>
      <c r="B1174"/>
      <c r="F1174" s="80" t="e">
        <v>#N/A</v>
      </c>
      <c r="G1174" t="str">
        <f t="shared" si="18"/>
        <v>NỢ HP</v>
      </c>
      <c r="H1174" t="e">
        <v>#N/A</v>
      </c>
    </row>
    <row r="1175" spans="1:8" ht="14.45" customHeight="1" x14ac:dyDescent="0.25">
      <c r="A1175" s="62" t="e">
        <f>IF(OR(E1175=DSSV!$P$4,E1175=DSSV!$P$5,E1175=DSSV!$P$6,E1175=DSSV!$P$7,E1175=DSSV!$P$8,E1175=DSSV!$P$9,E1175=DSSV!$P$10,E1175=DSSV!$P$11,E1175=DSSV!$P$12,E1175=DSSV!$P$13,E1175=DSSV!$P$14,E1175=DSSV!$P$15),DSMYDTU!A1174+1,DSMYDTU!A1174)</f>
        <v>#REF!</v>
      </c>
      <c r="B1175"/>
      <c r="F1175" s="80" t="e">
        <v>#N/A</v>
      </c>
      <c r="G1175" t="str">
        <f t="shared" si="18"/>
        <v>NỢ HP</v>
      </c>
      <c r="H1175" t="e">
        <v>#N/A</v>
      </c>
    </row>
    <row r="1176" spans="1:8" ht="14.45" customHeight="1" x14ac:dyDescent="0.25">
      <c r="A1176" s="62" t="e">
        <f>IF(OR(E1176=DSSV!$P$4,E1176=DSSV!$P$5,E1176=DSSV!$P$6,E1176=DSSV!$P$7,E1176=DSSV!$P$8,E1176=DSSV!$P$9,E1176=DSSV!$P$10,E1176=DSSV!$P$11,E1176=DSSV!$P$12,E1176=DSSV!$P$13,E1176=DSSV!$P$14,E1176=DSSV!$P$15),DSMYDTU!A1175+1,DSMYDTU!A1175)</f>
        <v>#REF!</v>
      </c>
      <c r="B1176"/>
      <c r="F1176" s="80" t="e">
        <v>#N/A</v>
      </c>
      <c r="G1176" t="str">
        <f t="shared" si="18"/>
        <v>NỢ HP</v>
      </c>
      <c r="H1176" t="e">
        <v>#N/A</v>
      </c>
    </row>
    <row r="1177" spans="1:8" ht="14.45" customHeight="1" x14ac:dyDescent="0.25">
      <c r="A1177" s="62" t="e">
        <f>IF(OR(E1177=DSSV!$P$4,E1177=DSSV!$P$5,E1177=DSSV!$P$6,E1177=DSSV!$P$7,E1177=DSSV!$P$8,E1177=DSSV!$P$9,E1177=DSSV!$P$10,E1177=DSSV!$P$11,E1177=DSSV!$P$12,E1177=DSSV!$P$13,E1177=DSSV!$P$14,E1177=DSSV!$P$15),DSMYDTU!A1176+1,DSMYDTU!A1176)</f>
        <v>#REF!</v>
      </c>
      <c r="B1177"/>
      <c r="F1177" s="80" t="e">
        <v>#N/A</v>
      </c>
      <c r="G1177" t="str">
        <f t="shared" si="18"/>
        <v>NỢ HP</v>
      </c>
      <c r="H1177" t="e">
        <v>#N/A</v>
      </c>
    </row>
    <row r="1178" spans="1:8" ht="14.45" customHeight="1" x14ac:dyDescent="0.25">
      <c r="A1178" s="62" t="e">
        <f>IF(OR(E1178=DSSV!$P$4,E1178=DSSV!$P$5,E1178=DSSV!$P$6,E1178=DSSV!$P$7,E1178=DSSV!$P$8,E1178=DSSV!$P$9,E1178=DSSV!$P$10,E1178=DSSV!$P$11,E1178=DSSV!$P$12,E1178=DSSV!$P$13,E1178=DSSV!$P$14,E1178=DSSV!$P$15),DSMYDTU!A1177+1,DSMYDTU!A1177)</f>
        <v>#REF!</v>
      </c>
      <c r="B1178"/>
      <c r="F1178" s="80" t="e">
        <v>#N/A</v>
      </c>
      <c r="G1178" t="str">
        <f t="shared" si="18"/>
        <v>NỢ HP</v>
      </c>
      <c r="H1178" t="e">
        <v>#N/A</v>
      </c>
    </row>
    <row r="1179" spans="1:8" ht="14.45" customHeight="1" x14ac:dyDescent="0.25">
      <c r="A1179" s="62" t="e">
        <f>IF(OR(E1179=DSSV!$P$4,E1179=DSSV!$P$5,E1179=DSSV!$P$6,E1179=DSSV!$P$7,E1179=DSSV!$P$8,E1179=DSSV!$P$9,E1179=DSSV!$P$10,E1179=DSSV!$P$11,E1179=DSSV!$P$12,E1179=DSSV!$P$13,E1179=DSSV!$P$14,E1179=DSSV!$P$15),DSMYDTU!A1178+1,DSMYDTU!A1178)</f>
        <v>#REF!</v>
      </c>
      <c r="B1179"/>
      <c r="F1179" s="80" t="e">
        <v>#N/A</v>
      </c>
      <c r="G1179" t="str">
        <f t="shared" si="18"/>
        <v>NỢ HP</v>
      </c>
      <c r="H1179" t="e">
        <v>#N/A</v>
      </c>
    </row>
    <row r="1180" spans="1:8" ht="14.45" customHeight="1" x14ac:dyDescent="0.25">
      <c r="A1180" s="62" t="e">
        <f>IF(OR(E1180=DSSV!$P$4,E1180=DSSV!$P$5,E1180=DSSV!$P$6,E1180=DSSV!$P$7,E1180=DSSV!$P$8,E1180=DSSV!$P$9,E1180=DSSV!$P$10,E1180=DSSV!$P$11,E1180=DSSV!$P$12,E1180=DSSV!$P$13,E1180=DSSV!$P$14,E1180=DSSV!$P$15),DSMYDTU!A1179+1,DSMYDTU!A1179)</f>
        <v>#REF!</v>
      </c>
      <c r="B1180"/>
      <c r="F1180" s="80" t="e">
        <v>#N/A</v>
      </c>
      <c r="G1180" t="str">
        <f t="shared" si="18"/>
        <v>NỢ HP</v>
      </c>
      <c r="H1180" t="e">
        <v>#N/A</v>
      </c>
    </row>
    <row r="1181" spans="1:8" ht="14.45" customHeight="1" x14ac:dyDescent="0.25">
      <c r="A1181" s="62" t="e">
        <f>IF(OR(E1181=DSSV!$P$4,E1181=DSSV!$P$5,E1181=DSSV!$P$6,E1181=DSSV!$P$7,E1181=DSSV!$P$8,E1181=DSSV!$P$9,E1181=DSSV!$P$10,E1181=DSSV!$P$11,E1181=DSSV!$P$12,E1181=DSSV!$P$13,E1181=DSSV!$P$14,E1181=DSSV!$P$15),DSMYDTU!A1180+1,DSMYDTU!A1180)</f>
        <v>#REF!</v>
      </c>
      <c r="B1181"/>
      <c r="F1181" s="80" t="e">
        <v>#N/A</v>
      </c>
      <c r="G1181" t="str">
        <f t="shared" si="18"/>
        <v>NỢ HP</v>
      </c>
      <c r="H1181" t="e">
        <v>#N/A</v>
      </c>
    </row>
    <row r="1182" spans="1:8" ht="14.45" customHeight="1" x14ac:dyDescent="0.25">
      <c r="A1182" s="62" t="e">
        <f>IF(OR(E1182=DSSV!$P$4,E1182=DSSV!$P$5,E1182=DSSV!$P$6,E1182=DSSV!$P$7,E1182=DSSV!$P$8,E1182=DSSV!$P$9,E1182=DSSV!$P$10,E1182=DSSV!$P$11,E1182=DSSV!$P$12,E1182=DSSV!$P$13,E1182=DSSV!$P$14,E1182=DSSV!$P$15),DSMYDTU!A1181+1,DSMYDTU!A1181)</f>
        <v>#REF!</v>
      </c>
      <c r="B1182"/>
      <c r="F1182" s="80" t="e">
        <v>#N/A</v>
      </c>
      <c r="G1182" t="str">
        <f t="shared" si="18"/>
        <v>NỢ HP</v>
      </c>
      <c r="H1182" t="e">
        <v>#N/A</v>
      </c>
    </row>
    <row r="1183" spans="1:8" ht="14.45" customHeight="1" x14ac:dyDescent="0.25">
      <c r="A1183" s="62" t="e">
        <f>IF(OR(E1183=DSSV!$P$4,E1183=DSSV!$P$5,E1183=DSSV!$P$6,E1183=DSSV!$P$7,E1183=DSSV!$P$8,E1183=DSSV!$P$9,E1183=DSSV!$P$10,E1183=DSSV!$P$11,E1183=DSSV!$P$12,E1183=DSSV!$P$13,E1183=DSSV!$P$14,E1183=DSSV!$P$15),DSMYDTU!A1182+1,DSMYDTU!A1182)</f>
        <v>#REF!</v>
      </c>
      <c r="B1183"/>
      <c r="F1183" s="80" t="e">
        <v>#N/A</v>
      </c>
      <c r="G1183" t="str">
        <f t="shared" si="18"/>
        <v>NỢ HP</v>
      </c>
      <c r="H1183" t="e">
        <v>#N/A</v>
      </c>
    </row>
    <row r="1184" spans="1:8" ht="14.45" customHeight="1" x14ac:dyDescent="0.25">
      <c r="A1184" s="62" t="e">
        <f>IF(OR(E1184=DSSV!$P$4,E1184=DSSV!$P$5,E1184=DSSV!$P$6,E1184=DSSV!$P$7,E1184=DSSV!$P$8,E1184=DSSV!$P$9,E1184=DSSV!$P$10,E1184=DSSV!$P$11,E1184=DSSV!$P$12,E1184=DSSV!$P$13,E1184=DSSV!$P$14,E1184=DSSV!$P$15),DSMYDTU!A1183+1,DSMYDTU!A1183)</f>
        <v>#REF!</v>
      </c>
      <c r="B1184"/>
      <c r="F1184" s="80" t="e">
        <v>#N/A</v>
      </c>
      <c r="G1184" t="str">
        <f t="shared" si="18"/>
        <v>NỢ HP</v>
      </c>
      <c r="H1184" t="e">
        <v>#N/A</v>
      </c>
    </row>
    <row r="1185" spans="1:8" ht="14.45" customHeight="1" x14ac:dyDescent="0.25">
      <c r="A1185" s="62" t="e">
        <f>IF(OR(E1185=DSSV!$P$4,E1185=DSSV!$P$5,E1185=DSSV!$P$6,E1185=DSSV!$P$7,E1185=DSSV!$P$8,E1185=DSSV!$P$9,E1185=DSSV!$P$10,E1185=DSSV!$P$11,E1185=DSSV!$P$12,E1185=DSSV!$P$13,E1185=DSSV!$P$14,E1185=DSSV!$P$15),DSMYDTU!A1184+1,DSMYDTU!A1184)</f>
        <v>#REF!</v>
      </c>
      <c r="B1185"/>
      <c r="F1185" s="80" t="e">
        <v>#N/A</v>
      </c>
      <c r="G1185" t="str">
        <f t="shared" si="18"/>
        <v>NỢ HP</v>
      </c>
      <c r="H1185" t="e">
        <v>#N/A</v>
      </c>
    </row>
    <row r="1186" spans="1:8" ht="14.45" customHeight="1" x14ac:dyDescent="0.25">
      <c r="A1186" s="62" t="e">
        <f>IF(OR(E1186=DSSV!$P$4,E1186=DSSV!$P$5,E1186=DSSV!$P$6,E1186=DSSV!$P$7,E1186=DSSV!$P$8,E1186=DSSV!$P$9,E1186=DSSV!$P$10,E1186=DSSV!$P$11,E1186=DSSV!$P$12,E1186=DSSV!$P$13,E1186=DSSV!$P$14,E1186=DSSV!$P$15),DSMYDTU!A1185+1,DSMYDTU!A1185)</f>
        <v>#REF!</v>
      </c>
      <c r="B1186"/>
      <c r="F1186" s="80" t="e">
        <v>#N/A</v>
      </c>
      <c r="G1186" t="str">
        <f t="shared" si="18"/>
        <v>NỢ HP</v>
      </c>
      <c r="H1186" t="e">
        <v>#N/A</v>
      </c>
    </row>
    <row r="1187" spans="1:8" ht="14.45" customHeight="1" x14ac:dyDescent="0.25">
      <c r="A1187" s="62" t="e">
        <f>IF(OR(E1187=DSSV!$P$4,E1187=DSSV!$P$5,E1187=DSSV!$P$6,E1187=DSSV!$P$7,E1187=DSSV!$P$8,E1187=DSSV!$P$9,E1187=DSSV!$P$10,E1187=DSSV!$P$11,E1187=DSSV!$P$12,E1187=DSSV!$P$13,E1187=DSSV!$P$14,E1187=DSSV!$P$15),DSMYDTU!A1186+1,DSMYDTU!A1186)</f>
        <v>#REF!</v>
      </c>
      <c r="B1187"/>
      <c r="F1187" s="80" t="e">
        <v>#N/A</v>
      </c>
      <c r="G1187" t="str">
        <f t="shared" si="18"/>
        <v>NỢ HP</v>
      </c>
      <c r="H1187" t="e">
        <v>#N/A</v>
      </c>
    </row>
    <row r="1188" spans="1:8" ht="14.45" customHeight="1" x14ac:dyDescent="0.25">
      <c r="A1188" s="62" t="e">
        <f>IF(OR(E1188=DSSV!$P$4,E1188=DSSV!$P$5,E1188=DSSV!$P$6,E1188=DSSV!$P$7,E1188=DSSV!$P$8,E1188=DSSV!$P$9,E1188=DSSV!$P$10,E1188=DSSV!$P$11,E1188=DSSV!$P$12,E1188=DSSV!$P$13,E1188=DSSV!$P$14,E1188=DSSV!$P$15),DSMYDTU!A1187+1,DSMYDTU!A1187)</f>
        <v>#REF!</v>
      </c>
      <c r="B1188"/>
      <c r="F1188" s="80" t="e">
        <v>#N/A</v>
      </c>
      <c r="G1188" t="str">
        <f t="shared" si="18"/>
        <v>NỢ HP</v>
      </c>
      <c r="H1188" t="e">
        <v>#N/A</v>
      </c>
    </row>
    <row r="1189" spans="1:8" ht="14.45" customHeight="1" x14ac:dyDescent="0.25">
      <c r="A1189" s="62" t="e">
        <f>IF(OR(E1189=DSSV!$P$4,E1189=DSSV!$P$5,E1189=DSSV!$P$6,E1189=DSSV!$P$7,E1189=DSSV!$P$8,E1189=DSSV!$P$9,E1189=DSSV!$P$10,E1189=DSSV!$P$11,E1189=DSSV!$P$12,E1189=DSSV!$P$13,E1189=DSSV!$P$14,E1189=DSSV!$P$15),DSMYDTU!A1188+1,DSMYDTU!A1188)</f>
        <v>#REF!</v>
      </c>
      <c r="B1189"/>
      <c r="F1189" s="80" t="e">
        <v>#N/A</v>
      </c>
      <c r="G1189" t="str">
        <f t="shared" si="18"/>
        <v>NỢ HP</v>
      </c>
      <c r="H1189" t="e">
        <v>#N/A</v>
      </c>
    </row>
    <row r="1190" spans="1:8" ht="14.45" customHeight="1" x14ac:dyDescent="0.25">
      <c r="A1190" s="62" t="e">
        <f>IF(OR(E1190=DSSV!$P$4,E1190=DSSV!$P$5,E1190=DSSV!$P$6,E1190=DSSV!$P$7,E1190=DSSV!$P$8,E1190=DSSV!$P$9,E1190=DSSV!$P$10,E1190=DSSV!$P$11,E1190=DSSV!$P$12,E1190=DSSV!$P$13,E1190=DSSV!$P$14,E1190=DSSV!$P$15),DSMYDTU!A1189+1,DSMYDTU!A1189)</f>
        <v>#REF!</v>
      </c>
      <c r="B1190"/>
      <c r="F1190" s="80" t="e">
        <v>#N/A</v>
      </c>
      <c r="G1190" t="str">
        <f t="shared" si="18"/>
        <v>NỢ HP</v>
      </c>
      <c r="H1190" t="e">
        <v>#N/A</v>
      </c>
    </row>
    <row r="1191" spans="1:8" ht="14.45" customHeight="1" x14ac:dyDescent="0.25">
      <c r="A1191" s="62" t="e">
        <f>IF(OR(E1191=DSSV!$P$4,E1191=DSSV!$P$5,E1191=DSSV!$P$6,E1191=DSSV!$P$7,E1191=DSSV!$P$8,E1191=DSSV!$P$9,E1191=DSSV!$P$10,E1191=DSSV!$P$11,E1191=DSSV!$P$12,E1191=DSSV!$P$13,E1191=DSSV!$P$14,E1191=DSSV!$P$15),DSMYDTU!A1190+1,DSMYDTU!A1190)</f>
        <v>#REF!</v>
      </c>
      <c r="B1191"/>
      <c r="F1191" s="80" t="e">
        <v>#N/A</v>
      </c>
      <c r="G1191" t="str">
        <f t="shared" si="18"/>
        <v>NỢ HP</v>
      </c>
      <c r="H1191" t="e">
        <v>#N/A</v>
      </c>
    </row>
    <row r="1192" spans="1:8" ht="14.45" customHeight="1" x14ac:dyDescent="0.25">
      <c r="A1192" s="62" t="e">
        <f>IF(OR(E1192=DSSV!$P$4,E1192=DSSV!$P$5,E1192=DSSV!$P$6,E1192=DSSV!$P$7,E1192=DSSV!$P$8,E1192=DSSV!$P$9,E1192=DSSV!$P$10,E1192=DSSV!$P$11,E1192=DSSV!$P$12,E1192=DSSV!$P$13,E1192=DSSV!$P$14,E1192=DSSV!$P$15),DSMYDTU!A1191+1,DSMYDTU!A1191)</f>
        <v>#REF!</v>
      </c>
      <c r="B1192"/>
      <c r="F1192" s="80" t="e">
        <v>#N/A</v>
      </c>
      <c r="G1192" t="str">
        <f t="shared" si="18"/>
        <v>NỢ HP</v>
      </c>
      <c r="H1192" t="e">
        <v>#N/A</v>
      </c>
    </row>
    <row r="1193" spans="1:8" ht="14.45" customHeight="1" x14ac:dyDescent="0.25">
      <c r="A1193" s="62" t="e">
        <f>IF(OR(E1193=DSSV!$P$4,E1193=DSSV!$P$5,E1193=DSSV!$P$6,E1193=DSSV!$P$7,E1193=DSSV!$P$8,E1193=DSSV!$P$9,E1193=DSSV!$P$10,E1193=DSSV!$P$11,E1193=DSSV!$P$12,E1193=DSSV!$P$13,E1193=DSSV!$P$14,E1193=DSSV!$P$15),DSMYDTU!A1192+1,DSMYDTU!A1192)</f>
        <v>#REF!</v>
      </c>
      <c r="B1193"/>
      <c r="F1193" s="80" t="e">
        <v>#N/A</v>
      </c>
      <c r="G1193" t="str">
        <f t="shared" si="18"/>
        <v>NỢ HP</v>
      </c>
      <c r="H1193" t="e">
        <v>#N/A</v>
      </c>
    </row>
    <row r="1194" spans="1:8" ht="14.45" customHeight="1" x14ac:dyDescent="0.25">
      <c r="A1194" s="62" t="e">
        <f>IF(OR(E1194=DSSV!$P$4,E1194=DSSV!$P$5,E1194=DSSV!$P$6,E1194=DSSV!$P$7,E1194=DSSV!$P$8,E1194=DSSV!$P$9,E1194=DSSV!$P$10,E1194=DSSV!$P$11,E1194=DSSV!$P$12,E1194=DSSV!$P$13,E1194=DSSV!$P$14,E1194=DSSV!$P$15),DSMYDTU!A1193+1,DSMYDTU!A1193)</f>
        <v>#REF!</v>
      </c>
      <c r="B1194"/>
      <c r="F1194" s="80" t="e">
        <v>#N/A</v>
      </c>
      <c r="G1194" t="str">
        <f t="shared" si="18"/>
        <v>NỢ HP</v>
      </c>
      <c r="H1194" t="e">
        <v>#N/A</v>
      </c>
    </row>
    <row r="1195" spans="1:8" ht="14.45" customHeight="1" x14ac:dyDescent="0.25">
      <c r="A1195" s="62" t="e">
        <f>IF(OR(E1195=DSSV!$P$4,E1195=DSSV!$P$5,E1195=DSSV!$P$6,E1195=DSSV!$P$7,E1195=DSSV!$P$8,E1195=DSSV!$P$9,E1195=DSSV!$P$10,E1195=DSSV!$P$11,E1195=DSSV!$P$12,E1195=DSSV!$P$13,E1195=DSSV!$P$14,E1195=DSSV!$P$15),DSMYDTU!A1194+1,DSMYDTU!A1194)</f>
        <v>#REF!</v>
      </c>
      <c r="B1195"/>
      <c r="F1195" s="80" t="e">
        <v>#N/A</v>
      </c>
      <c r="G1195" t="str">
        <f t="shared" si="18"/>
        <v>NỢ HP</v>
      </c>
      <c r="H1195" t="e">
        <v>#N/A</v>
      </c>
    </row>
    <row r="1196" spans="1:8" ht="14.45" customHeight="1" x14ac:dyDescent="0.25">
      <c r="A1196" s="62" t="e">
        <f>IF(OR(E1196=DSSV!$P$4,E1196=DSSV!$P$5,E1196=DSSV!$P$6,E1196=DSSV!$P$7,E1196=DSSV!$P$8,E1196=DSSV!$P$9,E1196=DSSV!$P$10,E1196=DSSV!$P$11,E1196=DSSV!$P$12,E1196=DSSV!$P$13,E1196=DSSV!$P$14,E1196=DSSV!$P$15),DSMYDTU!A1195+1,DSMYDTU!A1195)</f>
        <v>#REF!</v>
      </c>
      <c r="B1196"/>
      <c r="F1196" s="80" t="e">
        <v>#N/A</v>
      </c>
      <c r="G1196" t="str">
        <f t="shared" si="18"/>
        <v>NỢ HP</v>
      </c>
      <c r="H1196" t="e">
        <v>#N/A</v>
      </c>
    </row>
    <row r="1197" spans="1:8" ht="14.45" customHeight="1" x14ac:dyDescent="0.25">
      <c r="A1197" s="62" t="e">
        <f>IF(OR(E1197=DSSV!$P$4,E1197=DSSV!$P$5,E1197=DSSV!$P$6,E1197=DSSV!$P$7,E1197=DSSV!$P$8,E1197=DSSV!$P$9,E1197=DSSV!$P$10,E1197=DSSV!$P$11,E1197=DSSV!$P$12,E1197=DSSV!$P$13,E1197=DSSV!$P$14,E1197=DSSV!$P$15),DSMYDTU!A1196+1,DSMYDTU!A1196)</f>
        <v>#REF!</v>
      </c>
      <c r="B1197"/>
      <c r="F1197" s="80" t="e">
        <v>#N/A</v>
      </c>
      <c r="G1197" t="str">
        <f t="shared" si="18"/>
        <v>NỢ HP</v>
      </c>
      <c r="H1197" t="e">
        <v>#N/A</v>
      </c>
    </row>
    <row r="1198" spans="1:8" ht="14.45" customHeight="1" x14ac:dyDescent="0.25">
      <c r="A1198" s="62" t="e">
        <f>IF(OR(E1198=DSSV!$P$4,E1198=DSSV!$P$5,E1198=DSSV!$P$6,E1198=DSSV!$P$7,E1198=DSSV!$P$8,E1198=DSSV!$P$9,E1198=DSSV!$P$10,E1198=DSSV!$P$11,E1198=DSSV!$P$12,E1198=DSSV!$P$13,E1198=DSSV!$P$14,E1198=DSSV!$P$15),DSMYDTU!A1197+1,DSMYDTU!A1197)</f>
        <v>#REF!</v>
      </c>
      <c r="B1198"/>
      <c r="F1198" s="80" t="e">
        <v>#N/A</v>
      </c>
      <c r="G1198" t="str">
        <f t="shared" si="18"/>
        <v>NỢ HP</v>
      </c>
      <c r="H1198" t="e">
        <v>#N/A</v>
      </c>
    </row>
    <row r="1199" spans="1:8" ht="14.45" customHeight="1" x14ac:dyDescent="0.25">
      <c r="A1199" s="62" t="e">
        <f>IF(OR(E1199=DSSV!$P$4,E1199=DSSV!$P$5,E1199=DSSV!$P$6,E1199=DSSV!$P$7,E1199=DSSV!$P$8,E1199=DSSV!$P$9,E1199=DSSV!$P$10,E1199=DSSV!$P$11,E1199=DSSV!$P$12,E1199=DSSV!$P$13,E1199=DSSV!$P$14,E1199=DSSV!$P$15),DSMYDTU!A1198+1,DSMYDTU!A1198)</f>
        <v>#REF!</v>
      </c>
      <c r="B1199"/>
      <c r="F1199" s="80" t="e">
        <v>#N/A</v>
      </c>
      <c r="G1199" t="str">
        <f t="shared" si="18"/>
        <v>NỢ HP</v>
      </c>
      <c r="H1199" t="e">
        <v>#N/A</v>
      </c>
    </row>
    <row r="1200" spans="1:8" ht="14.45" customHeight="1" x14ac:dyDescent="0.25">
      <c r="A1200" s="62" t="e">
        <f>IF(OR(E1200=DSSV!$P$4,E1200=DSSV!$P$5,E1200=DSSV!$P$6,E1200=DSSV!$P$7,E1200=DSSV!$P$8,E1200=DSSV!$P$9,E1200=DSSV!$P$10,E1200=DSSV!$P$11,E1200=DSSV!$P$12,E1200=DSSV!$P$13,E1200=DSSV!$P$14,E1200=DSSV!$P$15),DSMYDTU!A1199+1,DSMYDTU!A1199)</f>
        <v>#REF!</v>
      </c>
      <c r="B1200"/>
      <c r="F1200" s="80" t="e">
        <v>#N/A</v>
      </c>
      <c r="G1200" t="str">
        <f t="shared" si="18"/>
        <v>NỢ HP</v>
      </c>
      <c r="H1200" t="e">
        <v>#N/A</v>
      </c>
    </row>
    <row r="1201" spans="1:8" ht="14.45" customHeight="1" x14ac:dyDescent="0.25">
      <c r="A1201" s="62" t="e">
        <f>IF(OR(E1201=DSSV!$P$4,E1201=DSSV!$P$5,E1201=DSSV!$P$6,E1201=DSSV!$P$7,E1201=DSSV!$P$8,E1201=DSSV!$P$9,E1201=DSSV!$P$10,E1201=DSSV!$P$11,E1201=DSSV!$P$12,E1201=DSSV!$P$13,E1201=DSSV!$P$14,E1201=DSSV!$P$15),DSMYDTU!A1200+1,DSMYDTU!A1200)</f>
        <v>#REF!</v>
      </c>
      <c r="B1201"/>
      <c r="F1201" s="80" t="e">
        <v>#N/A</v>
      </c>
      <c r="G1201" t="str">
        <f t="shared" si="18"/>
        <v>NỢ HP</v>
      </c>
      <c r="H1201" t="e">
        <v>#N/A</v>
      </c>
    </row>
    <row r="1202" spans="1:8" ht="14.45" customHeight="1" x14ac:dyDescent="0.25">
      <c r="A1202" s="62" t="e">
        <f>IF(OR(E1202=DSSV!$P$4,E1202=DSSV!$P$5,E1202=DSSV!$P$6,E1202=DSSV!$P$7,E1202=DSSV!$P$8,E1202=DSSV!$P$9,E1202=DSSV!$P$10,E1202=DSSV!$P$11,E1202=DSSV!$P$12,E1202=DSSV!$P$13,E1202=DSSV!$P$14,E1202=DSSV!$P$15),DSMYDTU!A1201+1,DSMYDTU!A1201)</f>
        <v>#REF!</v>
      </c>
      <c r="B1202"/>
      <c r="F1202" s="80" t="e">
        <v>#N/A</v>
      </c>
      <c r="G1202" t="str">
        <f t="shared" si="18"/>
        <v>NỢ HP</v>
      </c>
      <c r="H1202" t="e">
        <v>#N/A</v>
      </c>
    </row>
    <row r="1203" spans="1:8" ht="14.45" customHeight="1" x14ac:dyDescent="0.25">
      <c r="A1203" s="62" t="e">
        <f>IF(OR(E1203=DSSV!$P$4,E1203=DSSV!$P$5,E1203=DSSV!$P$6,E1203=DSSV!$P$7,E1203=DSSV!$P$8,E1203=DSSV!$P$9,E1203=DSSV!$P$10,E1203=DSSV!$P$11,E1203=DSSV!$P$12,E1203=DSSV!$P$13,E1203=DSSV!$P$14,E1203=DSSV!$P$15),DSMYDTU!A1202+1,DSMYDTU!A1202)</f>
        <v>#REF!</v>
      </c>
      <c r="B1203"/>
      <c r="F1203" s="80" t="e">
        <v>#N/A</v>
      </c>
      <c r="G1203" t="str">
        <f t="shared" si="18"/>
        <v>NỢ HP</v>
      </c>
      <c r="H1203" t="e">
        <v>#N/A</v>
      </c>
    </row>
    <row r="1204" spans="1:8" ht="14.45" customHeight="1" x14ac:dyDescent="0.25">
      <c r="A1204" s="62" t="e">
        <f>IF(OR(E1204=DSSV!$P$4,E1204=DSSV!$P$5,E1204=DSSV!$P$6,E1204=DSSV!$P$7,E1204=DSSV!$P$8,E1204=DSSV!$P$9,E1204=DSSV!$P$10,E1204=DSSV!$P$11,E1204=DSSV!$P$12,E1204=DSSV!$P$13,E1204=DSSV!$P$14,E1204=DSSV!$P$15),DSMYDTU!A1203+1,DSMYDTU!A1203)</f>
        <v>#REF!</v>
      </c>
      <c r="B1204"/>
      <c r="F1204" s="80" t="e">
        <v>#N/A</v>
      </c>
      <c r="G1204" t="str">
        <f t="shared" si="18"/>
        <v>NỢ HP</v>
      </c>
      <c r="H1204" t="e">
        <v>#N/A</v>
      </c>
    </row>
    <row r="1205" spans="1:8" ht="14.45" customHeight="1" x14ac:dyDescent="0.25">
      <c r="A1205" s="62" t="e">
        <f>IF(OR(E1205=DSSV!$P$4,E1205=DSSV!$P$5,E1205=DSSV!$P$6,E1205=DSSV!$P$7,E1205=DSSV!$P$8,E1205=DSSV!$P$9,E1205=DSSV!$P$10,E1205=DSSV!$P$11,E1205=DSSV!$P$12,E1205=DSSV!$P$13,E1205=DSSV!$P$14,E1205=DSSV!$P$15),DSMYDTU!A1204+1,DSMYDTU!A1204)</f>
        <v>#REF!</v>
      </c>
      <c r="B1205"/>
      <c r="F1205" s="80" t="e">
        <v>#N/A</v>
      </c>
      <c r="G1205" t="str">
        <f t="shared" si="18"/>
        <v>NỢ HP</v>
      </c>
      <c r="H1205" t="e">
        <v>#N/A</v>
      </c>
    </row>
    <row r="1206" spans="1:8" ht="14.45" customHeight="1" x14ac:dyDescent="0.25">
      <c r="A1206" s="62" t="e">
        <f>IF(OR(E1206=DSSV!$P$4,E1206=DSSV!$P$5,E1206=DSSV!$P$6,E1206=DSSV!$P$7,E1206=DSSV!$P$8,E1206=DSSV!$P$9,E1206=DSSV!$P$10,E1206=DSSV!$P$11,E1206=DSSV!$P$12,E1206=DSSV!$P$13,E1206=DSSV!$P$14,E1206=DSSV!$P$15),DSMYDTU!A1205+1,DSMYDTU!A1205)</f>
        <v>#REF!</v>
      </c>
      <c r="B1206"/>
      <c r="F1206" s="80" t="e">
        <v>#N/A</v>
      </c>
      <c r="G1206" t="str">
        <f t="shared" si="18"/>
        <v>NỢ HP</v>
      </c>
      <c r="H1206" t="e">
        <v>#N/A</v>
      </c>
    </row>
    <row r="1207" spans="1:8" ht="14.45" customHeight="1" x14ac:dyDescent="0.25">
      <c r="A1207" s="62" t="e">
        <f>IF(OR(E1207=DSSV!$P$4,E1207=DSSV!$P$5,E1207=DSSV!$P$6,E1207=DSSV!$P$7,E1207=DSSV!$P$8,E1207=DSSV!$P$9,E1207=DSSV!$P$10,E1207=DSSV!$P$11,E1207=DSSV!$P$12,E1207=DSSV!$P$13,E1207=DSSV!$P$14,E1207=DSSV!$P$15),DSMYDTU!A1206+1,DSMYDTU!A1206)</f>
        <v>#REF!</v>
      </c>
      <c r="B1207"/>
      <c r="F1207" s="80" t="e">
        <v>#N/A</v>
      </c>
      <c r="G1207" t="str">
        <f t="shared" si="18"/>
        <v>NỢ HP</v>
      </c>
      <c r="H1207" t="e">
        <v>#N/A</v>
      </c>
    </row>
    <row r="1208" spans="1:8" ht="14.45" customHeight="1" x14ac:dyDescent="0.25">
      <c r="A1208" s="62" t="e">
        <f>IF(OR(E1208=DSSV!$P$4,E1208=DSSV!$P$5,E1208=DSSV!$P$6,E1208=DSSV!$P$7,E1208=DSSV!$P$8,E1208=DSSV!$P$9,E1208=DSSV!$P$10,E1208=DSSV!$P$11,E1208=DSSV!$P$12,E1208=DSSV!$P$13,E1208=DSSV!$P$14,E1208=DSSV!$P$15),DSMYDTU!A1207+1,DSMYDTU!A1207)</f>
        <v>#REF!</v>
      </c>
      <c r="B1208"/>
      <c r="F1208" s="80" t="e">
        <v>#N/A</v>
      </c>
      <c r="G1208" t="str">
        <f t="shared" si="18"/>
        <v>NỢ HP</v>
      </c>
      <c r="H1208" t="e">
        <v>#N/A</v>
      </c>
    </row>
    <row r="1209" spans="1:8" ht="14.45" customHeight="1" x14ac:dyDescent="0.25">
      <c r="A1209" s="62" t="e">
        <f>IF(OR(E1209=DSSV!$P$4,E1209=DSSV!$P$5,E1209=DSSV!$P$6,E1209=DSSV!$P$7,E1209=DSSV!$P$8,E1209=DSSV!$P$9,E1209=DSSV!$P$10,E1209=DSSV!$P$11,E1209=DSSV!$P$12,E1209=DSSV!$P$13,E1209=DSSV!$P$14,E1209=DSSV!$P$15),DSMYDTU!A1208+1,DSMYDTU!A1208)</f>
        <v>#REF!</v>
      </c>
      <c r="B1209"/>
      <c r="F1209" s="80" t="e">
        <v>#N/A</v>
      </c>
      <c r="G1209" t="str">
        <f t="shared" si="18"/>
        <v>NỢ HP</v>
      </c>
      <c r="H1209" t="e">
        <v>#N/A</v>
      </c>
    </row>
    <row r="1210" spans="1:8" ht="14.45" customHeight="1" x14ac:dyDescent="0.25">
      <c r="A1210" s="62" t="e">
        <f>IF(OR(E1210=DSSV!$P$4,E1210=DSSV!$P$5,E1210=DSSV!$P$6,E1210=DSSV!$P$7,E1210=DSSV!$P$8,E1210=DSSV!$P$9,E1210=DSSV!$P$10,E1210=DSSV!$P$11,E1210=DSSV!$P$12,E1210=DSSV!$P$13,E1210=DSSV!$P$14,E1210=DSSV!$P$15),DSMYDTU!A1209+1,DSMYDTU!A1209)</f>
        <v>#REF!</v>
      </c>
      <c r="B1210"/>
      <c r="F1210" s="80" t="e">
        <v>#N/A</v>
      </c>
      <c r="G1210" t="str">
        <f t="shared" si="18"/>
        <v>NỢ HP</v>
      </c>
      <c r="H1210" t="e">
        <v>#N/A</v>
      </c>
    </row>
    <row r="1211" spans="1:8" ht="14.45" customHeight="1" x14ac:dyDescent="0.25">
      <c r="A1211" s="62" t="e">
        <f>IF(OR(E1211=DSSV!$P$4,E1211=DSSV!$P$5,E1211=DSSV!$P$6,E1211=DSSV!$P$7,E1211=DSSV!$P$8,E1211=DSSV!$P$9,E1211=DSSV!$P$10,E1211=DSSV!$P$11,E1211=DSSV!$P$12,E1211=DSSV!$P$13,E1211=DSSV!$P$14,E1211=DSSV!$P$15),DSMYDTU!A1210+1,DSMYDTU!A1210)</f>
        <v>#REF!</v>
      </c>
      <c r="B1211"/>
      <c r="F1211" s="80" t="e">
        <v>#N/A</v>
      </c>
      <c r="G1211" t="str">
        <f t="shared" si="18"/>
        <v>NỢ HP</v>
      </c>
      <c r="H1211" t="e">
        <v>#N/A</v>
      </c>
    </row>
    <row r="1212" spans="1:8" ht="14.45" customHeight="1" x14ac:dyDescent="0.25">
      <c r="A1212" s="62" t="e">
        <f>IF(OR(E1212=DSSV!$P$4,E1212=DSSV!$P$5,E1212=DSSV!$P$6,E1212=DSSV!$P$7,E1212=DSSV!$P$8,E1212=DSSV!$P$9,E1212=DSSV!$P$10,E1212=DSSV!$P$11,E1212=DSSV!$P$12,E1212=DSSV!$P$13,E1212=DSSV!$P$14,E1212=DSSV!$P$15),DSMYDTU!A1211+1,DSMYDTU!A1211)</f>
        <v>#REF!</v>
      </c>
      <c r="B1212"/>
      <c r="F1212" s="80" t="e">
        <v>#N/A</v>
      </c>
      <c r="G1212" t="str">
        <f t="shared" si="18"/>
        <v>NỢ HP</v>
      </c>
      <c r="H1212" t="e">
        <v>#N/A</v>
      </c>
    </row>
    <row r="1213" spans="1:8" ht="14.45" customHeight="1" x14ac:dyDescent="0.25">
      <c r="A1213" s="62" t="e">
        <f>IF(OR(E1213=DSSV!$P$4,E1213=DSSV!$P$5,E1213=DSSV!$P$6,E1213=DSSV!$P$7,E1213=DSSV!$P$8,E1213=DSSV!$P$9,E1213=DSSV!$P$10,E1213=DSSV!$P$11,E1213=DSSV!$P$12,E1213=DSSV!$P$13,E1213=DSSV!$P$14,E1213=DSSV!$P$15),DSMYDTU!A1212+1,DSMYDTU!A1212)</f>
        <v>#REF!</v>
      </c>
      <c r="B1213"/>
      <c r="F1213" s="80" t="e">
        <v>#N/A</v>
      </c>
      <c r="G1213" t="str">
        <f t="shared" si="18"/>
        <v>NỢ HP</v>
      </c>
      <c r="H1213" t="e">
        <v>#N/A</v>
      </c>
    </row>
    <row r="1214" spans="1:8" ht="14.45" customHeight="1" x14ac:dyDescent="0.25">
      <c r="A1214" s="62" t="e">
        <f>IF(OR(E1214=DSSV!$P$4,E1214=DSSV!$P$5,E1214=DSSV!$P$6,E1214=DSSV!$P$7,E1214=DSSV!$P$8,E1214=DSSV!$P$9,E1214=DSSV!$P$10,E1214=DSSV!$P$11,E1214=DSSV!$P$12,E1214=DSSV!$P$13,E1214=DSSV!$P$14,E1214=DSSV!$P$15),DSMYDTU!A1213+1,DSMYDTU!A1213)</f>
        <v>#REF!</v>
      </c>
      <c r="B1214"/>
      <c r="F1214" s="80" t="e">
        <v>#N/A</v>
      </c>
      <c r="G1214" t="str">
        <f t="shared" si="18"/>
        <v>NỢ HP</v>
      </c>
      <c r="H1214" t="e">
        <v>#N/A</v>
      </c>
    </row>
    <row r="1215" spans="1:8" ht="14.45" customHeight="1" x14ac:dyDescent="0.25">
      <c r="A1215" s="62" t="e">
        <f>IF(OR(E1215=DSSV!$P$4,E1215=DSSV!$P$5,E1215=DSSV!$P$6,E1215=DSSV!$P$7,E1215=DSSV!$P$8,E1215=DSSV!$P$9,E1215=DSSV!$P$10,E1215=DSSV!$P$11,E1215=DSSV!$P$12,E1215=DSSV!$P$13,E1215=DSSV!$P$14,E1215=DSSV!$P$15),DSMYDTU!A1214+1,DSMYDTU!A1214)</f>
        <v>#REF!</v>
      </c>
      <c r="B1215"/>
      <c r="F1215" s="80" t="e">
        <v>#N/A</v>
      </c>
      <c r="G1215" t="str">
        <f t="shared" si="18"/>
        <v>NỢ HP</v>
      </c>
      <c r="H1215" t="e">
        <v>#N/A</v>
      </c>
    </row>
    <row r="1216" spans="1:8" ht="14.45" customHeight="1" x14ac:dyDescent="0.25">
      <c r="A1216" s="62" t="e">
        <f>IF(OR(E1216=DSSV!$P$4,E1216=DSSV!$P$5,E1216=DSSV!$P$6,E1216=DSSV!$P$7,E1216=DSSV!$P$8,E1216=DSSV!$P$9,E1216=DSSV!$P$10,E1216=DSSV!$P$11,E1216=DSSV!$P$12,E1216=DSSV!$P$13,E1216=DSSV!$P$14,E1216=DSSV!$P$15),DSMYDTU!A1215+1,DSMYDTU!A1215)</f>
        <v>#REF!</v>
      </c>
      <c r="B1216"/>
      <c r="F1216" s="80" t="e">
        <v>#N/A</v>
      </c>
      <c r="G1216" t="str">
        <f t="shared" si="18"/>
        <v>NỢ HP</v>
      </c>
      <c r="H1216" t="e">
        <v>#N/A</v>
      </c>
    </row>
    <row r="1217" spans="1:8" ht="14.45" customHeight="1" x14ac:dyDescent="0.25">
      <c r="A1217" s="62" t="e">
        <f>IF(OR(E1217=DSSV!$P$4,E1217=DSSV!$P$5,E1217=DSSV!$P$6,E1217=DSSV!$P$7,E1217=DSSV!$P$8,E1217=DSSV!$P$9,E1217=DSSV!$P$10,E1217=DSSV!$P$11,E1217=DSSV!$P$12,E1217=DSSV!$P$13,E1217=DSSV!$P$14,E1217=DSSV!$P$15),DSMYDTU!A1216+1,DSMYDTU!A1216)</f>
        <v>#REF!</v>
      </c>
      <c r="B1217"/>
      <c r="F1217" s="80" t="e">
        <v>#N/A</v>
      </c>
      <c r="G1217" t="str">
        <f t="shared" si="18"/>
        <v>NỢ HP</v>
      </c>
      <c r="H1217" t="e">
        <v>#N/A</v>
      </c>
    </row>
    <row r="1218" spans="1:8" ht="14.45" customHeight="1" x14ac:dyDescent="0.25">
      <c r="A1218" s="62" t="e">
        <f>IF(OR(E1218=DSSV!$P$4,E1218=DSSV!$P$5,E1218=DSSV!$P$6,E1218=DSSV!$P$7,E1218=DSSV!$P$8,E1218=DSSV!$P$9,E1218=DSSV!$P$10,E1218=DSSV!$P$11,E1218=DSSV!$P$12,E1218=DSSV!$P$13,E1218=DSSV!$P$14,E1218=DSSV!$P$15),DSMYDTU!A1217+1,DSMYDTU!A1217)</f>
        <v>#REF!</v>
      </c>
      <c r="B1218"/>
      <c r="F1218" s="80" t="e">
        <v>#N/A</v>
      </c>
      <c r="G1218" t="str">
        <f t="shared" si="18"/>
        <v>NỢ HP</v>
      </c>
      <c r="H1218" t="e">
        <v>#N/A</v>
      </c>
    </row>
    <row r="1219" spans="1:8" ht="14.45" customHeight="1" x14ac:dyDescent="0.25">
      <c r="A1219" s="62" t="e">
        <f>IF(OR(E1219=DSSV!$P$4,E1219=DSSV!$P$5,E1219=DSSV!$P$6,E1219=DSSV!$P$7,E1219=DSSV!$P$8,E1219=DSSV!$P$9,E1219=DSSV!$P$10,E1219=DSSV!$P$11,E1219=DSSV!$P$12,E1219=DSSV!$P$13,E1219=DSSV!$P$14,E1219=DSSV!$P$15),DSMYDTU!A1218+1,DSMYDTU!A1218)</f>
        <v>#REF!</v>
      </c>
      <c r="B1219"/>
      <c r="F1219" s="80" t="e">
        <v>#N/A</v>
      </c>
      <c r="G1219" t="str">
        <f t="shared" ref="G1219:G1282" si="19">IF(ISNA(H1219),"NỢ HP","")</f>
        <v>NỢ HP</v>
      </c>
      <c r="H1219" t="e">
        <v>#N/A</v>
      </c>
    </row>
    <row r="1220" spans="1:8" ht="14.45" customHeight="1" x14ac:dyDescent="0.25">
      <c r="A1220" s="62" t="e">
        <f>IF(OR(E1220=DSSV!$P$4,E1220=DSSV!$P$5,E1220=DSSV!$P$6,E1220=DSSV!$P$7,E1220=DSSV!$P$8,E1220=DSSV!$P$9,E1220=DSSV!$P$10,E1220=DSSV!$P$11,E1220=DSSV!$P$12,E1220=DSSV!$P$13,E1220=DSSV!$P$14,E1220=DSSV!$P$15),DSMYDTU!A1219+1,DSMYDTU!A1219)</f>
        <v>#REF!</v>
      </c>
      <c r="B1220"/>
      <c r="F1220" s="80" t="e">
        <v>#N/A</v>
      </c>
      <c r="G1220" t="str">
        <f t="shared" si="19"/>
        <v>NỢ HP</v>
      </c>
      <c r="H1220" t="e">
        <v>#N/A</v>
      </c>
    </row>
    <row r="1221" spans="1:8" ht="14.45" customHeight="1" x14ac:dyDescent="0.25">
      <c r="A1221" s="62" t="e">
        <f>IF(OR(E1221=DSSV!$P$4,E1221=DSSV!$P$5,E1221=DSSV!$P$6,E1221=DSSV!$P$7,E1221=DSSV!$P$8,E1221=DSSV!$P$9,E1221=DSSV!$P$10,E1221=DSSV!$P$11,E1221=DSSV!$P$12,E1221=DSSV!$P$13,E1221=DSSV!$P$14,E1221=DSSV!$P$15),DSMYDTU!A1220+1,DSMYDTU!A1220)</f>
        <v>#REF!</v>
      </c>
      <c r="B1221"/>
      <c r="F1221" s="80" t="e">
        <v>#N/A</v>
      </c>
      <c r="G1221" t="str">
        <f t="shared" si="19"/>
        <v>NỢ HP</v>
      </c>
      <c r="H1221" t="e">
        <v>#N/A</v>
      </c>
    </row>
    <row r="1222" spans="1:8" ht="14.45" customHeight="1" x14ac:dyDescent="0.25">
      <c r="A1222" s="62" t="e">
        <f>IF(OR(E1222=DSSV!$P$4,E1222=DSSV!$P$5,E1222=DSSV!$P$6,E1222=DSSV!$P$7,E1222=DSSV!$P$8,E1222=DSSV!$P$9,E1222=DSSV!$P$10,E1222=DSSV!$P$11,E1222=DSSV!$P$12,E1222=DSSV!$P$13,E1222=DSSV!$P$14,E1222=DSSV!$P$15),DSMYDTU!A1221+1,DSMYDTU!A1221)</f>
        <v>#REF!</v>
      </c>
      <c r="B1222"/>
      <c r="F1222" s="80" t="e">
        <v>#N/A</v>
      </c>
      <c r="G1222" t="str">
        <f t="shared" si="19"/>
        <v>NỢ HP</v>
      </c>
      <c r="H1222" t="e">
        <v>#N/A</v>
      </c>
    </row>
    <row r="1223" spans="1:8" ht="14.45" customHeight="1" x14ac:dyDescent="0.25">
      <c r="A1223" s="62" t="e">
        <f>IF(OR(E1223=DSSV!$P$4,E1223=DSSV!$P$5,E1223=DSSV!$P$6,E1223=DSSV!$P$7,E1223=DSSV!$P$8,E1223=DSSV!$P$9,E1223=DSSV!$P$10,E1223=DSSV!$P$11,E1223=DSSV!$P$12,E1223=DSSV!$P$13,E1223=DSSV!$P$14,E1223=DSSV!$P$15),DSMYDTU!A1222+1,DSMYDTU!A1222)</f>
        <v>#REF!</v>
      </c>
      <c r="B1223"/>
      <c r="F1223" s="80" t="e">
        <v>#N/A</v>
      </c>
      <c r="G1223" t="str">
        <f t="shared" si="19"/>
        <v>NỢ HP</v>
      </c>
      <c r="H1223" t="e">
        <v>#N/A</v>
      </c>
    </row>
    <row r="1224" spans="1:8" ht="14.45" customHeight="1" x14ac:dyDescent="0.25">
      <c r="A1224" s="62" t="e">
        <f>IF(OR(E1224=DSSV!$P$4,E1224=DSSV!$P$5,E1224=DSSV!$P$6,E1224=DSSV!$P$7,E1224=DSSV!$P$8,E1224=DSSV!$P$9,E1224=DSSV!$P$10,E1224=DSSV!$P$11,E1224=DSSV!$P$12,E1224=DSSV!$P$13,E1224=DSSV!$P$14,E1224=DSSV!$P$15),DSMYDTU!A1223+1,DSMYDTU!A1223)</f>
        <v>#REF!</v>
      </c>
      <c r="B1224"/>
      <c r="F1224" s="80" t="e">
        <v>#N/A</v>
      </c>
      <c r="G1224" t="str">
        <f t="shared" si="19"/>
        <v>NỢ HP</v>
      </c>
      <c r="H1224" t="e">
        <v>#N/A</v>
      </c>
    </row>
    <row r="1225" spans="1:8" ht="14.45" customHeight="1" x14ac:dyDescent="0.25">
      <c r="A1225" s="62" t="e">
        <f>IF(OR(E1225=DSSV!$P$4,E1225=DSSV!$P$5,E1225=DSSV!$P$6,E1225=DSSV!$P$7,E1225=DSSV!$P$8,E1225=DSSV!$P$9,E1225=DSSV!$P$10,E1225=DSSV!$P$11,E1225=DSSV!$P$12,E1225=DSSV!$P$13,E1225=DSSV!$P$14,E1225=DSSV!$P$15),DSMYDTU!A1224+1,DSMYDTU!A1224)</f>
        <v>#REF!</v>
      </c>
      <c r="B1225"/>
      <c r="F1225" s="80" t="e">
        <v>#N/A</v>
      </c>
      <c r="G1225" t="str">
        <f t="shared" si="19"/>
        <v>NỢ HP</v>
      </c>
      <c r="H1225" t="e">
        <v>#N/A</v>
      </c>
    </row>
    <row r="1226" spans="1:8" ht="14.45" customHeight="1" x14ac:dyDescent="0.25">
      <c r="A1226" s="62" t="e">
        <f>IF(OR(E1226=DSSV!$P$4,E1226=DSSV!$P$5,E1226=DSSV!$P$6,E1226=DSSV!$P$7,E1226=DSSV!$P$8,E1226=DSSV!$P$9,E1226=DSSV!$P$10,E1226=DSSV!$P$11,E1226=DSSV!$P$12,E1226=DSSV!$P$13,E1226=DSSV!$P$14,E1226=DSSV!$P$15),DSMYDTU!A1225+1,DSMYDTU!A1225)</f>
        <v>#REF!</v>
      </c>
      <c r="B1226"/>
      <c r="F1226" s="80" t="e">
        <v>#N/A</v>
      </c>
      <c r="G1226" t="str">
        <f t="shared" si="19"/>
        <v>NỢ HP</v>
      </c>
      <c r="H1226" t="e">
        <v>#N/A</v>
      </c>
    </row>
    <row r="1227" spans="1:8" ht="14.45" customHeight="1" x14ac:dyDescent="0.25">
      <c r="A1227" s="62" t="e">
        <f>IF(OR(E1227=DSSV!$P$4,E1227=DSSV!$P$5,E1227=DSSV!$P$6,E1227=DSSV!$P$7,E1227=DSSV!$P$8,E1227=DSSV!$P$9,E1227=DSSV!$P$10,E1227=DSSV!$P$11,E1227=DSSV!$P$12,E1227=DSSV!$P$13,E1227=DSSV!$P$14,E1227=DSSV!$P$15),DSMYDTU!A1226+1,DSMYDTU!A1226)</f>
        <v>#REF!</v>
      </c>
      <c r="B1227"/>
      <c r="F1227" s="80" t="e">
        <v>#N/A</v>
      </c>
      <c r="G1227" t="str">
        <f t="shared" si="19"/>
        <v>NỢ HP</v>
      </c>
      <c r="H1227" t="e">
        <v>#N/A</v>
      </c>
    </row>
    <row r="1228" spans="1:8" ht="14.45" customHeight="1" x14ac:dyDescent="0.25">
      <c r="A1228" s="62" t="e">
        <f>IF(OR(E1228=DSSV!$P$4,E1228=DSSV!$P$5,E1228=DSSV!$P$6,E1228=DSSV!$P$7,E1228=DSSV!$P$8,E1228=DSSV!$P$9,E1228=DSSV!$P$10,E1228=DSSV!$P$11,E1228=DSSV!$P$12,E1228=DSSV!$P$13,E1228=DSSV!$P$14,E1228=DSSV!$P$15),DSMYDTU!A1227+1,DSMYDTU!A1227)</f>
        <v>#REF!</v>
      </c>
      <c r="B1228"/>
      <c r="F1228" s="80" t="e">
        <v>#N/A</v>
      </c>
      <c r="G1228" t="str">
        <f t="shared" si="19"/>
        <v>NỢ HP</v>
      </c>
      <c r="H1228" t="e">
        <v>#N/A</v>
      </c>
    </row>
    <row r="1229" spans="1:8" ht="14.45" customHeight="1" x14ac:dyDescent="0.25">
      <c r="A1229" s="62" t="e">
        <f>IF(OR(E1229=DSSV!$P$4,E1229=DSSV!$P$5,E1229=DSSV!$P$6,E1229=DSSV!$P$7,E1229=DSSV!$P$8,E1229=DSSV!$P$9,E1229=DSSV!$P$10,E1229=DSSV!$P$11,E1229=DSSV!$P$12,E1229=DSSV!$P$13,E1229=DSSV!$P$14,E1229=DSSV!$P$15),DSMYDTU!A1228+1,DSMYDTU!A1228)</f>
        <v>#REF!</v>
      </c>
      <c r="B1229"/>
      <c r="F1229" s="80" t="e">
        <v>#N/A</v>
      </c>
      <c r="G1229" t="str">
        <f t="shared" si="19"/>
        <v>NỢ HP</v>
      </c>
      <c r="H1229" t="e">
        <v>#N/A</v>
      </c>
    </row>
    <row r="1230" spans="1:8" ht="14.45" customHeight="1" x14ac:dyDescent="0.25">
      <c r="A1230" s="62" t="e">
        <f>IF(OR(E1230=DSSV!$P$4,E1230=DSSV!$P$5,E1230=DSSV!$P$6,E1230=DSSV!$P$7,E1230=DSSV!$P$8,E1230=DSSV!$P$9,E1230=DSSV!$P$10,E1230=DSSV!$P$11,E1230=DSSV!$P$12,E1230=DSSV!$P$13,E1230=DSSV!$P$14,E1230=DSSV!$P$15),DSMYDTU!A1229+1,DSMYDTU!A1229)</f>
        <v>#REF!</v>
      </c>
      <c r="B1230"/>
      <c r="F1230" s="80" t="e">
        <v>#N/A</v>
      </c>
      <c r="G1230" t="str">
        <f t="shared" si="19"/>
        <v>NỢ HP</v>
      </c>
      <c r="H1230" t="e">
        <v>#N/A</v>
      </c>
    </row>
    <row r="1231" spans="1:8" ht="14.45" customHeight="1" x14ac:dyDescent="0.25">
      <c r="A1231" s="62" t="e">
        <f>IF(OR(E1231=DSSV!$P$4,E1231=DSSV!$P$5,E1231=DSSV!$P$6,E1231=DSSV!$P$7,E1231=DSSV!$P$8,E1231=DSSV!$P$9,E1231=DSSV!$P$10,E1231=DSSV!$P$11,E1231=DSSV!$P$12,E1231=DSSV!$P$13,E1231=DSSV!$P$14,E1231=DSSV!$P$15),DSMYDTU!A1230+1,DSMYDTU!A1230)</f>
        <v>#REF!</v>
      </c>
      <c r="B1231"/>
      <c r="F1231" s="80" t="e">
        <v>#N/A</v>
      </c>
      <c r="G1231" t="str">
        <f t="shared" si="19"/>
        <v>NỢ HP</v>
      </c>
      <c r="H1231" t="e">
        <v>#N/A</v>
      </c>
    </row>
    <row r="1232" spans="1:8" ht="14.45" customHeight="1" x14ac:dyDescent="0.25">
      <c r="A1232" s="62" t="e">
        <f>IF(OR(E1232=DSSV!$P$4,E1232=DSSV!$P$5,E1232=DSSV!$P$6,E1232=DSSV!$P$7,E1232=DSSV!$P$8,E1232=DSSV!$P$9,E1232=DSSV!$P$10,E1232=DSSV!$P$11,E1232=DSSV!$P$12,E1232=DSSV!$P$13,E1232=DSSV!$P$14,E1232=DSSV!$P$15),DSMYDTU!A1231+1,DSMYDTU!A1231)</f>
        <v>#REF!</v>
      </c>
      <c r="B1232"/>
      <c r="F1232" s="80" t="e">
        <v>#N/A</v>
      </c>
      <c r="G1232" t="str">
        <f t="shared" si="19"/>
        <v>NỢ HP</v>
      </c>
      <c r="H1232" t="e">
        <v>#N/A</v>
      </c>
    </row>
    <row r="1233" spans="1:8" ht="14.45" customHeight="1" x14ac:dyDescent="0.25">
      <c r="A1233" s="62" t="e">
        <f>IF(OR(E1233=DSSV!$P$4,E1233=DSSV!$P$5,E1233=DSSV!$P$6,E1233=DSSV!$P$7,E1233=DSSV!$P$8,E1233=DSSV!$P$9,E1233=DSSV!$P$10,E1233=DSSV!$P$11,E1233=DSSV!$P$12,E1233=DSSV!$P$13,E1233=DSSV!$P$14,E1233=DSSV!$P$15),DSMYDTU!A1232+1,DSMYDTU!A1232)</f>
        <v>#REF!</v>
      </c>
      <c r="B1233"/>
      <c r="F1233" s="80" t="e">
        <v>#N/A</v>
      </c>
      <c r="G1233" t="str">
        <f t="shared" si="19"/>
        <v>NỢ HP</v>
      </c>
      <c r="H1233" t="e">
        <v>#N/A</v>
      </c>
    </row>
    <row r="1234" spans="1:8" ht="14.45" customHeight="1" x14ac:dyDescent="0.25">
      <c r="A1234" s="62" t="e">
        <f>IF(OR(E1234=DSSV!$P$4,E1234=DSSV!$P$5,E1234=DSSV!$P$6,E1234=DSSV!$P$7,E1234=DSSV!$P$8,E1234=DSSV!$P$9,E1234=DSSV!$P$10,E1234=DSSV!$P$11,E1234=DSSV!$P$12,E1234=DSSV!$P$13,E1234=DSSV!$P$14,E1234=DSSV!$P$15),DSMYDTU!A1233+1,DSMYDTU!A1233)</f>
        <v>#REF!</v>
      </c>
      <c r="B1234"/>
      <c r="F1234" s="80" t="e">
        <v>#N/A</v>
      </c>
      <c r="G1234" t="str">
        <f t="shared" si="19"/>
        <v>NỢ HP</v>
      </c>
      <c r="H1234" t="e">
        <v>#N/A</v>
      </c>
    </row>
    <row r="1235" spans="1:8" ht="14.45" customHeight="1" x14ac:dyDescent="0.25">
      <c r="A1235" s="62" t="e">
        <f>IF(OR(E1235=DSSV!$P$4,E1235=DSSV!$P$5,E1235=DSSV!$P$6,E1235=DSSV!$P$7,E1235=DSSV!$P$8,E1235=DSSV!$P$9,E1235=DSSV!$P$10,E1235=DSSV!$P$11,E1235=DSSV!$P$12,E1235=DSSV!$P$13,E1235=DSSV!$P$14,E1235=DSSV!$P$15),DSMYDTU!A1234+1,DSMYDTU!A1234)</f>
        <v>#REF!</v>
      </c>
      <c r="B1235"/>
      <c r="F1235" s="80" t="e">
        <v>#N/A</v>
      </c>
      <c r="G1235" t="str">
        <f t="shared" si="19"/>
        <v>NỢ HP</v>
      </c>
      <c r="H1235" t="e">
        <v>#N/A</v>
      </c>
    </row>
    <row r="1236" spans="1:8" ht="14.45" customHeight="1" x14ac:dyDescent="0.25">
      <c r="A1236" s="62" t="e">
        <f>IF(OR(E1236=DSSV!$P$4,E1236=DSSV!$P$5,E1236=DSSV!$P$6,E1236=DSSV!$P$7,E1236=DSSV!$P$8,E1236=DSSV!$P$9,E1236=DSSV!$P$10,E1236=DSSV!$P$11,E1236=DSSV!$P$12,E1236=DSSV!$P$13,E1236=DSSV!$P$14,E1236=DSSV!$P$15),DSMYDTU!A1235+1,DSMYDTU!A1235)</f>
        <v>#REF!</v>
      </c>
      <c r="B1236"/>
      <c r="F1236" s="80" t="e">
        <v>#N/A</v>
      </c>
      <c r="G1236" t="str">
        <f t="shared" si="19"/>
        <v>NỢ HP</v>
      </c>
      <c r="H1236" t="e">
        <v>#N/A</v>
      </c>
    </row>
    <row r="1237" spans="1:8" ht="14.45" customHeight="1" x14ac:dyDescent="0.25">
      <c r="A1237" s="62" t="e">
        <f>IF(OR(E1237=DSSV!$P$4,E1237=DSSV!$P$5,E1237=DSSV!$P$6,E1237=DSSV!$P$7,E1237=DSSV!$P$8,E1237=DSSV!$P$9,E1237=DSSV!$P$10,E1237=DSSV!$P$11,E1237=DSSV!$P$12,E1237=DSSV!$P$13,E1237=DSSV!$P$14,E1237=DSSV!$P$15),DSMYDTU!A1236+1,DSMYDTU!A1236)</f>
        <v>#REF!</v>
      </c>
      <c r="B1237"/>
      <c r="F1237" s="80" t="e">
        <v>#N/A</v>
      </c>
      <c r="G1237" t="str">
        <f t="shared" si="19"/>
        <v>NỢ HP</v>
      </c>
      <c r="H1237" t="e">
        <v>#N/A</v>
      </c>
    </row>
    <row r="1238" spans="1:8" ht="14.45" customHeight="1" x14ac:dyDescent="0.25">
      <c r="A1238" s="62" t="e">
        <f>IF(OR(E1238=DSSV!$P$4,E1238=DSSV!$P$5,E1238=DSSV!$P$6,E1238=DSSV!$P$7,E1238=DSSV!$P$8,E1238=DSSV!$P$9,E1238=DSSV!$P$10,E1238=DSSV!$P$11,E1238=DSSV!$P$12,E1238=DSSV!$P$13,E1238=DSSV!$P$14,E1238=DSSV!$P$15),DSMYDTU!A1237+1,DSMYDTU!A1237)</f>
        <v>#REF!</v>
      </c>
      <c r="B1238"/>
      <c r="F1238" s="80" t="e">
        <v>#N/A</v>
      </c>
      <c r="G1238" t="str">
        <f t="shared" si="19"/>
        <v>NỢ HP</v>
      </c>
      <c r="H1238" t="e">
        <v>#N/A</v>
      </c>
    </row>
    <row r="1239" spans="1:8" ht="14.45" customHeight="1" x14ac:dyDescent="0.25">
      <c r="A1239" s="62" t="e">
        <f>IF(OR(E1239=DSSV!$P$4,E1239=DSSV!$P$5,E1239=DSSV!$P$6,E1239=DSSV!$P$7,E1239=DSSV!$P$8,E1239=DSSV!$P$9,E1239=DSSV!$P$10,E1239=DSSV!$P$11,E1239=DSSV!$P$12,E1239=DSSV!$P$13,E1239=DSSV!$P$14,E1239=DSSV!$P$15),DSMYDTU!A1238+1,DSMYDTU!A1238)</f>
        <v>#REF!</v>
      </c>
      <c r="B1239"/>
      <c r="F1239" s="80" t="e">
        <v>#N/A</v>
      </c>
      <c r="G1239" t="str">
        <f t="shared" si="19"/>
        <v>NỢ HP</v>
      </c>
      <c r="H1239" t="e">
        <v>#N/A</v>
      </c>
    </row>
    <row r="1240" spans="1:8" ht="14.45" customHeight="1" x14ac:dyDescent="0.25">
      <c r="A1240" s="62" t="e">
        <f>IF(OR(E1240=DSSV!$P$4,E1240=DSSV!$P$5,E1240=DSSV!$P$6,E1240=DSSV!$P$7,E1240=DSSV!$P$8,E1240=DSSV!$P$9,E1240=DSSV!$P$10,E1240=DSSV!$P$11,E1240=DSSV!$P$12,E1240=DSSV!$P$13,E1240=DSSV!$P$14,E1240=DSSV!$P$15),DSMYDTU!A1239+1,DSMYDTU!A1239)</f>
        <v>#REF!</v>
      </c>
      <c r="B1240"/>
      <c r="F1240" s="80" t="e">
        <v>#N/A</v>
      </c>
      <c r="G1240" t="str">
        <f t="shared" si="19"/>
        <v>NỢ HP</v>
      </c>
      <c r="H1240" t="e">
        <v>#N/A</v>
      </c>
    </row>
    <row r="1241" spans="1:8" ht="14.45" customHeight="1" x14ac:dyDescent="0.25">
      <c r="A1241" s="62" t="e">
        <f>IF(OR(E1241=DSSV!$P$4,E1241=DSSV!$P$5,E1241=DSSV!$P$6,E1241=DSSV!$P$7,E1241=DSSV!$P$8,E1241=DSSV!$P$9,E1241=DSSV!$P$10,E1241=DSSV!$P$11,E1241=DSSV!$P$12,E1241=DSSV!$P$13,E1241=DSSV!$P$14,E1241=DSSV!$P$15),DSMYDTU!A1240+1,DSMYDTU!A1240)</f>
        <v>#REF!</v>
      </c>
      <c r="B1241"/>
      <c r="F1241" s="80" t="e">
        <v>#N/A</v>
      </c>
      <c r="G1241" t="str">
        <f t="shared" si="19"/>
        <v>NỢ HP</v>
      </c>
      <c r="H1241" t="e">
        <v>#N/A</v>
      </c>
    </row>
    <row r="1242" spans="1:8" ht="14.45" customHeight="1" x14ac:dyDescent="0.25">
      <c r="A1242" s="62" t="e">
        <f>IF(OR(E1242=DSSV!$P$4,E1242=DSSV!$P$5,E1242=DSSV!$P$6,E1242=DSSV!$P$7,E1242=DSSV!$P$8,E1242=DSSV!$P$9,E1242=DSSV!$P$10,E1242=DSSV!$P$11,E1242=DSSV!$P$12,E1242=DSSV!$P$13,E1242=DSSV!$P$14,E1242=DSSV!$P$15),DSMYDTU!A1241+1,DSMYDTU!A1241)</f>
        <v>#REF!</v>
      </c>
      <c r="B1242"/>
      <c r="F1242" s="80" t="e">
        <v>#N/A</v>
      </c>
      <c r="G1242" t="str">
        <f t="shared" si="19"/>
        <v>NỢ HP</v>
      </c>
      <c r="H1242" t="e">
        <v>#N/A</v>
      </c>
    </row>
    <row r="1243" spans="1:8" ht="14.45" customHeight="1" x14ac:dyDescent="0.25">
      <c r="A1243" s="62" t="e">
        <f>IF(OR(E1243=DSSV!$P$4,E1243=DSSV!$P$5,E1243=DSSV!$P$6,E1243=DSSV!$P$7,E1243=DSSV!$P$8,E1243=DSSV!$P$9,E1243=DSSV!$P$10,E1243=DSSV!$P$11,E1243=DSSV!$P$12,E1243=DSSV!$P$13,E1243=DSSV!$P$14,E1243=DSSV!$P$15),DSMYDTU!A1242+1,DSMYDTU!A1242)</f>
        <v>#REF!</v>
      </c>
      <c r="B1243"/>
      <c r="F1243" s="80" t="e">
        <v>#N/A</v>
      </c>
      <c r="G1243" t="str">
        <f t="shared" si="19"/>
        <v>NỢ HP</v>
      </c>
      <c r="H1243" t="e">
        <v>#N/A</v>
      </c>
    </row>
    <row r="1244" spans="1:8" ht="14.45" customHeight="1" x14ac:dyDescent="0.25">
      <c r="A1244" s="62" t="e">
        <f>IF(OR(E1244=DSSV!$P$4,E1244=DSSV!$P$5,E1244=DSSV!$P$6,E1244=DSSV!$P$7,E1244=DSSV!$P$8,E1244=DSSV!$P$9,E1244=DSSV!$P$10,E1244=DSSV!$P$11,E1244=DSSV!$P$12,E1244=DSSV!$P$13,E1244=DSSV!$P$14,E1244=DSSV!$P$15),DSMYDTU!A1243+1,DSMYDTU!A1243)</f>
        <v>#REF!</v>
      </c>
      <c r="B1244"/>
      <c r="F1244" s="80" t="e">
        <v>#N/A</v>
      </c>
      <c r="G1244" t="str">
        <f t="shared" si="19"/>
        <v>NỢ HP</v>
      </c>
      <c r="H1244" t="e">
        <v>#N/A</v>
      </c>
    </row>
    <row r="1245" spans="1:8" ht="14.45" customHeight="1" x14ac:dyDescent="0.25">
      <c r="A1245" s="62" t="e">
        <f>IF(OR(E1245=DSSV!$P$4,E1245=DSSV!$P$5,E1245=DSSV!$P$6,E1245=DSSV!$P$7,E1245=DSSV!$P$8,E1245=DSSV!$P$9,E1245=DSSV!$P$10,E1245=DSSV!$P$11,E1245=DSSV!$P$12,E1245=DSSV!$P$13,E1245=DSSV!$P$14,E1245=DSSV!$P$15),DSMYDTU!A1244+1,DSMYDTU!A1244)</f>
        <v>#REF!</v>
      </c>
      <c r="B1245"/>
      <c r="F1245" s="80" t="e">
        <v>#N/A</v>
      </c>
      <c r="G1245" t="str">
        <f t="shared" si="19"/>
        <v>NỢ HP</v>
      </c>
      <c r="H1245" t="e">
        <v>#N/A</v>
      </c>
    </row>
    <row r="1246" spans="1:8" ht="14.45" customHeight="1" x14ac:dyDescent="0.25">
      <c r="A1246" s="62" t="e">
        <f>IF(OR(E1246=DSSV!$P$4,E1246=DSSV!$P$5,E1246=DSSV!$P$6,E1246=DSSV!$P$7,E1246=DSSV!$P$8,E1246=DSSV!$P$9,E1246=DSSV!$P$10,E1246=DSSV!$P$11,E1246=DSSV!$P$12,E1246=DSSV!$P$13,E1246=DSSV!$P$14,E1246=DSSV!$P$15),DSMYDTU!A1245+1,DSMYDTU!A1245)</f>
        <v>#REF!</v>
      </c>
      <c r="B1246"/>
      <c r="F1246" s="80" t="e">
        <v>#N/A</v>
      </c>
      <c r="G1246" t="str">
        <f t="shared" si="19"/>
        <v>NỢ HP</v>
      </c>
      <c r="H1246" t="e">
        <v>#N/A</v>
      </c>
    </row>
    <row r="1247" spans="1:8" ht="14.45" customHeight="1" x14ac:dyDescent="0.25">
      <c r="A1247" s="62" t="e">
        <f>IF(OR(E1247=DSSV!$P$4,E1247=DSSV!$P$5,E1247=DSSV!$P$6,E1247=DSSV!$P$7,E1247=DSSV!$P$8,E1247=DSSV!$P$9,E1247=DSSV!$P$10,E1247=DSSV!$P$11,E1247=DSSV!$P$12,E1247=DSSV!$P$13,E1247=DSSV!$P$14,E1247=DSSV!$P$15),DSMYDTU!A1246+1,DSMYDTU!A1246)</f>
        <v>#REF!</v>
      </c>
      <c r="B1247"/>
      <c r="F1247" s="80" t="e">
        <v>#N/A</v>
      </c>
      <c r="G1247" t="str">
        <f t="shared" si="19"/>
        <v>NỢ HP</v>
      </c>
      <c r="H1247" t="e">
        <v>#N/A</v>
      </c>
    </row>
    <row r="1248" spans="1:8" ht="14.45" customHeight="1" x14ac:dyDescent="0.25">
      <c r="A1248" s="62" t="e">
        <f>IF(OR(E1248=DSSV!$P$4,E1248=DSSV!$P$5,E1248=DSSV!$P$6,E1248=DSSV!$P$7,E1248=DSSV!$P$8,E1248=DSSV!$P$9,E1248=DSSV!$P$10,E1248=DSSV!$P$11,E1248=DSSV!$P$12,E1248=DSSV!$P$13,E1248=DSSV!$P$14,E1248=DSSV!$P$15),DSMYDTU!A1247+1,DSMYDTU!A1247)</f>
        <v>#REF!</v>
      </c>
      <c r="B1248"/>
      <c r="F1248" s="80" t="e">
        <v>#N/A</v>
      </c>
      <c r="G1248" t="str">
        <f t="shared" si="19"/>
        <v>NỢ HP</v>
      </c>
      <c r="H1248" t="e">
        <v>#N/A</v>
      </c>
    </row>
    <row r="1249" spans="1:8" ht="14.45" customHeight="1" x14ac:dyDescent="0.25">
      <c r="A1249" s="62" t="e">
        <f>IF(OR(E1249=DSSV!$P$4,E1249=DSSV!$P$5,E1249=DSSV!$P$6,E1249=DSSV!$P$7,E1249=DSSV!$P$8,E1249=DSSV!$P$9,E1249=DSSV!$P$10,E1249=DSSV!$P$11,E1249=DSSV!$P$12,E1249=DSSV!$P$13,E1249=DSSV!$P$14,E1249=DSSV!$P$15),DSMYDTU!A1248+1,DSMYDTU!A1248)</f>
        <v>#REF!</v>
      </c>
      <c r="B1249"/>
      <c r="F1249" s="80" t="e">
        <v>#N/A</v>
      </c>
      <c r="G1249" t="str">
        <f t="shared" si="19"/>
        <v>NỢ HP</v>
      </c>
      <c r="H1249" t="e">
        <v>#N/A</v>
      </c>
    </row>
    <row r="1250" spans="1:8" ht="14.45" customHeight="1" x14ac:dyDescent="0.25">
      <c r="A1250" s="62" t="e">
        <f>IF(OR(E1250=DSSV!$P$4,E1250=DSSV!$P$5,E1250=DSSV!$P$6,E1250=DSSV!$P$7,E1250=DSSV!$P$8,E1250=DSSV!$P$9,E1250=DSSV!$P$10,E1250=DSSV!$P$11,E1250=DSSV!$P$12,E1250=DSSV!$P$13,E1250=DSSV!$P$14,E1250=DSSV!$P$15),DSMYDTU!A1249+1,DSMYDTU!A1249)</f>
        <v>#REF!</v>
      </c>
      <c r="B1250"/>
      <c r="F1250" s="80" t="e">
        <v>#N/A</v>
      </c>
      <c r="G1250" t="str">
        <f t="shared" si="19"/>
        <v>NỢ HP</v>
      </c>
      <c r="H1250" t="e">
        <v>#N/A</v>
      </c>
    </row>
    <row r="1251" spans="1:8" ht="14.45" customHeight="1" x14ac:dyDescent="0.25">
      <c r="A1251" s="62" t="e">
        <f>IF(OR(E1251=DSSV!$P$4,E1251=DSSV!$P$5,E1251=DSSV!$P$6,E1251=DSSV!$P$7,E1251=DSSV!$P$8,E1251=DSSV!$P$9,E1251=DSSV!$P$10,E1251=DSSV!$P$11,E1251=DSSV!$P$12,E1251=DSSV!$P$13,E1251=DSSV!$P$14,E1251=DSSV!$P$15),DSMYDTU!A1250+1,DSMYDTU!A1250)</f>
        <v>#REF!</v>
      </c>
      <c r="B1251"/>
      <c r="F1251" s="80" t="e">
        <v>#N/A</v>
      </c>
      <c r="G1251" t="str">
        <f t="shared" si="19"/>
        <v>NỢ HP</v>
      </c>
      <c r="H1251" t="e">
        <v>#N/A</v>
      </c>
    </row>
    <row r="1252" spans="1:8" ht="14.45" customHeight="1" x14ac:dyDescent="0.25">
      <c r="A1252" s="62" t="e">
        <f>IF(OR(E1252=DSSV!$P$4,E1252=DSSV!$P$5,E1252=DSSV!$P$6,E1252=DSSV!$P$7,E1252=DSSV!$P$8,E1252=DSSV!$P$9,E1252=DSSV!$P$10,E1252=DSSV!$P$11,E1252=DSSV!$P$12,E1252=DSSV!$P$13,E1252=DSSV!$P$14,E1252=DSSV!$P$15),DSMYDTU!A1251+1,DSMYDTU!A1251)</f>
        <v>#REF!</v>
      </c>
      <c r="B1252"/>
      <c r="F1252" s="80" t="e">
        <v>#N/A</v>
      </c>
      <c r="G1252" t="str">
        <f t="shared" si="19"/>
        <v>NỢ HP</v>
      </c>
      <c r="H1252" t="e">
        <v>#N/A</v>
      </c>
    </row>
    <row r="1253" spans="1:8" ht="14.45" customHeight="1" x14ac:dyDescent="0.25">
      <c r="A1253" s="62" t="e">
        <f>IF(OR(E1253=DSSV!$P$4,E1253=DSSV!$P$5,E1253=DSSV!$P$6,E1253=DSSV!$P$7,E1253=DSSV!$P$8,E1253=DSSV!$P$9,E1253=DSSV!$P$10,E1253=DSSV!$P$11,E1253=DSSV!$P$12,E1253=DSSV!$P$13,E1253=DSSV!$P$14,E1253=DSSV!$P$15),DSMYDTU!A1252+1,DSMYDTU!A1252)</f>
        <v>#REF!</v>
      </c>
      <c r="B1253"/>
      <c r="F1253" s="80" t="e">
        <v>#N/A</v>
      </c>
      <c r="G1253" t="str">
        <f t="shared" si="19"/>
        <v>NỢ HP</v>
      </c>
      <c r="H1253" t="e">
        <v>#N/A</v>
      </c>
    </row>
    <row r="1254" spans="1:8" ht="14.45" customHeight="1" x14ac:dyDescent="0.25">
      <c r="A1254" s="62" t="e">
        <f>IF(OR(E1254=DSSV!$P$4,E1254=DSSV!$P$5,E1254=DSSV!$P$6,E1254=DSSV!$P$7,E1254=DSSV!$P$8,E1254=DSSV!$P$9,E1254=DSSV!$P$10,E1254=DSSV!$P$11,E1254=DSSV!$P$12,E1254=DSSV!$P$13,E1254=DSSV!$P$14,E1254=DSSV!$P$15),DSMYDTU!A1253+1,DSMYDTU!A1253)</f>
        <v>#REF!</v>
      </c>
      <c r="B1254"/>
      <c r="F1254" s="80" t="e">
        <v>#N/A</v>
      </c>
      <c r="G1254" t="str">
        <f t="shared" si="19"/>
        <v>NỢ HP</v>
      </c>
      <c r="H1254" t="e">
        <v>#N/A</v>
      </c>
    </row>
    <row r="1255" spans="1:8" ht="14.45" customHeight="1" x14ac:dyDescent="0.25">
      <c r="A1255" s="62" t="e">
        <f>IF(OR(E1255=DSSV!$P$4,E1255=DSSV!$P$5,E1255=DSSV!$P$6,E1255=DSSV!$P$7,E1255=DSSV!$P$8,E1255=DSSV!$P$9,E1255=DSSV!$P$10,E1255=DSSV!$P$11,E1255=DSSV!$P$12,E1255=DSSV!$P$13,E1255=DSSV!$P$14,E1255=DSSV!$P$15),DSMYDTU!A1254+1,DSMYDTU!A1254)</f>
        <v>#REF!</v>
      </c>
      <c r="B1255"/>
      <c r="F1255" s="80" t="e">
        <v>#N/A</v>
      </c>
      <c r="G1255" t="str">
        <f t="shared" si="19"/>
        <v>NỢ HP</v>
      </c>
      <c r="H1255" t="e">
        <v>#N/A</v>
      </c>
    </row>
    <row r="1256" spans="1:8" ht="14.45" customHeight="1" x14ac:dyDescent="0.25">
      <c r="A1256" s="62" t="e">
        <f>IF(OR(E1256=DSSV!$P$4,E1256=DSSV!$P$5,E1256=DSSV!$P$6,E1256=DSSV!$P$7,E1256=DSSV!$P$8,E1256=DSSV!$P$9,E1256=DSSV!$P$10,E1256=DSSV!$P$11,E1256=DSSV!$P$12,E1256=DSSV!$P$13,E1256=DSSV!$P$14,E1256=DSSV!$P$15),DSMYDTU!A1255+1,DSMYDTU!A1255)</f>
        <v>#REF!</v>
      </c>
      <c r="B1256"/>
      <c r="F1256" s="80" t="e">
        <v>#N/A</v>
      </c>
      <c r="G1256" t="str">
        <f t="shared" si="19"/>
        <v>NỢ HP</v>
      </c>
      <c r="H1256" t="e">
        <v>#N/A</v>
      </c>
    </row>
    <row r="1257" spans="1:8" ht="14.45" customHeight="1" x14ac:dyDescent="0.25">
      <c r="A1257" s="62" t="e">
        <f>IF(OR(E1257=DSSV!$P$4,E1257=DSSV!$P$5,E1257=DSSV!$P$6,E1257=DSSV!$P$7,E1257=DSSV!$P$8,E1257=DSSV!$P$9,E1257=DSSV!$P$10,E1257=DSSV!$P$11,E1257=DSSV!$P$12,E1257=DSSV!$P$13,E1257=DSSV!$P$14,E1257=DSSV!$P$15),DSMYDTU!A1256+1,DSMYDTU!A1256)</f>
        <v>#REF!</v>
      </c>
      <c r="B1257"/>
      <c r="F1257" s="80" t="e">
        <v>#N/A</v>
      </c>
      <c r="G1257" t="str">
        <f t="shared" si="19"/>
        <v>NỢ HP</v>
      </c>
      <c r="H1257" t="e">
        <v>#N/A</v>
      </c>
    </row>
    <row r="1258" spans="1:8" ht="14.45" customHeight="1" x14ac:dyDescent="0.25">
      <c r="A1258" s="62" t="e">
        <f>IF(OR(E1258=DSSV!$P$4,E1258=DSSV!$P$5,E1258=DSSV!$P$6,E1258=DSSV!$P$7,E1258=DSSV!$P$8,E1258=DSSV!$P$9,E1258=DSSV!$P$10,E1258=DSSV!$P$11,E1258=DSSV!$P$12,E1258=DSSV!$P$13,E1258=DSSV!$P$14,E1258=DSSV!$P$15),DSMYDTU!A1257+1,DSMYDTU!A1257)</f>
        <v>#REF!</v>
      </c>
      <c r="B1258"/>
      <c r="F1258" s="80" t="e">
        <v>#N/A</v>
      </c>
      <c r="G1258" t="str">
        <f t="shared" si="19"/>
        <v>NỢ HP</v>
      </c>
      <c r="H1258" t="e">
        <v>#N/A</v>
      </c>
    </row>
    <row r="1259" spans="1:8" ht="14.45" customHeight="1" x14ac:dyDescent="0.25">
      <c r="A1259" s="62" t="e">
        <f>IF(OR(E1259=DSSV!$P$4,E1259=DSSV!$P$5,E1259=DSSV!$P$6,E1259=DSSV!$P$7,E1259=DSSV!$P$8,E1259=DSSV!$P$9,E1259=DSSV!$P$10,E1259=DSSV!$P$11,E1259=DSSV!$P$12,E1259=DSSV!$P$13,E1259=DSSV!$P$14,E1259=DSSV!$P$15),DSMYDTU!A1258+1,DSMYDTU!A1258)</f>
        <v>#REF!</v>
      </c>
      <c r="B1259"/>
      <c r="F1259" s="80" t="e">
        <v>#N/A</v>
      </c>
      <c r="G1259" t="str">
        <f t="shared" si="19"/>
        <v>NỢ HP</v>
      </c>
      <c r="H1259" t="e">
        <v>#N/A</v>
      </c>
    </row>
    <row r="1260" spans="1:8" ht="14.45" customHeight="1" x14ac:dyDescent="0.25">
      <c r="A1260" s="62" t="e">
        <f>IF(OR(E1260=DSSV!$P$4,E1260=DSSV!$P$5,E1260=DSSV!$P$6,E1260=DSSV!$P$7,E1260=DSSV!$P$8,E1260=DSSV!$P$9,E1260=DSSV!$P$10,E1260=DSSV!$P$11,E1260=DSSV!$P$12,E1260=DSSV!$P$13,E1260=DSSV!$P$14,E1260=DSSV!$P$15),DSMYDTU!A1259+1,DSMYDTU!A1259)</f>
        <v>#REF!</v>
      </c>
      <c r="B1260"/>
      <c r="F1260" s="80" t="e">
        <v>#N/A</v>
      </c>
      <c r="G1260" t="str">
        <f t="shared" si="19"/>
        <v>NỢ HP</v>
      </c>
      <c r="H1260" t="e">
        <v>#N/A</v>
      </c>
    </row>
    <row r="1261" spans="1:8" ht="14.45" customHeight="1" x14ac:dyDescent="0.25">
      <c r="A1261" s="62" t="e">
        <f>IF(OR(E1261=DSSV!$P$4,E1261=DSSV!$P$5,E1261=DSSV!$P$6,E1261=DSSV!$P$7,E1261=DSSV!$P$8,E1261=DSSV!$P$9,E1261=DSSV!$P$10,E1261=DSSV!$P$11,E1261=DSSV!$P$12,E1261=DSSV!$P$13,E1261=DSSV!$P$14,E1261=DSSV!$P$15),DSMYDTU!A1260+1,DSMYDTU!A1260)</f>
        <v>#REF!</v>
      </c>
      <c r="B1261"/>
      <c r="F1261" s="80" t="e">
        <v>#N/A</v>
      </c>
      <c r="G1261" t="str">
        <f t="shared" si="19"/>
        <v>NỢ HP</v>
      </c>
      <c r="H1261" t="e">
        <v>#N/A</v>
      </c>
    </row>
    <row r="1262" spans="1:8" ht="14.45" customHeight="1" x14ac:dyDescent="0.25">
      <c r="A1262" s="62" t="e">
        <f>IF(OR(E1262=DSSV!$P$4,E1262=DSSV!$P$5,E1262=DSSV!$P$6,E1262=DSSV!$P$7,E1262=DSSV!$P$8,E1262=DSSV!$P$9,E1262=DSSV!$P$10,E1262=DSSV!$P$11,E1262=DSSV!$P$12,E1262=DSSV!$P$13,E1262=DSSV!$P$14,E1262=DSSV!$P$15),DSMYDTU!A1261+1,DSMYDTU!A1261)</f>
        <v>#REF!</v>
      </c>
      <c r="B1262"/>
      <c r="F1262" s="80" t="e">
        <v>#N/A</v>
      </c>
      <c r="G1262" t="str">
        <f t="shared" si="19"/>
        <v>NỢ HP</v>
      </c>
      <c r="H1262" t="e">
        <v>#N/A</v>
      </c>
    </row>
    <row r="1263" spans="1:8" ht="14.45" customHeight="1" x14ac:dyDescent="0.25">
      <c r="A1263" s="62" t="e">
        <f>IF(OR(E1263=DSSV!$P$4,E1263=DSSV!$P$5,E1263=DSSV!$P$6,E1263=DSSV!$P$7,E1263=DSSV!$P$8,E1263=DSSV!$P$9,E1263=DSSV!$P$10,E1263=DSSV!$P$11,E1263=DSSV!$P$12,E1263=DSSV!$P$13,E1263=DSSV!$P$14,E1263=DSSV!$P$15),DSMYDTU!A1262+1,DSMYDTU!A1262)</f>
        <v>#REF!</v>
      </c>
      <c r="B1263"/>
      <c r="F1263" s="80" t="e">
        <v>#N/A</v>
      </c>
      <c r="G1263" t="str">
        <f t="shared" si="19"/>
        <v>NỢ HP</v>
      </c>
      <c r="H1263" t="e">
        <v>#N/A</v>
      </c>
    </row>
    <row r="1264" spans="1:8" ht="14.45" customHeight="1" x14ac:dyDescent="0.25">
      <c r="A1264" s="62" t="e">
        <f>IF(OR(E1264=DSSV!$P$4,E1264=DSSV!$P$5,E1264=DSSV!$P$6,E1264=DSSV!$P$7,E1264=DSSV!$P$8,E1264=DSSV!$P$9,E1264=DSSV!$P$10,E1264=DSSV!$P$11,E1264=DSSV!$P$12,E1264=DSSV!$P$13,E1264=DSSV!$P$14,E1264=DSSV!$P$15),DSMYDTU!A1263+1,DSMYDTU!A1263)</f>
        <v>#REF!</v>
      </c>
      <c r="B1264"/>
      <c r="F1264" s="80" t="e">
        <v>#N/A</v>
      </c>
      <c r="G1264" t="str">
        <f t="shared" si="19"/>
        <v>NỢ HP</v>
      </c>
      <c r="H1264" t="e">
        <v>#N/A</v>
      </c>
    </row>
    <row r="1265" spans="1:8" ht="14.45" customHeight="1" x14ac:dyDescent="0.25">
      <c r="A1265" s="62" t="e">
        <f>IF(OR(E1265=DSSV!$P$4,E1265=DSSV!$P$5,E1265=DSSV!$P$6,E1265=DSSV!$P$7,E1265=DSSV!$P$8,E1265=DSSV!$P$9,E1265=DSSV!$P$10,E1265=DSSV!$P$11,E1265=DSSV!$P$12,E1265=DSSV!$P$13,E1265=DSSV!$P$14,E1265=DSSV!$P$15),DSMYDTU!A1264+1,DSMYDTU!A1264)</f>
        <v>#REF!</v>
      </c>
      <c r="B1265"/>
      <c r="F1265" s="80" t="e">
        <v>#N/A</v>
      </c>
      <c r="G1265" t="str">
        <f t="shared" si="19"/>
        <v>NỢ HP</v>
      </c>
      <c r="H1265" t="e">
        <v>#N/A</v>
      </c>
    </row>
    <row r="1266" spans="1:8" ht="14.45" customHeight="1" x14ac:dyDescent="0.25">
      <c r="A1266" s="62" t="e">
        <f>IF(OR(E1266=DSSV!$P$4,E1266=DSSV!$P$5,E1266=DSSV!$P$6,E1266=DSSV!$P$7,E1266=DSSV!$P$8,E1266=DSSV!$P$9,E1266=DSSV!$P$10,E1266=DSSV!$P$11,E1266=DSSV!$P$12,E1266=DSSV!$P$13,E1266=DSSV!$P$14,E1266=DSSV!$P$15),DSMYDTU!A1265+1,DSMYDTU!A1265)</f>
        <v>#REF!</v>
      </c>
      <c r="B1266"/>
      <c r="F1266" s="80" t="e">
        <v>#N/A</v>
      </c>
      <c r="G1266" t="str">
        <f t="shared" si="19"/>
        <v>NỢ HP</v>
      </c>
      <c r="H1266" t="e">
        <v>#N/A</v>
      </c>
    </row>
    <row r="1267" spans="1:8" ht="14.45" customHeight="1" x14ac:dyDescent="0.25">
      <c r="A1267" s="62" t="e">
        <f>IF(OR(E1267=DSSV!$P$4,E1267=DSSV!$P$5,E1267=DSSV!$P$6,E1267=DSSV!$P$7,E1267=DSSV!$P$8,E1267=DSSV!$P$9,E1267=DSSV!$P$10,E1267=DSSV!$P$11,E1267=DSSV!$P$12,E1267=DSSV!$P$13,E1267=DSSV!$P$14,E1267=DSSV!$P$15),DSMYDTU!A1266+1,DSMYDTU!A1266)</f>
        <v>#REF!</v>
      </c>
      <c r="B1267"/>
      <c r="F1267" s="80" t="e">
        <v>#N/A</v>
      </c>
      <c r="G1267" t="str">
        <f t="shared" si="19"/>
        <v>NỢ HP</v>
      </c>
      <c r="H1267" t="e">
        <v>#N/A</v>
      </c>
    </row>
    <row r="1268" spans="1:8" ht="14.45" customHeight="1" x14ac:dyDescent="0.25">
      <c r="A1268" s="62" t="e">
        <f>IF(OR(E1268=DSSV!$P$4,E1268=DSSV!$P$5,E1268=DSSV!$P$6,E1268=DSSV!$P$7,E1268=DSSV!$P$8,E1268=DSSV!$P$9,E1268=DSSV!$P$10,E1268=DSSV!$P$11,E1268=DSSV!$P$12,E1268=DSSV!$P$13,E1268=DSSV!$P$14,E1268=DSSV!$P$15),DSMYDTU!A1267+1,DSMYDTU!A1267)</f>
        <v>#REF!</v>
      </c>
      <c r="B1268"/>
      <c r="F1268" s="80" t="e">
        <v>#N/A</v>
      </c>
      <c r="G1268" t="str">
        <f t="shared" si="19"/>
        <v>NỢ HP</v>
      </c>
      <c r="H1268" t="e">
        <v>#N/A</v>
      </c>
    </row>
    <row r="1269" spans="1:8" ht="14.45" customHeight="1" x14ac:dyDescent="0.25">
      <c r="A1269" s="62" t="e">
        <f>IF(OR(E1269=DSSV!$P$4,E1269=DSSV!$P$5,E1269=DSSV!$P$6,E1269=DSSV!$P$7,E1269=DSSV!$P$8,E1269=DSSV!$P$9,E1269=DSSV!$P$10,E1269=DSSV!$P$11,E1269=DSSV!$P$12,E1269=DSSV!$P$13,E1269=DSSV!$P$14,E1269=DSSV!$P$15),DSMYDTU!A1268+1,DSMYDTU!A1268)</f>
        <v>#REF!</v>
      </c>
      <c r="B1269"/>
      <c r="F1269" s="80" t="e">
        <v>#N/A</v>
      </c>
      <c r="G1269" t="str">
        <f t="shared" si="19"/>
        <v>NỢ HP</v>
      </c>
      <c r="H1269" t="e">
        <v>#N/A</v>
      </c>
    </row>
    <row r="1270" spans="1:8" ht="14.45" customHeight="1" x14ac:dyDescent="0.25">
      <c r="A1270" s="62" t="e">
        <f>IF(OR(E1270=DSSV!$P$4,E1270=DSSV!$P$5,E1270=DSSV!$P$6,E1270=DSSV!$P$7,E1270=DSSV!$P$8,E1270=DSSV!$P$9,E1270=DSSV!$P$10,E1270=DSSV!$P$11,E1270=DSSV!$P$12,E1270=DSSV!$P$13,E1270=DSSV!$P$14,E1270=DSSV!$P$15),DSMYDTU!A1269+1,DSMYDTU!A1269)</f>
        <v>#REF!</v>
      </c>
      <c r="B1270"/>
      <c r="F1270" s="80" t="e">
        <v>#N/A</v>
      </c>
      <c r="G1270" t="str">
        <f t="shared" si="19"/>
        <v>NỢ HP</v>
      </c>
      <c r="H1270" t="e">
        <v>#N/A</v>
      </c>
    </row>
    <row r="1271" spans="1:8" ht="14.45" customHeight="1" x14ac:dyDescent="0.25">
      <c r="A1271" s="62" t="e">
        <f>IF(OR(E1271=DSSV!$P$4,E1271=DSSV!$P$5,E1271=DSSV!$P$6,E1271=DSSV!$P$7,E1271=DSSV!$P$8,E1271=DSSV!$P$9,E1271=DSSV!$P$10,E1271=DSSV!$P$11,E1271=DSSV!$P$12,E1271=DSSV!$P$13,E1271=DSSV!$P$14,E1271=DSSV!$P$15),DSMYDTU!A1270+1,DSMYDTU!A1270)</f>
        <v>#REF!</v>
      </c>
      <c r="B1271"/>
      <c r="F1271" s="80" t="e">
        <v>#N/A</v>
      </c>
      <c r="G1271" t="str">
        <f t="shared" si="19"/>
        <v>NỢ HP</v>
      </c>
      <c r="H1271" t="e">
        <v>#N/A</v>
      </c>
    </row>
    <row r="1272" spans="1:8" ht="14.45" customHeight="1" x14ac:dyDescent="0.25">
      <c r="A1272" s="62" t="e">
        <f>IF(OR(E1272=DSSV!$P$4,E1272=DSSV!$P$5,E1272=DSSV!$P$6,E1272=DSSV!$P$7,E1272=DSSV!$P$8,E1272=DSSV!$P$9,E1272=DSSV!$P$10,E1272=DSSV!$P$11,E1272=DSSV!$P$12,E1272=DSSV!$P$13,E1272=DSSV!$P$14,E1272=DSSV!$P$15),DSMYDTU!A1271+1,DSMYDTU!A1271)</f>
        <v>#REF!</v>
      </c>
      <c r="B1272"/>
      <c r="F1272" s="80" t="e">
        <v>#N/A</v>
      </c>
      <c r="G1272" t="str">
        <f t="shared" si="19"/>
        <v>NỢ HP</v>
      </c>
      <c r="H1272" t="e">
        <v>#N/A</v>
      </c>
    </row>
    <row r="1273" spans="1:8" ht="14.45" customHeight="1" x14ac:dyDescent="0.25">
      <c r="A1273" s="62" t="e">
        <f>IF(OR(E1273=DSSV!$P$4,E1273=DSSV!$P$5,E1273=DSSV!$P$6,E1273=DSSV!$P$7,E1273=DSSV!$P$8,E1273=DSSV!$P$9,E1273=DSSV!$P$10,E1273=DSSV!$P$11,E1273=DSSV!$P$12,E1273=DSSV!$P$13,E1273=DSSV!$P$14,E1273=DSSV!$P$15),DSMYDTU!A1272+1,DSMYDTU!A1272)</f>
        <v>#REF!</v>
      </c>
      <c r="B1273"/>
      <c r="F1273" s="80" t="e">
        <v>#N/A</v>
      </c>
      <c r="G1273" t="str">
        <f t="shared" si="19"/>
        <v>NỢ HP</v>
      </c>
      <c r="H1273" t="e">
        <v>#N/A</v>
      </c>
    </row>
    <row r="1274" spans="1:8" ht="14.45" customHeight="1" x14ac:dyDescent="0.25">
      <c r="A1274" s="62" t="e">
        <f>IF(OR(E1274=DSSV!$P$4,E1274=DSSV!$P$5,E1274=DSSV!$P$6,E1274=DSSV!$P$7,E1274=DSSV!$P$8,E1274=DSSV!$P$9,E1274=DSSV!$P$10,E1274=DSSV!$P$11,E1274=DSSV!$P$12,E1274=DSSV!$P$13,E1274=DSSV!$P$14,E1274=DSSV!$P$15),DSMYDTU!A1273+1,DSMYDTU!A1273)</f>
        <v>#REF!</v>
      </c>
      <c r="B1274"/>
      <c r="F1274" s="80" t="e">
        <v>#N/A</v>
      </c>
      <c r="G1274" t="str">
        <f t="shared" si="19"/>
        <v>NỢ HP</v>
      </c>
      <c r="H1274" t="e">
        <v>#N/A</v>
      </c>
    </row>
    <row r="1275" spans="1:8" ht="14.45" customHeight="1" x14ac:dyDescent="0.25">
      <c r="A1275" s="62" t="e">
        <f>IF(OR(E1275=DSSV!$P$4,E1275=DSSV!$P$5,E1275=DSSV!$P$6,E1275=DSSV!$P$7,E1275=DSSV!$P$8,E1275=DSSV!$P$9,E1275=DSSV!$P$10,E1275=DSSV!$P$11,E1275=DSSV!$P$12,E1275=DSSV!$P$13,E1275=DSSV!$P$14,E1275=DSSV!$P$15),DSMYDTU!A1274+1,DSMYDTU!A1274)</f>
        <v>#REF!</v>
      </c>
      <c r="B1275"/>
      <c r="F1275" s="80" t="e">
        <v>#N/A</v>
      </c>
      <c r="G1275" t="str">
        <f t="shared" si="19"/>
        <v>NỢ HP</v>
      </c>
      <c r="H1275" t="e">
        <v>#N/A</v>
      </c>
    </row>
    <row r="1276" spans="1:8" ht="14.45" customHeight="1" x14ac:dyDescent="0.25">
      <c r="A1276" s="62" t="e">
        <f>IF(OR(E1276=DSSV!$P$4,E1276=DSSV!$P$5,E1276=DSSV!$P$6,E1276=DSSV!$P$7,E1276=DSSV!$P$8,E1276=DSSV!$P$9,E1276=DSSV!$P$10,E1276=DSSV!$P$11,E1276=DSSV!$P$12,E1276=DSSV!$P$13,E1276=DSSV!$P$14,E1276=DSSV!$P$15),DSMYDTU!A1275+1,DSMYDTU!A1275)</f>
        <v>#REF!</v>
      </c>
      <c r="B1276"/>
      <c r="F1276" s="80" t="e">
        <v>#N/A</v>
      </c>
      <c r="G1276" t="str">
        <f t="shared" si="19"/>
        <v>NỢ HP</v>
      </c>
      <c r="H1276" t="e">
        <v>#N/A</v>
      </c>
    </row>
    <row r="1277" spans="1:8" ht="14.45" customHeight="1" x14ac:dyDescent="0.25">
      <c r="A1277" s="62" t="e">
        <f>IF(OR(E1277=DSSV!$P$4,E1277=DSSV!$P$5,E1277=DSSV!$P$6,E1277=DSSV!$P$7,E1277=DSSV!$P$8,E1277=DSSV!$P$9,E1277=DSSV!$P$10,E1277=DSSV!$P$11,E1277=DSSV!$P$12,E1277=DSSV!$P$13,E1277=DSSV!$P$14,E1277=DSSV!$P$15),DSMYDTU!A1276+1,DSMYDTU!A1276)</f>
        <v>#REF!</v>
      </c>
      <c r="B1277"/>
      <c r="F1277" s="80" t="e">
        <v>#N/A</v>
      </c>
      <c r="G1277" t="str">
        <f t="shared" si="19"/>
        <v>NỢ HP</v>
      </c>
      <c r="H1277" t="e">
        <v>#N/A</v>
      </c>
    </row>
    <row r="1278" spans="1:8" ht="14.45" customHeight="1" x14ac:dyDescent="0.25">
      <c r="A1278" s="62" t="e">
        <f>IF(OR(E1278=DSSV!$P$4,E1278=DSSV!$P$5,E1278=DSSV!$P$6,E1278=DSSV!$P$7,E1278=DSSV!$P$8,E1278=DSSV!$P$9,E1278=DSSV!$P$10,E1278=DSSV!$P$11,E1278=DSSV!$P$12,E1278=DSSV!$P$13,E1278=DSSV!$P$14,E1278=DSSV!$P$15),DSMYDTU!A1277+1,DSMYDTU!A1277)</f>
        <v>#REF!</v>
      </c>
      <c r="B1278"/>
      <c r="F1278" s="80" t="e">
        <v>#N/A</v>
      </c>
      <c r="G1278" t="str">
        <f t="shared" si="19"/>
        <v>NỢ HP</v>
      </c>
      <c r="H1278" t="e">
        <v>#N/A</v>
      </c>
    </row>
    <row r="1279" spans="1:8" ht="14.45" customHeight="1" x14ac:dyDescent="0.25">
      <c r="A1279" s="62" t="e">
        <f>IF(OR(E1279=DSSV!$P$4,E1279=DSSV!$P$5,E1279=DSSV!$P$6,E1279=DSSV!$P$7,E1279=DSSV!$P$8,E1279=DSSV!$P$9,E1279=DSSV!$P$10,E1279=DSSV!$P$11,E1279=DSSV!$P$12,E1279=DSSV!$P$13,E1279=DSSV!$P$14,E1279=DSSV!$P$15),DSMYDTU!A1278+1,DSMYDTU!A1278)</f>
        <v>#REF!</v>
      </c>
      <c r="B1279"/>
      <c r="F1279" s="80" t="e">
        <v>#N/A</v>
      </c>
      <c r="G1279" t="str">
        <f t="shared" si="19"/>
        <v>NỢ HP</v>
      </c>
      <c r="H1279" t="e">
        <v>#N/A</v>
      </c>
    </row>
    <row r="1280" spans="1:8" ht="14.45" customHeight="1" x14ac:dyDescent="0.25">
      <c r="A1280" s="62" t="e">
        <f>IF(OR(E1280=DSSV!$P$4,E1280=DSSV!$P$5,E1280=DSSV!$P$6,E1280=DSSV!$P$7,E1280=DSSV!$P$8,E1280=DSSV!$P$9,E1280=DSSV!$P$10,E1280=DSSV!$P$11,E1280=DSSV!$P$12,E1280=DSSV!$P$13,E1280=DSSV!$P$14,E1280=DSSV!$P$15),DSMYDTU!A1279+1,DSMYDTU!A1279)</f>
        <v>#REF!</v>
      </c>
      <c r="B1280"/>
      <c r="F1280" s="80" t="e">
        <v>#N/A</v>
      </c>
      <c r="G1280" t="str">
        <f t="shared" si="19"/>
        <v>NỢ HP</v>
      </c>
      <c r="H1280" t="e">
        <v>#N/A</v>
      </c>
    </row>
    <row r="1281" spans="1:8" ht="14.45" customHeight="1" x14ac:dyDescent="0.25">
      <c r="A1281" s="62" t="e">
        <f>IF(OR(E1281=DSSV!$P$4,E1281=DSSV!$P$5,E1281=DSSV!$P$6,E1281=DSSV!$P$7,E1281=DSSV!$P$8,E1281=DSSV!$P$9,E1281=DSSV!$P$10,E1281=DSSV!$P$11,E1281=DSSV!$P$12,E1281=DSSV!$P$13,E1281=DSSV!$P$14,E1281=DSSV!$P$15),DSMYDTU!A1280+1,DSMYDTU!A1280)</f>
        <v>#REF!</v>
      </c>
      <c r="B1281"/>
      <c r="F1281" s="80" t="e">
        <v>#N/A</v>
      </c>
      <c r="G1281" t="str">
        <f t="shared" si="19"/>
        <v>NỢ HP</v>
      </c>
      <c r="H1281" t="e">
        <v>#N/A</v>
      </c>
    </row>
    <row r="1282" spans="1:8" ht="14.45" customHeight="1" x14ac:dyDescent="0.25">
      <c r="A1282" s="62" t="e">
        <f>IF(OR(E1282=DSSV!$P$4,E1282=DSSV!$P$5,E1282=DSSV!$P$6,E1282=DSSV!$P$7,E1282=DSSV!$P$8,E1282=DSSV!$P$9,E1282=DSSV!$P$10,E1282=DSSV!$P$11,E1282=DSSV!$P$12,E1282=DSSV!$P$13,E1282=DSSV!$P$14,E1282=DSSV!$P$15),DSMYDTU!A1281+1,DSMYDTU!A1281)</f>
        <v>#REF!</v>
      </c>
      <c r="B1282"/>
      <c r="F1282" s="80" t="e">
        <v>#N/A</v>
      </c>
      <c r="G1282" t="str">
        <f t="shared" si="19"/>
        <v>NỢ HP</v>
      </c>
      <c r="H1282" t="e">
        <v>#N/A</v>
      </c>
    </row>
    <row r="1283" spans="1:8" ht="14.45" customHeight="1" x14ac:dyDescent="0.25">
      <c r="A1283" s="62" t="e">
        <f>IF(OR(E1283=DSSV!$P$4,E1283=DSSV!$P$5,E1283=DSSV!$P$6,E1283=DSSV!$P$7,E1283=DSSV!$P$8,E1283=DSSV!$P$9,E1283=DSSV!$P$10,E1283=DSSV!$P$11,E1283=DSSV!$P$12,E1283=DSSV!$P$13,E1283=DSSV!$P$14,E1283=DSSV!$P$15),DSMYDTU!A1282+1,DSMYDTU!A1282)</f>
        <v>#REF!</v>
      </c>
      <c r="B1283"/>
      <c r="F1283" s="80" t="e">
        <v>#N/A</v>
      </c>
      <c r="G1283" t="str">
        <f t="shared" ref="G1283:G1346" si="20">IF(ISNA(H1283),"NỢ HP","")</f>
        <v>NỢ HP</v>
      </c>
      <c r="H1283" t="e">
        <v>#N/A</v>
      </c>
    </row>
    <row r="1284" spans="1:8" ht="14.45" customHeight="1" x14ac:dyDescent="0.25">
      <c r="A1284" s="62" t="e">
        <f>IF(OR(E1284=DSSV!$P$4,E1284=DSSV!$P$5,E1284=DSSV!$P$6,E1284=DSSV!$P$7,E1284=DSSV!$P$8,E1284=DSSV!$P$9,E1284=DSSV!$P$10,E1284=DSSV!$P$11,E1284=DSSV!$P$12,E1284=DSSV!$P$13,E1284=DSSV!$P$14,E1284=DSSV!$P$15),DSMYDTU!A1283+1,DSMYDTU!A1283)</f>
        <v>#REF!</v>
      </c>
      <c r="B1284"/>
      <c r="F1284" s="80" t="e">
        <v>#N/A</v>
      </c>
      <c r="G1284" t="str">
        <f t="shared" si="20"/>
        <v>NỢ HP</v>
      </c>
      <c r="H1284" t="e">
        <v>#N/A</v>
      </c>
    </row>
    <row r="1285" spans="1:8" ht="14.45" customHeight="1" x14ac:dyDescent="0.25">
      <c r="A1285" s="62" t="e">
        <f>IF(OR(E1285=DSSV!$P$4,E1285=DSSV!$P$5,E1285=DSSV!$P$6,E1285=DSSV!$P$7,E1285=DSSV!$P$8,E1285=DSSV!$P$9,E1285=DSSV!$P$10,E1285=DSSV!$P$11,E1285=DSSV!$P$12,E1285=DSSV!$P$13,E1285=DSSV!$P$14,E1285=DSSV!$P$15),DSMYDTU!A1284+1,DSMYDTU!A1284)</f>
        <v>#REF!</v>
      </c>
      <c r="B1285"/>
      <c r="F1285" s="80" t="e">
        <v>#N/A</v>
      </c>
      <c r="G1285" t="str">
        <f t="shared" si="20"/>
        <v>NỢ HP</v>
      </c>
      <c r="H1285" t="e">
        <v>#N/A</v>
      </c>
    </row>
    <row r="1286" spans="1:8" ht="14.45" customHeight="1" x14ac:dyDescent="0.25">
      <c r="A1286" s="62" t="e">
        <f>IF(OR(E1286=DSSV!$P$4,E1286=DSSV!$P$5,E1286=DSSV!$P$6,E1286=DSSV!$P$7,E1286=DSSV!$P$8,E1286=DSSV!$P$9,E1286=DSSV!$P$10,E1286=DSSV!$P$11,E1286=DSSV!$P$12,E1286=DSSV!$P$13,E1286=DSSV!$P$14,E1286=DSSV!$P$15),DSMYDTU!A1285+1,DSMYDTU!A1285)</f>
        <v>#REF!</v>
      </c>
      <c r="B1286"/>
      <c r="F1286" s="80" t="e">
        <v>#N/A</v>
      </c>
      <c r="G1286" t="str">
        <f t="shared" si="20"/>
        <v>NỢ HP</v>
      </c>
      <c r="H1286" t="e">
        <v>#N/A</v>
      </c>
    </row>
    <row r="1287" spans="1:8" ht="14.45" customHeight="1" x14ac:dyDescent="0.25">
      <c r="A1287" s="62" t="e">
        <f>IF(OR(E1287=DSSV!$P$4,E1287=DSSV!$P$5,E1287=DSSV!$P$6,E1287=DSSV!$P$7,E1287=DSSV!$P$8,E1287=DSSV!$P$9,E1287=DSSV!$P$10,E1287=DSSV!$P$11,E1287=DSSV!$P$12,E1287=DSSV!$P$13,E1287=DSSV!$P$14,E1287=DSSV!$P$15),DSMYDTU!A1286+1,DSMYDTU!A1286)</f>
        <v>#REF!</v>
      </c>
      <c r="B1287"/>
      <c r="F1287" s="80" t="e">
        <v>#N/A</v>
      </c>
      <c r="G1287" t="str">
        <f t="shared" si="20"/>
        <v>NỢ HP</v>
      </c>
      <c r="H1287" t="e">
        <v>#N/A</v>
      </c>
    </row>
    <row r="1288" spans="1:8" ht="14.45" customHeight="1" x14ac:dyDescent="0.25">
      <c r="A1288" s="62" t="e">
        <f>IF(OR(E1288=DSSV!$P$4,E1288=DSSV!$P$5,E1288=DSSV!$P$6,E1288=DSSV!$P$7,E1288=DSSV!$P$8,E1288=DSSV!$P$9,E1288=DSSV!$P$10,E1288=DSSV!$P$11,E1288=DSSV!$P$12,E1288=DSSV!$P$13,E1288=DSSV!$P$14,E1288=DSSV!$P$15),DSMYDTU!A1287+1,DSMYDTU!A1287)</f>
        <v>#REF!</v>
      </c>
      <c r="B1288"/>
      <c r="F1288" s="80" t="e">
        <v>#N/A</v>
      </c>
      <c r="G1288" t="str">
        <f t="shared" si="20"/>
        <v>NỢ HP</v>
      </c>
      <c r="H1288" t="e">
        <v>#N/A</v>
      </c>
    </row>
    <row r="1289" spans="1:8" ht="14.45" customHeight="1" x14ac:dyDescent="0.25">
      <c r="A1289" s="62" t="e">
        <f>IF(OR(E1289=DSSV!$P$4,E1289=DSSV!$P$5,E1289=DSSV!$P$6,E1289=DSSV!$P$7,E1289=DSSV!$P$8,E1289=DSSV!$P$9,E1289=DSSV!$P$10,E1289=DSSV!$P$11,E1289=DSSV!$P$12,E1289=DSSV!$P$13,E1289=DSSV!$P$14,E1289=DSSV!$P$15),DSMYDTU!A1288+1,DSMYDTU!A1288)</f>
        <v>#REF!</v>
      </c>
      <c r="B1289"/>
      <c r="F1289" s="80" t="e">
        <v>#N/A</v>
      </c>
      <c r="G1289" t="str">
        <f t="shared" si="20"/>
        <v>NỢ HP</v>
      </c>
      <c r="H1289" t="e">
        <v>#N/A</v>
      </c>
    </row>
    <row r="1290" spans="1:8" ht="14.45" customHeight="1" x14ac:dyDescent="0.25">
      <c r="A1290" s="62" t="e">
        <f>IF(OR(E1290=DSSV!$P$4,E1290=DSSV!$P$5,E1290=DSSV!$P$6,E1290=DSSV!$P$7,E1290=DSSV!$P$8,E1290=DSSV!$P$9,E1290=DSSV!$P$10,E1290=DSSV!$P$11,E1290=DSSV!$P$12,E1290=DSSV!$P$13,E1290=DSSV!$P$14,E1290=DSSV!$P$15),DSMYDTU!A1289+1,DSMYDTU!A1289)</f>
        <v>#REF!</v>
      </c>
      <c r="B1290"/>
      <c r="F1290" s="80" t="e">
        <v>#N/A</v>
      </c>
      <c r="G1290" t="str">
        <f t="shared" si="20"/>
        <v>NỢ HP</v>
      </c>
      <c r="H1290" t="e">
        <v>#N/A</v>
      </c>
    </row>
    <row r="1291" spans="1:8" ht="14.45" customHeight="1" x14ac:dyDescent="0.25">
      <c r="A1291" s="62" t="e">
        <f>IF(OR(E1291=DSSV!$P$4,E1291=DSSV!$P$5,E1291=DSSV!$P$6,E1291=DSSV!$P$7,E1291=DSSV!$P$8,E1291=DSSV!$P$9,E1291=DSSV!$P$10,E1291=DSSV!$P$11,E1291=DSSV!$P$12,E1291=DSSV!$P$13,E1291=DSSV!$P$14,E1291=DSSV!$P$15),DSMYDTU!A1290+1,DSMYDTU!A1290)</f>
        <v>#REF!</v>
      </c>
      <c r="B1291"/>
      <c r="F1291" s="80" t="e">
        <v>#N/A</v>
      </c>
      <c r="G1291" t="str">
        <f t="shared" si="20"/>
        <v>NỢ HP</v>
      </c>
      <c r="H1291" t="e">
        <v>#N/A</v>
      </c>
    </row>
    <row r="1292" spans="1:8" ht="14.45" customHeight="1" x14ac:dyDescent="0.25">
      <c r="A1292" s="62" t="e">
        <f>IF(OR(E1292=DSSV!$P$4,E1292=DSSV!$P$5,E1292=DSSV!$P$6,E1292=DSSV!$P$7,E1292=DSSV!$P$8,E1292=DSSV!$P$9,E1292=DSSV!$P$10,E1292=DSSV!$P$11,E1292=DSSV!$P$12,E1292=DSSV!$P$13,E1292=DSSV!$P$14,E1292=DSSV!$P$15),DSMYDTU!A1291+1,DSMYDTU!A1291)</f>
        <v>#REF!</v>
      </c>
      <c r="B1292"/>
      <c r="F1292" s="80" t="e">
        <v>#N/A</v>
      </c>
      <c r="G1292" t="str">
        <f t="shared" si="20"/>
        <v>NỢ HP</v>
      </c>
      <c r="H1292" t="e">
        <v>#N/A</v>
      </c>
    </row>
    <row r="1293" spans="1:8" ht="14.45" customHeight="1" x14ac:dyDescent="0.25">
      <c r="A1293" s="62" t="e">
        <f>IF(OR(E1293=DSSV!$P$4,E1293=DSSV!$P$5,E1293=DSSV!$P$6,E1293=DSSV!$P$7,E1293=DSSV!$P$8,E1293=DSSV!$P$9,E1293=DSSV!$P$10,E1293=DSSV!$P$11,E1293=DSSV!$P$12,E1293=DSSV!$P$13,E1293=DSSV!$P$14,E1293=DSSV!$P$15),DSMYDTU!A1292+1,DSMYDTU!A1292)</f>
        <v>#REF!</v>
      </c>
      <c r="B1293"/>
      <c r="F1293" s="80" t="e">
        <v>#N/A</v>
      </c>
      <c r="G1293" t="str">
        <f t="shared" si="20"/>
        <v>NỢ HP</v>
      </c>
      <c r="H1293" t="e">
        <v>#N/A</v>
      </c>
    </row>
    <row r="1294" spans="1:8" ht="14.45" customHeight="1" x14ac:dyDescent="0.25">
      <c r="A1294" s="62" t="e">
        <f>IF(OR(E1294=DSSV!$P$4,E1294=DSSV!$P$5,E1294=DSSV!$P$6,E1294=DSSV!$P$7,E1294=DSSV!$P$8,E1294=DSSV!$P$9,E1294=DSSV!$P$10,E1294=DSSV!$P$11,E1294=DSSV!$P$12,E1294=DSSV!$P$13,E1294=DSSV!$P$14,E1294=DSSV!$P$15),DSMYDTU!A1293+1,DSMYDTU!A1293)</f>
        <v>#REF!</v>
      </c>
      <c r="B1294"/>
      <c r="F1294" s="80" t="e">
        <v>#N/A</v>
      </c>
      <c r="G1294" t="str">
        <f t="shared" si="20"/>
        <v>NỢ HP</v>
      </c>
      <c r="H1294" t="e">
        <v>#N/A</v>
      </c>
    </row>
    <row r="1295" spans="1:8" ht="14.45" customHeight="1" x14ac:dyDescent="0.25">
      <c r="A1295" s="62" t="e">
        <f>IF(OR(E1295=DSSV!$P$4,E1295=DSSV!$P$5,E1295=DSSV!$P$6,E1295=DSSV!$P$7,E1295=DSSV!$P$8,E1295=DSSV!$P$9,E1295=DSSV!$P$10,E1295=DSSV!$P$11,E1295=DSSV!$P$12,E1295=DSSV!$P$13,E1295=DSSV!$P$14,E1295=DSSV!$P$15),DSMYDTU!A1294+1,DSMYDTU!A1294)</f>
        <v>#REF!</v>
      </c>
      <c r="B1295"/>
      <c r="F1295" s="80" t="e">
        <v>#N/A</v>
      </c>
      <c r="G1295" t="str">
        <f t="shared" si="20"/>
        <v>NỢ HP</v>
      </c>
      <c r="H1295" t="e">
        <v>#N/A</v>
      </c>
    </row>
    <row r="1296" spans="1:8" ht="14.45" customHeight="1" x14ac:dyDescent="0.25">
      <c r="A1296" s="62" t="e">
        <f>IF(OR(E1296=DSSV!$P$4,E1296=DSSV!$P$5,E1296=DSSV!$P$6,E1296=DSSV!$P$7,E1296=DSSV!$P$8,E1296=DSSV!$P$9,E1296=DSSV!$P$10,E1296=DSSV!$P$11,E1296=DSSV!$P$12,E1296=DSSV!$P$13,E1296=DSSV!$P$14,E1296=DSSV!$P$15),DSMYDTU!A1295+1,DSMYDTU!A1295)</f>
        <v>#REF!</v>
      </c>
      <c r="B1296"/>
      <c r="F1296" s="80" t="e">
        <v>#N/A</v>
      </c>
      <c r="G1296" t="str">
        <f t="shared" si="20"/>
        <v>NỢ HP</v>
      </c>
      <c r="H1296" t="e">
        <v>#N/A</v>
      </c>
    </row>
    <row r="1297" spans="1:8" ht="14.45" customHeight="1" x14ac:dyDescent="0.25">
      <c r="A1297" s="62" t="e">
        <f>IF(OR(E1297=DSSV!$P$4,E1297=DSSV!$P$5,E1297=DSSV!$P$6,E1297=DSSV!$P$7,E1297=DSSV!$P$8,E1297=DSSV!$P$9,E1297=DSSV!$P$10,E1297=DSSV!$P$11,E1297=DSSV!$P$12,E1297=DSSV!$P$13,E1297=DSSV!$P$14,E1297=DSSV!$P$15),DSMYDTU!A1296+1,DSMYDTU!A1296)</f>
        <v>#REF!</v>
      </c>
      <c r="B1297"/>
      <c r="F1297" s="80" t="e">
        <v>#N/A</v>
      </c>
      <c r="G1297" t="str">
        <f t="shared" si="20"/>
        <v>NỢ HP</v>
      </c>
      <c r="H1297" t="e">
        <v>#N/A</v>
      </c>
    </row>
    <row r="1298" spans="1:8" ht="14.45" customHeight="1" x14ac:dyDescent="0.25">
      <c r="A1298" s="62" t="e">
        <f>IF(OR(E1298=DSSV!$P$4,E1298=DSSV!$P$5,E1298=DSSV!$P$6,E1298=DSSV!$P$7,E1298=DSSV!$P$8,E1298=DSSV!$P$9,E1298=DSSV!$P$10,E1298=DSSV!$P$11,E1298=DSSV!$P$12,E1298=DSSV!$P$13,E1298=DSSV!$P$14,E1298=DSSV!$P$15),DSMYDTU!A1297+1,DSMYDTU!A1297)</f>
        <v>#REF!</v>
      </c>
      <c r="B1298"/>
      <c r="F1298" s="80" t="e">
        <v>#N/A</v>
      </c>
      <c r="G1298" t="str">
        <f t="shared" si="20"/>
        <v>NỢ HP</v>
      </c>
      <c r="H1298" t="e">
        <v>#N/A</v>
      </c>
    </row>
    <row r="1299" spans="1:8" ht="14.45" customHeight="1" x14ac:dyDescent="0.25">
      <c r="A1299" s="62" t="e">
        <f>IF(OR(E1299=DSSV!$P$4,E1299=DSSV!$P$5,E1299=DSSV!$P$6,E1299=DSSV!$P$7,E1299=DSSV!$P$8,E1299=DSSV!$P$9,E1299=DSSV!$P$10,E1299=DSSV!$P$11,E1299=DSSV!$P$12,E1299=DSSV!$P$13,E1299=DSSV!$P$14,E1299=DSSV!$P$15),DSMYDTU!A1298+1,DSMYDTU!A1298)</f>
        <v>#REF!</v>
      </c>
      <c r="B1299"/>
      <c r="F1299" s="80" t="e">
        <v>#N/A</v>
      </c>
      <c r="G1299" t="str">
        <f t="shared" si="20"/>
        <v>NỢ HP</v>
      </c>
      <c r="H1299" t="e">
        <v>#N/A</v>
      </c>
    </row>
    <row r="1300" spans="1:8" ht="14.45" customHeight="1" x14ac:dyDescent="0.25">
      <c r="A1300" s="62" t="e">
        <f>IF(OR(E1300=DSSV!$P$4,E1300=DSSV!$P$5,E1300=DSSV!$P$6,E1300=DSSV!$P$7,E1300=DSSV!$P$8,E1300=DSSV!$P$9,E1300=DSSV!$P$10,E1300=DSSV!$P$11,E1300=DSSV!$P$12,E1300=DSSV!$P$13,E1300=DSSV!$P$14,E1300=DSSV!$P$15),DSMYDTU!A1299+1,DSMYDTU!A1299)</f>
        <v>#REF!</v>
      </c>
      <c r="B1300"/>
      <c r="F1300" s="80" t="e">
        <v>#N/A</v>
      </c>
      <c r="G1300" t="str">
        <f t="shared" si="20"/>
        <v>NỢ HP</v>
      </c>
      <c r="H1300" t="e">
        <v>#N/A</v>
      </c>
    </row>
    <row r="1301" spans="1:8" ht="14.45" customHeight="1" x14ac:dyDescent="0.25">
      <c r="A1301" s="62" t="e">
        <f>IF(OR(E1301=DSSV!$P$4,E1301=DSSV!$P$5,E1301=DSSV!$P$6,E1301=DSSV!$P$7,E1301=DSSV!$P$8,E1301=DSSV!$P$9,E1301=DSSV!$P$10,E1301=DSSV!$P$11,E1301=DSSV!$P$12,E1301=DSSV!$P$13,E1301=DSSV!$P$14,E1301=DSSV!$P$15),DSMYDTU!A1300+1,DSMYDTU!A1300)</f>
        <v>#REF!</v>
      </c>
      <c r="B1301"/>
      <c r="F1301" s="80" t="e">
        <v>#N/A</v>
      </c>
      <c r="G1301" t="str">
        <f t="shared" si="20"/>
        <v>NỢ HP</v>
      </c>
      <c r="H1301" t="e">
        <v>#N/A</v>
      </c>
    </row>
    <row r="1302" spans="1:8" ht="14.45" customHeight="1" x14ac:dyDescent="0.25">
      <c r="A1302" s="62" t="e">
        <f>IF(OR(E1302=DSSV!$P$4,E1302=DSSV!$P$5,E1302=DSSV!$P$6,E1302=DSSV!$P$7,E1302=DSSV!$P$8,E1302=DSSV!$P$9,E1302=DSSV!$P$10,E1302=DSSV!$P$11,E1302=DSSV!$P$12,E1302=DSSV!$P$13,E1302=DSSV!$P$14,E1302=DSSV!$P$15),DSMYDTU!A1301+1,DSMYDTU!A1301)</f>
        <v>#REF!</v>
      </c>
      <c r="B1302"/>
      <c r="F1302" s="80" t="e">
        <v>#N/A</v>
      </c>
      <c r="G1302" t="str">
        <f t="shared" si="20"/>
        <v>NỢ HP</v>
      </c>
      <c r="H1302" t="e">
        <v>#N/A</v>
      </c>
    </row>
    <row r="1303" spans="1:8" ht="14.45" customHeight="1" x14ac:dyDescent="0.25">
      <c r="A1303" s="62" t="e">
        <f>IF(OR(E1303=DSSV!$P$4,E1303=DSSV!$P$5,E1303=DSSV!$P$6,E1303=DSSV!$P$7,E1303=DSSV!$P$8,E1303=DSSV!$P$9,E1303=DSSV!$P$10,E1303=DSSV!$P$11,E1303=DSSV!$P$12,E1303=DSSV!$P$13,E1303=DSSV!$P$14,E1303=DSSV!$P$15),DSMYDTU!A1302+1,DSMYDTU!A1302)</f>
        <v>#REF!</v>
      </c>
      <c r="B1303"/>
      <c r="F1303" s="80" t="e">
        <v>#N/A</v>
      </c>
      <c r="G1303" t="str">
        <f t="shared" si="20"/>
        <v>NỢ HP</v>
      </c>
      <c r="H1303" t="e">
        <v>#N/A</v>
      </c>
    </row>
    <row r="1304" spans="1:8" ht="14.45" customHeight="1" x14ac:dyDescent="0.25">
      <c r="A1304" s="62" t="e">
        <f>IF(OR(E1304=DSSV!$P$4,E1304=DSSV!$P$5,E1304=DSSV!$P$6,E1304=DSSV!$P$7,E1304=DSSV!$P$8,E1304=DSSV!$P$9,E1304=DSSV!$P$10,E1304=DSSV!$P$11,E1304=DSSV!$P$12,E1304=DSSV!$P$13,E1304=DSSV!$P$14,E1304=DSSV!$P$15),DSMYDTU!A1303+1,DSMYDTU!A1303)</f>
        <v>#REF!</v>
      </c>
      <c r="B1304"/>
      <c r="F1304" s="80" t="e">
        <v>#N/A</v>
      </c>
      <c r="G1304" t="str">
        <f t="shared" si="20"/>
        <v>NỢ HP</v>
      </c>
      <c r="H1304" t="e">
        <v>#N/A</v>
      </c>
    </row>
    <row r="1305" spans="1:8" ht="14.45" customHeight="1" x14ac:dyDescent="0.25">
      <c r="A1305" s="62" t="e">
        <f>IF(OR(E1305=DSSV!$P$4,E1305=DSSV!$P$5,E1305=DSSV!$P$6,E1305=DSSV!$P$7,E1305=DSSV!$P$8,E1305=DSSV!$P$9,E1305=DSSV!$P$10,E1305=DSSV!$P$11,E1305=DSSV!$P$12,E1305=DSSV!$P$13,E1305=DSSV!$P$14,E1305=DSSV!$P$15),DSMYDTU!A1304+1,DSMYDTU!A1304)</f>
        <v>#REF!</v>
      </c>
      <c r="B1305"/>
      <c r="F1305" s="80" t="e">
        <v>#N/A</v>
      </c>
      <c r="G1305" t="str">
        <f t="shared" si="20"/>
        <v>NỢ HP</v>
      </c>
      <c r="H1305" t="e">
        <v>#N/A</v>
      </c>
    </row>
    <row r="1306" spans="1:8" ht="14.45" customHeight="1" x14ac:dyDescent="0.25">
      <c r="A1306" s="62" t="e">
        <f>IF(OR(E1306=DSSV!$P$4,E1306=DSSV!$P$5,E1306=DSSV!$P$6,E1306=DSSV!$P$7,E1306=DSSV!$P$8,E1306=DSSV!$P$9,E1306=DSSV!$P$10,E1306=DSSV!$P$11,E1306=DSSV!$P$12,E1306=DSSV!$P$13,E1306=DSSV!$P$14,E1306=DSSV!$P$15),DSMYDTU!A1305+1,DSMYDTU!A1305)</f>
        <v>#REF!</v>
      </c>
      <c r="B1306"/>
      <c r="F1306" s="80" t="e">
        <v>#N/A</v>
      </c>
      <c r="G1306" t="str">
        <f t="shared" si="20"/>
        <v>NỢ HP</v>
      </c>
      <c r="H1306" t="e">
        <v>#N/A</v>
      </c>
    </row>
    <row r="1307" spans="1:8" ht="14.45" customHeight="1" x14ac:dyDescent="0.25">
      <c r="A1307" s="62" t="e">
        <f>IF(OR(E1307=DSSV!$P$4,E1307=DSSV!$P$5,E1307=DSSV!$P$6,E1307=DSSV!$P$7,E1307=DSSV!$P$8,E1307=DSSV!$P$9,E1307=DSSV!$P$10,E1307=DSSV!$P$11,E1307=DSSV!$P$12,E1307=DSSV!$P$13,E1307=DSSV!$P$14,E1307=DSSV!$P$15),DSMYDTU!A1306+1,DSMYDTU!A1306)</f>
        <v>#REF!</v>
      </c>
      <c r="B1307"/>
      <c r="F1307" s="80" t="e">
        <v>#N/A</v>
      </c>
      <c r="G1307" t="str">
        <f t="shared" si="20"/>
        <v>NỢ HP</v>
      </c>
      <c r="H1307" t="e">
        <v>#N/A</v>
      </c>
    </row>
    <row r="1308" spans="1:8" ht="14.45" customHeight="1" x14ac:dyDescent="0.25">
      <c r="A1308" s="62" t="e">
        <f>IF(OR(E1308=DSSV!$P$4,E1308=DSSV!$P$5,E1308=DSSV!$P$6,E1308=DSSV!$P$7,E1308=DSSV!$P$8,E1308=DSSV!$P$9,E1308=DSSV!$P$10,E1308=DSSV!$P$11,E1308=DSSV!$P$12,E1308=DSSV!$P$13,E1308=DSSV!$P$14,E1308=DSSV!$P$15),DSMYDTU!A1307+1,DSMYDTU!A1307)</f>
        <v>#REF!</v>
      </c>
      <c r="B1308"/>
      <c r="F1308" s="80" t="e">
        <v>#N/A</v>
      </c>
      <c r="G1308" t="str">
        <f t="shared" si="20"/>
        <v>NỢ HP</v>
      </c>
      <c r="H1308" t="e">
        <v>#N/A</v>
      </c>
    </row>
    <row r="1309" spans="1:8" ht="14.45" customHeight="1" x14ac:dyDescent="0.25">
      <c r="A1309" s="62" t="e">
        <f>IF(OR(E1309=DSSV!$P$4,E1309=DSSV!$P$5,E1309=DSSV!$P$6,E1309=DSSV!$P$7,E1309=DSSV!$P$8,E1309=DSSV!$P$9,E1309=DSSV!$P$10,E1309=DSSV!$P$11,E1309=DSSV!$P$12,E1309=DSSV!$P$13,E1309=DSSV!$P$14,E1309=DSSV!$P$15),DSMYDTU!A1308+1,DSMYDTU!A1308)</f>
        <v>#REF!</v>
      </c>
      <c r="B1309"/>
      <c r="F1309" s="80" t="e">
        <v>#N/A</v>
      </c>
      <c r="G1309" t="str">
        <f t="shared" si="20"/>
        <v>NỢ HP</v>
      </c>
      <c r="H1309" t="e">
        <v>#N/A</v>
      </c>
    </row>
    <row r="1310" spans="1:8" ht="14.45" customHeight="1" x14ac:dyDescent="0.25">
      <c r="A1310" s="62" t="e">
        <f>IF(OR(E1310=DSSV!$P$4,E1310=DSSV!$P$5,E1310=DSSV!$P$6,E1310=DSSV!$P$7,E1310=DSSV!$P$8,E1310=DSSV!$P$9,E1310=DSSV!$P$10,E1310=DSSV!$P$11,E1310=DSSV!$P$12,E1310=DSSV!$P$13,E1310=DSSV!$P$14,E1310=DSSV!$P$15),DSMYDTU!A1309+1,DSMYDTU!A1309)</f>
        <v>#REF!</v>
      </c>
      <c r="B1310"/>
      <c r="F1310" s="80" t="e">
        <v>#N/A</v>
      </c>
      <c r="G1310" t="str">
        <f t="shared" si="20"/>
        <v>NỢ HP</v>
      </c>
      <c r="H1310" t="e">
        <v>#N/A</v>
      </c>
    </row>
    <row r="1311" spans="1:8" ht="14.45" customHeight="1" x14ac:dyDescent="0.25">
      <c r="A1311" s="62" t="e">
        <f>IF(OR(E1311=DSSV!$P$4,E1311=DSSV!$P$5,E1311=DSSV!$P$6,E1311=DSSV!$P$7,E1311=DSSV!$P$8,E1311=DSSV!$P$9,E1311=DSSV!$P$10,E1311=DSSV!$P$11,E1311=DSSV!$P$12,E1311=DSSV!$P$13,E1311=DSSV!$P$14,E1311=DSSV!$P$15),DSMYDTU!A1310+1,DSMYDTU!A1310)</f>
        <v>#REF!</v>
      </c>
      <c r="B1311"/>
      <c r="F1311" s="80" t="e">
        <v>#N/A</v>
      </c>
      <c r="G1311" t="str">
        <f t="shared" si="20"/>
        <v>NỢ HP</v>
      </c>
      <c r="H1311" t="e">
        <v>#N/A</v>
      </c>
    </row>
    <row r="1312" spans="1:8" ht="14.45" customHeight="1" x14ac:dyDescent="0.25">
      <c r="A1312" s="62" t="e">
        <f>IF(OR(E1312=DSSV!$P$4,E1312=DSSV!$P$5,E1312=DSSV!$P$6,E1312=DSSV!$P$7,E1312=DSSV!$P$8,E1312=DSSV!$P$9,E1312=DSSV!$P$10,E1312=DSSV!$P$11,E1312=DSSV!$P$12,E1312=DSSV!$P$13,E1312=DSSV!$P$14,E1312=DSSV!$P$15),DSMYDTU!A1311+1,DSMYDTU!A1311)</f>
        <v>#REF!</v>
      </c>
      <c r="B1312"/>
      <c r="F1312" s="80" t="e">
        <v>#N/A</v>
      </c>
      <c r="G1312" t="str">
        <f t="shared" si="20"/>
        <v>NỢ HP</v>
      </c>
      <c r="H1312" t="e">
        <v>#N/A</v>
      </c>
    </row>
    <row r="1313" spans="1:8" ht="14.45" customHeight="1" x14ac:dyDescent="0.25">
      <c r="A1313" s="62" t="e">
        <f>IF(OR(E1313=DSSV!$P$4,E1313=DSSV!$P$5,E1313=DSSV!$P$6,E1313=DSSV!$P$7,E1313=DSSV!$P$8,E1313=DSSV!$P$9,E1313=DSSV!$P$10,E1313=DSSV!$P$11,E1313=DSSV!$P$12,E1313=DSSV!$P$13,E1313=DSSV!$P$14,E1313=DSSV!$P$15),DSMYDTU!A1312+1,DSMYDTU!A1312)</f>
        <v>#REF!</v>
      </c>
      <c r="B1313"/>
      <c r="F1313" s="80" t="e">
        <v>#N/A</v>
      </c>
      <c r="G1313" t="str">
        <f t="shared" si="20"/>
        <v>NỢ HP</v>
      </c>
      <c r="H1313" t="e">
        <v>#N/A</v>
      </c>
    </row>
    <row r="1314" spans="1:8" ht="14.45" customHeight="1" x14ac:dyDescent="0.25">
      <c r="A1314" s="62" t="e">
        <f>IF(OR(E1314=DSSV!$P$4,E1314=DSSV!$P$5,E1314=DSSV!$P$6,E1314=DSSV!$P$7,E1314=DSSV!$P$8,E1314=DSSV!$P$9,E1314=DSSV!$P$10,E1314=DSSV!$P$11,E1314=DSSV!$P$12,E1314=DSSV!$P$13,E1314=DSSV!$P$14,E1314=DSSV!$P$15),DSMYDTU!A1313+1,DSMYDTU!A1313)</f>
        <v>#REF!</v>
      </c>
      <c r="B1314"/>
      <c r="F1314" s="80" t="e">
        <v>#N/A</v>
      </c>
      <c r="G1314" t="str">
        <f t="shared" si="20"/>
        <v>NỢ HP</v>
      </c>
      <c r="H1314" t="e">
        <v>#N/A</v>
      </c>
    </row>
    <row r="1315" spans="1:8" ht="14.45" customHeight="1" x14ac:dyDescent="0.25">
      <c r="A1315" s="62" t="e">
        <f>IF(OR(E1315=DSSV!$P$4,E1315=DSSV!$P$5,E1315=DSSV!$P$6,E1315=DSSV!$P$7,E1315=DSSV!$P$8,E1315=DSSV!$P$9,E1315=DSSV!$P$10,E1315=DSSV!$P$11,E1315=DSSV!$P$12,E1315=DSSV!$P$13,E1315=DSSV!$P$14,E1315=DSSV!$P$15),DSMYDTU!A1314+1,DSMYDTU!A1314)</f>
        <v>#REF!</v>
      </c>
      <c r="B1315"/>
      <c r="F1315" s="80" t="e">
        <v>#N/A</v>
      </c>
      <c r="G1315" t="str">
        <f t="shared" si="20"/>
        <v>NỢ HP</v>
      </c>
      <c r="H1315" t="e">
        <v>#N/A</v>
      </c>
    </row>
    <row r="1316" spans="1:8" ht="14.45" customHeight="1" x14ac:dyDescent="0.25">
      <c r="A1316" s="62" t="e">
        <f>IF(OR(E1316=DSSV!$P$4,E1316=DSSV!$P$5,E1316=DSSV!$P$6,E1316=DSSV!$P$7,E1316=DSSV!$P$8,E1316=DSSV!$P$9,E1316=DSSV!$P$10,E1316=DSSV!$P$11,E1316=DSSV!$P$12,E1316=DSSV!$P$13,E1316=DSSV!$P$14,E1316=DSSV!$P$15),DSMYDTU!A1315+1,DSMYDTU!A1315)</f>
        <v>#REF!</v>
      </c>
      <c r="B1316"/>
      <c r="F1316" s="80" t="e">
        <v>#N/A</v>
      </c>
      <c r="G1316" t="str">
        <f t="shared" si="20"/>
        <v>NỢ HP</v>
      </c>
      <c r="H1316" t="e">
        <v>#N/A</v>
      </c>
    </row>
    <row r="1317" spans="1:8" ht="14.45" customHeight="1" x14ac:dyDescent="0.25">
      <c r="A1317" s="62" t="e">
        <f>IF(OR(E1317=DSSV!$P$4,E1317=DSSV!$P$5,E1317=DSSV!$P$6,E1317=DSSV!$P$7,E1317=DSSV!$P$8,E1317=DSSV!$P$9,E1317=DSSV!$P$10,E1317=DSSV!$P$11,E1317=DSSV!$P$12,E1317=DSSV!$P$13,E1317=DSSV!$P$14,E1317=DSSV!$P$15),DSMYDTU!A1316+1,DSMYDTU!A1316)</f>
        <v>#REF!</v>
      </c>
      <c r="B1317"/>
      <c r="F1317" s="80" t="e">
        <v>#N/A</v>
      </c>
      <c r="G1317" t="str">
        <f t="shared" si="20"/>
        <v>NỢ HP</v>
      </c>
      <c r="H1317" t="e">
        <v>#N/A</v>
      </c>
    </row>
    <row r="1318" spans="1:8" ht="14.45" customHeight="1" x14ac:dyDescent="0.25">
      <c r="A1318" s="62" t="e">
        <f>IF(OR(E1318=DSSV!$P$4,E1318=DSSV!$P$5,E1318=DSSV!$P$6,E1318=DSSV!$P$7,E1318=DSSV!$P$8,E1318=DSSV!$P$9,E1318=DSSV!$P$10,E1318=DSSV!$P$11,E1318=DSSV!$P$12,E1318=DSSV!$P$13,E1318=DSSV!$P$14,E1318=DSSV!$P$15),DSMYDTU!A1317+1,DSMYDTU!A1317)</f>
        <v>#REF!</v>
      </c>
      <c r="B1318"/>
      <c r="F1318" s="80" t="e">
        <v>#N/A</v>
      </c>
      <c r="G1318" t="str">
        <f t="shared" si="20"/>
        <v>NỢ HP</v>
      </c>
      <c r="H1318" t="e">
        <v>#N/A</v>
      </c>
    </row>
    <row r="1319" spans="1:8" ht="14.45" customHeight="1" x14ac:dyDescent="0.25">
      <c r="A1319" s="62" t="e">
        <f>IF(OR(E1319=DSSV!$P$4,E1319=DSSV!$P$5,E1319=DSSV!$P$6,E1319=DSSV!$P$7,E1319=DSSV!$P$8,E1319=DSSV!$P$9,E1319=DSSV!$P$10,E1319=DSSV!$P$11,E1319=DSSV!$P$12,E1319=DSSV!$P$13,E1319=DSSV!$P$14,E1319=DSSV!$P$15),DSMYDTU!A1318+1,DSMYDTU!A1318)</f>
        <v>#REF!</v>
      </c>
      <c r="B1319"/>
      <c r="F1319" s="80" t="e">
        <v>#N/A</v>
      </c>
      <c r="G1319" t="str">
        <f t="shared" si="20"/>
        <v>NỢ HP</v>
      </c>
      <c r="H1319" t="e">
        <v>#N/A</v>
      </c>
    </row>
    <row r="1320" spans="1:8" ht="14.45" customHeight="1" x14ac:dyDescent="0.25">
      <c r="A1320" s="62" t="e">
        <f>IF(OR(E1320=DSSV!$P$4,E1320=DSSV!$P$5,E1320=DSSV!$P$6,E1320=DSSV!$P$7,E1320=DSSV!$P$8,E1320=DSSV!$P$9,E1320=DSSV!$P$10,E1320=DSSV!$P$11,E1320=DSSV!$P$12,E1320=DSSV!$P$13,E1320=DSSV!$P$14,E1320=DSSV!$P$15),DSMYDTU!A1319+1,DSMYDTU!A1319)</f>
        <v>#REF!</v>
      </c>
      <c r="B1320"/>
      <c r="F1320" s="80" t="e">
        <v>#N/A</v>
      </c>
      <c r="G1320" t="str">
        <f t="shared" si="20"/>
        <v>NỢ HP</v>
      </c>
      <c r="H1320" t="e">
        <v>#N/A</v>
      </c>
    </row>
    <row r="1321" spans="1:8" ht="14.45" customHeight="1" x14ac:dyDescent="0.25">
      <c r="A1321" s="62" t="e">
        <f>IF(OR(E1321=DSSV!$P$4,E1321=DSSV!$P$5,E1321=DSSV!$P$6,E1321=DSSV!$P$7,E1321=DSSV!$P$8,E1321=DSSV!$P$9,E1321=DSSV!$P$10,E1321=DSSV!$P$11,E1321=DSSV!$P$12,E1321=DSSV!$P$13,E1321=DSSV!$P$14,E1321=DSSV!$P$15),DSMYDTU!A1320+1,DSMYDTU!A1320)</f>
        <v>#REF!</v>
      </c>
      <c r="B1321"/>
      <c r="F1321" s="80" t="e">
        <v>#N/A</v>
      </c>
      <c r="G1321" t="str">
        <f t="shared" si="20"/>
        <v>NỢ HP</v>
      </c>
      <c r="H1321" t="e">
        <v>#N/A</v>
      </c>
    </row>
    <row r="1322" spans="1:8" ht="14.45" customHeight="1" x14ac:dyDescent="0.25">
      <c r="A1322" s="62" t="e">
        <f>IF(OR(E1322=DSSV!$P$4,E1322=DSSV!$P$5,E1322=DSSV!$P$6,E1322=DSSV!$P$7,E1322=DSSV!$P$8,E1322=DSSV!$P$9,E1322=DSSV!$P$10,E1322=DSSV!$P$11,E1322=DSSV!$P$12,E1322=DSSV!$P$13,E1322=DSSV!$P$14,E1322=DSSV!$P$15),DSMYDTU!A1321+1,DSMYDTU!A1321)</f>
        <v>#REF!</v>
      </c>
      <c r="B1322"/>
      <c r="F1322" s="80" t="e">
        <v>#N/A</v>
      </c>
      <c r="G1322" t="str">
        <f t="shared" si="20"/>
        <v>NỢ HP</v>
      </c>
      <c r="H1322" t="e">
        <v>#N/A</v>
      </c>
    </row>
    <row r="1323" spans="1:8" ht="14.45" customHeight="1" x14ac:dyDescent="0.25">
      <c r="A1323" s="62" t="e">
        <f>IF(OR(E1323=DSSV!$P$4,E1323=DSSV!$P$5,E1323=DSSV!$P$6,E1323=DSSV!$P$7,E1323=DSSV!$P$8,E1323=DSSV!$P$9,E1323=DSSV!$P$10,E1323=DSSV!$P$11,E1323=DSSV!$P$12,E1323=DSSV!$P$13,E1323=DSSV!$P$14,E1323=DSSV!$P$15),DSMYDTU!A1322+1,DSMYDTU!A1322)</f>
        <v>#REF!</v>
      </c>
      <c r="B1323"/>
      <c r="F1323" s="80" t="e">
        <v>#N/A</v>
      </c>
      <c r="G1323" t="str">
        <f t="shared" si="20"/>
        <v>NỢ HP</v>
      </c>
      <c r="H1323" t="e">
        <v>#N/A</v>
      </c>
    </row>
    <row r="1324" spans="1:8" ht="14.45" customHeight="1" x14ac:dyDescent="0.25">
      <c r="A1324" s="62" t="e">
        <f>IF(OR(E1324=DSSV!$P$4,E1324=DSSV!$P$5,E1324=DSSV!$P$6,E1324=DSSV!$P$7,E1324=DSSV!$P$8,E1324=DSSV!$P$9,E1324=DSSV!$P$10,E1324=DSSV!$P$11,E1324=DSSV!$P$12,E1324=DSSV!$P$13,E1324=DSSV!$P$14,E1324=DSSV!$P$15),DSMYDTU!A1323+1,DSMYDTU!A1323)</f>
        <v>#REF!</v>
      </c>
      <c r="B1324"/>
      <c r="F1324" s="80" t="e">
        <v>#N/A</v>
      </c>
      <c r="G1324" t="str">
        <f t="shared" si="20"/>
        <v>NỢ HP</v>
      </c>
      <c r="H1324" t="e">
        <v>#N/A</v>
      </c>
    </row>
    <row r="1325" spans="1:8" ht="14.45" customHeight="1" x14ac:dyDescent="0.25">
      <c r="A1325" s="62" t="e">
        <f>IF(OR(E1325=DSSV!$P$4,E1325=DSSV!$P$5,E1325=DSSV!$P$6,E1325=DSSV!$P$7,E1325=DSSV!$P$8,E1325=DSSV!$P$9,E1325=DSSV!$P$10,E1325=DSSV!$P$11,E1325=DSSV!$P$12,E1325=DSSV!$P$13,E1325=DSSV!$P$14,E1325=DSSV!$P$15),DSMYDTU!A1324+1,DSMYDTU!A1324)</f>
        <v>#REF!</v>
      </c>
      <c r="B1325"/>
      <c r="F1325" s="80" t="e">
        <v>#N/A</v>
      </c>
      <c r="G1325" t="str">
        <f t="shared" si="20"/>
        <v>NỢ HP</v>
      </c>
      <c r="H1325" t="e">
        <v>#N/A</v>
      </c>
    </row>
    <row r="1326" spans="1:8" ht="14.45" customHeight="1" x14ac:dyDescent="0.25">
      <c r="A1326" s="62" t="e">
        <f>IF(OR(E1326=DSSV!$P$4,E1326=DSSV!$P$5,E1326=DSSV!$P$6,E1326=DSSV!$P$7,E1326=DSSV!$P$8,E1326=DSSV!$P$9,E1326=DSSV!$P$10,E1326=DSSV!$P$11,E1326=DSSV!$P$12,E1326=DSSV!$P$13,E1326=DSSV!$P$14,E1326=DSSV!$P$15),DSMYDTU!A1325+1,DSMYDTU!A1325)</f>
        <v>#REF!</v>
      </c>
      <c r="B1326"/>
      <c r="F1326" s="80" t="e">
        <v>#N/A</v>
      </c>
      <c r="G1326" t="str">
        <f t="shared" si="20"/>
        <v>NỢ HP</v>
      </c>
      <c r="H1326" t="e">
        <v>#N/A</v>
      </c>
    </row>
    <row r="1327" spans="1:8" ht="14.45" customHeight="1" x14ac:dyDescent="0.25">
      <c r="A1327" s="62" t="e">
        <f>IF(OR(E1327=DSSV!$P$4,E1327=DSSV!$P$5,E1327=DSSV!$P$6,E1327=DSSV!$P$7,E1327=DSSV!$P$8,E1327=DSSV!$P$9,E1327=DSSV!$P$10,E1327=DSSV!$P$11,E1327=DSSV!$P$12,E1327=DSSV!$P$13,E1327=DSSV!$P$14,E1327=DSSV!$P$15),DSMYDTU!A1326+1,DSMYDTU!A1326)</f>
        <v>#REF!</v>
      </c>
      <c r="B1327"/>
      <c r="F1327" s="80" t="e">
        <v>#N/A</v>
      </c>
      <c r="G1327" t="str">
        <f t="shared" si="20"/>
        <v>NỢ HP</v>
      </c>
      <c r="H1327" t="e">
        <v>#N/A</v>
      </c>
    </row>
    <row r="1328" spans="1:8" ht="14.45" customHeight="1" x14ac:dyDescent="0.25">
      <c r="A1328" s="62" t="e">
        <f>IF(OR(E1328=DSSV!$P$4,E1328=DSSV!$P$5,E1328=DSSV!$P$6,E1328=DSSV!$P$7,E1328=DSSV!$P$8,E1328=DSSV!$P$9,E1328=DSSV!$P$10,E1328=DSSV!$P$11,E1328=DSSV!$P$12,E1328=DSSV!$P$13,E1328=DSSV!$P$14,E1328=DSSV!$P$15),DSMYDTU!A1327+1,DSMYDTU!A1327)</f>
        <v>#REF!</v>
      </c>
      <c r="B1328"/>
      <c r="F1328" s="80" t="e">
        <v>#N/A</v>
      </c>
      <c r="G1328" t="str">
        <f t="shared" si="20"/>
        <v>NỢ HP</v>
      </c>
      <c r="H1328" t="e">
        <v>#N/A</v>
      </c>
    </row>
    <row r="1329" spans="1:8" ht="14.45" customHeight="1" x14ac:dyDescent="0.25">
      <c r="A1329" s="62" t="e">
        <f>IF(OR(E1329=DSSV!$P$4,E1329=DSSV!$P$5,E1329=DSSV!$P$6,E1329=DSSV!$P$7,E1329=DSSV!$P$8,E1329=DSSV!$P$9,E1329=DSSV!$P$10,E1329=DSSV!$P$11,E1329=DSSV!$P$12,E1329=DSSV!$P$13,E1329=DSSV!$P$14,E1329=DSSV!$P$15),DSMYDTU!A1328+1,DSMYDTU!A1328)</f>
        <v>#REF!</v>
      </c>
      <c r="B1329"/>
      <c r="F1329" s="80" t="e">
        <v>#N/A</v>
      </c>
      <c r="G1329" t="str">
        <f t="shared" si="20"/>
        <v>NỢ HP</v>
      </c>
      <c r="H1329" t="e">
        <v>#N/A</v>
      </c>
    </row>
    <row r="1330" spans="1:8" ht="14.45" customHeight="1" x14ac:dyDescent="0.25">
      <c r="A1330" s="62" t="e">
        <f>IF(OR(E1330=DSSV!$P$4,E1330=DSSV!$P$5,E1330=DSSV!$P$6,E1330=DSSV!$P$7,E1330=DSSV!$P$8,E1330=DSSV!$P$9,E1330=DSSV!$P$10,E1330=DSSV!$P$11,E1330=DSSV!$P$12,E1330=DSSV!$P$13,E1330=DSSV!$P$14,E1330=DSSV!$P$15),DSMYDTU!A1329+1,DSMYDTU!A1329)</f>
        <v>#REF!</v>
      </c>
      <c r="B1330"/>
      <c r="F1330" s="80" t="e">
        <v>#N/A</v>
      </c>
      <c r="G1330" t="str">
        <f t="shared" si="20"/>
        <v>NỢ HP</v>
      </c>
      <c r="H1330" t="e">
        <v>#N/A</v>
      </c>
    </row>
    <row r="1331" spans="1:8" ht="14.45" customHeight="1" x14ac:dyDescent="0.25">
      <c r="A1331" s="62" t="e">
        <f>IF(OR(E1331=DSSV!$P$4,E1331=DSSV!$P$5,E1331=DSSV!$P$6,E1331=DSSV!$P$7,E1331=DSSV!$P$8,E1331=DSSV!$P$9,E1331=DSSV!$P$10,E1331=DSSV!$P$11,E1331=DSSV!$P$12,E1331=DSSV!$P$13,E1331=DSSV!$P$14,E1331=DSSV!$P$15),DSMYDTU!A1330+1,DSMYDTU!A1330)</f>
        <v>#REF!</v>
      </c>
      <c r="B1331"/>
      <c r="F1331" s="80" t="e">
        <v>#N/A</v>
      </c>
      <c r="G1331" t="str">
        <f t="shared" si="20"/>
        <v>NỢ HP</v>
      </c>
      <c r="H1331" t="e">
        <v>#N/A</v>
      </c>
    </row>
    <row r="1332" spans="1:8" ht="14.45" customHeight="1" x14ac:dyDescent="0.25">
      <c r="A1332" s="62" t="e">
        <f>IF(OR(E1332=DSSV!$P$4,E1332=DSSV!$P$5,E1332=DSSV!$P$6,E1332=DSSV!$P$7,E1332=DSSV!$P$8,E1332=DSSV!$P$9,E1332=DSSV!$P$10,E1332=DSSV!$P$11,E1332=DSSV!$P$12,E1332=DSSV!$P$13,E1332=DSSV!$P$14,E1332=DSSV!$P$15),DSMYDTU!A1331+1,DSMYDTU!A1331)</f>
        <v>#REF!</v>
      </c>
      <c r="B1332"/>
      <c r="F1332" s="80" t="e">
        <v>#N/A</v>
      </c>
      <c r="G1332" t="str">
        <f t="shared" si="20"/>
        <v>NỢ HP</v>
      </c>
      <c r="H1332" t="e">
        <v>#N/A</v>
      </c>
    </row>
    <row r="1333" spans="1:8" ht="14.45" customHeight="1" x14ac:dyDescent="0.25">
      <c r="A1333" s="62" t="e">
        <f>IF(OR(E1333=DSSV!$P$4,E1333=DSSV!$P$5,E1333=DSSV!$P$6,E1333=DSSV!$P$7,E1333=DSSV!$P$8,E1333=DSSV!$P$9,E1333=DSSV!$P$10,E1333=DSSV!$P$11,E1333=DSSV!$P$12,E1333=DSSV!$P$13,E1333=DSSV!$P$14,E1333=DSSV!$P$15),DSMYDTU!A1332+1,DSMYDTU!A1332)</f>
        <v>#REF!</v>
      </c>
      <c r="B1333"/>
      <c r="F1333" s="80" t="e">
        <v>#N/A</v>
      </c>
      <c r="G1333" t="str">
        <f t="shared" si="20"/>
        <v>NỢ HP</v>
      </c>
      <c r="H1333" t="e">
        <v>#N/A</v>
      </c>
    </row>
    <row r="1334" spans="1:8" ht="14.45" customHeight="1" x14ac:dyDescent="0.25">
      <c r="A1334" s="62" t="e">
        <f>IF(OR(E1334=DSSV!$P$4,E1334=DSSV!$P$5,E1334=DSSV!$P$6,E1334=DSSV!$P$7,E1334=DSSV!$P$8,E1334=DSSV!$P$9,E1334=DSSV!$P$10,E1334=DSSV!$P$11,E1334=DSSV!$P$12,E1334=DSSV!$P$13,E1334=DSSV!$P$14,E1334=DSSV!$P$15),DSMYDTU!A1333+1,DSMYDTU!A1333)</f>
        <v>#REF!</v>
      </c>
      <c r="B1334"/>
      <c r="F1334" s="80" t="e">
        <v>#N/A</v>
      </c>
      <c r="G1334" t="str">
        <f t="shared" si="20"/>
        <v>NỢ HP</v>
      </c>
      <c r="H1334" t="e">
        <v>#N/A</v>
      </c>
    </row>
    <row r="1335" spans="1:8" ht="14.45" customHeight="1" x14ac:dyDescent="0.25">
      <c r="A1335" s="62" t="e">
        <f>IF(OR(E1335=DSSV!$P$4,E1335=DSSV!$P$5,E1335=DSSV!$P$6,E1335=DSSV!$P$7,E1335=DSSV!$P$8,E1335=DSSV!$P$9,E1335=DSSV!$P$10,E1335=DSSV!$P$11,E1335=DSSV!$P$12,E1335=DSSV!$P$13,E1335=DSSV!$P$14,E1335=DSSV!$P$15),DSMYDTU!A1334+1,DSMYDTU!A1334)</f>
        <v>#REF!</v>
      </c>
      <c r="B1335"/>
      <c r="F1335" s="80" t="e">
        <v>#N/A</v>
      </c>
      <c r="G1335" t="str">
        <f t="shared" si="20"/>
        <v>NỢ HP</v>
      </c>
      <c r="H1335" t="e">
        <v>#N/A</v>
      </c>
    </row>
    <row r="1336" spans="1:8" ht="14.45" customHeight="1" x14ac:dyDescent="0.25">
      <c r="A1336" s="62" t="e">
        <f>IF(OR(E1336=DSSV!$P$4,E1336=DSSV!$P$5,E1336=DSSV!$P$6,E1336=DSSV!$P$7,E1336=DSSV!$P$8,E1336=DSSV!$P$9,E1336=DSSV!$P$10,E1336=DSSV!$P$11,E1336=DSSV!$P$12,E1336=DSSV!$P$13,E1336=DSSV!$P$14,E1336=DSSV!$P$15),DSMYDTU!A1335+1,DSMYDTU!A1335)</f>
        <v>#REF!</v>
      </c>
      <c r="B1336"/>
      <c r="F1336" s="80" t="e">
        <v>#N/A</v>
      </c>
      <c r="G1336" t="str">
        <f t="shared" si="20"/>
        <v>NỢ HP</v>
      </c>
      <c r="H1336" t="e">
        <v>#N/A</v>
      </c>
    </row>
    <row r="1337" spans="1:8" ht="14.45" customHeight="1" x14ac:dyDescent="0.25">
      <c r="A1337" s="62" t="e">
        <f>IF(OR(E1337=DSSV!$P$4,E1337=DSSV!$P$5,E1337=DSSV!$P$6,E1337=DSSV!$P$7,E1337=DSSV!$P$8,E1337=DSSV!$P$9,E1337=DSSV!$P$10,E1337=DSSV!$P$11,E1337=DSSV!$P$12,E1337=DSSV!$P$13,E1337=DSSV!$P$14,E1337=DSSV!$P$15),DSMYDTU!A1336+1,DSMYDTU!A1336)</f>
        <v>#REF!</v>
      </c>
      <c r="B1337"/>
      <c r="F1337" s="80" t="e">
        <v>#N/A</v>
      </c>
      <c r="G1337" t="str">
        <f t="shared" si="20"/>
        <v>NỢ HP</v>
      </c>
      <c r="H1337" t="e">
        <v>#N/A</v>
      </c>
    </row>
    <row r="1338" spans="1:8" ht="14.45" customHeight="1" x14ac:dyDescent="0.25">
      <c r="A1338" s="62" t="e">
        <f>IF(OR(E1338=DSSV!$P$4,E1338=DSSV!$P$5,E1338=DSSV!$P$6,E1338=DSSV!$P$7,E1338=DSSV!$P$8,E1338=DSSV!$P$9,E1338=DSSV!$P$10,E1338=DSSV!$P$11,E1338=DSSV!$P$12,E1338=DSSV!$P$13,E1338=DSSV!$P$14,E1338=DSSV!$P$15),DSMYDTU!A1337+1,DSMYDTU!A1337)</f>
        <v>#REF!</v>
      </c>
      <c r="B1338"/>
      <c r="F1338" s="80" t="e">
        <v>#N/A</v>
      </c>
      <c r="G1338" t="str">
        <f t="shared" si="20"/>
        <v>NỢ HP</v>
      </c>
      <c r="H1338" t="e">
        <v>#N/A</v>
      </c>
    </row>
    <row r="1339" spans="1:8" ht="14.45" customHeight="1" x14ac:dyDescent="0.25">
      <c r="A1339" s="62" t="e">
        <f>IF(OR(E1339=DSSV!$P$4,E1339=DSSV!$P$5,E1339=DSSV!$P$6,E1339=DSSV!$P$7,E1339=DSSV!$P$8,E1339=DSSV!$P$9,E1339=DSSV!$P$10,E1339=DSSV!$P$11,E1339=DSSV!$P$12,E1339=DSSV!$P$13,E1339=DSSV!$P$14,E1339=DSSV!$P$15),DSMYDTU!A1338+1,DSMYDTU!A1338)</f>
        <v>#REF!</v>
      </c>
      <c r="B1339"/>
      <c r="F1339" s="80" t="e">
        <v>#N/A</v>
      </c>
      <c r="G1339" t="str">
        <f t="shared" si="20"/>
        <v>NỢ HP</v>
      </c>
      <c r="H1339" t="e">
        <v>#N/A</v>
      </c>
    </row>
    <row r="1340" spans="1:8" ht="14.45" customHeight="1" x14ac:dyDescent="0.25">
      <c r="A1340" s="62" t="e">
        <f>IF(OR(E1340=DSSV!$P$4,E1340=DSSV!$P$5,E1340=DSSV!$P$6,E1340=DSSV!$P$7,E1340=DSSV!$P$8,E1340=DSSV!$P$9,E1340=DSSV!$P$10,E1340=DSSV!$P$11,E1340=DSSV!$P$12,E1340=DSSV!$P$13,E1340=DSSV!$P$14,E1340=DSSV!$P$15),DSMYDTU!A1339+1,DSMYDTU!A1339)</f>
        <v>#REF!</v>
      </c>
      <c r="B1340"/>
      <c r="F1340" s="80" t="e">
        <v>#N/A</v>
      </c>
      <c r="G1340" t="str">
        <f t="shared" si="20"/>
        <v>NỢ HP</v>
      </c>
      <c r="H1340" t="e">
        <v>#N/A</v>
      </c>
    </row>
    <row r="1341" spans="1:8" ht="14.45" customHeight="1" x14ac:dyDescent="0.25">
      <c r="A1341" s="62" t="e">
        <f>IF(OR(E1341=DSSV!$P$4,E1341=DSSV!$P$5,E1341=DSSV!$P$6,E1341=DSSV!$P$7,E1341=DSSV!$P$8,E1341=DSSV!$P$9,E1341=DSSV!$P$10,E1341=DSSV!$P$11,E1341=DSSV!$P$12,E1341=DSSV!$P$13,E1341=DSSV!$P$14,E1341=DSSV!$P$15),DSMYDTU!A1340+1,DSMYDTU!A1340)</f>
        <v>#REF!</v>
      </c>
      <c r="B1341"/>
      <c r="F1341" s="80" t="e">
        <v>#N/A</v>
      </c>
      <c r="G1341" t="str">
        <f t="shared" si="20"/>
        <v>NỢ HP</v>
      </c>
      <c r="H1341" t="e">
        <v>#N/A</v>
      </c>
    </row>
    <row r="1342" spans="1:8" ht="14.45" customHeight="1" x14ac:dyDescent="0.25">
      <c r="A1342" s="62" t="e">
        <f>IF(OR(E1342=DSSV!$P$4,E1342=DSSV!$P$5,E1342=DSSV!$P$6,E1342=DSSV!$P$7,E1342=DSSV!$P$8,E1342=DSSV!$P$9,E1342=DSSV!$P$10,E1342=DSSV!$P$11,E1342=DSSV!$P$12,E1342=DSSV!$P$13,E1342=DSSV!$P$14,E1342=DSSV!$P$15),DSMYDTU!A1341+1,DSMYDTU!A1341)</f>
        <v>#REF!</v>
      </c>
      <c r="B1342"/>
      <c r="F1342" s="80" t="e">
        <v>#N/A</v>
      </c>
      <c r="G1342" t="str">
        <f t="shared" si="20"/>
        <v>NỢ HP</v>
      </c>
      <c r="H1342" t="e">
        <v>#N/A</v>
      </c>
    </row>
    <row r="1343" spans="1:8" ht="14.45" customHeight="1" x14ac:dyDescent="0.25">
      <c r="A1343" s="62" t="e">
        <f>IF(OR(E1343=DSSV!$P$4,E1343=DSSV!$P$5,E1343=DSSV!$P$6,E1343=DSSV!$P$7,E1343=DSSV!$P$8,E1343=DSSV!$P$9,E1343=DSSV!$P$10,E1343=DSSV!$P$11,E1343=DSSV!$P$12,E1343=DSSV!$P$13,E1343=DSSV!$P$14,E1343=DSSV!$P$15),DSMYDTU!A1342+1,DSMYDTU!A1342)</f>
        <v>#REF!</v>
      </c>
      <c r="B1343"/>
      <c r="F1343" s="80" t="e">
        <v>#N/A</v>
      </c>
      <c r="G1343" t="str">
        <f t="shared" si="20"/>
        <v>NỢ HP</v>
      </c>
      <c r="H1343" t="e">
        <v>#N/A</v>
      </c>
    </row>
    <row r="1344" spans="1:8" ht="14.45" customHeight="1" x14ac:dyDescent="0.25">
      <c r="A1344" s="62" t="e">
        <f>IF(OR(E1344=DSSV!$P$4,E1344=DSSV!$P$5,E1344=DSSV!$P$6,E1344=DSSV!$P$7,E1344=DSSV!$P$8,E1344=DSSV!$P$9,E1344=DSSV!$P$10,E1344=DSSV!$P$11,E1344=DSSV!$P$12,E1344=DSSV!$P$13,E1344=DSSV!$P$14,E1344=DSSV!$P$15),DSMYDTU!A1343+1,DSMYDTU!A1343)</f>
        <v>#REF!</v>
      </c>
      <c r="B1344"/>
      <c r="F1344" s="80" t="e">
        <v>#N/A</v>
      </c>
      <c r="G1344" t="str">
        <f t="shared" si="20"/>
        <v>NỢ HP</v>
      </c>
      <c r="H1344" t="e">
        <v>#N/A</v>
      </c>
    </row>
    <row r="1345" spans="1:8" ht="14.45" customHeight="1" x14ac:dyDescent="0.25">
      <c r="A1345" s="62" t="e">
        <f>IF(OR(E1345=DSSV!$P$4,E1345=DSSV!$P$5,E1345=DSSV!$P$6,E1345=DSSV!$P$7,E1345=DSSV!$P$8,E1345=DSSV!$P$9,E1345=DSSV!$P$10,E1345=DSSV!$P$11,E1345=DSSV!$P$12,E1345=DSSV!$P$13,E1345=DSSV!$P$14,E1345=DSSV!$P$15),DSMYDTU!A1344+1,DSMYDTU!A1344)</f>
        <v>#REF!</v>
      </c>
      <c r="B1345"/>
      <c r="F1345" s="80" t="e">
        <v>#N/A</v>
      </c>
      <c r="G1345" t="str">
        <f t="shared" si="20"/>
        <v>NỢ HP</v>
      </c>
      <c r="H1345" t="e">
        <v>#N/A</v>
      </c>
    </row>
    <row r="1346" spans="1:8" ht="14.45" customHeight="1" x14ac:dyDescent="0.25">
      <c r="A1346" s="62" t="e">
        <f>IF(OR(E1346=DSSV!$P$4,E1346=DSSV!$P$5,E1346=DSSV!$P$6,E1346=DSSV!$P$7,E1346=DSSV!$P$8,E1346=DSSV!$P$9,E1346=DSSV!$P$10,E1346=DSSV!$P$11,E1346=DSSV!$P$12,E1346=DSSV!$P$13,E1346=DSSV!$P$14,E1346=DSSV!$P$15),DSMYDTU!A1345+1,DSMYDTU!A1345)</f>
        <v>#REF!</v>
      </c>
      <c r="B1346"/>
      <c r="F1346" s="80" t="e">
        <v>#N/A</v>
      </c>
      <c r="G1346" t="str">
        <f t="shared" si="20"/>
        <v>NỢ HP</v>
      </c>
      <c r="H1346" t="e">
        <v>#N/A</v>
      </c>
    </row>
    <row r="1347" spans="1:8" ht="14.45" customHeight="1" x14ac:dyDescent="0.25">
      <c r="A1347" s="62" t="e">
        <f>IF(OR(E1347=DSSV!$P$4,E1347=DSSV!$P$5,E1347=DSSV!$P$6,E1347=DSSV!$P$7,E1347=DSSV!$P$8,E1347=DSSV!$P$9,E1347=DSSV!$P$10,E1347=DSSV!$P$11,E1347=DSSV!$P$12,E1347=DSSV!$P$13,E1347=DSSV!$P$14,E1347=DSSV!$P$15),DSMYDTU!A1346+1,DSMYDTU!A1346)</f>
        <v>#REF!</v>
      </c>
      <c r="B1347"/>
      <c r="F1347" s="80" t="e">
        <v>#N/A</v>
      </c>
      <c r="G1347" t="str">
        <f t="shared" ref="G1347:G1410" si="21">IF(ISNA(H1347),"NỢ HP","")</f>
        <v>NỢ HP</v>
      </c>
      <c r="H1347" t="e">
        <v>#N/A</v>
      </c>
    </row>
    <row r="1348" spans="1:8" ht="14.45" customHeight="1" x14ac:dyDescent="0.25">
      <c r="A1348" s="62" t="e">
        <f>IF(OR(E1348=DSSV!$P$4,E1348=DSSV!$P$5,E1348=DSSV!$P$6,E1348=DSSV!$P$7,E1348=DSSV!$P$8,E1348=DSSV!$P$9,E1348=DSSV!$P$10,E1348=DSSV!$P$11,E1348=DSSV!$P$12,E1348=DSSV!$P$13,E1348=DSSV!$P$14,E1348=DSSV!$P$15),DSMYDTU!A1347+1,DSMYDTU!A1347)</f>
        <v>#REF!</v>
      </c>
      <c r="B1348"/>
      <c r="F1348" s="80" t="e">
        <v>#N/A</v>
      </c>
      <c r="G1348" t="str">
        <f t="shared" si="21"/>
        <v>NỢ HP</v>
      </c>
      <c r="H1348" t="e">
        <v>#N/A</v>
      </c>
    </row>
    <row r="1349" spans="1:8" ht="14.45" customHeight="1" x14ac:dyDescent="0.25">
      <c r="A1349" s="62" t="e">
        <f>IF(OR(E1349=DSSV!$P$4,E1349=DSSV!$P$5,E1349=DSSV!$P$6,E1349=DSSV!$P$7,E1349=DSSV!$P$8,E1349=DSSV!$P$9,E1349=DSSV!$P$10,E1349=DSSV!$P$11,E1349=DSSV!$P$12,E1349=DSSV!$P$13,E1349=DSSV!$P$14,E1349=DSSV!$P$15),DSMYDTU!A1348+1,DSMYDTU!A1348)</f>
        <v>#REF!</v>
      </c>
      <c r="B1349"/>
      <c r="F1349" s="80" t="e">
        <v>#N/A</v>
      </c>
      <c r="G1349" t="str">
        <f t="shared" si="21"/>
        <v>NỢ HP</v>
      </c>
      <c r="H1349" t="e">
        <v>#N/A</v>
      </c>
    </row>
    <row r="1350" spans="1:8" ht="14.45" customHeight="1" x14ac:dyDescent="0.25">
      <c r="A1350" s="62" t="e">
        <f>IF(OR(E1350=DSSV!$P$4,E1350=DSSV!$P$5,E1350=DSSV!$P$6,E1350=DSSV!$P$7,E1350=DSSV!$P$8,E1350=DSSV!$P$9,E1350=DSSV!$P$10,E1350=DSSV!$P$11,E1350=DSSV!$P$12,E1350=DSSV!$P$13,E1350=DSSV!$P$14,E1350=DSSV!$P$15),DSMYDTU!A1349+1,DSMYDTU!A1349)</f>
        <v>#REF!</v>
      </c>
      <c r="B1350"/>
      <c r="F1350" s="80" t="e">
        <v>#N/A</v>
      </c>
      <c r="G1350" t="str">
        <f t="shared" si="21"/>
        <v>NỢ HP</v>
      </c>
      <c r="H1350" t="e">
        <v>#N/A</v>
      </c>
    </row>
    <row r="1351" spans="1:8" ht="14.45" customHeight="1" x14ac:dyDescent="0.25">
      <c r="A1351" s="62" t="e">
        <f>IF(OR(E1351=DSSV!$P$4,E1351=DSSV!$P$5,E1351=DSSV!$P$6,E1351=DSSV!$P$7,E1351=DSSV!$P$8,E1351=DSSV!$P$9,E1351=DSSV!$P$10,E1351=DSSV!$P$11,E1351=DSSV!$P$12,E1351=DSSV!$P$13,E1351=DSSV!$P$14,E1351=DSSV!$P$15),DSMYDTU!A1350+1,DSMYDTU!A1350)</f>
        <v>#REF!</v>
      </c>
      <c r="B1351"/>
      <c r="F1351" s="80" t="e">
        <v>#N/A</v>
      </c>
      <c r="G1351" t="str">
        <f t="shared" si="21"/>
        <v>NỢ HP</v>
      </c>
      <c r="H1351" t="e">
        <v>#N/A</v>
      </c>
    </row>
    <row r="1352" spans="1:8" ht="14.45" customHeight="1" x14ac:dyDescent="0.25">
      <c r="A1352" s="62" t="e">
        <f>IF(OR(E1352=DSSV!$P$4,E1352=DSSV!$P$5,E1352=DSSV!$P$6,E1352=DSSV!$P$7,E1352=DSSV!$P$8,E1352=DSSV!$P$9,E1352=DSSV!$P$10,E1352=DSSV!$P$11,E1352=DSSV!$P$12,E1352=DSSV!$P$13,E1352=DSSV!$P$14,E1352=DSSV!$P$15),DSMYDTU!A1351+1,DSMYDTU!A1351)</f>
        <v>#REF!</v>
      </c>
      <c r="B1352"/>
      <c r="F1352" s="80" t="e">
        <v>#N/A</v>
      </c>
      <c r="G1352" t="str">
        <f t="shared" si="21"/>
        <v>NỢ HP</v>
      </c>
      <c r="H1352" t="e">
        <v>#N/A</v>
      </c>
    </row>
    <row r="1353" spans="1:8" ht="14.45" customHeight="1" x14ac:dyDescent="0.25">
      <c r="A1353" s="62" t="e">
        <f>IF(OR(E1353=DSSV!$P$4,E1353=DSSV!$P$5,E1353=DSSV!$P$6,E1353=DSSV!$P$7,E1353=DSSV!$P$8,E1353=DSSV!$P$9,E1353=DSSV!$P$10,E1353=DSSV!$P$11,E1353=DSSV!$P$12,E1353=DSSV!$P$13,E1353=DSSV!$P$14,E1353=DSSV!$P$15),DSMYDTU!A1352+1,DSMYDTU!A1352)</f>
        <v>#REF!</v>
      </c>
      <c r="B1353"/>
      <c r="F1353" s="80" t="e">
        <v>#N/A</v>
      </c>
      <c r="G1353" t="str">
        <f t="shared" si="21"/>
        <v>NỢ HP</v>
      </c>
      <c r="H1353" t="e">
        <v>#N/A</v>
      </c>
    </row>
    <row r="1354" spans="1:8" ht="14.45" customHeight="1" x14ac:dyDescent="0.25">
      <c r="A1354" s="62" t="e">
        <f>IF(OR(E1354=DSSV!$P$4,E1354=DSSV!$P$5,E1354=DSSV!$P$6,E1354=DSSV!$P$7,E1354=DSSV!$P$8,E1354=DSSV!$P$9,E1354=DSSV!$P$10,E1354=DSSV!$P$11,E1354=DSSV!$P$12,E1354=DSSV!$P$13,E1354=DSSV!$P$14,E1354=DSSV!$P$15),DSMYDTU!A1353+1,DSMYDTU!A1353)</f>
        <v>#REF!</v>
      </c>
      <c r="B1354"/>
      <c r="F1354" s="80" t="e">
        <v>#N/A</v>
      </c>
      <c r="G1354" t="str">
        <f t="shared" si="21"/>
        <v>NỢ HP</v>
      </c>
      <c r="H1354" t="e">
        <v>#N/A</v>
      </c>
    </row>
    <row r="1355" spans="1:8" ht="14.45" customHeight="1" x14ac:dyDescent="0.25">
      <c r="A1355" s="62" t="e">
        <f>IF(OR(E1355=DSSV!$P$4,E1355=DSSV!$P$5,E1355=DSSV!$P$6,E1355=DSSV!$P$7,E1355=DSSV!$P$8,E1355=DSSV!$P$9,E1355=DSSV!$P$10,E1355=DSSV!$P$11,E1355=DSSV!$P$12,E1355=DSSV!$P$13,E1355=DSSV!$P$14,E1355=DSSV!$P$15),DSMYDTU!A1354+1,DSMYDTU!A1354)</f>
        <v>#REF!</v>
      </c>
      <c r="B1355"/>
      <c r="F1355" s="80" t="e">
        <v>#N/A</v>
      </c>
      <c r="G1355" t="str">
        <f t="shared" si="21"/>
        <v>NỢ HP</v>
      </c>
      <c r="H1355" t="e">
        <v>#N/A</v>
      </c>
    </row>
    <row r="1356" spans="1:8" ht="14.45" customHeight="1" x14ac:dyDescent="0.25">
      <c r="A1356" s="62" t="e">
        <f>IF(OR(E1356=DSSV!$P$4,E1356=DSSV!$P$5,E1356=DSSV!$P$6,E1356=DSSV!$P$7,E1356=DSSV!$P$8,E1356=DSSV!$P$9,E1356=DSSV!$P$10,E1356=DSSV!$P$11,E1356=DSSV!$P$12,E1356=DSSV!$P$13,E1356=DSSV!$P$14,E1356=DSSV!$P$15),DSMYDTU!A1355+1,DSMYDTU!A1355)</f>
        <v>#REF!</v>
      </c>
      <c r="B1356"/>
      <c r="F1356" s="80" t="e">
        <v>#N/A</v>
      </c>
      <c r="G1356" t="str">
        <f t="shared" si="21"/>
        <v>NỢ HP</v>
      </c>
      <c r="H1356" t="e">
        <v>#N/A</v>
      </c>
    </row>
    <row r="1357" spans="1:8" ht="14.45" customHeight="1" x14ac:dyDescent="0.25">
      <c r="A1357" s="62" t="e">
        <f>IF(OR(E1357=DSSV!$P$4,E1357=DSSV!$P$5,E1357=DSSV!$P$6,E1357=DSSV!$P$7,E1357=DSSV!$P$8,E1357=DSSV!$P$9,E1357=DSSV!$P$10,E1357=DSSV!$P$11,E1357=DSSV!$P$12,E1357=DSSV!$P$13,E1357=DSSV!$P$14,E1357=DSSV!$P$15),DSMYDTU!A1356+1,DSMYDTU!A1356)</f>
        <v>#REF!</v>
      </c>
      <c r="B1357"/>
      <c r="F1357" s="80" t="e">
        <v>#N/A</v>
      </c>
      <c r="G1357" t="str">
        <f t="shared" si="21"/>
        <v>NỢ HP</v>
      </c>
      <c r="H1357" t="e">
        <v>#N/A</v>
      </c>
    </row>
    <row r="1358" spans="1:8" ht="14.45" customHeight="1" x14ac:dyDescent="0.25">
      <c r="A1358" s="62" t="e">
        <f>IF(OR(E1358=DSSV!$P$4,E1358=DSSV!$P$5,E1358=DSSV!$P$6,E1358=DSSV!$P$7,E1358=DSSV!$P$8,E1358=DSSV!$P$9,E1358=DSSV!$P$10,E1358=DSSV!$P$11,E1358=DSSV!$P$12,E1358=DSSV!$P$13,E1358=DSSV!$P$14,E1358=DSSV!$P$15),DSMYDTU!A1357+1,DSMYDTU!A1357)</f>
        <v>#REF!</v>
      </c>
      <c r="B1358"/>
      <c r="F1358" s="80" t="e">
        <v>#N/A</v>
      </c>
      <c r="G1358" t="str">
        <f t="shared" si="21"/>
        <v>NỢ HP</v>
      </c>
      <c r="H1358" t="e">
        <v>#N/A</v>
      </c>
    </row>
    <row r="1359" spans="1:8" ht="14.45" customHeight="1" x14ac:dyDescent="0.25">
      <c r="A1359" s="62" t="e">
        <f>IF(OR(E1359=DSSV!$P$4,E1359=DSSV!$P$5,E1359=DSSV!$P$6,E1359=DSSV!$P$7,E1359=DSSV!$P$8,E1359=DSSV!$P$9,E1359=DSSV!$P$10,E1359=DSSV!$P$11,E1359=DSSV!$P$12,E1359=DSSV!$P$13,E1359=DSSV!$P$14,E1359=DSSV!$P$15),DSMYDTU!A1358+1,DSMYDTU!A1358)</f>
        <v>#REF!</v>
      </c>
      <c r="B1359"/>
      <c r="F1359" s="80" t="e">
        <v>#N/A</v>
      </c>
      <c r="G1359" t="str">
        <f t="shared" si="21"/>
        <v>NỢ HP</v>
      </c>
      <c r="H1359" t="e">
        <v>#N/A</v>
      </c>
    </row>
    <row r="1360" spans="1:8" ht="14.45" customHeight="1" x14ac:dyDescent="0.25">
      <c r="A1360" s="62" t="e">
        <f>IF(OR(E1360=DSSV!$P$4,E1360=DSSV!$P$5,E1360=DSSV!$P$6,E1360=DSSV!$P$7,E1360=DSSV!$P$8,E1360=DSSV!$P$9,E1360=DSSV!$P$10,E1360=DSSV!$P$11,E1360=DSSV!$P$12,E1360=DSSV!$P$13,E1360=DSSV!$P$14,E1360=DSSV!$P$15),DSMYDTU!A1359+1,DSMYDTU!A1359)</f>
        <v>#REF!</v>
      </c>
      <c r="B1360"/>
      <c r="F1360" s="80" t="e">
        <v>#N/A</v>
      </c>
      <c r="G1360" t="str">
        <f t="shared" si="21"/>
        <v>NỢ HP</v>
      </c>
      <c r="H1360" t="e">
        <v>#N/A</v>
      </c>
    </row>
    <row r="1361" spans="1:8" ht="14.45" customHeight="1" x14ac:dyDescent="0.25">
      <c r="A1361" s="62" t="e">
        <f>IF(OR(E1361=DSSV!$P$4,E1361=DSSV!$P$5,E1361=DSSV!$P$6,E1361=DSSV!$P$7,E1361=DSSV!$P$8,E1361=DSSV!$P$9,E1361=DSSV!$P$10,E1361=DSSV!$P$11,E1361=DSSV!$P$12,E1361=DSSV!$P$13,E1361=DSSV!$P$14,E1361=DSSV!$P$15),DSMYDTU!A1360+1,DSMYDTU!A1360)</f>
        <v>#REF!</v>
      </c>
      <c r="B1361"/>
      <c r="F1361" s="80" t="e">
        <v>#N/A</v>
      </c>
      <c r="G1361" t="str">
        <f t="shared" si="21"/>
        <v>NỢ HP</v>
      </c>
      <c r="H1361" t="e">
        <v>#N/A</v>
      </c>
    </row>
    <row r="1362" spans="1:8" ht="14.45" customHeight="1" x14ac:dyDescent="0.25">
      <c r="A1362" s="62" t="e">
        <f>IF(OR(E1362=DSSV!$P$4,E1362=DSSV!$P$5,E1362=DSSV!$P$6,E1362=DSSV!$P$7,E1362=DSSV!$P$8,E1362=DSSV!$P$9,E1362=DSSV!$P$10,E1362=DSSV!$P$11,E1362=DSSV!$P$12,E1362=DSSV!$P$13,E1362=DSSV!$P$14,E1362=DSSV!$P$15),DSMYDTU!A1361+1,DSMYDTU!A1361)</f>
        <v>#REF!</v>
      </c>
      <c r="B1362"/>
      <c r="F1362" s="80" t="e">
        <v>#N/A</v>
      </c>
      <c r="G1362" t="str">
        <f t="shared" si="21"/>
        <v>NỢ HP</v>
      </c>
      <c r="H1362" t="e">
        <v>#N/A</v>
      </c>
    </row>
    <row r="1363" spans="1:8" ht="14.45" customHeight="1" x14ac:dyDescent="0.25">
      <c r="A1363" s="62" t="e">
        <f>IF(OR(E1363=DSSV!$P$4,E1363=DSSV!$P$5,E1363=DSSV!$P$6,E1363=DSSV!$P$7,E1363=DSSV!$P$8,E1363=DSSV!$P$9,E1363=DSSV!$P$10,E1363=DSSV!$P$11,E1363=DSSV!$P$12,E1363=DSSV!$P$13,E1363=DSSV!$P$14,E1363=DSSV!$P$15),DSMYDTU!A1362+1,DSMYDTU!A1362)</f>
        <v>#REF!</v>
      </c>
      <c r="B1363"/>
      <c r="F1363" s="80" t="e">
        <v>#N/A</v>
      </c>
      <c r="G1363" t="str">
        <f t="shared" si="21"/>
        <v>NỢ HP</v>
      </c>
      <c r="H1363" t="e">
        <v>#N/A</v>
      </c>
    </row>
    <row r="1364" spans="1:8" ht="14.45" customHeight="1" x14ac:dyDescent="0.25">
      <c r="A1364" s="62" t="e">
        <f>IF(OR(E1364=DSSV!$P$4,E1364=DSSV!$P$5,E1364=DSSV!$P$6,E1364=DSSV!$P$7,E1364=DSSV!$P$8,E1364=DSSV!$P$9,E1364=DSSV!$P$10,E1364=DSSV!$P$11,E1364=DSSV!$P$12,E1364=DSSV!$P$13,E1364=DSSV!$P$14,E1364=DSSV!$P$15),DSMYDTU!A1363+1,DSMYDTU!A1363)</f>
        <v>#REF!</v>
      </c>
      <c r="B1364"/>
      <c r="F1364" s="80" t="e">
        <v>#N/A</v>
      </c>
      <c r="G1364" t="str">
        <f t="shared" si="21"/>
        <v>NỢ HP</v>
      </c>
      <c r="H1364" t="e">
        <v>#N/A</v>
      </c>
    </row>
    <row r="1365" spans="1:8" ht="14.45" customHeight="1" x14ac:dyDescent="0.25">
      <c r="A1365" s="62" t="e">
        <f>IF(OR(E1365=DSSV!$P$4,E1365=DSSV!$P$5,E1365=DSSV!$P$6,E1365=DSSV!$P$7,E1365=DSSV!$P$8,E1365=DSSV!$P$9,E1365=DSSV!$P$10,E1365=DSSV!$P$11,E1365=DSSV!$P$12,E1365=DSSV!$P$13,E1365=DSSV!$P$14,E1365=DSSV!$P$15),DSMYDTU!A1364+1,DSMYDTU!A1364)</f>
        <v>#REF!</v>
      </c>
      <c r="B1365"/>
      <c r="F1365" s="80" t="e">
        <v>#N/A</v>
      </c>
      <c r="G1365" t="str">
        <f t="shared" si="21"/>
        <v>NỢ HP</v>
      </c>
      <c r="H1365" t="e">
        <v>#N/A</v>
      </c>
    </row>
    <row r="1366" spans="1:8" ht="14.45" customHeight="1" x14ac:dyDescent="0.25">
      <c r="A1366" s="62" t="e">
        <f>IF(OR(E1366=DSSV!$P$4,E1366=DSSV!$P$5,E1366=DSSV!$P$6,E1366=DSSV!$P$7,E1366=DSSV!$P$8,E1366=DSSV!$P$9,E1366=DSSV!$P$10,E1366=DSSV!$P$11,E1366=DSSV!$P$12,E1366=DSSV!$P$13,E1366=DSSV!$P$14,E1366=DSSV!$P$15),DSMYDTU!A1365+1,DSMYDTU!A1365)</f>
        <v>#REF!</v>
      </c>
      <c r="B1366"/>
      <c r="F1366" s="80" t="e">
        <v>#N/A</v>
      </c>
      <c r="G1366" t="str">
        <f t="shared" si="21"/>
        <v>NỢ HP</v>
      </c>
      <c r="H1366" t="e">
        <v>#N/A</v>
      </c>
    </row>
    <row r="1367" spans="1:8" ht="14.45" customHeight="1" x14ac:dyDescent="0.25">
      <c r="A1367" s="62" t="e">
        <f>IF(OR(E1367=DSSV!$P$4,E1367=DSSV!$P$5,E1367=DSSV!$P$6,E1367=DSSV!$P$7,E1367=DSSV!$P$8,E1367=DSSV!$P$9,E1367=DSSV!$P$10,E1367=DSSV!$P$11,E1367=DSSV!$P$12,E1367=DSSV!$P$13,E1367=DSSV!$P$14,E1367=DSSV!$P$15),DSMYDTU!A1366+1,DSMYDTU!A1366)</f>
        <v>#REF!</v>
      </c>
      <c r="B1367"/>
      <c r="F1367" s="80" t="e">
        <v>#N/A</v>
      </c>
      <c r="G1367" t="str">
        <f t="shared" si="21"/>
        <v>NỢ HP</v>
      </c>
      <c r="H1367" t="e">
        <v>#N/A</v>
      </c>
    </row>
    <row r="1368" spans="1:8" ht="14.45" customHeight="1" x14ac:dyDescent="0.25">
      <c r="A1368" s="62" t="e">
        <f>IF(OR(E1368=DSSV!$P$4,E1368=DSSV!$P$5,E1368=DSSV!$P$6,E1368=DSSV!$P$7,E1368=DSSV!$P$8,E1368=DSSV!$P$9,E1368=DSSV!$P$10,E1368=DSSV!$P$11,E1368=DSSV!$P$12,E1368=DSSV!$P$13,E1368=DSSV!$P$14,E1368=DSSV!$P$15),DSMYDTU!A1367+1,DSMYDTU!A1367)</f>
        <v>#REF!</v>
      </c>
      <c r="B1368"/>
      <c r="F1368" s="80" t="e">
        <v>#N/A</v>
      </c>
      <c r="G1368" t="str">
        <f t="shared" si="21"/>
        <v>NỢ HP</v>
      </c>
      <c r="H1368" t="e">
        <v>#N/A</v>
      </c>
    </row>
    <row r="1369" spans="1:8" ht="14.45" customHeight="1" x14ac:dyDescent="0.25">
      <c r="A1369" s="62" t="e">
        <f>IF(OR(E1369=DSSV!$P$4,E1369=DSSV!$P$5,E1369=DSSV!$P$6,E1369=DSSV!$P$7,E1369=DSSV!$P$8,E1369=DSSV!$P$9,E1369=DSSV!$P$10,E1369=DSSV!$P$11,E1369=DSSV!$P$12,E1369=DSSV!$P$13,E1369=DSSV!$P$14,E1369=DSSV!$P$15),DSMYDTU!A1368+1,DSMYDTU!A1368)</f>
        <v>#REF!</v>
      </c>
      <c r="B1369"/>
      <c r="F1369" s="80" t="e">
        <v>#N/A</v>
      </c>
      <c r="G1369" t="str">
        <f t="shared" si="21"/>
        <v>NỢ HP</v>
      </c>
      <c r="H1369" t="e">
        <v>#N/A</v>
      </c>
    </row>
    <row r="1370" spans="1:8" ht="14.45" customHeight="1" x14ac:dyDescent="0.25">
      <c r="A1370" s="62" t="e">
        <f>IF(OR(E1370=DSSV!$P$4,E1370=DSSV!$P$5,E1370=DSSV!$P$6,E1370=DSSV!$P$7,E1370=DSSV!$P$8,E1370=DSSV!$P$9,E1370=DSSV!$P$10,E1370=DSSV!$P$11,E1370=DSSV!$P$12,E1370=DSSV!$P$13,E1370=DSSV!$P$14,E1370=DSSV!$P$15),DSMYDTU!A1369+1,DSMYDTU!A1369)</f>
        <v>#REF!</v>
      </c>
      <c r="B1370"/>
      <c r="F1370" s="80" t="e">
        <v>#N/A</v>
      </c>
      <c r="G1370" t="str">
        <f t="shared" si="21"/>
        <v>NỢ HP</v>
      </c>
      <c r="H1370" t="e">
        <v>#N/A</v>
      </c>
    </row>
    <row r="1371" spans="1:8" ht="14.45" customHeight="1" x14ac:dyDescent="0.25">
      <c r="A1371" s="62" t="e">
        <f>IF(OR(E1371=DSSV!$P$4,E1371=DSSV!$P$5,E1371=DSSV!$P$6,E1371=DSSV!$P$7,E1371=DSSV!$P$8,E1371=DSSV!$P$9,E1371=DSSV!$P$10,E1371=DSSV!$P$11,E1371=DSSV!$P$12,E1371=DSSV!$P$13,E1371=DSSV!$P$14,E1371=DSSV!$P$15),DSMYDTU!A1370+1,DSMYDTU!A1370)</f>
        <v>#REF!</v>
      </c>
      <c r="B1371"/>
      <c r="F1371" s="80" t="e">
        <v>#N/A</v>
      </c>
      <c r="G1371" t="str">
        <f t="shared" si="21"/>
        <v>NỢ HP</v>
      </c>
      <c r="H1371" t="e">
        <v>#N/A</v>
      </c>
    </row>
    <row r="1372" spans="1:8" ht="14.45" customHeight="1" x14ac:dyDescent="0.25">
      <c r="A1372" s="62" t="e">
        <f>IF(OR(E1372=DSSV!$P$4,E1372=DSSV!$P$5,E1372=DSSV!$P$6,E1372=DSSV!$P$7,E1372=DSSV!$P$8,E1372=DSSV!$P$9,E1372=DSSV!$P$10,E1372=DSSV!$P$11,E1372=DSSV!$P$12,E1372=DSSV!$P$13,E1372=DSSV!$P$14,E1372=DSSV!$P$15),DSMYDTU!A1371+1,DSMYDTU!A1371)</f>
        <v>#REF!</v>
      </c>
      <c r="B1372"/>
      <c r="F1372" s="80" t="e">
        <v>#N/A</v>
      </c>
      <c r="G1372" t="str">
        <f t="shared" si="21"/>
        <v>NỢ HP</v>
      </c>
      <c r="H1372" t="e">
        <v>#N/A</v>
      </c>
    </row>
    <row r="1373" spans="1:8" ht="14.45" customHeight="1" x14ac:dyDescent="0.25">
      <c r="A1373" s="62" t="e">
        <f>IF(OR(E1373=DSSV!$P$4,E1373=DSSV!$P$5,E1373=DSSV!$P$6,E1373=DSSV!$P$7,E1373=DSSV!$P$8,E1373=DSSV!$P$9,E1373=DSSV!$P$10,E1373=DSSV!$P$11,E1373=DSSV!$P$12,E1373=DSSV!$P$13,E1373=DSSV!$P$14,E1373=DSSV!$P$15),DSMYDTU!A1372+1,DSMYDTU!A1372)</f>
        <v>#REF!</v>
      </c>
      <c r="B1373"/>
      <c r="F1373" s="80" t="e">
        <v>#N/A</v>
      </c>
      <c r="G1373" t="str">
        <f t="shared" si="21"/>
        <v>NỢ HP</v>
      </c>
      <c r="H1373" t="e">
        <v>#N/A</v>
      </c>
    </row>
    <row r="1374" spans="1:8" ht="14.45" customHeight="1" x14ac:dyDescent="0.25">
      <c r="A1374" s="62" t="e">
        <f>IF(OR(E1374=DSSV!$P$4,E1374=DSSV!$P$5,E1374=DSSV!$P$6,E1374=DSSV!$P$7,E1374=DSSV!$P$8,E1374=DSSV!$P$9,E1374=DSSV!$P$10,E1374=DSSV!$P$11,E1374=DSSV!$P$12,E1374=DSSV!$P$13,E1374=DSSV!$P$14,E1374=DSSV!$P$15),DSMYDTU!A1373+1,DSMYDTU!A1373)</f>
        <v>#REF!</v>
      </c>
      <c r="B1374"/>
      <c r="F1374" s="80" t="e">
        <v>#N/A</v>
      </c>
      <c r="G1374" t="str">
        <f t="shared" si="21"/>
        <v>NỢ HP</v>
      </c>
      <c r="H1374" t="e">
        <v>#N/A</v>
      </c>
    </row>
    <row r="1375" spans="1:8" ht="14.45" customHeight="1" x14ac:dyDescent="0.25">
      <c r="A1375" s="62" t="e">
        <f>IF(OR(E1375=DSSV!$P$4,E1375=DSSV!$P$5,E1375=DSSV!$P$6,E1375=DSSV!$P$7,E1375=DSSV!$P$8,E1375=DSSV!$P$9,E1375=DSSV!$P$10,E1375=DSSV!$P$11,E1375=DSSV!$P$12,E1375=DSSV!$P$13,E1375=DSSV!$P$14,E1375=DSSV!$P$15),DSMYDTU!A1374+1,DSMYDTU!A1374)</f>
        <v>#REF!</v>
      </c>
      <c r="B1375"/>
      <c r="F1375" s="80" t="e">
        <v>#N/A</v>
      </c>
      <c r="G1375" t="str">
        <f t="shared" si="21"/>
        <v>NỢ HP</v>
      </c>
      <c r="H1375" t="e">
        <v>#N/A</v>
      </c>
    </row>
    <row r="1376" spans="1:8" ht="14.45" customHeight="1" x14ac:dyDescent="0.25">
      <c r="A1376" s="62" t="e">
        <f>IF(OR(E1376=DSSV!$P$4,E1376=DSSV!$P$5,E1376=DSSV!$P$6,E1376=DSSV!$P$7,E1376=DSSV!$P$8,E1376=DSSV!$P$9,E1376=DSSV!$P$10,E1376=DSSV!$P$11,E1376=DSSV!$P$12,E1376=DSSV!$P$13,E1376=DSSV!$P$14,E1376=DSSV!$P$15),DSMYDTU!A1375+1,DSMYDTU!A1375)</f>
        <v>#REF!</v>
      </c>
      <c r="B1376"/>
      <c r="F1376" s="80" t="e">
        <v>#N/A</v>
      </c>
      <c r="G1376" t="str">
        <f t="shared" si="21"/>
        <v>NỢ HP</v>
      </c>
      <c r="H1376" t="e">
        <v>#N/A</v>
      </c>
    </row>
    <row r="1377" spans="1:8" ht="14.45" customHeight="1" x14ac:dyDescent="0.25">
      <c r="A1377" s="62" t="e">
        <f>IF(OR(E1377=DSSV!$P$4,E1377=DSSV!$P$5,E1377=DSSV!$P$6,E1377=DSSV!$P$7,E1377=DSSV!$P$8,E1377=DSSV!$P$9,E1377=DSSV!$P$10,E1377=DSSV!$P$11,E1377=DSSV!$P$12,E1377=DSSV!$P$13,E1377=DSSV!$P$14,E1377=DSSV!$P$15),DSMYDTU!A1376+1,DSMYDTU!A1376)</f>
        <v>#REF!</v>
      </c>
      <c r="B1377"/>
      <c r="F1377" s="80" t="e">
        <v>#N/A</v>
      </c>
      <c r="G1377" t="str">
        <f t="shared" si="21"/>
        <v>NỢ HP</v>
      </c>
      <c r="H1377" t="e">
        <v>#N/A</v>
      </c>
    </row>
    <row r="1378" spans="1:8" ht="14.45" customHeight="1" x14ac:dyDescent="0.25">
      <c r="A1378" s="62" t="e">
        <f>IF(OR(E1378=DSSV!$P$4,E1378=DSSV!$P$5,E1378=DSSV!$P$6,E1378=DSSV!$P$7,E1378=DSSV!$P$8,E1378=DSSV!$P$9,E1378=DSSV!$P$10,E1378=DSSV!$P$11,E1378=DSSV!$P$12,E1378=DSSV!$P$13,E1378=DSSV!$P$14,E1378=DSSV!$P$15),DSMYDTU!A1377+1,DSMYDTU!A1377)</f>
        <v>#REF!</v>
      </c>
      <c r="B1378"/>
      <c r="F1378" s="80" t="e">
        <v>#N/A</v>
      </c>
      <c r="G1378" t="str">
        <f t="shared" si="21"/>
        <v>NỢ HP</v>
      </c>
      <c r="H1378" t="e">
        <v>#N/A</v>
      </c>
    </row>
    <row r="1379" spans="1:8" ht="14.45" customHeight="1" x14ac:dyDescent="0.25">
      <c r="A1379" s="62" t="e">
        <f>IF(OR(E1379=DSSV!$P$4,E1379=DSSV!$P$5,E1379=DSSV!$P$6,E1379=DSSV!$P$7,E1379=DSSV!$P$8,E1379=DSSV!$P$9,E1379=DSSV!$P$10,E1379=DSSV!$P$11,E1379=DSSV!$P$12,E1379=DSSV!$P$13,E1379=DSSV!$P$14,E1379=DSSV!$P$15),DSMYDTU!A1378+1,DSMYDTU!A1378)</f>
        <v>#REF!</v>
      </c>
      <c r="B1379"/>
      <c r="F1379" s="80" t="e">
        <v>#N/A</v>
      </c>
      <c r="G1379" t="str">
        <f t="shared" si="21"/>
        <v>NỢ HP</v>
      </c>
      <c r="H1379" t="e">
        <v>#N/A</v>
      </c>
    </row>
    <row r="1380" spans="1:8" ht="14.45" customHeight="1" x14ac:dyDescent="0.25">
      <c r="A1380" s="62" t="e">
        <f>IF(OR(E1380=DSSV!$P$4,E1380=DSSV!$P$5,E1380=DSSV!$P$6,E1380=DSSV!$P$7,E1380=DSSV!$P$8,E1380=DSSV!$P$9,E1380=DSSV!$P$10,E1380=DSSV!$P$11,E1380=DSSV!$P$12,E1380=DSSV!$P$13,E1380=DSSV!$P$14,E1380=DSSV!$P$15),DSMYDTU!A1379+1,DSMYDTU!A1379)</f>
        <v>#REF!</v>
      </c>
      <c r="B1380"/>
      <c r="F1380" s="80" t="e">
        <v>#N/A</v>
      </c>
      <c r="G1380" t="str">
        <f t="shared" si="21"/>
        <v>NỢ HP</v>
      </c>
      <c r="H1380" t="e">
        <v>#N/A</v>
      </c>
    </row>
    <row r="1381" spans="1:8" ht="14.45" customHeight="1" x14ac:dyDescent="0.25">
      <c r="A1381" s="62" t="e">
        <f>IF(OR(E1381=DSSV!$P$4,E1381=DSSV!$P$5,E1381=DSSV!$P$6,E1381=DSSV!$P$7,E1381=DSSV!$P$8,E1381=DSSV!$P$9,E1381=DSSV!$P$10,E1381=DSSV!$P$11,E1381=DSSV!$P$12,E1381=DSSV!$P$13,E1381=DSSV!$P$14,E1381=DSSV!$P$15),DSMYDTU!A1380+1,DSMYDTU!A1380)</f>
        <v>#REF!</v>
      </c>
      <c r="B1381"/>
      <c r="F1381" s="80" t="e">
        <v>#N/A</v>
      </c>
      <c r="G1381" t="str">
        <f t="shared" si="21"/>
        <v>NỢ HP</v>
      </c>
      <c r="H1381" t="e">
        <v>#N/A</v>
      </c>
    </row>
    <row r="1382" spans="1:8" ht="14.45" customHeight="1" x14ac:dyDescent="0.25">
      <c r="A1382" s="62" t="e">
        <f>IF(OR(E1382=DSSV!$P$4,E1382=DSSV!$P$5,E1382=DSSV!$P$6,E1382=DSSV!$P$7,E1382=DSSV!$P$8,E1382=DSSV!$P$9,E1382=DSSV!$P$10,E1382=DSSV!$P$11,E1382=DSSV!$P$12,E1382=DSSV!$P$13,E1382=DSSV!$P$14,E1382=DSSV!$P$15),DSMYDTU!A1381+1,DSMYDTU!A1381)</f>
        <v>#REF!</v>
      </c>
      <c r="B1382"/>
      <c r="F1382" s="80" t="e">
        <v>#N/A</v>
      </c>
      <c r="G1382" t="str">
        <f t="shared" si="21"/>
        <v>NỢ HP</v>
      </c>
      <c r="H1382" t="e">
        <v>#N/A</v>
      </c>
    </row>
    <row r="1383" spans="1:8" ht="14.45" customHeight="1" x14ac:dyDescent="0.25">
      <c r="A1383" s="62" t="e">
        <f>IF(OR(E1383=DSSV!$P$4,E1383=DSSV!$P$5,E1383=DSSV!$P$6,E1383=DSSV!$P$7,E1383=DSSV!$P$8,E1383=DSSV!$P$9,E1383=DSSV!$P$10,E1383=DSSV!$P$11,E1383=DSSV!$P$12,E1383=DSSV!$P$13,E1383=DSSV!$P$14,E1383=DSSV!$P$15),DSMYDTU!A1382+1,DSMYDTU!A1382)</f>
        <v>#REF!</v>
      </c>
      <c r="B1383"/>
      <c r="F1383" s="80" t="e">
        <v>#N/A</v>
      </c>
      <c r="G1383" t="str">
        <f t="shared" si="21"/>
        <v>NỢ HP</v>
      </c>
      <c r="H1383" t="e">
        <v>#N/A</v>
      </c>
    </row>
    <row r="1384" spans="1:8" ht="14.45" customHeight="1" x14ac:dyDescent="0.25">
      <c r="A1384" s="62" t="e">
        <f>IF(OR(E1384=DSSV!$P$4,E1384=DSSV!$P$5,E1384=DSSV!$P$6,E1384=DSSV!$P$7,E1384=DSSV!$P$8,E1384=DSSV!$P$9,E1384=DSSV!$P$10,E1384=DSSV!$P$11,E1384=DSSV!$P$12,E1384=DSSV!$P$13,E1384=DSSV!$P$14,E1384=DSSV!$P$15),DSMYDTU!A1383+1,DSMYDTU!A1383)</f>
        <v>#REF!</v>
      </c>
      <c r="B1384"/>
      <c r="F1384" s="80" t="e">
        <v>#N/A</v>
      </c>
      <c r="G1384" t="str">
        <f t="shared" si="21"/>
        <v>NỢ HP</v>
      </c>
      <c r="H1384" t="e">
        <v>#N/A</v>
      </c>
    </row>
    <row r="1385" spans="1:8" ht="14.45" customHeight="1" x14ac:dyDescent="0.25">
      <c r="A1385" s="62" t="e">
        <f>IF(OR(E1385=DSSV!$P$4,E1385=DSSV!$P$5,E1385=DSSV!$P$6,E1385=DSSV!$P$7,E1385=DSSV!$P$8,E1385=DSSV!$P$9,E1385=DSSV!$P$10,E1385=DSSV!$P$11,E1385=DSSV!$P$12,E1385=DSSV!$P$13,E1385=DSSV!$P$14,E1385=DSSV!$P$15),DSMYDTU!A1384+1,DSMYDTU!A1384)</f>
        <v>#REF!</v>
      </c>
      <c r="B1385"/>
      <c r="F1385" s="80" t="e">
        <v>#N/A</v>
      </c>
      <c r="G1385" t="str">
        <f t="shared" si="21"/>
        <v>NỢ HP</v>
      </c>
      <c r="H1385" t="e">
        <v>#N/A</v>
      </c>
    </row>
    <row r="1386" spans="1:8" ht="14.45" customHeight="1" x14ac:dyDescent="0.25">
      <c r="A1386" s="62" t="e">
        <f>IF(OR(E1386=DSSV!$P$4,E1386=DSSV!$P$5,E1386=DSSV!$P$6,E1386=DSSV!$P$7,E1386=DSSV!$P$8,E1386=DSSV!$P$9,E1386=DSSV!$P$10,E1386=DSSV!$P$11,E1386=DSSV!$P$12,E1386=DSSV!$P$13,E1386=DSSV!$P$14,E1386=DSSV!$P$15),DSMYDTU!A1385+1,DSMYDTU!A1385)</f>
        <v>#REF!</v>
      </c>
      <c r="B1386"/>
      <c r="F1386" s="80" t="e">
        <v>#N/A</v>
      </c>
      <c r="G1386" t="str">
        <f t="shared" si="21"/>
        <v>NỢ HP</v>
      </c>
      <c r="H1386" t="e">
        <v>#N/A</v>
      </c>
    </row>
    <row r="1387" spans="1:8" ht="14.45" customHeight="1" x14ac:dyDescent="0.25">
      <c r="A1387" s="62" t="e">
        <f>IF(OR(E1387=DSSV!$P$4,E1387=DSSV!$P$5,E1387=DSSV!$P$6,E1387=DSSV!$P$7,E1387=DSSV!$P$8,E1387=DSSV!$P$9,E1387=DSSV!$P$10,E1387=DSSV!$P$11,E1387=DSSV!$P$12,E1387=DSSV!$P$13,E1387=DSSV!$P$14,E1387=DSSV!$P$15),DSMYDTU!A1386+1,DSMYDTU!A1386)</f>
        <v>#REF!</v>
      </c>
      <c r="B1387"/>
      <c r="F1387" s="80" t="e">
        <v>#N/A</v>
      </c>
      <c r="G1387" t="str">
        <f t="shared" si="21"/>
        <v>NỢ HP</v>
      </c>
      <c r="H1387" t="e">
        <v>#N/A</v>
      </c>
    </row>
    <row r="1388" spans="1:8" ht="14.45" customHeight="1" x14ac:dyDescent="0.25">
      <c r="A1388" s="62" t="e">
        <f>IF(OR(E1388=DSSV!$P$4,E1388=DSSV!$P$5,E1388=DSSV!$P$6,E1388=DSSV!$P$7,E1388=DSSV!$P$8,E1388=DSSV!$P$9,E1388=DSSV!$P$10,E1388=DSSV!$P$11,E1388=DSSV!$P$12,E1388=DSSV!$P$13,E1388=DSSV!$P$14,E1388=DSSV!$P$15),DSMYDTU!A1387+1,DSMYDTU!A1387)</f>
        <v>#REF!</v>
      </c>
      <c r="B1388"/>
      <c r="F1388" s="80" t="e">
        <v>#N/A</v>
      </c>
      <c r="G1388" t="str">
        <f t="shared" si="21"/>
        <v>NỢ HP</v>
      </c>
      <c r="H1388" t="e">
        <v>#N/A</v>
      </c>
    </row>
    <row r="1389" spans="1:8" ht="14.45" customHeight="1" x14ac:dyDescent="0.25">
      <c r="A1389" s="62" t="e">
        <f>IF(OR(E1389=DSSV!$P$4,E1389=DSSV!$P$5,E1389=DSSV!$P$6,E1389=DSSV!$P$7,E1389=DSSV!$P$8,E1389=DSSV!$P$9,E1389=DSSV!$P$10,E1389=DSSV!$P$11,E1389=DSSV!$P$12,E1389=DSSV!$P$13,E1389=DSSV!$P$14,E1389=DSSV!$P$15),DSMYDTU!A1388+1,DSMYDTU!A1388)</f>
        <v>#REF!</v>
      </c>
      <c r="B1389"/>
      <c r="F1389" s="80" t="e">
        <v>#N/A</v>
      </c>
      <c r="G1389" t="str">
        <f t="shared" si="21"/>
        <v>NỢ HP</v>
      </c>
      <c r="H1389" t="e">
        <v>#N/A</v>
      </c>
    </row>
    <row r="1390" spans="1:8" ht="14.45" customHeight="1" x14ac:dyDescent="0.25">
      <c r="A1390" s="62" t="e">
        <f>IF(OR(E1390=DSSV!$P$4,E1390=DSSV!$P$5,E1390=DSSV!$P$6,E1390=DSSV!$P$7,E1390=DSSV!$P$8,E1390=DSSV!$P$9,E1390=DSSV!$P$10,E1390=DSSV!$P$11,E1390=DSSV!$P$12,E1390=DSSV!$P$13,E1390=DSSV!$P$14,E1390=DSSV!$P$15),DSMYDTU!A1389+1,DSMYDTU!A1389)</f>
        <v>#REF!</v>
      </c>
      <c r="B1390"/>
      <c r="F1390" s="80" t="e">
        <v>#N/A</v>
      </c>
      <c r="G1390" t="str">
        <f t="shared" si="21"/>
        <v>NỢ HP</v>
      </c>
      <c r="H1390" t="e">
        <v>#N/A</v>
      </c>
    </row>
    <row r="1391" spans="1:8" ht="14.45" customHeight="1" x14ac:dyDescent="0.25">
      <c r="A1391" s="62" t="e">
        <f>IF(OR(E1391=DSSV!$P$4,E1391=DSSV!$P$5,E1391=DSSV!$P$6,E1391=DSSV!$P$7,E1391=DSSV!$P$8,E1391=DSSV!$P$9,E1391=DSSV!$P$10,E1391=DSSV!$P$11,E1391=DSSV!$P$12,E1391=DSSV!$P$13,E1391=DSSV!$P$14,E1391=DSSV!$P$15),DSMYDTU!A1390+1,DSMYDTU!A1390)</f>
        <v>#REF!</v>
      </c>
      <c r="B1391"/>
      <c r="F1391" s="80" t="e">
        <v>#N/A</v>
      </c>
      <c r="G1391" t="str">
        <f t="shared" si="21"/>
        <v>NỢ HP</v>
      </c>
      <c r="H1391" t="e">
        <v>#N/A</v>
      </c>
    </row>
    <row r="1392" spans="1:8" ht="14.45" customHeight="1" x14ac:dyDescent="0.25">
      <c r="A1392" s="62" t="e">
        <f>IF(OR(E1392=DSSV!$P$4,E1392=DSSV!$P$5,E1392=DSSV!$P$6,E1392=DSSV!$P$7,E1392=DSSV!$P$8,E1392=DSSV!$P$9,E1392=DSSV!$P$10,E1392=DSSV!$P$11,E1392=DSSV!$P$12,E1392=DSSV!$P$13,E1392=DSSV!$P$14,E1392=DSSV!$P$15),DSMYDTU!A1391+1,DSMYDTU!A1391)</f>
        <v>#REF!</v>
      </c>
      <c r="B1392"/>
      <c r="F1392" s="80" t="e">
        <v>#N/A</v>
      </c>
      <c r="G1392" t="str">
        <f t="shared" si="21"/>
        <v>NỢ HP</v>
      </c>
      <c r="H1392" t="e">
        <v>#N/A</v>
      </c>
    </row>
    <row r="1393" spans="1:8" ht="14.45" customHeight="1" x14ac:dyDescent="0.25">
      <c r="A1393" s="62" t="e">
        <f>IF(OR(E1393=DSSV!$P$4,E1393=DSSV!$P$5,E1393=DSSV!$P$6,E1393=DSSV!$P$7,E1393=DSSV!$P$8,E1393=DSSV!$P$9,E1393=DSSV!$P$10,E1393=DSSV!$P$11,E1393=DSSV!$P$12,E1393=DSSV!$P$13,E1393=DSSV!$P$14,E1393=DSSV!$P$15),DSMYDTU!A1392+1,DSMYDTU!A1392)</f>
        <v>#REF!</v>
      </c>
      <c r="B1393"/>
      <c r="F1393" s="80" t="e">
        <v>#N/A</v>
      </c>
      <c r="G1393" t="str">
        <f t="shared" si="21"/>
        <v>NỢ HP</v>
      </c>
      <c r="H1393" t="e">
        <v>#N/A</v>
      </c>
    </row>
    <row r="1394" spans="1:8" ht="14.45" customHeight="1" x14ac:dyDescent="0.25">
      <c r="A1394" s="62" t="e">
        <f>IF(OR(E1394=DSSV!$P$4,E1394=DSSV!$P$5,E1394=DSSV!$P$6,E1394=DSSV!$P$7,E1394=DSSV!$P$8,E1394=DSSV!$P$9,E1394=DSSV!$P$10,E1394=DSSV!$P$11,E1394=DSSV!$P$12,E1394=DSSV!$P$13,E1394=DSSV!$P$14,E1394=DSSV!$P$15),DSMYDTU!A1393+1,DSMYDTU!A1393)</f>
        <v>#REF!</v>
      </c>
      <c r="B1394"/>
      <c r="F1394" s="80" t="e">
        <v>#N/A</v>
      </c>
      <c r="G1394" t="str">
        <f t="shared" si="21"/>
        <v>NỢ HP</v>
      </c>
      <c r="H1394" t="e">
        <v>#N/A</v>
      </c>
    </row>
    <row r="1395" spans="1:8" ht="14.45" customHeight="1" x14ac:dyDescent="0.25">
      <c r="A1395" s="62" t="e">
        <f>IF(OR(E1395=DSSV!$P$4,E1395=DSSV!$P$5,E1395=DSSV!$P$6,E1395=DSSV!$P$7,E1395=DSSV!$P$8,E1395=DSSV!$P$9,E1395=DSSV!$P$10,E1395=DSSV!$P$11,E1395=DSSV!$P$12,E1395=DSSV!$P$13,E1395=DSSV!$P$14,E1395=DSSV!$P$15),DSMYDTU!A1394+1,DSMYDTU!A1394)</f>
        <v>#REF!</v>
      </c>
      <c r="B1395"/>
      <c r="F1395" s="80" t="e">
        <v>#N/A</v>
      </c>
      <c r="G1395" t="str">
        <f t="shared" si="21"/>
        <v>NỢ HP</v>
      </c>
      <c r="H1395" t="e">
        <v>#N/A</v>
      </c>
    </row>
    <row r="1396" spans="1:8" ht="14.45" customHeight="1" x14ac:dyDescent="0.25">
      <c r="A1396" s="62" t="e">
        <f>IF(OR(E1396=DSSV!$P$4,E1396=DSSV!$P$5,E1396=DSSV!$P$6,E1396=DSSV!$P$7,E1396=DSSV!$P$8,E1396=DSSV!$P$9,E1396=DSSV!$P$10,E1396=DSSV!$P$11,E1396=DSSV!$P$12,E1396=DSSV!$P$13,E1396=DSSV!$P$14,E1396=DSSV!$P$15),DSMYDTU!A1395+1,DSMYDTU!A1395)</f>
        <v>#REF!</v>
      </c>
      <c r="B1396"/>
      <c r="F1396" s="80" t="e">
        <v>#N/A</v>
      </c>
      <c r="G1396" t="str">
        <f t="shared" si="21"/>
        <v>NỢ HP</v>
      </c>
      <c r="H1396" t="e">
        <v>#N/A</v>
      </c>
    </row>
    <row r="1397" spans="1:8" ht="14.45" customHeight="1" x14ac:dyDescent="0.25">
      <c r="A1397" s="62" t="e">
        <f>IF(OR(E1397=DSSV!$P$4,E1397=DSSV!$P$5,E1397=DSSV!$P$6,E1397=DSSV!$P$7,E1397=DSSV!$P$8,E1397=DSSV!$P$9,E1397=DSSV!$P$10,E1397=DSSV!$P$11,E1397=DSSV!$P$12,E1397=DSSV!$P$13,E1397=DSSV!$P$14,E1397=DSSV!$P$15),DSMYDTU!A1396+1,DSMYDTU!A1396)</f>
        <v>#REF!</v>
      </c>
      <c r="B1397"/>
      <c r="F1397" s="80" t="e">
        <v>#N/A</v>
      </c>
      <c r="G1397" t="str">
        <f t="shared" si="21"/>
        <v>NỢ HP</v>
      </c>
      <c r="H1397" t="e">
        <v>#N/A</v>
      </c>
    </row>
    <row r="1398" spans="1:8" ht="14.45" customHeight="1" x14ac:dyDescent="0.25">
      <c r="A1398" s="62" t="e">
        <f>IF(OR(E1398=DSSV!$P$4,E1398=DSSV!$P$5,E1398=DSSV!$P$6,E1398=DSSV!$P$7,E1398=DSSV!$P$8,E1398=DSSV!$P$9,E1398=DSSV!$P$10,E1398=DSSV!$P$11,E1398=DSSV!$P$12,E1398=DSSV!$P$13,E1398=DSSV!$P$14,E1398=DSSV!$P$15),DSMYDTU!A1397+1,DSMYDTU!A1397)</f>
        <v>#REF!</v>
      </c>
      <c r="B1398"/>
      <c r="F1398" s="80" t="e">
        <v>#N/A</v>
      </c>
      <c r="G1398" t="str">
        <f t="shared" si="21"/>
        <v>NỢ HP</v>
      </c>
      <c r="H1398" t="e">
        <v>#N/A</v>
      </c>
    </row>
    <row r="1399" spans="1:8" ht="14.45" customHeight="1" x14ac:dyDescent="0.25">
      <c r="A1399" s="62" t="e">
        <f>IF(OR(E1399=DSSV!$P$4,E1399=DSSV!$P$5,E1399=DSSV!$P$6,E1399=DSSV!$P$7,E1399=DSSV!$P$8,E1399=DSSV!$P$9,E1399=DSSV!$P$10,E1399=DSSV!$P$11,E1399=DSSV!$P$12,E1399=DSSV!$P$13,E1399=DSSV!$P$14,E1399=DSSV!$P$15),DSMYDTU!A1398+1,DSMYDTU!A1398)</f>
        <v>#REF!</v>
      </c>
      <c r="B1399"/>
      <c r="F1399" s="80" t="e">
        <v>#N/A</v>
      </c>
      <c r="G1399" t="str">
        <f t="shared" si="21"/>
        <v>NỢ HP</v>
      </c>
      <c r="H1399" t="e">
        <v>#N/A</v>
      </c>
    </row>
    <row r="1400" spans="1:8" ht="14.45" customHeight="1" x14ac:dyDescent="0.25">
      <c r="A1400" s="62" t="e">
        <f>IF(OR(E1400=DSSV!$P$4,E1400=DSSV!$P$5,E1400=DSSV!$P$6,E1400=DSSV!$P$7,E1400=DSSV!$P$8,E1400=DSSV!$P$9,E1400=DSSV!$P$10,E1400=DSSV!$P$11,E1400=DSSV!$P$12,E1400=DSSV!$P$13,E1400=DSSV!$P$14,E1400=DSSV!$P$15),DSMYDTU!A1399+1,DSMYDTU!A1399)</f>
        <v>#REF!</v>
      </c>
      <c r="B1400"/>
      <c r="F1400" s="80" t="e">
        <v>#N/A</v>
      </c>
      <c r="G1400" t="str">
        <f t="shared" si="21"/>
        <v>NỢ HP</v>
      </c>
      <c r="H1400" t="e">
        <v>#N/A</v>
      </c>
    </row>
    <row r="1401" spans="1:8" ht="14.45" customHeight="1" x14ac:dyDescent="0.25">
      <c r="A1401" s="62" t="e">
        <f>IF(OR(E1401=DSSV!$P$4,E1401=DSSV!$P$5,E1401=DSSV!$P$6,E1401=DSSV!$P$7,E1401=DSSV!$P$8,E1401=DSSV!$P$9,E1401=DSSV!$P$10,E1401=DSSV!$P$11,E1401=DSSV!$P$12,E1401=DSSV!$P$13,E1401=DSSV!$P$14,E1401=DSSV!$P$15),DSMYDTU!A1400+1,DSMYDTU!A1400)</f>
        <v>#REF!</v>
      </c>
      <c r="B1401"/>
      <c r="F1401" s="80" t="e">
        <v>#N/A</v>
      </c>
      <c r="G1401" t="str">
        <f t="shared" si="21"/>
        <v>NỢ HP</v>
      </c>
      <c r="H1401" t="e">
        <v>#N/A</v>
      </c>
    </row>
    <row r="1402" spans="1:8" ht="14.45" customHeight="1" x14ac:dyDescent="0.25">
      <c r="A1402" s="62" t="e">
        <f>IF(OR(E1402=DSSV!$P$4,E1402=DSSV!$P$5,E1402=DSSV!$P$6,E1402=DSSV!$P$7,E1402=DSSV!$P$8,E1402=DSSV!$P$9,E1402=DSSV!$P$10,E1402=DSSV!$P$11,E1402=DSSV!$P$12,E1402=DSSV!$P$13,E1402=DSSV!$P$14,E1402=DSSV!$P$15),DSMYDTU!A1401+1,DSMYDTU!A1401)</f>
        <v>#REF!</v>
      </c>
      <c r="B1402"/>
      <c r="F1402" s="80" t="e">
        <v>#N/A</v>
      </c>
      <c r="G1402" t="str">
        <f t="shared" si="21"/>
        <v>NỢ HP</v>
      </c>
      <c r="H1402" t="e">
        <v>#N/A</v>
      </c>
    </row>
    <row r="1403" spans="1:8" ht="14.45" customHeight="1" x14ac:dyDescent="0.25">
      <c r="A1403" s="62" t="e">
        <f>IF(OR(E1403=DSSV!$P$4,E1403=DSSV!$P$5,E1403=DSSV!$P$6,E1403=DSSV!$P$7,E1403=DSSV!$P$8,E1403=DSSV!$P$9,E1403=DSSV!$P$10,E1403=DSSV!$P$11,E1403=DSSV!$P$12,E1403=DSSV!$P$13,E1403=DSSV!$P$14,E1403=DSSV!$P$15),DSMYDTU!A1402+1,DSMYDTU!A1402)</f>
        <v>#REF!</v>
      </c>
      <c r="B1403"/>
      <c r="F1403" s="80" t="e">
        <v>#N/A</v>
      </c>
      <c r="G1403" t="str">
        <f t="shared" si="21"/>
        <v>NỢ HP</v>
      </c>
      <c r="H1403" t="e">
        <v>#N/A</v>
      </c>
    </row>
    <row r="1404" spans="1:8" ht="14.45" customHeight="1" x14ac:dyDescent="0.25">
      <c r="A1404" s="62" t="e">
        <f>IF(OR(E1404=DSSV!$P$4,E1404=DSSV!$P$5,E1404=DSSV!$P$6,E1404=DSSV!$P$7,E1404=DSSV!$P$8,E1404=DSSV!$P$9,E1404=DSSV!$P$10,E1404=DSSV!$P$11,E1404=DSSV!$P$12,E1404=DSSV!$P$13,E1404=DSSV!$P$14,E1404=DSSV!$P$15),DSMYDTU!A1403+1,DSMYDTU!A1403)</f>
        <v>#REF!</v>
      </c>
      <c r="B1404"/>
      <c r="F1404" s="80" t="e">
        <v>#N/A</v>
      </c>
      <c r="G1404" t="str">
        <f t="shared" si="21"/>
        <v>NỢ HP</v>
      </c>
      <c r="H1404" t="e">
        <v>#N/A</v>
      </c>
    </row>
    <row r="1405" spans="1:8" ht="14.45" customHeight="1" x14ac:dyDescent="0.25">
      <c r="A1405" s="62" t="e">
        <f>IF(OR(E1405=DSSV!$P$4,E1405=DSSV!$P$5,E1405=DSSV!$P$6,E1405=DSSV!$P$7,E1405=DSSV!$P$8,E1405=DSSV!$P$9,E1405=DSSV!$P$10,E1405=DSSV!$P$11,E1405=DSSV!$P$12,E1405=DSSV!$P$13,E1405=DSSV!$P$14,E1405=DSSV!$P$15),DSMYDTU!A1404+1,DSMYDTU!A1404)</f>
        <v>#REF!</v>
      </c>
      <c r="B1405"/>
      <c r="F1405" s="80" t="e">
        <v>#N/A</v>
      </c>
      <c r="G1405" t="str">
        <f t="shared" si="21"/>
        <v>NỢ HP</v>
      </c>
      <c r="H1405" t="e">
        <v>#N/A</v>
      </c>
    </row>
    <row r="1406" spans="1:8" ht="14.45" customHeight="1" x14ac:dyDescent="0.25">
      <c r="A1406" s="62" t="e">
        <f>IF(OR(E1406=DSSV!$P$4,E1406=DSSV!$P$5,E1406=DSSV!$P$6,E1406=DSSV!$P$7,E1406=DSSV!$P$8,E1406=DSSV!$P$9,E1406=DSSV!$P$10,E1406=DSSV!$P$11,E1406=DSSV!$P$12,E1406=DSSV!$P$13,E1406=DSSV!$P$14,E1406=DSSV!$P$15),DSMYDTU!A1405+1,DSMYDTU!A1405)</f>
        <v>#REF!</v>
      </c>
      <c r="B1406"/>
      <c r="F1406" s="80" t="e">
        <v>#N/A</v>
      </c>
      <c r="G1406" t="str">
        <f t="shared" si="21"/>
        <v>NỢ HP</v>
      </c>
      <c r="H1406" t="e">
        <v>#N/A</v>
      </c>
    </row>
    <row r="1407" spans="1:8" ht="14.45" customHeight="1" x14ac:dyDescent="0.25">
      <c r="A1407" s="62" t="e">
        <f>IF(OR(E1407=DSSV!$P$4,E1407=DSSV!$P$5,E1407=DSSV!$P$6,E1407=DSSV!$P$7,E1407=DSSV!$P$8,E1407=DSSV!$P$9,E1407=DSSV!$P$10,E1407=DSSV!$P$11,E1407=DSSV!$P$12,E1407=DSSV!$P$13,E1407=DSSV!$P$14,E1407=DSSV!$P$15),DSMYDTU!A1406+1,DSMYDTU!A1406)</f>
        <v>#REF!</v>
      </c>
      <c r="B1407"/>
      <c r="F1407" s="80" t="e">
        <v>#N/A</v>
      </c>
      <c r="G1407" t="str">
        <f t="shared" si="21"/>
        <v>NỢ HP</v>
      </c>
      <c r="H1407" t="e">
        <v>#N/A</v>
      </c>
    </row>
    <row r="1408" spans="1:8" ht="14.45" customHeight="1" x14ac:dyDescent="0.25">
      <c r="A1408" s="62" t="e">
        <f>IF(OR(E1408=DSSV!$P$4,E1408=DSSV!$P$5,E1408=DSSV!$P$6,E1408=DSSV!$P$7,E1408=DSSV!$P$8,E1408=DSSV!$P$9,E1408=DSSV!$P$10,E1408=DSSV!$P$11,E1408=DSSV!$P$12,E1408=DSSV!$P$13,E1408=DSSV!$P$14,E1408=DSSV!$P$15),DSMYDTU!A1407+1,DSMYDTU!A1407)</f>
        <v>#REF!</v>
      </c>
      <c r="B1408"/>
      <c r="F1408" s="80" t="e">
        <v>#N/A</v>
      </c>
      <c r="G1408" t="str">
        <f t="shared" si="21"/>
        <v>NỢ HP</v>
      </c>
      <c r="H1408" t="e">
        <v>#N/A</v>
      </c>
    </row>
    <row r="1409" spans="1:8" ht="14.45" customHeight="1" x14ac:dyDescent="0.25">
      <c r="A1409" s="62" t="e">
        <f>IF(OR(E1409=DSSV!$P$4,E1409=DSSV!$P$5,E1409=DSSV!$P$6,E1409=DSSV!$P$7,E1409=DSSV!$P$8,E1409=DSSV!$P$9,E1409=DSSV!$P$10,E1409=DSSV!$P$11,E1409=DSSV!$P$12,E1409=DSSV!$P$13,E1409=DSSV!$P$14,E1409=DSSV!$P$15),DSMYDTU!A1408+1,DSMYDTU!A1408)</f>
        <v>#REF!</v>
      </c>
      <c r="B1409"/>
      <c r="F1409" s="80" t="e">
        <v>#N/A</v>
      </c>
      <c r="G1409" t="str">
        <f t="shared" si="21"/>
        <v>NỢ HP</v>
      </c>
      <c r="H1409" t="e">
        <v>#N/A</v>
      </c>
    </row>
    <row r="1410" spans="1:8" ht="14.45" customHeight="1" x14ac:dyDescent="0.25">
      <c r="A1410" s="62" t="e">
        <f>IF(OR(E1410=DSSV!$P$4,E1410=DSSV!$P$5,E1410=DSSV!$P$6,E1410=DSSV!$P$7,E1410=DSSV!$P$8,E1410=DSSV!$P$9,E1410=DSSV!$P$10,E1410=DSSV!$P$11,E1410=DSSV!$P$12,E1410=DSSV!$P$13,E1410=DSSV!$P$14,E1410=DSSV!$P$15),DSMYDTU!A1409+1,DSMYDTU!A1409)</f>
        <v>#REF!</v>
      </c>
      <c r="B1410"/>
      <c r="F1410" s="80" t="e">
        <v>#N/A</v>
      </c>
      <c r="G1410" t="str">
        <f t="shared" si="21"/>
        <v>NỢ HP</v>
      </c>
      <c r="H1410" t="e">
        <v>#N/A</v>
      </c>
    </row>
    <row r="1411" spans="1:8" ht="14.45" customHeight="1" x14ac:dyDescent="0.25">
      <c r="A1411" s="62" t="e">
        <f>IF(OR(E1411=DSSV!$P$4,E1411=DSSV!$P$5,E1411=DSSV!$P$6,E1411=DSSV!$P$7,E1411=DSSV!$P$8,E1411=DSSV!$P$9,E1411=DSSV!$P$10,E1411=DSSV!$P$11,E1411=DSSV!$P$12,E1411=DSSV!$P$13,E1411=DSSV!$P$14,E1411=DSSV!$P$15),DSMYDTU!A1410+1,DSMYDTU!A1410)</f>
        <v>#REF!</v>
      </c>
      <c r="B1411"/>
      <c r="F1411" s="80" t="e">
        <v>#N/A</v>
      </c>
      <c r="G1411" t="str">
        <f t="shared" ref="G1411:G1474" si="22">IF(ISNA(H1411),"NỢ HP","")</f>
        <v>NỢ HP</v>
      </c>
      <c r="H1411" t="e">
        <v>#N/A</v>
      </c>
    </row>
    <row r="1412" spans="1:8" ht="14.45" customHeight="1" x14ac:dyDescent="0.25">
      <c r="A1412" s="62" t="e">
        <f>IF(OR(E1412=DSSV!$P$4,E1412=DSSV!$P$5,E1412=DSSV!$P$6,E1412=DSSV!$P$7,E1412=DSSV!$P$8,E1412=DSSV!$P$9,E1412=DSSV!$P$10,E1412=DSSV!$P$11,E1412=DSSV!$P$12,E1412=DSSV!$P$13,E1412=DSSV!$P$14,E1412=DSSV!$P$15),DSMYDTU!A1411+1,DSMYDTU!A1411)</f>
        <v>#REF!</v>
      </c>
      <c r="B1412"/>
      <c r="F1412" s="80" t="e">
        <v>#N/A</v>
      </c>
      <c r="G1412" t="str">
        <f t="shared" si="22"/>
        <v>NỢ HP</v>
      </c>
      <c r="H1412" t="e">
        <v>#N/A</v>
      </c>
    </row>
    <row r="1413" spans="1:8" ht="14.45" customHeight="1" x14ac:dyDescent="0.25">
      <c r="A1413" s="62" t="e">
        <f>IF(OR(E1413=DSSV!$P$4,E1413=DSSV!$P$5,E1413=DSSV!$P$6,E1413=DSSV!$P$7,E1413=DSSV!$P$8,E1413=DSSV!$P$9,E1413=DSSV!$P$10,E1413=DSSV!$P$11,E1413=DSSV!$P$12,E1413=DSSV!$P$13,E1413=DSSV!$P$14,E1413=DSSV!$P$15),DSMYDTU!A1412+1,DSMYDTU!A1412)</f>
        <v>#REF!</v>
      </c>
      <c r="B1413"/>
      <c r="F1413" s="80" t="e">
        <v>#N/A</v>
      </c>
      <c r="G1413" t="str">
        <f t="shared" si="22"/>
        <v>NỢ HP</v>
      </c>
      <c r="H1413" t="e">
        <v>#N/A</v>
      </c>
    </row>
    <row r="1414" spans="1:8" ht="14.45" customHeight="1" x14ac:dyDescent="0.25">
      <c r="A1414" s="62" t="e">
        <f>IF(OR(E1414=DSSV!$P$4,E1414=DSSV!$P$5,E1414=DSSV!$P$6,E1414=DSSV!$P$7,E1414=DSSV!$P$8,E1414=DSSV!$P$9,E1414=DSSV!$P$10,E1414=DSSV!$P$11,E1414=DSSV!$P$12,E1414=DSSV!$P$13,E1414=DSSV!$P$14,E1414=DSSV!$P$15),DSMYDTU!A1413+1,DSMYDTU!A1413)</f>
        <v>#REF!</v>
      </c>
      <c r="B1414"/>
      <c r="F1414" s="80" t="e">
        <v>#N/A</v>
      </c>
      <c r="G1414" t="str">
        <f t="shared" si="22"/>
        <v>NỢ HP</v>
      </c>
      <c r="H1414" t="e">
        <v>#N/A</v>
      </c>
    </row>
    <row r="1415" spans="1:8" ht="14.45" customHeight="1" x14ac:dyDescent="0.25">
      <c r="A1415" s="62" t="e">
        <f>IF(OR(E1415=DSSV!$P$4,E1415=DSSV!$P$5,E1415=DSSV!$P$6,E1415=DSSV!$P$7,E1415=DSSV!$P$8,E1415=DSSV!$P$9,E1415=DSSV!$P$10,E1415=DSSV!$P$11,E1415=DSSV!$P$12,E1415=DSSV!$P$13,E1415=DSSV!$P$14,E1415=DSSV!$P$15),DSMYDTU!A1414+1,DSMYDTU!A1414)</f>
        <v>#REF!</v>
      </c>
      <c r="B1415"/>
      <c r="F1415" s="80" t="e">
        <v>#N/A</v>
      </c>
      <c r="G1415" t="str">
        <f t="shared" si="22"/>
        <v>NỢ HP</v>
      </c>
      <c r="H1415" t="e">
        <v>#N/A</v>
      </c>
    </row>
    <row r="1416" spans="1:8" ht="14.45" customHeight="1" x14ac:dyDescent="0.25">
      <c r="A1416" s="62" t="e">
        <f>IF(OR(E1416=DSSV!$P$4,E1416=DSSV!$P$5,E1416=DSSV!$P$6,E1416=DSSV!$P$7,E1416=DSSV!$P$8,E1416=DSSV!$P$9,E1416=DSSV!$P$10,E1416=DSSV!$P$11,E1416=DSSV!$P$12,E1416=DSSV!$P$13,E1416=DSSV!$P$14,E1416=DSSV!$P$15),DSMYDTU!A1415+1,DSMYDTU!A1415)</f>
        <v>#REF!</v>
      </c>
      <c r="B1416"/>
      <c r="F1416" s="80" t="e">
        <v>#N/A</v>
      </c>
      <c r="G1416" t="str">
        <f t="shared" si="22"/>
        <v>NỢ HP</v>
      </c>
      <c r="H1416" t="e">
        <v>#N/A</v>
      </c>
    </row>
    <row r="1417" spans="1:8" ht="14.45" customHeight="1" x14ac:dyDescent="0.25">
      <c r="A1417" s="62" t="e">
        <f>IF(OR(E1417=DSSV!$P$4,E1417=DSSV!$P$5,E1417=DSSV!$P$6,E1417=DSSV!$P$7,E1417=DSSV!$P$8,E1417=DSSV!$P$9,E1417=DSSV!$P$10,E1417=DSSV!$P$11,E1417=DSSV!$P$12,E1417=DSSV!$P$13,E1417=DSSV!$P$14,E1417=DSSV!$P$15),DSMYDTU!A1416+1,DSMYDTU!A1416)</f>
        <v>#REF!</v>
      </c>
      <c r="B1417"/>
      <c r="F1417" s="80" t="e">
        <v>#N/A</v>
      </c>
      <c r="G1417" t="str">
        <f t="shared" si="22"/>
        <v>NỢ HP</v>
      </c>
      <c r="H1417" t="e">
        <v>#N/A</v>
      </c>
    </row>
    <row r="1418" spans="1:8" ht="14.45" customHeight="1" x14ac:dyDescent="0.25">
      <c r="A1418" s="62" t="e">
        <f>IF(OR(E1418=DSSV!$P$4,E1418=DSSV!$P$5,E1418=DSSV!$P$6,E1418=DSSV!$P$7,E1418=DSSV!$P$8,E1418=DSSV!$P$9,E1418=DSSV!$P$10,E1418=DSSV!$P$11,E1418=DSSV!$P$12,E1418=DSSV!$P$13,E1418=DSSV!$P$14,E1418=DSSV!$P$15),DSMYDTU!A1417+1,DSMYDTU!A1417)</f>
        <v>#REF!</v>
      </c>
      <c r="B1418"/>
      <c r="F1418" s="80" t="e">
        <v>#N/A</v>
      </c>
      <c r="G1418" t="str">
        <f t="shared" si="22"/>
        <v>NỢ HP</v>
      </c>
      <c r="H1418" t="e">
        <v>#N/A</v>
      </c>
    </row>
    <row r="1419" spans="1:8" ht="14.45" customHeight="1" x14ac:dyDescent="0.25">
      <c r="A1419" s="62" t="e">
        <f>IF(OR(E1419=DSSV!$P$4,E1419=DSSV!$P$5,E1419=DSSV!$P$6,E1419=DSSV!$P$7,E1419=DSSV!$P$8,E1419=DSSV!$P$9,E1419=DSSV!$P$10,E1419=DSSV!$P$11,E1419=DSSV!$P$12,E1419=DSSV!$P$13,E1419=DSSV!$P$14,E1419=DSSV!$P$15),DSMYDTU!A1418+1,DSMYDTU!A1418)</f>
        <v>#REF!</v>
      </c>
      <c r="B1419"/>
      <c r="F1419" s="80" t="e">
        <v>#N/A</v>
      </c>
      <c r="G1419" t="str">
        <f t="shared" si="22"/>
        <v>NỢ HP</v>
      </c>
      <c r="H1419" t="e">
        <v>#N/A</v>
      </c>
    </row>
    <row r="1420" spans="1:8" ht="14.45" customHeight="1" x14ac:dyDescent="0.25">
      <c r="A1420" s="62" t="e">
        <f>IF(OR(E1420=DSSV!$P$4,E1420=DSSV!$P$5,E1420=DSSV!$P$6,E1420=DSSV!$P$7,E1420=DSSV!$P$8,E1420=DSSV!$P$9,E1420=DSSV!$P$10,E1420=DSSV!$P$11,E1420=DSSV!$P$12,E1420=DSSV!$P$13,E1420=DSSV!$P$14,E1420=DSSV!$P$15),DSMYDTU!A1419+1,DSMYDTU!A1419)</f>
        <v>#REF!</v>
      </c>
      <c r="B1420"/>
      <c r="F1420" s="80" t="e">
        <v>#N/A</v>
      </c>
      <c r="G1420" t="str">
        <f t="shared" si="22"/>
        <v>NỢ HP</v>
      </c>
      <c r="H1420" t="e">
        <v>#N/A</v>
      </c>
    </row>
    <row r="1421" spans="1:8" ht="14.45" customHeight="1" x14ac:dyDescent="0.25">
      <c r="A1421" s="62" t="e">
        <f>IF(OR(E1421=DSSV!$P$4,E1421=DSSV!$P$5,E1421=DSSV!$P$6,E1421=DSSV!$P$7,E1421=DSSV!$P$8,E1421=DSSV!$P$9,E1421=DSSV!$P$10,E1421=DSSV!$P$11,E1421=DSSV!$P$12,E1421=DSSV!$P$13,E1421=DSSV!$P$14,E1421=DSSV!$P$15),DSMYDTU!A1420+1,DSMYDTU!A1420)</f>
        <v>#REF!</v>
      </c>
      <c r="B1421"/>
      <c r="F1421" s="80" t="e">
        <v>#N/A</v>
      </c>
      <c r="G1421" t="str">
        <f t="shared" si="22"/>
        <v>NỢ HP</v>
      </c>
      <c r="H1421" t="e">
        <v>#N/A</v>
      </c>
    </row>
    <row r="1422" spans="1:8" ht="14.45" customHeight="1" x14ac:dyDescent="0.25">
      <c r="A1422" s="62" t="e">
        <f>IF(OR(E1422=DSSV!$P$4,E1422=DSSV!$P$5,E1422=DSSV!$P$6,E1422=DSSV!$P$7,E1422=DSSV!$P$8,E1422=DSSV!$P$9,E1422=DSSV!$P$10,E1422=DSSV!$P$11,E1422=DSSV!$P$12,E1422=DSSV!$P$13,E1422=DSSV!$P$14,E1422=DSSV!$P$15),DSMYDTU!A1421+1,DSMYDTU!A1421)</f>
        <v>#REF!</v>
      </c>
      <c r="B1422"/>
      <c r="F1422" s="80" t="e">
        <v>#N/A</v>
      </c>
      <c r="G1422" t="str">
        <f t="shared" si="22"/>
        <v>NỢ HP</v>
      </c>
      <c r="H1422" t="e">
        <v>#N/A</v>
      </c>
    </row>
    <row r="1423" spans="1:8" ht="14.45" customHeight="1" x14ac:dyDescent="0.25">
      <c r="A1423" s="62" t="e">
        <f>IF(OR(E1423=DSSV!$P$4,E1423=DSSV!$P$5,E1423=DSSV!$P$6,E1423=DSSV!$P$7,E1423=DSSV!$P$8,E1423=DSSV!$P$9,E1423=DSSV!$P$10,E1423=DSSV!$P$11,E1423=DSSV!$P$12,E1423=DSSV!$P$13,E1423=DSSV!$P$14,E1423=DSSV!$P$15),DSMYDTU!A1422+1,DSMYDTU!A1422)</f>
        <v>#REF!</v>
      </c>
      <c r="B1423"/>
      <c r="F1423" s="80" t="e">
        <v>#N/A</v>
      </c>
      <c r="G1423" t="str">
        <f t="shared" si="22"/>
        <v>NỢ HP</v>
      </c>
      <c r="H1423" t="e">
        <v>#N/A</v>
      </c>
    </row>
    <row r="1424" spans="1:8" ht="14.45" customHeight="1" x14ac:dyDescent="0.25">
      <c r="A1424" s="62" t="e">
        <f>IF(OR(E1424=DSSV!$P$4,E1424=DSSV!$P$5,E1424=DSSV!$P$6,E1424=DSSV!$P$7,E1424=DSSV!$P$8,E1424=DSSV!$P$9,E1424=DSSV!$P$10,E1424=DSSV!$P$11,E1424=DSSV!$P$12,E1424=DSSV!$P$13,E1424=DSSV!$P$14,E1424=DSSV!$P$15),DSMYDTU!A1423+1,DSMYDTU!A1423)</f>
        <v>#REF!</v>
      </c>
      <c r="B1424"/>
      <c r="F1424" s="80" t="e">
        <v>#N/A</v>
      </c>
      <c r="G1424" t="str">
        <f t="shared" si="22"/>
        <v>NỢ HP</v>
      </c>
      <c r="H1424" t="e">
        <v>#N/A</v>
      </c>
    </row>
    <row r="1425" spans="1:8" ht="14.45" customHeight="1" x14ac:dyDescent="0.25">
      <c r="A1425" s="62" t="e">
        <f>IF(OR(E1425=DSSV!$P$4,E1425=DSSV!$P$5,E1425=DSSV!$P$6,E1425=DSSV!$P$7,E1425=DSSV!$P$8,E1425=DSSV!$P$9,E1425=DSSV!$P$10,E1425=DSSV!$P$11,E1425=DSSV!$P$12,E1425=DSSV!$P$13,E1425=DSSV!$P$14,E1425=DSSV!$P$15),DSMYDTU!A1424+1,DSMYDTU!A1424)</f>
        <v>#REF!</v>
      </c>
      <c r="B1425"/>
      <c r="F1425" s="80" t="e">
        <v>#N/A</v>
      </c>
      <c r="G1425" t="str">
        <f t="shared" si="22"/>
        <v>NỢ HP</v>
      </c>
      <c r="H1425" t="e">
        <v>#N/A</v>
      </c>
    </row>
    <row r="1426" spans="1:8" ht="14.45" customHeight="1" x14ac:dyDescent="0.25">
      <c r="A1426" s="62" t="e">
        <f>IF(OR(E1426=DSSV!$P$4,E1426=DSSV!$P$5,E1426=DSSV!$P$6,E1426=DSSV!$P$7,E1426=DSSV!$P$8,E1426=DSSV!$P$9,E1426=DSSV!$P$10,E1426=DSSV!$P$11,E1426=DSSV!$P$12,E1426=DSSV!$P$13,E1426=DSSV!$P$14,E1426=DSSV!$P$15),DSMYDTU!A1425+1,DSMYDTU!A1425)</f>
        <v>#REF!</v>
      </c>
      <c r="B1426"/>
      <c r="F1426" s="80" t="e">
        <v>#N/A</v>
      </c>
      <c r="G1426" t="str">
        <f t="shared" si="22"/>
        <v>NỢ HP</v>
      </c>
      <c r="H1426" t="e">
        <v>#N/A</v>
      </c>
    </row>
    <row r="1427" spans="1:8" ht="14.45" customHeight="1" x14ac:dyDescent="0.25">
      <c r="A1427" s="62" t="e">
        <f>IF(OR(E1427=DSSV!$P$4,E1427=DSSV!$P$5,E1427=DSSV!$P$6,E1427=DSSV!$P$7,E1427=DSSV!$P$8,E1427=DSSV!$P$9,E1427=DSSV!$P$10,E1427=DSSV!$P$11,E1427=DSSV!$P$12,E1427=DSSV!$P$13,E1427=DSSV!$P$14,E1427=DSSV!$P$15),DSMYDTU!A1426+1,DSMYDTU!A1426)</f>
        <v>#REF!</v>
      </c>
      <c r="B1427"/>
      <c r="F1427" s="80" t="e">
        <v>#N/A</v>
      </c>
      <c r="G1427" t="str">
        <f t="shared" si="22"/>
        <v>NỢ HP</v>
      </c>
      <c r="H1427" t="e">
        <v>#N/A</v>
      </c>
    </row>
    <row r="1428" spans="1:8" ht="14.45" customHeight="1" x14ac:dyDescent="0.25">
      <c r="A1428" s="62" t="e">
        <f>IF(OR(E1428=DSSV!$P$4,E1428=DSSV!$P$5,E1428=DSSV!$P$6,E1428=DSSV!$P$7,E1428=DSSV!$P$8,E1428=DSSV!$P$9,E1428=DSSV!$P$10,E1428=DSSV!$P$11,E1428=DSSV!$P$12,E1428=DSSV!$P$13,E1428=DSSV!$P$14,E1428=DSSV!$P$15),DSMYDTU!A1427+1,DSMYDTU!A1427)</f>
        <v>#REF!</v>
      </c>
      <c r="B1428"/>
      <c r="F1428" s="80" t="e">
        <v>#N/A</v>
      </c>
      <c r="G1428" t="str">
        <f t="shared" si="22"/>
        <v>NỢ HP</v>
      </c>
      <c r="H1428" t="e">
        <v>#N/A</v>
      </c>
    </row>
    <row r="1429" spans="1:8" ht="14.45" customHeight="1" x14ac:dyDescent="0.25">
      <c r="A1429" s="62" t="e">
        <f>IF(OR(E1429=DSSV!$P$4,E1429=DSSV!$P$5,E1429=DSSV!$P$6,E1429=DSSV!$P$7,E1429=DSSV!$P$8,E1429=DSSV!$P$9,E1429=DSSV!$P$10,E1429=DSSV!$P$11,E1429=DSSV!$P$12,E1429=DSSV!$P$13,E1429=DSSV!$P$14,E1429=DSSV!$P$15),DSMYDTU!A1428+1,DSMYDTU!A1428)</f>
        <v>#REF!</v>
      </c>
      <c r="B1429"/>
      <c r="F1429" s="80" t="e">
        <v>#N/A</v>
      </c>
      <c r="G1429" t="str">
        <f t="shared" si="22"/>
        <v>NỢ HP</v>
      </c>
      <c r="H1429" t="e">
        <v>#N/A</v>
      </c>
    </row>
    <row r="1430" spans="1:8" ht="14.45" customHeight="1" x14ac:dyDescent="0.25">
      <c r="A1430" s="62" t="e">
        <f>IF(OR(E1430=DSSV!$P$4,E1430=DSSV!$P$5,E1430=DSSV!$P$6,E1430=DSSV!$P$7,E1430=DSSV!$P$8,E1430=DSSV!$P$9,E1430=DSSV!$P$10,E1430=DSSV!$P$11,E1430=DSSV!$P$12,E1430=DSSV!$P$13,E1430=DSSV!$P$14,E1430=DSSV!$P$15),DSMYDTU!A1429+1,DSMYDTU!A1429)</f>
        <v>#REF!</v>
      </c>
      <c r="B1430"/>
      <c r="F1430" s="80" t="e">
        <v>#N/A</v>
      </c>
      <c r="G1430" t="str">
        <f t="shared" si="22"/>
        <v>NỢ HP</v>
      </c>
      <c r="H1430" t="e">
        <v>#N/A</v>
      </c>
    </row>
    <row r="1431" spans="1:8" ht="14.45" customHeight="1" x14ac:dyDescent="0.25">
      <c r="A1431" s="62" t="e">
        <f>IF(OR(E1431=DSSV!$P$4,E1431=DSSV!$P$5,E1431=DSSV!$P$6,E1431=DSSV!$P$7,E1431=DSSV!$P$8,E1431=DSSV!$P$9,E1431=DSSV!$P$10,E1431=DSSV!$P$11,E1431=DSSV!$P$12,E1431=DSSV!$P$13,E1431=DSSV!$P$14,E1431=DSSV!$P$15),DSMYDTU!A1430+1,DSMYDTU!A1430)</f>
        <v>#REF!</v>
      </c>
      <c r="B1431"/>
      <c r="F1431" s="80" t="e">
        <v>#N/A</v>
      </c>
      <c r="G1431" t="str">
        <f t="shared" si="22"/>
        <v>NỢ HP</v>
      </c>
      <c r="H1431" t="e">
        <v>#N/A</v>
      </c>
    </row>
    <row r="1432" spans="1:8" ht="14.45" customHeight="1" x14ac:dyDescent="0.25">
      <c r="A1432" s="62" t="e">
        <f>IF(OR(E1432=DSSV!$P$4,E1432=DSSV!$P$5,E1432=DSSV!$P$6,E1432=DSSV!$P$7,E1432=DSSV!$P$8,E1432=DSSV!$P$9,E1432=DSSV!$P$10,E1432=DSSV!$P$11,E1432=DSSV!$P$12,E1432=DSSV!$P$13,E1432=DSSV!$P$14,E1432=DSSV!$P$15),DSMYDTU!A1431+1,DSMYDTU!A1431)</f>
        <v>#REF!</v>
      </c>
      <c r="B1432"/>
      <c r="F1432" s="80" t="e">
        <v>#N/A</v>
      </c>
      <c r="G1432" t="str">
        <f t="shared" si="22"/>
        <v>NỢ HP</v>
      </c>
      <c r="H1432" t="e">
        <v>#N/A</v>
      </c>
    </row>
    <row r="1433" spans="1:8" ht="14.45" customHeight="1" x14ac:dyDescent="0.25">
      <c r="A1433" s="62" t="e">
        <f>IF(OR(E1433=DSSV!$P$4,E1433=DSSV!$P$5,E1433=DSSV!$P$6,E1433=DSSV!$P$7,E1433=DSSV!$P$8,E1433=DSSV!$P$9,E1433=DSSV!$P$10,E1433=DSSV!$P$11,E1433=DSSV!$P$12,E1433=DSSV!$P$13,E1433=DSSV!$P$14,E1433=DSSV!$P$15),DSMYDTU!A1432+1,DSMYDTU!A1432)</f>
        <v>#REF!</v>
      </c>
      <c r="B1433"/>
      <c r="F1433" s="80" t="e">
        <v>#N/A</v>
      </c>
      <c r="G1433" t="str">
        <f t="shared" si="22"/>
        <v>NỢ HP</v>
      </c>
      <c r="H1433" t="e">
        <v>#N/A</v>
      </c>
    </row>
    <row r="1434" spans="1:8" ht="14.45" customHeight="1" x14ac:dyDescent="0.25">
      <c r="A1434" s="62" t="e">
        <f>IF(OR(E1434=DSSV!$P$4,E1434=DSSV!$P$5,E1434=DSSV!$P$6,E1434=DSSV!$P$7,E1434=DSSV!$P$8,E1434=DSSV!$P$9,E1434=DSSV!$P$10,E1434=DSSV!$P$11,E1434=DSSV!$P$12,E1434=DSSV!$P$13,E1434=DSSV!$P$14,E1434=DSSV!$P$15),DSMYDTU!A1433+1,DSMYDTU!A1433)</f>
        <v>#REF!</v>
      </c>
      <c r="B1434"/>
      <c r="F1434" s="80" t="e">
        <v>#N/A</v>
      </c>
      <c r="G1434" t="str">
        <f t="shared" si="22"/>
        <v>NỢ HP</v>
      </c>
      <c r="H1434" t="e">
        <v>#N/A</v>
      </c>
    </row>
    <row r="1435" spans="1:8" ht="14.45" customHeight="1" x14ac:dyDescent="0.25">
      <c r="A1435" s="62" t="e">
        <f>IF(OR(E1435=DSSV!$P$4,E1435=DSSV!$P$5,E1435=DSSV!$P$6,E1435=DSSV!$P$7,E1435=DSSV!$P$8,E1435=DSSV!$P$9,E1435=DSSV!$P$10,E1435=DSSV!$P$11,E1435=DSSV!$P$12,E1435=DSSV!$P$13,E1435=DSSV!$P$14,E1435=DSSV!$P$15),DSMYDTU!A1434+1,DSMYDTU!A1434)</f>
        <v>#REF!</v>
      </c>
      <c r="B1435"/>
      <c r="F1435" s="80" t="e">
        <v>#N/A</v>
      </c>
      <c r="G1435" t="str">
        <f t="shared" si="22"/>
        <v>NỢ HP</v>
      </c>
      <c r="H1435" t="e">
        <v>#N/A</v>
      </c>
    </row>
    <row r="1436" spans="1:8" ht="14.45" customHeight="1" x14ac:dyDescent="0.25">
      <c r="A1436" s="62" t="e">
        <f>IF(OR(E1436=DSSV!$P$4,E1436=DSSV!$P$5,E1436=DSSV!$P$6,E1436=DSSV!$P$7,E1436=DSSV!$P$8,E1436=DSSV!$P$9,E1436=DSSV!$P$10,E1436=DSSV!$P$11,E1436=DSSV!$P$12,E1436=DSSV!$P$13,E1436=DSSV!$P$14,E1436=DSSV!$P$15),DSMYDTU!A1435+1,DSMYDTU!A1435)</f>
        <v>#REF!</v>
      </c>
      <c r="B1436"/>
      <c r="F1436" s="80" t="e">
        <v>#N/A</v>
      </c>
      <c r="G1436" t="str">
        <f t="shared" si="22"/>
        <v>NỢ HP</v>
      </c>
      <c r="H1436" t="e">
        <v>#N/A</v>
      </c>
    </row>
    <row r="1437" spans="1:8" ht="14.45" customHeight="1" x14ac:dyDescent="0.25">
      <c r="A1437" s="62" t="e">
        <f>IF(OR(E1437=DSSV!$P$4,E1437=DSSV!$P$5,E1437=DSSV!$P$6,E1437=DSSV!$P$7,E1437=DSSV!$P$8,E1437=DSSV!$P$9,E1437=DSSV!$P$10,E1437=DSSV!$P$11,E1437=DSSV!$P$12,E1437=DSSV!$P$13,E1437=DSSV!$P$14,E1437=DSSV!$P$15),DSMYDTU!A1436+1,DSMYDTU!A1436)</f>
        <v>#REF!</v>
      </c>
      <c r="B1437"/>
      <c r="F1437" s="80" t="e">
        <v>#N/A</v>
      </c>
      <c r="G1437" t="str">
        <f t="shared" si="22"/>
        <v>NỢ HP</v>
      </c>
      <c r="H1437" t="e">
        <v>#N/A</v>
      </c>
    </row>
    <row r="1438" spans="1:8" ht="14.45" customHeight="1" x14ac:dyDescent="0.25">
      <c r="A1438" s="62" t="e">
        <f>IF(OR(E1438=DSSV!$P$4,E1438=DSSV!$P$5,E1438=DSSV!$P$6,E1438=DSSV!$P$7,E1438=DSSV!$P$8,E1438=DSSV!$P$9,E1438=DSSV!$P$10,E1438=DSSV!$P$11,E1438=DSSV!$P$12,E1438=DSSV!$P$13,E1438=DSSV!$P$14,E1438=DSSV!$P$15),DSMYDTU!A1437+1,DSMYDTU!A1437)</f>
        <v>#REF!</v>
      </c>
      <c r="B1438"/>
      <c r="F1438" s="80" t="e">
        <v>#N/A</v>
      </c>
      <c r="G1438" t="str">
        <f t="shared" si="22"/>
        <v>NỢ HP</v>
      </c>
      <c r="H1438" t="e">
        <v>#N/A</v>
      </c>
    </row>
    <row r="1439" spans="1:8" ht="14.45" customHeight="1" x14ac:dyDescent="0.25">
      <c r="A1439" s="62" t="e">
        <f>IF(OR(E1439=DSSV!$P$4,E1439=DSSV!$P$5,E1439=DSSV!$P$6,E1439=DSSV!$P$7,E1439=DSSV!$P$8,E1439=DSSV!$P$9,E1439=DSSV!$P$10,E1439=DSSV!$P$11,E1439=DSSV!$P$12,E1439=DSSV!$P$13,E1439=DSSV!$P$14,E1439=DSSV!$P$15),DSMYDTU!A1438+1,DSMYDTU!A1438)</f>
        <v>#REF!</v>
      </c>
      <c r="B1439"/>
      <c r="F1439" s="80" t="e">
        <v>#N/A</v>
      </c>
      <c r="G1439" t="str">
        <f t="shared" si="22"/>
        <v>NỢ HP</v>
      </c>
      <c r="H1439" t="e">
        <v>#N/A</v>
      </c>
    </row>
    <row r="1440" spans="1:8" ht="14.45" customHeight="1" x14ac:dyDescent="0.25">
      <c r="A1440" s="62" t="e">
        <f>IF(OR(E1440=DSSV!$P$4,E1440=DSSV!$P$5,E1440=DSSV!$P$6,E1440=DSSV!$P$7,E1440=DSSV!$P$8,E1440=DSSV!$P$9,E1440=DSSV!$P$10,E1440=DSSV!$P$11,E1440=DSSV!$P$12,E1440=DSSV!$P$13,E1440=DSSV!$P$14,E1440=DSSV!$P$15),DSMYDTU!A1439+1,DSMYDTU!A1439)</f>
        <v>#REF!</v>
      </c>
      <c r="B1440"/>
      <c r="F1440" s="80" t="e">
        <v>#N/A</v>
      </c>
      <c r="G1440" t="str">
        <f t="shared" si="22"/>
        <v>NỢ HP</v>
      </c>
      <c r="H1440" t="e">
        <v>#N/A</v>
      </c>
    </row>
    <row r="1441" spans="1:8" ht="14.45" customHeight="1" x14ac:dyDescent="0.25">
      <c r="A1441" s="62" t="e">
        <f>IF(OR(E1441=DSSV!$P$4,E1441=DSSV!$P$5,E1441=DSSV!$P$6,E1441=DSSV!$P$7,E1441=DSSV!$P$8,E1441=DSSV!$P$9,E1441=DSSV!$P$10,E1441=DSSV!$P$11,E1441=DSSV!$P$12,E1441=DSSV!$P$13,E1441=DSSV!$P$14,E1441=DSSV!$P$15),DSMYDTU!A1440+1,DSMYDTU!A1440)</f>
        <v>#REF!</v>
      </c>
      <c r="B1441"/>
      <c r="F1441" s="80" t="e">
        <v>#N/A</v>
      </c>
      <c r="G1441" t="str">
        <f t="shared" si="22"/>
        <v>NỢ HP</v>
      </c>
      <c r="H1441" t="e">
        <v>#N/A</v>
      </c>
    </row>
    <row r="1442" spans="1:8" ht="14.45" customHeight="1" x14ac:dyDescent="0.25">
      <c r="A1442" s="62" t="e">
        <f>IF(OR(E1442=DSSV!$P$4,E1442=DSSV!$P$5,E1442=DSSV!$P$6,E1442=DSSV!$P$7,E1442=DSSV!$P$8,E1442=DSSV!$P$9,E1442=DSSV!$P$10,E1442=DSSV!$P$11,E1442=DSSV!$P$12,E1442=DSSV!$P$13,E1442=DSSV!$P$14,E1442=DSSV!$P$15),DSMYDTU!A1441+1,DSMYDTU!A1441)</f>
        <v>#REF!</v>
      </c>
      <c r="B1442"/>
      <c r="F1442" s="80" t="e">
        <v>#N/A</v>
      </c>
      <c r="G1442" t="str">
        <f t="shared" si="22"/>
        <v>NỢ HP</v>
      </c>
      <c r="H1442" t="e">
        <v>#N/A</v>
      </c>
    </row>
    <row r="1443" spans="1:8" ht="14.45" customHeight="1" x14ac:dyDescent="0.25">
      <c r="A1443" s="62" t="e">
        <f>IF(OR(E1443=DSSV!$P$4,E1443=DSSV!$P$5,E1443=DSSV!$P$6,E1443=DSSV!$P$7,E1443=DSSV!$P$8,E1443=DSSV!$P$9,E1443=DSSV!$P$10,E1443=DSSV!$P$11,E1443=DSSV!$P$12,E1443=DSSV!$P$13,E1443=DSSV!$P$14,E1443=DSSV!$P$15),DSMYDTU!A1442+1,DSMYDTU!A1442)</f>
        <v>#REF!</v>
      </c>
      <c r="B1443"/>
      <c r="F1443" s="80" t="e">
        <v>#N/A</v>
      </c>
      <c r="G1443" t="str">
        <f t="shared" si="22"/>
        <v>NỢ HP</v>
      </c>
      <c r="H1443" t="e">
        <v>#N/A</v>
      </c>
    </row>
    <row r="1444" spans="1:8" ht="14.45" customHeight="1" x14ac:dyDescent="0.25">
      <c r="A1444" s="62" t="e">
        <f>IF(OR(E1444=DSSV!$P$4,E1444=DSSV!$P$5,E1444=DSSV!$P$6,E1444=DSSV!$P$7,E1444=DSSV!$P$8,E1444=DSSV!$P$9,E1444=DSSV!$P$10,E1444=DSSV!$P$11,E1444=DSSV!$P$12,E1444=DSSV!$P$13,E1444=DSSV!$P$14,E1444=DSSV!$P$15),DSMYDTU!A1443+1,DSMYDTU!A1443)</f>
        <v>#REF!</v>
      </c>
      <c r="B1444"/>
      <c r="F1444" s="80" t="e">
        <v>#N/A</v>
      </c>
      <c r="G1444" t="str">
        <f t="shared" si="22"/>
        <v>NỢ HP</v>
      </c>
      <c r="H1444" t="e">
        <v>#N/A</v>
      </c>
    </row>
    <row r="1445" spans="1:8" ht="14.45" customHeight="1" x14ac:dyDescent="0.25">
      <c r="A1445" s="62" t="e">
        <f>IF(OR(E1445=DSSV!$P$4,E1445=DSSV!$P$5,E1445=DSSV!$P$6,E1445=DSSV!$P$7,E1445=DSSV!$P$8,E1445=DSSV!$P$9,E1445=DSSV!$P$10,E1445=DSSV!$P$11,E1445=DSSV!$P$12,E1445=DSSV!$P$13,E1445=DSSV!$P$14,E1445=DSSV!$P$15),DSMYDTU!A1444+1,DSMYDTU!A1444)</f>
        <v>#REF!</v>
      </c>
      <c r="B1445"/>
      <c r="F1445" s="80" t="e">
        <v>#N/A</v>
      </c>
      <c r="G1445" t="str">
        <f t="shared" si="22"/>
        <v>NỢ HP</v>
      </c>
      <c r="H1445" t="e">
        <v>#N/A</v>
      </c>
    </row>
    <row r="1446" spans="1:8" ht="14.45" customHeight="1" x14ac:dyDescent="0.25">
      <c r="A1446" s="62" t="e">
        <f>IF(OR(E1446=DSSV!$P$4,E1446=DSSV!$P$5,E1446=DSSV!$P$6,E1446=DSSV!$P$7,E1446=DSSV!$P$8,E1446=DSSV!$P$9,E1446=DSSV!$P$10,E1446=DSSV!$P$11,E1446=DSSV!$P$12,E1446=DSSV!$P$13,E1446=DSSV!$P$14,E1446=DSSV!$P$15),DSMYDTU!A1445+1,DSMYDTU!A1445)</f>
        <v>#REF!</v>
      </c>
      <c r="B1446"/>
      <c r="F1446" s="80" t="e">
        <v>#N/A</v>
      </c>
      <c r="G1446" t="str">
        <f t="shared" si="22"/>
        <v>NỢ HP</v>
      </c>
      <c r="H1446" t="e">
        <v>#N/A</v>
      </c>
    </row>
    <row r="1447" spans="1:8" ht="14.45" customHeight="1" x14ac:dyDescent="0.25">
      <c r="A1447" s="62" t="e">
        <f>IF(OR(E1447=DSSV!$P$4,E1447=DSSV!$P$5,E1447=DSSV!$P$6,E1447=DSSV!$P$7,E1447=DSSV!$P$8,E1447=DSSV!$P$9,E1447=DSSV!$P$10,E1447=DSSV!$P$11,E1447=DSSV!$P$12,E1447=DSSV!$P$13,E1447=DSSV!$P$14,E1447=DSSV!$P$15),DSMYDTU!A1446+1,DSMYDTU!A1446)</f>
        <v>#REF!</v>
      </c>
      <c r="B1447"/>
      <c r="F1447" s="80" t="e">
        <v>#N/A</v>
      </c>
      <c r="G1447" t="str">
        <f t="shared" si="22"/>
        <v>NỢ HP</v>
      </c>
      <c r="H1447" t="e">
        <v>#N/A</v>
      </c>
    </row>
    <row r="1448" spans="1:8" ht="14.45" customHeight="1" x14ac:dyDescent="0.25">
      <c r="A1448" s="62" t="e">
        <f>IF(OR(E1448=DSSV!$P$4,E1448=DSSV!$P$5,E1448=DSSV!$P$6,E1448=DSSV!$P$7,E1448=DSSV!$P$8,E1448=DSSV!$P$9,E1448=DSSV!$P$10,E1448=DSSV!$P$11,E1448=DSSV!$P$12,E1448=DSSV!$P$13,E1448=DSSV!$P$14,E1448=DSSV!$P$15),DSMYDTU!A1447+1,DSMYDTU!A1447)</f>
        <v>#REF!</v>
      </c>
      <c r="B1448"/>
      <c r="F1448" s="80" t="e">
        <v>#N/A</v>
      </c>
      <c r="G1448" t="str">
        <f t="shared" si="22"/>
        <v>NỢ HP</v>
      </c>
      <c r="H1448" t="e">
        <v>#N/A</v>
      </c>
    </row>
    <row r="1449" spans="1:8" ht="14.45" customHeight="1" x14ac:dyDescent="0.25">
      <c r="A1449" s="62" t="e">
        <f>IF(OR(E1449=DSSV!$P$4,E1449=DSSV!$P$5,E1449=DSSV!$P$6,E1449=DSSV!$P$7,E1449=DSSV!$P$8,E1449=DSSV!$P$9,E1449=DSSV!$P$10,E1449=DSSV!$P$11,E1449=DSSV!$P$12,E1449=DSSV!$P$13,E1449=DSSV!$P$14,E1449=DSSV!$P$15),DSMYDTU!A1448+1,DSMYDTU!A1448)</f>
        <v>#REF!</v>
      </c>
      <c r="B1449"/>
      <c r="F1449" s="80" t="e">
        <v>#N/A</v>
      </c>
      <c r="G1449" t="str">
        <f t="shared" si="22"/>
        <v>NỢ HP</v>
      </c>
      <c r="H1449" t="e">
        <v>#N/A</v>
      </c>
    </row>
    <row r="1450" spans="1:8" ht="14.45" customHeight="1" x14ac:dyDescent="0.25">
      <c r="A1450" s="62" t="e">
        <f>IF(OR(E1450=DSSV!$P$4,E1450=DSSV!$P$5,E1450=DSSV!$P$6,E1450=DSSV!$P$7,E1450=DSSV!$P$8,E1450=DSSV!$P$9,E1450=DSSV!$P$10,E1450=DSSV!$P$11,E1450=DSSV!$P$12,E1450=DSSV!$P$13,E1450=DSSV!$P$14,E1450=DSSV!$P$15),DSMYDTU!A1449+1,DSMYDTU!A1449)</f>
        <v>#REF!</v>
      </c>
      <c r="B1450"/>
      <c r="F1450" s="80" t="e">
        <v>#N/A</v>
      </c>
      <c r="G1450" t="str">
        <f t="shared" si="22"/>
        <v>NỢ HP</v>
      </c>
      <c r="H1450" t="e">
        <v>#N/A</v>
      </c>
    </row>
    <row r="1451" spans="1:8" ht="14.45" customHeight="1" x14ac:dyDescent="0.25">
      <c r="A1451" s="62" t="e">
        <f>IF(OR(E1451=DSSV!$P$4,E1451=DSSV!$P$5,E1451=DSSV!$P$6,E1451=DSSV!$P$7,E1451=DSSV!$P$8,E1451=DSSV!$P$9,E1451=DSSV!$P$10,E1451=DSSV!$P$11,E1451=DSSV!$P$12,E1451=DSSV!$P$13,E1451=DSSV!$P$14,E1451=DSSV!$P$15),DSMYDTU!A1450+1,DSMYDTU!A1450)</f>
        <v>#REF!</v>
      </c>
      <c r="B1451"/>
      <c r="F1451" s="80" t="e">
        <v>#N/A</v>
      </c>
      <c r="G1451" t="str">
        <f t="shared" si="22"/>
        <v>NỢ HP</v>
      </c>
      <c r="H1451" t="e">
        <v>#N/A</v>
      </c>
    </row>
    <row r="1452" spans="1:8" ht="14.45" customHeight="1" x14ac:dyDescent="0.25">
      <c r="A1452" s="62" t="e">
        <f>IF(OR(E1452=DSSV!$P$4,E1452=DSSV!$P$5,E1452=DSSV!$P$6,E1452=DSSV!$P$7,E1452=DSSV!$P$8,E1452=DSSV!$P$9,E1452=DSSV!$P$10,E1452=DSSV!$P$11,E1452=DSSV!$P$12,E1452=DSSV!$P$13,E1452=DSSV!$P$14,E1452=DSSV!$P$15),DSMYDTU!A1451+1,DSMYDTU!A1451)</f>
        <v>#REF!</v>
      </c>
      <c r="B1452"/>
      <c r="F1452" s="80" t="e">
        <v>#N/A</v>
      </c>
      <c r="G1452" t="str">
        <f t="shared" si="22"/>
        <v>NỢ HP</v>
      </c>
      <c r="H1452" t="e">
        <v>#N/A</v>
      </c>
    </row>
    <row r="1453" spans="1:8" ht="14.45" customHeight="1" x14ac:dyDescent="0.25">
      <c r="A1453" s="62" t="e">
        <f>IF(OR(E1453=DSSV!$P$4,E1453=DSSV!$P$5,E1453=DSSV!$P$6,E1453=DSSV!$P$7,E1453=DSSV!$P$8,E1453=DSSV!$P$9,E1453=DSSV!$P$10,E1453=DSSV!$P$11,E1453=DSSV!$P$12,E1453=DSSV!$P$13,E1453=DSSV!$P$14,E1453=DSSV!$P$15),DSMYDTU!A1452+1,DSMYDTU!A1452)</f>
        <v>#REF!</v>
      </c>
      <c r="B1453"/>
      <c r="F1453" s="80" t="e">
        <v>#N/A</v>
      </c>
      <c r="G1453" t="str">
        <f t="shared" si="22"/>
        <v>NỢ HP</v>
      </c>
      <c r="H1453" t="e">
        <v>#N/A</v>
      </c>
    </row>
    <row r="1454" spans="1:8" ht="14.45" customHeight="1" x14ac:dyDescent="0.25">
      <c r="A1454" s="62" t="e">
        <f>IF(OR(E1454=DSSV!$P$4,E1454=DSSV!$P$5,E1454=DSSV!$P$6,E1454=DSSV!$P$7,E1454=DSSV!$P$8,E1454=DSSV!$P$9,E1454=DSSV!$P$10,E1454=DSSV!$P$11,E1454=DSSV!$P$12,E1454=DSSV!$P$13,E1454=DSSV!$P$14,E1454=DSSV!$P$15),DSMYDTU!A1453+1,DSMYDTU!A1453)</f>
        <v>#REF!</v>
      </c>
      <c r="B1454"/>
      <c r="F1454" s="80" t="e">
        <v>#N/A</v>
      </c>
      <c r="G1454" t="str">
        <f t="shared" si="22"/>
        <v>NỢ HP</v>
      </c>
      <c r="H1454" t="e">
        <v>#N/A</v>
      </c>
    </row>
    <row r="1455" spans="1:8" ht="14.45" customHeight="1" x14ac:dyDescent="0.25">
      <c r="A1455" s="62" t="e">
        <f>IF(OR(E1455=DSSV!$P$4,E1455=DSSV!$P$5,E1455=DSSV!$P$6,E1455=DSSV!$P$7,E1455=DSSV!$P$8,E1455=DSSV!$P$9,E1455=DSSV!$P$10,E1455=DSSV!$P$11,E1455=DSSV!$P$12,E1455=DSSV!$P$13,E1455=DSSV!$P$14,E1455=DSSV!$P$15),DSMYDTU!A1454+1,DSMYDTU!A1454)</f>
        <v>#REF!</v>
      </c>
      <c r="B1455"/>
      <c r="F1455" s="80" t="e">
        <v>#N/A</v>
      </c>
      <c r="G1455" t="str">
        <f t="shared" si="22"/>
        <v>NỢ HP</v>
      </c>
      <c r="H1455" t="e">
        <v>#N/A</v>
      </c>
    </row>
    <row r="1456" spans="1:8" ht="14.45" customHeight="1" x14ac:dyDescent="0.25">
      <c r="A1456" s="62" t="e">
        <f>IF(OR(E1456=DSSV!$P$4,E1456=DSSV!$P$5,E1456=DSSV!$P$6,E1456=DSSV!$P$7,E1456=DSSV!$P$8,E1456=DSSV!$P$9,E1456=DSSV!$P$10,E1456=DSSV!$P$11,E1456=DSSV!$P$12,E1456=DSSV!$P$13,E1456=DSSV!$P$14,E1456=DSSV!$P$15),DSMYDTU!A1455+1,DSMYDTU!A1455)</f>
        <v>#REF!</v>
      </c>
      <c r="B1456"/>
      <c r="F1456" s="80" t="e">
        <v>#N/A</v>
      </c>
      <c r="G1456" t="str">
        <f t="shared" si="22"/>
        <v>NỢ HP</v>
      </c>
      <c r="H1456" t="e">
        <v>#N/A</v>
      </c>
    </row>
    <row r="1457" spans="1:8" ht="14.45" customHeight="1" x14ac:dyDescent="0.25">
      <c r="A1457" s="62" t="e">
        <f>IF(OR(E1457=DSSV!$P$4,E1457=DSSV!$P$5,E1457=DSSV!$P$6,E1457=DSSV!$P$7,E1457=DSSV!$P$8,E1457=DSSV!$P$9,E1457=DSSV!$P$10,E1457=DSSV!$P$11,E1457=DSSV!$P$12,E1457=DSSV!$P$13,E1457=DSSV!$P$14,E1457=DSSV!$P$15),DSMYDTU!A1456+1,DSMYDTU!A1456)</f>
        <v>#REF!</v>
      </c>
      <c r="B1457"/>
      <c r="F1457" s="80" t="e">
        <v>#N/A</v>
      </c>
      <c r="G1457" t="str">
        <f t="shared" si="22"/>
        <v>NỢ HP</v>
      </c>
      <c r="H1457" t="e">
        <v>#N/A</v>
      </c>
    </row>
    <row r="1458" spans="1:8" ht="14.45" customHeight="1" x14ac:dyDescent="0.25">
      <c r="A1458" s="62" t="e">
        <f>IF(OR(E1458=DSSV!$P$4,E1458=DSSV!$P$5,E1458=DSSV!$P$6,E1458=DSSV!$P$7,E1458=DSSV!$P$8,E1458=DSSV!$P$9,E1458=DSSV!$P$10,E1458=DSSV!$P$11,E1458=DSSV!$P$12,E1458=DSSV!$P$13,E1458=DSSV!$P$14,E1458=DSSV!$P$15),DSMYDTU!A1457+1,DSMYDTU!A1457)</f>
        <v>#REF!</v>
      </c>
      <c r="B1458"/>
      <c r="F1458" s="80" t="e">
        <v>#N/A</v>
      </c>
      <c r="G1458" t="str">
        <f t="shared" si="22"/>
        <v>NỢ HP</v>
      </c>
      <c r="H1458" t="e">
        <v>#N/A</v>
      </c>
    </row>
    <row r="1459" spans="1:8" ht="14.45" customHeight="1" x14ac:dyDescent="0.25">
      <c r="A1459" s="62" t="e">
        <f>IF(OR(E1459=DSSV!$P$4,E1459=DSSV!$P$5,E1459=DSSV!$P$6,E1459=DSSV!$P$7,E1459=DSSV!$P$8,E1459=DSSV!$P$9,E1459=DSSV!$P$10,E1459=DSSV!$P$11,E1459=DSSV!$P$12,E1459=DSSV!$P$13,E1459=DSSV!$P$14,E1459=DSSV!$P$15),DSMYDTU!A1458+1,DSMYDTU!A1458)</f>
        <v>#REF!</v>
      </c>
      <c r="B1459"/>
      <c r="F1459" s="80" t="e">
        <v>#N/A</v>
      </c>
      <c r="G1459" t="str">
        <f t="shared" si="22"/>
        <v>NỢ HP</v>
      </c>
      <c r="H1459" t="e">
        <v>#N/A</v>
      </c>
    </row>
    <row r="1460" spans="1:8" ht="14.45" customHeight="1" x14ac:dyDescent="0.25">
      <c r="A1460" s="62" t="e">
        <f>IF(OR(E1460=DSSV!$P$4,E1460=DSSV!$P$5,E1460=DSSV!$P$6,E1460=DSSV!$P$7,E1460=DSSV!$P$8,E1460=DSSV!$P$9,E1460=DSSV!$P$10,E1460=DSSV!$P$11,E1460=DSSV!$P$12,E1460=DSSV!$P$13,E1460=DSSV!$P$14,E1460=DSSV!$P$15),DSMYDTU!A1459+1,DSMYDTU!A1459)</f>
        <v>#REF!</v>
      </c>
      <c r="B1460"/>
      <c r="F1460" s="80" t="e">
        <v>#N/A</v>
      </c>
      <c r="G1460" t="str">
        <f t="shared" si="22"/>
        <v>NỢ HP</v>
      </c>
      <c r="H1460" t="e">
        <v>#N/A</v>
      </c>
    </row>
    <row r="1461" spans="1:8" ht="14.45" customHeight="1" x14ac:dyDescent="0.25">
      <c r="A1461" s="62" t="e">
        <f>IF(OR(E1461=DSSV!$P$4,E1461=DSSV!$P$5,E1461=DSSV!$P$6,E1461=DSSV!$P$7,E1461=DSSV!$P$8,E1461=DSSV!$P$9,E1461=DSSV!$P$10,E1461=DSSV!$P$11,E1461=DSSV!$P$12,E1461=DSSV!$P$13,E1461=DSSV!$P$14,E1461=DSSV!$P$15),DSMYDTU!A1460+1,DSMYDTU!A1460)</f>
        <v>#REF!</v>
      </c>
      <c r="B1461"/>
      <c r="F1461" s="80" t="e">
        <v>#N/A</v>
      </c>
      <c r="G1461" t="str">
        <f t="shared" si="22"/>
        <v>NỢ HP</v>
      </c>
      <c r="H1461" t="e">
        <v>#N/A</v>
      </c>
    </row>
    <row r="1462" spans="1:8" ht="14.45" customHeight="1" x14ac:dyDescent="0.25">
      <c r="A1462" s="62" t="e">
        <f>IF(OR(E1462=DSSV!$P$4,E1462=DSSV!$P$5,E1462=DSSV!$P$6,E1462=DSSV!$P$7,E1462=DSSV!$P$8,E1462=DSSV!$P$9,E1462=DSSV!$P$10,E1462=DSSV!$P$11,E1462=DSSV!$P$12,E1462=DSSV!$P$13,E1462=DSSV!$P$14,E1462=DSSV!$P$15),DSMYDTU!A1461+1,DSMYDTU!A1461)</f>
        <v>#REF!</v>
      </c>
      <c r="B1462"/>
      <c r="F1462" s="80" t="e">
        <v>#N/A</v>
      </c>
      <c r="G1462" t="str">
        <f t="shared" si="22"/>
        <v>NỢ HP</v>
      </c>
      <c r="H1462" t="e">
        <v>#N/A</v>
      </c>
    </row>
    <row r="1463" spans="1:8" ht="14.45" customHeight="1" x14ac:dyDescent="0.25">
      <c r="A1463" s="62" t="e">
        <f>IF(OR(E1463=DSSV!$P$4,E1463=DSSV!$P$5,E1463=DSSV!$P$6,E1463=DSSV!$P$7,E1463=DSSV!$P$8,E1463=DSSV!$P$9,E1463=DSSV!$P$10,E1463=DSSV!$P$11,E1463=DSSV!$P$12,E1463=DSSV!$P$13,E1463=DSSV!$P$14,E1463=DSSV!$P$15),DSMYDTU!A1462+1,DSMYDTU!A1462)</f>
        <v>#REF!</v>
      </c>
      <c r="B1463"/>
      <c r="F1463" s="80" t="e">
        <v>#N/A</v>
      </c>
      <c r="G1463" t="str">
        <f t="shared" si="22"/>
        <v>NỢ HP</v>
      </c>
      <c r="H1463" t="e">
        <v>#N/A</v>
      </c>
    </row>
    <row r="1464" spans="1:8" ht="14.45" customHeight="1" x14ac:dyDescent="0.25">
      <c r="A1464" s="62" t="e">
        <f>IF(OR(E1464=DSSV!$P$4,E1464=DSSV!$P$5,E1464=DSSV!$P$6,E1464=DSSV!$P$7,E1464=DSSV!$P$8,E1464=DSSV!$P$9,E1464=DSSV!$P$10,E1464=DSSV!$P$11,E1464=DSSV!$P$12,E1464=DSSV!$P$13,E1464=DSSV!$P$14,E1464=DSSV!$P$15),DSMYDTU!A1463+1,DSMYDTU!A1463)</f>
        <v>#REF!</v>
      </c>
      <c r="B1464"/>
      <c r="F1464" s="80" t="e">
        <v>#N/A</v>
      </c>
      <c r="G1464" t="str">
        <f t="shared" si="22"/>
        <v>NỢ HP</v>
      </c>
      <c r="H1464" t="e">
        <v>#N/A</v>
      </c>
    </row>
    <row r="1465" spans="1:8" ht="14.45" customHeight="1" x14ac:dyDescent="0.25">
      <c r="A1465" s="62" t="e">
        <f>IF(OR(E1465=DSSV!$P$4,E1465=DSSV!$P$5,E1465=DSSV!$P$6,E1465=DSSV!$P$7,E1465=DSSV!$P$8,E1465=DSSV!$P$9,E1465=DSSV!$P$10,E1465=DSSV!$P$11,E1465=DSSV!$P$12,E1465=DSSV!$P$13,E1465=DSSV!$P$14,E1465=DSSV!$P$15),DSMYDTU!A1464+1,DSMYDTU!A1464)</f>
        <v>#REF!</v>
      </c>
      <c r="B1465"/>
      <c r="F1465" s="80" t="e">
        <v>#N/A</v>
      </c>
      <c r="G1465" t="str">
        <f t="shared" si="22"/>
        <v>NỢ HP</v>
      </c>
      <c r="H1465" t="e">
        <v>#N/A</v>
      </c>
    </row>
    <row r="1466" spans="1:8" ht="14.45" customHeight="1" x14ac:dyDescent="0.25">
      <c r="A1466" s="62" t="e">
        <f>IF(OR(E1466=DSSV!$P$4,E1466=DSSV!$P$5,E1466=DSSV!$P$6,E1466=DSSV!$P$7,E1466=DSSV!$P$8,E1466=DSSV!$P$9,E1466=DSSV!$P$10,E1466=DSSV!$P$11,E1466=DSSV!$P$12,E1466=DSSV!$P$13,E1466=DSSV!$P$14,E1466=DSSV!$P$15),DSMYDTU!A1465+1,DSMYDTU!A1465)</f>
        <v>#REF!</v>
      </c>
      <c r="B1466"/>
      <c r="F1466" s="80" t="e">
        <v>#N/A</v>
      </c>
      <c r="G1466" t="str">
        <f t="shared" si="22"/>
        <v>NỢ HP</v>
      </c>
      <c r="H1466" t="e">
        <v>#N/A</v>
      </c>
    </row>
    <row r="1467" spans="1:8" ht="14.45" customHeight="1" x14ac:dyDescent="0.25">
      <c r="A1467" s="62" t="e">
        <f>IF(OR(E1467=DSSV!$P$4,E1467=DSSV!$P$5,E1467=DSSV!$P$6,E1467=DSSV!$P$7,E1467=DSSV!$P$8,E1467=DSSV!$P$9,E1467=DSSV!$P$10,E1467=DSSV!$P$11,E1467=DSSV!$P$12,E1467=DSSV!$P$13,E1467=DSSV!$P$14,E1467=DSSV!$P$15),DSMYDTU!A1466+1,DSMYDTU!A1466)</f>
        <v>#REF!</v>
      </c>
      <c r="B1467"/>
      <c r="F1467" s="80" t="e">
        <v>#N/A</v>
      </c>
      <c r="G1467" t="str">
        <f t="shared" si="22"/>
        <v>NỢ HP</v>
      </c>
      <c r="H1467" t="e">
        <v>#N/A</v>
      </c>
    </row>
    <row r="1468" spans="1:8" ht="14.45" customHeight="1" x14ac:dyDescent="0.25">
      <c r="A1468" s="62" t="e">
        <f>IF(OR(E1468=DSSV!$P$4,E1468=DSSV!$P$5,E1468=DSSV!$P$6,E1468=DSSV!$P$7,E1468=DSSV!$P$8,E1468=DSSV!$P$9,E1468=DSSV!$P$10,E1468=DSSV!$P$11,E1468=DSSV!$P$12,E1468=DSSV!$P$13,E1468=DSSV!$P$14,E1468=DSSV!$P$15),DSMYDTU!A1467+1,DSMYDTU!A1467)</f>
        <v>#REF!</v>
      </c>
      <c r="B1468"/>
      <c r="F1468" s="80" t="e">
        <v>#N/A</v>
      </c>
      <c r="G1468" t="str">
        <f t="shared" si="22"/>
        <v>NỢ HP</v>
      </c>
      <c r="H1468" t="e">
        <v>#N/A</v>
      </c>
    </row>
    <row r="1469" spans="1:8" ht="14.45" customHeight="1" x14ac:dyDescent="0.25">
      <c r="A1469" s="62" t="e">
        <f>IF(OR(E1469=DSSV!$P$4,E1469=DSSV!$P$5,E1469=DSSV!$P$6,E1469=DSSV!$P$7,E1469=DSSV!$P$8,E1469=DSSV!$P$9,E1469=DSSV!$P$10,E1469=DSSV!$P$11,E1469=DSSV!$P$12,E1469=DSSV!$P$13,E1469=DSSV!$P$14,E1469=DSSV!$P$15),DSMYDTU!A1468+1,DSMYDTU!A1468)</f>
        <v>#REF!</v>
      </c>
      <c r="B1469"/>
      <c r="F1469" s="80" t="e">
        <v>#N/A</v>
      </c>
      <c r="G1469" t="str">
        <f t="shared" si="22"/>
        <v>NỢ HP</v>
      </c>
      <c r="H1469" t="e">
        <v>#N/A</v>
      </c>
    </row>
    <row r="1470" spans="1:8" ht="14.45" customHeight="1" x14ac:dyDescent="0.25">
      <c r="A1470" s="62" t="e">
        <f>IF(OR(E1470=DSSV!$P$4,E1470=DSSV!$P$5,E1470=DSSV!$P$6,E1470=DSSV!$P$7,E1470=DSSV!$P$8,E1470=DSSV!$P$9,E1470=DSSV!$P$10,E1470=DSSV!$P$11,E1470=DSSV!$P$12,E1470=DSSV!$P$13,E1470=DSSV!$P$14,E1470=DSSV!$P$15),DSMYDTU!A1469+1,DSMYDTU!A1469)</f>
        <v>#REF!</v>
      </c>
      <c r="B1470"/>
      <c r="F1470" s="80" t="e">
        <v>#N/A</v>
      </c>
      <c r="G1470" t="str">
        <f t="shared" si="22"/>
        <v>NỢ HP</v>
      </c>
      <c r="H1470" t="e">
        <v>#N/A</v>
      </c>
    </row>
    <row r="1471" spans="1:8" ht="14.45" customHeight="1" x14ac:dyDescent="0.25">
      <c r="A1471" s="62" t="e">
        <f>IF(OR(E1471=DSSV!$P$4,E1471=DSSV!$P$5,E1471=DSSV!$P$6,E1471=DSSV!$P$7,E1471=DSSV!$P$8,E1471=DSSV!$P$9,E1471=DSSV!$P$10,E1471=DSSV!$P$11,E1471=DSSV!$P$12,E1471=DSSV!$P$13,E1471=DSSV!$P$14,E1471=DSSV!$P$15),DSMYDTU!A1470+1,DSMYDTU!A1470)</f>
        <v>#REF!</v>
      </c>
      <c r="B1471"/>
      <c r="F1471" s="80" t="e">
        <v>#N/A</v>
      </c>
      <c r="G1471" t="str">
        <f t="shared" si="22"/>
        <v>NỢ HP</v>
      </c>
      <c r="H1471" t="e">
        <v>#N/A</v>
      </c>
    </row>
    <row r="1472" spans="1:8" ht="14.45" customHeight="1" x14ac:dyDescent="0.25">
      <c r="A1472" s="62" t="e">
        <f>IF(OR(E1472=DSSV!$P$4,E1472=DSSV!$P$5,E1472=DSSV!$P$6,E1472=DSSV!$P$7,E1472=DSSV!$P$8,E1472=DSSV!$P$9,E1472=DSSV!$P$10,E1472=DSSV!$P$11,E1472=DSSV!$P$12,E1472=DSSV!$P$13,E1472=DSSV!$P$14,E1472=DSSV!$P$15),DSMYDTU!A1471+1,DSMYDTU!A1471)</f>
        <v>#REF!</v>
      </c>
      <c r="B1472"/>
      <c r="F1472" s="80" t="e">
        <v>#N/A</v>
      </c>
      <c r="G1472" t="str">
        <f t="shared" si="22"/>
        <v>NỢ HP</v>
      </c>
      <c r="H1472" t="e">
        <v>#N/A</v>
      </c>
    </row>
    <row r="1473" spans="1:8" ht="14.45" customHeight="1" x14ac:dyDescent="0.25">
      <c r="A1473" s="62" t="e">
        <f>IF(OR(E1473=DSSV!$P$4,E1473=DSSV!$P$5,E1473=DSSV!$P$6,E1473=DSSV!$P$7,E1473=DSSV!$P$8,E1473=DSSV!$P$9,E1473=DSSV!$P$10,E1473=DSSV!$P$11,E1473=DSSV!$P$12,E1473=DSSV!$P$13,E1473=DSSV!$P$14,E1473=DSSV!$P$15),DSMYDTU!A1472+1,DSMYDTU!A1472)</f>
        <v>#REF!</v>
      </c>
      <c r="B1473"/>
      <c r="F1473" s="80" t="e">
        <v>#N/A</v>
      </c>
      <c r="G1473" t="str">
        <f t="shared" si="22"/>
        <v>NỢ HP</v>
      </c>
      <c r="H1473" t="e">
        <v>#N/A</v>
      </c>
    </row>
    <row r="1474" spans="1:8" ht="14.45" customHeight="1" x14ac:dyDescent="0.25">
      <c r="A1474" s="62" t="e">
        <f>IF(OR(E1474=DSSV!$P$4,E1474=DSSV!$P$5,E1474=DSSV!$P$6,E1474=DSSV!$P$7,E1474=DSSV!$P$8,E1474=DSSV!$P$9,E1474=DSSV!$P$10,E1474=DSSV!$P$11,E1474=DSSV!$P$12,E1474=DSSV!$P$13,E1474=DSSV!$P$14,E1474=DSSV!$P$15),DSMYDTU!A1473+1,DSMYDTU!A1473)</f>
        <v>#REF!</v>
      </c>
      <c r="B1474"/>
      <c r="F1474" s="80" t="e">
        <v>#N/A</v>
      </c>
      <c r="G1474" t="str">
        <f t="shared" si="22"/>
        <v>NỢ HP</v>
      </c>
      <c r="H1474" t="e">
        <v>#N/A</v>
      </c>
    </row>
    <row r="1475" spans="1:8" ht="14.45" customHeight="1" x14ac:dyDescent="0.25">
      <c r="A1475" s="62" t="e">
        <f>IF(OR(E1475=DSSV!$P$4,E1475=DSSV!$P$5,E1475=DSSV!$P$6,E1475=DSSV!$P$7,E1475=DSSV!$P$8,E1475=DSSV!$P$9,E1475=DSSV!$P$10,E1475=DSSV!$P$11,E1475=DSSV!$P$12,E1475=DSSV!$P$13,E1475=DSSV!$P$14,E1475=DSSV!$P$15),DSMYDTU!A1474+1,DSMYDTU!A1474)</f>
        <v>#REF!</v>
      </c>
      <c r="B1475"/>
      <c r="F1475" s="80" t="e">
        <v>#N/A</v>
      </c>
      <c r="G1475" t="str">
        <f t="shared" ref="G1475:G1538" si="23">IF(ISNA(H1475),"NỢ HP","")</f>
        <v>NỢ HP</v>
      </c>
      <c r="H1475" t="e">
        <v>#N/A</v>
      </c>
    </row>
    <row r="1476" spans="1:8" ht="14.45" customHeight="1" x14ac:dyDescent="0.25">
      <c r="A1476" s="62" t="e">
        <f>IF(OR(E1476=DSSV!$P$4,E1476=DSSV!$P$5,E1476=DSSV!$P$6,E1476=DSSV!$P$7,E1476=DSSV!$P$8,E1476=DSSV!$P$9,E1476=DSSV!$P$10,E1476=DSSV!$P$11,E1476=DSSV!$P$12,E1476=DSSV!$P$13,E1476=DSSV!$P$14,E1476=DSSV!$P$15),DSMYDTU!A1475+1,DSMYDTU!A1475)</f>
        <v>#REF!</v>
      </c>
      <c r="B1476"/>
      <c r="F1476" s="80" t="e">
        <v>#N/A</v>
      </c>
      <c r="G1476" t="str">
        <f t="shared" si="23"/>
        <v>NỢ HP</v>
      </c>
      <c r="H1476" t="e">
        <v>#N/A</v>
      </c>
    </row>
    <row r="1477" spans="1:8" ht="14.45" customHeight="1" x14ac:dyDescent="0.25">
      <c r="A1477" s="62" t="e">
        <f>IF(OR(E1477=DSSV!$P$4,E1477=DSSV!$P$5,E1477=DSSV!$P$6,E1477=DSSV!$P$7,E1477=DSSV!$P$8,E1477=DSSV!$P$9,E1477=DSSV!$P$10,E1477=DSSV!$P$11,E1477=DSSV!$P$12,E1477=DSSV!$P$13,E1477=DSSV!$P$14,E1477=DSSV!$P$15),DSMYDTU!A1476+1,DSMYDTU!A1476)</f>
        <v>#REF!</v>
      </c>
      <c r="B1477"/>
      <c r="F1477" s="80" t="e">
        <v>#N/A</v>
      </c>
      <c r="G1477" t="str">
        <f t="shared" si="23"/>
        <v>NỢ HP</v>
      </c>
      <c r="H1477" t="e">
        <v>#N/A</v>
      </c>
    </row>
    <row r="1478" spans="1:8" ht="14.45" customHeight="1" x14ac:dyDescent="0.25">
      <c r="A1478" s="62" t="e">
        <f>IF(OR(E1478=DSSV!$P$4,E1478=DSSV!$P$5,E1478=DSSV!$P$6,E1478=DSSV!$P$7,E1478=DSSV!$P$8,E1478=DSSV!$P$9,E1478=DSSV!$P$10,E1478=DSSV!$P$11,E1478=DSSV!$P$12,E1478=DSSV!$P$13,E1478=DSSV!$P$14,E1478=DSSV!$P$15),DSMYDTU!A1477+1,DSMYDTU!A1477)</f>
        <v>#REF!</v>
      </c>
      <c r="B1478"/>
      <c r="F1478" s="80" t="e">
        <v>#N/A</v>
      </c>
      <c r="G1478" t="str">
        <f t="shared" si="23"/>
        <v>NỢ HP</v>
      </c>
      <c r="H1478" t="e">
        <v>#N/A</v>
      </c>
    </row>
    <row r="1479" spans="1:8" ht="14.45" customHeight="1" x14ac:dyDescent="0.25">
      <c r="A1479" s="62" t="e">
        <f>IF(OR(E1479=DSSV!$P$4,E1479=DSSV!$P$5,E1479=DSSV!$P$6,E1479=DSSV!$P$7,E1479=DSSV!$P$8,E1479=DSSV!$P$9,E1479=DSSV!$P$10,E1479=DSSV!$P$11,E1479=DSSV!$P$12,E1479=DSSV!$P$13,E1479=DSSV!$P$14,E1479=DSSV!$P$15),DSMYDTU!A1478+1,DSMYDTU!A1478)</f>
        <v>#REF!</v>
      </c>
      <c r="B1479"/>
      <c r="F1479" s="80" t="e">
        <v>#N/A</v>
      </c>
      <c r="G1479" t="str">
        <f t="shared" si="23"/>
        <v>NỢ HP</v>
      </c>
      <c r="H1479" t="e">
        <v>#N/A</v>
      </c>
    </row>
    <row r="1480" spans="1:8" ht="14.45" customHeight="1" x14ac:dyDescent="0.25">
      <c r="A1480" s="62" t="e">
        <f>IF(OR(E1480=DSSV!$P$4,E1480=DSSV!$P$5,E1480=DSSV!$P$6,E1480=DSSV!$P$7,E1480=DSSV!$P$8,E1480=DSSV!$P$9,E1480=DSSV!$P$10,E1480=DSSV!$P$11,E1480=DSSV!$P$12,E1480=DSSV!$P$13,E1480=DSSV!$P$14,E1480=DSSV!$P$15),DSMYDTU!A1479+1,DSMYDTU!A1479)</f>
        <v>#REF!</v>
      </c>
      <c r="B1480"/>
      <c r="F1480" s="80" t="e">
        <v>#N/A</v>
      </c>
      <c r="G1480" t="str">
        <f t="shared" si="23"/>
        <v>NỢ HP</v>
      </c>
      <c r="H1480" t="e">
        <v>#N/A</v>
      </c>
    </row>
    <row r="1481" spans="1:8" ht="14.45" customHeight="1" x14ac:dyDescent="0.25">
      <c r="A1481" s="62" t="e">
        <f>IF(OR(E1481=DSSV!$P$4,E1481=DSSV!$P$5,E1481=DSSV!$P$6,E1481=DSSV!$P$7,E1481=DSSV!$P$8,E1481=DSSV!$P$9,E1481=DSSV!$P$10,E1481=DSSV!$P$11,E1481=DSSV!$P$12,E1481=DSSV!$P$13,E1481=DSSV!$P$14,E1481=DSSV!$P$15),DSMYDTU!A1480+1,DSMYDTU!A1480)</f>
        <v>#REF!</v>
      </c>
      <c r="B1481"/>
      <c r="F1481" s="80" t="e">
        <v>#N/A</v>
      </c>
      <c r="G1481" t="str">
        <f t="shared" si="23"/>
        <v>NỢ HP</v>
      </c>
      <c r="H1481" t="e">
        <v>#N/A</v>
      </c>
    </row>
    <row r="1482" spans="1:8" ht="14.45" customHeight="1" x14ac:dyDescent="0.25">
      <c r="A1482" s="62" t="e">
        <f>IF(OR(E1482=DSSV!$P$4,E1482=DSSV!$P$5,E1482=DSSV!$P$6,E1482=DSSV!$P$7,E1482=DSSV!$P$8,E1482=DSSV!$P$9,E1482=DSSV!$P$10,E1482=DSSV!$P$11,E1482=DSSV!$P$12,E1482=DSSV!$P$13,E1482=DSSV!$P$14,E1482=DSSV!$P$15),DSMYDTU!A1481+1,DSMYDTU!A1481)</f>
        <v>#REF!</v>
      </c>
      <c r="B1482"/>
      <c r="F1482" s="80" t="e">
        <v>#N/A</v>
      </c>
      <c r="G1482" t="str">
        <f t="shared" si="23"/>
        <v>NỢ HP</v>
      </c>
      <c r="H1482" t="e">
        <v>#N/A</v>
      </c>
    </row>
    <row r="1483" spans="1:8" ht="14.45" customHeight="1" x14ac:dyDescent="0.25">
      <c r="A1483" s="62" t="e">
        <f>IF(OR(E1483=DSSV!$P$4,E1483=DSSV!$P$5,E1483=DSSV!$P$6,E1483=DSSV!$P$7,E1483=DSSV!$P$8,E1483=DSSV!$P$9,E1483=DSSV!$P$10,E1483=DSSV!$P$11,E1483=DSSV!$P$12,E1483=DSSV!$P$13,E1483=DSSV!$P$14,E1483=DSSV!$P$15),DSMYDTU!A1482+1,DSMYDTU!A1482)</f>
        <v>#REF!</v>
      </c>
      <c r="B1483"/>
      <c r="F1483" s="80" t="e">
        <v>#N/A</v>
      </c>
      <c r="G1483" t="str">
        <f t="shared" si="23"/>
        <v>NỢ HP</v>
      </c>
      <c r="H1483" t="e">
        <v>#N/A</v>
      </c>
    </row>
    <row r="1484" spans="1:8" ht="14.45" customHeight="1" x14ac:dyDescent="0.25">
      <c r="A1484" s="62" t="e">
        <f>IF(OR(E1484=DSSV!$P$4,E1484=DSSV!$P$5,E1484=DSSV!$P$6,E1484=DSSV!$P$7,E1484=DSSV!$P$8,E1484=DSSV!$P$9,E1484=DSSV!$P$10,E1484=DSSV!$P$11,E1484=DSSV!$P$12,E1484=DSSV!$P$13,E1484=DSSV!$P$14,E1484=DSSV!$P$15),DSMYDTU!A1483+1,DSMYDTU!A1483)</f>
        <v>#REF!</v>
      </c>
      <c r="B1484"/>
      <c r="F1484" s="80" t="e">
        <v>#N/A</v>
      </c>
      <c r="G1484" t="str">
        <f t="shared" si="23"/>
        <v>NỢ HP</v>
      </c>
      <c r="H1484" t="e">
        <v>#N/A</v>
      </c>
    </row>
    <row r="1485" spans="1:8" ht="14.45" customHeight="1" x14ac:dyDescent="0.25">
      <c r="A1485" s="62" t="e">
        <f>IF(OR(E1485=DSSV!$P$4,E1485=DSSV!$P$5,E1485=DSSV!$P$6,E1485=DSSV!$P$7,E1485=DSSV!$P$8,E1485=DSSV!$P$9,E1485=DSSV!$P$10,E1485=DSSV!$P$11,E1485=DSSV!$P$12,E1485=DSSV!$P$13,E1485=DSSV!$P$14,E1485=DSSV!$P$15),DSMYDTU!A1484+1,DSMYDTU!A1484)</f>
        <v>#REF!</v>
      </c>
      <c r="B1485"/>
      <c r="F1485" s="80" t="e">
        <v>#N/A</v>
      </c>
      <c r="G1485" t="str">
        <f t="shared" si="23"/>
        <v>NỢ HP</v>
      </c>
      <c r="H1485" t="e">
        <v>#N/A</v>
      </c>
    </row>
    <row r="1486" spans="1:8" ht="14.45" customHeight="1" x14ac:dyDescent="0.25">
      <c r="A1486" s="62" t="e">
        <f>IF(OR(E1486=DSSV!$P$4,E1486=DSSV!$P$5,E1486=DSSV!$P$6,E1486=DSSV!$P$7,E1486=DSSV!$P$8,E1486=DSSV!$P$9,E1486=DSSV!$P$10,E1486=DSSV!$P$11,E1486=DSSV!$P$12,E1486=DSSV!$P$13,E1486=DSSV!$P$14,E1486=DSSV!$P$15),DSMYDTU!A1485+1,DSMYDTU!A1485)</f>
        <v>#REF!</v>
      </c>
      <c r="B1486"/>
      <c r="F1486" s="80" t="e">
        <v>#N/A</v>
      </c>
      <c r="G1486" t="str">
        <f t="shared" si="23"/>
        <v>NỢ HP</v>
      </c>
      <c r="H1486" t="e">
        <v>#N/A</v>
      </c>
    </row>
    <row r="1487" spans="1:8" ht="14.45" customHeight="1" x14ac:dyDescent="0.25">
      <c r="A1487" s="62" t="e">
        <f>IF(OR(E1487=DSSV!$P$4,E1487=DSSV!$P$5,E1487=DSSV!$P$6,E1487=DSSV!$P$7,E1487=DSSV!$P$8,E1487=DSSV!$P$9,E1487=DSSV!$P$10,E1487=DSSV!$P$11,E1487=DSSV!$P$12,E1487=DSSV!$P$13,E1487=DSSV!$P$14,E1487=DSSV!$P$15),DSMYDTU!A1486+1,DSMYDTU!A1486)</f>
        <v>#REF!</v>
      </c>
      <c r="B1487"/>
      <c r="F1487" s="80" t="e">
        <v>#N/A</v>
      </c>
      <c r="G1487" t="str">
        <f t="shared" si="23"/>
        <v>NỢ HP</v>
      </c>
      <c r="H1487" t="e">
        <v>#N/A</v>
      </c>
    </row>
    <row r="1488" spans="1:8" ht="14.45" customHeight="1" x14ac:dyDescent="0.25">
      <c r="A1488" s="62" t="e">
        <f>IF(OR(E1488=DSSV!$P$4,E1488=DSSV!$P$5,E1488=DSSV!$P$6,E1488=DSSV!$P$7,E1488=DSSV!$P$8,E1488=DSSV!$P$9,E1488=DSSV!$P$10,E1488=DSSV!$P$11,E1488=DSSV!$P$12,E1488=DSSV!$P$13,E1488=DSSV!$P$14,E1488=DSSV!$P$15),DSMYDTU!A1487+1,DSMYDTU!A1487)</f>
        <v>#REF!</v>
      </c>
      <c r="B1488"/>
      <c r="F1488" s="80" t="e">
        <v>#N/A</v>
      </c>
      <c r="G1488" t="str">
        <f t="shared" si="23"/>
        <v>NỢ HP</v>
      </c>
      <c r="H1488" t="e">
        <v>#N/A</v>
      </c>
    </row>
    <row r="1489" spans="1:8" ht="14.45" customHeight="1" x14ac:dyDescent="0.25">
      <c r="A1489" s="62" t="e">
        <f>IF(OR(E1489=DSSV!$P$4,E1489=DSSV!$P$5,E1489=DSSV!$P$6,E1489=DSSV!$P$7,E1489=DSSV!$P$8,E1489=DSSV!$P$9,E1489=DSSV!$P$10,E1489=DSSV!$P$11,E1489=DSSV!$P$12,E1489=DSSV!$P$13,E1489=DSSV!$P$14,E1489=DSSV!$P$15),DSMYDTU!A1488+1,DSMYDTU!A1488)</f>
        <v>#REF!</v>
      </c>
      <c r="B1489"/>
      <c r="F1489" s="80" t="e">
        <v>#N/A</v>
      </c>
      <c r="G1489" t="str">
        <f t="shared" si="23"/>
        <v>NỢ HP</v>
      </c>
      <c r="H1489" t="e">
        <v>#N/A</v>
      </c>
    </row>
    <row r="1490" spans="1:8" ht="14.45" customHeight="1" x14ac:dyDescent="0.25">
      <c r="A1490" s="62" t="e">
        <f>IF(OR(E1490=DSSV!$P$4,E1490=DSSV!$P$5,E1490=DSSV!$P$6,E1490=DSSV!$P$7,E1490=DSSV!$P$8,E1490=DSSV!$P$9,E1490=DSSV!$P$10,E1490=DSSV!$P$11,E1490=DSSV!$P$12,E1490=DSSV!$P$13,E1490=DSSV!$P$14,E1490=DSSV!$P$15),DSMYDTU!A1489+1,DSMYDTU!A1489)</f>
        <v>#REF!</v>
      </c>
      <c r="B1490"/>
      <c r="F1490" s="80" t="e">
        <v>#N/A</v>
      </c>
      <c r="G1490" t="str">
        <f t="shared" si="23"/>
        <v>NỢ HP</v>
      </c>
      <c r="H1490" t="e">
        <v>#N/A</v>
      </c>
    </row>
    <row r="1491" spans="1:8" ht="14.45" customHeight="1" x14ac:dyDescent="0.25">
      <c r="A1491" s="62" t="e">
        <f>IF(OR(E1491=DSSV!$P$4,E1491=DSSV!$P$5,E1491=DSSV!$P$6,E1491=DSSV!$P$7,E1491=DSSV!$P$8,E1491=DSSV!$P$9,E1491=DSSV!$P$10,E1491=DSSV!$P$11,E1491=DSSV!$P$12,E1491=DSSV!$P$13,E1491=DSSV!$P$14,E1491=DSSV!$P$15),DSMYDTU!A1490+1,DSMYDTU!A1490)</f>
        <v>#REF!</v>
      </c>
      <c r="B1491"/>
      <c r="F1491" s="80" t="e">
        <v>#N/A</v>
      </c>
      <c r="G1491" t="str">
        <f t="shared" si="23"/>
        <v>NỢ HP</v>
      </c>
      <c r="H1491" t="e">
        <v>#N/A</v>
      </c>
    </row>
    <row r="1492" spans="1:8" ht="14.45" customHeight="1" x14ac:dyDescent="0.25">
      <c r="A1492" s="62" t="e">
        <f>IF(OR(E1492=DSSV!$P$4,E1492=DSSV!$P$5,E1492=DSSV!$P$6,E1492=DSSV!$P$7,E1492=DSSV!$P$8,E1492=DSSV!$P$9,E1492=DSSV!$P$10,E1492=DSSV!$P$11,E1492=DSSV!$P$12,E1492=DSSV!$P$13,E1492=DSSV!$P$14,E1492=DSSV!$P$15),DSMYDTU!A1491+1,DSMYDTU!A1491)</f>
        <v>#REF!</v>
      </c>
      <c r="B1492"/>
      <c r="F1492" s="80" t="e">
        <v>#N/A</v>
      </c>
      <c r="G1492" t="str">
        <f t="shared" si="23"/>
        <v>NỢ HP</v>
      </c>
      <c r="H1492" t="e">
        <v>#N/A</v>
      </c>
    </row>
    <row r="1493" spans="1:8" ht="14.45" customHeight="1" x14ac:dyDescent="0.25">
      <c r="A1493" s="62" t="e">
        <f>IF(OR(E1493=DSSV!$P$4,E1493=DSSV!$P$5,E1493=DSSV!$P$6,E1493=DSSV!$P$7,E1493=DSSV!$P$8,E1493=DSSV!$P$9,E1493=DSSV!$P$10,E1493=DSSV!$P$11,E1493=DSSV!$P$12,E1493=DSSV!$P$13,E1493=DSSV!$P$14,E1493=DSSV!$P$15),DSMYDTU!A1492+1,DSMYDTU!A1492)</f>
        <v>#REF!</v>
      </c>
      <c r="B1493"/>
      <c r="F1493" s="80" t="e">
        <v>#N/A</v>
      </c>
      <c r="G1493" t="str">
        <f t="shared" si="23"/>
        <v>NỢ HP</v>
      </c>
      <c r="H1493" t="e">
        <v>#N/A</v>
      </c>
    </row>
    <row r="1494" spans="1:8" ht="14.45" customHeight="1" x14ac:dyDescent="0.25">
      <c r="A1494" s="62" t="e">
        <f>IF(OR(E1494=DSSV!$P$4,E1494=DSSV!$P$5,E1494=DSSV!$P$6,E1494=DSSV!$P$7,E1494=DSSV!$P$8,E1494=DSSV!$P$9,E1494=DSSV!$P$10,E1494=DSSV!$P$11,E1494=DSSV!$P$12,E1494=DSSV!$P$13,E1494=DSSV!$P$14,E1494=DSSV!$P$15),DSMYDTU!A1493+1,DSMYDTU!A1493)</f>
        <v>#REF!</v>
      </c>
      <c r="B1494"/>
      <c r="F1494" s="80" t="e">
        <v>#N/A</v>
      </c>
      <c r="G1494" t="str">
        <f t="shared" si="23"/>
        <v>NỢ HP</v>
      </c>
      <c r="H1494" t="e">
        <v>#N/A</v>
      </c>
    </row>
    <row r="1495" spans="1:8" ht="14.45" customHeight="1" x14ac:dyDescent="0.25">
      <c r="A1495" s="62" t="e">
        <f>IF(OR(E1495=DSSV!$P$4,E1495=DSSV!$P$5,E1495=DSSV!$P$6,E1495=DSSV!$P$7,E1495=DSSV!$P$8,E1495=DSSV!$P$9,E1495=DSSV!$P$10,E1495=DSSV!$P$11,E1495=DSSV!$P$12,E1495=DSSV!$P$13,E1495=DSSV!$P$14,E1495=DSSV!$P$15),DSMYDTU!A1494+1,DSMYDTU!A1494)</f>
        <v>#REF!</v>
      </c>
      <c r="B1495"/>
      <c r="F1495" s="80" t="e">
        <v>#N/A</v>
      </c>
      <c r="G1495" t="str">
        <f t="shared" si="23"/>
        <v>NỢ HP</v>
      </c>
      <c r="H1495" t="e">
        <v>#N/A</v>
      </c>
    </row>
    <row r="1496" spans="1:8" ht="14.45" customHeight="1" x14ac:dyDescent="0.25">
      <c r="A1496" s="62" t="e">
        <f>IF(OR(E1496=DSSV!$P$4,E1496=DSSV!$P$5,E1496=DSSV!$P$6,E1496=DSSV!$P$7,E1496=DSSV!$P$8,E1496=DSSV!$P$9,E1496=DSSV!$P$10,E1496=DSSV!$P$11,E1496=DSSV!$P$12,E1496=DSSV!$P$13,E1496=DSSV!$P$14,E1496=DSSV!$P$15),DSMYDTU!A1495+1,DSMYDTU!A1495)</f>
        <v>#REF!</v>
      </c>
      <c r="B1496"/>
      <c r="F1496" s="80" t="e">
        <v>#N/A</v>
      </c>
      <c r="G1496" t="str">
        <f t="shared" si="23"/>
        <v>NỢ HP</v>
      </c>
      <c r="H1496" t="e">
        <v>#N/A</v>
      </c>
    </row>
    <row r="1497" spans="1:8" ht="14.45" customHeight="1" x14ac:dyDescent="0.25">
      <c r="A1497" s="62" t="e">
        <f>IF(OR(E1497=DSSV!$P$4,E1497=DSSV!$P$5,E1497=DSSV!$P$6,E1497=DSSV!$P$7,E1497=DSSV!$P$8,E1497=DSSV!$P$9,E1497=DSSV!$P$10,E1497=DSSV!$P$11,E1497=DSSV!$P$12,E1497=DSSV!$P$13,E1497=DSSV!$P$14,E1497=DSSV!$P$15),DSMYDTU!A1496+1,DSMYDTU!A1496)</f>
        <v>#REF!</v>
      </c>
      <c r="B1497"/>
      <c r="F1497" s="80" t="e">
        <v>#N/A</v>
      </c>
      <c r="G1497" t="str">
        <f t="shared" si="23"/>
        <v>NỢ HP</v>
      </c>
      <c r="H1497" t="e">
        <v>#N/A</v>
      </c>
    </row>
    <row r="1498" spans="1:8" ht="14.45" customHeight="1" x14ac:dyDescent="0.25">
      <c r="A1498" s="62" t="e">
        <f>IF(OR(E1498=DSSV!$P$4,E1498=DSSV!$P$5,E1498=DSSV!$P$6,E1498=DSSV!$P$7,E1498=DSSV!$P$8,E1498=DSSV!$P$9,E1498=DSSV!$P$10,E1498=DSSV!$P$11,E1498=DSSV!$P$12,E1498=DSSV!$P$13,E1498=DSSV!$P$14,E1498=DSSV!$P$15),DSMYDTU!A1497+1,DSMYDTU!A1497)</f>
        <v>#REF!</v>
      </c>
      <c r="B1498"/>
      <c r="F1498" s="80" t="e">
        <v>#N/A</v>
      </c>
      <c r="G1498" t="str">
        <f t="shared" si="23"/>
        <v>NỢ HP</v>
      </c>
      <c r="H1498" t="e">
        <v>#N/A</v>
      </c>
    </row>
    <row r="1499" spans="1:8" ht="14.45" customHeight="1" x14ac:dyDescent="0.25">
      <c r="A1499" s="62" t="e">
        <f>IF(OR(E1499=DSSV!$P$4,E1499=DSSV!$P$5,E1499=DSSV!$P$6,E1499=DSSV!$P$7,E1499=DSSV!$P$8,E1499=DSSV!$P$9,E1499=DSSV!$P$10,E1499=DSSV!$P$11,E1499=DSSV!$P$12,E1499=DSSV!$P$13,E1499=DSSV!$P$14,E1499=DSSV!$P$15),DSMYDTU!A1498+1,DSMYDTU!A1498)</f>
        <v>#REF!</v>
      </c>
      <c r="B1499"/>
      <c r="F1499" s="80" t="e">
        <v>#N/A</v>
      </c>
      <c r="G1499" t="str">
        <f t="shared" si="23"/>
        <v>NỢ HP</v>
      </c>
      <c r="H1499" t="e">
        <v>#N/A</v>
      </c>
    </row>
    <row r="1500" spans="1:8" ht="14.45" customHeight="1" x14ac:dyDescent="0.25">
      <c r="A1500" s="62" t="e">
        <f>IF(OR(E1500=DSSV!$P$4,E1500=DSSV!$P$5,E1500=DSSV!$P$6,E1500=DSSV!$P$7,E1500=DSSV!$P$8,E1500=DSSV!$P$9,E1500=DSSV!$P$10,E1500=DSSV!$P$11,E1500=DSSV!$P$12,E1500=DSSV!$P$13,E1500=DSSV!$P$14,E1500=DSSV!$P$15),DSMYDTU!A1499+1,DSMYDTU!A1499)</f>
        <v>#REF!</v>
      </c>
      <c r="B1500"/>
      <c r="F1500" s="80" t="e">
        <v>#N/A</v>
      </c>
      <c r="G1500" t="str">
        <f t="shared" si="23"/>
        <v>NỢ HP</v>
      </c>
      <c r="H1500" t="e">
        <v>#N/A</v>
      </c>
    </row>
    <row r="1501" spans="1:8" ht="14.45" customHeight="1" x14ac:dyDescent="0.25">
      <c r="A1501" s="62" t="e">
        <f>IF(OR(E1501=DSSV!$P$4,E1501=DSSV!$P$5,E1501=DSSV!$P$6,E1501=DSSV!$P$7,E1501=DSSV!$P$8,E1501=DSSV!$P$9,E1501=DSSV!$P$10,E1501=DSSV!$P$11,E1501=DSSV!$P$12,E1501=DSSV!$P$13,E1501=DSSV!$P$14,E1501=DSSV!$P$15),DSMYDTU!A1500+1,DSMYDTU!A1500)</f>
        <v>#REF!</v>
      </c>
      <c r="B1501"/>
      <c r="F1501" s="80" t="e">
        <v>#N/A</v>
      </c>
      <c r="G1501" t="str">
        <f t="shared" si="23"/>
        <v>NỢ HP</v>
      </c>
      <c r="H1501" t="e">
        <v>#N/A</v>
      </c>
    </row>
    <row r="1502" spans="1:8" ht="14.45" customHeight="1" x14ac:dyDescent="0.25">
      <c r="A1502" s="62" t="e">
        <f>IF(OR(E1502=DSSV!$P$4,E1502=DSSV!$P$5,E1502=DSSV!$P$6,E1502=DSSV!$P$7,E1502=DSSV!$P$8,E1502=DSSV!$P$9,E1502=DSSV!$P$10,E1502=DSSV!$P$11,E1502=DSSV!$P$12,E1502=DSSV!$P$13,E1502=DSSV!$P$14,E1502=DSSV!$P$15),DSMYDTU!A1501+1,DSMYDTU!A1501)</f>
        <v>#REF!</v>
      </c>
      <c r="B1502"/>
      <c r="F1502" s="80" t="e">
        <v>#N/A</v>
      </c>
      <c r="G1502" t="str">
        <f t="shared" si="23"/>
        <v>NỢ HP</v>
      </c>
      <c r="H1502" t="e">
        <v>#N/A</v>
      </c>
    </row>
    <row r="1503" spans="1:8" ht="14.45" customHeight="1" x14ac:dyDescent="0.25">
      <c r="A1503" s="62" t="e">
        <f>IF(OR(E1503=DSSV!$P$4,E1503=DSSV!$P$5,E1503=DSSV!$P$6,E1503=DSSV!$P$7,E1503=DSSV!$P$8,E1503=DSSV!$P$9,E1503=DSSV!$P$10,E1503=DSSV!$P$11,E1503=DSSV!$P$12,E1503=DSSV!$P$13,E1503=DSSV!$P$14,E1503=DSSV!$P$15),DSMYDTU!A1502+1,DSMYDTU!A1502)</f>
        <v>#REF!</v>
      </c>
      <c r="B1503"/>
      <c r="F1503" s="80" t="e">
        <v>#N/A</v>
      </c>
      <c r="G1503" t="str">
        <f t="shared" si="23"/>
        <v>NỢ HP</v>
      </c>
      <c r="H1503" t="e">
        <v>#N/A</v>
      </c>
    </row>
    <row r="1504" spans="1:8" ht="14.45" customHeight="1" x14ac:dyDescent="0.25">
      <c r="A1504" s="62" t="e">
        <f>IF(OR(E1504=DSSV!$P$4,E1504=DSSV!$P$5,E1504=DSSV!$P$6,E1504=DSSV!$P$7,E1504=DSSV!$P$8,E1504=DSSV!$P$9,E1504=DSSV!$P$10,E1504=DSSV!$P$11,E1504=DSSV!$P$12,E1504=DSSV!$P$13,E1504=DSSV!$P$14,E1504=DSSV!$P$15),DSMYDTU!A1503+1,DSMYDTU!A1503)</f>
        <v>#REF!</v>
      </c>
      <c r="B1504"/>
      <c r="F1504" s="80" t="e">
        <v>#N/A</v>
      </c>
      <c r="G1504" t="str">
        <f t="shared" si="23"/>
        <v>NỢ HP</v>
      </c>
      <c r="H1504" t="e">
        <v>#N/A</v>
      </c>
    </row>
    <row r="1505" spans="1:8" ht="14.45" customHeight="1" x14ac:dyDescent="0.25">
      <c r="A1505" s="62" t="e">
        <f>IF(OR(E1505=DSSV!$P$4,E1505=DSSV!$P$5,E1505=DSSV!$P$6,E1505=DSSV!$P$7,E1505=DSSV!$P$8,E1505=DSSV!$P$9,E1505=DSSV!$P$10,E1505=DSSV!$P$11,E1505=DSSV!$P$12,E1505=DSSV!$P$13,E1505=DSSV!$P$14,E1505=DSSV!$P$15),DSMYDTU!A1504+1,DSMYDTU!A1504)</f>
        <v>#REF!</v>
      </c>
      <c r="B1505"/>
      <c r="F1505" s="80" t="e">
        <v>#N/A</v>
      </c>
      <c r="G1505" t="str">
        <f t="shared" si="23"/>
        <v>NỢ HP</v>
      </c>
      <c r="H1505" t="e">
        <v>#N/A</v>
      </c>
    </row>
    <row r="1506" spans="1:8" ht="14.45" customHeight="1" x14ac:dyDescent="0.25">
      <c r="A1506" s="62" t="e">
        <f>IF(OR(E1506=DSSV!$P$4,E1506=DSSV!$P$5,E1506=DSSV!$P$6,E1506=DSSV!$P$7,E1506=DSSV!$P$8,E1506=DSSV!$P$9,E1506=DSSV!$P$10,E1506=DSSV!$P$11,E1506=DSSV!$P$12,E1506=DSSV!$P$13,E1506=DSSV!$P$14,E1506=DSSV!$P$15),DSMYDTU!A1505+1,DSMYDTU!A1505)</f>
        <v>#REF!</v>
      </c>
      <c r="B1506"/>
      <c r="F1506" s="80" t="e">
        <v>#N/A</v>
      </c>
      <c r="G1506" t="str">
        <f t="shared" si="23"/>
        <v>NỢ HP</v>
      </c>
      <c r="H1506" t="e">
        <v>#N/A</v>
      </c>
    </row>
    <row r="1507" spans="1:8" ht="14.45" customHeight="1" x14ac:dyDescent="0.25">
      <c r="A1507" s="62" t="e">
        <f>IF(OR(E1507=DSSV!$P$4,E1507=DSSV!$P$5,E1507=DSSV!$P$6,E1507=DSSV!$P$7,E1507=DSSV!$P$8,E1507=DSSV!$P$9,E1507=DSSV!$P$10,E1507=DSSV!$P$11,E1507=DSSV!$P$12,E1507=DSSV!$P$13,E1507=DSSV!$P$14,E1507=DSSV!$P$15),DSMYDTU!A1506+1,DSMYDTU!A1506)</f>
        <v>#REF!</v>
      </c>
      <c r="B1507"/>
      <c r="F1507" s="80" t="e">
        <v>#N/A</v>
      </c>
      <c r="G1507" t="str">
        <f t="shared" si="23"/>
        <v>NỢ HP</v>
      </c>
      <c r="H1507" t="e">
        <v>#N/A</v>
      </c>
    </row>
    <row r="1508" spans="1:8" ht="14.45" customHeight="1" x14ac:dyDescent="0.25">
      <c r="A1508" s="62" t="e">
        <f>IF(OR(E1508=DSSV!$P$4,E1508=DSSV!$P$5,E1508=DSSV!$P$6,E1508=DSSV!$P$7,E1508=DSSV!$P$8,E1508=DSSV!$P$9,E1508=DSSV!$P$10,E1508=DSSV!$P$11,E1508=DSSV!$P$12,E1508=DSSV!$P$13,E1508=DSSV!$P$14,E1508=DSSV!$P$15),DSMYDTU!A1507+1,DSMYDTU!A1507)</f>
        <v>#REF!</v>
      </c>
      <c r="B1508"/>
      <c r="F1508" s="80" t="e">
        <v>#N/A</v>
      </c>
      <c r="G1508" t="str">
        <f t="shared" si="23"/>
        <v>NỢ HP</v>
      </c>
      <c r="H1508" t="e">
        <v>#N/A</v>
      </c>
    </row>
    <row r="1509" spans="1:8" ht="14.45" customHeight="1" x14ac:dyDescent="0.25">
      <c r="A1509" s="62" t="e">
        <f>IF(OR(E1509=DSSV!$P$4,E1509=DSSV!$P$5,E1509=DSSV!$P$6,E1509=DSSV!$P$7,E1509=DSSV!$P$8,E1509=DSSV!$P$9,E1509=DSSV!$P$10,E1509=DSSV!$P$11,E1509=DSSV!$P$12,E1509=DSSV!$P$13,E1509=DSSV!$P$14,E1509=DSSV!$P$15),DSMYDTU!A1508+1,DSMYDTU!A1508)</f>
        <v>#REF!</v>
      </c>
      <c r="B1509"/>
      <c r="F1509" s="80" t="e">
        <v>#N/A</v>
      </c>
      <c r="G1509" t="str">
        <f t="shared" si="23"/>
        <v>NỢ HP</v>
      </c>
      <c r="H1509" t="e">
        <v>#N/A</v>
      </c>
    </row>
    <row r="1510" spans="1:8" ht="14.45" customHeight="1" x14ac:dyDescent="0.25">
      <c r="A1510" s="62" t="e">
        <f>IF(OR(E1510=DSSV!$P$4,E1510=DSSV!$P$5,E1510=DSSV!$P$6,E1510=DSSV!$P$7,E1510=DSSV!$P$8,E1510=DSSV!$P$9,E1510=DSSV!$P$10,E1510=DSSV!$P$11,E1510=DSSV!$P$12,E1510=DSSV!$P$13,E1510=DSSV!$P$14,E1510=DSSV!$P$15),DSMYDTU!A1509+1,DSMYDTU!A1509)</f>
        <v>#REF!</v>
      </c>
      <c r="B1510"/>
      <c r="F1510" s="80" t="e">
        <v>#N/A</v>
      </c>
      <c r="G1510" t="str">
        <f t="shared" si="23"/>
        <v>NỢ HP</v>
      </c>
      <c r="H1510" t="e">
        <v>#N/A</v>
      </c>
    </row>
    <row r="1511" spans="1:8" ht="14.45" customHeight="1" x14ac:dyDescent="0.25">
      <c r="A1511" s="62" t="e">
        <f>IF(OR(E1511=DSSV!$P$4,E1511=DSSV!$P$5,E1511=DSSV!$P$6,E1511=DSSV!$P$7,E1511=DSSV!$P$8,E1511=DSSV!$P$9,E1511=DSSV!$P$10,E1511=DSSV!$P$11,E1511=DSSV!$P$12,E1511=DSSV!$P$13,E1511=DSSV!$P$14,E1511=DSSV!$P$15),DSMYDTU!A1510+1,DSMYDTU!A1510)</f>
        <v>#REF!</v>
      </c>
      <c r="B1511"/>
      <c r="F1511" s="80" t="e">
        <v>#N/A</v>
      </c>
      <c r="G1511" t="str">
        <f t="shared" si="23"/>
        <v>NỢ HP</v>
      </c>
      <c r="H1511" t="e">
        <v>#N/A</v>
      </c>
    </row>
    <row r="1512" spans="1:8" ht="14.45" customHeight="1" x14ac:dyDescent="0.25">
      <c r="A1512" s="62" t="e">
        <f>IF(OR(E1512=DSSV!$P$4,E1512=DSSV!$P$5,E1512=DSSV!$P$6,E1512=DSSV!$P$7,E1512=DSSV!$P$8,E1512=DSSV!$P$9,E1512=DSSV!$P$10,E1512=DSSV!$P$11,E1512=DSSV!$P$12,E1512=DSSV!$P$13,E1512=DSSV!$P$14,E1512=DSSV!$P$15),DSMYDTU!A1511+1,DSMYDTU!A1511)</f>
        <v>#REF!</v>
      </c>
      <c r="B1512"/>
      <c r="F1512" s="80" t="e">
        <v>#N/A</v>
      </c>
      <c r="G1512" t="str">
        <f t="shared" si="23"/>
        <v>NỢ HP</v>
      </c>
      <c r="H1512" t="e">
        <v>#N/A</v>
      </c>
    </row>
    <row r="1513" spans="1:8" ht="14.45" customHeight="1" x14ac:dyDescent="0.25">
      <c r="A1513" s="62" t="e">
        <f>IF(OR(E1513=DSSV!$P$4,E1513=DSSV!$P$5,E1513=DSSV!$P$6,E1513=DSSV!$P$7,E1513=DSSV!$P$8,E1513=DSSV!$P$9,E1513=DSSV!$P$10,E1513=DSSV!$P$11,E1513=DSSV!$P$12,E1513=DSSV!$P$13,E1513=DSSV!$P$14,E1513=DSSV!$P$15),DSMYDTU!A1512+1,DSMYDTU!A1512)</f>
        <v>#REF!</v>
      </c>
      <c r="B1513"/>
      <c r="F1513" s="80" t="e">
        <v>#N/A</v>
      </c>
      <c r="G1513" t="str">
        <f t="shared" si="23"/>
        <v>NỢ HP</v>
      </c>
      <c r="H1513" t="e">
        <v>#N/A</v>
      </c>
    </row>
    <row r="1514" spans="1:8" ht="14.45" customHeight="1" x14ac:dyDescent="0.25">
      <c r="A1514" s="62" t="e">
        <f>IF(OR(E1514=DSSV!$P$4,E1514=DSSV!$P$5,E1514=DSSV!$P$6,E1514=DSSV!$P$7,E1514=DSSV!$P$8,E1514=DSSV!$P$9,E1514=DSSV!$P$10,E1514=DSSV!$P$11,E1514=DSSV!$P$12,E1514=DSSV!$P$13,E1514=DSSV!$P$14,E1514=DSSV!$P$15),DSMYDTU!A1513+1,DSMYDTU!A1513)</f>
        <v>#REF!</v>
      </c>
      <c r="B1514"/>
      <c r="F1514" s="80" t="e">
        <v>#N/A</v>
      </c>
      <c r="G1514" t="str">
        <f t="shared" si="23"/>
        <v>NỢ HP</v>
      </c>
      <c r="H1514" t="e">
        <v>#N/A</v>
      </c>
    </row>
    <row r="1515" spans="1:8" ht="14.45" customHeight="1" x14ac:dyDescent="0.25">
      <c r="A1515" s="62" t="e">
        <f>IF(OR(E1515=DSSV!$P$4,E1515=DSSV!$P$5,E1515=DSSV!$P$6,E1515=DSSV!$P$7,E1515=DSSV!$P$8,E1515=DSSV!$P$9,E1515=DSSV!$P$10,E1515=DSSV!$P$11,E1515=DSSV!$P$12,E1515=DSSV!$P$13,E1515=DSSV!$P$14,E1515=DSSV!$P$15),DSMYDTU!A1514+1,DSMYDTU!A1514)</f>
        <v>#REF!</v>
      </c>
      <c r="B1515"/>
      <c r="F1515" s="80" t="e">
        <v>#N/A</v>
      </c>
      <c r="G1515" t="str">
        <f t="shared" si="23"/>
        <v>NỢ HP</v>
      </c>
      <c r="H1515" t="e">
        <v>#N/A</v>
      </c>
    </row>
    <row r="1516" spans="1:8" ht="14.45" customHeight="1" x14ac:dyDescent="0.25">
      <c r="A1516" s="62" t="e">
        <f>IF(OR(E1516=DSSV!$P$4,E1516=DSSV!$P$5,E1516=DSSV!$P$6,E1516=DSSV!$P$7,E1516=DSSV!$P$8,E1516=DSSV!$P$9,E1516=DSSV!$P$10,E1516=DSSV!$P$11,E1516=DSSV!$P$12,E1516=DSSV!$P$13,E1516=DSSV!$P$14,E1516=DSSV!$P$15),DSMYDTU!A1515+1,DSMYDTU!A1515)</f>
        <v>#REF!</v>
      </c>
      <c r="B1516"/>
      <c r="F1516" s="80" t="e">
        <v>#N/A</v>
      </c>
      <c r="G1516" t="str">
        <f t="shared" si="23"/>
        <v>NỢ HP</v>
      </c>
      <c r="H1516" t="e">
        <v>#N/A</v>
      </c>
    </row>
    <row r="1517" spans="1:8" ht="14.45" customHeight="1" x14ac:dyDescent="0.25">
      <c r="A1517" s="62" t="e">
        <f>IF(OR(E1517=DSSV!$P$4,E1517=DSSV!$P$5,E1517=DSSV!$P$6,E1517=DSSV!$P$7,E1517=DSSV!$P$8,E1517=DSSV!$P$9,E1517=DSSV!$P$10,E1517=DSSV!$P$11,E1517=DSSV!$P$12,E1517=DSSV!$P$13,E1517=DSSV!$P$14,E1517=DSSV!$P$15),DSMYDTU!A1516+1,DSMYDTU!A1516)</f>
        <v>#REF!</v>
      </c>
      <c r="B1517"/>
      <c r="F1517" s="80" t="e">
        <v>#N/A</v>
      </c>
      <c r="G1517" t="str">
        <f t="shared" si="23"/>
        <v>NỢ HP</v>
      </c>
      <c r="H1517" t="e">
        <v>#N/A</v>
      </c>
    </row>
    <row r="1518" spans="1:8" ht="14.45" customHeight="1" x14ac:dyDescent="0.25">
      <c r="A1518" s="62" t="e">
        <f>IF(OR(E1518=DSSV!$P$4,E1518=DSSV!$P$5,E1518=DSSV!$P$6,E1518=DSSV!$P$7,E1518=DSSV!$P$8,E1518=DSSV!$P$9,E1518=DSSV!$P$10,E1518=DSSV!$P$11,E1518=DSSV!$P$12,E1518=DSSV!$P$13,E1518=DSSV!$P$14,E1518=DSSV!$P$15),DSMYDTU!A1517+1,DSMYDTU!A1517)</f>
        <v>#REF!</v>
      </c>
      <c r="B1518"/>
      <c r="F1518" s="80" t="e">
        <v>#N/A</v>
      </c>
      <c r="G1518" t="str">
        <f t="shared" si="23"/>
        <v>NỢ HP</v>
      </c>
      <c r="H1518" t="e">
        <v>#N/A</v>
      </c>
    </row>
    <row r="1519" spans="1:8" ht="14.45" customHeight="1" x14ac:dyDescent="0.25">
      <c r="A1519" s="62" t="e">
        <f>IF(OR(E1519=DSSV!$P$4,E1519=DSSV!$P$5,E1519=DSSV!$P$6,E1519=DSSV!$P$7,E1519=DSSV!$P$8,E1519=DSSV!$P$9,E1519=DSSV!$P$10,E1519=DSSV!$P$11,E1519=DSSV!$P$12,E1519=DSSV!$P$13,E1519=DSSV!$P$14,E1519=DSSV!$P$15),DSMYDTU!A1518+1,DSMYDTU!A1518)</f>
        <v>#REF!</v>
      </c>
      <c r="B1519"/>
      <c r="F1519" s="80" t="e">
        <v>#N/A</v>
      </c>
      <c r="G1519" t="str">
        <f t="shared" si="23"/>
        <v>NỢ HP</v>
      </c>
      <c r="H1519" t="e">
        <v>#N/A</v>
      </c>
    </row>
    <row r="1520" spans="1:8" ht="14.45" customHeight="1" x14ac:dyDescent="0.25">
      <c r="A1520" s="62" t="e">
        <f>IF(OR(E1520=DSSV!$P$4,E1520=DSSV!$P$5,E1520=DSSV!$P$6,E1520=DSSV!$P$7,E1520=DSSV!$P$8,E1520=DSSV!$P$9,E1520=DSSV!$P$10,E1520=DSSV!$P$11,E1520=DSSV!$P$12,E1520=DSSV!$P$13,E1520=DSSV!$P$14,E1520=DSSV!$P$15),DSMYDTU!A1519+1,DSMYDTU!A1519)</f>
        <v>#REF!</v>
      </c>
      <c r="B1520"/>
      <c r="F1520" s="80" t="e">
        <v>#N/A</v>
      </c>
      <c r="G1520" t="str">
        <f t="shared" si="23"/>
        <v>NỢ HP</v>
      </c>
      <c r="H1520" t="e">
        <v>#N/A</v>
      </c>
    </row>
    <row r="1521" spans="1:8" ht="14.45" customHeight="1" x14ac:dyDescent="0.25">
      <c r="A1521" s="62" t="e">
        <f>IF(OR(E1521=DSSV!$P$4,E1521=DSSV!$P$5,E1521=DSSV!$P$6,E1521=DSSV!$P$7,E1521=DSSV!$P$8,E1521=DSSV!$P$9,E1521=DSSV!$P$10,E1521=DSSV!$P$11,E1521=DSSV!$P$12,E1521=DSSV!$P$13,E1521=DSSV!$P$14,E1521=DSSV!$P$15),DSMYDTU!A1520+1,DSMYDTU!A1520)</f>
        <v>#REF!</v>
      </c>
      <c r="B1521"/>
      <c r="F1521" s="80" t="e">
        <v>#N/A</v>
      </c>
      <c r="G1521" t="str">
        <f t="shared" si="23"/>
        <v>NỢ HP</v>
      </c>
      <c r="H1521" t="e">
        <v>#N/A</v>
      </c>
    </row>
    <row r="1522" spans="1:8" ht="14.45" customHeight="1" x14ac:dyDescent="0.25">
      <c r="A1522" s="62" t="e">
        <f>IF(OR(E1522=DSSV!$P$4,E1522=DSSV!$P$5,E1522=DSSV!$P$6,E1522=DSSV!$P$7,E1522=DSSV!$P$8,E1522=DSSV!$P$9,E1522=DSSV!$P$10,E1522=DSSV!$P$11,E1522=DSSV!$P$12,E1522=DSSV!$P$13,E1522=DSSV!$P$14,E1522=DSSV!$P$15),DSMYDTU!A1521+1,DSMYDTU!A1521)</f>
        <v>#REF!</v>
      </c>
      <c r="B1522"/>
      <c r="F1522" s="80" t="e">
        <v>#N/A</v>
      </c>
      <c r="G1522" t="str">
        <f t="shared" si="23"/>
        <v>NỢ HP</v>
      </c>
      <c r="H1522" t="e">
        <v>#N/A</v>
      </c>
    </row>
    <row r="1523" spans="1:8" ht="14.45" customHeight="1" x14ac:dyDescent="0.25">
      <c r="A1523" s="62" t="e">
        <f>IF(OR(E1523=DSSV!$P$4,E1523=DSSV!$P$5,E1523=DSSV!$P$6,E1523=DSSV!$P$7,E1523=DSSV!$P$8,E1523=DSSV!$P$9,E1523=DSSV!$P$10,E1523=DSSV!$P$11,E1523=DSSV!$P$12,E1523=DSSV!$P$13,E1523=DSSV!$P$14,E1523=DSSV!$P$15),DSMYDTU!A1522+1,DSMYDTU!A1522)</f>
        <v>#REF!</v>
      </c>
      <c r="B1523"/>
      <c r="F1523" s="80" t="e">
        <v>#N/A</v>
      </c>
      <c r="G1523" t="str">
        <f t="shared" si="23"/>
        <v>NỢ HP</v>
      </c>
      <c r="H1523" t="e">
        <v>#N/A</v>
      </c>
    </row>
    <row r="1524" spans="1:8" ht="14.45" customHeight="1" x14ac:dyDescent="0.25">
      <c r="A1524" s="62" t="e">
        <f>IF(OR(E1524=DSSV!$P$4,E1524=DSSV!$P$5,E1524=DSSV!$P$6,E1524=DSSV!$P$7,E1524=DSSV!$P$8,E1524=DSSV!$P$9,E1524=DSSV!$P$10,E1524=DSSV!$P$11,E1524=DSSV!$P$12,E1524=DSSV!$P$13,E1524=DSSV!$P$14,E1524=DSSV!$P$15),DSMYDTU!A1523+1,DSMYDTU!A1523)</f>
        <v>#REF!</v>
      </c>
      <c r="B1524"/>
      <c r="F1524" s="80" t="e">
        <v>#N/A</v>
      </c>
      <c r="G1524" t="str">
        <f t="shared" si="23"/>
        <v>NỢ HP</v>
      </c>
      <c r="H1524" t="e">
        <v>#N/A</v>
      </c>
    </row>
    <row r="1525" spans="1:8" ht="14.45" customHeight="1" x14ac:dyDescent="0.25">
      <c r="A1525" s="62" t="e">
        <f>IF(OR(E1525=DSSV!$P$4,E1525=DSSV!$P$5,E1525=DSSV!$P$6,E1525=DSSV!$P$7,E1525=DSSV!$P$8,E1525=DSSV!$P$9,E1525=DSSV!$P$10,E1525=DSSV!$P$11,E1525=DSSV!$P$12,E1525=DSSV!$P$13,E1525=DSSV!$P$14,E1525=DSSV!$P$15),DSMYDTU!A1524+1,DSMYDTU!A1524)</f>
        <v>#REF!</v>
      </c>
      <c r="B1525"/>
      <c r="F1525" s="80" t="e">
        <v>#N/A</v>
      </c>
      <c r="G1525" t="str">
        <f t="shared" si="23"/>
        <v>NỢ HP</v>
      </c>
      <c r="H1525" t="e">
        <v>#N/A</v>
      </c>
    </row>
    <row r="1526" spans="1:8" ht="14.45" customHeight="1" x14ac:dyDescent="0.25">
      <c r="A1526" s="62" t="e">
        <f>IF(OR(E1526=DSSV!$P$4,E1526=DSSV!$P$5,E1526=DSSV!$P$6,E1526=DSSV!$P$7,E1526=DSSV!$P$8,E1526=DSSV!$P$9,E1526=DSSV!$P$10,E1526=DSSV!$P$11,E1526=DSSV!$P$12,E1526=DSSV!$P$13,E1526=DSSV!$P$14,E1526=DSSV!$P$15),DSMYDTU!A1525+1,DSMYDTU!A1525)</f>
        <v>#REF!</v>
      </c>
      <c r="B1526"/>
      <c r="F1526" s="80" t="e">
        <v>#N/A</v>
      </c>
      <c r="G1526" t="str">
        <f t="shared" si="23"/>
        <v>NỢ HP</v>
      </c>
      <c r="H1526" t="e">
        <v>#N/A</v>
      </c>
    </row>
    <row r="1527" spans="1:8" ht="14.45" customHeight="1" x14ac:dyDescent="0.25">
      <c r="A1527" s="62" t="e">
        <f>IF(OR(E1527=DSSV!$P$4,E1527=DSSV!$P$5,E1527=DSSV!$P$6,E1527=DSSV!$P$7,E1527=DSSV!$P$8,E1527=DSSV!$P$9,E1527=DSSV!$P$10,E1527=DSSV!$P$11,E1527=DSSV!$P$12,E1527=DSSV!$P$13,E1527=DSSV!$P$14,E1527=DSSV!$P$15),DSMYDTU!A1526+1,DSMYDTU!A1526)</f>
        <v>#REF!</v>
      </c>
      <c r="B1527"/>
      <c r="F1527" s="80" t="e">
        <v>#N/A</v>
      </c>
      <c r="G1527" t="str">
        <f t="shared" si="23"/>
        <v>NỢ HP</v>
      </c>
      <c r="H1527" t="e">
        <v>#N/A</v>
      </c>
    </row>
    <row r="1528" spans="1:8" ht="14.45" customHeight="1" x14ac:dyDescent="0.25">
      <c r="A1528" s="62" t="e">
        <f>IF(OR(E1528=DSSV!$P$4,E1528=DSSV!$P$5,E1528=DSSV!$P$6,E1528=DSSV!$P$7,E1528=DSSV!$P$8,E1528=DSSV!$P$9,E1528=DSSV!$P$10,E1528=DSSV!$P$11,E1528=DSSV!$P$12,E1528=DSSV!$P$13,E1528=DSSV!$P$14,E1528=DSSV!$P$15),DSMYDTU!A1527+1,DSMYDTU!A1527)</f>
        <v>#REF!</v>
      </c>
      <c r="B1528"/>
      <c r="F1528" s="80" t="e">
        <v>#N/A</v>
      </c>
      <c r="G1528" t="str">
        <f t="shared" si="23"/>
        <v>NỢ HP</v>
      </c>
      <c r="H1528" t="e">
        <v>#N/A</v>
      </c>
    </row>
    <row r="1529" spans="1:8" ht="14.45" customHeight="1" x14ac:dyDescent="0.25">
      <c r="A1529" s="62" t="e">
        <f>IF(OR(E1529=DSSV!$P$4,E1529=DSSV!$P$5,E1529=DSSV!$P$6,E1529=DSSV!$P$7,E1529=DSSV!$P$8,E1529=DSSV!$P$9,E1529=DSSV!$P$10,E1529=DSSV!$P$11,E1529=DSSV!$P$12,E1529=DSSV!$P$13,E1529=DSSV!$P$14,E1529=DSSV!$P$15),DSMYDTU!A1528+1,DSMYDTU!A1528)</f>
        <v>#REF!</v>
      </c>
      <c r="B1529"/>
      <c r="F1529" s="80" t="e">
        <v>#N/A</v>
      </c>
      <c r="G1529" t="str">
        <f t="shared" si="23"/>
        <v>NỢ HP</v>
      </c>
      <c r="H1529" t="e">
        <v>#N/A</v>
      </c>
    </row>
    <row r="1530" spans="1:8" ht="14.45" customHeight="1" x14ac:dyDescent="0.25">
      <c r="A1530" s="62" t="e">
        <f>IF(OR(E1530=DSSV!$P$4,E1530=DSSV!$P$5,E1530=DSSV!$P$6,E1530=DSSV!$P$7,E1530=DSSV!$P$8,E1530=DSSV!$P$9,E1530=DSSV!$P$10,E1530=DSSV!$P$11,E1530=DSSV!$P$12,E1530=DSSV!$P$13,E1530=DSSV!$P$14,E1530=DSSV!$P$15),DSMYDTU!A1529+1,DSMYDTU!A1529)</f>
        <v>#REF!</v>
      </c>
      <c r="B1530"/>
      <c r="F1530" s="80" t="e">
        <v>#N/A</v>
      </c>
      <c r="G1530" t="str">
        <f t="shared" si="23"/>
        <v>NỢ HP</v>
      </c>
      <c r="H1530" t="e">
        <v>#N/A</v>
      </c>
    </row>
    <row r="1531" spans="1:8" ht="14.45" customHeight="1" x14ac:dyDescent="0.25">
      <c r="A1531" s="62" t="e">
        <f>IF(OR(E1531=DSSV!$P$4,E1531=DSSV!$P$5,E1531=DSSV!$P$6,E1531=DSSV!$P$7,E1531=DSSV!$P$8,E1531=DSSV!$P$9,E1531=DSSV!$P$10,E1531=DSSV!$P$11,E1531=DSSV!$P$12,E1531=DSSV!$P$13,E1531=DSSV!$P$14,E1531=DSSV!$P$15),DSMYDTU!A1530+1,DSMYDTU!A1530)</f>
        <v>#REF!</v>
      </c>
      <c r="B1531"/>
      <c r="F1531" s="80" t="e">
        <v>#N/A</v>
      </c>
      <c r="G1531" t="str">
        <f t="shared" si="23"/>
        <v>NỢ HP</v>
      </c>
      <c r="H1531" t="e">
        <v>#N/A</v>
      </c>
    </row>
    <row r="1532" spans="1:8" ht="14.45" customHeight="1" x14ac:dyDescent="0.25">
      <c r="A1532" s="62" t="e">
        <f>IF(OR(E1532=DSSV!$P$4,E1532=DSSV!$P$5,E1532=DSSV!$P$6,E1532=DSSV!$P$7,E1532=DSSV!$P$8,E1532=DSSV!$P$9,E1532=DSSV!$P$10,E1532=DSSV!$P$11,E1532=DSSV!$P$12,E1532=DSSV!$P$13,E1532=DSSV!$P$14,E1532=DSSV!$P$15),DSMYDTU!A1531+1,DSMYDTU!A1531)</f>
        <v>#REF!</v>
      </c>
      <c r="B1532"/>
      <c r="F1532" s="80" t="e">
        <v>#N/A</v>
      </c>
      <c r="G1532" t="str">
        <f t="shared" si="23"/>
        <v>NỢ HP</v>
      </c>
      <c r="H1532" t="e">
        <v>#N/A</v>
      </c>
    </row>
    <row r="1533" spans="1:8" ht="14.45" customHeight="1" x14ac:dyDescent="0.25">
      <c r="A1533" s="62" t="e">
        <f>IF(OR(E1533=DSSV!$P$4,E1533=DSSV!$P$5,E1533=DSSV!$P$6,E1533=DSSV!$P$7,E1533=DSSV!$P$8,E1533=DSSV!$P$9,E1533=DSSV!$P$10,E1533=DSSV!$P$11,E1533=DSSV!$P$12,E1533=DSSV!$P$13,E1533=DSSV!$P$14,E1533=DSSV!$P$15),DSMYDTU!A1532+1,DSMYDTU!A1532)</f>
        <v>#REF!</v>
      </c>
      <c r="B1533"/>
      <c r="F1533" s="80" t="e">
        <v>#N/A</v>
      </c>
      <c r="G1533" t="str">
        <f t="shared" si="23"/>
        <v>NỢ HP</v>
      </c>
      <c r="H1533" t="e">
        <v>#N/A</v>
      </c>
    </row>
    <row r="1534" spans="1:8" ht="14.45" customHeight="1" x14ac:dyDescent="0.25">
      <c r="A1534" s="62" t="e">
        <f>IF(OR(E1534=DSSV!$P$4,E1534=DSSV!$P$5,E1534=DSSV!$P$6,E1534=DSSV!$P$7,E1534=DSSV!$P$8,E1534=DSSV!$P$9,E1534=DSSV!$P$10,E1534=DSSV!$P$11,E1534=DSSV!$P$12,E1534=DSSV!$P$13,E1534=DSSV!$P$14,E1534=DSSV!$P$15),DSMYDTU!A1533+1,DSMYDTU!A1533)</f>
        <v>#REF!</v>
      </c>
      <c r="B1534"/>
      <c r="F1534" s="80" t="e">
        <v>#N/A</v>
      </c>
      <c r="G1534" t="str">
        <f t="shared" si="23"/>
        <v>NỢ HP</v>
      </c>
      <c r="H1534" t="e">
        <v>#N/A</v>
      </c>
    </row>
    <row r="1535" spans="1:8" ht="14.45" customHeight="1" x14ac:dyDescent="0.25">
      <c r="A1535" s="62" t="e">
        <f>IF(OR(E1535=DSSV!$P$4,E1535=DSSV!$P$5,E1535=DSSV!$P$6,E1535=DSSV!$P$7,E1535=DSSV!$P$8,E1535=DSSV!$P$9,E1535=DSSV!$P$10,E1535=DSSV!$P$11,E1535=DSSV!$P$12,E1535=DSSV!$P$13,E1535=DSSV!$P$14,E1535=DSSV!$P$15),DSMYDTU!A1534+1,DSMYDTU!A1534)</f>
        <v>#REF!</v>
      </c>
      <c r="B1535"/>
      <c r="F1535" s="80" t="e">
        <v>#N/A</v>
      </c>
      <c r="G1535" t="str">
        <f t="shared" si="23"/>
        <v>NỢ HP</v>
      </c>
      <c r="H1535" t="e">
        <v>#N/A</v>
      </c>
    </row>
    <row r="1536" spans="1:8" ht="14.45" customHeight="1" x14ac:dyDescent="0.25">
      <c r="A1536" s="62" t="e">
        <f>IF(OR(E1536=DSSV!$P$4,E1536=DSSV!$P$5,E1536=DSSV!$P$6,E1536=DSSV!$P$7,E1536=DSSV!$P$8,E1536=DSSV!$P$9,E1536=DSSV!$P$10,E1536=DSSV!$P$11,E1536=DSSV!$P$12,E1536=DSSV!$P$13,E1536=DSSV!$P$14,E1536=DSSV!$P$15),DSMYDTU!A1535+1,DSMYDTU!A1535)</f>
        <v>#REF!</v>
      </c>
      <c r="B1536"/>
      <c r="F1536" s="80" t="e">
        <v>#N/A</v>
      </c>
      <c r="G1536" t="str">
        <f t="shared" si="23"/>
        <v>NỢ HP</v>
      </c>
      <c r="H1536" t="e">
        <v>#N/A</v>
      </c>
    </row>
    <row r="1537" spans="1:8" ht="14.45" customHeight="1" x14ac:dyDescent="0.25">
      <c r="A1537" s="62" t="e">
        <f>IF(OR(E1537=DSSV!$P$4,E1537=DSSV!$P$5,E1537=DSSV!$P$6,E1537=DSSV!$P$7,E1537=DSSV!$P$8,E1537=DSSV!$P$9,E1537=DSSV!$P$10,E1537=DSSV!$P$11,E1537=DSSV!$P$12,E1537=DSSV!$P$13,E1537=DSSV!$P$14,E1537=DSSV!$P$15),DSMYDTU!A1536+1,DSMYDTU!A1536)</f>
        <v>#REF!</v>
      </c>
      <c r="B1537"/>
      <c r="F1537" s="80" t="e">
        <v>#N/A</v>
      </c>
      <c r="G1537" t="str">
        <f t="shared" si="23"/>
        <v>NỢ HP</v>
      </c>
      <c r="H1537" t="e">
        <v>#N/A</v>
      </c>
    </row>
    <row r="1538" spans="1:8" ht="14.45" customHeight="1" x14ac:dyDescent="0.25">
      <c r="A1538" s="62" t="e">
        <f>IF(OR(E1538=DSSV!$P$4,E1538=DSSV!$P$5,E1538=DSSV!$P$6,E1538=DSSV!$P$7,E1538=DSSV!$P$8,E1538=DSSV!$P$9,E1538=DSSV!$P$10,E1538=DSSV!$P$11,E1538=DSSV!$P$12,E1538=DSSV!$P$13,E1538=DSSV!$P$14,E1538=DSSV!$P$15),DSMYDTU!A1537+1,DSMYDTU!A1537)</f>
        <v>#REF!</v>
      </c>
      <c r="B1538"/>
      <c r="F1538" s="80" t="e">
        <v>#N/A</v>
      </c>
      <c r="G1538" t="str">
        <f t="shared" si="23"/>
        <v>NỢ HP</v>
      </c>
      <c r="H1538" t="e">
        <v>#N/A</v>
      </c>
    </row>
    <row r="1539" spans="1:8" ht="14.45" customHeight="1" x14ac:dyDescent="0.25">
      <c r="A1539" s="62" t="e">
        <f>IF(OR(E1539=DSSV!$P$4,E1539=DSSV!$P$5,E1539=DSSV!$P$6,E1539=DSSV!$P$7,E1539=DSSV!$P$8,E1539=DSSV!$P$9,E1539=DSSV!$P$10,E1539=DSSV!$P$11,E1539=DSSV!$P$12,E1539=DSSV!$P$13,E1539=DSSV!$P$14,E1539=DSSV!$P$15),DSMYDTU!A1538+1,DSMYDTU!A1538)</f>
        <v>#REF!</v>
      </c>
      <c r="B1539"/>
      <c r="F1539" s="80" t="e">
        <v>#N/A</v>
      </c>
      <c r="G1539" t="str">
        <f t="shared" ref="G1539:G1602" si="24">IF(ISNA(H1539),"NỢ HP","")</f>
        <v>NỢ HP</v>
      </c>
      <c r="H1539" t="e">
        <v>#N/A</v>
      </c>
    </row>
    <row r="1540" spans="1:8" ht="14.45" customHeight="1" x14ac:dyDescent="0.25">
      <c r="A1540" s="62" t="e">
        <f>IF(OR(E1540=DSSV!$P$4,E1540=DSSV!$P$5,E1540=DSSV!$P$6,E1540=DSSV!$P$7,E1540=DSSV!$P$8,E1540=DSSV!$P$9,E1540=DSSV!$P$10,E1540=DSSV!$P$11,E1540=DSSV!$P$12,E1540=DSSV!$P$13,E1540=DSSV!$P$14,E1540=DSSV!$P$15),DSMYDTU!A1539+1,DSMYDTU!A1539)</f>
        <v>#REF!</v>
      </c>
      <c r="B1540"/>
      <c r="F1540" s="80" t="e">
        <v>#N/A</v>
      </c>
      <c r="G1540" t="str">
        <f t="shared" si="24"/>
        <v>NỢ HP</v>
      </c>
      <c r="H1540" t="e">
        <v>#N/A</v>
      </c>
    </row>
    <row r="1541" spans="1:8" ht="14.45" customHeight="1" x14ac:dyDescent="0.25">
      <c r="A1541" s="62" t="e">
        <f>IF(OR(E1541=DSSV!$P$4,E1541=DSSV!$P$5,E1541=DSSV!$P$6,E1541=DSSV!$P$7,E1541=DSSV!$P$8,E1541=DSSV!$P$9,E1541=DSSV!$P$10,E1541=DSSV!$P$11,E1541=DSSV!$P$12,E1541=DSSV!$P$13,E1541=DSSV!$P$14,E1541=DSSV!$P$15),DSMYDTU!A1540+1,DSMYDTU!A1540)</f>
        <v>#REF!</v>
      </c>
      <c r="B1541"/>
      <c r="F1541" s="80" t="e">
        <v>#N/A</v>
      </c>
      <c r="G1541" t="str">
        <f t="shared" si="24"/>
        <v>NỢ HP</v>
      </c>
      <c r="H1541" t="e">
        <v>#N/A</v>
      </c>
    </row>
    <row r="1542" spans="1:8" ht="14.45" customHeight="1" x14ac:dyDescent="0.25">
      <c r="A1542" s="62" t="e">
        <f>IF(OR(E1542=DSSV!$P$4,E1542=DSSV!$P$5,E1542=DSSV!$P$6,E1542=DSSV!$P$7,E1542=DSSV!$P$8,E1542=DSSV!$P$9,E1542=DSSV!$P$10,E1542=DSSV!$P$11,E1542=DSSV!$P$12,E1542=DSSV!$P$13,E1542=DSSV!$P$14,E1542=DSSV!$P$15),DSMYDTU!A1541+1,DSMYDTU!A1541)</f>
        <v>#REF!</v>
      </c>
      <c r="B1542"/>
      <c r="F1542" s="80" t="e">
        <v>#N/A</v>
      </c>
      <c r="G1542" t="str">
        <f t="shared" si="24"/>
        <v>NỢ HP</v>
      </c>
      <c r="H1542" t="e">
        <v>#N/A</v>
      </c>
    </row>
    <row r="1543" spans="1:8" ht="14.45" customHeight="1" x14ac:dyDescent="0.25">
      <c r="A1543" s="62" t="e">
        <f>IF(OR(E1543=DSSV!$P$4,E1543=DSSV!$P$5,E1543=DSSV!$P$6,E1543=DSSV!$P$7,E1543=DSSV!$P$8,E1543=DSSV!$P$9,E1543=DSSV!$P$10,E1543=DSSV!$P$11,E1543=DSSV!$P$12,E1543=DSSV!$P$13,E1543=DSSV!$P$14,E1543=DSSV!$P$15),DSMYDTU!A1542+1,DSMYDTU!A1542)</f>
        <v>#REF!</v>
      </c>
      <c r="B1543"/>
      <c r="F1543" s="80" t="e">
        <v>#N/A</v>
      </c>
      <c r="G1543" t="str">
        <f t="shared" si="24"/>
        <v>NỢ HP</v>
      </c>
      <c r="H1543" t="e">
        <v>#N/A</v>
      </c>
    </row>
    <row r="1544" spans="1:8" ht="14.45" customHeight="1" x14ac:dyDescent="0.25">
      <c r="A1544" s="62" t="e">
        <f>IF(OR(E1544=DSSV!$P$4,E1544=DSSV!$P$5,E1544=DSSV!$P$6,E1544=DSSV!$P$7,E1544=DSSV!$P$8,E1544=DSSV!$P$9,E1544=DSSV!$P$10,E1544=DSSV!$P$11,E1544=DSSV!$P$12,E1544=DSSV!$P$13,E1544=DSSV!$P$14,E1544=DSSV!$P$15),DSMYDTU!A1543+1,DSMYDTU!A1543)</f>
        <v>#REF!</v>
      </c>
      <c r="B1544"/>
      <c r="F1544" s="80" t="e">
        <v>#N/A</v>
      </c>
      <c r="G1544" t="str">
        <f t="shared" si="24"/>
        <v>NỢ HP</v>
      </c>
      <c r="H1544" t="e">
        <v>#N/A</v>
      </c>
    </row>
    <row r="1545" spans="1:8" ht="14.45" customHeight="1" x14ac:dyDescent="0.25">
      <c r="A1545" s="62" t="e">
        <f>IF(OR(E1545=DSSV!$P$4,E1545=DSSV!$P$5,E1545=DSSV!$P$6,E1545=DSSV!$P$7,E1545=DSSV!$P$8,E1545=DSSV!$P$9,E1545=DSSV!$P$10,E1545=DSSV!$P$11,E1545=DSSV!$P$12,E1545=DSSV!$P$13,E1545=DSSV!$P$14,E1545=DSSV!$P$15),DSMYDTU!A1544+1,DSMYDTU!A1544)</f>
        <v>#REF!</v>
      </c>
      <c r="B1545"/>
      <c r="F1545" s="80" t="e">
        <v>#N/A</v>
      </c>
      <c r="G1545" t="str">
        <f t="shared" si="24"/>
        <v>NỢ HP</v>
      </c>
      <c r="H1545" t="e">
        <v>#N/A</v>
      </c>
    </row>
    <row r="1546" spans="1:8" ht="14.45" customHeight="1" x14ac:dyDescent="0.25">
      <c r="A1546" s="62" t="e">
        <f>IF(OR(E1546=DSSV!$P$4,E1546=DSSV!$P$5,E1546=DSSV!$P$6,E1546=DSSV!$P$7,E1546=DSSV!$P$8,E1546=DSSV!$P$9,E1546=DSSV!$P$10,E1546=DSSV!$P$11,E1546=DSSV!$P$12,E1546=DSSV!$P$13,E1546=DSSV!$P$14,E1546=DSSV!$P$15),DSMYDTU!A1545+1,DSMYDTU!A1545)</f>
        <v>#REF!</v>
      </c>
      <c r="B1546"/>
      <c r="F1546" s="80" t="e">
        <v>#N/A</v>
      </c>
      <c r="G1546" t="str">
        <f t="shared" si="24"/>
        <v>NỢ HP</v>
      </c>
      <c r="H1546" t="e">
        <v>#N/A</v>
      </c>
    </row>
    <row r="1547" spans="1:8" ht="14.45" customHeight="1" x14ac:dyDescent="0.25">
      <c r="A1547" s="62" t="e">
        <f>IF(OR(E1547=DSSV!$P$4,E1547=DSSV!$P$5,E1547=DSSV!$P$6,E1547=DSSV!$P$7,E1547=DSSV!$P$8,E1547=DSSV!$P$9,E1547=DSSV!$P$10,E1547=DSSV!$P$11,E1547=DSSV!$P$12,E1547=DSSV!$P$13,E1547=DSSV!$P$14,E1547=DSSV!$P$15),DSMYDTU!A1546+1,DSMYDTU!A1546)</f>
        <v>#REF!</v>
      </c>
      <c r="B1547"/>
      <c r="F1547" s="80" t="e">
        <v>#N/A</v>
      </c>
      <c r="G1547" t="str">
        <f t="shared" si="24"/>
        <v>NỢ HP</v>
      </c>
      <c r="H1547" t="e">
        <v>#N/A</v>
      </c>
    </row>
    <row r="1548" spans="1:8" ht="14.45" customHeight="1" x14ac:dyDescent="0.25">
      <c r="A1548" s="62" t="e">
        <f>IF(OR(E1548=DSSV!$P$4,E1548=DSSV!$P$5,E1548=DSSV!$P$6,E1548=DSSV!$P$7,E1548=DSSV!$P$8,E1548=DSSV!$P$9,E1548=DSSV!$P$10,E1548=DSSV!$P$11,E1548=DSSV!$P$12,E1548=DSSV!$P$13,E1548=DSSV!$P$14,E1548=DSSV!$P$15),DSMYDTU!A1547+1,DSMYDTU!A1547)</f>
        <v>#REF!</v>
      </c>
      <c r="B1548"/>
      <c r="F1548" s="80" t="e">
        <v>#N/A</v>
      </c>
      <c r="G1548" t="str">
        <f t="shared" si="24"/>
        <v>NỢ HP</v>
      </c>
      <c r="H1548" t="e">
        <v>#N/A</v>
      </c>
    </row>
    <row r="1549" spans="1:8" ht="14.45" customHeight="1" x14ac:dyDescent="0.25">
      <c r="A1549" s="62" t="e">
        <f>IF(OR(E1549=DSSV!$P$4,E1549=DSSV!$P$5,E1549=DSSV!$P$6,E1549=DSSV!$P$7,E1549=DSSV!$P$8,E1549=DSSV!$P$9,E1549=DSSV!$P$10,E1549=DSSV!$P$11,E1549=DSSV!$P$12,E1549=DSSV!$P$13,E1549=DSSV!$P$14,E1549=DSSV!$P$15),DSMYDTU!A1548+1,DSMYDTU!A1548)</f>
        <v>#REF!</v>
      </c>
      <c r="B1549"/>
      <c r="F1549" s="80" t="e">
        <v>#N/A</v>
      </c>
      <c r="G1549" t="str">
        <f t="shared" si="24"/>
        <v>NỢ HP</v>
      </c>
      <c r="H1549" t="e">
        <v>#N/A</v>
      </c>
    </row>
    <row r="1550" spans="1:8" ht="14.45" customHeight="1" x14ac:dyDescent="0.25">
      <c r="A1550" s="62" t="e">
        <f>IF(OR(E1550=DSSV!$P$4,E1550=DSSV!$P$5,E1550=DSSV!$P$6,E1550=DSSV!$P$7,E1550=DSSV!$P$8,E1550=DSSV!$P$9,E1550=DSSV!$P$10,E1550=DSSV!$P$11,E1550=DSSV!$P$12,E1550=DSSV!$P$13,E1550=DSSV!$P$14,E1550=DSSV!$P$15),DSMYDTU!A1549+1,DSMYDTU!A1549)</f>
        <v>#REF!</v>
      </c>
      <c r="B1550"/>
      <c r="F1550" s="80" t="e">
        <v>#N/A</v>
      </c>
      <c r="G1550" t="str">
        <f t="shared" si="24"/>
        <v>NỢ HP</v>
      </c>
      <c r="H1550" t="e">
        <v>#N/A</v>
      </c>
    </row>
    <row r="1551" spans="1:8" ht="14.45" customHeight="1" x14ac:dyDescent="0.25">
      <c r="A1551" s="62" t="e">
        <f>IF(OR(E1551=DSSV!$P$4,E1551=DSSV!$P$5,E1551=DSSV!$P$6,E1551=DSSV!$P$7,E1551=DSSV!$P$8,E1551=DSSV!$P$9,E1551=DSSV!$P$10,E1551=DSSV!$P$11,E1551=DSSV!$P$12,E1551=DSSV!$P$13,E1551=DSSV!$P$14,E1551=DSSV!$P$15),DSMYDTU!A1550+1,DSMYDTU!A1550)</f>
        <v>#REF!</v>
      </c>
      <c r="B1551"/>
      <c r="F1551" s="80" t="e">
        <v>#N/A</v>
      </c>
      <c r="G1551" t="str">
        <f t="shared" si="24"/>
        <v>NỢ HP</v>
      </c>
      <c r="H1551" t="e">
        <v>#N/A</v>
      </c>
    </row>
    <row r="1552" spans="1:8" ht="14.45" customHeight="1" x14ac:dyDescent="0.25">
      <c r="A1552" s="62" t="e">
        <f>IF(OR(E1552=DSSV!$P$4,E1552=DSSV!$P$5,E1552=DSSV!$P$6,E1552=DSSV!$P$7,E1552=DSSV!$P$8,E1552=DSSV!$P$9,E1552=DSSV!$P$10,E1552=DSSV!$P$11,E1552=DSSV!$P$12,E1552=DSSV!$P$13,E1552=DSSV!$P$14,E1552=DSSV!$P$15),DSMYDTU!A1551+1,DSMYDTU!A1551)</f>
        <v>#REF!</v>
      </c>
      <c r="B1552"/>
      <c r="F1552" s="80" t="e">
        <v>#N/A</v>
      </c>
      <c r="G1552" t="str">
        <f t="shared" si="24"/>
        <v>NỢ HP</v>
      </c>
      <c r="H1552" t="e">
        <v>#N/A</v>
      </c>
    </row>
    <row r="1553" spans="1:8" ht="14.45" customHeight="1" x14ac:dyDescent="0.25">
      <c r="A1553" s="62" t="e">
        <f>IF(OR(E1553=DSSV!$P$4,E1553=DSSV!$P$5,E1553=DSSV!$P$6,E1553=DSSV!$P$7,E1553=DSSV!$P$8,E1553=DSSV!$P$9,E1553=DSSV!$P$10,E1553=DSSV!$P$11,E1553=DSSV!$P$12,E1553=DSSV!$P$13,E1553=DSSV!$P$14,E1553=DSSV!$P$15),DSMYDTU!A1552+1,DSMYDTU!A1552)</f>
        <v>#REF!</v>
      </c>
      <c r="B1553"/>
      <c r="F1553" s="80" t="e">
        <v>#N/A</v>
      </c>
      <c r="G1553" t="str">
        <f t="shared" si="24"/>
        <v>NỢ HP</v>
      </c>
      <c r="H1553" t="e">
        <v>#N/A</v>
      </c>
    </row>
    <row r="1554" spans="1:8" ht="14.45" customHeight="1" x14ac:dyDescent="0.25">
      <c r="A1554" s="62" t="e">
        <f>IF(OR(E1554=DSSV!$P$4,E1554=DSSV!$P$5,E1554=DSSV!$P$6,E1554=DSSV!$P$7,E1554=DSSV!$P$8,E1554=DSSV!$P$9,E1554=DSSV!$P$10,E1554=DSSV!$P$11,E1554=DSSV!$P$12,E1554=DSSV!$P$13,E1554=DSSV!$P$14,E1554=DSSV!$P$15),DSMYDTU!A1553+1,DSMYDTU!A1553)</f>
        <v>#REF!</v>
      </c>
      <c r="B1554"/>
      <c r="F1554" s="80" t="e">
        <v>#N/A</v>
      </c>
      <c r="G1554" t="str">
        <f t="shared" si="24"/>
        <v>NỢ HP</v>
      </c>
      <c r="H1554" t="e">
        <v>#N/A</v>
      </c>
    </row>
    <row r="1555" spans="1:8" ht="14.45" customHeight="1" x14ac:dyDescent="0.25">
      <c r="A1555" s="62" t="e">
        <f>IF(OR(E1555=DSSV!$P$4,E1555=DSSV!$P$5,E1555=DSSV!$P$6,E1555=DSSV!$P$7,E1555=DSSV!$P$8,E1555=DSSV!$P$9,E1555=DSSV!$P$10,E1555=DSSV!$P$11,E1555=DSSV!$P$12,E1555=DSSV!$P$13,E1555=DSSV!$P$14,E1555=DSSV!$P$15),DSMYDTU!A1554+1,DSMYDTU!A1554)</f>
        <v>#REF!</v>
      </c>
      <c r="B1555"/>
      <c r="F1555" s="80" t="e">
        <v>#N/A</v>
      </c>
      <c r="G1555" t="str">
        <f t="shared" si="24"/>
        <v>NỢ HP</v>
      </c>
      <c r="H1555" t="e">
        <v>#N/A</v>
      </c>
    </row>
    <row r="1556" spans="1:8" ht="14.45" customHeight="1" x14ac:dyDescent="0.25">
      <c r="A1556" s="62" t="e">
        <f>IF(OR(E1556=DSSV!$P$4,E1556=DSSV!$P$5,E1556=DSSV!$P$6,E1556=DSSV!$P$7,E1556=DSSV!$P$8,E1556=DSSV!$P$9,E1556=DSSV!$P$10,E1556=DSSV!$P$11,E1556=DSSV!$P$12,E1556=DSSV!$P$13,E1556=DSSV!$P$14,E1556=DSSV!$P$15),DSMYDTU!A1555+1,DSMYDTU!A1555)</f>
        <v>#REF!</v>
      </c>
      <c r="B1556"/>
      <c r="F1556" s="80" t="e">
        <v>#N/A</v>
      </c>
      <c r="G1556" t="str">
        <f t="shared" si="24"/>
        <v>NỢ HP</v>
      </c>
      <c r="H1556" t="e">
        <v>#N/A</v>
      </c>
    </row>
    <row r="1557" spans="1:8" ht="14.45" customHeight="1" x14ac:dyDescent="0.25">
      <c r="A1557" s="62" t="e">
        <f>IF(OR(E1557=DSSV!$P$4,E1557=DSSV!$P$5,E1557=DSSV!$P$6,E1557=DSSV!$P$7,E1557=DSSV!$P$8,E1557=DSSV!$P$9,E1557=DSSV!$P$10,E1557=DSSV!$P$11,E1557=DSSV!$P$12,E1557=DSSV!$P$13,E1557=DSSV!$P$14,E1557=DSSV!$P$15),DSMYDTU!A1556+1,DSMYDTU!A1556)</f>
        <v>#REF!</v>
      </c>
      <c r="B1557"/>
      <c r="F1557" s="80" t="e">
        <v>#N/A</v>
      </c>
      <c r="G1557" t="str">
        <f t="shared" si="24"/>
        <v>NỢ HP</v>
      </c>
      <c r="H1557" t="e">
        <v>#N/A</v>
      </c>
    </row>
    <row r="1558" spans="1:8" ht="14.45" customHeight="1" x14ac:dyDescent="0.25">
      <c r="A1558" s="62" t="e">
        <f>IF(OR(E1558=DSSV!$P$4,E1558=DSSV!$P$5,E1558=DSSV!$P$6,E1558=DSSV!$P$7,E1558=DSSV!$P$8,E1558=DSSV!$P$9,E1558=DSSV!$P$10,E1558=DSSV!$P$11,E1558=DSSV!$P$12,E1558=DSSV!$P$13,E1558=DSSV!$P$14,E1558=DSSV!$P$15),DSMYDTU!A1557+1,DSMYDTU!A1557)</f>
        <v>#REF!</v>
      </c>
      <c r="B1558"/>
      <c r="F1558" s="80" t="e">
        <v>#N/A</v>
      </c>
      <c r="G1558" t="str">
        <f t="shared" si="24"/>
        <v>NỢ HP</v>
      </c>
      <c r="H1558" t="e">
        <v>#N/A</v>
      </c>
    </row>
    <row r="1559" spans="1:8" ht="14.45" customHeight="1" x14ac:dyDescent="0.25">
      <c r="A1559" s="62" t="e">
        <f>IF(OR(E1559=DSSV!$P$4,E1559=DSSV!$P$5,E1559=DSSV!$P$6,E1559=DSSV!$P$7,E1559=DSSV!$P$8,E1559=DSSV!$P$9,E1559=DSSV!$P$10,E1559=DSSV!$P$11,E1559=DSSV!$P$12,E1559=DSSV!$P$13,E1559=DSSV!$P$14,E1559=DSSV!$P$15),DSMYDTU!A1558+1,DSMYDTU!A1558)</f>
        <v>#REF!</v>
      </c>
      <c r="B1559"/>
      <c r="F1559" s="80" t="e">
        <v>#N/A</v>
      </c>
      <c r="G1559" t="str">
        <f t="shared" si="24"/>
        <v>NỢ HP</v>
      </c>
      <c r="H1559" t="e">
        <v>#N/A</v>
      </c>
    </row>
    <row r="1560" spans="1:8" ht="14.45" customHeight="1" x14ac:dyDescent="0.25">
      <c r="A1560" s="62" t="e">
        <f>IF(OR(E1560=DSSV!$P$4,E1560=DSSV!$P$5,E1560=DSSV!$P$6,E1560=DSSV!$P$7,E1560=DSSV!$P$8,E1560=DSSV!$P$9,E1560=DSSV!$P$10,E1560=DSSV!$P$11,E1560=DSSV!$P$12,E1560=DSSV!$P$13,E1560=DSSV!$P$14,E1560=DSSV!$P$15),DSMYDTU!A1559+1,DSMYDTU!A1559)</f>
        <v>#REF!</v>
      </c>
      <c r="B1560"/>
      <c r="F1560" s="80" t="e">
        <v>#N/A</v>
      </c>
      <c r="G1560" t="str">
        <f t="shared" si="24"/>
        <v>NỢ HP</v>
      </c>
      <c r="H1560" t="e">
        <v>#N/A</v>
      </c>
    </row>
    <row r="1561" spans="1:8" ht="14.45" customHeight="1" x14ac:dyDescent="0.25">
      <c r="A1561" s="62" t="e">
        <f>IF(OR(E1561=DSSV!$P$4,E1561=DSSV!$P$5,E1561=DSSV!$P$6,E1561=DSSV!$P$7,E1561=DSSV!$P$8,E1561=DSSV!$P$9,E1561=DSSV!$P$10,E1561=DSSV!$P$11,E1561=DSSV!$P$12,E1561=DSSV!$P$13,E1561=DSSV!$P$14,E1561=DSSV!$P$15),DSMYDTU!A1560+1,DSMYDTU!A1560)</f>
        <v>#REF!</v>
      </c>
      <c r="B1561"/>
      <c r="F1561" s="80" t="e">
        <v>#N/A</v>
      </c>
      <c r="G1561" t="str">
        <f t="shared" si="24"/>
        <v>NỢ HP</v>
      </c>
      <c r="H1561" t="e">
        <v>#N/A</v>
      </c>
    </row>
    <row r="1562" spans="1:8" ht="14.45" customHeight="1" x14ac:dyDescent="0.25">
      <c r="A1562" s="62" t="e">
        <f>IF(OR(E1562=DSSV!$P$4,E1562=DSSV!$P$5,E1562=DSSV!$P$6,E1562=DSSV!$P$7,E1562=DSSV!$P$8,E1562=DSSV!$P$9,E1562=DSSV!$P$10,E1562=DSSV!$P$11,E1562=DSSV!$P$12,E1562=DSSV!$P$13,E1562=DSSV!$P$14,E1562=DSSV!$P$15),DSMYDTU!A1561+1,DSMYDTU!A1561)</f>
        <v>#REF!</v>
      </c>
      <c r="B1562"/>
      <c r="F1562" s="80" t="e">
        <v>#N/A</v>
      </c>
      <c r="G1562" t="str">
        <f t="shared" si="24"/>
        <v>NỢ HP</v>
      </c>
      <c r="H1562" t="e">
        <v>#N/A</v>
      </c>
    </row>
    <row r="1563" spans="1:8" ht="14.45" customHeight="1" x14ac:dyDescent="0.25">
      <c r="A1563" s="62" t="e">
        <f>IF(OR(E1563=DSSV!$P$4,E1563=DSSV!$P$5,E1563=DSSV!$P$6,E1563=DSSV!$P$7,E1563=DSSV!$P$8,E1563=DSSV!$P$9,E1563=DSSV!$P$10,E1563=DSSV!$P$11,E1563=DSSV!$P$12,E1563=DSSV!$P$13,E1563=DSSV!$P$14,E1563=DSSV!$P$15),DSMYDTU!A1562+1,DSMYDTU!A1562)</f>
        <v>#REF!</v>
      </c>
      <c r="B1563"/>
      <c r="F1563" s="80" t="e">
        <v>#N/A</v>
      </c>
      <c r="G1563" t="str">
        <f t="shared" si="24"/>
        <v>NỢ HP</v>
      </c>
      <c r="H1563" t="e">
        <v>#N/A</v>
      </c>
    </row>
    <row r="1564" spans="1:8" ht="14.45" customHeight="1" x14ac:dyDescent="0.25">
      <c r="A1564" s="62" t="e">
        <f>IF(OR(E1564=DSSV!$P$4,E1564=DSSV!$P$5,E1564=DSSV!$P$6,E1564=DSSV!$P$7,E1564=DSSV!$P$8,E1564=DSSV!$P$9,E1564=DSSV!$P$10,E1564=DSSV!$P$11,E1564=DSSV!$P$12,E1564=DSSV!$P$13,E1564=DSSV!$P$14,E1564=DSSV!$P$15),DSMYDTU!A1563+1,DSMYDTU!A1563)</f>
        <v>#REF!</v>
      </c>
      <c r="B1564"/>
      <c r="F1564" s="80" t="e">
        <v>#N/A</v>
      </c>
      <c r="G1564" t="str">
        <f t="shared" si="24"/>
        <v>NỢ HP</v>
      </c>
      <c r="H1564" t="e">
        <v>#N/A</v>
      </c>
    </row>
    <row r="1565" spans="1:8" ht="14.45" customHeight="1" x14ac:dyDescent="0.25">
      <c r="A1565" s="62" t="e">
        <f>IF(OR(E1565=DSSV!$P$4,E1565=DSSV!$P$5,E1565=DSSV!$P$6,E1565=DSSV!$P$7,E1565=DSSV!$P$8,E1565=DSSV!$P$9,E1565=DSSV!$P$10,E1565=DSSV!$P$11,E1565=DSSV!$P$12,E1565=DSSV!$P$13,E1565=DSSV!$P$14,E1565=DSSV!$P$15),DSMYDTU!A1564+1,DSMYDTU!A1564)</f>
        <v>#REF!</v>
      </c>
      <c r="B1565"/>
      <c r="F1565" s="80" t="e">
        <v>#N/A</v>
      </c>
      <c r="G1565" t="str">
        <f t="shared" si="24"/>
        <v>NỢ HP</v>
      </c>
      <c r="H1565" t="e">
        <v>#N/A</v>
      </c>
    </row>
    <row r="1566" spans="1:8" ht="14.45" customHeight="1" x14ac:dyDescent="0.25">
      <c r="A1566" s="62" t="e">
        <f>IF(OR(E1566=DSSV!$P$4,E1566=DSSV!$P$5,E1566=DSSV!$P$6,E1566=DSSV!$P$7,E1566=DSSV!$P$8,E1566=DSSV!$P$9,E1566=DSSV!$P$10,E1566=DSSV!$P$11,E1566=DSSV!$P$12,E1566=DSSV!$P$13,E1566=DSSV!$P$14,E1566=DSSV!$P$15),DSMYDTU!A1565+1,DSMYDTU!A1565)</f>
        <v>#REF!</v>
      </c>
      <c r="B1566"/>
      <c r="F1566" s="80" t="e">
        <v>#N/A</v>
      </c>
      <c r="G1566" t="str">
        <f t="shared" si="24"/>
        <v>NỢ HP</v>
      </c>
      <c r="H1566" t="e">
        <v>#N/A</v>
      </c>
    </row>
    <row r="1567" spans="1:8" ht="14.45" customHeight="1" x14ac:dyDescent="0.25">
      <c r="A1567" s="62" t="e">
        <f>IF(OR(E1567=DSSV!$P$4,E1567=DSSV!$P$5,E1567=DSSV!$P$6,E1567=DSSV!$P$7,E1567=DSSV!$P$8,E1567=DSSV!$P$9,E1567=DSSV!$P$10,E1567=DSSV!$P$11,E1567=DSSV!$P$12,E1567=DSSV!$P$13,E1567=DSSV!$P$14,E1567=DSSV!$P$15),DSMYDTU!A1566+1,DSMYDTU!A1566)</f>
        <v>#REF!</v>
      </c>
      <c r="B1567"/>
      <c r="F1567" s="80" t="e">
        <v>#N/A</v>
      </c>
      <c r="G1567" t="str">
        <f t="shared" si="24"/>
        <v>NỢ HP</v>
      </c>
      <c r="H1567" t="e">
        <v>#N/A</v>
      </c>
    </row>
    <row r="1568" spans="1:8" ht="14.45" customHeight="1" x14ac:dyDescent="0.25">
      <c r="A1568" s="62" t="e">
        <f>IF(OR(E1568=DSSV!$P$4,E1568=DSSV!$P$5,E1568=DSSV!$P$6,E1568=DSSV!$P$7,E1568=DSSV!$P$8,E1568=DSSV!$P$9,E1568=DSSV!$P$10,E1568=DSSV!$P$11,E1568=DSSV!$P$12,E1568=DSSV!$P$13,E1568=DSSV!$P$14,E1568=DSSV!$P$15),DSMYDTU!A1567+1,DSMYDTU!A1567)</f>
        <v>#REF!</v>
      </c>
      <c r="B1568"/>
      <c r="F1568" s="80" t="e">
        <v>#N/A</v>
      </c>
      <c r="G1568" t="str">
        <f t="shared" si="24"/>
        <v>NỢ HP</v>
      </c>
      <c r="H1568" t="e">
        <v>#N/A</v>
      </c>
    </row>
    <row r="1569" spans="1:8" ht="14.45" customHeight="1" x14ac:dyDescent="0.25">
      <c r="A1569" s="62" t="e">
        <f>IF(OR(E1569=DSSV!$P$4,E1569=DSSV!$P$5,E1569=DSSV!$P$6,E1569=DSSV!$P$7,E1569=DSSV!$P$8,E1569=DSSV!$P$9,E1569=DSSV!$P$10,E1569=DSSV!$P$11,E1569=DSSV!$P$12,E1569=DSSV!$P$13,E1569=DSSV!$P$14,E1569=DSSV!$P$15),DSMYDTU!A1568+1,DSMYDTU!A1568)</f>
        <v>#REF!</v>
      </c>
      <c r="B1569"/>
      <c r="F1569" s="80" t="e">
        <v>#N/A</v>
      </c>
      <c r="G1569" t="str">
        <f t="shared" si="24"/>
        <v>NỢ HP</v>
      </c>
      <c r="H1569" t="e">
        <v>#N/A</v>
      </c>
    </row>
    <row r="1570" spans="1:8" ht="14.45" customHeight="1" x14ac:dyDescent="0.25">
      <c r="A1570" s="62" t="e">
        <f>IF(OR(E1570=DSSV!$P$4,E1570=DSSV!$P$5,E1570=DSSV!$P$6,E1570=DSSV!$P$7,E1570=DSSV!$P$8,E1570=DSSV!$P$9,E1570=DSSV!$P$10,E1570=DSSV!$P$11,E1570=DSSV!$P$12,E1570=DSSV!$P$13,E1570=DSSV!$P$14,E1570=DSSV!$P$15),DSMYDTU!A1569+1,DSMYDTU!A1569)</f>
        <v>#REF!</v>
      </c>
      <c r="B1570"/>
      <c r="F1570" s="80" t="e">
        <v>#N/A</v>
      </c>
      <c r="G1570" t="str">
        <f t="shared" si="24"/>
        <v>NỢ HP</v>
      </c>
      <c r="H1570" t="e">
        <v>#N/A</v>
      </c>
    </row>
    <row r="1571" spans="1:8" ht="14.45" customHeight="1" x14ac:dyDescent="0.25">
      <c r="A1571" s="62" t="e">
        <f>IF(OR(E1571=DSSV!$P$4,E1571=DSSV!$P$5,E1571=DSSV!$P$6,E1571=DSSV!$P$7,E1571=DSSV!$P$8,E1571=DSSV!$P$9,E1571=DSSV!$P$10,E1571=DSSV!$P$11,E1571=DSSV!$P$12,E1571=DSSV!$P$13,E1571=DSSV!$P$14,E1571=DSSV!$P$15),DSMYDTU!A1570+1,DSMYDTU!A1570)</f>
        <v>#REF!</v>
      </c>
      <c r="B1571"/>
      <c r="F1571" s="80" t="e">
        <v>#N/A</v>
      </c>
      <c r="G1571" t="str">
        <f t="shared" si="24"/>
        <v>NỢ HP</v>
      </c>
      <c r="H1571" t="e">
        <v>#N/A</v>
      </c>
    </row>
    <row r="1572" spans="1:8" ht="14.45" customHeight="1" x14ac:dyDescent="0.25">
      <c r="A1572" s="62" t="e">
        <f>IF(OR(E1572=DSSV!$P$4,E1572=DSSV!$P$5,E1572=DSSV!$P$6,E1572=DSSV!$P$7,E1572=DSSV!$P$8,E1572=DSSV!$P$9,E1572=DSSV!$P$10,E1572=DSSV!$P$11,E1572=DSSV!$P$12,E1572=DSSV!$P$13,E1572=DSSV!$P$14,E1572=DSSV!$P$15),DSMYDTU!A1571+1,DSMYDTU!A1571)</f>
        <v>#REF!</v>
      </c>
      <c r="B1572"/>
      <c r="F1572" s="80" t="e">
        <v>#N/A</v>
      </c>
      <c r="G1572" t="str">
        <f t="shared" si="24"/>
        <v>NỢ HP</v>
      </c>
      <c r="H1572" t="e">
        <v>#N/A</v>
      </c>
    </row>
    <row r="1573" spans="1:8" ht="14.45" customHeight="1" x14ac:dyDescent="0.25">
      <c r="A1573" s="62" t="e">
        <f>IF(OR(E1573=DSSV!$P$4,E1573=DSSV!$P$5,E1573=DSSV!$P$6,E1573=DSSV!$P$7,E1573=DSSV!$P$8,E1573=DSSV!$P$9,E1573=DSSV!$P$10,E1573=DSSV!$P$11,E1573=DSSV!$P$12,E1573=DSSV!$P$13,E1573=DSSV!$P$14,E1573=DSSV!$P$15),DSMYDTU!A1572+1,DSMYDTU!A1572)</f>
        <v>#REF!</v>
      </c>
      <c r="B1573"/>
      <c r="F1573" s="80" t="e">
        <v>#N/A</v>
      </c>
      <c r="G1573" t="str">
        <f t="shared" si="24"/>
        <v>NỢ HP</v>
      </c>
      <c r="H1573" t="e">
        <v>#N/A</v>
      </c>
    </row>
    <row r="1574" spans="1:8" ht="14.45" customHeight="1" x14ac:dyDescent="0.25">
      <c r="A1574" s="62" t="e">
        <f>IF(OR(E1574=DSSV!$P$4,E1574=DSSV!$P$5,E1574=DSSV!$P$6,E1574=DSSV!$P$7,E1574=DSSV!$P$8,E1574=DSSV!$P$9,E1574=DSSV!$P$10,E1574=DSSV!$P$11,E1574=DSSV!$P$12,E1574=DSSV!$P$13,E1574=DSSV!$P$14,E1574=DSSV!$P$15),DSMYDTU!A1573+1,DSMYDTU!A1573)</f>
        <v>#REF!</v>
      </c>
      <c r="B1574"/>
      <c r="F1574" s="80" t="e">
        <v>#N/A</v>
      </c>
      <c r="G1574" t="str">
        <f t="shared" si="24"/>
        <v>NỢ HP</v>
      </c>
      <c r="H1574" t="e">
        <v>#N/A</v>
      </c>
    </row>
    <row r="1575" spans="1:8" ht="14.45" customHeight="1" x14ac:dyDescent="0.25">
      <c r="A1575" s="62" t="e">
        <f>IF(OR(E1575=DSSV!$P$4,E1575=DSSV!$P$5,E1575=DSSV!$P$6,E1575=DSSV!$P$7,E1575=DSSV!$P$8,E1575=DSSV!$P$9,E1575=DSSV!$P$10,E1575=DSSV!$P$11,E1575=DSSV!$P$12,E1575=DSSV!$P$13,E1575=DSSV!$P$14,E1575=DSSV!$P$15),DSMYDTU!A1574+1,DSMYDTU!A1574)</f>
        <v>#REF!</v>
      </c>
      <c r="B1575"/>
      <c r="F1575" s="80" t="e">
        <v>#N/A</v>
      </c>
      <c r="G1575" t="str">
        <f t="shared" si="24"/>
        <v>NỢ HP</v>
      </c>
      <c r="H1575" t="e">
        <v>#N/A</v>
      </c>
    </row>
    <row r="1576" spans="1:8" ht="14.45" customHeight="1" x14ac:dyDescent="0.25">
      <c r="A1576" s="62" t="e">
        <f>IF(OR(E1576=DSSV!$P$4,E1576=DSSV!$P$5,E1576=DSSV!$P$6,E1576=DSSV!$P$7,E1576=DSSV!$P$8,E1576=DSSV!$P$9,E1576=DSSV!$P$10,E1576=DSSV!$P$11,E1576=DSSV!$P$12,E1576=DSSV!$P$13,E1576=DSSV!$P$14,E1576=DSSV!$P$15),DSMYDTU!A1575+1,DSMYDTU!A1575)</f>
        <v>#REF!</v>
      </c>
      <c r="B1576"/>
      <c r="F1576" s="80" t="e">
        <v>#N/A</v>
      </c>
      <c r="G1576" t="str">
        <f t="shared" si="24"/>
        <v>NỢ HP</v>
      </c>
      <c r="H1576" t="e">
        <v>#N/A</v>
      </c>
    </row>
    <row r="1577" spans="1:8" ht="14.45" customHeight="1" x14ac:dyDescent="0.25">
      <c r="A1577" s="62" t="e">
        <f>IF(OR(E1577=DSSV!$P$4,E1577=DSSV!$P$5,E1577=DSSV!$P$6,E1577=DSSV!$P$7,E1577=DSSV!$P$8,E1577=DSSV!$P$9,E1577=DSSV!$P$10,E1577=DSSV!$P$11,E1577=DSSV!$P$12,E1577=DSSV!$P$13,E1577=DSSV!$P$14,E1577=DSSV!$P$15),DSMYDTU!A1576+1,DSMYDTU!A1576)</f>
        <v>#REF!</v>
      </c>
      <c r="B1577"/>
      <c r="F1577" s="80" t="e">
        <v>#N/A</v>
      </c>
      <c r="G1577" t="str">
        <f t="shared" si="24"/>
        <v>NỢ HP</v>
      </c>
      <c r="H1577" t="e">
        <v>#N/A</v>
      </c>
    </row>
    <row r="1578" spans="1:8" ht="14.45" customHeight="1" x14ac:dyDescent="0.25">
      <c r="A1578" s="62" t="e">
        <f>IF(OR(E1578=DSSV!$P$4,E1578=DSSV!$P$5,E1578=DSSV!$P$6,E1578=DSSV!$P$7,E1578=DSSV!$P$8,E1578=DSSV!$P$9,E1578=DSSV!$P$10,E1578=DSSV!$P$11,E1578=DSSV!$P$12,E1578=DSSV!$P$13,E1578=DSSV!$P$14,E1578=DSSV!$P$15),DSMYDTU!A1577+1,DSMYDTU!A1577)</f>
        <v>#REF!</v>
      </c>
      <c r="B1578"/>
      <c r="F1578" s="80" t="e">
        <v>#N/A</v>
      </c>
      <c r="G1578" t="str">
        <f t="shared" si="24"/>
        <v>NỢ HP</v>
      </c>
      <c r="H1578" t="e">
        <v>#N/A</v>
      </c>
    </row>
    <row r="1579" spans="1:8" ht="14.45" customHeight="1" x14ac:dyDescent="0.25">
      <c r="A1579" s="62" t="e">
        <f>IF(OR(E1579=DSSV!$P$4,E1579=DSSV!$P$5,E1579=DSSV!$P$6,E1579=DSSV!$P$7,E1579=DSSV!$P$8,E1579=DSSV!$P$9,E1579=DSSV!$P$10,E1579=DSSV!$P$11,E1579=DSSV!$P$12,E1579=DSSV!$P$13,E1579=DSSV!$P$14,E1579=DSSV!$P$15),DSMYDTU!A1578+1,DSMYDTU!A1578)</f>
        <v>#REF!</v>
      </c>
      <c r="B1579"/>
      <c r="F1579" s="80" t="e">
        <v>#N/A</v>
      </c>
      <c r="G1579" t="str">
        <f t="shared" si="24"/>
        <v>NỢ HP</v>
      </c>
      <c r="H1579" t="e">
        <v>#N/A</v>
      </c>
    </row>
    <row r="1580" spans="1:8" ht="14.45" customHeight="1" x14ac:dyDescent="0.25">
      <c r="A1580" s="62" t="e">
        <f>IF(OR(E1580=DSSV!$P$4,E1580=DSSV!$P$5,E1580=DSSV!$P$6,E1580=DSSV!$P$7,E1580=DSSV!$P$8,E1580=DSSV!$P$9,E1580=DSSV!$P$10,E1580=DSSV!$P$11,E1580=DSSV!$P$12,E1580=DSSV!$P$13,E1580=DSSV!$P$14,E1580=DSSV!$P$15),DSMYDTU!A1579+1,DSMYDTU!A1579)</f>
        <v>#REF!</v>
      </c>
      <c r="B1580"/>
      <c r="F1580" s="80" t="e">
        <v>#N/A</v>
      </c>
      <c r="G1580" t="str">
        <f t="shared" si="24"/>
        <v>NỢ HP</v>
      </c>
      <c r="H1580" t="e">
        <v>#N/A</v>
      </c>
    </row>
    <row r="1581" spans="1:8" ht="14.45" customHeight="1" x14ac:dyDescent="0.25">
      <c r="A1581" s="62" t="e">
        <f>IF(OR(E1581=DSSV!$P$4,E1581=DSSV!$P$5,E1581=DSSV!$P$6,E1581=DSSV!$P$7,E1581=DSSV!$P$8,E1581=DSSV!$P$9,E1581=DSSV!$P$10,E1581=DSSV!$P$11,E1581=DSSV!$P$12,E1581=DSSV!$P$13,E1581=DSSV!$P$14,E1581=DSSV!$P$15),DSMYDTU!A1580+1,DSMYDTU!A1580)</f>
        <v>#REF!</v>
      </c>
      <c r="B1581"/>
      <c r="F1581" s="80" t="e">
        <v>#N/A</v>
      </c>
      <c r="G1581" t="str">
        <f t="shared" si="24"/>
        <v>NỢ HP</v>
      </c>
      <c r="H1581" t="e">
        <v>#N/A</v>
      </c>
    </row>
    <row r="1582" spans="1:8" ht="14.45" customHeight="1" x14ac:dyDescent="0.25">
      <c r="A1582" s="62" t="e">
        <f>IF(OR(E1582=DSSV!$P$4,E1582=DSSV!$P$5,E1582=DSSV!$P$6,E1582=DSSV!$P$7,E1582=DSSV!$P$8,E1582=DSSV!$P$9,E1582=DSSV!$P$10,E1582=DSSV!$P$11,E1582=DSSV!$P$12,E1582=DSSV!$P$13,E1582=DSSV!$P$14,E1582=DSSV!$P$15),DSMYDTU!A1581+1,DSMYDTU!A1581)</f>
        <v>#REF!</v>
      </c>
      <c r="B1582"/>
      <c r="F1582" s="80" t="e">
        <v>#N/A</v>
      </c>
      <c r="G1582" t="str">
        <f t="shared" si="24"/>
        <v>NỢ HP</v>
      </c>
      <c r="H1582" t="e">
        <v>#N/A</v>
      </c>
    </row>
    <row r="1583" spans="1:8" ht="14.45" customHeight="1" x14ac:dyDescent="0.25">
      <c r="A1583" s="62" t="e">
        <f>IF(OR(E1583=DSSV!$P$4,E1583=DSSV!$P$5,E1583=DSSV!$P$6,E1583=DSSV!$P$7,E1583=DSSV!$P$8,E1583=DSSV!$P$9,E1583=DSSV!$P$10,E1583=DSSV!$P$11,E1583=DSSV!$P$12,E1583=DSSV!$P$13,E1583=DSSV!$P$14,E1583=DSSV!$P$15),DSMYDTU!A1582+1,DSMYDTU!A1582)</f>
        <v>#REF!</v>
      </c>
      <c r="B1583"/>
      <c r="F1583" s="80" t="e">
        <v>#N/A</v>
      </c>
      <c r="G1583" t="str">
        <f t="shared" si="24"/>
        <v>NỢ HP</v>
      </c>
      <c r="H1583" t="e">
        <v>#N/A</v>
      </c>
    </row>
    <row r="1584" spans="1:8" ht="14.45" customHeight="1" x14ac:dyDescent="0.25">
      <c r="A1584" s="62" t="e">
        <f>IF(OR(E1584=DSSV!$P$4,E1584=DSSV!$P$5,E1584=DSSV!$P$6,E1584=DSSV!$P$7,E1584=DSSV!$P$8,E1584=DSSV!$P$9,E1584=DSSV!$P$10,E1584=DSSV!$P$11,E1584=DSSV!$P$12,E1584=DSSV!$P$13,E1584=DSSV!$P$14,E1584=DSSV!$P$15),DSMYDTU!A1583+1,DSMYDTU!A1583)</f>
        <v>#REF!</v>
      </c>
      <c r="B1584"/>
      <c r="F1584" s="80" t="e">
        <v>#N/A</v>
      </c>
      <c r="G1584" t="str">
        <f t="shared" si="24"/>
        <v>NỢ HP</v>
      </c>
      <c r="H1584" t="e">
        <v>#N/A</v>
      </c>
    </row>
    <row r="1585" spans="1:8" ht="14.45" customHeight="1" x14ac:dyDescent="0.25">
      <c r="A1585" s="62" t="e">
        <f>IF(OR(E1585=DSSV!$P$4,E1585=DSSV!$P$5,E1585=DSSV!$P$6,E1585=DSSV!$P$7,E1585=DSSV!$P$8,E1585=DSSV!$P$9,E1585=DSSV!$P$10,E1585=DSSV!$P$11,E1585=DSSV!$P$12,E1585=DSSV!$P$13,E1585=DSSV!$P$14,E1585=DSSV!$P$15),DSMYDTU!A1584+1,DSMYDTU!A1584)</f>
        <v>#REF!</v>
      </c>
      <c r="B1585"/>
      <c r="F1585" s="80" t="e">
        <v>#N/A</v>
      </c>
      <c r="G1585" t="str">
        <f t="shared" si="24"/>
        <v>NỢ HP</v>
      </c>
      <c r="H1585" t="e">
        <v>#N/A</v>
      </c>
    </row>
    <row r="1586" spans="1:8" ht="14.45" customHeight="1" x14ac:dyDescent="0.25">
      <c r="A1586" s="62" t="e">
        <f>IF(OR(E1586=DSSV!$P$4,E1586=DSSV!$P$5,E1586=DSSV!$P$6,E1586=DSSV!$P$7,E1586=DSSV!$P$8,E1586=DSSV!$P$9,E1586=DSSV!$P$10,E1586=DSSV!$P$11,E1586=DSSV!$P$12,E1586=DSSV!$P$13,E1586=DSSV!$P$14,E1586=DSSV!$P$15),DSMYDTU!A1585+1,DSMYDTU!A1585)</f>
        <v>#REF!</v>
      </c>
      <c r="B1586"/>
      <c r="F1586" s="80" t="e">
        <v>#N/A</v>
      </c>
      <c r="G1586" t="str">
        <f t="shared" si="24"/>
        <v>NỢ HP</v>
      </c>
      <c r="H1586" t="e">
        <v>#N/A</v>
      </c>
    </row>
    <row r="1587" spans="1:8" ht="14.45" customHeight="1" x14ac:dyDescent="0.25">
      <c r="A1587" s="62" t="e">
        <f>IF(OR(E1587=DSSV!$P$4,E1587=DSSV!$P$5,E1587=DSSV!$P$6,E1587=DSSV!$P$7,E1587=DSSV!$P$8,E1587=DSSV!$P$9,E1587=DSSV!$P$10,E1587=DSSV!$P$11,E1587=DSSV!$P$12,E1587=DSSV!$P$13,E1587=DSSV!$P$14,E1587=DSSV!$P$15),DSMYDTU!A1586+1,DSMYDTU!A1586)</f>
        <v>#REF!</v>
      </c>
      <c r="B1587"/>
      <c r="F1587" s="80" t="e">
        <v>#N/A</v>
      </c>
      <c r="G1587" t="str">
        <f t="shared" si="24"/>
        <v>NỢ HP</v>
      </c>
      <c r="H1587" t="e">
        <v>#N/A</v>
      </c>
    </row>
    <row r="1588" spans="1:8" ht="14.45" customHeight="1" x14ac:dyDescent="0.25">
      <c r="A1588" s="62" t="e">
        <f>IF(OR(E1588=DSSV!$P$4,E1588=DSSV!$P$5,E1588=DSSV!$P$6,E1588=DSSV!$P$7,E1588=DSSV!$P$8,E1588=DSSV!$P$9,E1588=DSSV!$P$10,E1588=DSSV!$P$11,E1588=DSSV!$P$12,E1588=DSSV!$P$13,E1588=DSSV!$P$14,E1588=DSSV!$P$15),DSMYDTU!A1587+1,DSMYDTU!A1587)</f>
        <v>#REF!</v>
      </c>
      <c r="B1588"/>
      <c r="F1588" s="80" t="e">
        <v>#N/A</v>
      </c>
      <c r="G1588" t="str">
        <f t="shared" si="24"/>
        <v>NỢ HP</v>
      </c>
      <c r="H1588" t="e">
        <v>#N/A</v>
      </c>
    </row>
    <row r="1589" spans="1:8" ht="14.45" customHeight="1" x14ac:dyDescent="0.25">
      <c r="A1589" s="62" t="e">
        <f>IF(OR(E1589=DSSV!$P$4,E1589=DSSV!$P$5,E1589=DSSV!$P$6,E1589=DSSV!$P$7,E1589=DSSV!$P$8,E1589=DSSV!$P$9,E1589=DSSV!$P$10,E1589=DSSV!$P$11,E1589=DSSV!$P$12,E1589=DSSV!$P$13,E1589=DSSV!$P$14,E1589=DSSV!$P$15),DSMYDTU!A1588+1,DSMYDTU!A1588)</f>
        <v>#REF!</v>
      </c>
      <c r="B1589"/>
      <c r="F1589" s="80" t="e">
        <v>#N/A</v>
      </c>
      <c r="G1589" t="str">
        <f t="shared" si="24"/>
        <v>NỢ HP</v>
      </c>
      <c r="H1589" t="e">
        <v>#N/A</v>
      </c>
    </row>
    <row r="1590" spans="1:8" ht="14.45" customHeight="1" x14ac:dyDescent="0.25">
      <c r="A1590" s="62" t="e">
        <f>IF(OR(E1590=DSSV!$P$4,E1590=DSSV!$P$5,E1590=DSSV!$P$6,E1590=DSSV!$P$7,E1590=DSSV!$P$8,E1590=DSSV!$P$9,E1590=DSSV!$P$10,E1590=DSSV!$P$11,E1590=DSSV!$P$12,E1590=DSSV!$P$13,E1590=DSSV!$P$14,E1590=DSSV!$P$15),DSMYDTU!A1589+1,DSMYDTU!A1589)</f>
        <v>#REF!</v>
      </c>
      <c r="B1590"/>
      <c r="F1590" s="80" t="e">
        <v>#N/A</v>
      </c>
      <c r="G1590" t="str">
        <f t="shared" si="24"/>
        <v>NỢ HP</v>
      </c>
      <c r="H1590" t="e">
        <v>#N/A</v>
      </c>
    </row>
    <row r="1591" spans="1:8" ht="14.45" customHeight="1" x14ac:dyDescent="0.25">
      <c r="A1591" s="62" t="e">
        <f>IF(OR(E1591=DSSV!$P$4,E1591=DSSV!$P$5,E1591=DSSV!$P$6,E1591=DSSV!$P$7,E1591=DSSV!$P$8,E1591=DSSV!$P$9,E1591=DSSV!$P$10,E1591=DSSV!$P$11,E1591=DSSV!$P$12,E1591=DSSV!$P$13,E1591=DSSV!$P$14,E1591=DSSV!$P$15),DSMYDTU!A1590+1,DSMYDTU!A1590)</f>
        <v>#REF!</v>
      </c>
      <c r="B1591"/>
      <c r="F1591" s="80" t="e">
        <v>#N/A</v>
      </c>
      <c r="G1591" t="str">
        <f t="shared" si="24"/>
        <v>NỢ HP</v>
      </c>
      <c r="H1591" t="e">
        <v>#N/A</v>
      </c>
    </row>
    <row r="1592" spans="1:8" ht="14.45" customHeight="1" x14ac:dyDescent="0.25">
      <c r="A1592" s="62" t="e">
        <f>IF(OR(E1592=DSSV!$P$4,E1592=DSSV!$P$5,E1592=DSSV!$P$6,E1592=DSSV!$P$7,E1592=DSSV!$P$8,E1592=DSSV!$P$9,E1592=DSSV!$P$10,E1592=DSSV!$P$11,E1592=DSSV!$P$12,E1592=DSSV!$P$13,E1592=DSSV!$P$14,E1592=DSSV!$P$15),DSMYDTU!A1591+1,DSMYDTU!A1591)</f>
        <v>#REF!</v>
      </c>
      <c r="B1592"/>
      <c r="F1592" s="80" t="e">
        <v>#N/A</v>
      </c>
      <c r="G1592" t="str">
        <f t="shared" si="24"/>
        <v>NỢ HP</v>
      </c>
      <c r="H1592" t="e">
        <v>#N/A</v>
      </c>
    </row>
    <row r="1593" spans="1:8" ht="14.45" customHeight="1" x14ac:dyDescent="0.25">
      <c r="A1593" s="62" t="e">
        <f>IF(OR(E1593=DSSV!$P$4,E1593=DSSV!$P$5,E1593=DSSV!$P$6,E1593=DSSV!$P$7,E1593=DSSV!$P$8,E1593=DSSV!$P$9,E1593=DSSV!$P$10,E1593=DSSV!$P$11,E1593=DSSV!$P$12,E1593=DSSV!$P$13,E1593=DSSV!$P$14,E1593=DSSV!$P$15),DSMYDTU!A1592+1,DSMYDTU!A1592)</f>
        <v>#REF!</v>
      </c>
      <c r="B1593"/>
      <c r="F1593" s="80" t="e">
        <v>#N/A</v>
      </c>
      <c r="G1593" t="str">
        <f t="shared" si="24"/>
        <v>NỢ HP</v>
      </c>
      <c r="H1593" t="e">
        <v>#N/A</v>
      </c>
    </row>
    <row r="1594" spans="1:8" ht="14.45" customHeight="1" x14ac:dyDescent="0.25">
      <c r="A1594" s="62" t="e">
        <f>IF(OR(E1594=DSSV!$P$4,E1594=DSSV!$P$5,E1594=DSSV!$P$6,E1594=DSSV!$P$7,E1594=DSSV!$P$8,E1594=DSSV!$P$9,E1594=DSSV!$P$10,E1594=DSSV!$P$11,E1594=DSSV!$P$12,E1594=DSSV!$P$13,E1594=DSSV!$P$14,E1594=DSSV!$P$15),DSMYDTU!A1593+1,DSMYDTU!A1593)</f>
        <v>#REF!</v>
      </c>
      <c r="B1594"/>
      <c r="F1594" s="80" t="e">
        <v>#N/A</v>
      </c>
      <c r="G1594" t="str">
        <f t="shared" si="24"/>
        <v>NỢ HP</v>
      </c>
      <c r="H1594" t="e">
        <v>#N/A</v>
      </c>
    </row>
    <row r="1595" spans="1:8" ht="14.45" customHeight="1" x14ac:dyDescent="0.25">
      <c r="A1595" s="62" t="e">
        <f>IF(OR(E1595=DSSV!$P$4,E1595=DSSV!$P$5,E1595=DSSV!$P$6,E1595=DSSV!$P$7,E1595=DSSV!$P$8,E1595=DSSV!$P$9,E1595=DSSV!$P$10,E1595=DSSV!$P$11,E1595=DSSV!$P$12,E1595=DSSV!$P$13,E1595=DSSV!$P$14,E1595=DSSV!$P$15),DSMYDTU!A1594+1,DSMYDTU!A1594)</f>
        <v>#REF!</v>
      </c>
      <c r="B1595"/>
      <c r="F1595" s="80" t="e">
        <v>#N/A</v>
      </c>
      <c r="G1595" t="str">
        <f t="shared" si="24"/>
        <v>NỢ HP</v>
      </c>
      <c r="H1595" t="e">
        <v>#N/A</v>
      </c>
    </row>
    <row r="1596" spans="1:8" ht="14.45" customHeight="1" x14ac:dyDescent="0.25">
      <c r="A1596" s="62" t="e">
        <f>IF(OR(E1596=DSSV!$P$4,E1596=DSSV!$P$5,E1596=DSSV!$P$6,E1596=DSSV!$P$7,E1596=DSSV!$P$8,E1596=DSSV!$P$9,E1596=DSSV!$P$10,E1596=DSSV!$P$11,E1596=DSSV!$P$12,E1596=DSSV!$P$13,E1596=DSSV!$P$14,E1596=DSSV!$P$15),DSMYDTU!A1595+1,DSMYDTU!A1595)</f>
        <v>#REF!</v>
      </c>
      <c r="B1596"/>
      <c r="F1596" s="80" t="e">
        <v>#N/A</v>
      </c>
      <c r="G1596" t="str">
        <f t="shared" si="24"/>
        <v>NỢ HP</v>
      </c>
      <c r="H1596" t="e">
        <v>#N/A</v>
      </c>
    </row>
    <row r="1597" spans="1:8" ht="14.45" customHeight="1" x14ac:dyDescent="0.25">
      <c r="A1597" s="62" t="e">
        <f>IF(OR(E1597=DSSV!$P$4,E1597=DSSV!$P$5,E1597=DSSV!$P$6,E1597=DSSV!$P$7,E1597=DSSV!$P$8,E1597=DSSV!$P$9,E1597=DSSV!$P$10,E1597=DSSV!$P$11,E1597=DSSV!$P$12,E1597=DSSV!$P$13,E1597=DSSV!$P$14,E1597=DSSV!$P$15),DSMYDTU!A1596+1,DSMYDTU!A1596)</f>
        <v>#REF!</v>
      </c>
      <c r="B1597"/>
      <c r="F1597" s="80" t="e">
        <v>#N/A</v>
      </c>
      <c r="G1597" t="str">
        <f t="shared" si="24"/>
        <v>NỢ HP</v>
      </c>
      <c r="H1597" t="e">
        <v>#N/A</v>
      </c>
    </row>
    <row r="1598" spans="1:8" ht="14.45" customHeight="1" x14ac:dyDescent="0.25">
      <c r="A1598" s="62" t="e">
        <f>IF(OR(E1598=DSSV!$P$4,E1598=DSSV!$P$5,E1598=DSSV!$P$6,E1598=DSSV!$P$7,E1598=DSSV!$P$8,E1598=DSSV!$P$9,E1598=DSSV!$P$10,E1598=DSSV!$P$11,E1598=DSSV!$P$12,E1598=DSSV!$P$13,E1598=DSSV!$P$14,E1598=DSSV!$P$15),DSMYDTU!A1597+1,DSMYDTU!A1597)</f>
        <v>#REF!</v>
      </c>
      <c r="B1598"/>
      <c r="F1598" s="80" t="e">
        <v>#N/A</v>
      </c>
      <c r="G1598" t="str">
        <f t="shared" si="24"/>
        <v>NỢ HP</v>
      </c>
      <c r="H1598" t="e">
        <v>#N/A</v>
      </c>
    </row>
    <row r="1599" spans="1:8" ht="14.45" customHeight="1" x14ac:dyDescent="0.25">
      <c r="A1599" s="62" t="e">
        <f>IF(OR(E1599=DSSV!$P$4,E1599=DSSV!$P$5,E1599=DSSV!$P$6,E1599=DSSV!$P$7,E1599=DSSV!$P$8,E1599=DSSV!$P$9,E1599=DSSV!$P$10,E1599=DSSV!$P$11,E1599=DSSV!$P$12,E1599=DSSV!$P$13,E1599=DSSV!$P$14,E1599=DSSV!$P$15),DSMYDTU!A1598+1,DSMYDTU!A1598)</f>
        <v>#REF!</v>
      </c>
      <c r="B1599"/>
      <c r="F1599" s="80" t="e">
        <v>#N/A</v>
      </c>
      <c r="G1599" t="str">
        <f t="shared" si="24"/>
        <v>NỢ HP</v>
      </c>
      <c r="H1599" t="e">
        <v>#N/A</v>
      </c>
    </row>
    <row r="1600" spans="1:8" ht="14.45" customHeight="1" x14ac:dyDescent="0.25">
      <c r="A1600" s="62" t="e">
        <f>IF(OR(E1600=DSSV!$P$4,E1600=DSSV!$P$5,E1600=DSSV!$P$6,E1600=DSSV!$P$7,E1600=DSSV!$P$8,E1600=DSSV!$P$9,E1600=DSSV!$P$10,E1600=DSSV!$P$11,E1600=DSSV!$P$12,E1600=DSSV!$P$13,E1600=DSSV!$P$14,E1600=DSSV!$P$15),DSMYDTU!A1599+1,DSMYDTU!A1599)</f>
        <v>#REF!</v>
      </c>
      <c r="B1600"/>
      <c r="F1600" s="80" t="e">
        <v>#N/A</v>
      </c>
      <c r="G1600" t="str">
        <f t="shared" si="24"/>
        <v>NỢ HP</v>
      </c>
      <c r="H1600" t="e">
        <v>#N/A</v>
      </c>
    </row>
    <row r="1601" spans="1:8" ht="14.45" customHeight="1" x14ac:dyDescent="0.25">
      <c r="A1601" s="62" t="e">
        <f>IF(OR(E1601=DSSV!$P$4,E1601=DSSV!$P$5,E1601=DSSV!$P$6,E1601=DSSV!$P$7,E1601=DSSV!$P$8,E1601=DSSV!$P$9,E1601=DSSV!$P$10,E1601=DSSV!$P$11,E1601=DSSV!$P$12,E1601=DSSV!$P$13,E1601=DSSV!$P$14,E1601=DSSV!$P$15),DSMYDTU!A1600+1,DSMYDTU!A1600)</f>
        <v>#REF!</v>
      </c>
      <c r="B1601"/>
      <c r="F1601" s="80" t="e">
        <v>#N/A</v>
      </c>
      <c r="G1601" t="str">
        <f t="shared" si="24"/>
        <v>NỢ HP</v>
      </c>
      <c r="H1601" t="e">
        <v>#N/A</v>
      </c>
    </row>
    <row r="1602" spans="1:8" ht="14.45" customHeight="1" x14ac:dyDescent="0.25">
      <c r="A1602" s="62" t="e">
        <f>IF(OR(E1602=DSSV!$P$4,E1602=DSSV!$P$5,E1602=DSSV!$P$6,E1602=DSSV!$P$7,E1602=DSSV!$P$8,E1602=DSSV!$P$9,E1602=DSSV!$P$10,E1602=DSSV!$P$11,E1602=DSSV!$P$12,E1602=DSSV!$P$13,E1602=DSSV!$P$14,E1602=DSSV!$P$15),DSMYDTU!A1601+1,DSMYDTU!A1601)</f>
        <v>#REF!</v>
      </c>
      <c r="B1602"/>
      <c r="F1602" s="80" t="e">
        <v>#N/A</v>
      </c>
      <c r="G1602" t="str">
        <f t="shared" si="24"/>
        <v>NỢ HP</v>
      </c>
      <c r="H1602" t="e">
        <v>#N/A</v>
      </c>
    </row>
    <row r="1603" spans="1:8" ht="14.45" customHeight="1" x14ac:dyDescent="0.25">
      <c r="A1603" s="62" t="e">
        <f>IF(OR(E1603=DSSV!$P$4,E1603=DSSV!$P$5,E1603=DSSV!$P$6,E1603=DSSV!$P$7,E1603=DSSV!$P$8,E1603=DSSV!$P$9,E1603=DSSV!$P$10,E1603=DSSV!$P$11,E1603=DSSV!$P$12,E1603=DSSV!$P$13,E1603=DSSV!$P$14,E1603=DSSV!$P$15),DSMYDTU!A1602+1,DSMYDTU!A1602)</f>
        <v>#REF!</v>
      </c>
      <c r="B1603"/>
      <c r="F1603" s="80" t="e">
        <v>#N/A</v>
      </c>
      <c r="G1603" t="str">
        <f t="shared" ref="G1603:G1666" si="25">IF(ISNA(H1603),"NỢ HP","")</f>
        <v>NỢ HP</v>
      </c>
      <c r="H1603" t="e">
        <v>#N/A</v>
      </c>
    </row>
    <row r="1604" spans="1:8" ht="14.45" customHeight="1" x14ac:dyDescent="0.25">
      <c r="A1604" s="62" t="e">
        <f>IF(OR(E1604=DSSV!$P$4,E1604=DSSV!$P$5,E1604=DSSV!$P$6,E1604=DSSV!$P$7,E1604=DSSV!$P$8,E1604=DSSV!$P$9,E1604=DSSV!$P$10,E1604=DSSV!$P$11,E1604=DSSV!$P$12,E1604=DSSV!$P$13,E1604=DSSV!$P$14,E1604=DSSV!$P$15),DSMYDTU!A1603+1,DSMYDTU!A1603)</f>
        <v>#REF!</v>
      </c>
      <c r="B1604"/>
      <c r="F1604" s="80" t="e">
        <v>#N/A</v>
      </c>
      <c r="G1604" t="str">
        <f t="shared" si="25"/>
        <v>NỢ HP</v>
      </c>
      <c r="H1604" t="e">
        <v>#N/A</v>
      </c>
    </row>
    <row r="1605" spans="1:8" ht="14.45" customHeight="1" x14ac:dyDescent="0.25">
      <c r="A1605" s="62" t="e">
        <f>IF(OR(E1605=DSSV!$P$4,E1605=DSSV!$P$5,E1605=DSSV!$P$6,E1605=DSSV!$P$7,E1605=DSSV!$P$8,E1605=DSSV!$P$9,E1605=DSSV!$P$10,E1605=DSSV!$P$11,E1605=DSSV!$P$12,E1605=DSSV!$P$13,E1605=DSSV!$P$14,E1605=DSSV!$P$15),DSMYDTU!A1604+1,DSMYDTU!A1604)</f>
        <v>#REF!</v>
      </c>
      <c r="B1605"/>
      <c r="F1605" s="80" t="e">
        <v>#N/A</v>
      </c>
      <c r="G1605" t="str">
        <f t="shared" si="25"/>
        <v>NỢ HP</v>
      </c>
      <c r="H1605" t="e">
        <v>#N/A</v>
      </c>
    </row>
    <row r="1606" spans="1:8" ht="14.45" customHeight="1" x14ac:dyDescent="0.25">
      <c r="A1606" s="62" t="e">
        <f>IF(OR(E1606=DSSV!$P$4,E1606=DSSV!$P$5,E1606=DSSV!$P$6,E1606=DSSV!$P$7,E1606=DSSV!$P$8,E1606=DSSV!$P$9,E1606=DSSV!$P$10,E1606=DSSV!$P$11,E1606=DSSV!$P$12,E1606=DSSV!$P$13,E1606=DSSV!$P$14,E1606=DSSV!$P$15),DSMYDTU!A1605+1,DSMYDTU!A1605)</f>
        <v>#REF!</v>
      </c>
      <c r="B1606"/>
      <c r="F1606" s="80" t="e">
        <v>#N/A</v>
      </c>
      <c r="G1606" t="str">
        <f t="shared" si="25"/>
        <v>NỢ HP</v>
      </c>
      <c r="H1606" t="e">
        <v>#N/A</v>
      </c>
    </row>
    <row r="1607" spans="1:8" ht="14.45" customHeight="1" x14ac:dyDescent="0.25">
      <c r="A1607" s="62" t="e">
        <f>IF(OR(E1607=DSSV!$P$4,E1607=DSSV!$P$5,E1607=DSSV!$P$6,E1607=DSSV!$P$7,E1607=DSSV!$P$8,E1607=DSSV!$P$9,E1607=DSSV!$P$10,E1607=DSSV!$P$11,E1607=DSSV!$P$12,E1607=DSSV!$P$13,E1607=DSSV!$P$14,E1607=DSSV!$P$15),DSMYDTU!A1606+1,DSMYDTU!A1606)</f>
        <v>#REF!</v>
      </c>
      <c r="B1607"/>
      <c r="F1607" s="80" t="e">
        <v>#N/A</v>
      </c>
      <c r="G1607" t="str">
        <f t="shared" si="25"/>
        <v>NỢ HP</v>
      </c>
      <c r="H1607" t="e">
        <v>#N/A</v>
      </c>
    </row>
    <row r="1608" spans="1:8" ht="14.45" customHeight="1" x14ac:dyDescent="0.25">
      <c r="A1608" s="62" t="e">
        <f>IF(OR(E1608=DSSV!$P$4,E1608=DSSV!$P$5,E1608=DSSV!$P$6,E1608=DSSV!$P$7,E1608=DSSV!$P$8,E1608=DSSV!$P$9,E1608=DSSV!$P$10,E1608=DSSV!$P$11,E1608=DSSV!$P$12,E1608=DSSV!$P$13,E1608=DSSV!$P$14,E1608=DSSV!$P$15),DSMYDTU!A1607+1,DSMYDTU!A1607)</f>
        <v>#REF!</v>
      </c>
      <c r="B1608"/>
      <c r="F1608" s="80" t="e">
        <v>#N/A</v>
      </c>
      <c r="G1608" t="str">
        <f t="shared" si="25"/>
        <v>NỢ HP</v>
      </c>
      <c r="H1608" t="e">
        <v>#N/A</v>
      </c>
    </row>
    <row r="1609" spans="1:8" ht="14.45" customHeight="1" x14ac:dyDescent="0.25">
      <c r="A1609" s="62" t="e">
        <f>IF(OR(E1609=DSSV!$P$4,E1609=DSSV!$P$5,E1609=DSSV!$P$6,E1609=DSSV!$P$7,E1609=DSSV!$P$8,E1609=DSSV!$P$9,E1609=DSSV!$P$10,E1609=DSSV!$P$11,E1609=DSSV!$P$12,E1609=DSSV!$P$13,E1609=DSSV!$P$14,E1609=DSSV!$P$15),DSMYDTU!A1608+1,DSMYDTU!A1608)</f>
        <v>#REF!</v>
      </c>
      <c r="B1609"/>
      <c r="F1609" s="80" t="e">
        <v>#N/A</v>
      </c>
      <c r="G1609" t="str">
        <f t="shared" si="25"/>
        <v>NỢ HP</v>
      </c>
      <c r="H1609" t="e">
        <v>#N/A</v>
      </c>
    </row>
    <row r="1610" spans="1:8" ht="14.45" customHeight="1" x14ac:dyDescent="0.25">
      <c r="A1610" s="62" t="e">
        <f>IF(OR(E1610=DSSV!$P$4,E1610=DSSV!$P$5,E1610=DSSV!$P$6,E1610=DSSV!$P$7,E1610=DSSV!$P$8,E1610=DSSV!$P$9,E1610=DSSV!$P$10,E1610=DSSV!$P$11,E1610=DSSV!$P$12,E1610=DSSV!$P$13,E1610=DSSV!$P$14,E1610=DSSV!$P$15),DSMYDTU!A1609+1,DSMYDTU!A1609)</f>
        <v>#REF!</v>
      </c>
      <c r="B1610"/>
      <c r="F1610" s="80" t="e">
        <v>#N/A</v>
      </c>
      <c r="G1610" t="str">
        <f t="shared" si="25"/>
        <v>NỢ HP</v>
      </c>
      <c r="H1610" t="e">
        <v>#N/A</v>
      </c>
    </row>
    <row r="1611" spans="1:8" ht="14.45" customHeight="1" x14ac:dyDescent="0.25">
      <c r="A1611" s="62" t="e">
        <f>IF(OR(E1611=DSSV!$P$4,E1611=DSSV!$P$5,E1611=DSSV!$P$6,E1611=DSSV!$P$7,E1611=DSSV!$P$8,E1611=DSSV!$P$9,E1611=DSSV!$P$10,E1611=DSSV!$P$11,E1611=DSSV!$P$12,E1611=DSSV!$P$13,E1611=DSSV!$P$14,E1611=DSSV!$P$15),DSMYDTU!A1610+1,DSMYDTU!A1610)</f>
        <v>#REF!</v>
      </c>
      <c r="B1611"/>
      <c r="F1611" s="80" t="e">
        <v>#N/A</v>
      </c>
      <c r="G1611" t="str">
        <f t="shared" si="25"/>
        <v>NỢ HP</v>
      </c>
      <c r="H1611" t="e">
        <v>#N/A</v>
      </c>
    </row>
    <row r="1612" spans="1:8" ht="14.45" customHeight="1" x14ac:dyDescent="0.25">
      <c r="A1612" s="62" t="e">
        <f>IF(OR(E1612=DSSV!$P$4,E1612=DSSV!$P$5,E1612=DSSV!$P$6,E1612=DSSV!$P$7,E1612=DSSV!$P$8,E1612=DSSV!$P$9,E1612=DSSV!$P$10,E1612=DSSV!$P$11,E1612=DSSV!$P$12,E1612=DSSV!$P$13,E1612=DSSV!$P$14,E1612=DSSV!$P$15),DSMYDTU!A1611+1,DSMYDTU!A1611)</f>
        <v>#REF!</v>
      </c>
      <c r="B1612"/>
      <c r="F1612" s="80" t="e">
        <v>#N/A</v>
      </c>
      <c r="G1612" t="str">
        <f t="shared" si="25"/>
        <v>NỢ HP</v>
      </c>
      <c r="H1612" t="e">
        <v>#N/A</v>
      </c>
    </row>
    <row r="1613" spans="1:8" ht="14.45" customHeight="1" x14ac:dyDescent="0.25">
      <c r="A1613" s="62" t="e">
        <f>IF(OR(E1613=DSSV!$P$4,E1613=DSSV!$P$5,E1613=DSSV!$P$6,E1613=DSSV!$P$7,E1613=DSSV!$P$8,E1613=DSSV!$P$9,E1613=DSSV!$P$10,E1613=DSSV!$P$11,E1613=DSSV!$P$12,E1613=DSSV!$P$13,E1613=DSSV!$P$14,E1613=DSSV!$P$15),DSMYDTU!A1612+1,DSMYDTU!A1612)</f>
        <v>#REF!</v>
      </c>
      <c r="B1613"/>
      <c r="F1613" s="80" t="e">
        <v>#N/A</v>
      </c>
      <c r="G1613" t="str">
        <f t="shared" si="25"/>
        <v>NỢ HP</v>
      </c>
      <c r="H1613" t="e">
        <v>#N/A</v>
      </c>
    </row>
    <row r="1614" spans="1:8" x14ac:dyDescent="0.25">
      <c r="A1614" s="62" t="e">
        <f>IF(OR(E1614=DSSV!$P$4,E1614=DSSV!$P$5,E1614=DSSV!$P$6,E1614=DSSV!$P$7,E1614=DSSV!$P$8,E1614=DSSV!$P$9,E1614=DSSV!$P$10,E1614=DSSV!$P$11,E1614=DSSV!$P$12,E1614=DSSV!$P$13,E1614=DSSV!$P$14,E1614=DSSV!$P$15),DSMYDTU!A1613+1,DSMYDTU!A1613)</f>
        <v>#REF!</v>
      </c>
      <c r="B1614"/>
      <c r="F1614" s="80" t="e">
        <v>#N/A</v>
      </c>
      <c r="G1614" t="str">
        <f t="shared" si="25"/>
        <v>NỢ HP</v>
      </c>
      <c r="H1614" t="e">
        <v>#N/A</v>
      </c>
    </row>
    <row r="1615" spans="1:8" ht="14.45" customHeight="1" x14ac:dyDescent="0.25">
      <c r="A1615" s="62" t="e">
        <f>IF(OR(E1615=DSSV!$P$4,E1615=DSSV!$P$5,E1615=DSSV!$P$6,E1615=DSSV!$P$7,E1615=DSSV!$P$8,E1615=DSSV!$P$9,E1615=DSSV!$P$10,E1615=DSSV!$P$11,E1615=DSSV!$P$12,E1615=DSSV!$P$13,E1615=DSSV!$P$14,E1615=DSSV!$P$15),DSMYDTU!A1614+1,DSMYDTU!A1614)</f>
        <v>#REF!</v>
      </c>
      <c r="B1615"/>
      <c r="F1615" s="80" t="e">
        <v>#N/A</v>
      </c>
      <c r="G1615" t="str">
        <f t="shared" si="25"/>
        <v>NỢ HP</v>
      </c>
      <c r="H1615" t="e">
        <v>#N/A</v>
      </c>
    </row>
    <row r="1616" spans="1:8" ht="14.45" customHeight="1" x14ac:dyDescent="0.25">
      <c r="A1616" s="62" t="e">
        <f>IF(OR(E1616=DSSV!$P$4,E1616=DSSV!$P$5,E1616=DSSV!$P$6,E1616=DSSV!$P$7,E1616=DSSV!$P$8,E1616=DSSV!$P$9,E1616=DSSV!$P$10,E1616=DSSV!$P$11,E1616=DSSV!$P$12,E1616=DSSV!$P$13,E1616=DSSV!$P$14,E1616=DSSV!$P$15),DSMYDTU!A1615+1,DSMYDTU!A1615)</f>
        <v>#REF!</v>
      </c>
      <c r="B1616"/>
      <c r="F1616" s="80" t="e">
        <v>#N/A</v>
      </c>
      <c r="G1616" t="str">
        <f t="shared" si="25"/>
        <v>NỢ HP</v>
      </c>
      <c r="H1616" t="e">
        <v>#N/A</v>
      </c>
    </row>
    <row r="1617" spans="1:8" ht="14.45" customHeight="1" x14ac:dyDescent="0.25">
      <c r="A1617" s="62" t="e">
        <f>IF(OR(E1617=DSSV!$P$4,E1617=DSSV!$P$5,E1617=DSSV!$P$6,E1617=DSSV!$P$7,E1617=DSSV!$P$8,E1617=DSSV!$P$9,E1617=DSSV!$P$10,E1617=DSSV!$P$11,E1617=DSSV!$P$12,E1617=DSSV!$P$13,E1617=DSSV!$P$14,E1617=DSSV!$P$15),DSMYDTU!A1616+1,DSMYDTU!A1616)</f>
        <v>#REF!</v>
      </c>
      <c r="B1617"/>
      <c r="F1617" s="80" t="e">
        <v>#N/A</v>
      </c>
      <c r="G1617" t="str">
        <f t="shared" si="25"/>
        <v>NỢ HP</v>
      </c>
      <c r="H1617" t="e">
        <v>#N/A</v>
      </c>
    </row>
    <row r="1618" spans="1:8" ht="14.45" customHeight="1" x14ac:dyDescent="0.25">
      <c r="A1618" s="62" t="e">
        <f>IF(OR(E1618=DSSV!$P$4,E1618=DSSV!$P$5,E1618=DSSV!$P$6,E1618=DSSV!$P$7,E1618=DSSV!$P$8,E1618=DSSV!$P$9,E1618=DSSV!$P$10,E1618=DSSV!$P$11,E1618=DSSV!$P$12,E1618=DSSV!$P$13,E1618=DSSV!$P$14,E1618=DSSV!$P$15),DSMYDTU!A1617+1,DSMYDTU!A1617)</f>
        <v>#REF!</v>
      </c>
      <c r="B1618"/>
      <c r="F1618" s="80" t="e">
        <v>#N/A</v>
      </c>
      <c r="G1618" t="str">
        <f t="shared" si="25"/>
        <v>NỢ HP</v>
      </c>
      <c r="H1618" t="e">
        <v>#N/A</v>
      </c>
    </row>
    <row r="1619" spans="1:8" ht="14.45" customHeight="1" x14ac:dyDescent="0.25">
      <c r="A1619" s="62" t="e">
        <f>IF(OR(E1619=DSSV!$P$4,E1619=DSSV!$P$5,E1619=DSSV!$P$6,E1619=DSSV!$P$7,E1619=DSSV!$P$8,E1619=DSSV!$P$9,E1619=DSSV!$P$10,E1619=DSSV!$P$11,E1619=DSSV!$P$12,E1619=DSSV!$P$13,E1619=DSSV!$P$14,E1619=DSSV!$P$15),DSMYDTU!A1618+1,DSMYDTU!A1618)</f>
        <v>#REF!</v>
      </c>
      <c r="B1619"/>
      <c r="F1619" s="80" t="e">
        <v>#N/A</v>
      </c>
      <c r="G1619" t="str">
        <f t="shared" si="25"/>
        <v>NỢ HP</v>
      </c>
      <c r="H1619" t="e">
        <v>#N/A</v>
      </c>
    </row>
    <row r="1620" spans="1:8" x14ac:dyDescent="0.25">
      <c r="A1620" s="62" t="e">
        <f>IF(OR(E1620=DSSV!$P$4,E1620=DSSV!$P$5,E1620=DSSV!$P$6,E1620=DSSV!$P$7,E1620=DSSV!$P$8,E1620=DSSV!$P$9,E1620=DSSV!$P$10,E1620=DSSV!$P$11,E1620=DSSV!$P$12,E1620=DSSV!$P$13,E1620=DSSV!$P$14,E1620=DSSV!$P$15),DSMYDTU!A1619+1,DSMYDTU!A1619)</f>
        <v>#REF!</v>
      </c>
      <c r="B1620"/>
      <c r="F1620" s="80" t="e">
        <v>#N/A</v>
      </c>
      <c r="G1620" t="str">
        <f t="shared" si="25"/>
        <v>NỢ HP</v>
      </c>
      <c r="H1620" t="e">
        <v>#N/A</v>
      </c>
    </row>
    <row r="1621" spans="1:8" x14ac:dyDescent="0.25">
      <c r="A1621" s="62" t="e">
        <f>IF(OR(E1621=DSSV!$P$4,E1621=DSSV!$P$5,E1621=DSSV!$P$6,E1621=DSSV!$P$7,E1621=DSSV!$P$8,E1621=DSSV!$P$9,E1621=DSSV!$P$10,E1621=DSSV!$P$11,E1621=DSSV!$P$12,E1621=DSSV!$P$13,E1621=DSSV!$P$14,E1621=DSSV!$P$15),DSMYDTU!A1620+1,DSMYDTU!A1620)</f>
        <v>#REF!</v>
      </c>
      <c r="B1621"/>
      <c r="F1621" s="80" t="e">
        <v>#N/A</v>
      </c>
      <c r="G1621" t="str">
        <f t="shared" si="25"/>
        <v>NỢ HP</v>
      </c>
      <c r="H1621" t="e">
        <v>#N/A</v>
      </c>
    </row>
    <row r="1622" spans="1:8" ht="14.45" customHeight="1" x14ac:dyDescent="0.25">
      <c r="A1622" s="62" t="e">
        <f>IF(OR(E1622=DSSV!$P$4,E1622=DSSV!$P$5,E1622=DSSV!$P$6,E1622=DSSV!$P$7,E1622=DSSV!$P$8,E1622=DSSV!$P$9,E1622=DSSV!$P$10,E1622=DSSV!$P$11,E1622=DSSV!$P$12,E1622=DSSV!$P$13,E1622=DSSV!$P$14,E1622=DSSV!$P$15),DSMYDTU!A1621+1,DSMYDTU!A1621)</f>
        <v>#REF!</v>
      </c>
      <c r="B1622"/>
      <c r="F1622" s="80" t="e">
        <v>#N/A</v>
      </c>
      <c r="G1622" t="str">
        <f t="shared" si="25"/>
        <v>NỢ HP</v>
      </c>
      <c r="H1622" t="e">
        <v>#N/A</v>
      </c>
    </row>
    <row r="1623" spans="1:8" x14ac:dyDescent="0.25">
      <c r="A1623" s="62" t="e">
        <f>IF(OR(E1623=DSSV!$P$4,E1623=DSSV!$P$5,E1623=DSSV!$P$6,E1623=DSSV!$P$7,E1623=DSSV!$P$8,E1623=DSSV!$P$9,E1623=DSSV!$P$10,E1623=DSSV!$P$11,E1623=DSSV!$P$12,E1623=DSSV!$P$13,E1623=DSSV!$P$14,E1623=DSSV!$P$15),DSMYDTU!A1622+1,DSMYDTU!A1622)</f>
        <v>#REF!</v>
      </c>
      <c r="B1623"/>
      <c r="F1623" s="80" t="e">
        <v>#N/A</v>
      </c>
      <c r="G1623" t="str">
        <f t="shared" si="25"/>
        <v>NỢ HP</v>
      </c>
      <c r="H1623" t="e">
        <v>#N/A</v>
      </c>
    </row>
    <row r="1624" spans="1:8" ht="14.45" customHeight="1" x14ac:dyDescent="0.25">
      <c r="A1624" s="62" t="e">
        <f>IF(OR(E1624=DSSV!$P$4,E1624=DSSV!$P$5,E1624=DSSV!$P$6,E1624=DSSV!$P$7,E1624=DSSV!$P$8,E1624=DSSV!$P$9,E1624=DSSV!$P$10,E1624=DSSV!$P$11,E1624=DSSV!$P$12,E1624=DSSV!$P$13,E1624=DSSV!$P$14,E1624=DSSV!$P$15),DSMYDTU!A1623+1,DSMYDTU!A1623)</f>
        <v>#REF!</v>
      </c>
      <c r="B1624"/>
      <c r="F1624" s="80" t="e">
        <v>#N/A</v>
      </c>
      <c r="G1624" t="str">
        <f t="shared" si="25"/>
        <v>NỢ HP</v>
      </c>
      <c r="H1624" t="e">
        <v>#N/A</v>
      </c>
    </row>
    <row r="1625" spans="1:8" x14ac:dyDescent="0.25">
      <c r="A1625" s="62" t="e">
        <f>IF(OR(E1625=DSSV!$P$4,E1625=DSSV!$P$5,E1625=DSSV!$P$6,E1625=DSSV!$P$7,E1625=DSSV!$P$8,E1625=DSSV!$P$9,E1625=DSSV!$P$10,E1625=DSSV!$P$11,E1625=DSSV!$P$12,E1625=DSSV!$P$13,E1625=DSSV!$P$14,E1625=DSSV!$P$15),DSMYDTU!A1624+1,DSMYDTU!A1624)</f>
        <v>#REF!</v>
      </c>
      <c r="B1625"/>
      <c r="F1625" s="80" t="e">
        <v>#N/A</v>
      </c>
      <c r="G1625" t="str">
        <f t="shared" si="25"/>
        <v>NỢ HP</v>
      </c>
      <c r="H1625" t="e">
        <v>#N/A</v>
      </c>
    </row>
    <row r="1626" spans="1:8" x14ac:dyDescent="0.25">
      <c r="A1626" s="62" t="e">
        <f>IF(OR(E1626=DSSV!$P$4,E1626=DSSV!$P$5,E1626=DSSV!$P$6,E1626=DSSV!$P$7,E1626=DSSV!$P$8,E1626=DSSV!$P$9,E1626=DSSV!$P$10,E1626=DSSV!$P$11,E1626=DSSV!$P$12,E1626=DSSV!$P$13,E1626=DSSV!$P$14,E1626=DSSV!$P$15),DSMYDTU!A1625+1,DSMYDTU!A1625)</f>
        <v>#REF!</v>
      </c>
      <c r="B1626"/>
      <c r="F1626" s="80" t="e">
        <v>#N/A</v>
      </c>
      <c r="G1626" t="str">
        <f t="shared" si="25"/>
        <v>NỢ HP</v>
      </c>
      <c r="H1626" t="e">
        <v>#N/A</v>
      </c>
    </row>
    <row r="1627" spans="1:8" x14ac:dyDescent="0.25">
      <c r="A1627" s="62" t="e">
        <f>IF(OR(E1627=DSSV!$P$4,E1627=DSSV!$P$5,E1627=DSSV!$P$6,E1627=DSSV!$P$7,E1627=DSSV!$P$8,E1627=DSSV!$P$9,E1627=DSSV!$P$10,E1627=DSSV!$P$11,E1627=DSSV!$P$12,E1627=DSSV!$P$13,E1627=DSSV!$P$14,E1627=DSSV!$P$15),DSMYDTU!A1626+1,DSMYDTU!A1626)</f>
        <v>#REF!</v>
      </c>
      <c r="B1627"/>
      <c r="F1627" s="80" t="e">
        <v>#N/A</v>
      </c>
      <c r="G1627" t="str">
        <f t="shared" si="25"/>
        <v>NỢ HP</v>
      </c>
      <c r="H1627" t="e">
        <v>#N/A</v>
      </c>
    </row>
    <row r="1628" spans="1:8" x14ac:dyDescent="0.25">
      <c r="A1628" s="62" t="e">
        <f>IF(OR(E1628=DSSV!$P$4,E1628=DSSV!$P$5,E1628=DSSV!$P$6,E1628=DSSV!$P$7,E1628=DSSV!$P$8,E1628=DSSV!$P$9,E1628=DSSV!$P$10,E1628=DSSV!$P$11,E1628=DSSV!$P$12,E1628=DSSV!$P$13,E1628=DSSV!$P$14,E1628=DSSV!$P$15),DSMYDTU!A1627+1,DSMYDTU!A1627)</f>
        <v>#REF!</v>
      </c>
      <c r="B1628"/>
      <c r="F1628" s="80" t="e">
        <v>#N/A</v>
      </c>
      <c r="G1628" t="str">
        <f t="shared" si="25"/>
        <v>NỢ HP</v>
      </c>
      <c r="H1628" t="e">
        <v>#N/A</v>
      </c>
    </row>
    <row r="1629" spans="1:8" x14ac:dyDescent="0.25">
      <c r="A1629" s="62" t="e">
        <f>IF(OR(E1629=DSSV!$P$4,E1629=DSSV!$P$5,E1629=DSSV!$P$6,E1629=DSSV!$P$7,E1629=DSSV!$P$8,E1629=DSSV!$P$9,E1629=DSSV!$P$10,E1629=DSSV!$P$11,E1629=DSSV!$P$12,E1629=DSSV!$P$13,E1629=DSSV!$P$14,E1629=DSSV!$P$15),DSMYDTU!A1628+1,DSMYDTU!A1628)</f>
        <v>#REF!</v>
      </c>
      <c r="B1629"/>
      <c r="F1629" s="80" t="e">
        <v>#N/A</v>
      </c>
      <c r="G1629" t="str">
        <f t="shared" si="25"/>
        <v>NỢ HP</v>
      </c>
      <c r="H1629" t="e">
        <v>#N/A</v>
      </c>
    </row>
    <row r="1630" spans="1:8" x14ac:dyDescent="0.25">
      <c r="A1630" s="62" t="e">
        <f>IF(OR(E1630=DSSV!$P$4,E1630=DSSV!$P$5,E1630=DSSV!$P$6,E1630=DSSV!$P$7,E1630=DSSV!$P$8,E1630=DSSV!$P$9,E1630=DSSV!$P$10,E1630=DSSV!$P$11,E1630=DSSV!$P$12,E1630=DSSV!$P$13,E1630=DSSV!$P$14,E1630=DSSV!$P$15),DSMYDTU!A1629+1,DSMYDTU!A1629)</f>
        <v>#REF!</v>
      </c>
      <c r="B1630"/>
      <c r="F1630" s="80" t="e">
        <v>#N/A</v>
      </c>
      <c r="G1630" t="str">
        <f t="shared" si="25"/>
        <v>NỢ HP</v>
      </c>
      <c r="H1630" t="e">
        <v>#N/A</v>
      </c>
    </row>
    <row r="1631" spans="1:8" x14ac:dyDescent="0.25">
      <c r="A1631" s="62" t="e">
        <f>IF(OR(E1631=DSSV!$P$4,E1631=DSSV!$P$5,E1631=DSSV!$P$6,E1631=DSSV!$P$7,E1631=DSSV!$P$8,E1631=DSSV!$P$9,E1631=DSSV!$P$10,E1631=DSSV!$P$11,E1631=DSSV!$P$12,E1631=DSSV!$P$13,E1631=DSSV!$P$14,E1631=DSSV!$P$15),DSMYDTU!A1630+1,DSMYDTU!A1630)</f>
        <v>#REF!</v>
      </c>
      <c r="B1631"/>
      <c r="F1631" s="80" t="e">
        <v>#N/A</v>
      </c>
      <c r="G1631" t="str">
        <f t="shared" si="25"/>
        <v>NỢ HP</v>
      </c>
      <c r="H1631" t="e">
        <v>#N/A</v>
      </c>
    </row>
    <row r="1632" spans="1:8" x14ac:dyDescent="0.25">
      <c r="A1632" s="62" t="e">
        <f>IF(OR(E1632=DSSV!$P$4,E1632=DSSV!$P$5,E1632=DSSV!$P$6,E1632=DSSV!$P$7,E1632=DSSV!$P$8,E1632=DSSV!$P$9,E1632=DSSV!$P$10,E1632=DSSV!$P$11,E1632=DSSV!$P$12,E1632=DSSV!$P$13,E1632=DSSV!$P$14,E1632=DSSV!$P$15),DSMYDTU!A1631+1,DSMYDTU!A1631)</f>
        <v>#REF!</v>
      </c>
      <c r="B1632"/>
      <c r="F1632" s="80" t="e">
        <v>#N/A</v>
      </c>
      <c r="G1632" t="str">
        <f t="shared" si="25"/>
        <v>NỢ HP</v>
      </c>
      <c r="H1632" t="e">
        <v>#N/A</v>
      </c>
    </row>
    <row r="1633" spans="1:8" x14ac:dyDescent="0.25">
      <c r="A1633" s="62" t="e">
        <f>IF(OR(E1633=DSSV!$P$4,E1633=DSSV!$P$5,E1633=DSSV!$P$6,E1633=DSSV!$P$7,E1633=DSSV!$P$8,E1633=DSSV!$P$9,E1633=DSSV!$P$10,E1633=DSSV!$P$11,E1633=DSSV!$P$12,E1633=DSSV!$P$13,E1633=DSSV!$P$14,E1633=DSSV!$P$15),DSMYDTU!A1632+1,DSMYDTU!A1632)</f>
        <v>#REF!</v>
      </c>
      <c r="B1633"/>
      <c r="F1633" s="80" t="e">
        <v>#N/A</v>
      </c>
      <c r="G1633" t="str">
        <f t="shared" si="25"/>
        <v>NỢ HP</v>
      </c>
      <c r="H1633" t="e">
        <v>#N/A</v>
      </c>
    </row>
    <row r="1634" spans="1:8" x14ac:dyDescent="0.25">
      <c r="A1634" s="62" t="e">
        <f>IF(OR(E1634=DSSV!$P$4,E1634=DSSV!$P$5,E1634=DSSV!$P$6,E1634=DSSV!$P$7,E1634=DSSV!$P$8,E1634=DSSV!$P$9,E1634=DSSV!$P$10,E1634=DSSV!$P$11,E1634=DSSV!$P$12,E1634=DSSV!$P$13,E1634=DSSV!$P$14,E1634=DSSV!$P$15),DSMYDTU!A1633+1,DSMYDTU!A1633)</f>
        <v>#REF!</v>
      </c>
      <c r="B1634"/>
      <c r="F1634" s="80" t="e">
        <v>#N/A</v>
      </c>
      <c r="G1634" t="str">
        <f t="shared" si="25"/>
        <v>NỢ HP</v>
      </c>
      <c r="H1634" t="e">
        <v>#N/A</v>
      </c>
    </row>
    <row r="1635" spans="1:8" x14ac:dyDescent="0.25">
      <c r="A1635" s="62" t="e">
        <f>IF(OR(E1635=DSSV!$P$4,E1635=DSSV!$P$5,E1635=DSSV!$P$6,E1635=DSSV!$P$7,E1635=DSSV!$P$8,E1635=DSSV!$P$9,E1635=DSSV!$P$10,E1635=DSSV!$P$11,E1635=DSSV!$P$12,E1635=DSSV!$P$13,E1635=DSSV!$P$14,E1635=DSSV!$P$15),DSMYDTU!A1634+1,DSMYDTU!A1634)</f>
        <v>#REF!</v>
      </c>
      <c r="B1635"/>
      <c r="F1635" s="80" t="e">
        <v>#N/A</v>
      </c>
      <c r="G1635" t="str">
        <f t="shared" si="25"/>
        <v>NỢ HP</v>
      </c>
      <c r="H1635" t="e">
        <v>#N/A</v>
      </c>
    </row>
    <row r="1636" spans="1:8" x14ac:dyDescent="0.25">
      <c r="A1636" s="62" t="e">
        <f>IF(OR(E1636=DSSV!$P$4,E1636=DSSV!$P$5,E1636=DSSV!$P$6,E1636=DSSV!$P$7,E1636=DSSV!$P$8,E1636=DSSV!$P$9,E1636=DSSV!$P$10,E1636=DSSV!$P$11,E1636=DSSV!$P$12,E1636=DSSV!$P$13,E1636=DSSV!$P$14,E1636=DSSV!$P$15),DSMYDTU!A1635+1,DSMYDTU!A1635)</f>
        <v>#REF!</v>
      </c>
      <c r="B1636"/>
      <c r="F1636" s="80" t="e">
        <v>#N/A</v>
      </c>
      <c r="G1636" t="str">
        <f t="shared" si="25"/>
        <v>NỢ HP</v>
      </c>
      <c r="H1636" t="e">
        <v>#N/A</v>
      </c>
    </row>
    <row r="1637" spans="1:8" x14ac:dyDescent="0.25">
      <c r="A1637" s="62" t="e">
        <f>IF(OR(E1637=DSSV!$P$4,E1637=DSSV!$P$5,E1637=DSSV!$P$6,E1637=DSSV!$P$7,E1637=DSSV!$P$8,E1637=DSSV!$P$9,E1637=DSSV!$P$10,E1637=DSSV!$P$11,E1637=DSSV!$P$12,E1637=DSSV!$P$13,E1637=DSSV!$P$14,E1637=DSSV!$P$15),DSMYDTU!A1636+1,DSMYDTU!A1636)</f>
        <v>#REF!</v>
      </c>
      <c r="B1637"/>
      <c r="F1637" s="80" t="e">
        <v>#N/A</v>
      </c>
      <c r="G1637" t="str">
        <f t="shared" si="25"/>
        <v>NỢ HP</v>
      </c>
      <c r="H1637" t="e">
        <v>#N/A</v>
      </c>
    </row>
    <row r="1638" spans="1:8" x14ac:dyDescent="0.25">
      <c r="A1638" s="62" t="e">
        <f>IF(OR(E1638=DSSV!$P$4,E1638=DSSV!$P$5,E1638=DSSV!$P$6,E1638=DSSV!$P$7,E1638=DSSV!$P$8,E1638=DSSV!$P$9,E1638=DSSV!$P$10,E1638=DSSV!$P$11,E1638=DSSV!$P$12,E1638=DSSV!$P$13,E1638=DSSV!$P$14,E1638=DSSV!$P$15),DSMYDTU!A1637+1,DSMYDTU!A1637)</f>
        <v>#REF!</v>
      </c>
      <c r="B1638"/>
      <c r="F1638" s="80" t="e">
        <v>#N/A</v>
      </c>
      <c r="G1638" t="str">
        <f t="shared" si="25"/>
        <v>NỢ HP</v>
      </c>
      <c r="H1638" t="e">
        <v>#N/A</v>
      </c>
    </row>
    <row r="1639" spans="1:8" x14ac:dyDescent="0.25">
      <c r="A1639" s="62" t="e">
        <f>IF(OR(E1639=DSSV!$P$4,E1639=DSSV!$P$5,E1639=DSSV!$P$6,E1639=DSSV!$P$7,E1639=DSSV!$P$8,E1639=DSSV!$P$9,E1639=DSSV!$P$10,E1639=DSSV!$P$11,E1639=DSSV!$P$12,E1639=DSSV!$P$13,E1639=DSSV!$P$14,E1639=DSSV!$P$15),DSMYDTU!A1638+1,DSMYDTU!A1638)</f>
        <v>#REF!</v>
      </c>
      <c r="B1639"/>
      <c r="F1639" s="80" t="e">
        <v>#N/A</v>
      </c>
      <c r="G1639" t="str">
        <f t="shared" si="25"/>
        <v>NỢ HP</v>
      </c>
      <c r="H1639" t="e">
        <v>#N/A</v>
      </c>
    </row>
    <row r="1640" spans="1:8" x14ac:dyDescent="0.25">
      <c r="A1640" s="62" t="e">
        <f>IF(OR(E1640=DSSV!$P$4,E1640=DSSV!$P$5,E1640=DSSV!$P$6,E1640=DSSV!$P$7,E1640=DSSV!$P$8,E1640=DSSV!$P$9,E1640=DSSV!$P$10,E1640=DSSV!$P$11,E1640=DSSV!$P$12,E1640=DSSV!$P$13,E1640=DSSV!$P$14,E1640=DSSV!$P$15),DSMYDTU!A1639+1,DSMYDTU!A1639)</f>
        <v>#REF!</v>
      </c>
      <c r="B1640"/>
      <c r="F1640" s="80" t="e">
        <v>#N/A</v>
      </c>
      <c r="G1640" t="str">
        <f t="shared" si="25"/>
        <v>NỢ HP</v>
      </c>
      <c r="H1640" t="e">
        <v>#N/A</v>
      </c>
    </row>
    <row r="1641" spans="1:8" x14ac:dyDescent="0.25">
      <c r="A1641" s="62" t="e">
        <f>IF(OR(E1641=DSSV!$P$4,E1641=DSSV!$P$5,E1641=DSSV!$P$6,E1641=DSSV!$P$7,E1641=DSSV!$P$8,E1641=DSSV!$P$9,E1641=DSSV!$P$10,E1641=DSSV!$P$11,E1641=DSSV!$P$12,E1641=DSSV!$P$13,E1641=DSSV!$P$14,E1641=DSSV!$P$15),DSMYDTU!A1640+1,DSMYDTU!A1640)</f>
        <v>#REF!</v>
      </c>
      <c r="B1641"/>
      <c r="F1641" s="80" t="e">
        <v>#N/A</v>
      </c>
      <c r="G1641" t="str">
        <f t="shared" si="25"/>
        <v>NỢ HP</v>
      </c>
      <c r="H1641" t="e">
        <v>#N/A</v>
      </c>
    </row>
    <row r="1642" spans="1:8" x14ac:dyDescent="0.25">
      <c r="A1642" s="62" t="e">
        <f>IF(OR(E1642=DSSV!$P$4,E1642=DSSV!$P$5,E1642=DSSV!$P$6,E1642=DSSV!$P$7,E1642=DSSV!$P$8,E1642=DSSV!$P$9,E1642=DSSV!$P$10,E1642=DSSV!$P$11,E1642=DSSV!$P$12,E1642=DSSV!$P$13,E1642=DSSV!$P$14,E1642=DSSV!$P$15),DSMYDTU!A1641+1,DSMYDTU!A1641)</f>
        <v>#REF!</v>
      </c>
      <c r="B1642"/>
      <c r="F1642" s="80" t="e">
        <v>#N/A</v>
      </c>
      <c r="G1642" t="str">
        <f t="shared" si="25"/>
        <v>NỢ HP</v>
      </c>
      <c r="H1642" t="e">
        <v>#N/A</v>
      </c>
    </row>
    <row r="1643" spans="1:8" x14ac:dyDescent="0.25">
      <c r="A1643" s="62" t="e">
        <f>IF(OR(E1643=DSSV!$P$4,E1643=DSSV!$P$5,E1643=DSSV!$P$6,E1643=DSSV!$P$7,E1643=DSSV!$P$8,E1643=DSSV!$P$9,E1643=DSSV!$P$10,E1643=DSSV!$P$11,E1643=DSSV!$P$12,E1643=DSSV!$P$13,E1643=DSSV!$P$14,E1643=DSSV!$P$15),DSMYDTU!A1642+1,DSMYDTU!A1642)</f>
        <v>#REF!</v>
      </c>
      <c r="B1643"/>
      <c r="F1643" s="80" t="e">
        <v>#N/A</v>
      </c>
      <c r="G1643" t="str">
        <f t="shared" si="25"/>
        <v>NỢ HP</v>
      </c>
      <c r="H1643" t="e">
        <v>#N/A</v>
      </c>
    </row>
    <row r="1644" spans="1:8" x14ac:dyDescent="0.25">
      <c r="A1644" s="62" t="e">
        <f>IF(OR(E1644=DSSV!$P$4,E1644=DSSV!$P$5,E1644=DSSV!$P$6,E1644=DSSV!$P$7,E1644=DSSV!$P$8,E1644=DSSV!$P$9,E1644=DSSV!$P$10,E1644=DSSV!$P$11,E1644=DSSV!$P$12,E1644=DSSV!$P$13,E1644=DSSV!$P$14,E1644=DSSV!$P$15),DSMYDTU!A1643+1,DSMYDTU!A1643)</f>
        <v>#REF!</v>
      </c>
      <c r="B1644"/>
      <c r="F1644" s="80" t="e">
        <v>#N/A</v>
      </c>
      <c r="G1644" t="str">
        <f t="shared" si="25"/>
        <v>NỢ HP</v>
      </c>
      <c r="H1644" t="e">
        <v>#N/A</v>
      </c>
    </row>
    <row r="1645" spans="1:8" x14ac:dyDescent="0.25">
      <c r="A1645" s="62" t="e">
        <f>IF(OR(E1645=DSSV!$P$4,E1645=DSSV!$P$5,E1645=DSSV!$P$6,E1645=DSSV!$P$7,E1645=DSSV!$P$8,E1645=DSSV!$P$9,E1645=DSSV!$P$10,E1645=DSSV!$P$11,E1645=DSSV!$P$12,E1645=DSSV!$P$13,E1645=DSSV!$P$14,E1645=DSSV!$P$15),DSMYDTU!A1644+1,DSMYDTU!A1644)</f>
        <v>#REF!</v>
      </c>
      <c r="B1645"/>
      <c r="F1645" s="80" t="e">
        <v>#N/A</v>
      </c>
      <c r="G1645" t="str">
        <f t="shared" si="25"/>
        <v>NỢ HP</v>
      </c>
      <c r="H1645" t="e">
        <v>#N/A</v>
      </c>
    </row>
    <row r="1646" spans="1:8" x14ac:dyDescent="0.25">
      <c r="A1646" s="62" t="e">
        <f>IF(OR(E1646=DSSV!$P$4,E1646=DSSV!$P$5,E1646=DSSV!$P$6,E1646=DSSV!$P$7,E1646=DSSV!$P$8,E1646=DSSV!$P$9,E1646=DSSV!$P$10,E1646=DSSV!$P$11,E1646=DSSV!$P$12,E1646=DSSV!$P$13,E1646=DSSV!$P$14,E1646=DSSV!$P$15),DSMYDTU!A1645+1,DSMYDTU!A1645)</f>
        <v>#REF!</v>
      </c>
      <c r="B1646"/>
      <c r="F1646" s="80" t="e">
        <v>#N/A</v>
      </c>
      <c r="G1646" t="str">
        <f t="shared" si="25"/>
        <v>NỢ HP</v>
      </c>
      <c r="H1646" t="e">
        <v>#N/A</v>
      </c>
    </row>
    <row r="1647" spans="1:8" x14ac:dyDescent="0.25">
      <c r="A1647" s="62" t="e">
        <f>IF(OR(E1647=DSSV!$P$4,E1647=DSSV!$P$5,E1647=DSSV!$P$6,E1647=DSSV!$P$7,E1647=DSSV!$P$8,E1647=DSSV!$P$9,E1647=DSSV!$P$10,E1647=DSSV!$P$11,E1647=DSSV!$P$12,E1647=DSSV!$P$13,E1647=DSSV!$P$14,E1647=DSSV!$P$15),DSMYDTU!A1646+1,DSMYDTU!A1646)</f>
        <v>#REF!</v>
      </c>
      <c r="B1647"/>
      <c r="F1647" s="80" t="e">
        <v>#N/A</v>
      </c>
      <c r="G1647" t="str">
        <f t="shared" si="25"/>
        <v>NỢ HP</v>
      </c>
      <c r="H1647" t="e">
        <v>#N/A</v>
      </c>
    </row>
    <row r="1648" spans="1:8" x14ac:dyDescent="0.25">
      <c r="A1648" s="62" t="e">
        <f>IF(OR(E1648=DSSV!$P$4,E1648=DSSV!$P$5,E1648=DSSV!$P$6,E1648=DSSV!$P$7,E1648=DSSV!$P$8,E1648=DSSV!$P$9,E1648=DSSV!$P$10,E1648=DSSV!$P$11,E1648=DSSV!$P$12,E1648=DSSV!$P$13,E1648=DSSV!$P$14,E1648=DSSV!$P$15),DSMYDTU!A1647+1,DSMYDTU!A1647)</f>
        <v>#REF!</v>
      </c>
      <c r="B1648"/>
      <c r="F1648" s="80" t="e">
        <v>#N/A</v>
      </c>
      <c r="G1648" t="str">
        <f t="shared" si="25"/>
        <v>NỢ HP</v>
      </c>
      <c r="H1648" t="e">
        <v>#N/A</v>
      </c>
    </row>
    <row r="1649" spans="1:8" x14ac:dyDescent="0.25">
      <c r="A1649" s="62" t="e">
        <f>IF(OR(E1649=DSSV!$P$4,E1649=DSSV!$P$5,E1649=DSSV!$P$6,E1649=DSSV!$P$7,E1649=DSSV!$P$8,E1649=DSSV!$P$9,E1649=DSSV!$P$10,E1649=DSSV!$P$11,E1649=DSSV!$P$12,E1649=DSSV!$P$13,E1649=DSSV!$P$14,E1649=DSSV!$P$15),DSMYDTU!A1648+1,DSMYDTU!A1648)</f>
        <v>#REF!</v>
      </c>
      <c r="B1649"/>
      <c r="F1649" s="80" t="e">
        <v>#N/A</v>
      </c>
      <c r="G1649" t="str">
        <f t="shared" si="25"/>
        <v>NỢ HP</v>
      </c>
      <c r="H1649" t="e">
        <v>#N/A</v>
      </c>
    </row>
    <row r="1650" spans="1:8" x14ac:dyDescent="0.25">
      <c r="A1650" s="62" t="e">
        <f>IF(OR(E1650=DSSV!$P$4,E1650=DSSV!$P$5,E1650=DSSV!$P$6,E1650=DSSV!$P$7,E1650=DSSV!$P$8,E1650=DSSV!$P$9,E1650=DSSV!$P$10,E1650=DSSV!$P$11,E1650=DSSV!$P$12,E1650=DSSV!$P$13,E1650=DSSV!$P$14,E1650=DSSV!$P$15),DSMYDTU!A1649+1,DSMYDTU!A1649)</f>
        <v>#REF!</v>
      </c>
      <c r="B1650"/>
      <c r="F1650" s="80" t="e">
        <v>#N/A</v>
      </c>
      <c r="G1650" t="str">
        <f t="shared" si="25"/>
        <v>NỢ HP</v>
      </c>
      <c r="H1650" t="e">
        <v>#N/A</v>
      </c>
    </row>
    <row r="1651" spans="1:8" x14ac:dyDescent="0.25">
      <c r="A1651" s="62" t="e">
        <f>IF(OR(E1651=DSSV!$P$4,E1651=DSSV!$P$5,E1651=DSSV!$P$6,E1651=DSSV!$P$7,E1651=DSSV!$P$8,E1651=DSSV!$P$9,E1651=DSSV!$P$10,E1651=DSSV!$P$11,E1651=DSSV!$P$12,E1651=DSSV!$P$13,E1651=DSSV!$P$14,E1651=DSSV!$P$15),DSMYDTU!A1650+1,DSMYDTU!A1650)</f>
        <v>#REF!</v>
      </c>
      <c r="B1651"/>
      <c r="F1651" s="80" t="e">
        <v>#N/A</v>
      </c>
      <c r="G1651" t="str">
        <f t="shared" si="25"/>
        <v>NỢ HP</v>
      </c>
      <c r="H1651" t="e">
        <v>#N/A</v>
      </c>
    </row>
    <row r="1652" spans="1:8" x14ac:dyDescent="0.25">
      <c r="A1652" s="62" t="e">
        <f>IF(OR(E1652=DSSV!$P$4,E1652=DSSV!$P$5,E1652=DSSV!$P$6,E1652=DSSV!$P$7,E1652=DSSV!$P$8,E1652=DSSV!$P$9,E1652=DSSV!$P$10,E1652=DSSV!$P$11,E1652=DSSV!$P$12,E1652=DSSV!$P$13,E1652=DSSV!$P$14,E1652=DSSV!$P$15),DSMYDTU!A1651+1,DSMYDTU!A1651)</f>
        <v>#REF!</v>
      </c>
      <c r="B1652"/>
      <c r="F1652" s="80" t="e">
        <v>#N/A</v>
      </c>
      <c r="G1652" t="str">
        <f t="shared" si="25"/>
        <v>NỢ HP</v>
      </c>
      <c r="H1652" t="e">
        <v>#N/A</v>
      </c>
    </row>
    <row r="1653" spans="1:8" x14ac:dyDescent="0.25">
      <c r="A1653" s="62" t="e">
        <f>IF(OR(E1653=DSSV!$P$4,E1653=DSSV!$P$5,E1653=DSSV!$P$6,E1653=DSSV!$P$7,E1653=DSSV!$P$8,E1653=DSSV!$P$9,E1653=DSSV!$P$10,E1653=DSSV!$P$11,E1653=DSSV!$P$12,E1653=DSSV!$P$13,E1653=DSSV!$P$14,E1653=DSSV!$P$15),DSMYDTU!A1652+1,DSMYDTU!A1652)</f>
        <v>#REF!</v>
      </c>
      <c r="B1653"/>
      <c r="F1653" s="80" t="e">
        <v>#N/A</v>
      </c>
      <c r="G1653" t="str">
        <f t="shared" si="25"/>
        <v>NỢ HP</v>
      </c>
      <c r="H1653" t="e">
        <v>#N/A</v>
      </c>
    </row>
    <row r="1654" spans="1:8" x14ac:dyDescent="0.25">
      <c r="A1654" s="62" t="e">
        <f>IF(OR(E1654=DSSV!$P$4,E1654=DSSV!$P$5,E1654=DSSV!$P$6,E1654=DSSV!$P$7,E1654=DSSV!$P$8,E1654=DSSV!$P$9,E1654=DSSV!$P$10,E1654=DSSV!$P$11,E1654=DSSV!$P$12,E1654=DSSV!$P$13,E1654=DSSV!$P$14,E1654=DSSV!$P$15),DSMYDTU!A1653+1,DSMYDTU!A1653)</f>
        <v>#REF!</v>
      </c>
      <c r="B1654"/>
      <c r="F1654" s="80" t="e">
        <v>#N/A</v>
      </c>
      <c r="G1654" t="str">
        <f t="shared" si="25"/>
        <v>NỢ HP</v>
      </c>
      <c r="H1654" t="e">
        <v>#N/A</v>
      </c>
    </row>
    <row r="1655" spans="1:8" x14ac:dyDescent="0.25">
      <c r="A1655" s="62" t="e">
        <f>IF(OR(E1655=DSSV!$P$4,E1655=DSSV!$P$5,E1655=DSSV!$P$6,E1655=DSSV!$P$7,E1655=DSSV!$P$8,E1655=DSSV!$P$9,E1655=DSSV!$P$10,E1655=DSSV!$P$11,E1655=DSSV!$P$12,E1655=DSSV!$P$13,E1655=DSSV!$P$14,E1655=DSSV!$P$15),DSMYDTU!A1654+1,DSMYDTU!A1654)</f>
        <v>#REF!</v>
      </c>
      <c r="B1655"/>
      <c r="F1655" s="80" t="e">
        <v>#N/A</v>
      </c>
      <c r="G1655" t="str">
        <f t="shared" si="25"/>
        <v>NỢ HP</v>
      </c>
      <c r="H1655" t="e">
        <v>#N/A</v>
      </c>
    </row>
    <row r="1656" spans="1:8" x14ac:dyDescent="0.25">
      <c r="A1656" s="62" t="e">
        <f>IF(OR(E1656=DSSV!$P$4,E1656=DSSV!$P$5,E1656=DSSV!$P$6,E1656=DSSV!$P$7,E1656=DSSV!$P$8,E1656=DSSV!$P$9,E1656=DSSV!$P$10,E1656=DSSV!$P$11,E1656=DSSV!$P$12,E1656=DSSV!$P$13,E1656=DSSV!$P$14,E1656=DSSV!$P$15),DSMYDTU!A1655+1,DSMYDTU!A1655)</f>
        <v>#REF!</v>
      </c>
      <c r="B1656"/>
      <c r="F1656" s="80" t="e">
        <v>#N/A</v>
      </c>
      <c r="G1656" t="str">
        <f t="shared" si="25"/>
        <v>NỢ HP</v>
      </c>
      <c r="H1656" t="e">
        <v>#N/A</v>
      </c>
    </row>
    <row r="1657" spans="1:8" x14ac:dyDescent="0.25">
      <c r="A1657" s="62" t="e">
        <f>IF(OR(E1657=DSSV!$P$4,E1657=DSSV!$P$5,E1657=DSSV!$P$6,E1657=DSSV!$P$7,E1657=DSSV!$P$8,E1657=DSSV!$P$9,E1657=DSSV!$P$10,E1657=DSSV!$P$11,E1657=DSSV!$P$12,E1657=DSSV!$P$13,E1657=DSSV!$P$14,E1657=DSSV!$P$15),DSMYDTU!A1656+1,DSMYDTU!A1656)</f>
        <v>#REF!</v>
      </c>
      <c r="B1657"/>
      <c r="F1657" s="80" t="e">
        <v>#N/A</v>
      </c>
      <c r="G1657" t="str">
        <f t="shared" si="25"/>
        <v>NỢ HP</v>
      </c>
      <c r="H1657" t="e">
        <v>#N/A</v>
      </c>
    </row>
    <row r="1658" spans="1:8" x14ac:dyDescent="0.25">
      <c r="A1658" s="62" t="e">
        <f>IF(OR(E1658=DSSV!$P$4,E1658=DSSV!$P$5,E1658=DSSV!$P$6,E1658=DSSV!$P$7,E1658=DSSV!$P$8,E1658=DSSV!$P$9,E1658=DSSV!$P$10,E1658=DSSV!$P$11,E1658=DSSV!$P$12,E1658=DSSV!$P$13,E1658=DSSV!$P$14,E1658=DSSV!$P$15),DSMYDTU!A1657+1,DSMYDTU!A1657)</f>
        <v>#REF!</v>
      </c>
      <c r="B1658"/>
      <c r="F1658" s="80" t="e">
        <v>#N/A</v>
      </c>
      <c r="G1658" t="str">
        <f t="shared" si="25"/>
        <v>NỢ HP</v>
      </c>
      <c r="H1658" t="e">
        <v>#N/A</v>
      </c>
    </row>
    <row r="1659" spans="1:8" x14ac:dyDescent="0.25">
      <c r="A1659" s="62" t="e">
        <f>IF(OR(E1659=DSSV!$P$4,E1659=DSSV!$P$5,E1659=DSSV!$P$6,E1659=DSSV!$P$7,E1659=DSSV!$P$8,E1659=DSSV!$P$9,E1659=DSSV!$P$10,E1659=DSSV!$P$11,E1659=DSSV!$P$12,E1659=DSSV!$P$13,E1659=DSSV!$P$14,E1659=DSSV!$P$15),DSMYDTU!A1658+1,DSMYDTU!A1658)</f>
        <v>#REF!</v>
      </c>
      <c r="B1659"/>
      <c r="F1659" s="80" t="e">
        <v>#N/A</v>
      </c>
      <c r="G1659" t="str">
        <f t="shared" si="25"/>
        <v>NỢ HP</v>
      </c>
      <c r="H1659" t="e">
        <v>#N/A</v>
      </c>
    </row>
    <row r="1660" spans="1:8" x14ac:dyDescent="0.25">
      <c r="A1660" s="62" t="e">
        <f>IF(OR(E1660=DSSV!$P$4,E1660=DSSV!$P$5,E1660=DSSV!$P$6,E1660=DSSV!$P$7,E1660=DSSV!$P$8,E1660=DSSV!$P$9,E1660=DSSV!$P$10,E1660=DSSV!$P$11,E1660=DSSV!$P$12,E1660=DSSV!$P$13,E1660=DSSV!$P$14,E1660=DSSV!$P$15),DSMYDTU!A1659+1,DSMYDTU!A1659)</f>
        <v>#REF!</v>
      </c>
      <c r="B1660"/>
      <c r="F1660" s="80" t="e">
        <v>#N/A</v>
      </c>
      <c r="G1660" t="str">
        <f t="shared" si="25"/>
        <v>NỢ HP</v>
      </c>
      <c r="H1660" t="e">
        <v>#N/A</v>
      </c>
    </row>
    <row r="1661" spans="1:8" x14ac:dyDescent="0.25">
      <c r="A1661" s="62" t="e">
        <f>IF(OR(E1661=DSSV!$P$4,E1661=DSSV!$P$5,E1661=DSSV!$P$6,E1661=DSSV!$P$7,E1661=DSSV!$P$8,E1661=DSSV!$P$9,E1661=DSSV!$P$10,E1661=DSSV!$P$11,E1661=DSSV!$P$12,E1661=DSSV!$P$13,E1661=DSSV!$P$14,E1661=DSSV!$P$15),DSMYDTU!A1660+1,DSMYDTU!A1660)</f>
        <v>#REF!</v>
      </c>
      <c r="B1661"/>
      <c r="F1661" s="80" t="e">
        <v>#N/A</v>
      </c>
      <c r="G1661" t="str">
        <f t="shared" si="25"/>
        <v>NỢ HP</v>
      </c>
      <c r="H1661" t="e">
        <v>#N/A</v>
      </c>
    </row>
    <row r="1662" spans="1:8" x14ac:dyDescent="0.25">
      <c r="A1662" s="62" t="e">
        <f>IF(OR(E1662=DSSV!$P$4,E1662=DSSV!$P$5,E1662=DSSV!$P$6,E1662=DSSV!$P$7,E1662=DSSV!$P$8,E1662=DSSV!$P$9,E1662=DSSV!$P$10,E1662=DSSV!$P$11,E1662=DSSV!$P$12,E1662=DSSV!$P$13,E1662=DSSV!$P$14,E1662=DSSV!$P$15),DSMYDTU!A1661+1,DSMYDTU!A1661)</f>
        <v>#REF!</v>
      </c>
      <c r="B1662"/>
      <c r="F1662" s="80" t="e">
        <v>#N/A</v>
      </c>
      <c r="G1662" t="str">
        <f t="shared" si="25"/>
        <v>NỢ HP</v>
      </c>
      <c r="H1662" t="e">
        <v>#N/A</v>
      </c>
    </row>
    <row r="1663" spans="1:8" x14ac:dyDescent="0.25">
      <c r="A1663" s="62" t="e">
        <f>IF(OR(E1663=DSSV!$P$4,E1663=DSSV!$P$5,E1663=DSSV!$P$6,E1663=DSSV!$P$7,E1663=DSSV!$P$8,E1663=DSSV!$P$9,E1663=DSSV!$P$10,E1663=DSSV!$P$11,E1663=DSSV!$P$12,E1663=DSSV!$P$13,E1663=DSSV!$P$14,E1663=DSSV!$P$15),DSMYDTU!A1662+1,DSMYDTU!A1662)</f>
        <v>#REF!</v>
      </c>
      <c r="B1663"/>
      <c r="F1663" s="80" t="e">
        <v>#N/A</v>
      </c>
      <c r="G1663" t="str">
        <f t="shared" si="25"/>
        <v>NỢ HP</v>
      </c>
      <c r="H1663" t="e">
        <v>#N/A</v>
      </c>
    </row>
    <row r="1664" spans="1:8" x14ac:dyDescent="0.25">
      <c r="A1664" s="62" t="e">
        <f>IF(OR(E1664=DSSV!$P$4,E1664=DSSV!$P$5,E1664=DSSV!$P$6,E1664=DSSV!$P$7,E1664=DSSV!$P$8,E1664=DSSV!$P$9,E1664=DSSV!$P$10,E1664=DSSV!$P$11,E1664=DSSV!$P$12,E1664=DSSV!$P$13,E1664=DSSV!$P$14,E1664=DSSV!$P$15),DSMYDTU!A1663+1,DSMYDTU!A1663)</f>
        <v>#REF!</v>
      </c>
      <c r="B1664"/>
      <c r="F1664" s="80" t="e">
        <v>#N/A</v>
      </c>
      <c r="G1664" t="str">
        <f t="shared" si="25"/>
        <v>NỢ HP</v>
      </c>
      <c r="H1664" t="e">
        <v>#N/A</v>
      </c>
    </row>
    <row r="1665" spans="1:8" x14ac:dyDescent="0.25">
      <c r="A1665" s="62" t="e">
        <f>IF(OR(E1665=DSSV!$P$4,E1665=DSSV!$P$5,E1665=DSSV!$P$6,E1665=DSSV!$P$7,E1665=DSSV!$P$8,E1665=DSSV!$P$9,E1665=DSSV!$P$10,E1665=DSSV!$P$11,E1665=DSSV!$P$12,E1665=DSSV!$P$13,E1665=DSSV!$P$14,E1665=DSSV!$P$15),DSMYDTU!A1664+1,DSMYDTU!A1664)</f>
        <v>#REF!</v>
      </c>
      <c r="B1665"/>
      <c r="F1665" s="80" t="e">
        <v>#N/A</v>
      </c>
      <c r="G1665" t="str">
        <f t="shared" si="25"/>
        <v>NỢ HP</v>
      </c>
      <c r="H1665" t="e">
        <v>#N/A</v>
      </c>
    </row>
    <row r="1666" spans="1:8" x14ac:dyDescent="0.25">
      <c r="A1666" s="62" t="e">
        <f>IF(OR(E1666=DSSV!$P$4,E1666=DSSV!$P$5,E1666=DSSV!$P$6,E1666=DSSV!$P$7,E1666=DSSV!$P$8,E1666=DSSV!$P$9,E1666=DSSV!$P$10,E1666=DSSV!$P$11,E1666=DSSV!$P$12,E1666=DSSV!$P$13,E1666=DSSV!$P$14,E1666=DSSV!$P$15),DSMYDTU!A1665+1,DSMYDTU!A1665)</f>
        <v>#REF!</v>
      </c>
      <c r="B1666"/>
      <c r="F1666" s="80" t="e">
        <v>#N/A</v>
      </c>
      <c r="G1666" t="str">
        <f t="shared" si="25"/>
        <v>NỢ HP</v>
      </c>
      <c r="H1666" t="e">
        <v>#N/A</v>
      </c>
    </row>
    <row r="1667" spans="1:8" x14ac:dyDescent="0.25">
      <c r="A1667" s="62" t="e">
        <f>IF(OR(E1667=DSSV!$P$4,E1667=DSSV!$P$5,E1667=DSSV!$P$6,E1667=DSSV!$P$7,E1667=DSSV!$P$8,E1667=DSSV!$P$9,E1667=DSSV!$P$10,E1667=DSSV!$P$11,E1667=DSSV!$P$12,E1667=DSSV!$P$13,E1667=DSSV!$P$14,E1667=DSSV!$P$15),DSMYDTU!A1666+1,DSMYDTU!A1666)</f>
        <v>#REF!</v>
      </c>
      <c r="B1667"/>
      <c r="F1667" s="80" t="e">
        <v>#N/A</v>
      </c>
      <c r="G1667" t="str">
        <f t="shared" ref="G1667:G1730" si="26">IF(ISNA(H1667),"NỢ HP","")</f>
        <v>NỢ HP</v>
      </c>
      <c r="H1667" t="e">
        <v>#N/A</v>
      </c>
    </row>
    <row r="1668" spans="1:8" x14ac:dyDescent="0.25">
      <c r="A1668" s="62" t="e">
        <f>IF(OR(E1668=DSSV!$P$4,E1668=DSSV!$P$5,E1668=DSSV!$P$6,E1668=DSSV!$P$7,E1668=DSSV!$P$8,E1668=DSSV!$P$9,E1668=DSSV!$P$10,E1668=DSSV!$P$11,E1668=DSSV!$P$12,E1668=DSSV!$P$13,E1668=DSSV!$P$14,E1668=DSSV!$P$15),DSMYDTU!A1667+1,DSMYDTU!A1667)</f>
        <v>#REF!</v>
      </c>
      <c r="B1668"/>
      <c r="F1668" s="80" t="e">
        <v>#N/A</v>
      </c>
      <c r="G1668" t="str">
        <f t="shared" si="26"/>
        <v>NỢ HP</v>
      </c>
      <c r="H1668" t="e">
        <v>#N/A</v>
      </c>
    </row>
    <row r="1669" spans="1:8" x14ac:dyDescent="0.25">
      <c r="A1669" s="62" t="e">
        <f>IF(OR(E1669=DSSV!$P$4,E1669=DSSV!$P$5,E1669=DSSV!$P$6,E1669=DSSV!$P$7,E1669=DSSV!$P$8,E1669=DSSV!$P$9,E1669=DSSV!$P$10,E1669=DSSV!$P$11,E1669=DSSV!$P$12,E1669=DSSV!$P$13,E1669=DSSV!$P$14,E1669=DSSV!$P$15),DSMYDTU!A1668+1,DSMYDTU!A1668)</f>
        <v>#REF!</v>
      </c>
      <c r="B1669"/>
      <c r="F1669" s="80" t="e">
        <v>#N/A</v>
      </c>
      <c r="G1669" t="str">
        <f t="shared" si="26"/>
        <v>NỢ HP</v>
      </c>
      <c r="H1669" t="e">
        <v>#N/A</v>
      </c>
    </row>
    <row r="1670" spans="1:8" x14ac:dyDescent="0.25">
      <c r="A1670" s="62" t="e">
        <f>IF(OR(E1670=DSSV!$P$4,E1670=DSSV!$P$5,E1670=DSSV!$P$6,E1670=DSSV!$P$7,E1670=DSSV!$P$8,E1670=DSSV!$P$9,E1670=DSSV!$P$10,E1670=DSSV!$P$11,E1670=DSSV!$P$12,E1670=DSSV!$P$13,E1670=DSSV!$P$14,E1670=DSSV!$P$15),DSMYDTU!A1669+1,DSMYDTU!A1669)</f>
        <v>#REF!</v>
      </c>
      <c r="B1670"/>
      <c r="F1670" s="80" t="e">
        <v>#N/A</v>
      </c>
      <c r="G1670" t="str">
        <f t="shared" si="26"/>
        <v>NỢ HP</v>
      </c>
      <c r="H1670" t="e">
        <v>#N/A</v>
      </c>
    </row>
    <row r="1671" spans="1:8" x14ac:dyDescent="0.25">
      <c r="A1671" s="62" t="e">
        <f>IF(OR(E1671=DSSV!$P$4,E1671=DSSV!$P$5,E1671=DSSV!$P$6,E1671=DSSV!$P$7,E1671=DSSV!$P$8,E1671=DSSV!$P$9,E1671=DSSV!$P$10,E1671=DSSV!$P$11,E1671=DSSV!$P$12,E1671=DSSV!$P$13,E1671=DSSV!$P$14,E1671=DSSV!$P$15),DSMYDTU!A1670+1,DSMYDTU!A1670)</f>
        <v>#REF!</v>
      </c>
      <c r="B1671"/>
      <c r="F1671" s="80" t="e">
        <v>#N/A</v>
      </c>
      <c r="G1671" t="str">
        <f t="shared" si="26"/>
        <v>NỢ HP</v>
      </c>
      <c r="H1671" t="e">
        <v>#N/A</v>
      </c>
    </row>
    <row r="1672" spans="1:8" x14ac:dyDescent="0.25">
      <c r="A1672" s="62" t="e">
        <f>IF(OR(E1672=DSSV!$P$4,E1672=DSSV!$P$5,E1672=DSSV!$P$6,E1672=DSSV!$P$7,E1672=DSSV!$P$8,E1672=DSSV!$P$9,E1672=DSSV!$P$10,E1672=DSSV!$P$11,E1672=DSSV!$P$12,E1672=DSSV!$P$13,E1672=DSSV!$P$14,E1672=DSSV!$P$15),DSMYDTU!A1671+1,DSMYDTU!A1671)</f>
        <v>#REF!</v>
      </c>
      <c r="B1672"/>
      <c r="F1672" s="80" t="e">
        <v>#N/A</v>
      </c>
      <c r="G1672" t="str">
        <f t="shared" si="26"/>
        <v>NỢ HP</v>
      </c>
      <c r="H1672" t="e">
        <v>#N/A</v>
      </c>
    </row>
    <row r="1673" spans="1:8" x14ac:dyDescent="0.25">
      <c r="A1673" s="62" t="e">
        <f>IF(OR(E1673=DSSV!$P$4,E1673=DSSV!$P$5,E1673=DSSV!$P$6,E1673=DSSV!$P$7,E1673=DSSV!$P$8,E1673=DSSV!$P$9,E1673=DSSV!$P$10,E1673=DSSV!$P$11,E1673=DSSV!$P$12,E1673=DSSV!$P$13,E1673=DSSV!$P$14,E1673=DSSV!$P$15),DSMYDTU!A1672+1,DSMYDTU!A1672)</f>
        <v>#REF!</v>
      </c>
      <c r="B1673"/>
      <c r="F1673" s="80" t="e">
        <v>#N/A</v>
      </c>
      <c r="G1673" t="str">
        <f t="shared" si="26"/>
        <v>NỢ HP</v>
      </c>
      <c r="H1673" t="e">
        <v>#N/A</v>
      </c>
    </row>
    <row r="1674" spans="1:8" x14ac:dyDescent="0.25">
      <c r="A1674" s="62" t="e">
        <f>IF(OR(E1674=DSSV!$P$4,E1674=DSSV!$P$5,E1674=DSSV!$P$6,E1674=DSSV!$P$7,E1674=DSSV!$P$8,E1674=DSSV!$P$9,E1674=DSSV!$P$10,E1674=DSSV!$P$11,E1674=DSSV!$P$12,E1674=DSSV!$P$13,E1674=DSSV!$P$14,E1674=DSSV!$P$15),DSMYDTU!A1673+1,DSMYDTU!A1673)</f>
        <v>#REF!</v>
      </c>
      <c r="B1674"/>
      <c r="F1674" s="80" t="e">
        <v>#N/A</v>
      </c>
      <c r="G1674" t="str">
        <f t="shared" si="26"/>
        <v>NỢ HP</v>
      </c>
      <c r="H1674" t="e">
        <v>#N/A</v>
      </c>
    </row>
    <row r="1675" spans="1:8" x14ac:dyDescent="0.25">
      <c r="A1675" s="62" t="e">
        <f>IF(OR(E1675=DSSV!$P$4,E1675=DSSV!$P$5,E1675=DSSV!$P$6,E1675=DSSV!$P$7,E1675=DSSV!$P$8,E1675=DSSV!$P$9,E1675=DSSV!$P$10,E1675=DSSV!$P$11,E1675=DSSV!$P$12,E1675=DSSV!$P$13,E1675=DSSV!$P$14,E1675=DSSV!$P$15),DSMYDTU!A1674+1,DSMYDTU!A1674)</f>
        <v>#REF!</v>
      </c>
      <c r="B1675"/>
      <c r="F1675" s="80" t="e">
        <v>#N/A</v>
      </c>
      <c r="G1675" t="str">
        <f t="shared" si="26"/>
        <v>NỢ HP</v>
      </c>
      <c r="H1675" t="e">
        <v>#N/A</v>
      </c>
    </row>
    <row r="1676" spans="1:8" x14ac:dyDescent="0.25">
      <c r="A1676" s="62" t="e">
        <f>IF(OR(E1676=DSSV!$P$4,E1676=DSSV!$P$5,E1676=DSSV!$P$6,E1676=DSSV!$P$7,E1676=DSSV!$P$8,E1676=DSSV!$P$9,E1676=DSSV!$P$10,E1676=DSSV!$P$11,E1676=DSSV!$P$12,E1676=DSSV!$P$13,E1676=DSSV!$P$14,E1676=DSSV!$P$15),DSMYDTU!A1675+1,DSMYDTU!A1675)</f>
        <v>#REF!</v>
      </c>
      <c r="B1676"/>
      <c r="F1676" s="80" t="e">
        <v>#N/A</v>
      </c>
      <c r="G1676" t="str">
        <f t="shared" si="26"/>
        <v>NỢ HP</v>
      </c>
      <c r="H1676" t="e">
        <v>#N/A</v>
      </c>
    </row>
    <row r="1677" spans="1:8" x14ac:dyDescent="0.25">
      <c r="A1677" s="62" t="e">
        <f>IF(OR(E1677=DSSV!$P$4,E1677=DSSV!$P$5,E1677=DSSV!$P$6,E1677=DSSV!$P$7,E1677=DSSV!$P$8,E1677=DSSV!$P$9,E1677=DSSV!$P$10,E1677=DSSV!$P$11,E1677=DSSV!$P$12,E1677=DSSV!$P$13,E1677=DSSV!$P$14,E1677=DSSV!$P$15),DSMYDTU!A1676+1,DSMYDTU!A1676)</f>
        <v>#REF!</v>
      </c>
      <c r="B1677"/>
      <c r="F1677" s="80" t="e">
        <v>#N/A</v>
      </c>
      <c r="G1677" t="str">
        <f t="shared" si="26"/>
        <v>NỢ HP</v>
      </c>
      <c r="H1677" t="e">
        <v>#N/A</v>
      </c>
    </row>
    <row r="1678" spans="1:8" x14ac:dyDescent="0.25">
      <c r="A1678" s="62" t="e">
        <f>IF(OR(E1678=DSSV!$P$4,E1678=DSSV!$P$5,E1678=DSSV!$P$6,E1678=DSSV!$P$7,E1678=DSSV!$P$8,E1678=DSSV!$P$9,E1678=DSSV!$P$10,E1678=DSSV!$P$11,E1678=DSSV!$P$12,E1678=DSSV!$P$13,E1678=DSSV!$P$14,E1678=DSSV!$P$15),DSMYDTU!A1677+1,DSMYDTU!A1677)</f>
        <v>#REF!</v>
      </c>
      <c r="B1678"/>
      <c r="F1678" s="80" t="e">
        <v>#N/A</v>
      </c>
      <c r="G1678" t="str">
        <f t="shared" si="26"/>
        <v>NỢ HP</v>
      </c>
      <c r="H1678" t="e">
        <v>#N/A</v>
      </c>
    </row>
    <row r="1679" spans="1:8" x14ac:dyDescent="0.25">
      <c r="A1679" s="62" t="e">
        <f>IF(OR(E1679=DSSV!$P$4,E1679=DSSV!$P$5,E1679=DSSV!$P$6,E1679=DSSV!$P$7,E1679=DSSV!$P$8,E1679=DSSV!$P$9,E1679=DSSV!$P$10,E1679=DSSV!$P$11,E1679=DSSV!$P$12,E1679=DSSV!$P$13,E1679=DSSV!$P$14,E1679=DSSV!$P$15),DSMYDTU!A1678+1,DSMYDTU!A1678)</f>
        <v>#REF!</v>
      </c>
      <c r="B1679"/>
      <c r="F1679" s="80" t="e">
        <v>#N/A</v>
      </c>
      <c r="G1679" t="str">
        <f t="shared" si="26"/>
        <v>NỢ HP</v>
      </c>
      <c r="H1679" t="e">
        <v>#N/A</v>
      </c>
    </row>
    <row r="1680" spans="1:8" x14ac:dyDescent="0.25">
      <c r="A1680" s="62" t="e">
        <f>IF(OR(E1680=DSSV!$P$4,E1680=DSSV!$P$5,E1680=DSSV!$P$6,E1680=DSSV!$P$7,E1680=DSSV!$P$8,E1680=DSSV!$P$9,E1680=DSSV!$P$10,E1680=DSSV!$P$11,E1680=DSSV!$P$12,E1680=DSSV!$P$13,E1680=DSSV!$P$14,E1680=DSSV!$P$15),DSMYDTU!A1679+1,DSMYDTU!A1679)</f>
        <v>#REF!</v>
      </c>
      <c r="B1680"/>
      <c r="F1680" s="80" t="e">
        <v>#N/A</v>
      </c>
      <c r="G1680" t="str">
        <f t="shared" si="26"/>
        <v>NỢ HP</v>
      </c>
      <c r="H1680" t="e">
        <v>#N/A</v>
      </c>
    </row>
    <row r="1681" spans="1:8" x14ac:dyDescent="0.25">
      <c r="A1681" s="62" t="e">
        <f>IF(OR(E1681=DSSV!$P$4,E1681=DSSV!$P$5,E1681=DSSV!$P$6,E1681=DSSV!$P$7,E1681=DSSV!$P$8,E1681=DSSV!$P$9,E1681=DSSV!$P$10,E1681=DSSV!$P$11,E1681=DSSV!$P$12,E1681=DSSV!$P$13,E1681=DSSV!$P$14,E1681=DSSV!$P$15),DSMYDTU!A1680+1,DSMYDTU!A1680)</f>
        <v>#REF!</v>
      </c>
      <c r="B1681"/>
      <c r="F1681" s="80" t="e">
        <v>#N/A</v>
      </c>
      <c r="G1681" t="str">
        <f t="shared" si="26"/>
        <v>NỢ HP</v>
      </c>
      <c r="H1681" t="e">
        <v>#N/A</v>
      </c>
    </row>
    <row r="1682" spans="1:8" x14ac:dyDescent="0.25">
      <c r="A1682" s="62" t="e">
        <f>IF(OR(E1682=DSSV!$P$4,E1682=DSSV!$P$5,E1682=DSSV!$P$6,E1682=DSSV!$P$7,E1682=DSSV!$P$8,E1682=DSSV!$P$9,E1682=DSSV!$P$10,E1682=DSSV!$P$11,E1682=DSSV!$P$12,E1682=DSSV!$P$13,E1682=DSSV!$P$14,E1682=DSSV!$P$15),DSMYDTU!A1681+1,DSMYDTU!A1681)</f>
        <v>#REF!</v>
      </c>
      <c r="B1682"/>
      <c r="F1682" s="80" t="e">
        <v>#N/A</v>
      </c>
      <c r="G1682" t="str">
        <f t="shared" si="26"/>
        <v>NỢ HP</v>
      </c>
      <c r="H1682" t="e">
        <v>#N/A</v>
      </c>
    </row>
    <row r="1683" spans="1:8" x14ac:dyDescent="0.25">
      <c r="A1683" s="62" t="e">
        <f>IF(OR(E1683=DSSV!$P$4,E1683=DSSV!$P$5,E1683=DSSV!$P$6,E1683=DSSV!$P$7,E1683=DSSV!$P$8,E1683=DSSV!$P$9,E1683=DSSV!$P$10,E1683=DSSV!$P$11,E1683=DSSV!$P$12,E1683=DSSV!$P$13,E1683=DSSV!$P$14,E1683=DSSV!$P$15),DSMYDTU!A1682+1,DSMYDTU!A1682)</f>
        <v>#REF!</v>
      </c>
      <c r="B1683"/>
      <c r="F1683" s="80" t="e">
        <v>#N/A</v>
      </c>
      <c r="G1683" t="str">
        <f t="shared" si="26"/>
        <v>NỢ HP</v>
      </c>
      <c r="H1683" t="e">
        <v>#N/A</v>
      </c>
    </row>
    <row r="1684" spans="1:8" x14ac:dyDescent="0.25">
      <c r="A1684" s="62" t="e">
        <f>IF(OR(E1684=DSSV!$P$4,E1684=DSSV!$P$5,E1684=DSSV!$P$6,E1684=DSSV!$P$7,E1684=DSSV!$P$8,E1684=DSSV!$P$9,E1684=DSSV!$P$10,E1684=DSSV!$P$11,E1684=DSSV!$P$12,E1684=DSSV!$P$13,E1684=DSSV!$P$14,E1684=DSSV!$P$15),DSMYDTU!A1683+1,DSMYDTU!A1683)</f>
        <v>#REF!</v>
      </c>
      <c r="B1684"/>
      <c r="F1684" s="80" t="e">
        <v>#N/A</v>
      </c>
      <c r="G1684" t="str">
        <f t="shared" si="26"/>
        <v>NỢ HP</v>
      </c>
      <c r="H1684" t="e">
        <v>#N/A</v>
      </c>
    </row>
    <row r="1685" spans="1:8" x14ac:dyDescent="0.25">
      <c r="A1685" s="62" t="e">
        <f>IF(OR(E1685=DSSV!$P$4,E1685=DSSV!$P$5,E1685=DSSV!$P$6,E1685=DSSV!$P$7,E1685=DSSV!$P$8,E1685=DSSV!$P$9,E1685=DSSV!$P$10,E1685=DSSV!$P$11,E1685=DSSV!$P$12,E1685=DSSV!$P$13,E1685=DSSV!$P$14,E1685=DSSV!$P$15),DSMYDTU!A1684+1,DSMYDTU!A1684)</f>
        <v>#REF!</v>
      </c>
      <c r="B1685"/>
      <c r="F1685" s="80" t="e">
        <v>#N/A</v>
      </c>
      <c r="G1685" t="str">
        <f t="shared" si="26"/>
        <v>NỢ HP</v>
      </c>
      <c r="H1685" t="e">
        <v>#N/A</v>
      </c>
    </row>
    <row r="1686" spans="1:8" x14ac:dyDescent="0.25">
      <c r="A1686" s="62" t="e">
        <f>IF(OR(E1686=DSSV!$P$4,E1686=DSSV!$P$5,E1686=DSSV!$P$6,E1686=DSSV!$P$7,E1686=DSSV!$P$8,E1686=DSSV!$P$9,E1686=DSSV!$P$10,E1686=DSSV!$P$11,E1686=DSSV!$P$12,E1686=DSSV!$P$13,E1686=DSSV!$P$14,E1686=DSSV!$P$15),DSMYDTU!A1685+1,DSMYDTU!A1685)</f>
        <v>#REF!</v>
      </c>
      <c r="B1686"/>
      <c r="F1686" s="80" t="e">
        <v>#N/A</v>
      </c>
      <c r="G1686" t="str">
        <f t="shared" si="26"/>
        <v>NỢ HP</v>
      </c>
      <c r="H1686" t="e">
        <v>#N/A</v>
      </c>
    </row>
    <row r="1687" spans="1:8" x14ac:dyDescent="0.25">
      <c r="A1687" s="62" t="e">
        <f>IF(OR(E1687=DSSV!$P$4,E1687=DSSV!$P$5,E1687=DSSV!$P$6,E1687=DSSV!$P$7,E1687=DSSV!$P$8,E1687=DSSV!$P$9,E1687=DSSV!$P$10,E1687=DSSV!$P$11,E1687=DSSV!$P$12,E1687=DSSV!$P$13,E1687=DSSV!$P$14,E1687=DSSV!$P$15),DSMYDTU!A1686+1,DSMYDTU!A1686)</f>
        <v>#REF!</v>
      </c>
      <c r="B1687"/>
      <c r="F1687" s="80" t="e">
        <v>#N/A</v>
      </c>
      <c r="G1687" t="str">
        <f t="shared" si="26"/>
        <v>NỢ HP</v>
      </c>
      <c r="H1687" t="e">
        <v>#N/A</v>
      </c>
    </row>
    <row r="1688" spans="1:8" x14ac:dyDescent="0.25">
      <c r="A1688" s="62" t="e">
        <f>IF(OR(E1688=DSSV!$P$4,E1688=DSSV!$P$5,E1688=DSSV!$P$6,E1688=DSSV!$P$7,E1688=DSSV!$P$8,E1688=DSSV!$P$9,E1688=DSSV!$P$10,E1688=DSSV!$P$11,E1688=DSSV!$P$12,E1688=DSSV!$P$13,E1688=DSSV!$P$14,E1688=DSSV!$P$15),DSMYDTU!A1687+1,DSMYDTU!A1687)</f>
        <v>#REF!</v>
      </c>
      <c r="B1688"/>
      <c r="F1688" s="80" t="e">
        <v>#N/A</v>
      </c>
      <c r="G1688" t="str">
        <f t="shared" si="26"/>
        <v>NỢ HP</v>
      </c>
      <c r="H1688" t="e">
        <v>#N/A</v>
      </c>
    </row>
    <row r="1689" spans="1:8" x14ac:dyDescent="0.25">
      <c r="A1689" s="62" t="e">
        <f>IF(OR(E1689=DSSV!$P$4,E1689=DSSV!$P$5,E1689=DSSV!$P$6,E1689=DSSV!$P$7,E1689=DSSV!$P$8,E1689=DSSV!$P$9,E1689=DSSV!$P$10,E1689=DSSV!$P$11,E1689=DSSV!$P$12,E1689=DSSV!$P$13,E1689=DSSV!$P$14,E1689=DSSV!$P$15),DSMYDTU!A1688+1,DSMYDTU!A1688)</f>
        <v>#REF!</v>
      </c>
      <c r="B1689"/>
      <c r="F1689" s="80" t="e">
        <v>#N/A</v>
      </c>
      <c r="G1689" t="str">
        <f t="shared" si="26"/>
        <v>NỢ HP</v>
      </c>
      <c r="H1689" t="e">
        <v>#N/A</v>
      </c>
    </row>
    <row r="1690" spans="1:8" x14ac:dyDescent="0.25">
      <c r="A1690" s="62" t="e">
        <f>IF(OR(E1690=DSSV!$P$4,E1690=DSSV!$P$5,E1690=DSSV!$P$6,E1690=DSSV!$P$7,E1690=DSSV!$P$8,E1690=DSSV!$P$9,E1690=DSSV!$P$10,E1690=DSSV!$P$11,E1690=DSSV!$P$12,E1690=DSSV!$P$13,E1690=DSSV!$P$14,E1690=DSSV!$P$15),DSMYDTU!A1689+1,DSMYDTU!A1689)</f>
        <v>#REF!</v>
      </c>
      <c r="B1690"/>
      <c r="F1690" s="80" t="e">
        <v>#N/A</v>
      </c>
      <c r="G1690" t="str">
        <f t="shared" si="26"/>
        <v>NỢ HP</v>
      </c>
      <c r="H1690" t="e">
        <v>#N/A</v>
      </c>
    </row>
    <row r="1691" spans="1:8" x14ac:dyDescent="0.25">
      <c r="A1691" s="62" t="e">
        <f>IF(OR(E1691=DSSV!$P$4,E1691=DSSV!$P$5,E1691=DSSV!$P$6,E1691=DSSV!$P$7,E1691=DSSV!$P$8,E1691=DSSV!$P$9,E1691=DSSV!$P$10,E1691=DSSV!$P$11,E1691=DSSV!$P$12,E1691=DSSV!$P$13,E1691=DSSV!$P$14,E1691=DSSV!$P$15),DSMYDTU!A1690+1,DSMYDTU!A1690)</f>
        <v>#REF!</v>
      </c>
      <c r="B1691"/>
      <c r="F1691" s="80" t="e">
        <v>#N/A</v>
      </c>
      <c r="G1691" t="str">
        <f t="shared" si="26"/>
        <v>NỢ HP</v>
      </c>
      <c r="H1691" t="e">
        <v>#N/A</v>
      </c>
    </row>
    <row r="1692" spans="1:8" x14ac:dyDescent="0.25">
      <c r="A1692" s="62" t="e">
        <f>IF(OR(E1692=DSSV!$P$4,E1692=DSSV!$P$5,E1692=DSSV!$P$6,E1692=DSSV!$P$7,E1692=DSSV!$P$8,E1692=DSSV!$P$9,E1692=DSSV!$P$10,E1692=DSSV!$P$11,E1692=DSSV!$P$12,E1692=DSSV!$P$13,E1692=DSSV!$P$14,E1692=DSSV!$P$15),DSMYDTU!A1691+1,DSMYDTU!A1691)</f>
        <v>#REF!</v>
      </c>
      <c r="B1692"/>
      <c r="F1692" s="80" t="e">
        <v>#N/A</v>
      </c>
      <c r="G1692" t="str">
        <f t="shared" si="26"/>
        <v>NỢ HP</v>
      </c>
      <c r="H1692" t="e">
        <v>#N/A</v>
      </c>
    </row>
    <row r="1693" spans="1:8" x14ac:dyDescent="0.25">
      <c r="A1693" s="62" t="e">
        <f>IF(OR(E1693=DSSV!$P$4,E1693=DSSV!$P$5,E1693=DSSV!$P$6,E1693=DSSV!$P$7,E1693=DSSV!$P$8,E1693=DSSV!$P$9,E1693=DSSV!$P$10,E1693=DSSV!$P$11,E1693=DSSV!$P$12,E1693=DSSV!$P$13,E1693=DSSV!$P$14,E1693=DSSV!$P$15),DSMYDTU!A1692+1,DSMYDTU!A1692)</f>
        <v>#REF!</v>
      </c>
      <c r="B1693"/>
      <c r="F1693" s="80" t="e">
        <v>#N/A</v>
      </c>
      <c r="G1693" t="str">
        <f t="shared" si="26"/>
        <v>NỢ HP</v>
      </c>
      <c r="H1693" t="e">
        <v>#N/A</v>
      </c>
    </row>
    <row r="1694" spans="1:8" x14ac:dyDescent="0.25">
      <c r="A1694" s="62" t="e">
        <f>IF(OR(E1694=DSSV!$P$4,E1694=DSSV!$P$5,E1694=DSSV!$P$6,E1694=DSSV!$P$7,E1694=DSSV!$P$8,E1694=DSSV!$P$9,E1694=DSSV!$P$10,E1694=DSSV!$P$11,E1694=DSSV!$P$12,E1694=DSSV!$P$13,E1694=DSSV!$P$14,E1694=DSSV!$P$15),DSMYDTU!A1693+1,DSMYDTU!A1693)</f>
        <v>#REF!</v>
      </c>
      <c r="B1694"/>
      <c r="F1694" s="80" t="e">
        <v>#N/A</v>
      </c>
      <c r="G1694" t="str">
        <f t="shared" si="26"/>
        <v>NỢ HP</v>
      </c>
      <c r="H1694" t="e">
        <v>#N/A</v>
      </c>
    </row>
    <row r="1695" spans="1:8" x14ac:dyDescent="0.25">
      <c r="A1695" s="62" t="e">
        <f>IF(OR(E1695=DSSV!$P$4,E1695=DSSV!$P$5,E1695=DSSV!$P$6,E1695=DSSV!$P$7,E1695=DSSV!$P$8,E1695=DSSV!$P$9,E1695=DSSV!$P$10,E1695=DSSV!$P$11,E1695=DSSV!$P$12,E1695=DSSV!$P$13,E1695=DSSV!$P$14,E1695=DSSV!$P$15),DSMYDTU!A1694+1,DSMYDTU!A1694)</f>
        <v>#REF!</v>
      </c>
      <c r="B1695"/>
      <c r="F1695" s="80" t="e">
        <v>#N/A</v>
      </c>
      <c r="G1695" t="str">
        <f t="shared" si="26"/>
        <v>NỢ HP</v>
      </c>
      <c r="H1695" t="e">
        <v>#N/A</v>
      </c>
    </row>
    <row r="1696" spans="1:8" x14ac:dyDescent="0.25">
      <c r="A1696" s="62" t="e">
        <f>IF(OR(E1696=DSSV!$P$4,E1696=DSSV!$P$5,E1696=DSSV!$P$6,E1696=DSSV!$P$7,E1696=DSSV!$P$8,E1696=DSSV!$P$9,E1696=DSSV!$P$10,E1696=DSSV!$P$11,E1696=DSSV!$P$12,E1696=DSSV!$P$13,E1696=DSSV!$P$14,E1696=DSSV!$P$15),DSMYDTU!A1695+1,DSMYDTU!A1695)</f>
        <v>#REF!</v>
      </c>
      <c r="B1696"/>
      <c r="F1696" s="80" t="e">
        <v>#N/A</v>
      </c>
      <c r="G1696" t="str">
        <f t="shared" si="26"/>
        <v>NỢ HP</v>
      </c>
      <c r="H1696" t="e">
        <v>#N/A</v>
      </c>
    </row>
    <row r="1697" spans="1:8" x14ac:dyDescent="0.25">
      <c r="A1697" s="62" t="e">
        <f>IF(OR(E1697=DSSV!$P$4,E1697=DSSV!$P$5,E1697=DSSV!$P$6,E1697=DSSV!$P$7,E1697=DSSV!$P$8,E1697=DSSV!$P$9,E1697=DSSV!$P$10,E1697=DSSV!$P$11,E1697=DSSV!$P$12,E1697=DSSV!$P$13,E1697=DSSV!$P$14,E1697=DSSV!$P$15),DSMYDTU!A1696+1,DSMYDTU!A1696)</f>
        <v>#REF!</v>
      </c>
      <c r="B1697"/>
      <c r="F1697" s="80" t="e">
        <v>#N/A</v>
      </c>
      <c r="G1697" t="str">
        <f t="shared" si="26"/>
        <v>NỢ HP</v>
      </c>
      <c r="H1697" t="e">
        <v>#N/A</v>
      </c>
    </row>
    <row r="1698" spans="1:8" x14ac:dyDescent="0.25">
      <c r="A1698" s="62" t="e">
        <f>IF(OR(E1698=DSSV!$P$4,E1698=DSSV!$P$5,E1698=DSSV!$P$6,E1698=DSSV!$P$7,E1698=DSSV!$P$8,E1698=DSSV!$P$9,E1698=DSSV!$P$10,E1698=DSSV!$P$11,E1698=DSSV!$P$12,E1698=DSSV!$P$13,E1698=DSSV!$P$14,E1698=DSSV!$P$15),DSMYDTU!A1697+1,DSMYDTU!A1697)</f>
        <v>#REF!</v>
      </c>
      <c r="B1698"/>
      <c r="F1698" s="80" t="e">
        <v>#N/A</v>
      </c>
      <c r="G1698" t="str">
        <f t="shared" si="26"/>
        <v>NỢ HP</v>
      </c>
      <c r="H1698" t="e">
        <v>#N/A</v>
      </c>
    </row>
    <row r="1699" spans="1:8" x14ac:dyDescent="0.25">
      <c r="A1699" s="62" t="e">
        <f>IF(OR(E1699=DSSV!$P$4,E1699=DSSV!$P$5,E1699=DSSV!$P$6,E1699=DSSV!$P$7,E1699=DSSV!$P$8,E1699=DSSV!$P$9,E1699=DSSV!$P$10,E1699=DSSV!$P$11,E1699=DSSV!$P$12,E1699=DSSV!$P$13,E1699=DSSV!$P$14,E1699=DSSV!$P$15),DSMYDTU!A1698+1,DSMYDTU!A1698)</f>
        <v>#REF!</v>
      </c>
      <c r="B1699"/>
      <c r="F1699" s="80" t="e">
        <v>#N/A</v>
      </c>
      <c r="G1699" t="str">
        <f t="shared" si="26"/>
        <v>NỢ HP</v>
      </c>
      <c r="H1699" t="e">
        <v>#N/A</v>
      </c>
    </row>
    <row r="1700" spans="1:8" x14ac:dyDescent="0.25">
      <c r="A1700" s="62" t="e">
        <f>IF(OR(E1700=DSSV!$P$4,E1700=DSSV!$P$5,E1700=DSSV!$P$6,E1700=DSSV!$P$7,E1700=DSSV!$P$8,E1700=DSSV!$P$9,E1700=DSSV!$P$10,E1700=DSSV!$P$11,E1700=DSSV!$P$12,E1700=DSSV!$P$13,E1700=DSSV!$P$14,E1700=DSSV!$P$15),DSMYDTU!A1699+1,DSMYDTU!A1699)</f>
        <v>#REF!</v>
      </c>
      <c r="B1700"/>
      <c r="F1700" s="80" t="e">
        <v>#N/A</v>
      </c>
      <c r="G1700" t="str">
        <f t="shared" si="26"/>
        <v>NỢ HP</v>
      </c>
      <c r="H1700" t="e">
        <v>#N/A</v>
      </c>
    </row>
    <row r="1701" spans="1:8" x14ac:dyDescent="0.25">
      <c r="A1701" s="62" t="e">
        <f>IF(OR(E1701=DSSV!$P$4,E1701=DSSV!$P$5,E1701=DSSV!$P$6,E1701=DSSV!$P$7,E1701=DSSV!$P$8,E1701=DSSV!$P$9,E1701=DSSV!$P$10,E1701=DSSV!$P$11,E1701=DSSV!$P$12,E1701=DSSV!$P$13,E1701=DSSV!$P$14,E1701=DSSV!$P$15),DSMYDTU!A1700+1,DSMYDTU!A1700)</f>
        <v>#REF!</v>
      </c>
      <c r="B1701"/>
      <c r="F1701" s="80" t="e">
        <v>#N/A</v>
      </c>
      <c r="G1701" t="str">
        <f t="shared" si="26"/>
        <v>NỢ HP</v>
      </c>
      <c r="H1701" t="e">
        <v>#N/A</v>
      </c>
    </row>
    <row r="1702" spans="1:8" x14ac:dyDescent="0.25">
      <c r="A1702" s="62" t="e">
        <f>IF(OR(E1702=DSSV!$P$4,E1702=DSSV!$P$5,E1702=DSSV!$P$6,E1702=DSSV!$P$7,E1702=DSSV!$P$8,E1702=DSSV!$P$9,E1702=DSSV!$P$10,E1702=DSSV!$P$11,E1702=DSSV!$P$12,E1702=DSSV!$P$13,E1702=DSSV!$P$14,E1702=DSSV!$P$15),DSMYDTU!A1701+1,DSMYDTU!A1701)</f>
        <v>#REF!</v>
      </c>
      <c r="B1702"/>
      <c r="F1702" s="80" t="e">
        <v>#N/A</v>
      </c>
      <c r="G1702" t="str">
        <f t="shared" si="26"/>
        <v>NỢ HP</v>
      </c>
      <c r="H1702" t="e">
        <v>#N/A</v>
      </c>
    </row>
    <row r="1703" spans="1:8" x14ac:dyDescent="0.25">
      <c r="A1703" s="62" t="e">
        <f>IF(OR(E1703=DSSV!$P$4,E1703=DSSV!$P$5,E1703=DSSV!$P$6,E1703=DSSV!$P$7,E1703=DSSV!$P$8,E1703=DSSV!$P$9,E1703=DSSV!$P$10,E1703=DSSV!$P$11,E1703=DSSV!$P$12,E1703=DSSV!$P$13,E1703=DSSV!$P$14,E1703=DSSV!$P$15),DSMYDTU!A1702+1,DSMYDTU!A1702)</f>
        <v>#REF!</v>
      </c>
      <c r="B1703"/>
      <c r="F1703" s="80" t="e">
        <v>#N/A</v>
      </c>
      <c r="G1703" t="str">
        <f t="shared" si="26"/>
        <v>NỢ HP</v>
      </c>
      <c r="H1703" t="e">
        <v>#N/A</v>
      </c>
    </row>
    <row r="1704" spans="1:8" x14ac:dyDescent="0.25">
      <c r="A1704" s="62" t="e">
        <f>IF(OR(E1704=DSSV!$P$4,E1704=DSSV!$P$5,E1704=DSSV!$P$6,E1704=DSSV!$P$7,E1704=DSSV!$P$8,E1704=DSSV!$P$9,E1704=DSSV!$P$10,E1704=DSSV!$P$11,E1704=DSSV!$P$12,E1704=DSSV!$P$13,E1704=DSSV!$P$14,E1704=DSSV!$P$15),DSMYDTU!A1703+1,DSMYDTU!A1703)</f>
        <v>#REF!</v>
      </c>
      <c r="B1704"/>
      <c r="F1704" s="80" t="e">
        <v>#N/A</v>
      </c>
      <c r="G1704" t="str">
        <f t="shared" si="26"/>
        <v>NỢ HP</v>
      </c>
      <c r="H1704" t="e">
        <v>#N/A</v>
      </c>
    </row>
    <row r="1705" spans="1:8" x14ac:dyDescent="0.25">
      <c r="A1705" s="62" t="e">
        <f>IF(OR(E1705=DSSV!$P$4,E1705=DSSV!$P$5,E1705=DSSV!$P$6,E1705=DSSV!$P$7,E1705=DSSV!$P$8,E1705=DSSV!$P$9,E1705=DSSV!$P$10,E1705=DSSV!$P$11,E1705=DSSV!$P$12,E1705=DSSV!$P$13,E1705=DSSV!$P$14,E1705=DSSV!$P$15),DSMYDTU!A1704+1,DSMYDTU!A1704)</f>
        <v>#REF!</v>
      </c>
      <c r="B1705"/>
      <c r="F1705" s="80" t="e">
        <v>#N/A</v>
      </c>
      <c r="G1705" t="str">
        <f t="shared" si="26"/>
        <v>NỢ HP</v>
      </c>
      <c r="H1705" t="e">
        <v>#N/A</v>
      </c>
    </row>
    <row r="1706" spans="1:8" x14ac:dyDescent="0.25">
      <c r="A1706" s="62" t="e">
        <f>IF(OR(E1706=DSSV!$P$4,E1706=DSSV!$P$5,E1706=DSSV!$P$6,E1706=DSSV!$P$7,E1706=DSSV!$P$8,E1706=DSSV!$P$9,E1706=DSSV!$P$10,E1706=DSSV!$P$11,E1706=DSSV!$P$12,E1706=DSSV!$P$13,E1706=DSSV!$P$14,E1706=DSSV!$P$15),DSMYDTU!A1705+1,DSMYDTU!A1705)</f>
        <v>#REF!</v>
      </c>
      <c r="B1706"/>
      <c r="F1706" s="80" t="e">
        <v>#N/A</v>
      </c>
      <c r="G1706" t="str">
        <f t="shared" si="26"/>
        <v>NỢ HP</v>
      </c>
      <c r="H1706" t="e">
        <v>#N/A</v>
      </c>
    </row>
    <row r="1707" spans="1:8" x14ac:dyDescent="0.25">
      <c r="A1707" s="62" t="e">
        <f>IF(OR(E1707=DSSV!$P$4,E1707=DSSV!$P$5,E1707=DSSV!$P$6,E1707=DSSV!$P$7,E1707=DSSV!$P$8,E1707=DSSV!$P$9,E1707=DSSV!$P$10,E1707=DSSV!$P$11,E1707=DSSV!$P$12,E1707=DSSV!$P$13,E1707=DSSV!$P$14,E1707=DSSV!$P$15),DSMYDTU!A1706+1,DSMYDTU!A1706)</f>
        <v>#REF!</v>
      </c>
      <c r="B1707"/>
      <c r="F1707" s="80" t="e">
        <v>#N/A</v>
      </c>
      <c r="G1707" t="str">
        <f t="shared" si="26"/>
        <v>NỢ HP</v>
      </c>
      <c r="H1707" t="e">
        <v>#N/A</v>
      </c>
    </row>
    <row r="1708" spans="1:8" x14ac:dyDescent="0.25">
      <c r="A1708" s="62" t="e">
        <f>IF(OR(E1708=DSSV!$P$4,E1708=DSSV!$P$5,E1708=DSSV!$P$6,E1708=DSSV!$P$7,E1708=DSSV!$P$8,E1708=DSSV!$P$9,E1708=DSSV!$P$10,E1708=DSSV!$P$11,E1708=DSSV!$P$12,E1708=DSSV!$P$13,E1708=DSSV!$P$14,E1708=DSSV!$P$15),DSMYDTU!A1707+1,DSMYDTU!A1707)</f>
        <v>#REF!</v>
      </c>
      <c r="B1708"/>
      <c r="F1708" s="80" t="e">
        <v>#N/A</v>
      </c>
      <c r="G1708" t="str">
        <f t="shared" si="26"/>
        <v>NỢ HP</v>
      </c>
      <c r="H1708" t="e">
        <v>#N/A</v>
      </c>
    </row>
    <row r="1709" spans="1:8" x14ac:dyDescent="0.25">
      <c r="A1709" s="62" t="e">
        <f>IF(OR(E1709=DSSV!$P$4,E1709=DSSV!$P$5,E1709=DSSV!$P$6,E1709=DSSV!$P$7,E1709=DSSV!$P$8,E1709=DSSV!$P$9,E1709=DSSV!$P$10,E1709=DSSV!$P$11,E1709=DSSV!$P$12,E1709=DSSV!$P$13,E1709=DSSV!$P$14,E1709=DSSV!$P$15),DSMYDTU!A1708+1,DSMYDTU!A1708)</f>
        <v>#REF!</v>
      </c>
      <c r="B1709"/>
      <c r="F1709" s="80" t="e">
        <v>#N/A</v>
      </c>
      <c r="G1709" t="str">
        <f t="shared" si="26"/>
        <v>NỢ HP</v>
      </c>
      <c r="H1709" t="e">
        <v>#N/A</v>
      </c>
    </row>
    <row r="1710" spans="1:8" x14ac:dyDescent="0.25">
      <c r="A1710" s="62" t="e">
        <f>IF(OR(E1710=DSSV!$P$4,E1710=DSSV!$P$5,E1710=DSSV!$P$6,E1710=DSSV!$P$7,E1710=DSSV!$P$8,E1710=DSSV!$P$9,E1710=DSSV!$P$10,E1710=DSSV!$P$11,E1710=DSSV!$P$12,E1710=DSSV!$P$13,E1710=DSSV!$P$14,E1710=DSSV!$P$15),DSMYDTU!A1709+1,DSMYDTU!A1709)</f>
        <v>#REF!</v>
      </c>
      <c r="B1710"/>
      <c r="F1710" s="80" t="e">
        <v>#N/A</v>
      </c>
      <c r="G1710" t="str">
        <f t="shared" si="26"/>
        <v>NỢ HP</v>
      </c>
      <c r="H1710" t="e">
        <v>#N/A</v>
      </c>
    </row>
    <row r="1711" spans="1:8" x14ac:dyDescent="0.25">
      <c r="A1711" s="62" t="e">
        <f>IF(OR(E1711=DSSV!$P$4,E1711=DSSV!$P$5,E1711=DSSV!$P$6,E1711=DSSV!$P$7,E1711=DSSV!$P$8,E1711=DSSV!$P$9,E1711=DSSV!$P$10,E1711=DSSV!$P$11,E1711=DSSV!$P$12,E1711=DSSV!$P$13,E1711=DSSV!$P$14,E1711=DSSV!$P$15),DSMYDTU!A1710+1,DSMYDTU!A1710)</f>
        <v>#REF!</v>
      </c>
      <c r="B1711"/>
      <c r="F1711" s="80" t="e">
        <v>#N/A</v>
      </c>
      <c r="G1711" t="str">
        <f t="shared" si="26"/>
        <v>NỢ HP</v>
      </c>
      <c r="H1711" t="e">
        <v>#N/A</v>
      </c>
    </row>
    <row r="1712" spans="1:8" x14ac:dyDescent="0.25">
      <c r="A1712" s="62" t="e">
        <f>IF(OR(E1712=DSSV!$P$4,E1712=DSSV!$P$5,E1712=DSSV!$P$6,E1712=DSSV!$P$7,E1712=DSSV!$P$8,E1712=DSSV!$P$9,E1712=DSSV!$P$10,E1712=DSSV!$P$11,E1712=DSSV!$P$12,E1712=DSSV!$P$13,E1712=DSSV!$P$14,E1712=DSSV!$P$15),DSMYDTU!A1711+1,DSMYDTU!A1711)</f>
        <v>#REF!</v>
      </c>
      <c r="B1712"/>
      <c r="F1712" s="80" t="e">
        <v>#N/A</v>
      </c>
      <c r="G1712" t="str">
        <f t="shared" si="26"/>
        <v>NỢ HP</v>
      </c>
      <c r="H1712" t="e">
        <v>#N/A</v>
      </c>
    </row>
    <row r="1713" spans="1:8" x14ac:dyDescent="0.25">
      <c r="A1713" s="62" t="e">
        <f>IF(OR(E1713=DSSV!$P$4,E1713=DSSV!$P$5,E1713=DSSV!$P$6,E1713=DSSV!$P$7,E1713=DSSV!$P$8,E1713=DSSV!$P$9,E1713=DSSV!$P$10,E1713=DSSV!$P$11,E1713=DSSV!$P$12,E1713=DSSV!$P$13,E1713=DSSV!$P$14,E1713=DSSV!$P$15),DSMYDTU!A1712+1,DSMYDTU!A1712)</f>
        <v>#REF!</v>
      </c>
      <c r="B1713"/>
      <c r="F1713" s="80" t="e">
        <v>#N/A</v>
      </c>
      <c r="G1713" t="str">
        <f t="shared" si="26"/>
        <v>NỢ HP</v>
      </c>
      <c r="H1713" t="e">
        <v>#N/A</v>
      </c>
    </row>
    <row r="1714" spans="1:8" x14ac:dyDescent="0.25">
      <c r="A1714" s="62" t="e">
        <f>IF(OR(E1714=DSSV!$P$4,E1714=DSSV!$P$5,E1714=DSSV!$P$6,E1714=DSSV!$P$7,E1714=DSSV!$P$8,E1714=DSSV!$P$9,E1714=DSSV!$P$10,E1714=DSSV!$P$11,E1714=DSSV!$P$12,E1714=DSSV!$P$13,E1714=DSSV!$P$14,E1714=DSSV!$P$15),DSMYDTU!A1713+1,DSMYDTU!A1713)</f>
        <v>#REF!</v>
      </c>
      <c r="B1714"/>
      <c r="F1714" s="80" t="e">
        <v>#N/A</v>
      </c>
      <c r="G1714" t="str">
        <f t="shared" si="26"/>
        <v>NỢ HP</v>
      </c>
      <c r="H1714" t="e">
        <v>#N/A</v>
      </c>
    </row>
    <row r="1715" spans="1:8" x14ac:dyDescent="0.25">
      <c r="A1715" s="62" t="e">
        <f>IF(OR(E1715=DSSV!$P$4,E1715=DSSV!$P$5,E1715=DSSV!$P$6,E1715=DSSV!$P$7,E1715=DSSV!$P$8,E1715=DSSV!$P$9,E1715=DSSV!$P$10,E1715=DSSV!$P$11,E1715=DSSV!$P$12,E1715=DSSV!$P$13,E1715=DSSV!$P$14,E1715=DSSV!$P$15),DSMYDTU!A1714+1,DSMYDTU!A1714)</f>
        <v>#REF!</v>
      </c>
      <c r="B1715"/>
      <c r="F1715" s="80" t="e">
        <v>#N/A</v>
      </c>
      <c r="G1715" t="str">
        <f t="shared" si="26"/>
        <v>NỢ HP</v>
      </c>
      <c r="H1715" t="e">
        <v>#N/A</v>
      </c>
    </row>
    <row r="1716" spans="1:8" x14ac:dyDescent="0.25">
      <c r="A1716" s="62" t="e">
        <f>IF(OR(E1716=DSSV!$P$4,E1716=DSSV!$P$5,E1716=DSSV!$P$6,E1716=DSSV!$P$7,E1716=DSSV!$P$8,E1716=DSSV!$P$9,E1716=DSSV!$P$10,E1716=DSSV!$P$11,E1716=DSSV!$P$12,E1716=DSSV!$P$13,E1716=DSSV!$P$14,E1716=DSSV!$P$15),DSMYDTU!A1715+1,DSMYDTU!A1715)</f>
        <v>#REF!</v>
      </c>
      <c r="B1716"/>
      <c r="F1716" s="80" t="e">
        <v>#N/A</v>
      </c>
      <c r="G1716" t="str">
        <f t="shared" si="26"/>
        <v>NỢ HP</v>
      </c>
      <c r="H1716" t="e">
        <v>#N/A</v>
      </c>
    </row>
    <row r="1717" spans="1:8" x14ac:dyDescent="0.25">
      <c r="A1717" s="62" t="e">
        <f>IF(OR(E1717=DSSV!$P$4,E1717=DSSV!$P$5,E1717=DSSV!$P$6,E1717=DSSV!$P$7,E1717=DSSV!$P$8,E1717=DSSV!$P$9,E1717=DSSV!$P$10,E1717=DSSV!$P$11,E1717=DSSV!$P$12,E1717=DSSV!$P$13,E1717=DSSV!$P$14,E1717=DSSV!$P$15),DSMYDTU!A1716+1,DSMYDTU!A1716)</f>
        <v>#REF!</v>
      </c>
      <c r="B1717"/>
      <c r="F1717" s="80" t="e">
        <v>#N/A</v>
      </c>
      <c r="G1717" t="str">
        <f t="shared" si="26"/>
        <v>NỢ HP</v>
      </c>
      <c r="H1717" t="e">
        <v>#N/A</v>
      </c>
    </row>
    <row r="1718" spans="1:8" x14ac:dyDescent="0.25">
      <c r="A1718" s="62" t="e">
        <f>IF(OR(E1718=DSSV!$P$4,E1718=DSSV!$P$5,E1718=DSSV!$P$6,E1718=DSSV!$P$7,E1718=DSSV!$P$8,E1718=DSSV!$P$9,E1718=DSSV!$P$10,E1718=DSSV!$P$11,E1718=DSSV!$P$12,E1718=DSSV!$P$13,E1718=DSSV!$P$14,E1718=DSSV!$P$15),DSMYDTU!A1717+1,DSMYDTU!A1717)</f>
        <v>#REF!</v>
      </c>
      <c r="B1718"/>
      <c r="F1718" s="80" t="e">
        <v>#N/A</v>
      </c>
      <c r="G1718" t="str">
        <f t="shared" si="26"/>
        <v>NỢ HP</v>
      </c>
      <c r="H1718" t="e">
        <v>#N/A</v>
      </c>
    </row>
    <row r="1719" spans="1:8" x14ac:dyDescent="0.25">
      <c r="A1719" s="62" t="e">
        <f>IF(OR(E1719=DSSV!$P$4,E1719=DSSV!$P$5,E1719=DSSV!$P$6,E1719=DSSV!$P$7,E1719=DSSV!$P$8,E1719=DSSV!$P$9,E1719=DSSV!$P$10,E1719=DSSV!$P$11,E1719=DSSV!$P$12,E1719=DSSV!$P$13,E1719=DSSV!$P$14,E1719=DSSV!$P$15),DSMYDTU!A1718+1,DSMYDTU!A1718)</f>
        <v>#REF!</v>
      </c>
      <c r="B1719"/>
      <c r="F1719" s="80" t="e">
        <v>#N/A</v>
      </c>
      <c r="G1719" t="str">
        <f t="shared" si="26"/>
        <v>NỢ HP</v>
      </c>
      <c r="H1719" t="e">
        <v>#N/A</v>
      </c>
    </row>
    <row r="1720" spans="1:8" x14ac:dyDescent="0.25">
      <c r="A1720" s="62" t="e">
        <f>IF(OR(E1720=DSSV!$P$4,E1720=DSSV!$P$5,E1720=DSSV!$P$6,E1720=DSSV!$P$7,E1720=DSSV!$P$8,E1720=DSSV!$P$9,E1720=DSSV!$P$10,E1720=DSSV!$P$11,E1720=DSSV!$P$12,E1720=DSSV!$P$13,E1720=DSSV!$P$14,E1720=DSSV!$P$15),DSMYDTU!A1719+1,DSMYDTU!A1719)</f>
        <v>#REF!</v>
      </c>
      <c r="B1720"/>
      <c r="F1720" s="80" t="e">
        <v>#N/A</v>
      </c>
      <c r="G1720" t="str">
        <f t="shared" si="26"/>
        <v>NỢ HP</v>
      </c>
      <c r="H1720" t="e">
        <v>#N/A</v>
      </c>
    </row>
    <row r="1721" spans="1:8" x14ac:dyDescent="0.25">
      <c r="A1721" s="62" t="e">
        <f>IF(OR(E1721=DSSV!$P$4,E1721=DSSV!$P$5,E1721=DSSV!$P$6,E1721=DSSV!$P$7,E1721=DSSV!$P$8,E1721=DSSV!$P$9,E1721=DSSV!$P$10,E1721=DSSV!$P$11,E1721=DSSV!$P$12,E1721=DSSV!$P$13,E1721=DSSV!$P$14,E1721=DSSV!$P$15),DSMYDTU!A1720+1,DSMYDTU!A1720)</f>
        <v>#REF!</v>
      </c>
      <c r="B1721"/>
      <c r="F1721" s="80" t="e">
        <v>#N/A</v>
      </c>
      <c r="G1721" t="str">
        <f t="shared" si="26"/>
        <v>NỢ HP</v>
      </c>
      <c r="H1721" t="e">
        <v>#N/A</v>
      </c>
    </row>
    <row r="1722" spans="1:8" x14ac:dyDescent="0.25">
      <c r="A1722" s="62" t="e">
        <f>IF(OR(E1722=DSSV!$P$4,E1722=DSSV!$P$5,E1722=DSSV!$P$6,E1722=DSSV!$P$7,E1722=DSSV!$P$8,E1722=DSSV!$P$9,E1722=DSSV!$P$10,E1722=DSSV!$P$11,E1722=DSSV!$P$12,E1722=DSSV!$P$13,E1722=DSSV!$P$14,E1722=DSSV!$P$15),DSMYDTU!A1721+1,DSMYDTU!A1721)</f>
        <v>#REF!</v>
      </c>
      <c r="B1722"/>
      <c r="F1722" s="80" t="e">
        <v>#N/A</v>
      </c>
      <c r="G1722" t="str">
        <f t="shared" si="26"/>
        <v>NỢ HP</v>
      </c>
      <c r="H1722" t="e">
        <v>#N/A</v>
      </c>
    </row>
    <row r="1723" spans="1:8" x14ac:dyDescent="0.25">
      <c r="A1723" s="62" t="e">
        <f>IF(OR(E1723=DSSV!$P$4,E1723=DSSV!$P$5,E1723=DSSV!$P$6,E1723=DSSV!$P$7,E1723=DSSV!$P$8,E1723=DSSV!$P$9,E1723=DSSV!$P$10,E1723=DSSV!$P$11,E1723=DSSV!$P$12,E1723=DSSV!$P$13,E1723=DSSV!$P$14,E1723=DSSV!$P$15),DSMYDTU!A1722+1,DSMYDTU!A1722)</f>
        <v>#REF!</v>
      </c>
      <c r="B1723"/>
      <c r="F1723" s="80" t="e">
        <v>#N/A</v>
      </c>
      <c r="G1723" t="str">
        <f t="shared" si="26"/>
        <v>NỢ HP</v>
      </c>
      <c r="H1723" t="e">
        <v>#N/A</v>
      </c>
    </row>
    <row r="1724" spans="1:8" x14ac:dyDescent="0.25">
      <c r="A1724" s="62" t="e">
        <f>IF(OR(E1724=DSSV!$P$4,E1724=DSSV!$P$5,E1724=DSSV!$P$6,E1724=DSSV!$P$7,E1724=DSSV!$P$8,E1724=DSSV!$P$9,E1724=DSSV!$P$10,E1724=DSSV!$P$11,E1724=DSSV!$P$12,E1724=DSSV!$P$13,E1724=DSSV!$P$14,E1724=DSSV!$P$15),DSMYDTU!A1723+1,DSMYDTU!A1723)</f>
        <v>#REF!</v>
      </c>
      <c r="B1724"/>
      <c r="F1724" s="80" t="e">
        <v>#N/A</v>
      </c>
      <c r="G1724" t="str">
        <f t="shared" si="26"/>
        <v>NỢ HP</v>
      </c>
      <c r="H1724" t="e">
        <v>#N/A</v>
      </c>
    </row>
    <row r="1725" spans="1:8" x14ac:dyDescent="0.25">
      <c r="A1725" s="62" t="e">
        <f>IF(OR(E1725=DSSV!$P$4,E1725=DSSV!$P$5,E1725=DSSV!$P$6,E1725=DSSV!$P$7,E1725=DSSV!$P$8,E1725=DSSV!$P$9,E1725=DSSV!$P$10,E1725=DSSV!$P$11,E1725=DSSV!$P$12,E1725=DSSV!$P$13,E1725=DSSV!$P$14,E1725=DSSV!$P$15),DSMYDTU!A1724+1,DSMYDTU!A1724)</f>
        <v>#REF!</v>
      </c>
      <c r="B1725"/>
      <c r="F1725" s="80" t="e">
        <v>#N/A</v>
      </c>
      <c r="G1725" t="str">
        <f t="shared" si="26"/>
        <v>NỢ HP</v>
      </c>
      <c r="H1725" t="e">
        <v>#N/A</v>
      </c>
    </row>
    <row r="1726" spans="1:8" x14ac:dyDescent="0.25">
      <c r="A1726" s="62" t="e">
        <f>IF(OR(E1726=DSSV!$P$4,E1726=DSSV!$P$5,E1726=DSSV!$P$6,E1726=DSSV!$P$7,E1726=DSSV!$P$8,E1726=DSSV!$P$9,E1726=DSSV!$P$10,E1726=DSSV!$P$11,E1726=DSSV!$P$12,E1726=DSSV!$P$13,E1726=DSSV!$P$14,E1726=DSSV!$P$15),DSMYDTU!A1725+1,DSMYDTU!A1725)</f>
        <v>#REF!</v>
      </c>
      <c r="B1726"/>
      <c r="F1726" s="80" t="e">
        <v>#N/A</v>
      </c>
      <c r="G1726" t="str">
        <f t="shared" si="26"/>
        <v>NỢ HP</v>
      </c>
      <c r="H1726" t="e">
        <v>#N/A</v>
      </c>
    </row>
    <row r="1727" spans="1:8" x14ac:dyDescent="0.25">
      <c r="A1727" s="62" t="e">
        <f>IF(OR(E1727=DSSV!$P$4,E1727=DSSV!$P$5,E1727=DSSV!$P$6,E1727=DSSV!$P$7,E1727=DSSV!$P$8,E1727=DSSV!$P$9,E1727=DSSV!$P$10,E1727=DSSV!$P$11,E1727=DSSV!$P$12,E1727=DSSV!$P$13,E1727=DSSV!$P$14,E1727=DSSV!$P$15),DSMYDTU!A1726+1,DSMYDTU!A1726)</f>
        <v>#REF!</v>
      </c>
      <c r="B1727"/>
      <c r="F1727" s="80" t="e">
        <v>#N/A</v>
      </c>
      <c r="G1727" t="str">
        <f t="shared" si="26"/>
        <v>NỢ HP</v>
      </c>
      <c r="H1727" t="e">
        <v>#N/A</v>
      </c>
    </row>
    <row r="1728" spans="1:8" x14ac:dyDescent="0.25">
      <c r="A1728" s="62" t="e">
        <f>IF(OR(E1728=DSSV!$P$4,E1728=DSSV!$P$5,E1728=DSSV!$P$6,E1728=DSSV!$P$7,E1728=DSSV!$P$8,E1728=DSSV!$P$9,E1728=DSSV!$P$10,E1728=DSSV!$P$11,E1728=DSSV!$P$12,E1728=DSSV!$P$13,E1728=DSSV!$P$14,E1728=DSSV!$P$15),DSMYDTU!A1727+1,DSMYDTU!A1727)</f>
        <v>#REF!</v>
      </c>
      <c r="B1728"/>
      <c r="F1728" s="80" t="e">
        <v>#N/A</v>
      </c>
      <c r="G1728" t="str">
        <f t="shared" si="26"/>
        <v>NỢ HP</v>
      </c>
      <c r="H1728" t="e">
        <v>#N/A</v>
      </c>
    </row>
    <row r="1729" spans="1:8" x14ac:dyDescent="0.25">
      <c r="A1729" s="62" t="e">
        <f>IF(OR(E1729=DSSV!$P$4,E1729=DSSV!$P$5,E1729=DSSV!$P$6,E1729=DSSV!$P$7,E1729=DSSV!$P$8,E1729=DSSV!$P$9,E1729=DSSV!$P$10,E1729=DSSV!$P$11,E1729=DSSV!$P$12,E1729=DSSV!$P$13,E1729=DSSV!$P$14,E1729=DSSV!$P$15),DSMYDTU!A1728+1,DSMYDTU!A1728)</f>
        <v>#REF!</v>
      </c>
      <c r="B1729"/>
      <c r="F1729" s="80" t="e">
        <v>#N/A</v>
      </c>
      <c r="G1729" t="str">
        <f t="shared" si="26"/>
        <v>NỢ HP</v>
      </c>
      <c r="H1729" t="e">
        <v>#N/A</v>
      </c>
    </row>
    <row r="1730" spans="1:8" x14ac:dyDescent="0.25">
      <c r="A1730" s="62" t="e">
        <f>IF(OR(E1730=DSSV!$P$4,E1730=DSSV!$P$5,E1730=DSSV!$P$6,E1730=DSSV!$P$7,E1730=DSSV!$P$8,E1730=DSSV!$P$9,E1730=DSSV!$P$10,E1730=DSSV!$P$11,E1730=DSSV!$P$12,E1730=DSSV!$P$13,E1730=DSSV!$P$14,E1730=DSSV!$P$15),DSMYDTU!A1729+1,DSMYDTU!A1729)</f>
        <v>#REF!</v>
      </c>
      <c r="B1730"/>
      <c r="F1730" s="80" t="e">
        <v>#N/A</v>
      </c>
      <c r="G1730" t="str">
        <f t="shared" si="26"/>
        <v>NỢ HP</v>
      </c>
      <c r="H1730" t="e">
        <v>#N/A</v>
      </c>
    </row>
    <row r="1731" spans="1:8" x14ac:dyDescent="0.25">
      <c r="A1731" s="62" t="e">
        <f>IF(OR(E1731=DSSV!$P$4,E1731=DSSV!$P$5,E1731=DSSV!$P$6,E1731=DSSV!$P$7,E1731=DSSV!$P$8,E1731=DSSV!$P$9,E1731=DSSV!$P$10,E1731=DSSV!$P$11,E1731=DSSV!$P$12,E1731=DSSV!$P$13,E1731=DSSV!$P$14,E1731=DSSV!$P$15),DSMYDTU!A1730+1,DSMYDTU!A1730)</f>
        <v>#REF!</v>
      </c>
      <c r="B1731"/>
      <c r="F1731" s="80" t="e">
        <v>#N/A</v>
      </c>
      <c r="G1731" t="str">
        <f t="shared" ref="G1731:G1794" si="27">IF(ISNA(H1731),"NỢ HP","")</f>
        <v>NỢ HP</v>
      </c>
      <c r="H1731" t="e">
        <v>#N/A</v>
      </c>
    </row>
    <row r="1732" spans="1:8" x14ac:dyDescent="0.25">
      <c r="A1732" s="62" t="e">
        <f>IF(OR(E1732=DSSV!$P$4,E1732=DSSV!$P$5,E1732=DSSV!$P$6,E1732=DSSV!$P$7,E1732=DSSV!$P$8,E1732=DSSV!$P$9,E1732=DSSV!$P$10,E1732=DSSV!$P$11,E1732=DSSV!$P$12,E1732=DSSV!$P$13,E1732=DSSV!$P$14,E1732=DSSV!$P$15),DSMYDTU!A1731+1,DSMYDTU!A1731)</f>
        <v>#REF!</v>
      </c>
      <c r="B1732"/>
      <c r="F1732" s="80" t="e">
        <v>#N/A</v>
      </c>
      <c r="G1732" t="str">
        <f t="shared" si="27"/>
        <v>NỢ HP</v>
      </c>
      <c r="H1732" t="e">
        <v>#N/A</v>
      </c>
    </row>
    <row r="1733" spans="1:8" x14ac:dyDescent="0.25">
      <c r="A1733" s="62" t="e">
        <f>IF(OR(E1733=DSSV!$P$4,E1733=DSSV!$P$5,E1733=DSSV!$P$6,E1733=DSSV!$P$7,E1733=DSSV!$P$8,E1733=DSSV!$P$9,E1733=DSSV!$P$10,E1733=DSSV!$P$11,E1733=DSSV!$P$12,E1733=DSSV!$P$13,E1733=DSSV!$P$14,E1733=DSSV!$P$15),DSMYDTU!A1732+1,DSMYDTU!A1732)</f>
        <v>#REF!</v>
      </c>
      <c r="B1733"/>
      <c r="F1733" s="80" t="e">
        <v>#N/A</v>
      </c>
      <c r="G1733" t="str">
        <f t="shared" si="27"/>
        <v>NỢ HP</v>
      </c>
      <c r="H1733" t="e">
        <v>#N/A</v>
      </c>
    </row>
    <row r="1734" spans="1:8" x14ac:dyDescent="0.25">
      <c r="A1734" s="62" t="e">
        <f>IF(OR(E1734=DSSV!$P$4,E1734=DSSV!$P$5,E1734=DSSV!$P$6,E1734=DSSV!$P$7,E1734=DSSV!$P$8,E1734=DSSV!$P$9,E1734=DSSV!$P$10,E1734=DSSV!$P$11,E1734=DSSV!$P$12,E1734=DSSV!$P$13,E1734=DSSV!$P$14,E1734=DSSV!$P$15),DSMYDTU!A1733+1,DSMYDTU!A1733)</f>
        <v>#REF!</v>
      </c>
      <c r="B1734"/>
      <c r="F1734" s="80" t="e">
        <v>#N/A</v>
      </c>
      <c r="G1734" t="str">
        <f t="shared" si="27"/>
        <v>NỢ HP</v>
      </c>
      <c r="H1734" t="e">
        <v>#N/A</v>
      </c>
    </row>
    <row r="1735" spans="1:8" x14ac:dyDescent="0.25">
      <c r="A1735" s="62" t="e">
        <f>IF(OR(E1735=DSSV!$P$4,E1735=DSSV!$P$5,E1735=DSSV!$P$6,E1735=DSSV!$P$7,E1735=DSSV!$P$8,E1735=DSSV!$P$9,E1735=DSSV!$P$10,E1735=DSSV!$P$11,E1735=DSSV!$P$12,E1735=DSSV!$P$13,E1735=DSSV!$P$14,E1735=DSSV!$P$15),DSMYDTU!A1734+1,DSMYDTU!A1734)</f>
        <v>#REF!</v>
      </c>
      <c r="B1735"/>
      <c r="F1735" s="80" t="e">
        <v>#N/A</v>
      </c>
      <c r="G1735" t="str">
        <f t="shared" si="27"/>
        <v>NỢ HP</v>
      </c>
      <c r="H1735" t="e">
        <v>#N/A</v>
      </c>
    </row>
    <row r="1736" spans="1:8" x14ac:dyDescent="0.25">
      <c r="A1736" s="62" t="e">
        <f>IF(OR(E1736=DSSV!$P$4,E1736=DSSV!$P$5,E1736=DSSV!$P$6,E1736=DSSV!$P$7,E1736=DSSV!$P$8,E1736=DSSV!$P$9,E1736=DSSV!$P$10,E1736=DSSV!$P$11,E1736=DSSV!$P$12,E1736=DSSV!$P$13,E1736=DSSV!$P$14,E1736=DSSV!$P$15),DSMYDTU!A1735+1,DSMYDTU!A1735)</f>
        <v>#REF!</v>
      </c>
      <c r="B1736"/>
      <c r="F1736" s="80" t="e">
        <v>#N/A</v>
      </c>
      <c r="G1736" t="str">
        <f t="shared" si="27"/>
        <v>NỢ HP</v>
      </c>
      <c r="H1736" t="e">
        <v>#N/A</v>
      </c>
    </row>
    <row r="1737" spans="1:8" x14ac:dyDescent="0.25">
      <c r="A1737" s="62" t="e">
        <f>IF(OR(E1737=DSSV!$P$4,E1737=DSSV!$P$5,E1737=DSSV!$P$6,E1737=DSSV!$P$7,E1737=DSSV!$P$8,E1737=DSSV!$P$9,E1737=DSSV!$P$10,E1737=DSSV!$P$11,E1737=DSSV!$P$12,E1737=DSSV!$P$13,E1737=DSSV!$P$14,E1737=DSSV!$P$15),DSMYDTU!A1736+1,DSMYDTU!A1736)</f>
        <v>#REF!</v>
      </c>
      <c r="B1737"/>
      <c r="F1737" s="80" t="e">
        <v>#N/A</v>
      </c>
      <c r="G1737" t="str">
        <f t="shared" si="27"/>
        <v>NỢ HP</v>
      </c>
      <c r="H1737" t="e">
        <v>#N/A</v>
      </c>
    </row>
    <row r="1738" spans="1:8" x14ac:dyDescent="0.25">
      <c r="A1738" s="62" t="e">
        <f>IF(OR(E1738=DSSV!$P$4,E1738=DSSV!$P$5,E1738=DSSV!$P$6,E1738=DSSV!$P$7,E1738=DSSV!$P$8,E1738=DSSV!$P$9,E1738=DSSV!$P$10,E1738=DSSV!$P$11,E1738=DSSV!$P$12,E1738=DSSV!$P$13,E1738=DSSV!$P$14,E1738=DSSV!$P$15),DSMYDTU!A1737+1,DSMYDTU!A1737)</f>
        <v>#REF!</v>
      </c>
      <c r="B1738"/>
      <c r="F1738" s="80" t="e">
        <v>#N/A</v>
      </c>
      <c r="G1738" t="str">
        <f t="shared" si="27"/>
        <v>NỢ HP</v>
      </c>
      <c r="H1738" t="e">
        <v>#N/A</v>
      </c>
    </row>
    <row r="1739" spans="1:8" x14ac:dyDescent="0.25">
      <c r="A1739" s="62" t="e">
        <f>IF(OR(E1739=DSSV!$P$4,E1739=DSSV!$P$5,E1739=DSSV!$P$6,E1739=DSSV!$P$7,E1739=DSSV!$P$8,E1739=DSSV!$P$9,E1739=DSSV!$P$10,E1739=DSSV!$P$11,E1739=DSSV!$P$12,E1739=DSSV!$P$13,E1739=DSSV!$P$14,E1739=DSSV!$P$15),DSMYDTU!A1738+1,DSMYDTU!A1738)</f>
        <v>#REF!</v>
      </c>
      <c r="B1739"/>
      <c r="F1739" s="80" t="e">
        <v>#N/A</v>
      </c>
      <c r="G1739" t="str">
        <f t="shared" si="27"/>
        <v>NỢ HP</v>
      </c>
      <c r="H1739" t="e">
        <v>#N/A</v>
      </c>
    </row>
    <row r="1740" spans="1:8" x14ac:dyDescent="0.25">
      <c r="A1740" s="62" t="e">
        <f>IF(OR(E1740=DSSV!$P$4,E1740=DSSV!$P$5,E1740=DSSV!$P$6,E1740=DSSV!$P$7,E1740=DSSV!$P$8,E1740=DSSV!$P$9,E1740=DSSV!$P$10,E1740=DSSV!$P$11,E1740=DSSV!$P$12,E1740=DSSV!$P$13,E1740=DSSV!$P$14,E1740=DSSV!$P$15),DSMYDTU!A1739+1,DSMYDTU!A1739)</f>
        <v>#REF!</v>
      </c>
      <c r="B1740"/>
      <c r="F1740" s="80" t="e">
        <v>#N/A</v>
      </c>
      <c r="G1740" t="str">
        <f t="shared" si="27"/>
        <v>NỢ HP</v>
      </c>
      <c r="H1740" t="e">
        <v>#N/A</v>
      </c>
    </row>
    <row r="1741" spans="1:8" x14ac:dyDescent="0.25">
      <c r="A1741" s="62" t="e">
        <f>IF(OR(E1741=DSSV!$P$4,E1741=DSSV!$P$5,E1741=DSSV!$P$6,E1741=DSSV!$P$7,E1741=DSSV!$P$8,E1741=DSSV!$P$9,E1741=DSSV!$P$10,E1741=DSSV!$P$11,E1741=DSSV!$P$12,E1741=DSSV!$P$13,E1741=DSSV!$P$14,E1741=DSSV!$P$15),DSMYDTU!A1740+1,DSMYDTU!A1740)</f>
        <v>#REF!</v>
      </c>
      <c r="B1741"/>
      <c r="F1741" s="80" t="e">
        <v>#N/A</v>
      </c>
      <c r="G1741" t="str">
        <f t="shared" si="27"/>
        <v>NỢ HP</v>
      </c>
      <c r="H1741" t="e">
        <v>#N/A</v>
      </c>
    </row>
    <row r="1742" spans="1:8" x14ac:dyDescent="0.25">
      <c r="A1742" s="62" t="e">
        <f>IF(OR(E1742=DSSV!$P$4,E1742=DSSV!$P$5,E1742=DSSV!$P$6,E1742=DSSV!$P$7,E1742=DSSV!$P$8,E1742=DSSV!$P$9,E1742=DSSV!$P$10,E1742=DSSV!$P$11,E1742=DSSV!$P$12,E1742=DSSV!$P$13,E1742=DSSV!$P$14,E1742=DSSV!$P$15),DSMYDTU!A1741+1,DSMYDTU!A1741)</f>
        <v>#REF!</v>
      </c>
      <c r="B1742"/>
      <c r="F1742" s="80" t="e">
        <v>#N/A</v>
      </c>
      <c r="G1742" t="str">
        <f t="shared" si="27"/>
        <v>NỢ HP</v>
      </c>
      <c r="H1742" t="e">
        <v>#N/A</v>
      </c>
    </row>
    <row r="1743" spans="1:8" x14ac:dyDescent="0.25">
      <c r="A1743" s="62" t="e">
        <f>IF(OR(E1743=DSSV!$P$4,E1743=DSSV!$P$5,E1743=DSSV!$P$6,E1743=DSSV!$P$7,E1743=DSSV!$P$8,E1743=DSSV!$P$9,E1743=DSSV!$P$10,E1743=DSSV!$P$11,E1743=DSSV!$P$12,E1743=DSSV!$P$13,E1743=DSSV!$P$14,E1743=DSSV!$P$15),DSMYDTU!A1742+1,DSMYDTU!A1742)</f>
        <v>#REF!</v>
      </c>
      <c r="B1743"/>
      <c r="F1743" s="80" t="e">
        <v>#N/A</v>
      </c>
      <c r="G1743" t="str">
        <f t="shared" si="27"/>
        <v>NỢ HP</v>
      </c>
      <c r="H1743" t="e">
        <v>#N/A</v>
      </c>
    </row>
    <row r="1744" spans="1:8" x14ac:dyDescent="0.25">
      <c r="A1744" s="62" t="e">
        <f>IF(OR(E1744=DSSV!$P$4,E1744=DSSV!$P$5,E1744=DSSV!$P$6,E1744=DSSV!$P$7,E1744=DSSV!$P$8,E1744=DSSV!$P$9,E1744=DSSV!$P$10,E1744=DSSV!$P$11,E1744=DSSV!$P$12,E1744=DSSV!$P$13,E1744=DSSV!$P$14,E1744=DSSV!$P$15),DSMYDTU!A1743+1,DSMYDTU!A1743)</f>
        <v>#REF!</v>
      </c>
      <c r="B1744"/>
      <c r="F1744" s="80" t="e">
        <v>#N/A</v>
      </c>
      <c r="G1744" t="str">
        <f t="shared" si="27"/>
        <v>NỢ HP</v>
      </c>
      <c r="H1744" t="e">
        <v>#N/A</v>
      </c>
    </row>
    <row r="1745" spans="1:8" x14ac:dyDescent="0.25">
      <c r="A1745" s="62" t="e">
        <f>IF(OR(E1745=DSSV!$P$4,E1745=DSSV!$P$5,E1745=DSSV!$P$6,E1745=DSSV!$P$7,E1745=DSSV!$P$8,E1745=DSSV!$P$9,E1745=DSSV!$P$10,E1745=DSSV!$P$11,E1745=DSSV!$P$12,E1745=DSSV!$P$13,E1745=DSSV!$P$14,E1745=DSSV!$P$15),DSMYDTU!A1744+1,DSMYDTU!A1744)</f>
        <v>#REF!</v>
      </c>
      <c r="B1745"/>
      <c r="F1745" s="80" t="e">
        <v>#N/A</v>
      </c>
      <c r="G1745" t="str">
        <f t="shared" si="27"/>
        <v>NỢ HP</v>
      </c>
      <c r="H1745" t="e">
        <v>#N/A</v>
      </c>
    </row>
    <row r="1746" spans="1:8" x14ac:dyDescent="0.25">
      <c r="A1746" s="62" t="e">
        <f>IF(OR(E1746=DSSV!$P$4,E1746=DSSV!$P$5,E1746=DSSV!$P$6,E1746=DSSV!$P$7,E1746=DSSV!$P$8,E1746=DSSV!$P$9,E1746=DSSV!$P$10,E1746=DSSV!$P$11,E1746=DSSV!$P$12,E1746=DSSV!$P$13,E1746=DSSV!$P$14,E1746=DSSV!$P$15),DSMYDTU!A1745+1,DSMYDTU!A1745)</f>
        <v>#REF!</v>
      </c>
      <c r="B1746"/>
      <c r="F1746" s="80" t="e">
        <v>#N/A</v>
      </c>
      <c r="G1746" t="str">
        <f t="shared" si="27"/>
        <v>NỢ HP</v>
      </c>
      <c r="H1746" t="e">
        <v>#N/A</v>
      </c>
    </row>
    <row r="1747" spans="1:8" x14ac:dyDescent="0.25">
      <c r="A1747" s="62" t="e">
        <f>IF(OR(E1747=DSSV!$P$4,E1747=DSSV!$P$5,E1747=DSSV!$P$6,E1747=DSSV!$P$7,E1747=DSSV!$P$8,E1747=DSSV!$P$9,E1747=DSSV!$P$10,E1747=DSSV!$P$11,E1747=DSSV!$P$12,E1747=DSSV!$P$13,E1747=DSSV!$P$14,E1747=DSSV!$P$15),DSMYDTU!A1746+1,DSMYDTU!A1746)</f>
        <v>#REF!</v>
      </c>
      <c r="B1747"/>
      <c r="F1747" s="80" t="e">
        <v>#N/A</v>
      </c>
      <c r="G1747" t="str">
        <f t="shared" si="27"/>
        <v>NỢ HP</v>
      </c>
      <c r="H1747" t="e">
        <v>#N/A</v>
      </c>
    </row>
    <row r="1748" spans="1:8" x14ac:dyDescent="0.25">
      <c r="A1748" s="62" t="e">
        <f>IF(OR(E1748=DSSV!$P$4,E1748=DSSV!$P$5,E1748=DSSV!$P$6,E1748=DSSV!$P$7,E1748=DSSV!$P$8,E1748=DSSV!$P$9,E1748=DSSV!$P$10,E1748=DSSV!$P$11,E1748=DSSV!$P$12,E1748=DSSV!$P$13,E1748=DSSV!$P$14,E1748=DSSV!$P$15),DSMYDTU!A1747+1,DSMYDTU!A1747)</f>
        <v>#REF!</v>
      </c>
      <c r="B1748"/>
      <c r="F1748" s="80" t="e">
        <v>#N/A</v>
      </c>
      <c r="G1748" t="str">
        <f t="shared" si="27"/>
        <v>NỢ HP</v>
      </c>
      <c r="H1748" t="e">
        <v>#N/A</v>
      </c>
    </row>
    <row r="1749" spans="1:8" x14ac:dyDescent="0.25">
      <c r="A1749" s="62" t="e">
        <f>IF(OR(E1749=DSSV!$P$4,E1749=DSSV!$P$5,E1749=DSSV!$P$6,E1749=DSSV!$P$7,E1749=DSSV!$P$8,E1749=DSSV!$P$9,E1749=DSSV!$P$10,E1749=DSSV!$P$11,E1749=DSSV!$P$12,E1749=DSSV!$P$13,E1749=DSSV!$P$14,E1749=DSSV!$P$15),DSMYDTU!A1748+1,DSMYDTU!A1748)</f>
        <v>#REF!</v>
      </c>
      <c r="B1749"/>
      <c r="F1749" s="80" t="e">
        <v>#N/A</v>
      </c>
      <c r="G1749" t="str">
        <f t="shared" si="27"/>
        <v>NỢ HP</v>
      </c>
      <c r="H1749" t="e">
        <v>#N/A</v>
      </c>
    </row>
    <row r="1750" spans="1:8" x14ac:dyDescent="0.25">
      <c r="A1750" s="62" t="e">
        <f>IF(OR(E1750=DSSV!$P$4,E1750=DSSV!$P$5,E1750=DSSV!$P$6,E1750=DSSV!$P$7,E1750=DSSV!$P$8,E1750=DSSV!$P$9,E1750=DSSV!$P$10,E1750=DSSV!$P$11,E1750=DSSV!$P$12,E1750=DSSV!$P$13,E1750=DSSV!$P$14,E1750=DSSV!$P$15),DSMYDTU!A1749+1,DSMYDTU!A1749)</f>
        <v>#REF!</v>
      </c>
      <c r="B1750"/>
      <c r="F1750" s="80" t="e">
        <v>#N/A</v>
      </c>
      <c r="G1750" t="str">
        <f t="shared" si="27"/>
        <v>NỢ HP</v>
      </c>
      <c r="H1750" t="e">
        <v>#N/A</v>
      </c>
    </row>
    <row r="1751" spans="1:8" x14ac:dyDescent="0.25">
      <c r="A1751" s="62" t="e">
        <f>IF(OR(E1751=DSSV!$P$4,E1751=DSSV!$P$5,E1751=DSSV!$P$6,E1751=DSSV!$P$7,E1751=DSSV!$P$8,E1751=DSSV!$P$9,E1751=DSSV!$P$10,E1751=DSSV!$P$11,E1751=DSSV!$P$12,E1751=DSSV!$P$13,E1751=DSSV!$P$14,E1751=DSSV!$P$15),DSMYDTU!A1750+1,DSMYDTU!A1750)</f>
        <v>#REF!</v>
      </c>
      <c r="B1751"/>
      <c r="F1751" s="80" t="e">
        <v>#N/A</v>
      </c>
      <c r="G1751" t="str">
        <f t="shared" si="27"/>
        <v>NỢ HP</v>
      </c>
      <c r="H1751" t="e">
        <v>#N/A</v>
      </c>
    </row>
    <row r="1752" spans="1:8" x14ac:dyDescent="0.25">
      <c r="A1752" s="62" t="e">
        <f>IF(OR(E1752=DSSV!$P$4,E1752=DSSV!$P$5,E1752=DSSV!$P$6,E1752=DSSV!$P$7,E1752=DSSV!$P$8,E1752=DSSV!$P$9,E1752=DSSV!$P$10,E1752=DSSV!$P$11,E1752=DSSV!$P$12,E1752=DSSV!$P$13,E1752=DSSV!$P$14,E1752=DSSV!$P$15),DSMYDTU!A1751+1,DSMYDTU!A1751)</f>
        <v>#REF!</v>
      </c>
      <c r="B1752"/>
      <c r="F1752" s="80" t="e">
        <v>#N/A</v>
      </c>
      <c r="G1752" t="str">
        <f t="shared" si="27"/>
        <v>NỢ HP</v>
      </c>
      <c r="H1752" t="e">
        <v>#N/A</v>
      </c>
    </row>
    <row r="1753" spans="1:8" x14ac:dyDescent="0.25">
      <c r="A1753" s="62" t="e">
        <f>IF(OR(E1753=DSSV!$P$4,E1753=DSSV!$P$5,E1753=DSSV!$P$6,E1753=DSSV!$P$7,E1753=DSSV!$P$8,E1753=DSSV!$P$9,E1753=DSSV!$P$10,E1753=DSSV!$P$11,E1753=DSSV!$P$12,E1753=DSSV!$P$13,E1753=DSSV!$P$14,E1753=DSSV!$P$15),DSMYDTU!A1752+1,DSMYDTU!A1752)</f>
        <v>#REF!</v>
      </c>
      <c r="B1753"/>
      <c r="F1753" s="80" t="e">
        <v>#N/A</v>
      </c>
      <c r="G1753" t="str">
        <f t="shared" si="27"/>
        <v>NỢ HP</v>
      </c>
      <c r="H1753" t="e">
        <v>#N/A</v>
      </c>
    </row>
    <row r="1754" spans="1:8" x14ac:dyDescent="0.25">
      <c r="A1754" s="62" t="e">
        <f>IF(OR(E1754=DSSV!$P$4,E1754=DSSV!$P$5,E1754=DSSV!$P$6,E1754=DSSV!$P$7,E1754=DSSV!$P$8,E1754=DSSV!$P$9,E1754=DSSV!$P$10,E1754=DSSV!$P$11,E1754=DSSV!$P$12,E1754=DSSV!$P$13,E1754=DSSV!$P$14,E1754=DSSV!$P$15),DSMYDTU!A1753+1,DSMYDTU!A1753)</f>
        <v>#REF!</v>
      </c>
      <c r="B1754"/>
      <c r="F1754" s="80" t="e">
        <v>#N/A</v>
      </c>
      <c r="G1754" t="str">
        <f t="shared" si="27"/>
        <v>NỢ HP</v>
      </c>
      <c r="H1754" t="e">
        <v>#N/A</v>
      </c>
    </row>
    <row r="1755" spans="1:8" x14ac:dyDescent="0.25">
      <c r="A1755" s="62" t="e">
        <f>IF(OR(E1755=DSSV!$P$4,E1755=DSSV!$P$5,E1755=DSSV!$P$6,E1755=DSSV!$P$7,E1755=DSSV!$P$8,E1755=DSSV!$P$9,E1755=DSSV!$P$10,E1755=DSSV!$P$11,E1755=DSSV!$P$12,E1755=DSSV!$P$13,E1755=DSSV!$P$14,E1755=DSSV!$P$15),DSMYDTU!A1754+1,DSMYDTU!A1754)</f>
        <v>#REF!</v>
      </c>
      <c r="B1755"/>
      <c r="F1755" s="80" t="e">
        <v>#N/A</v>
      </c>
      <c r="G1755" t="str">
        <f t="shared" si="27"/>
        <v>NỢ HP</v>
      </c>
      <c r="H1755" t="e">
        <v>#N/A</v>
      </c>
    </row>
    <row r="1756" spans="1:8" x14ac:dyDescent="0.25">
      <c r="A1756" s="62" t="e">
        <f>IF(OR(E1756=DSSV!$P$4,E1756=DSSV!$P$5,E1756=DSSV!$P$6,E1756=DSSV!$P$7,E1756=DSSV!$P$8,E1756=DSSV!$P$9,E1756=DSSV!$P$10,E1756=DSSV!$P$11,E1756=DSSV!$P$12,E1756=DSSV!$P$13,E1756=DSSV!$P$14,E1756=DSSV!$P$15),DSMYDTU!A1755+1,DSMYDTU!A1755)</f>
        <v>#REF!</v>
      </c>
      <c r="B1756"/>
      <c r="F1756" s="80" t="e">
        <v>#N/A</v>
      </c>
      <c r="G1756" t="str">
        <f t="shared" si="27"/>
        <v>NỢ HP</v>
      </c>
      <c r="H1756" t="e">
        <v>#N/A</v>
      </c>
    </row>
    <row r="1757" spans="1:8" x14ac:dyDescent="0.25">
      <c r="A1757" s="62" t="e">
        <f>IF(OR(E1757=DSSV!$P$4,E1757=DSSV!$P$5,E1757=DSSV!$P$6,E1757=DSSV!$P$7,E1757=DSSV!$P$8,E1757=DSSV!$P$9,E1757=DSSV!$P$10,E1757=DSSV!$P$11,E1757=DSSV!$P$12,E1757=DSSV!$P$13,E1757=DSSV!$P$14,E1757=DSSV!$P$15),DSMYDTU!A1756+1,DSMYDTU!A1756)</f>
        <v>#REF!</v>
      </c>
      <c r="B1757"/>
      <c r="F1757" s="80" t="e">
        <v>#N/A</v>
      </c>
      <c r="G1757" t="str">
        <f t="shared" si="27"/>
        <v>NỢ HP</v>
      </c>
      <c r="H1757" t="e">
        <v>#N/A</v>
      </c>
    </row>
    <row r="1758" spans="1:8" x14ac:dyDescent="0.25">
      <c r="A1758" s="62" t="e">
        <f>IF(OR(E1758=DSSV!$P$4,E1758=DSSV!$P$5,E1758=DSSV!$P$6,E1758=DSSV!$P$7,E1758=DSSV!$P$8,E1758=DSSV!$P$9,E1758=DSSV!$P$10,E1758=DSSV!$P$11,E1758=DSSV!$P$12,E1758=DSSV!$P$13,E1758=DSSV!$P$14,E1758=DSSV!$P$15),DSMYDTU!A1757+1,DSMYDTU!A1757)</f>
        <v>#REF!</v>
      </c>
      <c r="B1758"/>
      <c r="F1758" s="80" t="e">
        <v>#N/A</v>
      </c>
      <c r="G1758" t="str">
        <f t="shared" si="27"/>
        <v>NỢ HP</v>
      </c>
      <c r="H1758" t="e">
        <v>#N/A</v>
      </c>
    </row>
    <row r="1759" spans="1:8" x14ac:dyDescent="0.25">
      <c r="A1759" s="62" t="e">
        <f>IF(OR(E1759=DSSV!$P$4,E1759=DSSV!$P$5,E1759=DSSV!$P$6,E1759=DSSV!$P$7,E1759=DSSV!$P$8,E1759=DSSV!$P$9,E1759=DSSV!$P$10,E1759=DSSV!$P$11,E1759=DSSV!$P$12,E1759=DSSV!$P$13,E1759=DSSV!$P$14,E1759=DSSV!$P$15),DSMYDTU!A1758+1,DSMYDTU!A1758)</f>
        <v>#REF!</v>
      </c>
      <c r="B1759"/>
      <c r="F1759" s="80" t="e">
        <v>#N/A</v>
      </c>
      <c r="G1759" t="str">
        <f t="shared" si="27"/>
        <v>NỢ HP</v>
      </c>
      <c r="H1759" t="e">
        <v>#N/A</v>
      </c>
    </row>
    <row r="1760" spans="1:8" x14ac:dyDescent="0.25">
      <c r="A1760" s="62" t="e">
        <f>IF(OR(E1760=DSSV!$P$4,E1760=DSSV!$P$5,E1760=DSSV!$P$6,E1760=DSSV!$P$7,E1760=DSSV!$P$8,E1760=DSSV!$P$9,E1760=DSSV!$P$10,E1760=DSSV!$P$11,E1760=DSSV!$P$12,E1760=DSSV!$P$13,E1760=DSSV!$P$14,E1760=DSSV!$P$15),DSMYDTU!A1759+1,DSMYDTU!A1759)</f>
        <v>#REF!</v>
      </c>
      <c r="B1760"/>
      <c r="F1760" s="80" t="e">
        <v>#N/A</v>
      </c>
      <c r="G1760" t="str">
        <f t="shared" si="27"/>
        <v>NỢ HP</v>
      </c>
      <c r="H1760" t="e">
        <v>#N/A</v>
      </c>
    </row>
    <row r="1761" spans="1:8" x14ac:dyDescent="0.25">
      <c r="A1761" s="62" t="e">
        <f>IF(OR(E1761=DSSV!$P$4,E1761=DSSV!$P$5,E1761=DSSV!$P$6,E1761=DSSV!$P$7,E1761=DSSV!$P$8,E1761=DSSV!$P$9,E1761=DSSV!$P$10,E1761=DSSV!$P$11,E1761=DSSV!$P$12,E1761=DSSV!$P$13,E1761=DSSV!$P$14,E1761=DSSV!$P$15),DSMYDTU!A1760+1,DSMYDTU!A1760)</f>
        <v>#REF!</v>
      </c>
      <c r="B1761"/>
      <c r="F1761" s="80" t="e">
        <v>#N/A</v>
      </c>
      <c r="G1761" t="str">
        <f t="shared" si="27"/>
        <v>NỢ HP</v>
      </c>
      <c r="H1761" t="e">
        <v>#N/A</v>
      </c>
    </row>
    <row r="1762" spans="1:8" x14ac:dyDescent="0.25">
      <c r="A1762" s="62" t="e">
        <f>IF(OR(E1762=DSSV!$P$4,E1762=DSSV!$P$5,E1762=DSSV!$P$6,E1762=DSSV!$P$7,E1762=DSSV!$P$8,E1762=DSSV!$P$9,E1762=DSSV!$P$10,E1762=DSSV!$P$11,E1762=DSSV!$P$12,E1762=DSSV!$P$13,E1762=DSSV!$P$14,E1762=DSSV!$P$15),DSMYDTU!A1761+1,DSMYDTU!A1761)</f>
        <v>#REF!</v>
      </c>
      <c r="B1762"/>
      <c r="F1762" s="80" t="e">
        <v>#N/A</v>
      </c>
      <c r="G1762" t="str">
        <f t="shared" si="27"/>
        <v>NỢ HP</v>
      </c>
      <c r="H1762" t="e">
        <v>#N/A</v>
      </c>
    </row>
    <row r="1763" spans="1:8" x14ac:dyDescent="0.25">
      <c r="A1763" s="62" t="e">
        <f>IF(OR(E1763=DSSV!$P$4,E1763=DSSV!$P$5,E1763=DSSV!$P$6,E1763=DSSV!$P$7,E1763=DSSV!$P$8,E1763=DSSV!$P$9,E1763=DSSV!$P$10,E1763=DSSV!$P$11,E1763=DSSV!$P$12,E1763=DSSV!$P$13,E1763=DSSV!$P$14,E1763=DSSV!$P$15),DSMYDTU!A1762+1,DSMYDTU!A1762)</f>
        <v>#REF!</v>
      </c>
      <c r="B1763"/>
      <c r="F1763" s="80" t="e">
        <v>#N/A</v>
      </c>
      <c r="G1763" t="str">
        <f t="shared" si="27"/>
        <v>NỢ HP</v>
      </c>
      <c r="H1763" t="e">
        <v>#N/A</v>
      </c>
    </row>
    <row r="1764" spans="1:8" x14ac:dyDescent="0.25">
      <c r="A1764" s="62" t="e">
        <f>IF(OR(E1764=DSSV!$P$4,E1764=DSSV!$P$5,E1764=DSSV!$P$6,E1764=DSSV!$P$7,E1764=DSSV!$P$8,E1764=DSSV!$P$9,E1764=DSSV!$P$10,E1764=DSSV!$P$11,E1764=DSSV!$P$12,E1764=DSSV!$P$13,E1764=DSSV!$P$14,E1764=DSSV!$P$15),DSMYDTU!A1763+1,DSMYDTU!A1763)</f>
        <v>#REF!</v>
      </c>
      <c r="B1764"/>
      <c r="F1764" s="80" t="e">
        <v>#N/A</v>
      </c>
      <c r="G1764" t="str">
        <f t="shared" si="27"/>
        <v>NỢ HP</v>
      </c>
      <c r="H1764" t="e">
        <v>#N/A</v>
      </c>
    </row>
    <row r="1765" spans="1:8" x14ac:dyDescent="0.25">
      <c r="A1765" s="62" t="e">
        <f>IF(OR(E1765=DSSV!$P$4,E1765=DSSV!$P$5,E1765=DSSV!$P$6,E1765=DSSV!$P$7,E1765=DSSV!$P$8,E1765=DSSV!$P$9,E1765=DSSV!$P$10,E1765=DSSV!$P$11,E1765=DSSV!$P$12,E1765=DSSV!$P$13,E1765=DSSV!$P$14,E1765=DSSV!$P$15),DSMYDTU!A1764+1,DSMYDTU!A1764)</f>
        <v>#REF!</v>
      </c>
      <c r="B1765"/>
      <c r="F1765" s="80" t="e">
        <v>#N/A</v>
      </c>
      <c r="G1765" t="str">
        <f t="shared" si="27"/>
        <v>NỢ HP</v>
      </c>
      <c r="H1765" t="e">
        <v>#N/A</v>
      </c>
    </row>
    <row r="1766" spans="1:8" x14ac:dyDescent="0.25">
      <c r="A1766" s="62" t="e">
        <f>IF(OR(E1766=DSSV!$P$4,E1766=DSSV!$P$5,E1766=DSSV!$P$6,E1766=DSSV!$P$7,E1766=DSSV!$P$8,E1766=DSSV!$P$9,E1766=DSSV!$P$10,E1766=DSSV!$P$11,E1766=DSSV!$P$12,E1766=DSSV!$P$13,E1766=DSSV!$P$14,E1766=DSSV!$P$15),DSMYDTU!A1765+1,DSMYDTU!A1765)</f>
        <v>#REF!</v>
      </c>
      <c r="B1766"/>
      <c r="F1766" s="80" t="e">
        <v>#N/A</v>
      </c>
      <c r="G1766" t="str">
        <f t="shared" si="27"/>
        <v>NỢ HP</v>
      </c>
      <c r="H1766" t="e">
        <v>#N/A</v>
      </c>
    </row>
    <row r="1767" spans="1:8" x14ac:dyDescent="0.25">
      <c r="A1767" s="62" t="e">
        <f>IF(OR(E1767=DSSV!$P$4,E1767=DSSV!$P$5,E1767=DSSV!$P$6,E1767=DSSV!$P$7,E1767=DSSV!$P$8,E1767=DSSV!$P$9,E1767=DSSV!$P$10,E1767=DSSV!$P$11,E1767=DSSV!$P$12,E1767=DSSV!$P$13,E1767=DSSV!$P$14,E1767=DSSV!$P$15),DSMYDTU!A1766+1,DSMYDTU!A1766)</f>
        <v>#REF!</v>
      </c>
      <c r="B1767"/>
      <c r="F1767" s="80" t="e">
        <v>#N/A</v>
      </c>
      <c r="G1767" t="str">
        <f t="shared" si="27"/>
        <v>NỢ HP</v>
      </c>
      <c r="H1767" t="e">
        <v>#N/A</v>
      </c>
    </row>
    <row r="1768" spans="1:8" x14ac:dyDescent="0.25">
      <c r="A1768" s="62" t="e">
        <f>IF(OR(E1768=DSSV!$P$4,E1768=DSSV!$P$5,E1768=DSSV!$P$6,E1768=DSSV!$P$7,E1768=DSSV!$P$8,E1768=DSSV!$P$9,E1768=DSSV!$P$10,E1768=DSSV!$P$11,E1768=DSSV!$P$12,E1768=DSSV!$P$13,E1768=DSSV!$P$14,E1768=DSSV!$P$15),DSMYDTU!A1767+1,DSMYDTU!A1767)</f>
        <v>#REF!</v>
      </c>
      <c r="B1768"/>
      <c r="F1768" s="80" t="e">
        <v>#N/A</v>
      </c>
      <c r="G1768" t="str">
        <f t="shared" si="27"/>
        <v>NỢ HP</v>
      </c>
      <c r="H1768" t="e">
        <v>#N/A</v>
      </c>
    </row>
    <row r="1769" spans="1:8" x14ac:dyDescent="0.25">
      <c r="A1769" s="62" t="e">
        <f>IF(OR(E1769=DSSV!$P$4,E1769=DSSV!$P$5,E1769=DSSV!$P$6,E1769=DSSV!$P$7,E1769=DSSV!$P$8,E1769=DSSV!$P$9,E1769=DSSV!$P$10,E1769=DSSV!$P$11,E1769=DSSV!$P$12,E1769=DSSV!$P$13,E1769=DSSV!$P$14,E1769=DSSV!$P$15),DSMYDTU!A1768+1,DSMYDTU!A1768)</f>
        <v>#REF!</v>
      </c>
      <c r="B1769"/>
      <c r="F1769" s="80" t="e">
        <v>#N/A</v>
      </c>
      <c r="G1769" t="str">
        <f t="shared" si="27"/>
        <v>NỢ HP</v>
      </c>
      <c r="H1769" t="e">
        <v>#N/A</v>
      </c>
    </row>
    <row r="1770" spans="1:8" x14ac:dyDescent="0.25">
      <c r="A1770" s="62" t="e">
        <f>IF(OR(E1770=DSSV!$P$4,E1770=DSSV!$P$5,E1770=DSSV!$P$6,E1770=DSSV!$P$7,E1770=DSSV!$P$8,E1770=DSSV!$P$9,E1770=DSSV!$P$10,E1770=DSSV!$P$11,E1770=DSSV!$P$12,E1770=DSSV!$P$13,E1770=DSSV!$P$14,E1770=DSSV!$P$15),DSMYDTU!A1769+1,DSMYDTU!A1769)</f>
        <v>#REF!</v>
      </c>
      <c r="B1770"/>
      <c r="F1770" s="80" t="e">
        <v>#N/A</v>
      </c>
      <c r="G1770" t="str">
        <f t="shared" si="27"/>
        <v>NỢ HP</v>
      </c>
      <c r="H1770" t="e">
        <v>#N/A</v>
      </c>
    </row>
    <row r="1771" spans="1:8" x14ac:dyDescent="0.25">
      <c r="A1771" s="62" t="e">
        <f>IF(OR(E1771=DSSV!$P$4,E1771=DSSV!$P$5,E1771=DSSV!$P$6,E1771=DSSV!$P$7,E1771=DSSV!$P$8,E1771=DSSV!$P$9,E1771=DSSV!$P$10,E1771=DSSV!$P$11,E1771=DSSV!$P$12,E1771=DSSV!$P$13,E1771=DSSV!$P$14,E1771=DSSV!$P$15),DSMYDTU!A1770+1,DSMYDTU!A1770)</f>
        <v>#REF!</v>
      </c>
      <c r="B1771"/>
      <c r="F1771" s="80" t="e">
        <v>#N/A</v>
      </c>
      <c r="G1771" t="str">
        <f t="shared" si="27"/>
        <v>NỢ HP</v>
      </c>
      <c r="H1771" t="e">
        <v>#N/A</v>
      </c>
    </row>
    <row r="1772" spans="1:8" x14ac:dyDescent="0.25">
      <c r="A1772" s="62" t="e">
        <f>IF(OR(E1772=DSSV!$P$4,E1772=DSSV!$P$5,E1772=DSSV!$P$6,E1772=DSSV!$P$7,E1772=DSSV!$P$8,E1772=DSSV!$P$9,E1772=DSSV!$P$10,E1772=DSSV!$P$11,E1772=DSSV!$P$12,E1772=DSSV!$P$13,E1772=DSSV!$P$14,E1772=DSSV!$P$15),DSMYDTU!A1771+1,DSMYDTU!A1771)</f>
        <v>#REF!</v>
      </c>
      <c r="B1772"/>
      <c r="F1772" s="80" t="e">
        <v>#N/A</v>
      </c>
      <c r="G1772" t="str">
        <f t="shared" si="27"/>
        <v>NỢ HP</v>
      </c>
      <c r="H1772" t="e">
        <v>#N/A</v>
      </c>
    </row>
    <row r="1773" spans="1:8" x14ac:dyDescent="0.25">
      <c r="A1773" s="62" t="e">
        <f>IF(OR(E1773=DSSV!$P$4,E1773=DSSV!$P$5,E1773=DSSV!$P$6,E1773=DSSV!$P$7,E1773=DSSV!$P$8,E1773=DSSV!$P$9,E1773=DSSV!$P$10,E1773=DSSV!$P$11,E1773=DSSV!$P$12,E1773=DSSV!$P$13,E1773=DSSV!$P$14,E1773=DSSV!$P$15),DSMYDTU!A1772+1,DSMYDTU!A1772)</f>
        <v>#REF!</v>
      </c>
      <c r="B1773"/>
      <c r="F1773" s="80" t="e">
        <v>#N/A</v>
      </c>
      <c r="G1773" t="str">
        <f t="shared" si="27"/>
        <v>NỢ HP</v>
      </c>
      <c r="H1773" t="e">
        <v>#N/A</v>
      </c>
    </row>
    <row r="1774" spans="1:8" x14ac:dyDescent="0.25">
      <c r="A1774" s="62" t="e">
        <f>IF(OR(E1774=DSSV!$P$4,E1774=DSSV!$P$5,E1774=DSSV!$P$6,E1774=DSSV!$P$7,E1774=DSSV!$P$8,E1774=DSSV!$P$9,E1774=DSSV!$P$10,E1774=DSSV!$P$11,E1774=DSSV!$P$12,E1774=DSSV!$P$13,E1774=DSSV!$P$14,E1774=DSSV!$P$15),DSMYDTU!A1773+1,DSMYDTU!A1773)</f>
        <v>#REF!</v>
      </c>
      <c r="B1774"/>
      <c r="F1774" s="80" t="e">
        <v>#N/A</v>
      </c>
      <c r="G1774" t="str">
        <f t="shared" si="27"/>
        <v>NỢ HP</v>
      </c>
      <c r="H1774" t="e">
        <v>#N/A</v>
      </c>
    </row>
    <row r="1775" spans="1:8" x14ac:dyDescent="0.25">
      <c r="A1775" s="62" t="e">
        <f>IF(OR(E1775=DSSV!$P$4,E1775=DSSV!$P$5,E1775=DSSV!$P$6,E1775=DSSV!$P$7,E1775=DSSV!$P$8,E1775=DSSV!$P$9,E1775=DSSV!$P$10,E1775=DSSV!$P$11,E1775=DSSV!$P$12,E1775=DSSV!$P$13,E1775=DSSV!$P$14,E1775=DSSV!$P$15),DSMYDTU!A1774+1,DSMYDTU!A1774)</f>
        <v>#REF!</v>
      </c>
      <c r="B1775"/>
      <c r="F1775" s="80" t="e">
        <v>#N/A</v>
      </c>
      <c r="G1775" t="str">
        <f t="shared" si="27"/>
        <v>NỢ HP</v>
      </c>
      <c r="H1775" t="e">
        <v>#N/A</v>
      </c>
    </row>
    <row r="1776" spans="1:8" x14ac:dyDescent="0.25">
      <c r="A1776" s="62" t="e">
        <f>IF(OR(E1776=DSSV!$P$4,E1776=DSSV!$P$5,E1776=DSSV!$P$6,E1776=DSSV!$P$7,E1776=DSSV!$P$8,E1776=DSSV!$P$9,E1776=DSSV!$P$10,E1776=DSSV!$P$11,E1776=DSSV!$P$12,E1776=DSSV!$P$13,E1776=DSSV!$P$14,E1776=DSSV!$P$15),DSMYDTU!A1775+1,DSMYDTU!A1775)</f>
        <v>#REF!</v>
      </c>
      <c r="B1776"/>
      <c r="F1776" s="80" t="e">
        <v>#N/A</v>
      </c>
      <c r="G1776" t="str">
        <f t="shared" si="27"/>
        <v>NỢ HP</v>
      </c>
      <c r="H1776" t="e">
        <v>#N/A</v>
      </c>
    </row>
    <row r="1777" spans="1:8" x14ac:dyDescent="0.25">
      <c r="A1777" s="62" t="e">
        <f>IF(OR(E1777=DSSV!$P$4,E1777=DSSV!$P$5,E1777=DSSV!$P$6,E1777=DSSV!$P$7,E1777=DSSV!$P$8,E1777=DSSV!$P$9,E1777=DSSV!$P$10,E1777=DSSV!$P$11,E1777=DSSV!$P$12,E1777=DSSV!$P$13,E1777=DSSV!$P$14,E1777=DSSV!$P$15),DSMYDTU!A1776+1,DSMYDTU!A1776)</f>
        <v>#REF!</v>
      </c>
      <c r="B1777"/>
      <c r="F1777" s="80" t="e">
        <v>#N/A</v>
      </c>
      <c r="G1777" t="str">
        <f t="shared" si="27"/>
        <v>NỢ HP</v>
      </c>
      <c r="H1777" t="e">
        <v>#N/A</v>
      </c>
    </row>
    <row r="1778" spans="1:8" x14ac:dyDescent="0.25">
      <c r="A1778" s="62" t="e">
        <f>IF(OR(E1778=DSSV!$P$4,E1778=DSSV!$P$5,E1778=DSSV!$P$6,E1778=DSSV!$P$7,E1778=DSSV!$P$8,E1778=DSSV!$P$9,E1778=DSSV!$P$10,E1778=DSSV!$P$11,E1778=DSSV!$P$12,E1778=DSSV!$P$13,E1778=DSSV!$P$14,E1778=DSSV!$P$15),DSMYDTU!A1777+1,DSMYDTU!A1777)</f>
        <v>#REF!</v>
      </c>
      <c r="B1778"/>
      <c r="F1778" s="80" t="e">
        <v>#N/A</v>
      </c>
      <c r="G1778" t="str">
        <f t="shared" si="27"/>
        <v>NỢ HP</v>
      </c>
      <c r="H1778" t="e">
        <v>#N/A</v>
      </c>
    </row>
    <row r="1779" spans="1:8" x14ac:dyDescent="0.25">
      <c r="A1779" s="62" t="e">
        <f>IF(OR(E1779=DSSV!$P$4,E1779=DSSV!$P$5,E1779=DSSV!$P$6,E1779=DSSV!$P$7,E1779=DSSV!$P$8,E1779=DSSV!$P$9,E1779=DSSV!$P$10,E1779=DSSV!$P$11,E1779=DSSV!$P$12,E1779=DSSV!$P$13,E1779=DSSV!$P$14,E1779=DSSV!$P$15),DSMYDTU!A1778+1,DSMYDTU!A1778)</f>
        <v>#REF!</v>
      </c>
      <c r="B1779"/>
      <c r="F1779" s="80" t="e">
        <v>#N/A</v>
      </c>
      <c r="G1779" t="str">
        <f t="shared" si="27"/>
        <v>NỢ HP</v>
      </c>
      <c r="H1779" t="e">
        <v>#N/A</v>
      </c>
    </row>
    <row r="1780" spans="1:8" x14ac:dyDescent="0.25">
      <c r="A1780" s="62" t="e">
        <f>IF(OR(E1780=DSSV!$P$4,E1780=DSSV!$P$5,E1780=DSSV!$P$6,E1780=DSSV!$P$7,E1780=DSSV!$P$8,E1780=DSSV!$P$9,E1780=DSSV!$P$10,E1780=DSSV!$P$11,E1780=DSSV!$P$12,E1780=DSSV!$P$13,E1780=DSSV!$P$14,E1780=DSSV!$P$15),DSMYDTU!A1779+1,DSMYDTU!A1779)</f>
        <v>#REF!</v>
      </c>
      <c r="B1780"/>
      <c r="F1780" s="80" t="e">
        <v>#N/A</v>
      </c>
      <c r="G1780" t="str">
        <f t="shared" si="27"/>
        <v>NỢ HP</v>
      </c>
      <c r="H1780" t="e">
        <v>#N/A</v>
      </c>
    </row>
    <row r="1781" spans="1:8" x14ac:dyDescent="0.25">
      <c r="A1781" s="62" t="e">
        <f>IF(OR(E1781=DSSV!$P$4,E1781=DSSV!$P$5,E1781=DSSV!$P$6,E1781=DSSV!$P$7,E1781=DSSV!$P$8,E1781=DSSV!$P$9,E1781=DSSV!$P$10,E1781=DSSV!$P$11,E1781=DSSV!$P$12,E1781=DSSV!$P$13,E1781=DSSV!$P$14,E1781=DSSV!$P$15),DSMYDTU!A1780+1,DSMYDTU!A1780)</f>
        <v>#REF!</v>
      </c>
      <c r="B1781"/>
      <c r="F1781" s="80" t="e">
        <v>#N/A</v>
      </c>
      <c r="G1781" t="str">
        <f t="shared" si="27"/>
        <v>NỢ HP</v>
      </c>
      <c r="H1781" t="e">
        <v>#N/A</v>
      </c>
    </row>
    <row r="1782" spans="1:8" x14ac:dyDescent="0.25">
      <c r="A1782" s="62" t="e">
        <f>IF(OR(E1782=DSSV!$P$4,E1782=DSSV!$P$5,E1782=DSSV!$P$6,E1782=DSSV!$P$7,E1782=DSSV!$P$8,E1782=DSSV!$P$9,E1782=DSSV!$P$10,E1782=DSSV!$P$11,E1782=DSSV!$P$12,E1782=DSSV!$P$13,E1782=DSSV!$P$14,E1782=DSSV!$P$15),DSMYDTU!A1781+1,DSMYDTU!A1781)</f>
        <v>#REF!</v>
      </c>
      <c r="B1782"/>
      <c r="F1782" s="80" t="e">
        <v>#N/A</v>
      </c>
      <c r="G1782" t="str">
        <f t="shared" si="27"/>
        <v>NỢ HP</v>
      </c>
      <c r="H1782" t="e">
        <v>#N/A</v>
      </c>
    </row>
    <row r="1783" spans="1:8" x14ac:dyDescent="0.25">
      <c r="A1783" s="62" t="e">
        <f>IF(OR(E1783=DSSV!$P$4,E1783=DSSV!$P$5,E1783=DSSV!$P$6,E1783=DSSV!$P$7,E1783=DSSV!$P$8,E1783=DSSV!$P$9,E1783=DSSV!$P$10,E1783=DSSV!$P$11,E1783=DSSV!$P$12,E1783=DSSV!$P$13,E1783=DSSV!$P$14,E1783=DSSV!$P$15),DSMYDTU!A1782+1,DSMYDTU!A1782)</f>
        <v>#REF!</v>
      </c>
      <c r="B1783"/>
      <c r="F1783" s="80" t="e">
        <v>#N/A</v>
      </c>
      <c r="G1783" t="str">
        <f t="shared" si="27"/>
        <v>NỢ HP</v>
      </c>
      <c r="H1783" t="e">
        <v>#N/A</v>
      </c>
    </row>
    <row r="1784" spans="1:8" x14ac:dyDescent="0.25">
      <c r="A1784" s="62" t="e">
        <f>IF(OR(E1784=DSSV!$P$4,E1784=DSSV!$P$5,E1784=DSSV!$P$6,E1784=DSSV!$P$7,E1784=DSSV!$P$8,E1784=DSSV!$P$9,E1784=DSSV!$P$10,E1784=DSSV!$P$11,E1784=DSSV!$P$12,E1784=DSSV!$P$13,E1784=DSSV!$P$14,E1784=DSSV!$P$15),DSMYDTU!A1783+1,DSMYDTU!A1783)</f>
        <v>#REF!</v>
      </c>
      <c r="B1784"/>
      <c r="F1784" s="80" t="e">
        <v>#N/A</v>
      </c>
      <c r="G1784" t="str">
        <f t="shared" si="27"/>
        <v>NỢ HP</v>
      </c>
      <c r="H1784" t="e">
        <v>#N/A</v>
      </c>
    </row>
    <row r="1785" spans="1:8" x14ac:dyDescent="0.25">
      <c r="A1785" s="62" t="e">
        <f>IF(OR(E1785=DSSV!$P$4,E1785=DSSV!$P$5,E1785=DSSV!$P$6,E1785=DSSV!$P$7,E1785=DSSV!$P$8,E1785=DSSV!$P$9,E1785=DSSV!$P$10,E1785=DSSV!$P$11,E1785=DSSV!$P$12,E1785=DSSV!$P$13,E1785=DSSV!$P$14,E1785=DSSV!$P$15),DSMYDTU!A1784+1,DSMYDTU!A1784)</f>
        <v>#REF!</v>
      </c>
      <c r="B1785"/>
      <c r="F1785" s="80" t="e">
        <v>#N/A</v>
      </c>
      <c r="G1785" t="str">
        <f t="shared" si="27"/>
        <v>NỢ HP</v>
      </c>
      <c r="H1785" t="e">
        <v>#N/A</v>
      </c>
    </row>
    <row r="1786" spans="1:8" x14ac:dyDescent="0.25">
      <c r="A1786" s="62" t="e">
        <f>IF(OR(E1786=DSSV!$P$4,E1786=DSSV!$P$5,E1786=DSSV!$P$6,E1786=DSSV!$P$7,E1786=DSSV!$P$8,E1786=DSSV!$P$9,E1786=DSSV!$P$10,E1786=DSSV!$P$11,E1786=DSSV!$P$12,E1786=DSSV!$P$13,E1786=DSSV!$P$14,E1786=DSSV!$P$15),DSMYDTU!A1785+1,DSMYDTU!A1785)</f>
        <v>#REF!</v>
      </c>
      <c r="B1786"/>
      <c r="F1786" s="80" t="e">
        <v>#N/A</v>
      </c>
      <c r="G1786" t="str">
        <f t="shared" si="27"/>
        <v>NỢ HP</v>
      </c>
      <c r="H1786" t="e">
        <v>#N/A</v>
      </c>
    </row>
    <row r="1787" spans="1:8" x14ac:dyDescent="0.25">
      <c r="A1787" s="62" t="e">
        <f>IF(OR(E1787=DSSV!$P$4,E1787=DSSV!$P$5,E1787=DSSV!$P$6,E1787=DSSV!$P$7,E1787=DSSV!$P$8,E1787=DSSV!$P$9,E1787=DSSV!$P$10,E1787=DSSV!$P$11,E1787=DSSV!$P$12,E1787=DSSV!$P$13,E1787=DSSV!$P$14,E1787=DSSV!$P$15),DSMYDTU!A1786+1,DSMYDTU!A1786)</f>
        <v>#REF!</v>
      </c>
      <c r="B1787"/>
      <c r="F1787" s="80" t="e">
        <v>#N/A</v>
      </c>
      <c r="G1787" t="str">
        <f t="shared" si="27"/>
        <v>NỢ HP</v>
      </c>
      <c r="H1787" t="e">
        <v>#N/A</v>
      </c>
    </row>
    <row r="1788" spans="1:8" x14ac:dyDescent="0.25">
      <c r="A1788" s="62" t="e">
        <f>IF(OR(E1788=DSSV!$P$4,E1788=DSSV!$P$5,E1788=DSSV!$P$6,E1788=DSSV!$P$7,E1788=DSSV!$P$8,E1788=DSSV!$P$9,E1788=DSSV!$P$10,E1788=DSSV!$P$11,E1788=DSSV!$P$12,E1788=DSSV!$P$13,E1788=DSSV!$P$14,E1788=DSSV!$P$15),DSMYDTU!A1787+1,DSMYDTU!A1787)</f>
        <v>#REF!</v>
      </c>
      <c r="B1788"/>
      <c r="F1788" s="80" t="e">
        <v>#N/A</v>
      </c>
      <c r="G1788" t="str">
        <f t="shared" si="27"/>
        <v>NỢ HP</v>
      </c>
      <c r="H1788" t="e">
        <v>#N/A</v>
      </c>
    </row>
    <row r="1789" spans="1:8" x14ac:dyDescent="0.25">
      <c r="A1789" s="62" t="e">
        <f>IF(OR(E1789=DSSV!$P$4,E1789=DSSV!$P$5,E1789=DSSV!$P$6,E1789=DSSV!$P$7,E1789=DSSV!$P$8,E1789=DSSV!$P$9,E1789=DSSV!$P$10,E1789=DSSV!$P$11,E1789=DSSV!$P$12,E1789=DSSV!$P$13,E1789=DSSV!$P$14,E1789=DSSV!$P$15),DSMYDTU!A1788+1,DSMYDTU!A1788)</f>
        <v>#REF!</v>
      </c>
      <c r="B1789"/>
      <c r="F1789" s="80" t="e">
        <v>#N/A</v>
      </c>
      <c r="G1789" t="str">
        <f t="shared" si="27"/>
        <v>NỢ HP</v>
      </c>
      <c r="H1789" t="e">
        <v>#N/A</v>
      </c>
    </row>
    <row r="1790" spans="1:8" x14ac:dyDescent="0.25">
      <c r="A1790" s="62" t="e">
        <f>IF(OR(E1790=DSSV!$P$4,E1790=DSSV!$P$5,E1790=DSSV!$P$6,E1790=DSSV!$P$7,E1790=DSSV!$P$8,E1790=DSSV!$P$9,E1790=DSSV!$P$10,E1790=DSSV!$P$11,E1790=DSSV!$P$12,E1790=DSSV!$P$13,E1790=DSSV!$P$14,E1790=DSSV!$P$15),DSMYDTU!A1789+1,DSMYDTU!A1789)</f>
        <v>#REF!</v>
      </c>
      <c r="B1790"/>
      <c r="F1790" s="80" t="e">
        <v>#N/A</v>
      </c>
      <c r="G1790" t="str">
        <f t="shared" si="27"/>
        <v>NỢ HP</v>
      </c>
      <c r="H1790" t="e">
        <v>#N/A</v>
      </c>
    </row>
    <row r="1791" spans="1:8" x14ac:dyDescent="0.25">
      <c r="A1791" s="62" t="e">
        <f>IF(OR(E1791=DSSV!$P$4,E1791=DSSV!$P$5,E1791=DSSV!$P$6,E1791=DSSV!$P$7,E1791=DSSV!$P$8,E1791=DSSV!$P$9,E1791=DSSV!$P$10,E1791=DSSV!$P$11,E1791=DSSV!$P$12,E1791=DSSV!$P$13,E1791=DSSV!$P$14,E1791=DSSV!$P$15),DSMYDTU!A1790+1,DSMYDTU!A1790)</f>
        <v>#REF!</v>
      </c>
      <c r="B1791"/>
      <c r="F1791" s="80" t="e">
        <v>#N/A</v>
      </c>
      <c r="G1791" t="str">
        <f t="shared" si="27"/>
        <v>NỢ HP</v>
      </c>
      <c r="H1791" t="e">
        <v>#N/A</v>
      </c>
    </row>
    <row r="1792" spans="1:8" x14ac:dyDescent="0.25">
      <c r="A1792" s="62" t="e">
        <f>IF(OR(E1792=DSSV!$P$4,E1792=DSSV!$P$5,E1792=DSSV!$P$6,E1792=DSSV!$P$7,E1792=DSSV!$P$8,E1792=DSSV!$P$9,E1792=DSSV!$P$10,E1792=DSSV!$P$11,E1792=DSSV!$P$12,E1792=DSSV!$P$13,E1792=DSSV!$P$14,E1792=DSSV!$P$15),DSMYDTU!A1791+1,DSMYDTU!A1791)</f>
        <v>#REF!</v>
      </c>
      <c r="B1792"/>
      <c r="F1792" s="80" t="e">
        <v>#N/A</v>
      </c>
      <c r="G1792" t="str">
        <f t="shared" si="27"/>
        <v>NỢ HP</v>
      </c>
      <c r="H1792" t="e">
        <v>#N/A</v>
      </c>
    </row>
    <row r="1793" spans="1:8" x14ac:dyDescent="0.25">
      <c r="A1793" s="62" t="e">
        <f>IF(OR(E1793=DSSV!$P$4,E1793=DSSV!$P$5,E1793=DSSV!$P$6,E1793=DSSV!$P$7,E1793=DSSV!$P$8,E1793=DSSV!$P$9,E1793=DSSV!$P$10,E1793=DSSV!$P$11,E1793=DSSV!$P$12,E1793=DSSV!$P$13,E1793=DSSV!$P$14,E1793=DSSV!$P$15),DSMYDTU!A1792+1,DSMYDTU!A1792)</f>
        <v>#REF!</v>
      </c>
      <c r="B1793"/>
      <c r="F1793" s="80" t="e">
        <v>#N/A</v>
      </c>
      <c r="G1793" t="str">
        <f t="shared" si="27"/>
        <v>NỢ HP</v>
      </c>
      <c r="H1793" t="e">
        <v>#N/A</v>
      </c>
    </row>
    <row r="1794" spans="1:8" x14ac:dyDescent="0.25">
      <c r="A1794" s="62" t="e">
        <f>IF(OR(E1794=DSSV!$P$4,E1794=DSSV!$P$5,E1794=DSSV!$P$6,E1794=DSSV!$P$7,E1794=DSSV!$P$8,E1794=DSSV!$P$9,E1794=DSSV!$P$10,E1794=DSSV!$P$11,E1794=DSSV!$P$12,E1794=DSSV!$P$13,E1794=DSSV!$P$14,E1794=DSSV!$P$15),DSMYDTU!A1793+1,DSMYDTU!A1793)</f>
        <v>#REF!</v>
      </c>
      <c r="B1794"/>
      <c r="F1794" s="80" t="e">
        <v>#N/A</v>
      </c>
      <c r="G1794" t="str">
        <f t="shared" si="27"/>
        <v>NỢ HP</v>
      </c>
      <c r="H1794" t="e">
        <v>#N/A</v>
      </c>
    </row>
    <row r="1795" spans="1:8" x14ac:dyDescent="0.25">
      <c r="A1795" s="62" t="e">
        <f>IF(OR(E1795=DSSV!$P$4,E1795=DSSV!$P$5,E1795=DSSV!$P$6,E1795=DSSV!$P$7,E1795=DSSV!$P$8,E1795=DSSV!$P$9,E1795=DSSV!$P$10,E1795=DSSV!$P$11,E1795=DSSV!$P$12,E1795=DSSV!$P$13,E1795=DSSV!$P$14,E1795=DSSV!$P$15),DSMYDTU!A1794+1,DSMYDTU!A1794)</f>
        <v>#REF!</v>
      </c>
      <c r="B1795"/>
      <c r="F1795" s="80" t="e">
        <v>#N/A</v>
      </c>
      <c r="G1795" t="str">
        <f t="shared" ref="G1795:G1858" si="28">IF(ISNA(H1795),"NỢ HP","")</f>
        <v>NỢ HP</v>
      </c>
      <c r="H1795" t="e">
        <v>#N/A</v>
      </c>
    </row>
    <row r="1796" spans="1:8" x14ac:dyDescent="0.25">
      <c r="A1796" s="62" t="e">
        <f>IF(OR(E1796=DSSV!$P$4,E1796=DSSV!$P$5,E1796=DSSV!$P$6,E1796=DSSV!$P$7,E1796=DSSV!$P$8,E1796=DSSV!$P$9,E1796=DSSV!$P$10,E1796=DSSV!$P$11,E1796=DSSV!$P$12,E1796=DSSV!$P$13,E1796=DSSV!$P$14,E1796=DSSV!$P$15),DSMYDTU!A1795+1,DSMYDTU!A1795)</f>
        <v>#REF!</v>
      </c>
      <c r="B1796"/>
      <c r="F1796" s="80" t="e">
        <v>#N/A</v>
      </c>
      <c r="G1796" t="str">
        <f t="shared" si="28"/>
        <v>NỢ HP</v>
      </c>
      <c r="H1796" t="e">
        <v>#N/A</v>
      </c>
    </row>
    <row r="1797" spans="1:8" x14ac:dyDescent="0.25">
      <c r="A1797" s="62" t="e">
        <f>IF(OR(E1797=DSSV!$P$4,E1797=DSSV!$P$5,E1797=DSSV!$P$6,E1797=DSSV!$P$7,E1797=DSSV!$P$8,E1797=DSSV!$P$9,E1797=DSSV!$P$10,E1797=DSSV!$P$11,E1797=DSSV!$P$12,E1797=DSSV!$P$13,E1797=DSSV!$P$14,E1797=DSSV!$P$15),DSMYDTU!A1796+1,DSMYDTU!A1796)</f>
        <v>#REF!</v>
      </c>
      <c r="B1797"/>
      <c r="F1797" s="80" t="e">
        <v>#N/A</v>
      </c>
      <c r="G1797" t="str">
        <f t="shared" si="28"/>
        <v>NỢ HP</v>
      </c>
      <c r="H1797" t="e">
        <v>#N/A</v>
      </c>
    </row>
    <row r="1798" spans="1:8" x14ac:dyDescent="0.25">
      <c r="A1798" s="62" t="e">
        <f>IF(OR(E1798=DSSV!$P$4,E1798=DSSV!$P$5,E1798=DSSV!$P$6,E1798=DSSV!$P$7,E1798=DSSV!$P$8,E1798=DSSV!$P$9,E1798=DSSV!$P$10,E1798=DSSV!$P$11,E1798=DSSV!$P$12,E1798=DSSV!$P$13,E1798=DSSV!$P$14,E1798=DSSV!$P$15),DSMYDTU!A1797+1,DSMYDTU!A1797)</f>
        <v>#REF!</v>
      </c>
      <c r="B1798"/>
      <c r="F1798" s="80" t="e">
        <v>#N/A</v>
      </c>
      <c r="G1798" t="str">
        <f t="shared" si="28"/>
        <v>NỢ HP</v>
      </c>
      <c r="H1798" t="e">
        <v>#N/A</v>
      </c>
    </row>
    <row r="1799" spans="1:8" x14ac:dyDescent="0.25">
      <c r="A1799" s="62" t="e">
        <f>IF(OR(E1799=DSSV!$P$4,E1799=DSSV!$P$5,E1799=DSSV!$P$6,E1799=DSSV!$P$7,E1799=DSSV!$P$8,E1799=DSSV!$P$9,E1799=DSSV!$P$10,E1799=DSSV!$P$11,E1799=DSSV!$P$12,E1799=DSSV!$P$13,E1799=DSSV!$P$14,E1799=DSSV!$P$15),DSMYDTU!A1798+1,DSMYDTU!A1798)</f>
        <v>#REF!</v>
      </c>
      <c r="B1799"/>
      <c r="F1799" s="80" t="e">
        <v>#N/A</v>
      </c>
      <c r="G1799" t="str">
        <f t="shared" si="28"/>
        <v>NỢ HP</v>
      </c>
      <c r="H1799" t="e">
        <v>#N/A</v>
      </c>
    </row>
    <row r="1800" spans="1:8" x14ac:dyDescent="0.25">
      <c r="A1800" s="62" t="e">
        <f>IF(OR(E1800=DSSV!$P$4,E1800=DSSV!$P$5,E1800=DSSV!$P$6,E1800=DSSV!$P$7,E1800=DSSV!$P$8,E1800=DSSV!$P$9,E1800=DSSV!$P$10,E1800=DSSV!$P$11,E1800=DSSV!$P$12,E1800=DSSV!$P$13,E1800=DSSV!$P$14,E1800=DSSV!$P$15),DSMYDTU!A1799+1,DSMYDTU!A1799)</f>
        <v>#REF!</v>
      </c>
      <c r="B1800"/>
      <c r="F1800" s="80" t="e">
        <v>#N/A</v>
      </c>
      <c r="G1800" t="str">
        <f t="shared" si="28"/>
        <v>NỢ HP</v>
      </c>
      <c r="H1800" t="e">
        <v>#N/A</v>
      </c>
    </row>
    <row r="1801" spans="1:8" x14ac:dyDescent="0.25">
      <c r="A1801" s="62" t="e">
        <f>IF(OR(E1801=DSSV!$P$4,E1801=DSSV!$P$5,E1801=DSSV!$P$6,E1801=DSSV!$P$7,E1801=DSSV!$P$8,E1801=DSSV!$P$9,E1801=DSSV!$P$10,E1801=DSSV!$P$11,E1801=DSSV!$P$12,E1801=DSSV!$P$13,E1801=DSSV!$P$14,E1801=DSSV!$P$15),DSMYDTU!A1800+1,DSMYDTU!A1800)</f>
        <v>#REF!</v>
      </c>
      <c r="B1801"/>
      <c r="F1801" s="80" t="e">
        <v>#N/A</v>
      </c>
      <c r="G1801" t="str">
        <f t="shared" si="28"/>
        <v>NỢ HP</v>
      </c>
      <c r="H1801" t="e">
        <v>#N/A</v>
      </c>
    </row>
    <row r="1802" spans="1:8" x14ac:dyDescent="0.25">
      <c r="A1802" s="62" t="e">
        <f>IF(OR(E1802=DSSV!$P$4,E1802=DSSV!$P$5,E1802=DSSV!$P$6,E1802=DSSV!$P$7,E1802=DSSV!$P$8,E1802=DSSV!$P$9,E1802=DSSV!$P$10,E1802=DSSV!$P$11,E1802=DSSV!$P$12,E1802=DSSV!$P$13,E1802=DSSV!$P$14,E1802=DSSV!$P$15),DSMYDTU!A1801+1,DSMYDTU!A1801)</f>
        <v>#REF!</v>
      </c>
      <c r="B1802"/>
      <c r="F1802" s="80" t="e">
        <v>#N/A</v>
      </c>
      <c r="G1802" t="str">
        <f t="shared" si="28"/>
        <v>NỢ HP</v>
      </c>
      <c r="H1802" t="e">
        <v>#N/A</v>
      </c>
    </row>
    <row r="1803" spans="1:8" x14ac:dyDescent="0.25">
      <c r="A1803" s="62" t="e">
        <f>IF(OR(E1803=DSSV!$P$4,E1803=DSSV!$P$5,E1803=DSSV!$P$6,E1803=DSSV!$P$7,E1803=DSSV!$P$8,E1803=DSSV!$P$9,E1803=DSSV!$P$10,E1803=DSSV!$P$11,E1803=DSSV!$P$12,E1803=DSSV!$P$13,E1803=DSSV!$P$14,E1803=DSSV!$P$15),DSMYDTU!A1802+1,DSMYDTU!A1802)</f>
        <v>#REF!</v>
      </c>
      <c r="B1803"/>
      <c r="F1803" s="80" t="e">
        <v>#N/A</v>
      </c>
      <c r="G1803" t="str">
        <f t="shared" si="28"/>
        <v>NỢ HP</v>
      </c>
      <c r="H1803" t="e">
        <v>#N/A</v>
      </c>
    </row>
    <row r="1804" spans="1:8" x14ac:dyDescent="0.25">
      <c r="A1804" s="62" t="e">
        <f>IF(OR(E1804=DSSV!$P$4,E1804=DSSV!$P$5,E1804=DSSV!$P$6,E1804=DSSV!$P$7,E1804=DSSV!$P$8,E1804=DSSV!$P$9,E1804=DSSV!$P$10,E1804=DSSV!$P$11,E1804=DSSV!$P$12,E1804=DSSV!$P$13,E1804=DSSV!$P$14,E1804=DSSV!$P$15),DSMYDTU!A1803+1,DSMYDTU!A1803)</f>
        <v>#REF!</v>
      </c>
      <c r="B1804"/>
      <c r="F1804" s="80" t="e">
        <v>#N/A</v>
      </c>
      <c r="G1804" t="str">
        <f t="shared" si="28"/>
        <v>NỢ HP</v>
      </c>
      <c r="H1804" t="e">
        <v>#N/A</v>
      </c>
    </row>
    <row r="1805" spans="1:8" x14ac:dyDescent="0.25">
      <c r="A1805" s="62" t="e">
        <f>IF(OR(E1805=DSSV!$P$4,E1805=DSSV!$P$5,E1805=DSSV!$P$6,E1805=DSSV!$P$7,E1805=DSSV!$P$8,E1805=DSSV!$P$9,E1805=DSSV!$P$10,E1805=DSSV!$P$11,E1805=DSSV!$P$12,E1805=DSSV!$P$13,E1805=DSSV!$P$14,E1805=DSSV!$P$15),DSMYDTU!A1804+1,DSMYDTU!A1804)</f>
        <v>#REF!</v>
      </c>
      <c r="B1805"/>
      <c r="F1805" s="80" t="e">
        <v>#N/A</v>
      </c>
      <c r="G1805" t="str">
        <f t="shared" si="28"/>
        <v>NỢ HP</v>
      </c>
      <c r="H1805" t="e">
        <v>#N/A</v>
      </c>
    </row>
    <row r="1806" spans="1:8" x14ac:dyDescent="0.25">
      <c r="A1806" s="62" t="e">
        <f>IF(OR(E1806=DSSV!$P$4,E1806=DSSV!$P$5,E1806=DSSV!$P$6,E1806=DSSV!$P$7,E1806=DSSV!$P$8,E1806=DSSV!$P$9,E1806=DSSV!$P$10,E1806=DSSV!$P$11,E1806=DSSV!$P$12,E1806=DSSV!$P$13,E1806=DSSV!$P$14,E1806=DSSV!$P$15),DSMYDTU!A1805+1,DSMYDTU!A1805)</f>
        <v>#REF!</v>
      </c>
      <c r="B1806"/>
      <c r="F1806" s="80" t="e">
        <v>#N/A</v>
      </c>
      <c r="G1806" t="str">
        <f t="shared" si="28"/>
        <v>NỢ HP</v>
      </c>
      <c r="H1806" t="e">
        <v>#N/A</v>
      </c>
    </row>
    <row r="1807" spans="1:8" x14ac:dyDescent="0.25">
      <c r="A1807" s="62" t="e">
        <f>IF(OR(E1807=DSSV!$P$4,E1807=DSSV!$P$5,E1807=DSSV!$P$6,E1807=DSSV!$P$7,E1807=DSSV!$P$8,E1807=DSSV!$P$9,E1807=DSSV!$P$10,E1807=DSSV!$P$11,E1807=DSSV!$P$12,E1807=DSSV!$P$13,E1807=DSSV!$P$14,E1807=DSSV!$P$15),DSMYDTU!A1806+1,DSMYDTU!A1806)</f>
        <v>#REF!</v>
      </c>
      <c r="B1807"/>
      <c r="F1807" s="80" t="e">
        <v>#N/A</v>
      </c>
      <c r="G1807" t="str">
        <f t="shared" si="28"/>
        <v>NỢ HP</v>
      </c>
      <c r="H1807" t="e">
        <v>#N/A</v>
      </c>
    </row>
    <row r="1808" spans="1:8" x14ac:dyDescent="0.25">
      <c r="A1808" s="62" t="e">
        <f>IF(OR(E1808=DSSV!$P$4,E1808=DSSV!$P$5,E1808=DSSV!$P$6,E1808=DSSV!$P$7,E1808=DSSV!$P$8,E1808=DSSV!$P$9,E1808=DSSV!$P$10,E1808=DSSV!$P$11,E1808=DSSV!$P$12,E1808=DSSV!$P$13,E1808=DSSV!$P$14,E1808=DSSV!$P$15),DSMYDTU!A1807+1,DSMYDTU!A1807)</f>
        <v>#REF!</v>
      </c>
      <c r="B1808"/>
      <c r="F1808" s="80" t="e">
        <v>#N/A</v>
      </c>
      <c r="G1808" t="str">
        <f t="shared" si="28"/>
        <v>NỢ HP</v>
      </c>
      <c r="H1808" t="e">
        <v>#N/A</v>
      </c>
    </row>
    <row r="1809" spans="1:8" x14ac:dyDescent="0.25">
      <c r="A1809" s="62" t="e">
        <f>IF(OR(E1809=DSSV!$P$4,E1809=DSSV!$P$5,E1809=DSSV!$P$6,E1809=DSSV!$P$7,E1809=DSSV!$P$8,E1809=DSSV!$P$9,E1809=DSSV!$P$10,E1809=DSSV!$P$11,E1809=DSSV!$P$12,E1809=DSSV!$P$13,E1809=DSSV!$P$14,E1809=DSSV!$P$15),DSMYDTU!A1808+1,DSMYDTU!A1808)</f>
        <v>#REF!</v>
      </c>
      <c r="B1809"/>
      <c r="F1809" s="80" t="e">
        <v>#N/A</v>
      </c>
      <c r="G1809" t="str">
        <f t="shared" si="28"/>
        <v>NỢ HP</v>
      </c>
      <c r="H1809" t="e">
        <v>#N/A</v>
      </c>
    </row>
    <row r="1810" spans="1:8" x14ac:dyDescent="0.25">
      <c r="A1810" s="62" t="e">
        <f>IF(OR(E1810=DSSV!$P$4,E1810=DSSV!$P$5,E1810=DSSV!$P$6,E1810=DSSV!$P$7,E1810=DSSV!$P$8,E1810=DSSV!$P$9,E1810=DSSV!$P$10,E1810=DSSV!$P$11,E1810=DSSV!$P$12,E1810=DSSV!$P$13,E1810=DSSV!$P$14,E1810=DSSV!$P$15),DSMYDTU!A1809+1,DSMYDTU!A1809)</f>
        <v>#REF!</v>
      </c>
      <c r="B1810"/>
      <c r="F1810" s="80" t="e">
        <v>#N/A</v>
      </c>
      <c r="G1810" t="str">
        <f t="shared" si="28"/>
        <v>NỢ HP</v>
      </c>
      <c r="H1810" t="e">
        <v>#N/A</v>
      </c>
    </row>
    <row r="1811" spans="1:8" x14ac:dyDescent="0.25">
      <c r="A1811" s="62" t="e">
        <f>IF(OR(E1811=DSSV!$P$4,E1811=DSSV!$P$5,E1811=DSSV!$P$6,E1811=DSSV!$P$7,E1811=DSSV!$P$8,E1811=DSSV!$P$9,E1811=DSSV!$P$10,E1811=DSSV!$P$11,E1811=DSSV!$P$12,E1811=DSSV!$P$13,E1811=DSSV!$P$14,E1811=DSSV!$P$15),DSMYDTU!A1810+1,DSMYDTU!A1810)</f>
        <v>#REF!</v>
      </c>
      <c r="B1811"/>
      <c r="F1811" s="80" t="e">
        <v>#N/A</v>
      </c>
      <c r="G1811" t="str">
        <f t="shared" si="28"/>
        <v>NỢ HP</v>
      </c>
      <c r="H1811" t="e">
        <v>#N/A</v>
      </c>
    </row>
    <row r="1812" spans="1:8" x14ac:dyDescent="0.25">
      <c r="A1812" s="62" t="e">
        <f>IF(OR(E1812=DSSV!$P$4,E1812=DSSV!$P$5,E1812=DSSV!$P$6,E1812=DSSV!$P$7,E1812=DSSV!$P$8,E1812=DSSV!$P$9,E1812=DSSV!$P$10,E1812=DSSV!$P$11,E1812=DSSV!$P$12,E1812=DSSV!$P$13,E1812=DSSV!$P$14,E1812=DSSV!$P$15),DSMYDTU!A1811+1,DSMYDTU!A1811)</f>
        <v>#REF!</v>
      </c>
      <c r="B1812"/>
      <c r="F1812" s="80" t="e">
        <v>#N/A</v>
      </c>
      <c r="G1812" t="str">
        <f t="shared" si="28"/>
        <v>NỢ HP</v>
      </c>
      <c r="H1812" t="e">
        <v>#N/A</v>
      </c>
    </row>
    <row r="1813" spans="1:8" x14ac:dyDescent="0.25">
      <c r="A1813" s="62" t="e">
        <f>IF(OR(E1813=DSSV!$P$4,E1813=DSSV!$P$5,E1813=DSSV!$P$6,E1813=DSSV!$P$7,E1813=DSSV!$P$8,E1813=DSSV!$P$9,E1813=DSSV!$P$10,E1813=DSSV!$P$11,E1813=DSSV!$P$12,E1813=DSSV!$P$13,E1813=DSSV!$P$14,E1813=DSSV!$P$15),DSMYDTU!A1812+1,DSMYDTU!A1812)</f>
        <v>#REF!</v>
      </c>
      <c r="B1813"/>
      <c r="F1813" s="80" t="e">
        <v>#N/A</v>
      </c>
      <c r="G1813" t="str">
        <f t="shared" si="28"/>
        <v>NỢ HP</v>
      </c>
      <c r="H1813" t="e">
        <v>#N/A</v>
      </c>
    </row>
    <row r="1814" spans="1:8" x14ac:dyDescent="0.25">
      <c r="A1814" s="62" t="e">
        <f>IF(OR(E1814=DSSV!$P$4,E1814=DSSV!$P$5,E1814=DSSV!$P$6,E1814=DSSV!$P$7,E1814=DSSV!$P$8,E1814=DSSV!$P$9,E1814=DSSV!$P$10,E1814=DSSV!$P$11,E1814=DSSV!$P$12,E1814=DSSV!$P$13,E1814=DSSV!$P$14,E1814=DSSV!$P$15),DSMYDTU!A1813+1,DSMYDTU!A1813)</f>
        <v>#REF!</v>
      </c>
      <c r="B1814"/>
      <c r="F1814" s="80" t="e">
        <v>#N/A</v>
      </c>
      <c r="G1814" t="str">
        <f t="shared" si="28"/>
        <v>NỢ HP</v>
      </c>
      <c r="H1814" t="e">
        <v>#N/A</v>
      </c>
    </row>
    <row r="1815" spans="1:8" x14ac:dyDescent="0.25">
      <c r="A1815" s="62" t="e">
        <f>IF(OR(E1815=DSSV!$P$4,E1815=DSSV!$P$5,E1815=DSSV!$P$6,E1815=DSSV!$P$7,E1815=DSSV!$P$8,E1815=DSSV!$P$9,E1815=DSSV!$P$10,E1815=DSSV!$P$11,E1815=DSSV!$P$12,E1815=DSSV!$P$13,E1815=DSSV!$P$14,E1815=DSSV!$P$15),DSMYDTU!A1814+1,DSMYDTU!A1814)</f>
        <v>#REF!</v>
      </c>
      <c r="B1815"/>
      <c r="F1815" s="80" t="e">
        <v>#N/A</v>
      </c>
      <c r="G1815" t="str">
        <f t="shared" si="28"/>
        <v>NỢ HP</v>
      </c>
      <c r="H1815" t="e">
        <v>#N/A</v>
      </c>
    </row>
    <row r="1816" spans="1:8" x14ac:dyDescent="0.25">
      <c r="A1816" s="62" t="e">
        <f>IF(OR(E1816=DSSV!$P$4,E1816=DSSV!$P$5,E1816=DSSV!$P$6,E1816=DSSV!$P$7,E1816=DSSV!$P$8,E1816=DSSV!$P$9,E1816=DSSV!$P$10,E1816=DSSV!$P$11,E1816=DSSV!$P$12,E1816=DSSV!$P$13,E1816=DSSV!$P$14,E1816=DSSV!$P$15),DSMYDTU!A1815+1,DSMYDTU!A1815)</f>
        <v>#REF!</v>
      </c>
      <c r="B1816"/>
      <c r="F1816" s="80" t="e">
        <v>#N/A</v>
      </c>
      <c r="G1816" t="str">
        <f t="shared" si="28"/>
        <v>NỢ HP</v>
      </c>
      <c r="H1816" t="e">
        <v>#N/A</v>
      </c>
    </row>
    <row r="1817" spans="1:8" x14ac:dyDescent="0.25">
      <c r="A1817" s="62" t="e">
        <f>IF(OR(E1817=DSSV!$P$4,E1817=DSSV!$P$5,E1817=DSSV!$P$6,E1817=DSSV!$P$7,E1817=DSSV!$P$8,E1817=DSSV!$P$9,E1817=DSSV!$P$10,E1817=DSSV!$P$11,E1817=DSSV!$P$12,E1817=DSSV!$P$13,E1817=DSSV!$P$14,E1817=DSSV!$P$15),DSMYDTU!A1816+1,DSMYDTU!A1816)</f>
        <v>#REF!</v>
      </c>
      <c r="B1817"/>
      <c r="F1817" s="80" t="e">
        <v>#N/A</v>
      </c>
      <c r="G1817" t="str">
        <f t="shared" si="28"/>
        <v>NỢ HP</v>
      </c>
      <c r="H1817" t="e">
        <v>#N/A</v>
      </c>
    </row>
    <row r="1818" spans="1:8" x14ac:dyDescent="0.25">
      <c r="A1818" s="62" t="e">
        <f>IF(OR(E1818=DSSV!$P$4,E1818=DSSV!$P$5,E1818=DSSV!$P$6,E1818=DSSV!$P$7,E1818=DSSV!$P$8,E1818=DSSV!$P$9,E1818=DSSV!$P$10,E1818=DSSV!$P$11,E1818=DSSV!$P$12,E1818=DSSV!$P$13,E1818=DSSV!$P$14,E1818=DSSV!$P$15),DSMYDTU!A1817+1,DSMYDTU!A1817)</f>
        <v>#REF!</v>
      </c>
      <c r="B1818"/>
      <c r="F1818" s="80" t="e">
        <v>#N/A</v>
      </c>
      <c r="G1818" t="str">
        <f t="shared" si="28"/>
        <v>NỢ HP</v>
      </c>
      <c r="H1818" t="e">
        <v>#N/A</v>
      </c>
    </row>
    <row r="1819" spans="1:8" x14ac:dyDescent="0.25">
      <c r="A1819" s="62" t="e">
        <f>IF(OR(E1819=DSSV!$P$4,E1819=DSSV!$P$5,E1819=DSSV!$P$6,E1819=DSSV!$P$7,E1819=DSSV!$P$8,E1819=DSSV!$P$9,E1819=DSSV!$P$10,E1819=DSSV!$P$11,E1819=DSSV!$P$12,E1819=DSSV!$P$13,E1819=DSSV!$P$14,E1819=DSSV!$P$15),DSMYDTU!A1818+1,DSMYDTU!A1818)</f>
        <v>#REF!</v>
      </c>
      <c r="B1819"/>
      <c r="F1819" s="80" t="e">
        <v>#N/A</v>
      </c>
      <c r="G1819" t="str">
        <f t="shared" si="28"/>
        <v>NỢ HP</v>
      </c>
      <c r="H1819" t="e">
        <v>#N/A</v>
      </c>
    </row>
    <row r="1820" spans="1:8" x14ac:dyDescent="0.25">
      <c r="A1820" s="62" t="e">
        <f>IF(OR(E1820=DSSV!$P$4,E1820=DSSV!$P$5,E1820=DSSV!$P$6,E1820=DSSV!$P$7,E1820=DSSV!$P$8,E1820=DSSV!$P$9,E1820=DSSV!$P$10,E1820=DSSV!$P$11,E1820=DSSV!$P$12,E1820=DSSV!$P$13,E1820=DSSV!$P$14,E1820=DSSV!$P$15),DSMYDTU!A1819+1,DSMYDTU!A1819)</f>
        <v>#REF!</v>
      </c>
      <c r="B1820"/>
      <c r="F1820" s="80" t="e">
        <v>#N/A</v>
      </c>
      <c r="G1820" t="str">
        <f t="shared" si="28"/>
        <v>NỢ HP</v>
      </c>
      <c r="H1820" t="e">
        <v>#N/A</v>
      </c>
    </row>
    <row r="1821" spans="1:8" x14ac:dyDescent="0.25">
      <c r="A1821" s="62" t="e">
        <f>IF(OR(E1821=DSSV!$P$4,E1821=DSSV!$P$5,E1821=DSSV!$P$6,E1821=DSSV!$P$7,E1821=DSSV!$P$8,E1821=DSSV!$P$9,E1821=DSSV!$P$10,E1821=DSSV!$P$11,E1821=DSSV!$P$12,E1821=DSSV!$P$13,E1821=DSSV!$P$14,E1821=DSSV!$P$15),DSMYDTU!A1820+1,DSMYDTU!A1820)</f>
        <v>#REF!</v>
      </c>
      <c r="B1821"/>
      <c r="F1821" s="80" t="e">
        <v>#N/A</v>
      </c>
      <c r="G1821" t="str">
        <f t="shared" si="28"/>
        <v>NỢ HP</v>
      </c>
      <c r="H1821" t="e">
        <v>#N/A</v>
      </c>
    </row>
    <row r="1822" spans="1:8" x14ac:dyDescent="0.25">
      <c r="A1822" s="62" t="e">
        <f>IF(OR(E1822=DSSV!$P$4,E1822=DSSV!$P$5,E1822=DSSV!$P$6,E1822=DSSV!$P$7,E1822=DSSV!$P$8,E1822=DSSV!$P$9,E1822=DSSV!$P$10,E1822=DSSV!$P$11,E1822=DSSV!$P$12,E1822=DSSV!$P$13,E1822=DSSV!$P$14,E1822=DSSV!$P$15),DSMYDTU!A1821+1,DSMYDTU!A1821)</f>
        <v>#REF!</v>
      </c>
      <c r="B1822"/>
      <c r="F1822" s="80" t="e">
        <v>#N/A</v>
      </c>
      <c r="G1822" t="str">
        <f t="shared" si="28"/>
        <v>NỢ HP</v>
      </c>
      <c r="H1822" t="e">
        <v>#N/A</v>
      </c>
    </row>
    <row r="1823" spans="1:8" x14ac:dyDescent="0.25">
      <c r="A1823" s="62" t="e">
        <f>IF(OR(E1823=DSSV!$P$4,E1823=DSSV!$P$5,E1823=DSSV!$P$6,E1823=DSSV!$P$7,E1823=DSSV!$P$8,E1823=DSSV!$P$9,E1823=DSSV!$P$10,E1823=DSSV!$P$11,E1823=DSSV!$P$12,E1823=DSSV!$P$13,E1823=DSSV!$P$14,E1823=DSSV!$P$15),DSMYDTU!A1822+1,DSMYDTU!A1822)</f>
        <v>#REF!</v>
      </c>
      <c r="B1823"/>
      <c r="F1823" s="80" t="e">
        <v>#N/A</v>
      </c>
      <c r="G1823" t="str">
        <f t="shared" si="28"/>
        <v>NỢ HP</v>
      </c>
      <c r="H1823" t="e">
        <v>#N/A</v>
      </c>
    </row>
    <row r="1824" spans="1:8" x14ac:dyDescent="0.25">
      <c r="A1824" s="62" t="e">
        <f>IF(OR(E1824=DSSV!$P$4,E1824=DSSV!$P$5,E1824=DSSV!$P$6,E1824=DSSV!$P$7,E1824=DSSV!$P$8,E1824=DSSV!$P$9,E1824=DSSV!$P$10,E1824=DSSV!$P$11,E1824=DSSV!$P$12,E1824=DSSV!$P$13,E1824=DSSV!$P$14,E1824=DSSV!$P$15),DSMYDTU!A1823+1,DSMYDTU!A1823)</f>
        <v>#REF!</v>
      </c>
      <c r="B1824"/>
      <c r="F1824" s="80" t="e">
        <v>#N/A</v>
      </c>
      <c r="G1824" t="str">
        <f t="shared" si="28"/>
        <v>NỢ HP</v>
      </c>
      <c r="H1824" t="e">
        <v>#N/A</v>
      </c>
    </row>
    <row r="1825" spans="1:8" x14ac:dyDescent="0.25">
      <c r="A1825" s="62" t="e">
        <f>IF(OR(E1825=DSSV!$P$4,E1825=DSSV!$P$5,E1825=DSSV!$P$6,E1825=DSSV!$P$7,E1825=DSSV!$P$8,E1825=DSSV!$P$9,E1825=DSSV!$P$10,E1825=DSSV!$P$11,E1825=DSSV!$P$12,E1825=DSSV!$P$13,E1825=DSSV!$P$14,E1825=DSSV!$P$15),DSMYDTU!A1824+1,DSMYDTU!A1824)</f>
        <v>#REF!</v>
      </c>
      <c r="B1825"/>
      <c r="F1825" s="80" t="e">
        <v>#N/A</v>
      </c>
      <c r="G1825" t="str">
        <f t="shared" si="28"/>
        <v>NỢ HP</v>
      </c>
      <c r="H1825" t="e">
        <v>#N/A</v>
      </c>
    </row>
    <row r="1826" spans="1:8" x14ac:dyDescent="0.25">
      <c r="A1826" s="62" t="e">
        <f>IF(OR(E1826=DSSV!$P$4,E1826=DSSV!$P$5,E1826=DSSV!$P$6,E1826=DSSV!$P$7,E1826=DSSV!$P$8,E1826=DSSV!$P$9,E1826=DSSV!$P$10,E1826=DSSV!$P$11,E1826=DSSV!$P$12,E1826=DSSV!$P$13,E1826=DSSV!$P$14,E1826=DSSV!$P$15),DSMYDTU!A1825+1,DSMYDTU!A1825)</f>
        <v>#REF!</v>
      </c>
      <c r="B1826"/>
      <c r="F1826" s="80" t="e">
        <v>#N/A</v>
      </c>
      <c r="G1826" t="str">
        <f t="shared" si="28"/>
        <v>NỢ HP</v>
      </c>
      <c r="H1826" t="e">
        <v>#N/A</v>
      </c>
    </row>
    <row r="1827" spans="1:8" x14ac:dyDescent="0.25">
      <c r="A1827" s="62" t="e">
        <f>IF(OR(E1827=DSSV!$P$4,E1827=DSSV!$P$5,E1827=DSSV!$P$6,E1827=DSSV!$P$7,E1827=DSSV!$P$8,E1827=DSSV!$P$9,E1827=DSSV!$P$10,E1827=DSSV!$P$11,E1827=DSSV!$P$12,E1827=DSSV!$P$13,E1827=DSSV!$P$14,E1827=DSSV!$P$15),DSMYDTU!A1826+1,DSMYDTU!A1826)</f>
        <v>#REF!</v>
      </c>
      <c r="B1827"/>
      <c r="F1827" s="80" t="e">
        <v>#N/A</v>
      </c>
      <c r="G1827" t="str">
        <f t="shared" si="28"/>
        <v>NỢ HP</v>
      </c>
      <c r="H1827" t="e">
        <v>#N/A</v>
      </c>
    </row>
    <row r="1828" spans="1:8" x14ac:dyDescent="0.25">
      <c r="A1828" s="62" t="e">
        <f>IF(OR(E1828=DSSV!$P$4,E1828=DSSV!$P$5,E1828=DSSV!$P$6,E1828=DSSV!$P$7,E1828=DSSV!$P$8,E1828=DSSV!$P$9,E1828=DSSV!$P$10,E1828=DSSV!$P$11,E1828=DSSV!$P$12,E1828=DSSV!$P$13,E1828=DSSV!$P$14,E1828=DSSV!$P$15),DSMYDTU!A1827+1,DSMYDTU!A1827)</f>
        <v>#REF!</v>
      </c>
      <c r="B1828"/>
      <c r="F1828" s="80" t="e">
        <v>#N/A</v>
      </c>
      <c r="G1828" t="str">
        <f t="shared" si="28"/>
        <v>NỢ HP</v>
      </c>
      <c r="H1828" t="e">
        <v>#N/A</v>
      </c>
    </row>
    <row r="1829" spans="1:8" x14ac:dyDescent="0.25">
      <c r="A1829" s="62" t="e">
        <f>IF(OR(E1829=DSSV!$P$4,E1829=DSSV!$P$5,E1829=DSSV!$P$6,E1829=DSSV!$P$7,E1829=DSSV!$P$8,E1829=DSSV!$P$9,E1829=DSSV!$P$10,E1829=DSSV!$P$11,E1829=DSSV!$P$12,E1829=DSSV!$P$13,E1829=DSSV!$P$14,E1829=DSSV!$P$15),DSMYDTU!A1828+1,DSMYDTU!A1828)</f>
        <v>#REF!</v>
      </c>
      <c r="B1829"/>
      <c r="F1829" s="80" t="e">
        <v>#N/A</v>
      </c>
      <c r="G1829" t="str">
        <f t="shared" si="28"/>
        <v>NỢ HP</v>
      </c>
      <c r="H1829" t="e">
        <v>#N/A</v>
      </c>
    </row>
    <row r="1830" spans="1:8" x14ac:dyDescent="0.25">
      <c r="A1830" s="62" t="e">
        <f>IF(OR(E1830=DSSV!$P$4,E1830=DSSV!$P$5,E1830=DSSV!$P$6,E1830=DSSV!$P$7,E1830=DSSV!$P$8,E1830=DSSV!$P$9,E1830=DSSV!$P$10,E1830=DSSV!$P$11,E1830=DSSV!$P$12,E1830=DSSV!$P$13,E1830=DSSV!$P$14,E1830=DSSV!$P$15),DSMYDTU!A1829+1,DSMYDTU!A1829)</f>
        <v>#REF!</v>
      </c>
      <c r="B1830"/>
      <c r="F1830" s="80" t="e">
        <v>#N/A</v>
      </c>
      <c r="G1830" t="str">
        <f t="shared" si="28"/>
        <v>NỢ HP</v>
      </c>
      <c r="H1830" t="e">
        <v>#N/A</v>
      </c>
    </row>
    <row r="1831" spans="1:8" x14ac:dyDescent="0.25">
      <c r="A1831" s="62" t="e">
        <f>IF(OR(E1831=DSSV!$P$4,E1831=DSSV!$P$5,E1831=DSSV!$P$6,E1831=DSSV!$P$7,E1831=DSSV!$P$8,E1831=DSSV!$P$9,E1831=DSSV!$P$10,E1831=DSSV!$P$11,E1831=DSSV!$P$12,E1831=DSSV!$P$13,E1831=DSSV!$P$14,E1831=DSSV!$P$15),DSMYDTU!A1830+1,DSMYDTU!A1830)</f>
        <v>#REF!</v>
      </c>
      <c r="B1831"/>
      <c r="F1831" s="80" t="e">
        <v>#N/A</v>
      </c>
      <c r="G1831" t="str">
        <f t="shared" si="28"/>
        <v>NỢ HP</v>
      </c>
      <c r="H1831" t="e">
        <v>#N/A</v>
      </c>
    </row>
    <row r="1832" spans="1:8" x14ac:dyDescent="0.25">
      <c r="A1832" s="62" t="e">
        <f>IF(OR(E1832=DSSV!$P$4,E1832=DSSV!$P$5,E1832=DSSV!$P$6,E1832=DSSV!$P$7,E1832=DSSV!$P$8,E1832=DSSV!$P$9,E1832=DSSV!$P$10,E1832=DSSV!$P$11,E1832=DSSV!$P$12,E1832=DSSV!$P$13,E1832=DSSV!$P$14,E1832=DSSV!$P$15),DSMYDTU!A1831+1,DSMYDTU!A1831)</f>
        <v>#REF!</v>
      </c>
      <c r="B1832"/>
      <c r="F1832" s="80" t="e">
        <v>#N/A</v>
      </c>
      <c r="G1832" t="str">
        <f t="shared" si="28"/>
        <v>NỢ HP</v>
      </c>
      <c r="H1832" t="e">
        <v>#N/A</v>
      </c>
    </row>
    <row r="1833" spans="1:8" x14ac:dyDescent="0.25">
      <c r="A1833" s="62" t="e">
        <f>IF(OR(E1833=DSSV!$P$4,E1833=DSSV!$P$5,E1833=DSSV!$P$6,E1833=DSSV!$P$7,E1833=DSSV!$P$8,E1833=DSSV!$P$9,E1833=DSSV!$P$10,E1833=DSSV!$P$11,E1833=DSSV!$P$12,E1833=DSSV!$P$13,E1833=DSSV!$P$14,E1833=DSSV!$P$15),DSMYDTU!A1832+1,DSMYDTU!A1832)</f>
        <v>#REF!</v>
      </c>
      <c r="B1833"/>
      <c r="F1833" s="80" t="e">
        <v>#N/A</v>
      </c>
      <c r="G1833" t="str">
        <f t="shared" si="28"/>
        <v>NỢ HP</v>
      </c>
      <c r="H1833" t="e">
        <v>#N/A</v>
      </c>
    </row>
    <row r="1834" spans="1:8" x14ac:dyDescent="0.25">
      <c r="A1834" s="62" t="e">
        <f>IF(OR(E1834=DSSV!$P$4,E1834=DSSV!$P$5,E1834=DSSV!$P$6,E1834=DSSV!$P$7,E1834=DSSV!$P$8,E1834=DSSV!$P$9,E1834=DSSV!$P$10,E1834=DSSV!$P$11,E1834=DSSV!$P$12,E1834=DSSV!$P$13,E1834=DSSV!$P$14,E1834=DSSV!$P$15),DSMYDTU!A1833+1,DSMYDTU!A1833)</f>
        <v>#REF!</v>
      </c>
      <c r="B1834"/>
      <c r="F1834" s="80" t="e">
        <v>#N/A</v>
      </c>
      <c r="G1834" t="str">
        <f t="shared" si="28"/>
        <v>NỢ HP</v>
      </c>
      <c r="H1834" t="e">
        <v>#N/A</v>
      </c>
    </row>
    <row r="1835" spans="1:8" x14ac:dyDescent="0.25">
      <c r="A1835" s="62" t="e">
        <f>IF(OR(E1835=DSSV!$P$4,E1835=DSSV!$P$5,E1835=DSSV!$P$6,E1835=DSSV!$P$7,E1835=DSSV!$P$8,E1835=DSSV!$P$9,E1835=DSSV!$P$10,E1835=DSSV!$P$11,E1835=DSSV!$P$12,E1835=DSSV!$P$13,E1835=DSSV!$P$14,E1835=DSSV!$P$15),DSMYDTU!A1834+1,DSMYDTU!A1834)</f>
        <v>#REF!</v>
      </c>
      <c r="B1835"/>
      <c r="F1835" s="80" t="e">
        <v>#N/A</v>
      </c>
      <c r="G1835" t="str">
        <f t="shared" si="28"/>
        <v>NỢ HP</v>
      </c>
      <c r="H1835" t="e">
        <v>#N/A</v>
      </c>
    </row>
    <row r="1836" spans="1:8" x14ac:dyDescent="0.25">
      <c r="A1836" s="62" t="e">
        <f>IF(OR(E1836=DSSV!$P$4,E1836=DSSV!$P$5,E1836=DSSV!$P$6,E1836=DSSV!$P$7,E1836=DSSV!$P$8,E1836=DSSV!$P$9,E1836=DSSV!$P$10,E1836=DSSV!$P$11,E1836=DSSV!$P$12,E1836=DSSV!$P$13,E1836=DSSV!$P$14,E1836=DSSV!$P$15),DSMYDTU!A1835+1,DSMYDTU!A1835)</f>
        <v>#REF!</v>
      </c>
      <c r="B1836"/>
      <c r="F1836" s="80" t="e">
        <v>#N/A</v>
      </c>
      <c r="G1836" t="str">
        <f t="shared" si="28"/>
        <v>NỢ HP</v>
      </c>
      <c r="H1836" t="e">
        <v>#N/A</v>
      </c>
    </row>
    <row r="1837" spans="1:8" x14ac:dyDescent="0.25">
      <c r="A1837" s="62" t="e">
        <f>IF(OR(E1837=DSSV!$P$4,E1837=DSSV!$P$5,E1837=DSSV!$P$6,E1837=DSSV!$P$7,E1837=DSSV!$P$8,E1837=DSSV!$P$9,E1837=DSSV!$P$10,E1837=DSSV!$P$11,E1837=DSSV!$P$12,E1837=DSSV!$P$13,E1837=DSSV!$P$14,E1837=DSSV!$P$15),DSMYDTU!A1836+1,DSMYDTU!A1836)</f>
        <v>#REF!</v>
      </c>
      <c r="B1837"/>
      <c r="F1837" s="80" t="e">
        <v>#N/A</v>
      </c>
      <c r="G1837" t="str">
        <f t="shared" si="28"/>
        <v>NỢ HP</v>
      </c>
      <c r="H1837" t="e">
        <v>#N/A</v>
      </c>
    </row>
    <row r="1838" spans="1:8" x14ac:dyDescent="0.25">
      <c r="A1838" s="62" t="e">
        <f>IF(OR(E1838=DSSV!$P$4,E1838=DSSV!$P$5,E1838=DSSV!$P$6,E1838=DSSV!$P$7,E1838=DSSV!$P$8,E1838=DSSV!$P$9,E1838=DSSV!$P$10,E1838=DSSV!$P$11,E1838=DSSV!$P$12,E1838=DSSV!$P$13,E1838=DSSV!$P$14,E1838=DSSV!$P$15),DSMYDTU!A1837+1,DSMYDTU!A1837)</f>
        <v>#REF!</v>
      </c>
      <c r="B1838"/>
      <c r="F1838" s="80" t="e">
        <v>#N/A</v>
      </c>
      <c r="G1838" t="str">
        <f t="shared" si="28"/>
        <v>NỢ HP</v>
      </c>
      <c r="H1838" t="e">
        <v>#N/A</v>
      </c>
    </row>
    <row r="1839" spans="1:8" x14ac:dyDescent="0.25">
      <c r="A1839" s="62" t="e">
        <f>IF(OR(E1839=DSSV!$P$4,E1839=DSSV!$P$5,E1839=DSSV!$P$6,E1839=DSSV!$P$7,E1839=DSSV!$P$8,E1839=DSSV!$P$9,E1839=DSSV!$P$10,E1839=DSSV!$P$11,E1839=DSSV!$P$12,E1839=DSSV!$P$13,E1839=DSSV!$P$14,E1839=DSSV!$P$15),DSMYDTU!A1838+1,DSMYDTU!A1838)</f>
        <v>#REF!</v>
      </c>
      <c r="B1839"/>
      <c r="F1839" s="80" t="e">
        <v>#N/A</v>
      </c>
      <c r="G1839" t="str">
        <f t="shared" si="28"/>
        <v>NỢ HP</v>
      </c>
      <c r="H1839" t="e">
        <v>#N/A</v>
      </c>
    </row>
    <row r="1840" spans="1:8" x14ac:dyDescent="0.25">
      <c r="A1840" s="62" t="e">
        <f>IF(OR(E1840=DSSV!$P$4,E1840=DSSV!$P$5,E1840=DSSV!$P$6,E1840=DSSV!$P$7,E1840=DSSV!$P$8,E1840=DSSV!$P$9,E1840=DSSV!$P$10,E1840=DSSV!$P$11,E1840=DSSV!$P$12,E1840=DSSV!$P$13,E1840=DSSV!$P$14,E1840=DSSV!$P$15),DSMYDTU!A1839+1,DSMYDTU!A1839)</f>
        <v>#REF!</v>
      </c>
      <c r="B1840"/>
      <c r="F1840" s="80" t="e">
        <v>#N/A</v>
      </c>
      <c r="G1840" t="str">
        <f t="shared" si="28"/>
        <v>NỢ HP</v>
      </c>
      <c r="H1840" t="e">
        <v>#N/A</v>
      </c>
    </row>
    <row r="1841" spans="1:8" x14ac:dyDescent="0.25">
      <c r="A1841" s="62" t="e">
        <f>IF(OR(E1841=DSSV!$P$4,E1841=DSSV!$P$5,E1841=DSSV!$P$6,E1841=DSSV!$P$7,E1841=DSSV!$P$8,E1841=DSSV!$P$9,E1841=DSSV!$P$10,E1841=DSSV!$P$11,E1841=DSSV!$P$12,E1841=DSSV!$P$13,E1841=DSSV!$P$14,E1841=DSSV!$P$15),DSMYDTU!A1840+1,DSMYDTU!A1840)</f>
        <v>#REF!</v>
      </c>
      <c r="B1841"/>
      <c r="F1841" s="80" t="e">
        <v>#N/A</v>
      </c>
      <c r="G1841" t="str">
        <f t="shared" si="28"/>
        <v>NỢ HP</v>
      </c>
      <c r="H1841" t="e">
        <v>#N/A</v>
      </c>
    </row>
    <row r="1842" spans="1:8" x14ac:dyDescent="0.25">
      <c r="A1842" s="62" t="e">
        <f>IF(OR(E1842=DSSV!$P$4,E1842=DSSV!$P$5,E1842=DSSV!$P$6,E1842=DSSV!$P$7,E1842=DSSV!$P$8,E1842=DSSV!$P$9,E1842=DSSV!$P$10,E1842=DSSV!$P$11,E1842=DSSV!$P$12,E1842=DSSV!$P$13,E1842=DSSV!$P$14,E1842=DSSV!$P$15),DSMYDTU!A1841+1,DSMYDTU!A1841)</f>
        <v>#REF!</v>
      </c>
      <c r="B1842"/>
      <c r="F1842" s="80" t="e">
        <v>#N/A</v>
      </c>
      <c r="G1842" t="str">
        <f t="shared" si="28"/>
        <v>NỢ HP</v>
      </c>
      <c r="H1842" t="e">
        <v>#N/A</v>
      </c>
    </row>
    <row r="1843" spans="1:8" x14ac:dyDescent="0.25">
      <c r="A1843" s="62" t="e">
        <f>IF(OR(E1843=DSSV!$P$4,E1843=DSSV!$P$5,E1843=DSSV!$P$6,E1843=DSSV!$P$7,E1843=DSSV!$P$8,E1843=DSSV!$P$9,E1843=DSSV!$P$10,E1843=DSSV!$P$11,E1843=DSSV!$P$12,E1843=DSSV!$P$13,E1843=DSSV!$P$14,E1843=DSSV!$P$15),DSMYDTU!A1842+1,DSMYDTU!A1842)</f>
        <v>#REF!</v>
      </c>
      <c r="B1843"/>
      <c r="F1843" s="80" t="e">
        <v>#N/A</v>
      </c>
      <c r="G1843" t="str">
        <f t="shared" si="28"/>
        <v>NỢ HP</v>
      </c>
      <c r="H1843" t="e">
        <v>#N/A</v>
      </c>
    </row>
    <row r="1844" spans="1:8" x14ac:dyDescent="0.25">
      <c r="A1844" s="62" t="e">
        <f>IF(OR(E1844=DSSV!$P$4,E1844=DSSV!$P$5,E1844=DSSV!$P$6,E1844=DSSV!$P$7,E1844=DSSV!$P$8,E1844=DSSV!$P$9,E1844=DSSV!$P$10,E1844=DSSV!$P$11,E1844=DSSV!$P$12,E1844=DSSV!$P$13,E1844=DSSV!$P$14,E1844=DSSV!$P$15),DSMYDTU!A1843+1,DSMYDTU!A1843)</f>
        <v>#REF!</v>
      </c>
      <c r="B1844"/>
      <c r="F1844" s="80" t="e">
        <v>#N/A</v>
      </c>
      <c r="G1844" t="str">
        <f t="shared" si="28"/>
        <v>NỢ HP</v>
      </c>
      <c r="H1844" t="e">
        <v>#N/A</v>
      </c>
    </row>
    <row r="1845" spans="1:8" x14ac:dyDescent="0.25">
      <c r="A1845" s="62" t="e">
        <f>IF(OR(E1845=DSSV!$P$4,E1845=DSSV!$P$5,E1845=DSSV!$P$6,E1845=DSSV!$P$7,E1845=DSSV!$P$8,E1845=DSSV!$P$9,E1845=DSSV!$P$10,E1845=DSSV!$P$11,E1845=DSSV!$P$12,E1845=DSSV!$P$13,E1845=DSSV!$P$14,E1845=DSSV!$P$15),DSMYDTU!A1844+1,DSMYDTU!A1844)</f>
        <v>#REF!</v>
      </c>
      <c r="B1845"/>
      <c r="F1845" s="80" t="e">
        <v>#N/A</v>
      </c>
      <c r="G1845" t="str">
        <f t="shared" si="28"/>
        <v>NỢ HP</v>
      </c>
      <c r="H1845" t="e">
        <v>#N/A</v>
      </c>
    </row>
    <row r="1846" spans="1:8" x14ac:dyDescent="0.25">
      <c r="A1846" s="62" t="e">
        <f>IF(OR(E1846=DSSV!$P$4,E1846=DSSV!$P$5,E1846=DSSV!$P$6,E1846=DSSV!$P$7,E1846=DSSV!$P$8,E1846=DSSV!$P$9,E1846=DSSV!$P$10,E1846=DSSV!$P$11,E1846=DSSV!$P$12,E1846=DSSV!$P$13,E1846=DSSV!$P$14,E1846=DSSV!$P$15),DSMYDTU!A1845+1,DSMYDTU!A1845)</f>
        <v>#REF!</v>
      </c>
      <c r="B1846"/>
      <c r="F1846" s="80" t="e">
        <v>#N/A</v>
      </c>
      <c r="G1846" t="str">
        <f t="shared" si="28"/>
        <v>NỢ HP</v>
      </c>
      <c r="H1846" t="e">
        <v>#N/A</v>
      </c>
    </row>
    <row r="1847" spans="1:8" x14ac:dyDescent="0.25">
      <c r="A1847" s="62" t="e">
        <f>IF(OR(E1847=DSSV!$P$4,E1847=DSSV!$P$5,E1847=DSSV!$P$6,E1847=DSSV!$P$7,E1847=DSSV!$P$8,E1847=DSSV!$P$9,E1847=DSSV!$P$10,E1847=DSSV!$P$11,E1847=DSSV!$P$12,E1847=DSSV!$P$13,E1847=DSSV!$P$14,E1847=DSSV!$P$15),DSMYDTU!A1846+1,DSMYDTU!A1846)</f>
        <v>#REF!</v>
      </c>
      <c r="B1847"/>
      <c r="F1847" s="80" t="e">
        <v>#N/A</v>
      </c>
      <c r="G1847" t="str">
        <f t="shared" si="28"/>
        <v>NỢ HP</v>
      </c>
      <c r="H1847" t="e">
        <v>#N/A</v>
      </c>
    </row>
    <row r="1848" spans="1:8" x14ac:dyDescent="0.25">
      <c r="A1848" s="62" t="e">
        <f>IF(OR(E1848=DSSV!$P$4,E1848=DSSV!$P$5,E1848=DSSV!$P$6,E1848=DSSV!$P$7,E1848=DSSV!$P$8,E1848=DSSV!$P$9,E1848=DSSV!$P$10,E1848=DSSV!$P$11,E1848=DSSV!$P$12,E1848=DSSV!$P$13,E1848=DSSV!$P$14,E1848=DSSV!$P$15),DSMYDTU!A1847+1,DSMYDTU!A1847)</f>
        <v>#REF!</v>
      </c>
      <c r="B1848"/>
      <c r="F1848" s="80" t="e">
        <v>#N/A</v>
      </c>
      <c r="G1848" t="str">
        <f t="shared" si="28"/>
        <v>NỢ HP</v>
      </c>
      <c r="H1848" t="e">
        <v>#N/A</v>
      </c>
    </row>
    <row r="1849" spans="1:8" x14ac:dyDescent="0.25">
      <c r="A1849" s="62" t="e">
        <f>IF(OR(E1849=DSSV!$P$4,E1849=DSSV!$P$5,E1849=DSSV!$P$6,E1849=DSSV!$P$7,E1849=DSSV!$P$8,E1849=DSSV!$P$9,E1849=DSSV!$P$10,E1849=DSSV!$P$11,E1849=DSSV!$P$12,E1849=DSSV!$P$13,E1849=DSSV!$P$14,E1849=DSSV!$P$15),DSMYDTU!A1848+1,DSMYDTU!A1848)</f>
        <v>#REF!</v>
      </c>
      <c r="B1849"/>
      <c r="F1849" s="80" t="e">
        <v>#N/A</v>
      </c>
      <c r="G1849" t="str">
        <f t="shared" si="28"/>
        <v>NỢ HP</v>
      </c>
      <c r="H1849" t="e">
        <v>#N/A</v>
      </c>
    </row>
    <row r="1850" spans="1:8" x14ac:dyDescent="0.25">
      <c r="A1850" s="62" t="e">
        <f>IF(OR(E1850=DSSV!$P$4,E1850=DSSV!$P$5,E1850=DSSV!$P$6,E1850=DSSV!$P$7,E1850=DSSV!$P$8,E1850=DSSV!$P$9,E1850=DSSV!$P$10,E1850=DSSV!$P$11,E1850=DSSV!$P$12,E1850=DSSV!$P$13,E1850=DSSV!$P$14,E1850=DSSV!$P$15),DSMYDTU!A1849+1,DSMYDTU!A1849)</f>
        <v>#REF!</v>
      </c>
      <c r="B1850"/>
      <c r="F1850" s="80" t="e">
        <v>#N/A</v>
      </c>
      <c r="G1850" t="str">
        <f t="shared" si="28"/>
        <v>NỢ HP</v>
      </c>
      <c r="H1850" t="e">
        <v>#N/A</v>
      </c>
    </row>
    <row r="1851" spans="1:8" x14ac:dyDescent="0.25">
      <c r="A1851" s="62" t="e">
        <f>IF(OR(E1851=DSSV!$P$4,E1851=DSSV!$P$5,E1851=DSSV!$P$6,E1851=DSSV!$P$7,E1851=DSSV!$P$8,E1851=DSSV!$P$9,E1851=DSSV!$P$10,E1851=DSSV!$P$11,E1851=DSSV!$P$12,E1851=DSSV!$P$13,E1851=DSSV!$P$14,E1851=DSSV!$P$15),DSMYDTU!A1850+1,DSMYDTU!A1850)</f>
        <v>#REF!</v>
      </c>
      <c r="B1851"/>
      <c r="F1851" s="80" t="e">
        <v>#N/A</v>
      </c>
      <c r="G1851" t="str">
        <f t="shared" si="28"/>
        <v>NỢ HP</v>
      </c>
      <c r="H1851" t="e">
        <v>#N/A</v>
      </c>
    </row>
    <row r="1852" spans="1:8" x14ac:dyDescent="0.25">
      <c r="A1852" s="62" t="e">
        <f>IF(OR(E1852=DSSV!$P$4,E1852=DSSV!$P$5,E1852=DSSV!$P$6,E1852=DSSV!$P$7,E1852=DSSV!$P$8,E1852=DSSV!$P$9,E1852=DSSV!$P$10,E1852=DSSV!$P$11,E1852=DSSV!$P$12,E1852=DSSV!$P$13,E1852=DSSV!$P$14,E1852=DSSV!$P$15),DSMYDTU!A1851+1,DSMYDTU!A1851)</f>
        <v>#REF!</v>
      </c>
      <c r="B1852"/>
      <c r="F1852" s="80" t="e">
        <v>#N/A</v>
      </c>
      <c r="G1852" t="str">
        <f t="shared" si="28"/>
        <v>NỢ HP</v>
      </c>
      <c r="H1852" t="e">
        <v>#N/A</v>
      </c>
    </row>
    <row r="1853" spans="1:8" x14ac:dyDescent="0.25">
      <c r="A1853" s="62" t="e">
        <f>IF(OR(E1853=DSSV!$P$4,E1853=DSSV!$P$5,E1853=DSSV!$P$6,E1853=DSSV!$P$7,E1853=DSSV!$P$8,E1853=DSSV!$P$9,E1853=DSSV!$P$10,E1853=DSSV!$P$11,E1853=DSSV!$P$12,E1853=DSSV!$P$13,E1853=DSSV!$P$14,E1853=DSSV!$P$15),DSMYDTU!A1852+1,DSMYDTU!A1852)</f>
        <v>#REF!</v>
      </c>
      <c r="B1853"/>
      <c r="F1853" s="80" t="e">
        <v>#N/A</v>
      </c>
      <c r="G1853" t="str">
        <f t="shared" si="28"/>
        <v>NỢ HP</v>
      </c>
      <c r="H1853" t="e">
        <v>#N/A</v>
      </c>
    </row>
    <row r="1854" spans="1:8" x14ac:dyDescent="0.25">
      <c r="A1854" s="62" t="e">
        <f>IF(OR(E1854=DSSV!$P$4,E1854=DSSV!$P$5,E1854=DSSV!$P$6,E1854=DSSV!$P$7,E1854=DSSV!$P$8,E1854=DSSV!$P$9,E1854=DSSV!$P$10,E1854=DSSV!$P$11,E1854=DSSV!$P$12,E1854=DSSV!$P$13,E1854=DSSV!$P$14,E1854=DSSV!$P$15),DSMYDTU!A1853+1,DSMYDTU!A1853)</f>
        <v>#REF!</v>
      </c>
      <c r="B1854"/>
      <c r="F1854" s="80" t="e">
        <v>#N/A</v>
      </c>
      <c r="G1854" t="str">
        <f t="shared" si="28"/>
        <v>NỢ HP</v>
      </c>
      <c r="H1854" t="e">
        <v>#N/A</v>
      </c>
    </row>
    <row r="1855" spans="1:8" x14ac:dyDescent="0.25">
      <c r="A1855" s="62" t="e">
        <f>IF(OR(E1855=DSSV!$P$4,E1855=DSSV!$P$5,E1855=DSSV!$P$6,E1855=DSSV!$P$7,E1855=DSSV!$P$8,E1855=DSSV!$P$9,E1855=DSSV!$P$10,E1855=DSSV!$P$11,E1855=DSSV!$P$12,E1855=DSSV!$P$13,E1855=DSSV!$P$14,E1855=DSSV!$P$15),DSMYDTU!A1854+1,DSMYDTU!A1854)</f>
        <v>#REF!</v>
      </c>
      <c r="B1855"/>
      <c r="F1855" s="80" t="e">
        <v>#N/A</v>
      </c>
      <c r="G1855" t="str">
        <f t="shared" si="28"/>
        <v>NỢ HP</v>
      </c>
      <c r="H1855" t="e">
        <v>#N/A</v>
      </c>
    </row>
    <row r="1856" spans="1:8" x14ac:dyDescent="0.25">
      <c r="A1856" s="62" t="e">
        <f>IF(OR(E1856=DSSV!$P$4,E1856=DSSV!$P$5,E1856=DSSV!$P$6,E1856=DSSV!$P$7,E1856=DSSV!$P$8,E1856=DSSV!$P$9,E1856=DSSV!$P$10,E1856=DSSV!$P$11,E1856=DSSV!$P$12,E1856=DSSV!$P$13,E1856=DSSV!$P$14,E1856=DSSV!$P$15),DSMYDTU!A1855+1,DSMYDTU!A1855)</f>
        <v>#REF!</v>
      </c>
      <c r="B1856"/>
      <c r="F1856" s="80" t="e">
        <v>#N/A</v>
      </c>
      <c r="G1856" t="str">
        <f t="shared" si="28"/>
        <v>NỢ HP</v>
      </c>
      <c r="H1856" t="e">
        <v>#N/A</v>
      </c>
    </row>
    <row r="1857" spans="1:8" x14ac:dyDescent="0.25">
      <c r="A1857" s="62" t="e">
        <f>IF(OR(E1857=DSSV!$P$4,E1857=DSSV!$P$5,E1857=DSSV!$P$6,E1857=DSSV!$P$7,E1857=DSSV!$P$8,E1857=DSSV!$P$9,E1857=DSSV!$P$10,E1857=DSSV!$P$11,E1857=DSSV!$P$12,E1857=DSSV!$P$13,E1857=DSSV!$P$14,E1857=DSSV!$P$15),DSMYDTU!A1856+1,DSMYDTU!A1856)</f>
        <v>#REF!</v>
      </c>
      <c r="B1857"/>
      <c r="F1857" s="80" t="e">
        <v>#N/A</v>
      </c>
      <c r="G1857" t="str">
        <f t="shared" si="28"/>
        <v>NỢ HP</v>
      </c>
      <c r="H1857" t="e">
        <v>#N/A</v>
      </c>
    </row>
    <row r="1858" spans="1:8" x14ac:dyDescent="0.25">
      <c r="A1858" s="62" t="e">
        <f>IF(OR(E1858=DSSV!$P$4,E1858=DSSV!$P$5,E1858=DSSV!$P$6,E1858=DSSV!$P$7,E1858=DSSV!$P$8,E1858=DSSV!$P$9,E1858=DSSV!$P$10,E1858=DSSV!$P$11,E1858=DSSV!$P$12,E1858=DSSV!$P$13,E1858=DSSV!$P$14,E1858=DSSV!$P$15),DSMYDTU!A1857+1,DSMYDTU!A1857)</f>
        <v>#REF!</v>
      </c>
      <c r="B1858"/>
      <c r="F1858" s="80" t="e">
        <v>#N/A</v>
      </c>
      <c r="G1858" t="str">
        <f t="shared" si="28"/>
        <v>NỢ HP</v>
      </c>
      <c r="H1858" t="e">
        <v>#N/A</v>
      </c>
    </row>
    <row r="1859" spans="1:8" x14ac:dyDescent="0.25">
      <c r="A1859" s="62" t="e">
        <f>IF(OR(E1859=DSSV!$P$4,E1859=DSSV!$P$5,E1859=DSSV!$P$6,E1859=DSSV!$P$7,E1859=DSSV!$P$8,E1859=DSSV!$P$9,E1859=DSSV!$P$10,E1859=DSSV!$P$11,E1859=DSSV!$P$12,E1859=DSSV!$P$13,E1859=DSSV!$P$14,E1859=DSSV!$P$15),DSMYDTU!A1858+1,DSMYDTU!A1858)</f>
        <v>#REF!</v>
      </c>
      <c r="B1859"/>
      <c r="F1859" s="80" t="e">
        <v>#N/A</v>
      </c>
      <c r="G1859" t="str">
        <f t="shared" ref="G1859:G1922" si="29">IF(ISNA(H1859),"NỢ HP","")</f>
        <v>NỢ HP</v>
      </c>
      <c r="H1859" t="e">
        <v>#N/A</v>
      </c>
    </row>
    <row r="1860" spans="1:8" x14ac:dyDescent="0.25">
      <c r="A1860" s="62" t="e">
        <f>IF(OR(E1860=DSSV!$P$4,E1860=DSSV!$P$5,E1860=DSSV!$P$6,E1860=DSSV!$P$7,E1860=DSSV!$P$8,E1860=DSSV!$P$9,E1860=DSSV!$P$10,E1860=DSSV!$P$11,E1860=DSSV!$P$12,E1860=DSSV!$P$13,E1860=DSSV!$P$14,E1860=DSSV!$P$15),DSMYDTU!A1859+1,DSMYDTU!A1859)</f>
        <v>#REF!</v>
      </c>
      <c r="B1860"/>
      <c r="F1860" s="80" t="e">
        <v>#N/A</v>
      </c>
      <c r="G1860" t="str">
        <f t="shared" si="29"/>
        <v>NỢ HP</v>
      </c>
      <c r="H1860" t="e">
        <v>#N/A</v>
      </c>
    </row>
    <row r="1861" spans="1:8" x14ac:dyDescent="0.25">
      <c r="A1861" s="62" t="e">
        <f>IF(OR(E1861=DSSV!$P$4,E1861=DSSV!$P$5,E1861=DSSV!$P$6,E1861=DSSV!$P$7,E1861=DSSV!$P$8,E1861=DSSV!$P$9,E1861=DSSV!$P$10,E1861=DSSV!$P$11,E1861=DSSV!$P$12,E1861=DSSV!$P$13,E1861=DSSV!$P$14,E1861=DSSV!$P$15),DSMYDTU!A1860+1,DSMYDTU!A1860)</f>
        <v>#REF!</v>
      </c>
      <c r="B1861"/>
      <c r="F1861" s="80" t="e">
        <v>#N/A</v>
      </c>
      <c r="G1861" t="str">
        <f t="shared" si="29"/>
        <v>NỢ HP</v>
      </c>
      <c r="H1861" t="e">
        <v>#N/A</v>
      </c>
    </row>
    <row r="1862" spans="1:8" x14ac:dyDescent="0.25">
      <c r="A1862" s="62" t="e">
        <f>IF(OR(E1862=DSSV!$P$4,E1862=DSSV!$P$5,E1862=DSSV!$P$6,E1862=DSSV!$P$7,E1862=DSSV!$P$8,E1862=DSSV!$P$9,E1862=DSSV!$P$10,E1862=DSSV!$P$11,E1862=DSSV!$P$12,E1862=DSSV!$P$13,E1862=DSSV!$P$14,E1862=DSSV!$P$15),DSMYDTU!A1861+1,DSMYDTU!A1861)</f>
        <v>#REF!</v>
      </c>
      <c r="B1862"/>
      <c r="F1862" s="80" t="e">
        <v>#N/A</v>
      </c>
      <c r="G1862" t="str">
        <f t="shared" si="29"/>
        <v>NỢ HP</v>
      </c>
      <c r="H1862" t="e">
        <v>#N/A</v>
      </c>
    </row>
    <row r="1863" spans="1:8" x14ac:dyDescent="0.25">
      <c r="A1863" s="62" t="e">
        <f>IF(OR(E1863=DSSV!$P$4,E1863=DSSV!$P$5,E1863=DSSV!$P$6,E1863=DSSV!$P$7,E1863=DSSV!$P$8,E1863=DSSV!$P$9,E1863=DSSV!$P$10,E1863=DSSV!$P$11,E1863=DSSV!$P$12,E1863=DSSV!$P$13,E1863=DSSV!$P$14,E1863=DSSV!$P$15),DSMYDTU!A1862+1,DSMYDTU!A1862)</f>
        <v>#REF!</v>
      </c>
      <c r="B1863"/>
      <c r="F1863" s="80" t="e">
        <v>#N/A</v>
      </c>
      <c r="G1863" t="str">
        <f t="shared" si="29"/>
        <v>NỢ HP</v>
      </c>
      <c r="H1863" t="e">
        <v>#N/A</v>
      </c>
    </row>
    <row r="1864" spans="1:8" x14ac:dyDescent="0.25">
      <c r="A1864" s="62" t="e">
        <f>IF(OR(E1864=DSSV!$P$4,E1864=DSSV!$P$5,E1864=DSSV!$P$6,E1864=DSSV!$P$7,E1864=DSSV!$P$8,E1864=DSSV!$P$9,E1864=DSSV!$P$10,E1864=DSSV!$P$11,E1864=DSSV!$P$12,E1864=DSSV!$P$13,E1864=DSSV!$P$14,E1864=DSSV!$P$15),DSMYDTU!A1863+1,DSMYDTU!A1863)</f>
        <v>#REF!</v>
      </c>
      <c r="B1864"/>
      <c r="F1864" s="80" t="e">
        <v>#N/A</v>
      </c>
      <c r="G1864" t="str">
        <f t="shared" si="29"/>
        <v>NỢ HP</v>
      </c>
      <c r="H1864" t="e">
        <v>#N/A</v>
      </c>
    </row>
    <row r="1865" spans="1:8" x14ac:dyDescent="0.25">
      <c r="A1865" s="62" t="e">
        <f>IF(OR(E1865=DSSV!$P$4,E1865=DSSV!$P$5,E1865=DSSV!$P$6,E1865=DSSV!$P$7,E1865=DSSV!$P$8,E1865=DSSV!$P$9,E1865=DSSV!$P$10,E1865=DSSV!$P$11,E1865=DSSV!$P$12,E1865=DSSV!$P$13,E1865=DSSV!$P$14,E1865=DSSV!$P$15),DSMYDTU!A1864+1,DSMYDTU!A1864)</f>
        <v>#REF!</v>
      </c>
      <c r="B1865"/>
      <c r="F1865" s="80" t="e">
        <v>#N/A</v>
      </c>
      <c r="G1865" t="str">
        <f t="shared" si="29"/>
        <v>NỢ HP</v>
      </c>
      <c r="H1865" t="e">
        <v>#N/A</v>
      </c>
    </row>
    <row r="1866" spans="1:8" x14ac:dyDescent="0.25">
      <c r="A1866" s="62" t="e">
        <f>IF(OR(E1866=DSSV!$P$4,E1866=DSSV!$P$5,E1866=DSSV!$P$6,E1866=DSSV!$P$7,E1866=DSSV!$P$8,E1866=DSSV!$P$9,E1866=DSSV!$P$10,E1866=DSSV!$P$11,E1866=DSSV!$P$12,E1866=DSSV!$P$13,E1866=DSSV!$P$14,E1866=DSSV!$P$15),DSMYDTU!A1865+1,DSMYDTU!A1865)</f>
        <v>#REF!</v>
      </c>
      <c r="B1866"/>
      <c r="F1866" s="80" t="e">
        <v>#N/A</v>
      </c>
      <c r="G1866" t="str">
        <f t="shared" si="29"/>
        <v>NỢ HP</v>
      </c>
      <c r="H1866" t="e">
        <v>#N/A</v>
      </c>
    </row>
    <row r="1867" spans="1:8" x14ac:dyDescent="0.25">
      <c r="A1867" s="62" t="e">
        <f>IF(OR(E1867=DSSV!$P$4,E1867=DSSV!$P$5,E1867=DSSV!$P$6,E1867=DSSV!$P$7,E1867=DSSV!$P$8,E1867=DSSV!$P$9,E1867=DSSV!$P$10,E1867=DSSV!$P$11,E1867=DSSV!$P$12,E1867=DSSV!$P$13,E1867=DSSV!$P$14,E1867=DSSV!$P$15),DSMYDTU!A1866+1,DSMYDTU!A1866)</f>
        <v>#REF!</v>
      </c>
      <c r="B1867"/>
      <c r="F1867" s="80" t="e">
        <v>#N/A</v>
      </c>
      <c r="G1867" t="str">
        <f t="shared" si="29"/>
        <v>NỢ HP</v>
      </c>
      <c r="H1867" t="e">
        <v>#N/A</v>
      </c>
    </row>
    <row r="1868" spans="1:8" x14ac:dyDescent="0.25">
      <c r="A1868" s="62" t="e">
        <f>IF(OR(E1868=DSSV!$P$4,E1868=DSSV!$P$5,E1868=DSSV!$P$6,E1868=DSSV!$P$7,E1868=DSSV!$P$8,E1868=DSSV!$P$9,E1868=DSSV!$P$10,E1868=DSSV!$P$11,E1868=DSSV!$P$12,E1868=DSSV!$P$13,E1868=DSSV!$P$14,E1868=DSSV!$P$15),DSMYDTU!A1867+1,DSMYDTU!A1867)</f>
        <v>#REF!</v>
      </c>
      <c r="B1868"/>
      <c r="F1868" s="80" t="e">
        <v>#N/A</v>
      </c>
      <c r="G1868" t="str">
        <f t="shared" si="29"/>
        <v>NỢ HP</v>
      </c>
      <c r="H1868" t="e">
        <v>#N/A</v>
      </c>
    </row>
    <row r="1869" spans="1:8" x14ac:dyDescent="0.25">
      <c r="A1869" s="62" t="e">
        <f>IF(OR(E1869=DSSV!$P$4,E1869=DSSV!$P$5,E1869=DSSV!$P$6,E1869=DSSV!$P$7,E1869=DSSV!$P$8,E1869=DSSV!$P$9,E1869=DSSV!$P$10,E1869=DSSV!$P$11,E1869=DSSV!$P$12,E1869=DSSV!$P$13,E1869=DSSV!$P$14,E1869=DSSV!$P$15),DSMYDTU!A1868+1,DSMYDTU!A1868)</f>
        <v>#REF!</v>
      </c>
      <c r="B1869"/>
      <c r="F1869" s="80" t="e">
        <v>#N/A</v>
      </c>
      <c r="G1869" t="str">
        <f t="shared" si="29"/>
        <v>NỢ HP</v>
      </c>
      <c r="H1869" t="e">
        <v>#N/A</v>
      </c>
    </row>
    <row r="1870" spans="1:8" x14ac:dyDescent="0.25">
      <c r="A1870" s="62" t="e">
        <f>IF(OR(E1870=DSSV!$P$4,E1870=DSSV!$P$5,E1870=DSSV!$P$6,E1870=DSSV!$P$7,E1870=DSSV!$P$8,E1870=DSSV!$P$9,E1870=DSSV!$P$10,E1870=DSSV!$P$11,E1870=DSSV!$P$12,E1870=DSSV!$P$13,E1870=DSSV!$P$14,E1870=DSSV!$P$15),DSMYDTU!A1869+1,DSMYDTU!A1869)</f>
        <v>#REF!</v>
      </c>
      <c r="B1870"/>
      <c r="F1870" s="80" t="e">
        <v>#N/A</v>
      </c>
      <c r="G1870" t="str">
        <f t="shared" si="29"/>
        <v>NỢ HP</v>
      </c>
      <c r="H1870" t="e">
        <v>#N/A</v>
      </c>
    </row>
    <row r="1871" spans="1:8" x14ac:dyDescent="0.25">
      <c r="A1871" s="62" t="e">
        <f>IF(OR(E1871=DSSV!$P$4,E1871=DSSV!$P$5,E1871=DSSV!$P$6,E1871=DSSV!$P$7,E1871=DSSV!$P$8,E1871=DSSV!$P$9,E1871=DSSV!$P$10,E1871=DSSV!$P$11,E1871=DSSV!$P$12,E1871=DSSV!$P$13,E1871=DSSV!$P$14,E1871=DSSV!$P$15),DSMYDTU!A1870+1,DSMYDTU!A1870)</f>
        <v>#REF!</v>
      </c>
      <c r="B1871"/>
      <c r="F1871" s="80" t="e">
        <v>#N/A</v>
      </c>
      <c r="G1871" t="str">
        <f t="shared" si="29"/>
        <v>NỢ HP</v>
      </c>
      <c r="H1871" t="e">
        <v>#N/A</v>
      </c>
    </row>
    <row r="1872" spans="1:8" x14ac:dyDescent="0.25">
      <c r="A1872" s="62" t="e">
        <f>IF(OR(E1872=DSSV!$P$4,E1872=DSSV!$P$5,E1872=DSSV!$P$6,E1872=DSSV!$P$7,E1872=DSSV!$P$8,E1872=DSSV!$P$9,E1872=DSSV!$P$10,E1872=DSSV!$P$11,E1872=DSSV!$P$12,E1872=DSSV!$P$13,E1872=DSSV!$P$14,E1872=DSSV!$P$15),DSMYDTU!A1871+1,DSMYDTU!A1871)</f>
        <v>#REF!</v>
      </c>
      <c r="B1872"/>
      <c r="F1872" s="80" t="e">
        <v>#N/A</v>
      </c>
      <c r="G1872" t="str">
        <f t="shared" si="29"/>
        <v>NỢ HP</v>
      </c>
      <c r="H1872" t="e">
        <v>#N/A</v>
      </c>
    </row>
    <row r="1873" spans="1:8" x14ac:dyDescent="0.25">
      <c r="A1873" s="62" t="e">
        <f>IF(OR(E1873=DSSV!$P$4,E1873=DSSV!$P$5,E1873=DSSV!$P$6,E1873=DSSV!$P$7,E1873=DSSV!$P$8,E1873=DSSV!$P$9,E1873=DSSV!$P$10,E1873=DSSV!$P$11,E1873=DSSV!$P$12,E1873=DSSV!$P$13,E1873=DSSV!$P$14,E1873=DSSV!$P$15),DSMYDTU!A1872+1,DSMYDTU!A1872)</f>
        <v>#REF!</v>
      </c>
      <c r="B1873"/>
      <c r="F1873" s="80" t="e">
        <v>#N/A</v>
      </c>
      <c r="G1873" t="str">
        <f t="shared" si="29"/>
        <v>NỢ HP</v>
      </c>
      <c r="H1873" t="e">
        <v>#N/A</v>
      </c>
    </row>
    <row r="1874" spans="1:8" x14ac:dyDescent="0.25">
      <c r="A1874" s="62" t="e">
        <f>IF(OR(E1874=DSSV!$P$4,E1874=DSSV!$P$5,E1874=DSSV!$P$6,E1874=DSSV!$P$7,E1874=DSSV!$P$8,E1874=DSSV!$P$9,E1874=DSSV!$P$10,E1874=DSSV!$P$11,E1874=DSSV!$P$12,E1874=DSSV!$P$13,E1874=DSSV!$P$14,E1874=DSSV!$P$15),DSMYDTU!A1873+1,DSMYDTU!A1873)</f>
        <v>#REF!</v>
      </c>
      <c r="B1874"/>
      <c r="F1874" s="80" t="e">
        <v>#N/A</v>
      </c>
      <c r="G1874" t="str">
        <f t="shared" si="29"/>
        <v>NỢ HP</v>
      </c>
      <c r="H1874" t="e">
        <v>#N/A</v>
      </c>
    </row>
    <row r="1875" spans="1:8" x14ac:dyDescent="0.25">
      <c r="A1875" s="62" t="e">
        <f>IF(OR(E1875=DSSV!$P$4,E1875=DSSV!$P$5,E1875=DSSV!$P$6,E1875=DSSV!$P$7,E1875=DSSV!$P$8,E1875=DSSV!$P$9,E1875=DSSV!$P$10,E1875=DSSV!$P$11,E1875=DSSV!$P$12,E1875=DSSV!$P$13,E1875=DSSV!$P$14,E1875=DSSV!$P$15),DSMYDTU!A1874+1,DSMYDTU!A1874)</f>
        <v>#REF!</v>
      </c>
      <c r="B1875"/>
      <c r="F1875" s="80" t="e">
        <v>#N/A</v>
      </c>
      <c r="G1875" t="str">
        <f t="shared" si="29"/>
        <v>NỢ HP</v>
      </c>
      <c r="H1875" t="e">
        <v>#N/A</v>
      </c>
    </row>
    <row r="1876" spans="1:8" x14ac:dyDescent="0.25">
      <c r="A1876" s="62" t="e">
        <f>IF(OR(E1876=DSSV!$P$4,E1876=DSSV!$P$5,E1876=DSSV!$P$6,E1876=DSSV!$P$7,E1876=DSSV!$P$8,E1876=DSSV!$P$9,E1876=DSSV!$P$10,E1876=DSSV!$P$11,E1876=DSSV!$P$12,E1876=DSSV!$P$13,E1876=DSSV!$P$14,E1876=DSSV!$P$15),DSMYDTU!A1875+1,DSMYDTU!A1875)</f>
        <v>#REF!</v>
      </c>
      <c r="B1876"/>
      <c r="F1876" s="80" t="e">
        <v>#N/A</v>
      </c>
      <c r="G1876" t="str">
        <f t="shared" si="29"/>
        <v>NỢ HP</v>
      </c>
      <c r="H1876" t="e">
        <v>#N/A</v>
      </c>
    </row>
    <row r="1877" spans="1:8" x14ac:dyDescent="0.25">
      <c r="A1877" s="62" t="e">
        <f>IF(OR(E1877=DSSV!$P$4,E1877=DSSV!$P$5,E1877=DSSV!$P$6,E1877=DSSV!$P$7,E1877=DSSV!$P$8,E1877=DSSV!$P$9,E1877=DSSV!$P$10,E1877=DSSV!$P$11,E1877=DSSV!$P$12,E1877=DSSV!$P$13,E1877=DSSV!$P$14,E1877=DSSV!$P$15),DSMYDTU!A1876+1,DSMYDTU!A1876)</f>
        <v>#REF!</v>
      </c>
      <c r="B1877"/>
      <c r="F1877" s="80" t="e">
        <v>#N/A</v>
      </c>
      <c r="G1877" t="str">
        <f t="shared" si="29"/>
        <v>NỢ HP</v>
      </c>
      <c r="H1877" t="e">
        <v>#N/A</v>
      </c>
    </row>
    <row r="1878" spans="1:8" x14ac:dyDescent="0.25">
      <c r="A1878" s="62" t="e">
        <f>IF(OR(E1878=DSSV!$P$4,E1878=DSSV!$P$5,E1878=DSSV!$P$6,E1878=DSSV!$P$7,E1878=DSSV!$P$8,E1878=DSSV!$P$9,E1878=DSSV!$P$10,E1878=DSSV!$P$11,E1878=DSSV!$P$12,E1878=DSSV!$P$13,E1878=DSSV!$P$14,E1878=DSSV!$P$15),DSMYDTU!A1877+1,DSMYDTU!A1877)</f>
        <v>#REF!</v>
      </c>
      <c r="B1878"/>
      <c r="F1878" s="80" t="e">
        <v>#N/A</v>
      </c>
      <c r="G1878" t="str">
        <f t="shared" si="29"/>
        <v>NỢ HP</v>
      </c>
      <c r="H1878" t="e">
        <v>#N/A</v>
      </c>
    </row>
    <row r="1879" spans="1:8" x14ac:dyDescent="0.25">
      <c r="A1879" s="62" t="e">
        <f>IF(OR(E1879=DSSV!$P$4,E1879=DSSV!$P$5,E1879=DSSV!$P$6,E1879=DSSV!$P$7,E1879=DSSV!$P$8,E1879=DSSV!$P$9,E1879=DSSV!$P$10,E1879=DSSV!$P$11,E1879=DSSV!$P$12,E1879=DSSV!$P$13,E1879=DSSV!$P$14,E1879=DSSV!$P$15),DSMYDTU!A1878+1,DSMYDTU!A1878)</f>
        <v>#REF!</v>
      </c>
      <c r="B1879"/>
      <c r="F1879" s="80" t="e">
        <v>#N/A</v>
      </c>
      <c r="G1879" t="str">
        <f t="shared" si="29"/>
        <v>NỢ HP</v>
      </c>
      <c r="H1879" t="e">
        <v>#N/A</v>
      </c>
    </row>
    <row r="1880" spans="1:8" x14ac:dyDescent="0.25">
      <c r="A1880" s="62" t="e">
        <f>IF(OR(E1880=DSSV!$P$4,E1880=DSSV!$P$5,E1880=DSSV!$P$6,E1880=DSSV!$P$7,E1880=DSSV!$P$8,E1880=DSSV!$P$9,E1880=DSSV!$P$10,E1880=DSSV!$P$11,E1880=DSSV!$P$12,E1880=DSSV!$P$13,E1880=DSSV!$P$14,E1880=DSSV!$P$15),DSMYDTU!A1879+1,DSMYDTU!A1879)</f>
        <v>#REF!</v>
      </c>
      <c r="B1880"/>
      <c r="F1880" s="80" t="e">
        <v>#N/A</v>
      </c>
      <c r="G1880" t="str">
        <f t="shared" si="29"/>
        <v>NỢ HP</v>
      </c>
      <c r="H1880" t="e">
        <v>#N/A</v>
      </c>
    </row>
    <row r="1881" spans="1:8" x14ac:dyDescent="0.25">
      <c r="A1881" s="62" t="e">
        <f>IF(OR(E1881=DSSV!$P$4,E1881=DSSV!$P$5,E1881=DSSV!$P$6,E1881=DSSV!$P$7,E1881=DSSV!$P$8,E1881=DSSV!$P$9,E1881=DSSV!$P$10,E1881=DSSV!$P$11,E1881=DSSV!$P$12,E1881=DSSV!$P$13,E1881=DSSV!$P$14,E1881=DSSV!$P$15),DSMYDTU!A1880+1,DSMYDTU!A1880)</f>
        <v>#REF!</v>
      </c>
      <c r="B1881"/>
      <c r="F1881" s="80" t="e">
        <v>#N/A</v>
      </c>
      <c r="G1881" t="str">
        <f t="shared" si="29"/>
        <v>NỢ HP</v>
      </c>
      <c r="H1881" t="e">
        <v>#N/A</v>
      </c>
    </row>
    <row r="1882" spans="1:8" x14ac:dyDescent="0.25">
      <c r="A1882" s="62" t="e">
        <f>IF(OR(E1882=DSSV!$P$4,E1882=DSSV!$P$5,E1882=DSSV!$P$6,E1882=DSSV!$P$7,E1882=DSSV!$P$8,E1882=DSSV!$P$9,E1882=DSSV!$P$10,E1882=DSSV!$P$11,E1882=DSSV!$P$12,E1882=DSSV!$P$13,E1882=DSSV!$P$14,E1882=DSSV!$P$15),DSMYDTU!A1881+1,DSMYDTU!A1881)</f>
        <v>#REF!</v>
      </c>
      <c r="B1882"/>
      <c r="F1882" s="80" t="e">
        <v>#N/A</v>
      </c>
      <c r="G1882" t="str">
        <f t="shared" si="29"/>
        <v>NỢ HP</v>
      </c>
      <c r="H1882" t="e">
        <v>#N/A</v>
      </c>
    </row>
    <row r="1883" spans="1:8" x14ac:dyDescent="0.25">
      <c r="A1883" s="62" t="e">
        <f>IF(OR(E1883=DSSV!$P$4,E1883=DSSV!$P$5,E1883=DSSV!$P$6,E1883=DSSV!$P$7,E1883=DSSV!$P$8,E1883=DSSV!$P$9,E1883=DSSV!$P$10,E1883=DSSV!$P$11,E1883=DSSV!$P$12,E1883=DSSV!$P$13,E1883=DSSV!$P$14,E1883=DSSV!$P$15),DSMYDTU!A1882+1,DSMYDTU!A1882)</f>
        <v>#REF!</v>
      </c>
      <c r="B1883"/>
      <c r="F1883" s="80" t="e">
        <v>#N/A</v>
      </c>
      <c r="G1883" t="str">
        <f t="shared" si="29"/>
        <v>NỢ HP</v>
      </c>
      <c r="H1883" t="e">
        <v>#N/A</v>
      </c>
    </row>
    <row r="1884" spans="1:8" x14ac:dyDescent="0.25">
      <c r="A1884" s="62" t="e">
        <f>IF(OR(E1884=DSSV!$P$4,E1884=DSSV!$P$5,E1884=DSSV!$P$6,E1884=DSSV!$P$7,E1884=DSSV!$P$8,E1884=DSSV!$P$9,E1884=DSSV!$P$10,E1884=DSSV!$P$11,E1884=DSSV!$P$12,E1884=DSSV!$P$13,E1884=DSSV!$P$14,E1884=DSSV!$P$15),DSMYDTU!A1883+1,DSMYDTU!A1883)</f>
        <v>#REF!</v>
      </c>
      <c r="B1884"/>
      <c r="F1884" s="80" t="e">
        <v>#N/A</v>
      </c>
      <c r="G1884" t="str">
        <f t="shared" si="29"/>
        <v>NỢ HP</v>
      </c>
      <c r="H1884" t="e">
        <v>#N/A</v>
      </c>
    </row>
    <row r="1885" spans="1:8" x14ac:dyDescent="0.25">
      <c r="A1885" s="62" t="e">
        <f>IF(OR(E1885=DSSV!$P$4,E1885=DSSV!$P$5,E1885=DSSV!$P$6,E1885=DSSV!$P$7,E1885=DSSV!$P$8,E1885=DSSV!$P$9,E1885=DSSV!$P$10,E1885=DSSV!$P$11,E1885=DSSV!$P$12,E1885=DSSV!$P$13,E1885=DSSV!$P$14,E1885=DSSV!$P$15),DSMYDTU!A1884+1,DSMYDTU!A1884)</f>
        <v>#REF!</v>
      </c>
      <c r="B1885"/>
      <c r="F1885" s="80" t="e">
        <v>#N/A</v>
      </c>
      <c r="G1885" t="str">
        <f t="shared" si="29"/>
        <v>NỢ HP</v>
      </c>
      <c r="H1885" t="e">
        <v>#N/A</v>
      </c>
    </row>
    <row r="1886" spans="1:8" x14ac:dyDescent="0.25">
      <c r="A1886" s="62" t="e">
        <f>IF(OR(E1886=DSSV!$P$4,E1886=DSSV!$P$5,E1886=DSSV!$P$6,E1886=DSSV!$P$7,E1886=DSSV!$P$8,E1886=DSSV!$P$9,E1886=DSSV!$P$10,E1886=DSSV!$P$11,E1886=DSSV!$P$12,E1886=DSSV!$P$13,E1886=DSSV!$P$14,E1886=DSSV!$P$15),DSMYDTU!A1885+1,DSMYDTU!A1885)</f>
        <v>#REF!</v>
      </c>
      <c r="B1886"/>
      <c r="F1886" s="80" t="e">
        <v>#N/A</v>
      </c>
      <c r="G1886" t="str">
        <f t="shared" si="29"/>
        <v>NỢ HP</v>
      </c>
      <c r="H1886" t="e">
        <v>#N/A</v>
      </c>
    </row>
    <row r="1887" spans="1:8" x14ac:dyDescent="0.25">
      <c r="A1887" s="62" t="e">
        <f>IF(OR(E1887=DSSV!$P$4,E1887=DSSV!$P$5,E1887=DSSV!$P$6,E1887=DSSV!$P$7,E1887=DSSV!$P$8,E1887=DSSV!$P$9,E1887=DSSV!$P$10,E1887=DSSV!$P$11,E1887=DSSV!$P$12,E1887=DSSV!$P$13,E1887=DSSV!$P$14,E1887=DSSV!$P$15),DSMYDTU!A1886+1,DSMYDTU!A1886)</f>
        <v>#REF!</v>
      </c>
      <c r="B1887"/>
      <c r="F1887" s="80" t="e">
        <v>#N/A</v>
      </c>
      <c r="G1887" t="str">
        <f t="shared" si="29"/>
        <v>NỢ HP</v>
      </c>
      <c r="H1887" t="e">
        <v>#N/A</v>
      </c>
    </row>
    <row r="1888" spans="1:8" x14ac:dyDescent="0.25">
      <c r="A1888" s="62" t="e">
        <f>IF(OR(E1888=DSSV!$P$4,E1888=DSSV!$P$5,E1888=DSSV!$P$6,E1888=DSSV!$P$7,E1888=DSSV!$P$8,E1888=DSSV!$P$9,E1888=DSSV!$P$10,E1888=DSSV!$P$11,E1888=DSSV!$P$12,E1888=DSSV!$P$13,E1888=DSSV!$P$14,E1888=DSSV!$P$15),DSMYDTU!A1887+1,DSMYDTU!A1887)</f>
        <v>#REF!</v>
      </c>
      <c r="B1888"/>
      <c r="F1888" s="80" t="e">
        <v>#N/A</v>
      </c>
      <c r="G1888" t="str">
        <f t="shared" si="29"/>
        <v>NỢ HP</v>
      </c>
      <c r="H1888" t="e">
        <v>#N/A</v>
      </c>
    </row>
    <row r="1889" spans="1:8" x14ac:dyDescent="0.25">
      <c r="A1889" s="62" t="e">
        <f>IF(OR(E1889=DSSV!$P$4,E1889=DSSV!$P$5,E1889=DSSV!$P$6,E1889=DSSV!$P$7,E1889=DSSV!$P$8,E1889=DSSV!$P$9,E1889=DSSV!$P$10,E1889=DSSV!$P$11,E1889=DSSV!$P$12,E1889=DSSV!$P$13,E1889=DSSV!$P$14,E1889=DSSV!$P$15),DSMYDTU!A1888+1,DSMYDTU!A1888)</f>
        <v>#REF!</v>
      </c>
      <c r="B1889"/>
      <c r="F1889" s="80" t="e">
        <v>#N/A</v>
      </c>
      <c r="G1889" t="str">
        <f t="shared" si="29"/>
        <v>NỢ HP</v>
      </c>
      <c r="H1889" t="e">
        <v>#N/A</v>
      </c>
    </row>
    <row r="1890" spans="1:8" x14ac:dyDescent="0.25">
      <c r="A1890" s="62" t="e">
        <f>IF(OR(E1890=DSSV!$P$4,E1890=DSSV!$P$5,E1890=DSSV!$P$6,E1890=DSSV!$P$7,E1890=DSSV!$P$8,E1890=DSSV!$P$9,E1890=DSSV!$P$10,E1890=DSSV!$P$11,E1890=DSSV!$P$12,E1890=DSSV!$P$13,E1890=DSSV!$P$14,E1890=DSSV!$P$15),DSMYDTU!A1889+1,DSMYDTU!A1889)</f>
        <v>#REF!</v>
      </c>
      <c r="B1890"/>
      <c r="F1890" s="80" t="e">
        <v>#N/A</v>
      </c>
      <c r="G1890" t="str">
        <f t="shared" si="29"/>
        <v>NỢ HP</v>
      </c>
      <c r="H1890" t="e">
        <v>#N/A</v>
      </c>
    </row>
    <row r="1891" spans="1:8" x14ac:dyDescent="0.25">
      <c r="A1891" s="62" t="e">
        <f>IF(OR(E1891=DSSV!$P$4,E1891=DSSV!$P$5,E1891=DSSV!$P$6,E1891=DSSV!$P$7,E1891=DSSV!$P$8,E1891=DSSV!$P$9,E1891=DSSV!$P$10,E1891=DSSV!$P$11,E1891=DSSV!$P$12,E1891=DSSV!$P$13,E1891=DSSV!$P$14,E1891=DSSV!$P$15),DSMYDTU!A1890+1,DSMYDTU!A1890)</f>
        <v>#REF!</v>
      </c>
      <c r="B1891"/>
      <c r="F1891" s="80" t="e">
        <v>#N/A</v>
      </c>
      <c r="G1891" t="str">
        <f t="shared" si="29"/>
        <v>NỢ HP</v>
      </c>
      <c r="H1891" t="e">
        <v>#N/A</v>
      </c>
    </row>
    <row r="1892" spans="1:8" x14ac:dyDescent="0.25">
      <c r="A1892" s="62" t="e">
        <f>IF(OR(E1892=DSSV!$P$4,E1892=DSSV!$P$5,E1892=DSSV!$P$6,E1892=DSSV!$P$7,E1892=DSSV!$P$8,E1892=DSSV!$P$9,E1892=DSSV!$P$10,E1892=DSSV!$P$11,E1892=DSSV!$P$12,E1892=DSSV!$P$13,E1892=DSSV!$P$14,E1892=DSSV!$P$15),DSMYDTU!A1891+1,DSMYDTU!A1891)</f>
        <v>#REF!</v>
      </c>
      <c r="B1892"/>
      <c r="F1892" s="80" t="e">
        <v>#N/A</v>
      </c>
      <c r="G1892" t="str">
        <f t="shared" si="29"/>
        <v>NỢ HP</v>
      </c>
      <c r="H1892" t="e">
        <v>#N/A</v>
      </c>
    </row>
    <row r="1893" spans="1:8" x14ac:dyDescent="0.25">
      <c r="A1893" s="62" t="e">
        <f>IF(OR(E1893=DSSV!$P$4,E1893=DSSV!$P$5,E1893=DSSV!$P$6,E1893=DSSV!$P$7,E1893=DSSV!$P$8,E1893=DSSV!$P$9,E1893=DSSV!$P$10,E1893=DSSV!$P$11,E1893=DSSV!$P$12,E1893=DSSV!$P$13,E1893=DSSV!$P$14,E1893=DSSV!$P$15),DSMYDTU!A1892+1,DSMYDTU!A1892)</f>
        <v>#REF!</v>
      </c>
      <c r="B1893"/>
      <c r="F1893" s="80" t="e">
        <v>#N/A</v>
      </c>
      <c r="G1893" t="str">
        <f t="shared" si="29"/>
        <v>NỢ HP</v>
      </c>
      <c r="H1893" t="e">
        <v>#N/A</v>
      </c>
    </row>
    <row r="1894" spans="1:8" x14ac:dyDescent="0.25">
      <c r="A1894" s="62" t="e">
        <f>IF(OR(E1894=DSSV!$P$4,E1894=DSSV!$P$5,E1894=DSSV!$P$6,E1894=DSSV!$P$7,E1894=DSSV!$P$8,E1894=DSSV!$P$9,E1894=DSSV!$P$10,E1894=DSSV!$P$11,E1894=DSSV!$P$12,E1894=DSSV!$P$13,E1894=DSSV!$P$14,E1894=DSSV!$P$15),DSMYDTU!A1893+1,DSMYDTU!A1893)</f>
        <v>#REF!</v>
      </c>
      <c r="B1894"/>
      <c r="F1894" s="80" t="e">
        <v>#N/A</v>
      </c>
      <c r="G1894" t="str">
        <f t="shared" si="29"/>
        <v>NỢ HP</v>
      </c>
      <c r="H1894" t="e">
        <v>#N/A</v>
      </c>
    </row>
    <row r="1895" spans="1:8" x14ac:dyDescent="0.25">
      <c r="A1895" s="62" t="e">
        <f>IF(OR(E1895=DSSV!$P$4,E1895=DSSV!$P$5,E1895=DSSV!$P$6,E1895=DSSV!$P$7,E1895=DSSV!$P$8,E1895=DSSV!$P$9,E1895=DSSV!$P$10,E1895=DSSV!$P$11,E1895=DSSV!$P$12,E1895=DSSV!$P$13,E1895=DSSV!$P$14,E1895=DSSV!$P$15),DSMYDTU!A1894+1,DSMYDTU!A1894)</f>
        <v>#REF!</v>
      </c>
      <c r="B1895"/>
      <c r="F1895" s="80" t="e">
        <v>#N/A</v>
      </c>
      <c r="G1895" t="str">
        <f t="shared" si="29"/>
        <v>NỢ HP</v>
      </c>
      <c r="H1895" t="e">
        <v>#N/A</v>
      </c>
    </row>
    <row r="1896" spans="1:8" x14ac:dyDescent="0.25">
      <c r="A1896" s="62" t="e">
        <f>IF(OR(E1896=DSSV!$P$4,E1896=DSSV!$P$5,E1896=DSSV!$P$6,E1896=DSSV!$P$7,E1896=DSSV!$P$8,E1896=DSSV!$P$9,E1896=DSSV!$P$10,E1896=DSSV!$P$11,E1896=DSSV!$P$12,E1896=DSSV!$P$13,E1896=DSSV!$P$14,E1896=DSSV!$P$15),DSMYDTU!A1895+1,DSMYDTU!A1895)</f>
        <v>#REF!</v>
      </c>
      <c r="B1896"/>
      <c r="F1896" s="80" t="e">
        <v>#N/A</v>
      </c>
      <c r="G1896" t="str">
        <f t="shared" si="29"/>
        <v>NỢ HP</v>
      </c>
      <c r="H1896" t="e">
        <v>#N/A</v>
      </c>
    </row>
    <row r="1897" spans="1:8" x14ac:dyDescent="0.25">
      <c r="A1897" s="62" t="e">
        <f>IF(OR(E1897=DSSV!$P$4,E1897=DSSV!$P$5,E1897=DSSV!$P$6,E1897=DSSV!$P$7,E1897=DSSV!$P$8,E1897=DSSV!$P$9,E1897=DSSV!$P$10,E1897=DSSV!$P$11,E1897=DSSV!$P$12,E1897=DSSV!$P$13,E1897=DSSV!$P$14,E1897=DSSV!$P$15),DSMYDTU!A1896+1,DSMYDTU!A1896)</f>
        <v>#REF!</v>
      </c>
      <c r="B1897"/>
      <c r="F1897" s="80" t="e">
        <v>#N/A</v>
      </c>
      <c r="G1897" t="str">
        <f t="shared" si="29"/>
        <v>NỢ HP</v>
      </c>
      <c r="H1897" t="e">
        <v>#N/A</v>
      </c>
    </row>
    <row r="1898" spans="1:8" x14ac:dyDescent="0.25">
      <c r="A1898" s="62" t="e">
        <f>IF(OR(E1898=DSSV!$P$4,E1898=DSSV!$P$5,E1898=DSSV!$P$6,E1898=DSSV!$P$7,E1898=DSSV!$P$8,E1898=DSSV!$P$9,E1898=DSSV!$P$10,E1898=DSSV!$P$11,E1898=DSSV!$P$12,E1898=DSSV!$P$13,E1898=DSSV!$P$14,E1898=DSSV!$P$15),DSMYDTU!A1897+1,DSMYDTU!A1897)</f>
        <v>#REF!</v>
      </c>
      <c r="B1898"/>
      <c r="F1898" s="80" t="e">
        <v>#N/A</v>
      </c>
      <c r="G1898" t="str">
        <f t="shared" si="29"/>
        <v>NỢ HP</v>
      </c>
      <c r="H1898" t="e">
        <v>#N/A</v>
      </c>
    </row>
    <row r="1899" spans="1:8" x14ac:dyDescent="0.25">
      <c r="A1899" s="62" t="e">
        <f>IF(OR(E1899=DSSV!$P$4,E1899=DSSV!$P$5,E1899=DSSV!$P$6,E1899=DSSV!$P$7,E1899=DSSV!$P$8,E1899=DSSV!$P$9,E1899=DSSV!$P$10,E1899=DSSV!$P$11,E1899=DSSV!$P$12,E1899=DSSV!$P$13,E1899=DSSV!$P$14,E1899=DSSV!$P$15),DSMYDTU!A1898+1,DSMYDTU!A1898)</f>
        <v>#REF!</v>
      </c>
      <c r="B1899"/>
      <c r="F1899" s="80" t="e">
        <v>#N/A</v>
      </c>
      <c r="G1899" t="str">
        <f t="shared" si="29"/>
        <v>NỢ HP</v>
      </c>
      <c r="H1899" t="e">
        <v>#N/A</v>
      </c>
    </row>
    <row r="1900" spans="1:8" x14ac:dyDescent="0.25">
      <c r="A1900" s="62" t="e">
        <f>IF(OR(E1900=DSSV!$P$4,E1900=DSSV!$P$5,E1900=DSSV!$P$6,E1900=DSSV!$P$7,E1900=DSSV!$P$8,E1900=DSSV!$P$9,E1900=DSSV!$P$10,E1900=DSSV!$P$11,E1900=DSSV!$P$12,E1900=DSSV!$P$13,E1900=DSSV!$P$14,E1900=DSSV!$P$15),DSMYDTU!A1899+1,DSMYDTU!A1899)</f>
        <v>#REF!</v>
      </c>
      <c r="B1900"/>
      <c r="F1900" s="80" t="e">
        <v>#N/A</v>
      </c>
      <c r="G1900" t="str">
        <f t="shared" si="29"/>
        <v>NỢ HP</v>
      </c>
      <c r="H1900" t="e">
        <v>#N/A</v>
      </c>
    </row>
    <row r="1901" spans="1:8" x14ac:dyDescent="0.25">
      <c r="A1901" s="62" t="e">
        <f>IF(OR(E1901=DSSV!$P$4,E1901=DSSV!$P$5,E1901=DSSV!$P$6,E1901=DSSV!$P$7,E1901=DSSV!$P$8,E1901=DSSV!$P$9,E1901=DSSV!$P$10,E1901=DSSV!$P$11,E1901=DSSV!$P$12,E1901=DSSV!$P$13,E1901=DSSV!$P$14,E1901=DSSV!$P$15),DSMYDTU!A1900+1,DSMYDTU!A1900)</f>
        <v>#REF!</v>
      </c>
      <c r="B1901"/>
      <c r="F1901" s="80" t="e">
        <v>#N/A</v>
      </c>
      <c r="G1901" t="str">
        <f t="shared" si="29"/>
        <v>NỢ HP</v>
      </c>
      <c r="H1901" t="e">
        <v>#N/A</v>
      </c>
    </row>
    <row r="1902" spans="1:8" x14ac:dyDescent="0.25">
      <c r="A1902" s="62" t="e">
        <f>IF(OR(E1902=DSSV!$P$4,E1902=DSSV!$P$5,E1902=DSSV!$P$6,E1902=DSSV!$P$7,E1902=DSSV!$P$8,E1902=DSSV!$P$9,E1902=DSSV!$P$10,E1902=DSSV!$P$11,E1902=DSSV!$P$12,E1902=DSSV!$P$13,E1902=DSSV!$P$14,E1902=DSSV!$P$15),DSMYDTU!A1901+1,DSMYDTU!A1901)</f>
        <v>#REF!</v>
      </c>
      <c r="B1902"/>
      <c r="F1902" s="80" t="e">
        <v>#N/A</v>
      </c>
      <c r="G1902" t="str">
        <f t="shared" si="29"/>
        <v>NỢ HP</v>
      </c>
      <c r="H1902" t="e">
        <v>#N/A</v>
      </c>
    </row>
    <row r="1903" spans="1:8" x14ac:dyDescent="0.25">
      <c r="A1903" s="62" t="e">
        <f>IF(OR(E1903=DSSV!$P$4,E1903=DSSV!$P$5,E1903=DSSV!$P$6,E1903=DSSV!$P$7,E1903=DSSV!$P$8,E1903=DSSV!$P$9,E1903=DSSV!$P$10,E1903=DSSV!$P$11,E1903=DSSV!$P$12,E1903=DSSV!$P$13,E1903=DSSV!$P$14,E1903=DSSV!$P$15),DSMYDTU!A1902+1,DSMYDTU!A1902)</f>
        <v>#REF!</v>
      </c>
      <c r="B1903"/>
      <c r="F1903" s="80" t="e">
        <v>#N/A</v>
      </c>
      <c r="G1903" t="str">
        <f t="shared" si="29"/>
        <v>NỢ HP</v>
      </c>
      <c r="H1903" t="e">
        <v>#N/A</v>
      </c>
    </row>
    <row r="1904" spans="1:8" x14ac:dyDescent="0.25">
      <c r="A1904" s="62" t="e">
        <f>IF(OR(E1904=DSSV!$P$4,E1904=DSSV!$P$5,E1904=DSSV!$P$6,E1904=DSSV!$P$7,E1904=DSSV!$P$8,E1904=DSSV!$P$9,E1904=DSSV!$P$10,E1904=DSSV!$P$11,E1904=DSSV!$P$12,E1904=DSSV!$P$13,E1904=DSSV!$P$14,E1904=DSSV!$P$15),DSMYDTU!A1903+1,DSMYDTU!A1903)</f>
        <v>#REF!</v>
      </c>
      <c r="B1904"/>
      <c r="F1904" s="80" t="e">
        <v>#N/A</v>
      </c>
      <c r="G1904" t="str">
        <f t="shared" si="29"/>
        <v>NỢ HP</v>
      </c>
      <c r="H1904" t="e">
        <v>#N/A</v>
      </c>
    </row>
    <row r="1905" spans="1:8" x14ac:dyDescent="0.25">
      <c r="A1905" s="62" t="e">
        <f>IF(OR(E1905=DSSV!$P$4,E1905=DSSV!$P$5,E1905=DSSV!$P$6,E1905=DSSV!$P$7,E1905=DSSV!$P$8,E1905=DSSV!$P$9,E1905=DSSV!$P$10,E1905=DSSV!$P$11,E1905=DSSV!$P$12,E1905=DSSV!$P$13,E1905=DSSV!$P$14,E1905=DSSV!$P$15),DSMYDTU!A1904+1,DSMYDTU!A1904)</f>
        <v>#REF!</v>
      </c>
      <c r="B1905"/>
      <c r="F1905" s="80" t="e">
        <v>#N/A</v>
      </c>
      <c r="G1905" t="str">
        <f t="shared" si="29"/>
        <v>NỢ HP</v>
      </c>
      <c r="H1905" t="e">
        <v>#N/A</v>
      </c>
    </row>
    <row r="1906" spans="1:8" x14ac:dyDescent="0.25">
      <c r="A1906" s="62" t="e">
        <f>IF(OR(E1906=DSSV!$P$4,E1906=DSSV!$P$5,E1906=DSSV!$P$6,E1906=DSSV!$P$7,E1906=DSSV!$P$8,E1906=DSSV!$P$9,E1906=DSSV!$P$10,E1906=DSSV!$P$11,E1906=DSSV!$P$12,E1906=DSSV!$P$13,E1906=DSSV!$P$14,E1906=DSSV!$P$15),DSMYDTU!A1905+1,DSMYDTU!A1905)</f>
        <v>#REF!</v>
      </c>
      <c r="B1906"/>
      <c r="F1906" s="80" t="e">
        <v>#N/A</v>
      </c>
      <c r="G1906" t="str">
        <f t="shared" si="29"/>
        <v>NỢ HP</v>
      </c>
      <c r="H1906" t="e">
        <v>#N/A</v>
      </c>
    </row>
    <row r="1907" spans="1:8" x14ac:dyDescent="0.25">
      <c r="A1907" s="62" t="e">
        <f>IF(OR(E1907=DSSV!$P$4,E1907=DSSV!$P$5,E1907=DSSV!$P$6,E1907=DSSV!$P$7,E1907=DSSV!$P$8,E1907=DSSV!$P$9,E1907=DSSV!$P$10,E1907=DSSV!$P$11,E1907=DSSV!$P$12,E1907=DSSV!$P$13,E1907=DSSV!$P$14,E1907=DSSV!$P$15),DSMYDTU!A1906+1,DSMYDTU!A1906)</f>
        <v>#REF!</v>
      </c>
      <c r="B1907"/>
      <c r="F1907" s="80" t="e">
        <v>#N/A</v>
      </c>
      <c r="G1907" t="str">
        <f t="shared" si="29"/>
        <v>NỢ HP</v>
      </c>
      <c r="H1907" t="e">
        <v>#N/A</v>
      </c>
    </row>
    <row r="1908" spans="1:8" x14ac:dyDescent="0.25">
      <c r="A1908" s="62" t="e">
        <f>IF(OR(E1908=DSSV!$P$4,E1908=DSSV!$P$5,E1908=DSSV!$P$6,E1908=DSSV!$P$7,E1908=DSSV!$P$8,E1908=DSSV!$P$9,E1908=DSSV!$P$10,E1908=DSSV!$P$11,E1908=DSSV!$P$12,E1908=DSSV!$P$13,E1908=DSSV!$P$14,E1908=DSSV!$P$15),DSMYDTU!A1907+1,DSMYDTU!A1907)</f>
        <v>#REF!</v>
      </c>
      <c r="B1908"/>
      <c r="F1908" s="80" t="e">
        <v>#N/A</v>
      </c>
      <c r="G1908" t="str">
        <f t="shared" si="29"/>
        <v>NỢ HP</v>
      </c>
      <c r="H1908" t="e">
        <v>#N/A</v>
      </c>
    </row>
    <row r="1909" spans="1:8" x14ac:dyDescent="0.25">
      <c r="A1909" s="62" t="e">
        <f>IF(OR(E1909=DSSV!$P$4,E1909=DSSV!$P$5,E1909=DSSV!$P$6,E1909=DSSV!$P$7,E1909=DSSV!$P$8,E1909=DSSV!$P$9,E1909=DSSV!$P$10,E1909=DSSV!$P$11,E1909=DSSV!$P$12,E1909=DSSV!$P$13,E1909=DSSV!$P$14,E1909=DSSV!$P$15),DSMYDTU!A1908+1,DSMYDTU!A1908)</f>
        <v>#REF!</v>
      </c>
      <c r="B1909"/>
      <c r="F1909" s="80" t="e">
        <v>#N/A</v>
      </c>
      <c r="G1909" t="str">
        <f t="shared" si="29"/>
        <v>NỢ HP</v>
      </c>
      <c r="H1909" t="e">
        <v>#N/A</v>
      </c>
    </row>
    <row r="1910" spans="1:8" x14ac:dyDescent="0.25">
      <c r="A1910" s="62" t="e">
        <f>IF(OR(E1910=DSSV!$P$4,E1910=DSSV!$P$5,E1910=DSSV!$P$6,E1910=DSSV!$P$7,E1910=DSSV!$P$8,E1910=DSSV!$P$9,E1910=DSSV!$P$10,E1910=DSSV!$P$11,E1910=DSSV!$P$12,E1910=DSSV!$P$13,E1910=DSSV!$P$14,E1910=DSSV!$P$15),DSMYDTU!A1909+1,DSMYDTU!A1909)</f>
        <v>#REF!</v>
      </c>
      <c r="B1910"/>
      <c r="F1910" s="80" t="e">
        <v>#N/A</v>
      </c>
      <c r="G1910" t="str">
        <f t="shared" si="29"/>
        <v>NỢ HP</v>
      </c>
      <c r="H1910" t="e">
        <v>#N/A</v>
      </c>
    </row>
    <row r="1911" spans="1:8" x14ac:dyDescent="0.25">
      <c r="A1911" s="62" t="e">
        <f>IF(OR(E1911=DSSV!$P$4,E1911=DSSV!$P$5,E1911=DSSV!$P$6,E1911=DSSV!$P$7,E1911=DSSV!$P$8,E1911=DSSV!$P$9,E1911=DSSV!$P$10,E1911=DSSV!$P$11,E1911=DSSV!$P$12,E1911=DSSV!$P$13,E1911=DSSV!$P$14,E1911=DSSV!$P$15),DSMYDTU!A1910+1,DSMYDTU!A1910)</f>
        <v>#REF!</v>
      </c>
      <c r="B1911"/>
      <c r="F1911" s="80" t="e">
        <v>#N/A</v>
      </c>
      <c r="G1911" t="str">
        <f t="shared" si="29"/>
        <v>NỢ HP</v>
      </c>
      <c r="H1911" t="e">
        <v>#N/A</v>
      </c>
    </row>
    <row r="1912" spans="1:8" x14ac:dyDescent="0.25">
      <c r="A1912" s="62" t="e">
        <f>IF(OR(E1912=DSSV!$P$4,E1912=DSSV!$P$5,E1912=DSSV!$P$6,E1912=DSSV!$P$7,E1912=DSSV!$P$8,E1912=DSSV!$P$9,E1912=DSSV!$P$10,E1912=DSSV!$P$11,E1912=DSSV!$P$12,E1912=DSSV!$P$13,E1912=DSSV!$P$14,E1912=DSSV!$P$15),DSMYDTU!A1911+1,DSMYDTU!A1911)</f>
        <v>#REF!</v>
      </c>
      <c r="B1912"/>
      <c r="F1912" s="80" t="e">
        <v>#N/A</v>
      </c>
      <c r="G1912" t="str">
        <f t="shared" si="29"/>
        <v>NỢ HP</v>
      </c>
      <c r="H1912" t="e">
        <v>#N/A</v>
      </c>
    </row>
    <row r="1913" spans="1:8" x14ac:dyDescent="0.25">
      <c r="A1913" s="62" t="e">
        <f>IF(OR(E1913=DSSV!$P$4,E1913=DSSV!$P$5,E1913=DSSV!$P$6,E1913=DSSV!$P$7,E1913=DSSV!$P$8,E1913=DSSV!$P$9,E1913=DSSV!$P$10,E1913=DSSV!$P$11,E1913=DSSV!$P$12,E1913=DSSV!$P$13,E1913=DSSV!$P$14,E1913=DSSV!$P$15),DSMYDTU!A1912+1,DSMYDTU!A1912)</f>
        <v>#REF!</v>
      </c>
      <c r="B1913"/>
      <c r="F1913" s="80" t="e">
        <v>#N/A</v>
      </c>
      <c r="G1913" t="str">
        <f t="shared" si="29"/>
        <v>NỢ HP</v>
      </c>
      <c r="H1913" t="e">
        <v>#N/A</v>
      </c>
    </row>
    <row r="1914" spans="1:8" x14ac:dyDescent="0.25">
      <c r="A1914" s="62" t="e">
        <f>IF(OR(E1914=DSSV!$P$4,E1914=DSSV!$P$5,E1914=DSSV!$P$6,E1914=DSSV!$P$7,E1914=DSSV!$P$8,E1914=DSSV!$P$9,E1914=DSSV!$P$10,E1914=DSSV!$P$11,E1914=DSSV!$P$12,E1914=DSSV!$P$13,E1914=DSSV!$P$14,E1914=DSSV!$P$15),DSMYDTU!A1913+1,DSMYDTU!A1913)</f>
        <v>#REF!</v>
      </c>
      <c r="B1914"/>
      <c r="F1914" s="80" t="e">
        <v>#N/A</v>
      </c>
      <c r="G1914" t="str">
        <f t="shared" si="29"/>
        <v>NỢ HP</v>
      </c>
      <c r="H1914" t="e">
        <v>#N/A</v>
      </c>
    </row>
    <row r="1915" spans="1:8" x14ac:dyDescent="0.25">
      <c r="A1915" s="62" t="e">
        <f>IF(OR(E1915=DSSV!$P$4,E1915=DSSV!$P$5,E1915=DSSV!$P$6,E1915=DSSV!$P$7,E1915=DSSV!$P$8,E1915=DSSV!$P$9,E1915=DSSV!$P$10,E1915=DSSV!$P$11,E1915=DSSV!$P$12,E1915=DSSV!$P$13,E1915=DSSV!$P$14,E1915=DSSV!$P$15),DSMYDTU!A1914+1,DSMYDTU!A1914)</f>
        <v>#REF!</v>
      </c>
      <c r="B1915"/>
      <c r="F1915" s="80" t="e">
        <v>#N/A</v>
      </c>
      <c r="G1915" t="str">
        <f t="shared" si="29"/>
        <v>NỢ HP</v>
      </c>
      <c r="H1915" t="e">
        <v>#N/A</v>
      </c>
    </row>
    <row r="1916" spans="1:8" x14ac:dyDescent="0.25">
      <c r="A1916" s="62" t="e">
        <f>IF(OR(E1916=DSSV!$P$4,E1916=DSSV!$P$5,E1916=DSSV!$P$6,E1916=DSSV!$P$7,E1916=DSSV!$P$8,E1916=DSSV!$P$9,E1916=DSSV!$P$10,E1916=DSSV!$P$11,E1916=DSSV!$P$12,E1916=DSSV!$P$13,E1916=DSSV!$P$14,E1916=DSSV!$P$15),DSMYDTU!A1915+1,DSMYDTU!A1915)</f>
        <v>#REF!</v>
      </c>
      <c r="B1916"/>
      <c r="F1916" s="80" t="e">
        <v>#N/A</v>
      </c>
      <c r="G1916" t="str">
        <f t="shared" si="29"/>
        <v>NỢ HP</v>
      </c>
      <c r="H1916" t="e">
        <v>#N/A</v>
      </c>
    </row>
    <row r="1917" spans="1:8" x14ac:dyDescent="0.25">
      <c r="A1917" s="62" t="e">
        <f>IF(OR(E1917=DSSV!$P$4,E1917=DSSV!$P$5,E1917=DSSV!$P$6,E1917=DSSV!$P$7,E1917=DSSV!$P$8,E1917=DSSV!$P$9,E1917=DSSV!$P$10,E1917=DSSV!$P$11,E1917=DSSV!$P$12,E1917=DSSV!$P$13,E1917=DSSV!$P$14,E1917=DSSV!$P$15),DSMYDTU!A1916+1,DSMYDTU!A1916)</f>
        <v>#REF!</v>
      </c>
      <c r="B1917"/>
      <c r="F1917" s="80" t="e">
        <v>#N/A</v>
      </c>
      <c r="G1917" t="str">
        <f t="shared" si="29"/>
        <v>NỢ HP</v>
      </c>
      <c r="H1917" t="e">
        <v>#N/A</v>
      </c>
    </row>
    <row r="1918" spans="1:8" x14ac:dyDescent="0.25">
      <c r="A1918" s="62" t="e">
        <f>IF(OR(E1918=DSSV!$P$4,E1918=DSSV!$P$5,E1918=DSSV!$P$6,E1918=DSSV!$P$7,E1918=DSSV!$P$8,E1918=DSSV!$P$9,E1918=DSSV!$P$10,E1918=DSSV!$P$11,E1918=DSSV!$P$12,E1918=DSSV!$P$13,E1918=DSSV!$P$14,E1918=DSSV!$P$15),DSMYDTU!A1917+1,DSMYDTU!A1917)</f>
        <v>#REF!</v>
      </c>
      <c r="B1918"/>
      <c r="F1918" s="80" t="e">
        <v>#N/A</v>
      </c>
      <c r="G1918" t="str">
        <f t="shared" si="29"/>
        <v>NỢ HP</v>
      </c>
      <c r="H1918" t="e">
        <v>#N/A</v>
      </c>
    </row>
    <row r="1919" spans="1:8" x14ac:dyDescent="0.25">
      <c r="A1919" s="62" t="e">
        <f>IF(OR(E1919=DSSV!$P$4,E1919=DSSV!$P$5,E1919=DSSV!$P$6,E1919=DSSV!$P$7,E1919=DSSV!$P$8,E1919=DSSV!$P$9,E1919=DSSV!$P$10,E1919=DSSV!$P$11,E1919=DSSV!$P$12,E1919=DSSV!$P$13,E1919=DSSV!$P$14,E1919=DSSV!$P$15),DSMYDTU!A1918+1,DSMYDTU!A1918)</f>
        <v>#REF!</v>
      </c>
      <c r="B1919"/>
      <c r="F1919" s="80" t="e">
        <v>#N/A</v>
      </c>
      <c r="G1919" t="str">
        <f t="shared" si="29"/>
        <v>NỢ HP</v>
      </c>
      <c r="H1919" t="e">
        <v>#N/A</v>
      </c>
    </row>
    <row r="1920" spans="1:8" x14ac:dyDescent="0.25">
      <c r="A1920" s="62" t="e">
        <f>IF(OR(E1920=DSSV!$P$4,E1920=DSSV!$P$5,E1920=DSSV!$P$6,E1920=DSSV!$P$7,E1920=DSSV!$P$8,E1920=DSSV!$P$9,E1920=DSSV!$P$10,E1920=DSSV!$P$11,E1920=DSSV!$P$12,E1920=DSSV!$P$13,E1920=DSSV!$P$14,E1920=DSSV!$P$15),DSMYDTU!A1919+1,DSMYDTU!A1919)</f>
        <v>#REF!</v>
      </c>
      <c r="B1920"/>
      <c r="F1920" s="80" t="e">
        <v>#N/A</v>
      </c>
      <c r="G1920" t="str">
        <f t="shared" si="29"/>
        <v>NỢ HP</v>
      </c>
      <c r="H1920" t="e">
        <v>#N/A</v>
      </c>
    </row>
    <row r="1921" spans="1:8" x14ac:dyDescent="0.25">
      <c r="A1921" s="62" t="e">
        <f>IF(OR(E1921=DSSV!$P$4,E1921=DSSV!$P$5,E1921=DSSV!$P$6,E1921=DSSV!$P$7,E1921=DSSV!$P$8,E1921=DSSV!$P$9,E1921=DSSV!$P$10,E1921=DSSV!$P$11,E1921=DSSV!$P$12,E1921=DSSV!$P$13,E1921=DSSV!$P$14,E1921=DSSV!$P$15),DSMYDTU!A1920+1,DSMYDTU!A1920)</f>
        <v>#REF!</v>
      </c>
      <c r="B1921"/>
      <c r="F1921" s="80" t="e">
        <v>#N/A</v>
      </c>
      <c r="G1921" t="str">
        <f t="shared" si="29"/>
        <v>NỢ HP</v>
      </c>
      <c r="H1921" t="e">
        <v>#N/A</v>
      </c>
    </row>
    <row r="1922" spans="1:8" x14ac:dyDescent="0.25">
      <c r="A1922" s="62" t="e">
        <f>IF(OR(E1922=DSSV!$P$4,E1922=DSSV!$P$5,E1922=DSSV!$P$6,E1922=DSSV!$P$7,E1922=DSSV!$P$8,E1922=DSSV!$P$9,E1922=DSSV!$P$10,E1922=DSSV!$P$11,E1922=DSSV!$P$12,E1922=DSSV!$P$13,E1922=DSSV!$P$14,E1922=DSSV!$P$15),DSMYDTU!A1921+1,DSMYDTU!A1921)</f>
        <v>#REF!</v>
      </c>
      <c r="B1922"/>
      <c r="F1922" s="80" t="e">
        <v>#N/A</v>
      </c>
      <c r="G1922" t="str">
        <f t="shared" si="29"/>
        <v>NỢ HP</v>
      </c>
      <c r="H1922" t="e">
        <v>#N/A</v>
      </c>
    </row>
    <row r="1923" spans="1:8" x14ac:dyDescent="0.25">
      <c r="A1923" s="62" t="e">
        <f>IF(OR(E1923=DSSV!$P$4,E1923=DSSV!$P$5,E1923=DSSV!$P$6,E1923=DSSV!$P$7,E1923=DSSV!$P$8,E1923=DSSV!$P$9,E1923=DSSV!$P$10,E1923=DSSV!$P$11,E1923=DSSV!$P$12,E1923=DSSV!$P$13,E1923=DSSV!$P$14,E1923=DSSV!$P$15),DSMYDTU!A1922+1,DSMYDTU!A1922)</f>
        <v>#REF!</v>
      </c>
      <c r="B1923"/>
      <c r="F1923" s="80" t="e">
        <v>#N/A</v>
      </c>
      <c r="G1923" t="str">
        <f t="shared" ref="G1923:G1986" si="30">IF(ISNA(H1923),"NỢ HP","")</f>
        <v>NỢ HP</v>
      </c>
      <c r="H1923" t="e">
        <v>#N/A</v>
      </c>
    </row>
    <row r="1924" spans="1:8" x14ac:dyDescent="0.25">
      <c r="A1924" s="62" t="e">
        <f>IF(OR(E1924=DSSV!$P$4,E1924=DSSV!$P$5,E1924=DSSV!$P$6,E1924=DSSV!$P$7,E1924=DSSV!$P$8,E1924=DSSV!$P$9,E1924=DSSV!$P$10,E1924=DSSV!$P$11,E1924=DSSV!$P$12,E1924=DSSV!$P$13,E1924=DSSV!$P$14,E1924=DSSV!$P$15),DSMYDTU!A1923+1,DSMYDTU!A1923)</f>
        <v>#REF!</v>
      </c>
      <c r="B1924"/>
      <c r="F1924" s="80" t="e">
        <v>#N/A</v>
      </c>
      <c r="G1924" t="str">
        <f t="shared" si="30"/>
        <v>NỢ HP</v>
      </c>
      <c r="H1924" t="e">
        <v>#N/A</v>
      </c>
    </row>
    <row r="1925" spans="1:8" x14ac:dyDescent="0.25">
      <c r="A1925" s="62" t="e">
        <f>IF(OR(E1925=DSSV!$P$4,E1925=DSSV!$P$5,E1925=DSSV!$P$6,E1925=DSSV!$P$7,E1925=DSSV!$P$8,E1925=DSSV!$P$9,E1925=DSSV!$P$10,E1925=DSSV!$P$11,E1925=DSSV!$P$12,E1925=DSSV!$P$13,E1925=DSSV!$P$14,E1925=DSSV!$P$15),DSMYDTU!A1924+1,DSMYDTU!A1924)</f>
        <v>#REF!</v>
      </c>
      <c r="B1925"/>
      <c r="F1925" s="80" t="e">
        <v>#N/A</v>
      </c>
      <c r="G1925" t="str">
        <f t="shared" si="30"/>
        <v>NỢ HP</v>
      </c>
      <c r="H1925" t="e">
        <v>#N/A</v>
      </c>
    </row>
    <row r="1926" spans="1:8" x14ac:dyDescent="0.25">
      <c r="A1926" s="62" t="e">
        <f>IF(OR(E1926=DSSV!$P$4,E1926=DSSV!$P$5,E1926=DSSV!$P$6,E1926=DSSV!$P$7,E1926=DSSV!$P$8,E1926=DSSV!$P$9,E1926=DSSV!$P$10,E1926=DSSV!$P$11,E1926=DSSV!$P$12,E1926=DSSV!$P$13,E1926=DSSV!$P$14,E1926=DSSV!$P$15),DSMYDTU!A1925+1,DSMYDTU!A1925)</f>
        <v>#REF!</v>
      </c>
      <c r="B1926"/>
      <c r="F1926" s="80" t="e">
        <v>#N/A</v>
      </c>
      <c r="G1926" t="str">
        <f t="shared" si="30"/>
        <v>NỢ HP</v>
      </c>
      <c r="H1926" t="e">
        <v>#N/A</v>
      </c>
    </row>
    <row r="1927" spans="1:8" x14ac:dyDescent="0.25">
      <c r="A1927" s="62" t="e">
        <f>IF(OR(E1927=DSSV!$P$4,E1927=DSSV!$P$5,E1927=DSSV!$P$6,E1927=DSSV!$P$7,E1927=DSSV!$P$8,E1927=DSSV!$P$9,E1927=DSSV!$P$10,E1927=DSSV!$P$11,E1927=DSSV!$P$12,E1927=DSSV!$P$13,E1927=DSSV!$P$14,E1927=DSSV!$P$15),DSMYDTU!A1926+1,DSMYDTU!A1926)</f>
        <v>#REF!</v>
      </c>
      <c r="B1927"/>
      <c r="F1927" s="80" t="e">
        <v>#N/A</v>
      </c>
      <c r="G1927" t="str">
        <f t="shared" si="30"/>
        <v>NỢ HP</v>
      </c>
      <c r="H1927" t="e">
        <v>#N/A</v>
      </c>
    </row>
    <row r="1928" spans="1:8" x14ac:dyDescent="0.25">
      <c r="A1928" s="62" t="e">
        <f>IF(OR(E1928=DSSV!$P$4,E1928=DSSV!$P$5,E1928=DSSV!$P$6,E1928=DSSV!$P$7,E1928=DSSV!$P$8,E1928=DSSV!$P$9,E1928=DSSV!$P$10,E1928=DSSV!$P$11,E1928=DSSV!$P$12,E1928=DSSV!$P$13,E1928=DSSV!$P$14,E1928=DSSV!$P$15),DSMYDTU!A1927+1,DSMYDTU!A1927)</f>
        <v>#REF!</v>
      </c>
      <c r="B1928"/>
      <c r="F1928" s="80" t="e">
        <v>#N/A</v>
      </c>
      <c r="G1928" t="str">
        <f t="shared" si="30"/>
        <v>NỢ HP</v>
      </c>
      <c r="H1928" t="e">
        <v>#N/A</v>
      </c>
    </row>
    <row r="1929" spans="1:8" x14ac:dyDescent="0.25">
      <c r="A1929" s="62" t="e">
        <f>IF(OR(E1929=DSSV!$P$4,E1929=DSSV!$P$5,E1929=DSSV!$P$6,E1929=DSSV!$P$7,E1929=DSSV!$P$8,E1929=DSSV!$P$9,E1929=DSSV!$P$10,E1929=DSSV!$P$11,E1929=DSSV!$P$12,E1929=DSSV!$P$13,E1929=DSSV!$P$14,E1929=DSSV!$P$15),DSMYDTU!A1928+1,DSMYDTU!A1928)</f>
        <v>#REF!</v>
      </c>
      <c r="B1929"/>
      <c r="F1929" s="80" t="e">
        <v>#N/A</v>
      </c>
      <c r="G1929" t="str">
        <f t="shared" si="30"/>
        <v>NỢ HP</v>
      </c>
      <c r="H1929" t="e">
        <v>#N/A</v>
      </c>
    </row>
    <row r="1930" spans="1:8" x14ac:dyDescent="0.25">
      <c r="A1930" s="62" t="e">
        <f>IF(OR(E1930=DSSV!$P$4,E1930=DSSV!$P$5,E1930=DSSV!$P$6,E1930=DSSV!$P$7,E1930=DSSV!$P$8,E1930=DSSV!$P$9,E1930=DSSV!$P$10,E1930=DSSV!$P$11,E1930=DSSV!$P$12,E1930=DSSV!$P$13,E1930=DSSV!$P$14,E1930=DSSV!$P$15),DSMYDTU!A1929+1,DSMYDTU!A1929)</f>
        <v>#REF!</v>
      </c>
      <c r="B1930"/>
      <c r="F1930" s="80" t="e">
        <v>#N/A</v>
      </c>
      <c r="G1930" t="str">
        <f t="shared" si="30"/>
        <v>NỢ HP</v>
      </c>
      <c r="H1930" t="e">
        <v>#N/A</v>
      </c>
    </row>
    <row r="1931" spans="1:8" x14ac:dyDescent="0.25">
      <c r="A1931" s="62" t="e">
        <f>IF(OR(E1931=DSSV!$P$4,E1931=DSSV!$P$5,E1931=DSSV!$P$6,E1931=DSSV!$P$7,E1931=DSSV!$P$8,E1931=DSSV!$P$9,E1931=DSSV!$P$10,E1931=DSSV!$P$11,E1931=DSSV!$P$12,E1931=DSSV!$P$13,E1931=DSSV!$P$14,E1931=DSSV!$P$15),DSMYDTU!A1930+1,DSMYDTU!A1930)</f>
        <v>#REF!</v>
      </c>
      <c r="B1931"/>
      <c r="F1931" s="80" t="e">
        <v>#N/A</v>
      </c>
      <c r="G1931" t="str">
        <f t="shared" si="30"/>
        <v>NỢ HP</v>
      </c>
      <c r="H1931" t="e">
        <v>#N/A</v>
      </c>
    </row>
    <row r="1932" spans="1:8" x14ac:dyDescent="0.25">
      <c r="A1932" s="62" t="e">
        <f>IF(OR(E1932=DSSV!$P$4,E1932=DSSV!$P$5,E1932=DSSV!$P$6,E1932=DSSV!$P$7,E1932=DSSV!$P$8,E1932=DSSV!$P$9,E1932=DSSV!$P$10,E1932=DSSV!$P$11,E1932=DSSV!$P$12,E1932=DSSV!$P$13,E1932=DSSV!$P$14,E1932=DSSV!$P$15),DSMYDTU!A1931+1,DSMYDTU!A1931)</f>
        <v>#REF!</v>
      </c>
      <c r="B1932"/>
      <c r="F1932" s="80" t="e">
        <v>#N/A</v>
      </c>
      <c r="G1932" t="str">
        <f t="shared" si="30"/>
        <v>NỢ HP</v>
      </c>
      <c r="H1932" t="e">
        <v>#N/A</v>
      </c>
    </row>
    <row r="1933" spans="1:8" x14ac:dyDescent="0.25">
      <c r="A1933" s="62" t="e">
        <f>IF(OR(E1933=DSSV!$P$4,E1933=DSSV!$P$5,E1933=DSSV!$P$6,E1933=DSSV!$P$7,E1933=DSSV!$P$8,E1933=DSSV!$P$9,E1933=DSSV!$P$10,E1933=DSSV!$P$11,E1933=DSSV!$P$12,E1933=DSSV!$P$13,E1933=DSSV!$P$14,E1933=DSSV!$P$15),DSMYDTU!A1932+1,DSMYDTU!A1932)</f>
        <v>#REF!</v>
      </c>
      <c r="B1933"/>
      <c r="F1933" s="80" t="e">
        <v>#N/A</v>
      </c>
      <c r="G1933" t="str">
        <f t="shared" si="30"/>
        <v>NỢ HP</v>
      </c>
      <c r="H1933" t="e">
        <v>#N/A</v>
      </c>
    </row>
    <row r="1934" spans="1:8" x14ac:dyDescent="0.25">
      <c r="A1934" s="62" t="e">
        <f>IF(OR(E1934=DSSV!$P$4,E1934=DSSV!$P$5,E1934=DSSV!$P$6,E1934=DSSV!$P$7,E1934=DSSV!$P$8,E1934=DSSV!$P$9,E1934=DSSV!$P$10,E1934=DSSV!$P$11,E1934=DSSV!$P$12,E1934=DSSV!$P$13,E1934=DSSV!$P$14,E1934=DSSV!$P$15),DSMYDTU!A1933+1,DSMYDTU!A1933)</f>
        <v>#REF!</v>
      </c>
      <c r="B1934"/>
      <c r="F1934" s="80" t="e">
        <v>#N/A</v>
      </c>
      <c r="G1934" t="str">
        <f t="shared" si="30"/>
        <v>NỢ HP</v>
      </c>
      <c r="H1934" t="e">
        <v>#N/A</v>
      </c>
    </row>
    <row r="1935" spans="1:8" x14ac:dyDescent="0.25">
      <c r="A1935" s="62" t="e">
        <f>IF(OR(E1935=DSSV!$P$4,E1935=DSSV!$P$5,E1935=DSSV!$P$6,E1935=DSSV!$P$7,E1935=DSSV!$P$8,E1935=DSSV!$P$9,E1935=DSSV!$P$10,E1935=DSSV!$P$11,E1935=DSSV!$P$12,E1935=DSSV!$P$13,E1935=DSSV!$P$14,E1935=DSSV!$P$15),DSMYDTU!A1934+1,DSMYDTU!A1934)</f>
        <v>#REF!</v>
      </c>
      <c r="B1935"/>
      <c r="F1935" s="80" t="e">
        <v>#N/A</v>
      </c>
      <c r="G1935" t="str">
        <f t="shared" si="30"/>
        <v>NỢ HP</v>
      </c>
      <c r="H1935" t="e">
        <v>#N/A</v>
      </c>
    </row>
    <row r="1936" spans="1:8" x14ac:dyDescent="0.25">
      <c r="A1936" s="62" t="e">
        <f>IF(OR(E1936=DSSV!$P$4,E1936=DSSV!$P$5,E1936=DSSV!$P$6,E1936=DSSV!$P$7,E1936=DSSV!$P$8,E1936=DSSV!$P$9,E1936=DSSV!$P$10,E1936=DSSV!$P$11,E1936=DSSV!$P$12,E1936=DSSV!$P$13,E1936=DSSV!$P$14,E1936=DSSV!$P$15),DSMYDTU!A1935+1,DSMYDTU!A1935)</f>
        <v>#REF!</v>
      </c>
      <c r="B1936"/>
      <c r="F1936" s="80" t="e">
        <v>#N/A</v>
      </c>
      <c r="G1936" t="str">
        <f t="shared" si="30"/>
        <v>NỢ HP</v>
      </c>
      <c r="H1936" t="e">
        <v>#N/A</v>
      </c>
    </row>
    <row r="1937" spans="1:8" x14ac:dyDescent="0.25">
      <c r="A1937" s="62" t="e">
        <f>IF(OR(E1937=DSSV!$P$4,E1937=DSSV!$P$5,E1937=DSSV!$P$6,E1937=DSSV!$P$7,E1937=DSSV!$P$8,E1937=DSSV!$P$9,E1937=DSSV!$P$10,E1937=DSSV!$P$11,E1937=DSSV!$P$12,E1937=DSSV!$P$13,E1937=DSSV!$P$14,E1937=DSSV!$P$15),DSMYDTU!A1936+1,DSMYDTU!A1936)</f>
        <v>#REF!</v>
      </c>
      <c r="B1937"/>
      <c r="F1937" s="80" t="e">
        <v>#N/A</v>
      </c>
      <c r="G1937" t="str">
        <f t="shared" si="30"/>
        <v>NỢ HP</v>
      </c>
      <c r="H1937" t="e">
        <v>#N/A</v>
      </c>
    </row>
    <row r="1938" spans="1:8" x14ac:dyDescent="0.25">
      <c r="A1938" s="62" t="e">
        <f>IF(OR(E1938=DSSV!$P$4,E1938=DSSV!$P$5,E1938=DSSV!$P$6,E1938=DSSV!$P$7,E1938=DSSV!$P$8,E1938=DSSV!$P$9,E1938=DSSV!$P$10,E1938=DSSV!$P$11,E1938=DSSV!$P$12,E1938=DSSV!$P$13,E1938=DSSV!$P$14,E1938=DSSV!$P$15),DSMYDTU!A1937+1,DSMYDTU!A1937)</f>
        <v>#REF!</v>
      </c>
      <c r="B1938"/>
      <c r="F1938" s="80" t="e">
        <v>#N/A</v>
      </c>
      <c r="G1938" t="str">
        <f t="shared" si="30"/>
        <v>NỢ HP</v>
      </c>
      <c r="H1938" t="e">
        <v>#N/A</v>
      </c>
    </row>
    <row r="1939" spans="1:8" x14ac:dyDescent="0.25">
      <c r="A1939" s="62" t="e">
        <f>IF(OR(E1939=DSSV!$P$4,E1939=DSSV!$P$5,E1939=DSSV!$P$6,E1939=DSSV!$P$7,E1939=DSSV!$P$8,E1939=DSSV!$P$9,E1939=DSSV!$P$10,E1939=DSSV!$P$11,E1939=DSSV!$P$12,E1939=DSSV!$P$13,E1939=DSSV!$P$14,E1939=DSSV!$P$15),DSMYDTU!A1938+1,DSMYDTU!A1938)</f>
        <v>#REF!</v>
      </c>
      <c r="B1939"/>
      <c r="F1939" s="80" t="e">
        <v>#N/A</v>
      </c>
      <c r="G1939" t="str">
        <f t="shared" si="30"/>
        <v>NỢ HP</v>
      </c>
      <c r="H1939" t="e">
        <v>#N/A</v>
      </c>
    </row>
    <row r="1940" spans="1:8" x14ac:dyDescent="0.25">
      <c r="A1940" s="62" t="e">
        <f>IF(OR(E1940=DSSV!$P$4,E1940=DSSV!$P$5,E1940=DSSV!$P$6,E1940=DSSV!$P$7,E1940=DSSV!$P$8,E1940=DSSV!$P$9,E1940=DSSV!$P$10,E1940=DSSV!$P$11,E1940=DSSV!$P$12,E1940=DSSV!$P$13,E1940=DSSV!$P$14,E1940=DSSV!$P$15),DSMYDTU!A1939+1,DSMYDTU!A1939)</f>
        <v>#REF!</v>
      </c>
      <c r="B1940"/>
      <c r="F1940" s="80" t="e">
        <v>#N/A</v>
      </c>
      <c r="G1940" t="str">
        <f t="shared" si="30"/>
        <v>NỢ HP</v>
      </c>
      <c r="H1940" t="e">
        <v>#N/A</v>
      </c>
    </row>
    <row r="1941" spans="1:8" x14ac:dyDescent="0.25">
      <c r="A1941" s="62" t="e">
        <f>IF(OR(E1941=DSSV!$P$4,E1941=DSSV!$P$5,E1941=DSSV!$P$6,E1941=DSSV!$P$7,E1941=DSSV!$P$8,E1941=DSSV!$P$9,E1941=DSSV!$P$10,E1941=DSSV!$P$11,E1941=DSSV!$P$12,E1941=DSSV!$P$13,E1941=DSSV!$P$14,E1941=DSSV!$P$15),DSMYDTU!A1940+1,DSMYDTU!A1940)</f>
        <v>#REF!</v>
      </c>
      <c r="B1941"/>
      <c r="F1941" s="80" t="e">
        <v>#N/A</v>
      </c>
      <c r="G1941" t="str">
        <f t="shared" si="30"/>
        <v>NỢ HP</v>
      </c>
      <c r="H1941" t="e">
        <v>#N/A</v>
      </c>
    </row>
    <row r="1942" spans="1:8" x14ac:dyDescent="0.25">
      <c r="A1942" s="62" t="e">
        <f>IF(OR(E1942=DSSV!$P$4,E1942=DSSV!$P$5,E1942=DSSV!$P$6,E1942=DSSV!$P$7,E1942=DSSV!$P$8,E1942=DSSV!$P$9,E1942=DSSV!$P$10,E1942=DSSV!$P$11,E1942=DSSV!$P$12,E1942=DSSV!$P$13,E1942=DSSV!$P$14,E1942=DSSV!$P$15),DSMYDTU!A1941+1,DSMYDTU!A1941)</f>
        <v>#REF!</v>
      </c>
      <c r="B1942"/>
      <c r="F1942" s="80" t="e">
        <v>#N/A</v>
      </c>
      <c r="G1942" t="str">
        <f t="shared" si="30"/>
        <v>NỢ HP</v>
      </c>
      <c r="H1942" t="e">
        <v>#N/A</v>
      </c>
    </row>
    <row r="1943" spans="1:8" x14ac:dyDescent="0.25">
      <c r="A1943" s="62" t="e">
        <f>IF(OR(E1943=DSSV!$P$4,E1943=DSSV!$P$5,E1943=DSSV!$P$6,E1943=DSSV!$P$7,E1943=DSSV!$P$8,E1943=DSSV!$P$9,E1943=DSSV!$P$10,E1943=DSSV!$P$11,E1943=DSSV!$P$12,E1943=DSSV!$P$13,E1943=DSSV!$P$14,E1943=DSSV!$P$15),DSMYDTU!A1942+1,DSMYDTU!A1942)</f>
        <v>#REF!</v>
      </c>
      <c r="B1943"/>
      <c r="F1943" s="80" t="e">
        <v>#N/A</v>
      </c>
      <c r="G1943" t="str">
        <f t="shared" si="30"/>
        <v>NỢ HP</v>
      </c>
      <c r="H1943" t="e">
        <v>#N/A</v>
      </c>
    </row>
    <row r="1944" spans="1:8" x14ac:dyDescent="0.25">
      <c r="A1944" s="62" t="e">
        <f>IF(OR(E1944=DSSV!$P$4,E1944=DSSV!$P$5,E1944=DSSV!$P$6,E1944=DSSV!$P$7,E1944=DSSV!$P$8,E1944=DSSV!$P$9,E1944=DSSV!$P$10,E1944=DSSV!$P$11,E1944=DSSV!$P$12,E1944=DSSV!$P$13,E1944=DSSV!$P$14,E1944=DSSV!$P$15),DSMYDTU!A1943+1,DSMYDTU!A1943)</f>
        <v>#REF!</v>
      </c>
      <c r="B1944"/>
      <c r="F1944" s="80" t="e">
        <v>#N/A</v>
      </c>
      <c r="G1944" t="str">
        <f t="shared" si="30"/>
        <v>NỢ HP</v>
      </c>
      <c r="H1944" t="e">
        <v>#N/A</v>
      </c>
    </row>
    <row r="1945" spans="1:8" x14ac:dyDescent="0.25">
      <c r="A1945" s="62" t="e">
        <f>IF(OR(E1945=DSSV!$P$4,E1945=DSSV!$P$5,E1945=DSSV!$P$6,E1945=DSSV!$P$7,E1945=DSSV!$P$8,E1945=DSSV!$P$9,E1945=DSSV!$P$10,E1945=DSSV!$P$11,E1945=DSSV!$P$12,E1945=DSSV!$P$13,E1945=DSSV!$P$14,E1945=DSSV!$P$15),DSMYDTU!A1944+1,DSMYDTU!A1944)</f>
        <v>#REF!</v>
      </c>
      <c r="B1945"/>
      <c r="F1945" s="80" t="e">
        <v>#N/A</v>
      </c>
      <c r="G1945" t="str">
        <f t="shared" si="30"/>
        <v>NỢ HP</v>
      </c>
      <c r="H1945" t="e">
        <v>#N/A</v>
      </c>
    </row>
    <row r="1946" spans="1:8" x14ac:dyDescent="0.25">
      <c r="A1946" s="62" t="e">
        <f>IF(OR(E1946=DSSV!$P$4,E1946=DSSV!$P$5,E1946=DSSV!$P$6,E1946=DSSV!$P$7,E1946=DSSV!$P$8,E1946=DSSV!$P$9,E1946=DSSV!$P$10,E1946=DSSV!$P$11,E1946=DSSV!$P$12,E1946=DSSV!$P$13,E1946=DSSV!$P$14,E1946=DSSV!$P$15),DSMYDTU!A1945+1,DSMYDTU!A1945)</f>
        <v>#REF!</v>
      </c>
      <c r="B1946"/>
      <c r="F1946" s="80" t="e">
        <v>#N/A</v>
      </c>
      <c r="G1946" t="str">
        <f t="shared" si="30"/>
        <v>NỢ HP</v>
      </c>
      <c r="H1946" t="e">
        <v>#N/A</v>
      </c>
    </row>
    <row r="1947" spans="1:8" x14ac:dyDescent="0.25">
      <c r="A1947" s="62" t="e">
        <f>IF(OR(E1947=DSSV!$P$4,E1947=DSSV!$P$5,E1947=DSSV!$P$6,E1947=DSSV!$P$7,E1947=DSSV!$P$8,E1947=DSSV!$P$9,E1947=DSSV!$P$10,E1947=DSSV!$P$11,E1947=DSSV!$P$12,E1947=DSSV!$P$13,E1947=DSSV!$P$14,E1947=DSSV!$P$15),DSMYDTU!A1946+1,DSMYDTU!A1946)</f>
        <v>#REF!</v>
      </c>
      <c r="B1947"/>
      <c r="F1947" s="80" t="e">
        <v>#N/A</v>
      </c>
      <c r="G1947" t="str">
        <f t="shared" si="30"/>
        <v>NỢ HP</v>
      </c>
      <c r="H1947" t="e">
        <v>#N/A</v>
      </c>
    </row>
    <row r="1948" spans="1:8" x14ac:dyDescent="0.25">
      <c r="A1948" s="62" t="e">
        <f>IF(OR(E1948=DSSV!$P$4,E1948=DSSV!$P$5,E1948=DSSV!$P$6,E1948=DSSV!$P$7,E1948=DSSV!$P$8,E1948=DSSV!$P$9,E1948=DSSV!$P$10,E1948=DSSV!$P$11,E1948=DSSV!$P$12,E1948=DSSV!$P$13,E1948=DSSV!$P$14,E1948=DSSV!$P$15),DSMYDTU!A1947+1,DSMYDTU!A1947)</f>
        <v>#REF!</v>
      </c>
      <c r="B1948"/>
      <c r="F1948" s="80" t="e">
        <v>#N/A</v>
      </c>
      <c r="G1948" t="str">
        <f t="shared" si="30"/>
        <v>NỢ HP</v>
      </c>
      <c r="H1948" t="e">
        <v>#N/A</v>
      </c>
    </row>
    <row r="1949" spans="1:8" x14ac:dyDescent="0.25">
      <c r="A1949" s="62" t="e">
        <f>IF(OR(E1949=DSSV!$P$4,E1949=DSSV!$P$5,E1949=DSSV!$P$6,E1949=DSSV!$P$7,E1949=DSSV!$P$8,E1949=DSSV!$P$9,E1949=DSSV!$P$10,E1949=DSSV!$P$11,E1949=DSSV!$P$12,E1949=DSSV!$P$13,E1949=DSSV!$P$14,E1949=DSSV!$P$15),DSMYDTU!A1948+1,DSMYDTU!A1948)</f>
        <v>#REF!</v>
      </c>
      <c r="B1949"/>
      <c r="F1949" s="80" t="e">
        <v>#N/A</v>
      </c>
      <c r="G1949" t="str">
        <f t="shared" si="30"/>
        <v>NỢ HP</v>
      </c>
      <c r="H1949" t="e">
        <v>#N/A</v>
      </c>
    </row>
    <row r="1950" spans="1:8" x14ac:dyDescent="0.25">
      <c r="A1950" s="62" t="e">
        <f>IF(OR(E1950=DSSV!$P$4,E1950=DSSV!$P$5,E1950=DSSV!$P$6,E1950=DSSV!$P$7,E1950=DSSV!$P$8,E1950=DSSV!$P$9,E1950=DSSV!$P$10,E1950=DSSV!$P$11,E1950=DSSV!$P$12,E1950=DSSV!$P$13,E1950=DSSV!$P$14,E1950=DSSV!$P$15),DSMYDTU!A1949+1,DSMYDTU!A1949)</f>
        <v>#REF!</v>
      </c>
      <c r="B1950"/>
      <c r="F1950" s="80" t="e">
        <v>#N/A</v>
      </c>
      <c r="G1950" t="str">
        <f t="shared" si="30"/>
        <v>NỢ HP</v>
      </c>
      <c r="H1950" t="e">
        <v>#N/A</v>
      </c>
    </row>
    <row r="1951" spans="1:8" x14ac:dyDescent="0.25">
      <c r="A1951" s="62" t="e">
        <f>IF(OR(E1951=DSSV!$P$4,E1951=DSSV!$P$5,E1951=DSSV!$P$6,E1951=DSSV!$P$7,E1951=DSSV!$P$8,E1951=DSSV!$P$9,E1951=DSSV!$P$10,E1951=DSSV!$P$11,E1951=DSSV!$P$12,E1951=DSSV!$P$13,E1951=DSSV!$P$14,E1951=DSSV!$P$15),DSMYDTU!A1950+1,DSMYDTU!A1950)</f>
        <v>#REF!</v>
      </c>
      <c r="B1951"/>
      <c r="F1951" s="80" t="e">
        <v>#N/A</v>
      </c>
      <c r="G1951" t="str">
        <f t="shared" si="30"/>
        <v>NỢ HP</v>
      </c>
      <c r="H1951" t="e">
        <v>#N/A</v>
      </c>
    </row>
    <row r="1952" spans="1:8" x14ac:dyDescent="0.25">
      <c r="A1952" s="62" t="e">
        <f>IF(OR(E1952=DSSV!$P$4,E1952=DSSV!$P$5,E1952=DSSV!$P$6,E1952=DSSV!$P$7,E1952=DSSV!$P$8,E1952=DSSV!$P$9,E1952=DSSV!$P$10,E1952=DSSV!$P$11,E1952=DSSV!$P$12,E1952=DSSV!$P$13,E1952=DSSV!$P$14,E1952=DSSV!$P$15),DSMYDTU!A1951+1,DSMYDTU!A1951)</f>
        <v>#REF!</v>
      </c>
      <c r="B1952"/>
      <c r="F1952" s="80" t="e">
        <v>#N/A</v>
      </c>
      <c r="G1952" t="str">
        <f t="shared" si="30"/>
        <v>NỢ HP</v>
      </c>
      <c r="H1952" t="e">
        <v>#N/A</v>
      </c>
    </row>
    <row r="1953" spans="1:8" x14ac:dyDescent="0.25">
      <c r="A1953" s="62" t="e">
        <f>IF(OR(E1953=DSSV!$P$4,E1953=DSSV!$P$5,E1953=DSSV!$P$6,E1953=DSSV!$P$7,E1953=DSSV!$P$8,E1953=DSSV!$P$9,E1953=DSSV!$P$10,E1953=DSSV!$P$11,E1953=DSSV!$P$12,E1953=DSSV!$P$13,E1953=DSSV!$P$14,E1953=DSSV!$P$15),DSMYDTU!A1952+1,DSMYDTU!A1952)</f>
        <v>#REF!</v>
      </c>
      <c r="B1953"/>
      <c r="F1953" s="80" t="e">
        <v>#N/A</v>
      </c>
      <c r="G1953" t="str">
        <f t="shared" si="30"/>
        <v>NỢ HP</v>
      </c>
      <c r="H1953" t="e">
        <v>#N/A</v>
      </c>
    </row>
    <row r="1954" spans="1:8" x14ac:dyDescent="0.25">
      <c r="A1954" s="62" t="e">
        <f>IF(OR(E1954=DSSV!$P$4,E1954=DSSV!$P$5,E1954=DSSV!$P$6,E1954=DSSV!$P$7,E1954=DSSV!$P$8,E1954=DSSV!$P$9,E1954=DSSV!$P$10,E1954=DSSV!$P$11,E1954=DSSV!$P$12,E1954=DSSV!$P$13,E1954=DSSV!$P$14,E1954=DSSV!$P$15),DSMYDTU!A1953+1,DSMYDTU!A1953)</f>
        <v>#REF!</v>
      </c>
      <c r="B1954"/>
      <c r="F1954" s="80" t="e">
        <v>#N/A</v>
      </c>
      <c r="G1954" t="str">
        <f t="shared" si="30"/>
        <v>NỢ HP</v>
      </c>
      <c r="H1954" t="e">
        <v>#N/A</v>
      </c>
    </row>
    <row r="1955" spans="1:8" x14ac:dyDescent="0.25">
      <c r="A1955" s="62" t="e">
        <f>IF(OR(E1955=DSSV!$P$4,E1955=DSSV!$P$5,E1955=DSSV!$P$6,E1955=DSSV!$P$7,E1955=DSSV!$P$8,E1955=DSSV!$P$9,E1955=DSSV!$P$10,E1955=DSSV!$P$11,E1955=DSSV!$P$12,E1955=DSSV!$P$13,E1955=DSSV!$P$14,E1955=DSSV!$P$15),DSMYDTU!A1954+1,DSMYDTU!A1954)</f>
        <v>#REF!</v>
      </c>
      <c r="B1955"/>
      <c r="F1955" s="80" t="e">
        <v>#N/A</v>
      </c>
      <c r="G1955" t="str">
        <f t="shared" si="30"/>
        <v>NỢ HP</v>
      </c>
      <c r="H1955" t="e">
        <v>#N/A</v>
      </c>
    </row>
    <row r="1956" spans="1:8" x14ac:dyDescent="0.25">
      <c r="A1956" s="62" t="e">
        <f>IF(OR(E1956=DSSV!$P$4,E1956=DSSV!$P$5,E1956=DSSV!$P$6,E1956=DSSV!$P$7,E1956=DSSV!$P$8,E1956=DSSV!$P$9,E1956=DSSV!$P$10,E1956=DSSV!$P$11,E1956=DSSV!$P$12,E1956=DSSV!$P$13,E1956=DSSV!$P$14,E1956=DSSV!$P$15),DSMYDTU!A1955+1,DSMYDTU!A1955)</f>
        <v>#REF!</v>
      </c>
      <c r="B1956"/>
      <c r="F1956" s="80" t="e">
        <v>#N/A</v>
      </c>
      <c r="G1956" t="str">
        <f t="shared" si="30"/>
        <v>NỢ HP</v>
      </c>
      <c r="H1956" t="e">
        <v>#N/A</v>
      </c>
    </row>
    <row r="1957" spans="1:8" x14ac:dyDescent="0.25">
      <c r="A1957" s="62" t="e">
        <f>IF(OR(E1957=DSSV!$P$4,E1957=DSSV!$P$5,E1957=DSSV!$P$6,E1957=DSSV!$P$7,E1957=DSSV!$P$8,E1957=DSSV!$P$9,E1957=DSSV!$P$10,E1957=DSSV!$P$11,E1957=DSSV!$P$12,E1957=DSSV!$P$13,E1957=DSSV!$P$14,E1957=DSSV!$P$15),DSMYDTU!A1956+1,DSMYDTU!A1956)</f>
        <v>#REF!</v>
      </c>
      <c r="B1957"/>
      <c r="F1957" s="80" t="e">
        <v>#N/A</v>
      </c>
      <c r="G1957" t="str">
        <f t="shared" si="30"/>
        <v>NỢ HP</v>
      </c>
      <c r="H1957" t="e">
        <v>#N/A</v>
      </c>
    </row>
    <row r="1958" spans="1:8" x14ac:dyDescent="0.25">
      <c r="A1958" s="62" t="e">
        <f>IF(OR(E1958=DSSV!$P$4,E1958=DSSV!$P$5,E1958=DSSV!$P$6,E1958=DSSV!$P$7,E1958=DSSV!$P$8,E1958=DSSV!$P$9,E1958=DSSV!$P$10,E1958=DSSV!$P$11,E1958=DSSV!$P$12,E1958=DSSV!$P$13,E1958=DSSV!$P$14,E1958=DSSV!$P$15),DSMYDTU!A1957+1,DSMYDTU!A1957)</f>
        <v>#REF!</v>
      </c>
      <c r="B1958"/>
      <c r="F1958" s="80" t="e">
        <v>#N/A</v>
      </c>
      <c r="G1958" t="str">
        <f t="shared" si="30"/>
        <v>NỢ HP</v>
      </c>
      <c r="H1958" t="e">
        <v>#N/A</v>
      </c>
    </row>
    <row r="1959" spans="1:8" x14ac:dyDescent="0.25">
      <c r="A1959" s="62" t="e">
        <f>IF(OR(E1959=DSSV!$P$4,E1959=DSSV!$P$5,E1959=DSSV!$P$6,E1959=DSSV!$P$7,E1959=DSSV!$P$8,E1959=DSSV!$P$9,E1959=DSSV!$P$10,E1959=DSSV!$P$11,E1959=DSSV!$P$12,E1959=DSSV!$P$13,E1959=DSSV!$P$14,E1959=DSSV!$P$15),DSMYDTU!A1958+1,DSMYDTU!A1958)</f>
        <v>#REF!</v>
      </c>
      <c r="B1959"/>
      <c r="F1959" s="80" t="e">
        <v>#N/A</v>
      </c>
      <c r="G1959" t="str">
        <f t="shared" si="30"/>
        <v>NỢ HP</v>
      </c>
      <c r="H1959" t="e">
        <v>#N/A</v>
      </c>
    </row>
    <row r="1960" spans="1:8" x14ac:dyDescent="0.25">
      <c r="A1960" s="62" t="e">
        <f>IF(OR(E1960=DSSV!$P$4,E1960=DSSV!$P$5,E1960=DSSV!$P$6,E1960=DSSV!$P$7,E1960=DSSV!$P$8,E1960=DSSV!$P$9,E1960=DSSV!$P$10,E1960=DSSV!$P$11,E1960=DSSV!$P$12,E1960=DSSV!$P$13,E1960=DSSV!$P$14,E1960=DSSV!$P$15),DSMYDTU!A1959+1,DSMYDTU!A1959)</f>
        <v>#REF!</v>
      </c>
      <c r="B1960"/>
      <c r="F1960" s="80" t="e">
        <v>#N/A</v>
      </c>
      <c r="G1960" t="str">
        <f t="shared" si="30"/>
        <v>NỢ HP</v>
      </c>
      <c r="H1960" t="e">
        <v>#N/A</v>
      </c>
    </row>
    <row r="1961" spans="1:8" x14ac:dyDescent="0.25">
      <c r="A1961" s="62" t="e">
        <f>IF(OR(E1961=DSSV!$P$4,E1961=DSSV!$P$5,E1961=DSSV!$P$6,E1961=DSSV!$P$7,E1961=DSSV!$P$8,E1961=DSSV!$P$9,E1961=DSSV!$P$10,E1961=DSSV!$P$11,E1961=DSSV!$P$12,E1961=DSSV!$P$13,E1961=DSSV!$P$14,E1961=DSSV!$P$15),DSMYDTU!A1960+1,DSMYDTU!A1960)</f>
        <v>#REF!</v>
      </c>
      <c r="B1961"/>
      <c r="F1961" s="80" t="e">
        <v>#N/A</v>
      </c>
      <c r="G1961" t="str">
        <f t="shared" si="30"/>
        <v>NỢ HP</v>
      </c>
      <c r="H1961" t="e">
        <v>#N/A</v>
      </c>
    </row>
    <row r="1962" spans="1:8" x14ac:dyDescent="0.25">
      <c r="A1962" s="62" t="e">
        <f>IF(OR(E1962=DSSV!$P$4,E1962=DSSV!$P$5,E1962=DSSV!$P$6,E1962=DSSV!$P$7,E1962=DSSV!$P$8,E1962=DSSV!$P$9,E1962=DSSV!$P$10,E1962=DSSV!$P$11,E1962=DSSV!$P$12,E1962=DSSV!$P$13,E1962=DSSV!$P$14,E1962=DSSV!$P$15),DSMYDTU!A1961+1,DSMYDTU!A1961)</f>
        <v>#REF!</v>
      </c>
      <c r="B1962"/>
      <c r="F1962" s="80" t="e">
        <v>#N/A</v>
      </c>
      <c r="G1962" t="str">
        <f t="shared" si="30"/>
        <v>NỢ HP</v>
      </c>
      <c r="H1962" t="e">
        <v>#N/A</v>
      </c>
    </row>
    <row r="1963" spans="1:8" x14ac:dyDescent="0.25">
      <c r="A1963" s="62" t="e">
        <f>IF(OR(E1963=DSSV!$P$4,E1963=DSSV!$P$5,E1963=DSSV!$P$6,E1963=DSSV!$P$7,E1963=DSSV!$P$8,E1963=DSSV!$P$9,E1963=DSSV!$P$10,E1963=DSSV!$P$11,E1963=DSSV!$P$12,E1963=DSSV!$P$13,E1963=DSSV!$P$14,E1963=DSSV!$P$15),DSMYDTU!A1962+1,DSMYDTU!A1962)</f>
        <v>#REF!</v>
      </c>
      <c r="B1963"/>
      <c r="F1963" s="80" t="e">
        <v>#N/A</v>
      </c>
      <c r="G1963" t="str">
        <f t="shared" si="30"/>
        <v>NỢ HP</v>
      </c>
      <c r="H1963" t="e">
        <v>#N/A</v>
      </c>
    </row>
    <row r="1964" spans="1:8" x14ac:dyDescent="0.25">
      <c r="A1964" s="62" t="e">
        <f>IF(OR(E1964=DSSV!$P$4,E1964=DSSV!$P$5,E1964=DSSV!$P$6,E1964=DSSV!$P$7,E1964=DSSV!$P$8,E1964=DSSV!$P$9,E1964=DSSV!$P$10,E1964=DSSV!$P$11,E1964=DSSV!$P$12,E1964=DSSV!$P$13,E1964=DSSV!$P$14,E1964=DSSV!$P$15),DSMYDTU!A1963+1,DSMYDTU!A1963)</f>
        <v>#REF!</v>
      </c>
      <c r="B1964"/>
      <c r="F1964" s="80" t="e">
        <v>#N/A</v>
      </c>
      <c r="G1964" t="str">
        <f t="shared" si="30"/>
        <v>NỢ HP</v>
      </c>
      <c r="H1964" t="e">
        <v>#N/A</v>
      </c>
    </row>
    <row r="1965" spans="1:8" x14ac:dyDescent="0.25">
      <c r="A1965" s="62" t="e">
        <f>IF(OR(E1965=DSSV!$P$4,E1965=DSSV!$P$5,E1965=DSSV!$P$6,E1965=DSSV!$P$7,E1965=DSSV!$P$8,E1965=DSSV!$P$9,E1965=DSSV!$P$10,E1965=DSSV!$P$11,E1965=DSSV!$P$12,E1965=DSSV!$P$13,E1965=DSSV!$P$14,E1965=DSSV!$P$15),DSMYDTU!A1964+1,DSMYDTU!A1964)</f>
        <v>#REF!</v>
      </c>
      <c r="B1965"/>
      <c r="F1965" s="80" t="e">
        <v>#N/A</v>
      </c>
      <c r="G1965" t="str">
        <f t="shared" si="30"/>
        <v>NỢ HP</v>
      </c>
      <c r="H1965" t="e">
        <v>#N/A</v>
      </c>
    </row>
    <row r="1966" spans="1:8" x14ac:dyDescent="0.25">
      <c r="A1966" s="62" t="e">
        <f>IF(OR(E1966=DSSV!$P$4,E1966=DSSV!$P$5,E1966=DSSV!$P$6,E1966=DSSV!$P$7,E1966=DSSV!$P$8,E1966=DSSV!$P$9,E1966=DSSV!$P$10,E1966=DSSV!$P$11,E1966=DSSV!$P$12,E1966=DSSV!$P$13,E1966=DSSV!$P$14,E1966=DSSV!$P$15),DSMYDTU!A1965+1,DSMYDTU!A1965)</f>
        <v>#REF!</v>
      </c>
      <c r="B1966"/>
      <c r="F1966" s="80" t="e">
        <v>#N/A</v>
      </c>
      <c r="G1966" t="str">
        <f t="shared" si="30"/>
        <v>NỢ HP</v>
      </c>
      <c r="H1966" t="e">
        <v>#N/A</v>
      </c>
    </row>
    <row r="1967" spans="1:8" x14ac:dyDescent="0.25">
      <c r="A1967" s="62" t="e">
        <f>IF(OR(E1967=DSSV!$P$4,E1967=DSSV!$P$5,E1967=DSSV!$P$6,E1967=DSSV!$P$7,E1967=DSSV!$P$8,E1967=DSSV!$P$9,E1967=DSSV!$P$10,E1967=DSSV!$P$11,E1967=DSSV!$P$12,E1967=DSSV!$P$13,E1967=DSSV!$P$14,E1967=DSSV!$P$15),DSMYDTU!A1966+1,DSMYDTU!A1966)</f>
        <v>#REF!</v>
      </c>
      <c r="B1967"/>
      <c r="F1967" s="80" t="e">
        <v>#N/A</v>
      </c>
      <c r="G1967" t="str">
        <f t="shared" si="30"/>
        <v>NỢ HP</v>
      </c>
      <c r="H1967" t="e">
        <v>#N/A</v>
      </c>
    </row>
    <row r="1968" spans="1:8" x14ac:dyDescent="0.25">
      <c r="A1968" s="62" t="e">
        <f>IF(OR(E1968=DSSV!$P$4,E1968=DSSV!$P$5,E1968=DSSV!$P$6,E1968=DSSV!$P$7,E1968=DSSV!$P$8,E1968=DSSV!$P$9,E1968=DSSV!$P$10,E1968=DSSV!$P$11,E1968=DSSV!$P$12,E1968=DSSV!$P$13,E1968=DSSV!$P$14,E1968=DSSV!$P$15),DSMYDTU!A1967+1,DSMYDTU!A1967)</f>
        <v>#REF!</v>
      </c>
      <c r="B1968"/>
      <c r="F1968" s="80" t="e">
        <v>#N/A</v>
      </c>
      <c r="G1968" t="str">
        <f t="shared" si="30"/>
        <v>NỢ HP</v>
      </c>
      <c r="H1968" t="e">
        <v>#N/A</v>
      </c>
    </row>
    <row r="1969" spans="1:8" x14ac:dyDescent="0.25">
      <c r="A1969" s="62" t="e">
        <f>IF(OR(E1969=DSSV!$P$4,E1969=DSSV!$P$5,E1969=DSSV!$P$6,E1969=DSSV!$P$7,E1969=DSSV!$P$8,E1969=DSSV!$P$9,E1969=DSSV!$P$10,E1969=DSSV!$P$11,E1969=DSSV!$P$12,E1969=DSSV!$P$13,E1969=DSSV!$P$14,E1969=DSSV!$P$15),DSMYDTU!A1968+1,DSMYDTU!A1968)</f>
        <v>#REF!</v>
      </c>
      <c r="B1969"/>
      <c r="F1969" s="80" t="e">
        <v>#N/A</v>
      </c>
      <c r="G1969" t="str">
        <f t="shared" si="30"/>
        <v>NỢ HP</v>
      </c>
      <c r="H1969" t="e">
        <v>#N/A</v>
      </c>
    </row>
    <row r="1970" spans="1:8" x14ac:dyDescent="0.25">
      <c r="A1970" s="62" t="e">
        <f>IF(OR(E1970=DSSV!$P$4,E1970=DSSV!$P$5,E1970=DSSV!$P$6,E1970=DSSV!$P$7,E1970=DSSV!$P$8,E1970=DSSV!$P$9,E1970=DSSV!$P$10,E1970=DSSV!$P$11,E1970=DSSV!$P$12,E1970=DSSV!$P$13,E1970=DSSV!$P$14,E1970=DSSV!$P$15),DSMYDTU!A1969+1,DSMYDTU!A1969)</f>
        <v>#REF!</v>
      </c>
      <c r="B1970"/>
      <c r="F1970" s="80" t="e">
        <v>#N/A</v>
      </c>
      <c r="G1970" t="str">
        <f t="shared" si="30"/>
        <v>NỢ HP</v>
      </c>
      <c r="H1970" t="e">
        <v>#N/A</v>
      </c>
    </row>
    <row r="1971" spans="1:8" x14ac:dyDescent="0.25">
      <c r="A1971" s="62" t="e">
        <f>IF(OR(E1971=DSSV!$P$4,E1971=DSSV!$P$5,E1971=DSSV!$P$6,E1971=DSSV!$P$7,E1971=DSSV!$P$8,E1971=DSSV!$P$9,E1971=DSSV!$P$10,E1971=DSSV!$P$11,E1971=DSSV!$P$12,E1971=DSSV!$P$13,E1971=DSSV!$P$14,E1971=DSSV!$P$15),DSMYDTU!A1970+1,DSMYDTU!A1970)</f>
        <v>#REF!</v>
      </c>
      <c r="B1971"/>
      <c r="F1971" s="80" t="e">
        <v>#N/A</v>
      </c>
      <c r="G1971" t="str">
        <f t="shared" si="30"/>
        <v>NỢ HP</v>
      </c>
      <c r="H1971" t="e">
        <v>#N/A</v>
      </c>
    </row>
    <row r="1972" spans="1:8" x14ac:dyDescent="0.25">
      <c r="A1972" s="62" t="e">
        <f>IF(OR(E1972=DSSV!$P$4,E1972=DSSV!$P$5,E1972=DSSV!$P$6,E1972=DSSV!$P$7,E1972=DSSV!$P$8,E1972=DSSV!$P$9,E1972=DSSV!$P$10,E1972=DSSV!$P$11,E1972=DSSV!$P$12,E1972=DSSV!$P$13,E1972=DSSV!$P$14,E1972=DSSV!$P$15),DSMYDTU!A1971+1,DSMYDTU!A1971)</f>
        <v>#REF!</v>
      </c>
      <c r="B1972"/>
      <c r="F1972" s="80" t="e">
        <v>#N/A</v>
      </c>
      <c r="G1972" t="str">
        <f t="shared" si="30"/>
        <v>NỢ HP</v>
      </c>
      <c r="H1972" t="e">
        <v>#N/A</v>
      </c>
    </row>
    <row r="1973" spans="1:8" x14ac:dyDescent="0.25">
      <c r="A1973" s="62" t="e">
        <f>IF(OR(E1973=DSSV!$P$4,E1973=DSSV!$P$5,E1973=DSSV!$P$6,E1973=DSSV!$P$7,E1973=DSSV!$P$8,E1973=DSSV!$P$9,E1973=DSSV!$P$10,E1973=DSSV!$P$11,E1973=DSSV!$P$12,E1973=DSSV!$P$13,E1973=DSSV!$P$14,E1973=DSSV!$P$15),DSMYDTU!A1972+1,DSMYDTU!A1972)</f>
        <v>#REF!</v>
      </c>
      <c r="B1973"/>
      <c r="F1973" s="80" t="e">
        <v>#N/A</v>
      </c>
      <c r="G1973" t="str">
        <f t="shared" si="30"/>
        <v>NỢ HP</v>
      </c>
      <c r="H1973" t="e">
        <v>#N/A</v>
      </c>
    </row>
    <row r="1974" spans="1:8" x14ac:dyDescent="0.25">
      <c r="A1974" s="62" t="e">
        <f>IF(OR(E1974=DSSV!$P$4,E1974=DSSV!$P$5,E1974=DSSV!$P$6,E1974=DSSV!$P$7,E1974=DSSV!$P$8,E1974=DSSV!$P$9,E1974=DSSV!$P$10,E1974=DSSV!$P$11,E1974=DSSV!$P$12,E1974=DSSV!$P$13,E1974=DSSV!$P$14,E1974=DSSV!$P$15),DSMYDTU!A1973+1,DSMYDTU!A1973)</f>
        <v>#REF!</v>
      </c>
      <c r="B1974"/>
      <c r="F1974" s="80" t="e">
        <v>#N/A</v>
      </c>
      <c r="G1974" t="str">
        <f t="shared" si="30"/>
        <v>NỢ HP</v>
      </c>
      <c r="H1974" t="e">
        <v>#N/A</v>
      </c>
    </row>
    <row r="1975" spans="1:8" x14ac:dyDescent="0.25">
      <c r="A1975" s="62" t="e">
        <f>IF(OR(E1975=DSSV!$P$4,E1975=DSSV!$P$5,E1975=DSSV!$P$6,E1975=DSSV!$P$7,E1975=DSSV!$P$8,E1975=DSSV!$P$9,E1975=DSSV!$P$10,E1975=DSSV!$P$11,E1975=DSSV!$P$12,E1975=DSSV!$P$13,E1975=DSSV!$P$14,E1975=DSSV!$P$15),DSMYDTU!A1974+1,DSMYDTU!A1974)</f>
        <v>#REF!</v>
      </c>
      <c r="B1975"/>
      <c r="F1975" s="80" t="e">
        <v>#N/A</v>
      </c>
      <c r="G1975" t="str">
        <f t="shared" si="30"/>
        <v>NỢ HP</v>
      </c>
      <c r="H1975" t="e">
        <v>#N/A</v>
      </c>
    </row>
    <row r="1976" spans="1:8" x14ac:dyDescent="0.25">
      <c r="A1976" s="62" t="e">
        <f>IF(OR(E1976=DSSV!$P$4,E1976=DSSV!$P$5,E1976=DSSV!$P$6,E1976=DSSV!$P$7,E1976=DSSV!$P$8,E1976=DSSV!$P$9,E1976=DSSV!$P$10,E1976=DSSV!$P$11,E1976=DSSV!$P$12,E1976=DSSV!$P$13,E1976=DSSV!$P$14,E1976=DSSV!$P$15),DSMYDTU!A1975+1,DSMYDTU!A1975)</f>
        <v>#REF!</v>
      </c>
      <c r="B1976"/>
      <c r="F1976" s="80" t="e">
        <v>#N/A</v>
      </c>
      <c r="G1976" t="str">
        <f t="shared" si="30"/>
        <v>NỢ HP</v>
      </c>
      <c r="H1976" t="e">
        <v>#N/A</v>
      </c>
    </row>
    <row r="1977" spans="1:8" x14ac:dyDescent="0.25">
      <c r="A1977" s="62" t="e">
        <f>IF(OR(E1977=DSSV!$P$4,E1977=DSSV!$P$5,E1977=DSSV!$P$6,E1977=DSSV!$P$7,E1977=DSSV!$P$8,E1977=DSSV!$P$9,E1977=DSSV!$P$10,E1977=DSSV!$P$11,E1977=DSSV!$P$12,E1977=DSSV!$P$13,E1977=DSSV!$P$14,E1977=DSSV!$P$15),DSMYDTU!A1976+1,DSMYDTU!A1976)</f>
        <v>#REF!</v>
      </c>
      <c r="B1977"/>
      <c r="F1977" s="80" t="e">
        <v>#N/A</v>
      </c>
      <c r="G1977" t="str">
        <f t="shared" si="30"/>
        <v>NỢ HP</v>
      </c>
      <c r="H1977" t="e">
        <v>#N/A</v>
      </c>
    </row>
    <row r="1978" spans="1:8" x14ac:dyDescent="0.25">
      <c r="A1978" s="62" t="e">
        <f>IF(OR(E1978=DSSV!$P$4,E1978=DSSV!$P$5,E1978=DSSV!$P$6,E1978=DSSV!$P$7,E1978=DSSV!$P$8,E1978=DSSV!$P$9,E1978=DSSV!$P$10,E1978=DSSV!$P$11,E1978=DSSV!$P$12,E1978=DSSV!$P$13,E1978=DSSV!$P$14,E1978=DSSV!$P$15),DSMYDTU!A1977+1,DSMYDTU!A1977)</f>
        <v>#REF!</v>
      </c>
      <c r="B1978"/>
      <c r="F1978" s="80" t="e">
        <v>#N/A</v>
      </c>
      <c r="G1978" t="str">
        <f t="shared" si="30"/>
        <v>NỢ HP</v>
      </c>
      <c r="H1978" t="e">
        <v>#N/A</v>
      </c>
    </row>
    <row r="1979" spans="1:8" x14ac:dyDescent="0.25">
      <c r="A1979" s="62" t="e">
        <f>IF(OR(E1979=DSSV!$P$4,E1979=DSSV!$P$5,E1979=DSSV!$P$6,E1979=DSSV!$P$7,E1979=DSSV!$P$8,E1979=DSSV!$P$9,E1979=DSSV!$P$10,E1979=DSSV!$P$11,E1979=DSSV!$P$12,E1979=DSSV!$P$13,E1979=DSSV!$P$14,E1979=DSSV!$P$15),DSMYDTU!A1978+1,DSMYDTU!A1978)</f>
        <v>#REF!</v>
      </c>
      <c r="B1979"/>
      <c r="F1979" s="80" t="e">
        <v>#N/A</v>
      </c>
      <c r="G1979" t="str">
        <f t="shared" si="30"/>
        <v>NỢ HP</v>
      </c>
      <c r="H1979" t="e">
        <v>#N/A</v>
      </c>
    </row>
    <row r="1980" spans="1:8" x14ac:dyDescent="0.25">
      <c r="A1980" s="62" t="e">
        <f>IF(OR(E1980=DSSV!$P$4,E1980=DSSV!$P$5,E1980=DSSV!$P$6,E1980=DSSV!$P$7,E1980=DSSV!$P$8,E1980=DSSV!$P$9,E1980=DSSV!$P$10,E1980=DSSV!$P$11,E1980=DSSV!$P$12,E1980=DSSV!$P$13,E1980=DSSV!$P$14,E1980=DSSV!$P$15),DSMYDTU!A1979+1,DSMYDTU!A1979)</f>
        <v>#REF!</v>
      </c>
      <c r="B1980"/>
      <c r="F1980" s="80" t="e">
        <v>#N/A</v>
      </c>
      <c r="G1980" t="str">
        <f t="shared" si="30"/>
        <v>NỢ HP</v>
      </c>
      <c r="H1980" t="e">
        <v>#N/A</v>
      </c>
    </row>
    <row r="1981" spans="1:8" x14ac:dyDescent="0.25">
      <c r="A1981" s="62" t="e">
        <f>IF(OR(E1981=DSSV!$P$4,E1981=DSSV!$P$5,E1981=DSSV!$P$6,E1981=DSSV!$P$7,E1981=DSSV!$P$8,E1981=DSSV!$P$9,E1981=DSSV!$P$10,E1981=DSSV!$P$11,E1981=DSSV!$P$12,E1981=DSSV!$P$13,E1981=DSSV!$P$14,E1981=DSSV!$P$15),DSMYDTU!A1980+1,DSMYDTU!A1980)</f>
        <v>#REF!</v>
      </c>
      <c r="B1981"/>
      <c r="F1981" s="80" t="e">
        <v>#N/A</v>
      </c>
      <c r="G1981" t="str">
        <f t="shared" si="30"/>
        <v>NỢ HP</v>
      </c>
      <c r="H1981" t="e">
        <v>#N/A</v>
      </c>
    </row>
    <row r="1982" spans="1:8" x14ac:dyDescent="0.25">
      <c r="A1982" s="62" t="e">
        <f>IF(OR(E1982=DSSV!$P$4,E1982=DSSV!$P$5,E1982=DSSV!$P$6,E1982=DSSV!$P$7,E1982=DSSV!$P$8,E1982=DSSV!$P$9,E1982=DSSV!$P$10,E1982=DSSV!$P$11,E1982=DSSV!$P$12,E1982=DSSV!$P$13,E1982=DSSV!$P$14,E1982=DSSV!$P$15),DSMYDTU!A1981+1,DSMYDTU!A1981)</f>
        <v>#REF!</v>
      </c>
      <c r="B1982"/>
      <c r="F1982" s="80" t="e">
        <v>#N/A</v>
      </c>
      <c r="G1982" t="str">
        <f t="shared" si="30"/>
        <v>NỢ HP</v>
      </c>
      <c r="H1982" t="e">
        <v>#N/A</v>
      </c>
    </row>
    <row r="1983" spans="1:8" x14ac:dyDescent="0.25">
      <c r="A1983" s="62" t="e">
        <f>IF(OR(E1983=DSSV!$P$4,E1983=DSSV!$P$5,E1983=DSSV!$P$6,E1983=DSSV!$P$7,E1983=DSSV!$P$8,E1983=DSSV!$P$9,E1983=DSSV!$P$10,E1983=DSSV!$P$11,E1983=DSSV!$P$12,E1983=DSSV!$P$13,E1983=DSSV!$P$14,E1983=DSSV!$P$15),DSMYDTU!A1982+1,DSMYDTU!A1982)</f>
        <v>#REF!</v>
      </c>
      <c r="B1983"/>
      <c r="F1983" s="80" t="e">
        <v>#N/A</v>
      </c>
      <c r="G1983" t="str">
        <f t="shared" si="30"/>
        <v>NỢ HP</v>
      </c>
      <c r="H1983" t="e">
        <v>#N/A</v>
      </c>
    </row>
    <row r="1984" spans="1:8" x14ac:dyDescent="0.25">
      <c r="A1984" s="62" t="e">
        <f>IF(OR(E1984=DSSV!$P$4,E1984=DSSV!$P$5,E1984=DSSV!$P$6,E1984=DSSV!$P$7,E1984=DSSV!$P$8,E1984=DSSV!$P$9,E1984=DSSV!$P$10,E1984=DSSV!$P$11,E1984=DSSV!$P$12,E1984=DSSV!$P$13,E1984=DSSV!$P$14,E1984=DSSV!$P$15),DSMYDTU!A1983+1,DSMYDTU!A1983)</f>
        <v>#REF!</v>
      </c>
      <c r="B1984"/>
      <c r="F1984" s="80" t="e">
        <v>#N/A</v>
      </c>
      <c r="G1984" t="str">
        <f t="shared" si="30"/>
        <v>NỢ HP</v>
      </c>
      <c r="H1984" t="e">
        <v>#N/A</v>
      </c>
    </row>
    <row r="1985" spans="1:8" x14ac:dyDescent="0.25">
      <c r="A1985" s="62" t="e">
        <f>IF(OR(E1985=DSSV!$P$4,E1985=DSSV!$P$5,E1985=DSSV!$P$6,E1985=DSSV!$P$7,E1985=DSSV!$P$8,E1985=DSSV!$P$9,E1985=DSSV!$P$10,E1985=DSSV!$P$11,E1985=DSSV!$P$12,E1985=DSSV!$P$13,E1985=DSSV!$P$14,E1985=DSSV!$P$15),DSMYDTU!A1984+1,DSMYDTU!A1984)</f>
        <v>#REF!</v>
      </c>
      <c r="B1985"/>
      <c r="F1985" s="80" t="e">
        <v>#N/A</v>
      </c>
      <c r="G1985" t="str">
        <f t="shared" si="30"/>
        <v>NỢ HP</v>
      </c>
      <c r="H1985" t="e">
        <v>#N/A</v>
      </c>
    </row>
    <row r="1986" spans="1:8" x14ac:dyDescent="0.25">
      <c r="A1986" s="62" t="e">
        <f>IF(OR(E1986=DSSV!$P$4,E1986=DSSV!$P$5,E1986=DSSV!$P$6,E1986=DSSV!$P$7,E1986=DSSV!$P$8,E1986=DSSV!$P$9,E1986=DSSV!$P$10,E1986=DSSV!$P$11,E1986=DSSV!$P$12,E1986=DSSV!$P$13,E1986=DSSV!$P$14,E1986=DSSV!$P$15),DSMYDTU!A1985+1,DSMYDTU!A1985)</f>
        <v>#REF!</v>
      </c>
      <c r="B1986"/>
      <c r="F1986" s="80" t="e">
        <v>#N/A</v>
      </c>
      <c r="G1986" t="str">
        <f t="shared" si="30"/>
        <v>NỢ HP</v>
      </c>
      <c r="H1986" t="e">
        <v>#N/A</v>
      </c>
    </row>
    <row r="1987" spans="1:8" x14ac:dyDescent="0.25">
      <c r="A1987" s="62" t="e">
        <f>IF(OR(E1987=DSSV!$P$4,E1987=DSSV!$P$5,E1987=DSSV!$P$6,E1987=DSSV!$P$7,E1987=DSSV!$P$8,E1987=DSSV!$P$9,E1987=DSSV!$P$10,E1987=DSSV!$P$11,E1987=DSSV!$P$12,E1987=DSSV!$P$13,E1987=DSSV!$P$14,E1987=DSSV!$P$15),DSMYDTU!A1986+1,DSMYDTU!A1986)</f>
        <v>#REF!</v>
      </c>
      <c r="B1987"/>
      <c r="F1987" s="80" t="e">
        <v>#N/A</v>
      </c>
      <c r="G1987" t="str">
        <f t="shared" ref="G1987:G2050" si="31">IF(ISNA(H1987),"NỢ HP","")</f>
        <v>NỢ HP</v>
      </c>
      <c r="H1987" t="e">
        <v>#N/A</v>
      </c>
    </row>
    <row r="1988" spans="1:8" x14ac:dyDescent="0.25">
      <c r="A1988" s="62" t="e">
        <f>IF(OR(E1988=DSSV!$P$4,E1988=DSSV!$P$5,E1988=DSSV!$P$6,E1988=DSSV!$P$7,E1988=DSSV!$P$8,E1988=DSSV!$P$9,E1988=DSSV!$P$10,E1988=DSSV!$P$11,E1988=DSSV!$P$12,E1988=DSSV!$P$13,E1988=DSSV!$P$14,E1988=DSSV!$P$15),DSMYDTU!A1987+1,DSMYDTU!A1987)</f>
        <v>#REF!</v>
      </c>
      <c r="B1988"/>
      <c r="F1988" s="80" t="e">
        <v>#N/A</v>
      </c>
      <c r="G1988" t="str">
        <f t="shared" si="31"/>
        <v>NỢ HP</v>
      </c>
      <c r="H1988" t="e">
        <v>#N/A</v>
      </c>
    </row>
    <row r="1989" spans="1:8" x14ac:dyDescent="0.25">
      <c r="A1989" s="62" t="e">
        <f>IF(OR(E1989=DSSV!$P$4,E1989=DSSV!$P$5,E1989=DSSV!$P$6,E1989=DSSV!$P$7,E1989=DSSV!$P$8,E1989=DSSV!$P$9,E1989=DSSV!$P$10,E1989=DSSV!$P$11,E1989=DSSV!$P$12,E1989=DSSV!$P$13,E1989=DSSV!$P$14,E1989=DSSV!$P$15),DSMYDTU!A1988+1,DSMYDTU!A1988)</f>
        <v>#REF!</v>
      </c>
      <c r="B1989"/>
      <c r="F1989" s="80" t="e">
        <v>#N/A</v>
      </c>
      <c r="G1989" t="str">
        <f t="shared" si="31"/>
        <v>NỢ HP</v>
      </c>
      <c r="H1989" t="e">
        <v>#N/A</v>
      </c>
    </row>
    <row r="1990" spans="1:8" x14ac:dyDescent="0.25">
      <c r="A1990" s="62" t="e">
        <f>IF(OR(E1990=DSSV!$P$4,E1990=DSSV!$P$5,E1990=DSSV!$P$6,E1990=DSSV!$P$7,E1990=DSSV!$P$8,E1990=DSSV!$P$9,E1990=DSSV!$P$10,E1990=DSSV!$P$11,E1990=DSSV!$P$12,E1990=DSSV!$P$13,E1990=DSSV!$P$14,E1990=DSSV!$P$15),DSMYDTU!A1989+1,DSMYDTU!A1989)</f>
        <v>#REF!</v>
      </c>
      <c r="B1990"/>
      <c r="F1990" s="80" t="e">
        <v>#N/A</v>
      </c>
      <c r="G1990" t="str">
        <f t="shared" si="31"/>
        <v>NỢ HP</v>
      </c>
      <c r="H1990" t="e">
        <v>#N/A</v>
      </c>
    </row>
    <row r="1991" spans="1:8" x14ac:dyDescent="0.25">
      <c r="A1991" s="62" t="e">
        <f>IF(OR(E1991=DSSV!$P$4,E1991=DSSV!$P$5,E1991=DSSV!$P$6,E1991=DSSV!$P$7,E1991=DSSV!$P$8,E1991=DSSV!$P$9,E1991=DSSV!$P$10,E1991=DSSV!$P$11,E1991=DSSV!$P$12,E1991=DSSV!$P$13,E1991=DSSV!$P$14,E1991=DSSV!$P$15),DSMYDTU!A1990+1,DSMYDTU!A1990)</f>
        <v>#REF!</v>
      </c>
      <c r="B1991"/>
      <c r="F1991" s="80" t="e">
        <v>#N/A</v>
      </c>
      <c r="G1991" t="str">
        <f t="shared" si="31"/>
        <v>NỢ HP</v>
      </c>
      <c r="H1991" t="e">
        <v>#N/A</v>
      </c>
    </row>
    <row r="1992" spans="1:8" x14ac:dyDescent="0.25">
      <c r="A1992" s="62" t="e">
        <f>IF(OR(E1992=DSSV!$P$4,E1992=DSSV!$P$5,E1992=DSSV!$P$6,E1992=DSSV!$P$7,E1992=DSSV!$P$8,E1992=DSSV!$P$9,E1992=DSSV!$P$10,E1992=DSSV!$P$11,E1992=DSSV!$P$12,E1992=DSSV!$P$13,E1992=DSSV!$P$14,E1992=DSSV!$P$15),DSMYDTU!A1991+1,DSMYDTU!A1991)</f>
        <v>#REF!</v>
      </c>
      <c r="B1992"/>
      <c r="F1992" s="80" t="e">
        <v>#N/A</v>
      </c>
      <c r="G1992" t="str">
        <f t="shared" si="31"/>
        <v>NỢ HP</v>
      </c>
      <c r="H1992" t="e">
        <v>#N/A</v>
      </c>
    </row>
    <row r="1993" spans="1:8" x14ac:dyDescent="0.25">
      <c r="A1993" s="62" t="e">
        <f>IF(OR(E1993=DSSV!$P$4,E1993=DSSV!$P$5,E1993=DSSV!$P$6,E1993=DSSV!$P$7,E1993=DSSV!$P$8,E1993=DSSV!$P$9,E1993=DSSV!$P$10,E1993=DSSV!$P$11,E1993=DSSV!$P$12,E1993=DSSV!$P$13,E1993=DSSV!$P$14,E1993=DSSV!$P$15),DSMYDTU!A1992+1,DSMYDTU!A1992)</f>
        <v>#REF!</v>
      </c>
      <c r="B1993"/>
      <c r="F1993" s="80" t="e">
        <v>#N/A</v>
      </c>
      <c r="G1993" t="str">
        <f t="shared" si="31"/>
        <v>NỢ HP</v>
      </c>
      <c r="H1993" t="e">
        <v>#N/A</v>
      </c>
    </row>
    <row r="1994" spans="1:8" x14ac:dyDescent="0.25">
      <c r="A1994" s="62" t="e">
        <f>IF(OR(E1994=DSSV!$P$4,E1994=DSSV!$P$5,E1994=DSSV!$P$6,E1994=DSSV!$P$7,E1994=DSSV!$P$8,E1994=DSSV!$P$9,E1994=DSSV!$P$10,E1994=DSSV!$P$11,E1994=DSSV!$P$12,E1994=DSSV!$P$13,E1994=DSSV!$P$14,E1994=DSSV!$P$15),DSMYDTU!A1993+1,DSMYDTU!A1993)</f>
        <v>#REF!</v>
      </c>
      <c r="B1994"/>
      <c r="F1994" s="80" t="e">
        <v>#N/A</v>
      </c>
      <c r="G1994" t="str">
        <f t="shared" si="31"/>
        <v>NỢ HP</v>
      </c>
      <c r="H1994" t="e">
        <v>#N/A</v>
      </c>
    </row>
    <row r="1995" spans="1:8" x14ac:dyDescent="0.25">
      <c r="A1995" s="62" t="e">
        <f>IF(OR(E1995=DSSV!$P$4,E1995=DSSV!$P$5,E1995=DSSV!$P$6,E1995=DSSV!$P$7,E1995=DSSV!$P$8,E1995=DSSV!$P$9,E1995=DSSV!$P$10,E1995=DSSV!$P$11,E1995=DSSV!$P$12,E1995=DSSV!$P$13,E1995=DSSV!$P$14,E1995=DSSV!$P$15),DSMYDTU!A1994+1,DSMYDTU!A1994)</f>
        <v>#REF!</v>
      </c>
      <c r="B1995"/>
      <c r="F1995" s="80" t="e">
        <v>#N/A</v>
      </c>
      <c r="G1995" t="str">
        <f t="shared" si="31"/>
        <v>NỢ HP</v>
      </c>
      <c r="H1995" t="e">
        <v>#N/A</v>
      </c>
    </row>
    <row r="1996" spans="1:8" x14ac:dyDescent="0.25">
      <c r="A1996" s="62" t="e">
        <f>IF(OR(E1996=DSSV!$P$4,E1996=DSSV!$P$5,E1996=DSSV!$P$6,E1996=DSSV!$P$7,E1996=DSSV!$P$8,E1996=DSSV!$P$9,E1996=DSSV!$P$10,E1996=DSSV!$P$11,E1996=DSSV!$P$12,E1996=DSSV!$P$13,E1996=DSSV!$P$14,E1996=DSSV!$P$15),DSMYDTU!A1995+1,DSMYDTU!A1995)</f>
        <v>#REF!</v>
      </c>
      <c r="B1996"/>
      <c r="F1996" s="80" t="e">
        <v>#N/A</v>
      </c>
      <c r="G1996" t="str">
        <f t="shared" si="31"/>
        <v>NỢ HP</v>
      </c>
      <c r="H1996" t="e">
        <v>#N/A</v>
      </c>
    </row>
    <row r="1997" spans="1:8" x14ac:dyDescent="0.25">
      <c r="A1997" s="62" t="e">
        <f>IF(OR(E1997=DSSV!$P$4,E1997=DSSV!$P$5,E1997=DSSV!$P$6,E1997=DSSV!$P$7,E1997=DSSV!$P$8,E1997=DSSV!$P$9,E1997=DSSV!$P$10,E1997=DSSV!$P$11,E1997=DSSV!$P$12,E1997=DSSV!$P$13,E1997=DSSV!$P$14,E1997=DSSV!$P$15),DSMYDTU!A1996+1,DSMYDTU!A1996)</f>
        <v>#REF!</v>
      </c>
      <c r="B1997"/>
      <c r="F1997" s="80" t="e">
        <v>#N/A</v>
      </c>
      <c r="G1997" t="str">
        <f t="shared" si="31"/>
        <v>NỢ HP</v>
      </c>
      <c r="H1997" t="e">
        <v>#N/A</v>
      </c>
    </row>
    <row r="1998" spans="1:8" x14ac:dyDescent="0.25">
      <c r="A1998" s="62" t="e">
        <f>IF(OR(E1998=DSSV!$P$4,E1998=DSSV!$P$5,E1998=DSSV!$P$6,E1998=DSSV!$P$7,E1998=DSSV!$P$8,E1998=DSSV!$P$9,E1998=DSSV!$P$10,E1998=DSSV!$P$11,E1998=DSSV!$P$12,E1998=DSSV!$P$13,E1998=DSSV!$P$14,E1998=DSSV!$P$15),DSMYDTU!A1997+1,DSMYDTU!A1997)</f>
        <v>#REF!</v>
      </c>
      <c r="B1998"/>
      <c r="F1998" s="80" t="e">
        <v>#N/A</v>
      </c>
      <c r="G1998" t="str">
        <f t="shared" si="31"/>
        <v>NỢ HP</v>
      </c>
      <c r="H1998" t="e">
        <v>#N/A</v>
      </c>
    </row>
    <row r="1999" spans="1:8" x14ac:dyDescent="0.25">
      <c r="A1999" s="62" t="e">
        <f>IF(OR(E1999=DSSV!$P$4,E1999=DSSV!$P$5,E1999=DSSV!$P$6,E1999=DSSV!$P$7,E1999=DSSV!$P$8,E1999=DSSV!$P$9,E1999=DSSV!$P$10,E1999=DSSV!$P$11,E1999=DSSV!$P$12,E1999=DSSV!$P$13,E1999=DSSV!$P$14,E1999=DSSV!$P$15),DSMYDTU!A1998+1,DSMYDTU!A1998)</f>
        <v>#REF!</v>
      </c>
      <c r="B1999"/>
      <c r="F1999" s="80" t="e">
        <v>#N/A</v>
      </c>
      <c r="G1999" t="str">
        <f t="shared" si="31"/>
        <v>NỢ HP</v>
      </c>
      <c r="H1999" t="e">
        <v>#N/A</v>
      </c>
    </row>
    <row r="2000" spans="1:8" x14ac:dyDescent="0.25">
      <c r="A2000" s="62" t="e">
        <f>IF(OR(E2000=DSSV!$P$4,E2000=DSSV!$P$5,E2000=DSSV!$P$6,E2000=DSSV!$P$7,E2000=DSSV!$P$8,E2000=DSSV!$P$9,E2000=DSSV!$P$10,E2000=DSSV!$P$11,E2000=DSSV!$P$12,E2000=DSSV!$P$13,E2000=DSSV!$P$14,E2000=DSSV!$P$15),DSMYDTU!A1999+1,DSMYDTU!A1999)</f>
        <v>#REF!</v>
      </c>
      <c r="B2000"/>
      <c r="F2000" s="80" t="e">
        <v>#N/A</v>
      </c>
      <c r="G2000" t="str">
        <f t="shared" si="31"/>
        <v>NỢ HP</v>
      </c>
      <c r="H2000" t="e">
        <v>#N/A</v>
      </c>
    </row>
    <row r="2001" spans="1:8" x14ac:dyDescent="0.25">
      <c r="A2001" s="62" t="e">
        <f>IF(OR(E2001=DSSV!$P$4,E2001=DSSV!$P$5,E2001=DSSV!$P$6,E2001=DSSV!$P$7,E2001=DSSV!$P$8,E2001=DSSV!$P$9,E2001=DSSV!$P$10,E2001=DSSV!$P$11,E2001=DSSV!$P$12,E2001=DSSV!$P$13,E2001=DSSV!$P$14,E2001=DSSV!$P$15),DSMYDTU!A2000+1,DSMYDTU!A2000)</f>
        <v>#REF!</v>
      </c>
      <c r="B2001"/>
      <c r="F2001" s="80" t="e">
        <v>#N/A</v>
      </c>
      <c r="G2001" t="str">
        <f t="shared" si="31"/>
        <v>NỢ HP</v>
      </c>
      <c r="H2001" t="e">
        <v>#N/A</v>
      </c>
    </row>
    <row r="2002" spans="1:8" x14ac:dyDescent="0.25">
      <c r="A2002" s="62" t="e">
        <f>IF(OR(E2002=DSSV!$P$4,E2002=DSSV!$P$5,E2002=DSSV!$P$6,E2002=DSSV!$P$7,E2002=DSSV!$P$8,E2002=DSSV!$P$9,E2002=DSSV!$P$10,E2002=DSSV!$P$11,E2002=DSSV!$P$12,E2002=DSSV!$P$13,E2002=DSSV!$P$14,E2002=DSSV!$P$15),DSMYDTU!A2001+1,DSMYDTU!A2001)</f>
        <v>#REF!</v>
      </c>
      <c r="B2002"/>
      <c r="F2002" s="80" t="e">
        <v>#N/A</v>
      </c>
      <c r="G2002" t="str">
        <f t="shared" si="31"/>
        <v>NỢ HP</v>
      </c>
      <c r="H2002" t="e">
        <v>#N/A</v>
      </c>
    </row>
    <row r="2003" spans="1:8" x14ac:dyDescent="0.25">
      <c r="A2003" s="62" t="e">
        <f>IF(OR(E2003=DSSV!$P$4,E2003=DSSV!$P$5,E2003=DSSV!$P$6,E2003=DSSV!$P$7,E2003=DSSV!$P$8,E2003=DSSV!$P$9,E2003=DSSV!$P$10,E2003=DSSV!$P$11,E2003=DSSV!$P$12,E2003=DSSV!$P$13,E2003=DSSV!$P$14,E2003=DSSV!$P$15),DSMYDTU!A2002+1,DSMYDTU!A2002)</f>
        <v>#REF!</v>
      </c>
      <c r="B2003"/>
      <c r="F2003" s="80" t="e">
        <v>#N/A</v>
      </c>
      <c r="G2003" t="str">
        <f t="shared" si="31"/>
        <v>NỢ HP</v>
      </c>
      <c r="H2003" t="e">
        <v>#N/A</v>
      </c>
    </row>
    <row r="2004" spans="1:8" x14ac:dyDescent="0.25">
      <c r="A2004" s="62" t="e">
        <f>IF(OR(E2004=DSSV!$P$4,E2004=DSSV!$P$5,E2004=DSSV!$P$6,E2004=DSSV!$P$7,E2004=DSSV!$P$8,E2004=DSSV!$P$9,E2004=DSSV!$P$10,E2004=DSSV!$P$11,E2004=DSSV!$P$12,E2004=DSSV!$P$13,E2004=DSSV!$P$14,E2004=DSSV!$P$15),DSMYDTU!A2003+1,DSMYDTU!A2003)</f>
        <v>#REF!</v>
      </c>
      <c r="B2004"/>
      <c r="F2004" s="80" t="e">
        <v>#N/A</v>
      </c>
      <c r="G2004" t="str">
        <f t="shared" si="31"/>
        <v>NỢ HP</v>
      </c>
      <c r="H2004" t="e">
        <v>#N/A</v>
      </c>
    </row>
    <row r="2005" spans="1:8" x14ac:dyDescent="0.25">
      <c r="A2005" s="62" t="e">
        <f>IF(OR(E2005=DSSV!$P$4,E2005=DSSV!$P$5,E2005=DSSV!$P$6,E2005=DSSV!$P$7,E2005=DSSV!$P$8,E2005=DSSV!$P$9,E2005=DSSV!$P$10,E2005=DSSV!$P$11,E2005=DSSV!$P$12,E2005=DSSV!$P$13,E2005=DSSV!$P$14,E2005=DSSV!$P$15),DSMYDTU!A2004+1,DSMYDTU!A2004)</f>
        <v>#REF!</v>
      </c>
      <c r="B2005"/>
      <c r="F2005" s="80" t="e">
        <v>#N/A</v>
      </c>
      <c r="G2005" t="str">
        <f t="shared" si="31"/>
        <v>NỢ HP</v>
      </c>
      <c r="H2005" t="e">
        <v>#N/A</v>
      </c>
    </row>
    <row r="2006" spans="1:8" x14ac:dyDescent="0.25">
      <c r="A2006" s="62" t="e">
        <f>IF(OR(E2006=DSSV!$P$4,E2006=DSSV!$P$5,E2006=DSSV!$P$6,E2006=DSSV!$P$7,E2006=DSSV!$P$8,E2006=DSSV!$P$9,E2006=DSSV!$P$10,E2006=DSSV!$P$11,E2006=DSSV!$P$12,E2006=DSSV!$P$13,E2006=DSSV!$P$14,E2006=DSSV!$P$15),DSMYDTU!A2005+1,DSMYDTU!A2005)</f>
        <v>#REF!</v>
      </c>
      <c r="B2006"/>
      <c r="F2006" s="80" t="e">
        <v>#N/A</v>
      </c>
      <c r="G2006" t="str">
        <f t="shared" si="31"/>
        <v>NỢ HP</v>
      </c>
      <c r="H2006" t="e">
        <v>#N/A</v>
      </c>
    </row>
    <row r="2007" spans="1:8" x14ac:dyDescent="0.25">
      <c r="A2007" s="62" t="e">
        <f>IF(OR(E2007=DSSV!$P$4,E2007=DSSV!$P$5,E2007=DSSV!$P$6,E2007=DSSV!$P$7,E2007=DSSV!$P$8,E2007=DSSV!$P$9,E2007=DSSV!$P$10,E2007=DSSV!$P$11,E2007=DSSV!$P$12,E2007=DSSV!$P$13,E2007=DSSV!$P$14,E2007=DSSV!$P$15),DSMYDTU!A2006+1,DSMYDTU!A2006)</f>
        <v>#REF!</v>
      </c>
      <c r="B2007"/>
      <c r="F2007" s="80" t="e">
        <v>#N/A</v>
      </c>
      <c r="G2007" t="str">
        <f t="shared" si="31"/>
        <v>NỢ HP</v>
      </c>
      <c r="H2007" t="e">
        <v>#N/A</v>
      </c>
    </row>
    <row r="2008" spans="1:8" x14ac:dyDescent="0.25">
      <c r="A2008" s="62" t="e">
        <f>IF(OR(E2008=DSSV!$P$4,E2008=DSSV!$P$5,E2008=DSSV!$P$6,E2008=DSSV!$P$7,E2008=DSSV!$P$8,E2008=DSSV!$P$9,E2008=DSSV!$P$10,E2008=DSSV!$P$11,E2008=DSSV!$P$12,E2008=DSSV!$P$13,E2008=DSSV!$P$14,E2008=DSSV!$P$15),DSMYDTU!A2007+1,DSMYDTU!A2007)</f>
        <v>#REF!</v>
      </c>
      <c r="B2008"/>
      <c r="F2008" s="80" t="e">
        <v>#N/A</v>
      </c>
      <c r="G2008" t="str">
        <f t="shared" si="31"/>
        <v>NỢ HP</v>
      </c>
      <c r="H2008" t="e">
        <v>#N/A</v>
      </c>
    </row>
    <row r="2009" spans="1:8" x14ac:dyDescent="0.25">
      <c r="A2009" s="62" t="e">
        <f>IF(OR(E2009=DSSV!$P$4,E2009=DSSV!$P$5,E2009=DSSV!$P$6,E2009=DSSV!$P$7,E2009=DSSV!$P$8,E2009=DSSV!$P$9,E2009=DSSV!$P$10,E2009=DSSV!$P$11,E2009=DSSV!$P$12,E2009=DSSV!$P$13,E2009=DSSV!$P$14,E2009=DSSV!$P$15),DSMYDTU!A2008+1,DSMYDTU!A2008)</f>
        <v>#REF!</v>
      </c>
      <c r="B2009"/>
      <c r="F2009" s="80" t="e">
        <v>#N/A</v>
      </c>
      <c r="G2009" t="str">
        <f t="shared" si="31"/>
        <v>NỢ HP</v>
      </c>
      <c r="H2009" t="e">
        <v>#N/A</v>
      </c>
    </row>
    <row r="2010" spans="1:8" x14ac:dyDescent="0.25">
      <c r="A2010" s="62" t="e">
        <f>IF(OR(E2010=DSSV!$P$4,E2010=DSSV!$P$5,E2010=DSSV!$P$6,E2010=DSSV!$P$7,E2010=DSSV!$P$8,E2010=DSSV!$P$9,E2010=DSSV!$P$10,E2010=DSSV!$P$11,E2010=DSSV!$P$12,E2010=DSSV!$P$13,E2010=DSSV!$P$14,E2010=DSSV!$P$15),DSMYDTU!A2009+1,DSMYDTU!A2009)</f>
        <v>#REF!</v>
      </c>
      <c r="B2010"/>
      <c r="F2010" s="80" t="e">
        <v>#N/A</v>
      </c>
      <c r="G2010" t="str">
        <f t="shared" si="31"/>
        <v>NỢ HP</v>
      </c>
      <c r="H2010" t="e">
        <v>#N/A</v>
      </c>
    </row>
    <row r="2011" spans="1:8" x14ac:dyDescent="0.25">
      <c r="A2011" s="62" t="e">
        <f>IF(OR(E2011=DSSV!$P$4,E2011=DSSV!$P$5,E2011=DSSV!$P$6,E2011=DSSV!$P$7,E2011=DSSV!$P$8,E2011=DSSV!$P$9,E2011=DSSV!$P$10,E2011=DSSV!$P$11,E2011=DSSV!$P$12,E2011=DSSV!$P$13,E2011=DSSV!$P$14,E2011=DSSV!$P$15),DSMYDTU!A2010+1,DSMYDTU!A2010)</f>
        <v>#REF!</v>
      </c>
      <c r="B2011"/>
      <c r="F2011" s="80" t="e">
        <v>#N/A</v>
      </c>
      <c r="G2011" t="str">
        <f t="shared" si="31"/>
        <v>NỢ HP</v>
      </c>
      <c r="H2011" t="e">
        <v>#N/A</v>
      </c>
    </row>
    <row r="2012" spans="1:8" x14ac:dyDescent="0.25">
      <c r="A2012" s="62" t="e">
        <f>IF(OR(E2012=DSSV!$P$4,E2012=DSSV!$P$5,E2012=DSSV!$P$6,E2012=DSSV!$P$7,E2012=DSSV!$P$8,E2012=DSSV!$P$9,E2012=DSSV!$P$10,E2012=DSSV!$P$11,E2012=DSSV!$P$12,E2012=DSSV!$P$13,E2012=DSSV!$P$14,E2012=DSSV!$P$15),DSMYDTU!A2011+1,DSMYDTU!A2011)</f>
        <v>#REF!</v>
      </c>
      <c r="B2012"/>
      <c r="F2012" s="80" t="e">
        <v>#N/A</v>
      </c>
      <c r="G2012" t="str">
        <f t="shared" si="31"/>
        <v>NỢ HP</v>
      </c>
      <c r="H2012" t="e">
        <v>#N/A</v>
      </c>
    </row>
    <row r="2013" spans="1:8" x14ac:dyDescent="0.25">
      <c r="A2013" s="62" t="e">
        <f>IF(OR(E2013=DSSV!$P$4,E2013=DSSV!$P$5,E2013=DSSV!$P$6,E2013=DSSV!$P$7,E2013=DSSV!$P$8,E2013=DSSV!$P$9,E2013=DSSV!$P$10,E2013=DSSV!$P$11,E2013=DSSV!$P$12,E2013=DSSV!$P$13,E2013=DSSV!$P$14,E2013=DSSV!$P$15),DSMYDTU!A2012+1,DSMYDTU!A2012)</f>
        <v>#REF!</v>
      </c>
      <c r="B2013"/>
      <c r="F2013" s="80" t="e">
        <v>#N/A</v>
      </c>
      <c r="G2013" t="str">
        <f t="shared" si="31"/>
        <v>NỢ HP</v>
      </c>
      <c r="H2013" t="e">
        <v>#N/A</v>
      </c>
    </row>
    <row r="2014" spans="1:8" x14ac:dyDescent="0.25">
      <c r="A2014" s="62" t="e">
        <f>IF(OR(E2014=DSSV!$P$4,E2014=DSSV!$P$5,E2014=DSSV!$P$6,E2014=DSSV!$P$7,E2014=DSSV!$P$8,E2014=DSSV!$P$9,E2014=DSSV!$P$10,E2014=DSSV!$P$11,E2014=DSSV!$P$12,E2014=DSSV!$P$13,E2014=DSSV!$P$14,E2014=DSSV!$P$15),DSMYDTU!A2013+1,DSMYDTU!A2013)</f>
        <v>#REF!</v>
      </c>
      <c r="B2014"/>
      <c r="F2014" s="80" t="e">
        <v>#N/A</v>
      </c>
      <c r="G2014" t="str">
        <f t="shared" si="31"/>
        <v>NỢ HP</v>
      </c>
      <c r="H2014" t="e">
        <v>#N/A</v>
      </c>
    </row>
    <row r="2015" spans="1:8" x14ac:dyDescent="0.25">
      <c r="A2015" s="62" t="e">
        <f>IF(OR(E2015=DSSV!$P$4,E2015=DSSV!$P$5,E2015=DSSV!$P$6,E2015=DSSV!$P$7,E2015=DSSV!$P$8,E2015=DSSV!$P$9,E2015=DSSV!$P$10,E2015=DSSV!$P$11,E2015=DSSV!$P$12,E2015=DSSV!$P$13,E2015=DSSV!$P$14,E2015=DSSV!$P$15),DSMYDTU!A2014+1,DSMYDTU!A2014)</f>
        <v>#REF!</v>
      </c>
      <c r="B2015"/>
      <c r="F2015" s="80" t="e">
        <v>#N/A</v>
      </c>
      <c r="G2015" t="str">
        <f t="shared" si="31"/>
        <v>NỢ HP</v>
      </c>
      <c r="H2015" t="e">
        <v>#N/A</v>
      </c>
    </row>
    <row r="2016" spans="1:8" x14ac:dyDescent="0.25">
      <c r="A2016" s="62" t="e">
        <f>IF(OR(E2016=DSSV!$P$4,E2016=DSSV!$P$5,E2016=DSSV!$P$6,E2016=DSSV!$P$7,E2016=DSSV!$P$8,E2016=DSSV!$P$9,E2016=DSSV!$P$10,E2016=DSSV!$P$11,E2016=DSSV!$P$12,E2016=DSSV!$P$13,E2016=DSSV!$P$14,E2016=DSSV!$P$15),DSMYDTU!A2015+1,DSMYDTU!A2015)</f>
        <v>#REF!</v>
      </c>
      <c r="B2016"/>
      <c r="F2016" s="80" t="e">
        <v>#N/A</v>
      </c>
      <c r="G2016" t="str">
        <f t="shared" si="31"/>
        <v>NỢ HP</v>
      </c>
      <c r="H2016" t="e">
        <v>#N/A</v>
      </c>
    </row>
    <row r="2017" spans="1:8" x14ac:dyDescent="0.25">
      <c r="A2017" s="62" t="e">
        <f>IF(OR(E2017=DSSV!$P$4,E2017=DSSV!$P$5,E2017=DSSV!$P$6,E2017=DSSV!$P$7,E2017=DSSV!$P$8,E2017=DSSV!$P$9,E2017=DSSV!$P$10,E2017=DSSV!$P$11,E2017=DSSV!$P$12,E2017=DSSV!$P$13,E2017=DSSV!$P$14,E2017=DSSV!$P$15),DSMYDTU!A2016+1,DSMYDTU!A2016)</f>
        <v>#REF!</v>
      </c>
      <c r="B2017"/>
      <c r="F2017" s="80" t="e">
        <v>#N/A</v>
      </c>
      <c r="G2017" t="str">
        <f t="shared" si="31"/>
        <v>NỢ HP</v>
      </c>
      <c r="H2017" t="e">
        <v>#N/A</v>
      </c>
    </row>
    <row r="2018" spans="1:8" x14ac:dyDescent="0.25">
      <c r="A2018" s="62" t="e">
        <f>IF(OR(E2018=DSSV!$P$4,E2018=DSSV!$P$5,E2018=DSSV!$P$6,E2018=DSSV!$P$7,E2018=DSSV!$P$8,E2018=DSSV!$P$9,E2018=DSSV!$P$10,E2018=DSSV!$P$11,E2018=DSSV!$P$12,E2018=DSSV!$P$13,E2018=DSSV!$P$14,E2018=DSSV!$P$15),DSMYDTU!A2017+1,DSMYDTU!A2017)</f>
        <v>#REF!</v>
      </c>
      <c r="B2018"/>
      <c r="F2018" s="80" t="e">
        <v>#N/A</v>
      </c>
      <c r="G2018" t="str">
        <f t="shared" si="31"/>
        <v>NỢ HP</v>
      </c>
      <c r="H2018" t="e">
        <v>#N/A</v>
      </c>
    </row>
    <row r="2019" spans="1:8" x14ac:dyDescent="0.25">
      <c r="A2019" s="62" t="e">
        <f>IF(OR(E2019=DSSV!$P$4,E2019=DSSV!$P$5,E2019=DSSV!$P$6,E2019=DSSV!$P$7,E2019=DSSV!$P$8,E2019=DSSV!$P$9,E2019=DSSV!$P$10,E2019=DSSV!$P$11,E2019=DSSV!$P$12,E2019=DSSV!$P$13,E2019=DSSV!$P$14,E2019=DSSV!$P$15),DSMYDTU!A2018+1,DSMYDTU!A2018)</f>
        <v>#REF!</v>
      </c>
      <c r="B2019"/>
      <c r="F2019" s="80" t="e">
        <v>#N/A</v>
      </c>
      <c r="G2019" t="str">
        <f t="shared" si="31"/>
        <v>NỢ HP</v>
      </c>
      <c r="H2019" t="e">
        <v>#N/A</v>
      </c>
    </row>
    <row r="2020" spans="1:8" x14ac:dyDescent="0.25">
      <c r="A2020" s="62" t="e">
        <f>IF(OR(E2020=DSSV!$P$4,E2020=DSSV!$P$5,E2020=DSSV!$P$6,E2020=DSSV!$P$7,E2020=DSSV!$P$8,E2020=DSSV!$P$9,E2020=DSSV!$P$10,E2020=DSSV!$P$11,E2020=DSSV!$P$12,E2020=DSSV!$P$13,E2020=DSSV!$P$14,E2020=DSSV!$P$15),DSMYDTU!A2019+1,DSMYDTU!A2019)</f>
        <v>#REF!</v>
      </c>
      <c r="B2020"/>
      <c r="F2020" s="80" t="e">
        <v>#N/A</v>
      </c>
      <c r="G2020" t="str">
        <f t="shared" si="31"/>
        <v>NỢ HP</v>
      </c>
      <c r="H2020" t="e">
        <v>#N/A</v>
      </c>
    </row>
    <row r="2021" spans="1:8" x14ac:dyDescent="0.25">
      <c r="A2021" s="62" t="e">
        <f>IF(OR(E2021=DSSV!$P$4,E2021=DSSV!$P$5,E2021=DSSV!$P$6,E2021=DSSV!$P$7,E2021=DSSV!$P$8,E2021=DSSV!$P$9,E2021=DSSV!$P$10,E2021=DSSV!$P$11,E2021=DSSV!$P$12,E2021=DSSV!$P$13,E2021=DSSV!$P$14,E2021=DSSV!$P$15),DSMYDTU!A2020+1,DSMYDTU!A2020)</f>
        <v>#REF!</v>
      </c>
      <c r="B2021"/>
      <c r="F2021" s="80" t="e">
        <v>#N/A</v>
      </c>
      <c r="G2021" t="str">
        <f t="shared" si="31"/>
        <v>NỢ HP</v>
      </c>
      <c r="H2021" t="e">
        <v>#N/A</v>
      </c>
    </row>
    <row r="2022" spans="1:8" x14ac:dyDescent="0.25">
      <c r="A2022" s="62" t="e">
        <f>IF(OR(E2022=DSSV!$P$4,E2022=DSSV!$P$5,E2022=DSSV!$P$6,E2022=DSSV!$P$7,E2022=DSSV!$P$8,E2022=DSSV!$P$9,E2022=DSSV!$P$10,E2022=DSSV!$P$11,E2022=DSSV!$P$12,E2022=DSSV!$P$13,E2022=DSSV!$P$14,E2022=DSSV!$P$15),DSMYDTU!A2021+1,DSMYDTU!A2021)</f>
        <v>#REF!</v>
      </c>
      <c r="B2022"/>
      <c r="F2022" s="80" t="e">
        <v>#N/A</v>
      </c>
      <c r="G2022" t="str">
        <f t="shared" si="31"/>
        <v>NỢ HP</v>
      </c>
      <c r="H2022" t="e">
        <v>#N/A</v>
      </c>
    </row>
    <row r="2023" spans="1:8" x14ac:dyDescent="0.25">
      <c r="A2023" s="62" t="e">
        <f>IF(OR(E2023=DSSV!$P$4,E2023=DSSV!$P$5,E2023=DSSV!$P$6,E2023=DSSV!$P$7,E2023=DSSV!$P$8,E2023=DSSV!$P$9,E2023=DSSV!$P$10,E2023=DSSV!$P$11,E2023=DSSV!$P$12,E2023=DSSV!$P$13,E2023=DSSV!$P$14,E2023=DSSV!$P$15),DSMYDTU!A2022+1,DSMYDTU!A2022)</f>
        <v>#REF!</v>
      </c>
      <c r="B2023"/>
      <c r="F2023" s="80" t="e">
        <v>#N/A</v>
      </c>
      <c r="G2023" t="str">
        <f t="shared" si="31"/>
        <v>NỢ HP</v>
      </c>
      <c r="H2023" t="e">
        <v>#N/A</v>
      </c>
    </row>
    <row r="2024" spans="1:8" x14ac:dyDescent="0.25">
      <c r="A2024" s="62" t="e">
        <f>IF(OR(E2024=DSSV!$P$4,E2024=DSSV!$P$5,E2024=DSSV!$P$6,E2024=DSSV!$P$7,E2024=DSSV!$P$8,E2024=DSSV!$P$9,E2024=DSSV!$P$10,E2024=DSSV!$P$11,E2024=DSSV!$P$12,E2024=DSSV!$P$13,E2024=DSSV!$P$14,E2024=DSSV!$P$15),DSMYDTU!A2023+1,DSMYDTU!A2023)</f>
        <v>#REF!</v>
      </c>
      <c r="B2024"/>
      <c r="F2024" s="80" t="e">
        <v>#N/A</v>
      </c>
      <c r="G2024" t="str">
        <f t="shared" si="31"/>
        <v>NỢ HP</v>
      </c>
      <c r="H2024" t="e">
        <v>#N/A</v>
      </c>
    </row>
    <row r="2025" spans="1:8" x14ac:dyDescent="0.25">
      <c r="A2025" s="62" t="e">
        <f>IF(OR(E2025=DSSV!$P$4,E2025=DSSV!$P$5,E2025=DSSV!$P$6,E2025=DSSV!$P$7,E2025=DSSV!$P$8,E2025=DSSV!$P$9,E2025=DSSV!$P$10,E2025=DSSV!$P$11,E2025=DSSV!$P$12,E2025=DSSV!$P$13,E2025=DSSV!$P$14,E2025=DSSV!$P$15),DSMYDTU!A2024+1,DSMYDTU!A2024)</f>
        <v>#REF!</v>
      </c>
      <c r="B2025"/>
      <c r="F2025" s="80" t="e">
        <v>#N/A</v>
      </c>
      <c r="G2025" t="str">
        <f t="shared" si="31"/>
        <v>NỢ HP</v>
      </c>
      <c r="H2025" t="e">
        <v>#N/A</v>
      </c>
    </row>
    <row r="2026" spans="1:8" x14ac:dyDescent="0.25">
      <c r="A2026" s="62" t="e">
        <f>IF(OR(E2026=DSSV!$P$4,E2026=DSSV!$P$5,E2026=DSSV!$P$6,E2026=DSSV!$P$7,E2026=DSSV!$P$8,E2026=DSSV!$P$9,E2026=DSSV!$P$10,E2026=DSSV!$P$11,E2026=DSSV!$P$12,E2026=DSSV!$P$13,E2026=DSSV!$P$14,E2026=DSSV!$P$15),DSMYDTU!A2025+1,DSMYDTU!A2025)</f>
        <v>#REF!</v>
      </c>
      <c r="B2026"/>
      <c r="F2026" s="80" t="e">
        <v>#N/A</v>
      </c>
      <c r="G2026" t="str">
        <f t="shared" si="31"/>
        <v>NỢ HP</v>
      </c>
      <c r="H2026" t="e">
        <v>#N/A</v>
      </c>
    </row>
    <row r="2027" spans="1:8" x14ac:dyDescent="0.25">
      <c r="A2027" s="62" t="e">
        <f>IF(OR(E2027=DSSV!$P$4,E2027=DSSV!$P$5,E2027=DSSV!$P$6,E2027=DSSV!$P$7,E2027=DSSV!$P$8,E2027=DSSV!$P$9,E2027=DSSV!$P$10,E2027=DSSV!$P$11,E2027=DSSV!$P$12,E2027=DSSV!$P$13,E2027=DSSV!$P$14,E2027=DSSV!$P$15),DSMYDTU!A2026+1,DSMYDTU!A2026)</f>
        <v>#REF!</v>
      </c>
      <c r="B2027"/>
      <c r="F2027" s="80" t="e">
        <v>#N/A</v>
      </c>
      <c r="G2027" t="str">
        <f t="shared" si="31"/>
        <v>NỢ HP</v>
      </c>
      <c r="H2027" t="e">
        <v>#N/A</v>
      </c>
    </row>
    <row r="2028" spans="1:8" x14ac:dyDescent="0.25">
      <c r="A2028" s="62" t="e">
        <f>IF(OR(E2028=DSSV!$P$4,E2028=DSSV!$P$5,E2028=DSSV!$P$6,E2028=DSSV!$P$7,E2028=DSSV!$P$8,E2028=DSSV!$P$9,E2028=DSSV!$P$10,E2028=DSSV!$P$11,E2028=DSSV!$P$12,E2028=DSSV!$P$13,E2028=DSSV!$P$14,E2028=DSSV!$P$15),DSMYDTU!A2027+1,DSMYDTU!A2027)</f>
        <v>#REF!</v>
      </c>
      <c r="B2028"/>
      <c r="F2028" s="80" t="e">
        <v>#N/A</v>
      </c>
      <c r="G2028" t="str">
        <f t="shared" si="31"/>
        <v>NỢ HP</v>
      </c>
      <c r="H2028" t="e">
        <v>#N/A</v>
      </c>
    </row>
    <row r="2029" spans="1:8" x14ac:dyDescent="0.25">
      <c r="A2029" s="62" t="e">
        <f>IF(OR(E2029=DSSV!$P$4,E2029=DSSV!$P$5,E2029=DSSV!$P$6,E2029=DSSV!$P$7,E2029=DSSV!$P$8,E2029=DSSV!$P$9,E2029=DSSV!$P$10,E2029=DSSV!$P$11,E2029=DSSV!$P$12,E2029=DSSV!$P$13,E2029=DSSV!$P$14,E2029=DSSV!$P$15),DSMYDTU!A2028+1,DSMYDTU!A2028)</f>
        <v>#REF!</v>
      </c>
      <c r="B2029"/>
      <c r="F2029" s="80" t="e">
        <v>#N/A</v>
      </c>
      <c r="G2029" t="str">
        <f t="shared" si="31"/>
        <v>NỢ HP</v>
      </c>
      <c r="H2029" t="e">
        <v>#N/A</v>
      </c>
    </row>
    <row r="2030" spans="1:8" x14ac:dyDescent="0.25">
      <c r="A2030" s="62" t="e">
        <f>IF(OR(E2030=DSSV!$P$4,E2030=DSSV!$P$5,E2030=DSSV!$P$6,E2030=DSSV!$P$7,E2030=DSSV!$P$8,E2030=DSSV!$P$9,E2030=DSSV!$P$10,E2030=DSSV!$P$11,E2030=DSSV!$P$12,E2030=DSSV!$P$13,E2030=DSSV!$P$14,E2030=DSSV!$P$15),DSMYDTU!A2029+1,DSMYDTU!A2029)</f>
        <v>#REF!</v>
      </c>
      <c r="B2030"/>
      <c r="F2030" s="80" t="e">
        <v>#N/A</v>
      </c>
      <c r="G2030" t="str">
        <f t="shared" si="31"/>
        <v>NỢ HP</v>
      </c>
      <c r="H2030" t="e">
        <v>#N/A</v>
      </c>
    </row>
    <row r="2031" spans="1:8" x14ac:dyDescent="0.25">
      <c r="A2031" s="62" t="e">
        <f>IF(OR(E2031=DSSV!$P$4,E2031=DSSV!$P$5,E2031=DSSV!$P$6,E2031=DSSV!$P$7,E2031=DSSV!$P$8,E2031=DSSV!$P$9,E2031=DSSV!$P$10,E2031=DSSV!$P$11,E2031=DSSV!$P$12,E2031=DSSV!$P$13,E2031=DSSV!$P$14,E2031=DSSV!$P$15),DSMYDTU!A2030+1,DSMYDTU!A2030)</f>
        <v>#REF!</v>
      </c>
      <c r="B2031"/>
      <c r="F2031" s="80" t="e">
        <v>#N/A</v>
      </c>
      <c r="G2031" t="str">
        <f t="shared" si="31"/>
        <v>NỢ HP</v>
      </c>
      <c r="H2031" t="e">
        <v>#N/A</v>
      </c>
    </row>
    <row r="2032" spans="1:8" x14ac:dyDescent="0.25">
      <c r="A2032" s="62" t="e">
        <f>IF(OR(E2032=DSSV!$P$4,E2032=DSSV!$P$5,E2032=DSSV!$P$6,E2032=DSSV!$P$7,E2032=DSSV!$P$8,E2032=DSSV!$P$9,E2032=DSSV!$P$10,E2032=DSSV!$P$11,E2032=DSSV!$P$12,E2032=DSSV!$P$13,E2032=DSSV!$P$14,E2032=DSSV!$P$15),DSMYDTU!A2031+1,DSMYDTU!A2031)</f>
        <v>#REF!</v>
      </c>
      <c r="B2032"/>
      <c r="F2032" s="80" t="e">
        <v>#N/A</v>
      </c>
      <c r="G2032" t="str">
        <f t="shared" si="31"/>
        <v>NỢ HP</v>
      </c>
      <c r="H2032" t="e">
        <v>#N/A</v>
      </c>
    </row>
    <row r="2033" spans="1:8" x14ac:dyDescent="0.25">
      <c r="A2033" s="62" t="e">
        <f>IF(OR(E2033=DSSV!$P$4,E2033=DSSV!$P$5,E2033=DSSV!$P$6,E2033=DSSV!$P$7,E2033=DSSV!$P$8,E2033=DSSV!$P$9,E2033=DSSV!$P$10,E2033=DSSV!$P$11,E2033=DSSV!$P$12,E2033=DSSV!$P$13,E2033=DSSV!$P$14,E2033=DSSV!$P$15),DSMYDTU!A2032+1,DSMYDTU!A2032)</f>
        <v>#REF!</v>
      </c>
      <c r="B2033"/>
      <c r="F2033" s="80" t="e">
        <v>#N/A</v>
      </c>
      <c r="G2033" t="str">
        <f t="shared" si="31"/>
        <v>NỢ HP</v>
      </c>
      <c r="H2033" t="e">
        <v>#N/A</v>
      </c>
    </row>
    <row r="2034" spans="1:8" x14ac:dyDescent="0.25">
      <c r="A2034" s="62" t="e">
        <f>IF(OR(E2034=DSSV!$P$4,E2034=DSSV!$P$5,E2034=DSSV!$P$6,E2034=DSSV!$P$7,E2034=DSSV!$P$8,E2034=DSSV!$P$9,E2034=DSSV!$P$10,E2034=DSSV!$P$11,E2034=DSSV!$P$12,E2034=DSSV!$P$13,E2034=DSSV!$P$14,E2034=DSSV!$P$15),DSMYDTU!A2033+1,DSMYDTU!A2033)</f>
        <v>#REF!</v>
      </c>
      <c r="B2034"/>
      <c r="F2034" s="80" t="e">
        <v>#N/A</v>
      </c>
      <c r="G2034" t="str">
        <f t="shared" si="31"/>
        <v>NỢ HP</v>
      </c>
      <c r="H2034" t="e">
        <v>#N/A</v>
      </c>
    </row>
    <row r="2035" spans="1:8" x14ac:dyDescent="0.25">
      <c r="A2035" s="62" t="e">
        <f>IF(OR(E2035=DSSV!$P$4,E2035=DSSV!$P$5,E2035=DSSV!$P$6,E2035=DSSV!$P$7,E2035=DSSV!$P$8,E2035=DSSV!$P$9,E2035=DSSV!$P$10,E2035=DSSV!$P$11,E2035=DSSV!$P$12,E2035=DSSV!$P$13,E2035=DSSV!$P$14,E2035=DSSV!$P$15),DSMYDTU!A2034+1,DSMYDTU!A2034)</f>
        <v>#REF!</v>
      </c>
      <c r="B2035"/>
      <c r="F2035" s="80" t="e">
        <v>#N/A</v>
      </c>
      <c r="G2035" t="str">
        <f t="shared" si="31"/>
        <v>NỢ HP</v>
      </c>
      <c r="H2035" t="e">
        <v>#N/A</v>
      </c>
    </row>
    <row r="2036" spans="1:8" x14ac:dyDescent="0.25">
      <c r="A2036" s="62" t="e">
        <f>IF(OR(E2036=DSSV!$P$4,E2036=DSSV!$P$5,E2036=DSSV!$P$6,E2036=DSSV!$P$7,E2036=DSSV!$P$8,E2036=DSSV!$P$9,E2036=DSSV!$P$10,E2036=DSSV!$P$11,E2036=DSSV!$P$12,E2036=DSSV!$P$13,E2036=DSSV!$P$14,E2036=DSSV!$P$15),DSMYDTU!A2035+1,DSMYDTU!A2035)</f>
        <v>#REF!</v>
      </c>
      <c r="B2036"/>
      <c r="F2036" s="80" t="e">
        <v>#N/A</v>
      </c>
      <c r="G2036" t="str">
        <f t="shared" si="31"/>
        <v>NỢ HP</v>
      </c>
      <c r="H2036" t="e">
        <v>#N/A</v>
      </c>
    </row>
    <row r="2037" spans="1:8" x14ac:dyDescent="0.25">
      <c r="A2037" s="62" t="e">
        <f>IF(OR(E2037=DSSV!$P$4,E2037=DSSV!$P$5,E2037=DSSV!$P$6,E2037=DSSV!$P$7,E2037=DSSV!$P$8,E2037=DSSV!$P$9,E2037=DSSV!$P$10,E2037=DSSV!$P$11,E2037=DSSV!$P$12,E2037=DSSV!$P$13,E2037=DSSV!$P$14,E2037=DSSV!$P$15),DSMYDTU!A2036+1,DSMYDTU!A2036)</f>
        <v>#REF!</v>
      </c>
      <c r="B2037"/>
      <c r="F2037" s="80" t="e">
        <v>#N/A</v>
      </c>
      <c r="G2037" t="str">
        <f t="shared" si="31"/>
        <v>NỢ HP</v>
      </c>
      <c r="H2037" t="e">
        <v>#N/A</v>
      </c>
    </row>
    <row r="2038" spans="1:8" x14ac:dyDescent="0.25">
      <c r="A2038" s="62" t="e">
        <f>IF(OR(E2038=DSSV!$P$4,E2038=DSSV!$P$5,E2038=DSSV!$P$6,E2038=DSSV!$P$7,E2038=DSSV!$P$8,E2038=DSSV!$P$9,E2038=DSSV!$P$10,E2038=DSSV!$P$11,E2038=DSSV!$P$12,E2038=DSSV!$P$13,E2038=DSSV!$P$14,E2038=DSSV!$P$15),DSMYDTU!A2037+1,DSMYDTU!A2037)</f>
        <v>#REF!</v>
      </c>
      <c r="B2038"/>
      <c r="F2038" s="80" t="e">
        <v>#N/A</v>
      </c>
      <c r="G2038" t="str">
        <f t="shared" si="31"/>
        <v>NỢ HP</v>
      </c>
      <c r="H2038" t="e">
        <v>#N/A</v>
      </c>
    </row>
    <row r="2039" spans="1:8" x14ac:dyDescent="0.25">
      <c r="A2039" s="62" t="e">
        <f>IF(OR(E2039=DSSV!$P$4,E2039=DSSV!$P$5,E2039=DSSV!$P$6,E2039=DSSV!$P$7,E2039=DSSV!$P$8,E2039=DSSV!$P$9,E2039=DSSV!$P$10,E2039=DSSV!$P$11,E2039=DSSV!$P$12,E2039=DSSV!$P$13,E2039=DSSV!$P$14,E2039=DSSV!$P$15),DSMYDTU!A2038+1,DSMYDTU!A2038)</f>
        <v>#REF!</v>
      </c>
      <c r="B2039"/>
      <c r="F2039" s="80" t="e">
        <v>#N/A</v>
      </c>
      <c r="G2039" t="str">
        <f t="shared" si="31"/>
        <v>NỢ HP</v>
      </c>
      <c r="H2039" t="e">
        <v>#N/A</v>
      </c>
    </row>
    <row r="2040" spans="1:8" x14ac:dyDescent="0.25">
      <c r="A2040" s="62" t="e">
        <f>IF(OR(E2040=DSSV!$P$4,E2040=DSSV!$P$5,E2040=DSSV!$P$6,E2040=DSSV!$P$7,E2040=DSSV!$P$8,E2040=DSSV!$P$9,E2040=DSSV!$P$10,E2040=DSSV!$P$11,E2040=DSSV!$P$12,E2040=DSSV!$P$13,E2040=DSSV!$P$14,E2040=DSSV!$P$15),DSMYDTU!A2039+1,DSMYDTU!A2039)</f>
        <v>#REF!</v>
      </c>
      <c r="B2040"/>
      <c r="F2040" s="80" t="e">
        <v>#N/A</v>
      </c>
      <c r="G2040" t="str">
        <f t="shared" si="31"/>
        <v>NỢ HP</v>
      </c>
      <c r="H2040" t="e">
        <v>#N/A</v>
      </c>
    </row>
    <row r="2041" spans="1:8" x14ac:dyDescent="0.25">
      <c r="A2041" s="62" t="e">
        <f>IF(OR(E2041=DSSV!$P$4,E2041=DSSV!$P$5,E2041=DSSV!$P$6,E2041=DSSV!$P$7,E2041=DSSV!$P$8,E2041=DSSV!$P$9,E2041=DSSV!$P$10,E2041=DSSV!$P$11,E2041=DSSV!$P$12,E2041=DSSV!$P$13,E2041=DSSV!$P$14,E2041=DSSV!$P$15),DSMYDTU!A2040+1,DSMYDTU!A2040)</f>
        <v>#REF!</v>
      </c>
      <c r="B2041"/>
      <c r="F2041" s="80" t="e">
        <v>#N/A</v>
      </c>
      <c r="G2041" t="str">
        <f t="shared" si="31"/>
        <v>NỢ HP</v>
      </c>
      <c r="H2041" t="e">
        <v>#N/A</v>
      </c>
    </row>
    <row r="2042" spans="1:8" x14ac:dyDescent="0.25">
      <c r="A2042" s="62" t="e">
        <f>IF(OR(E2042=DSSV!$P$4,E2042=DSSV!$P$5,E2042=DSSV!$P$6,E2042=DSSV!$P$7,E2042=DSSV!$P$8,E2042=DSSV!$P$9,E2042=DSSV!$P$10,E2042=DSSV!$P$11,E2042=DSSV!$P$12,E2042=DSSV!$P$13,E2042=DSSV!$P$14,E2042=DSSV!$P$15),DSMYDTU!A2041+1,DSMYDTU!A2041)</f>
        <v>#REF!</v>
      </c>
      <c r="B2042"/>
      <c r="F2042" s="80" t="e">
        <v>#N/A</v>
      </c>
      <c r="G2042" t="str">
        <f t="shared" si="31"/>
        <v>NỢ HP</v>
      </c>
      <c r="H2042" t="e">
        <v>#N/A</v>
      </c>
    </row>
    <row r="2043" spans="1:8" x14ac:dyDescent="0.25">
      <c r="A2043" s="62" t="e">
        <f>IF(OR(E2043=DSSV!$P$4,E2043=DSSV!$P$5,E2043=DSSV!$P$6,E2043=DSSV!$P$7,E2043=DSSV!$P$8,E2043=DSSV!$P$9,E2043=DSSV!$P$10,E2043=DSSV!$P$11,E2043=DSSV!$P$12,E2043=DSSV!$P$13,E2043=DSSV!$P$14,E2043=DSSV!$P$15),DSMYDTU!A2042+1,DSMYDTU!A2042)</f>
        <v>#REF!</v>
      </c>
      <c r="B2043"/>
      <c r="F2043" s="80" t="e">
        <v>#N/A</v>
      </c>
      <c r="G2043" t="str">
        <f t="shared" si="31"/>
        <v>NỢ HP</v>
      </c>
      <c r="H2043" t="e">
        <v>#N/A</v>
      </c>
    </row>
    <row r="2044" spans="1:8" x14ac:dyDescent="0.25">
      <c r="A2044" s="62" t="e">
        <f>IF(OR(E2044=DSSV!$P$4,E2044=DSSV!$P$5,E2044=DSSV!$P$6,E2044=DSSV!$P$7,E2044=DSSV!$P$8,E2044=DSSV!$P$9,E2044=DSSV!$P$10,E2044=DSSV!$P$11,E2044=DSSV!$P$12,E2044=DSSV!$P$13,E2044=DSSV!$P$14,E2044=DSSV!$P$15),DSMYDTU!A2043+1,DSMYDTU!A2043)</f>
        <v>#REF!</v>
      </c>
      <c r="B2044"/>
      <c r="F2044" s="80" t="e">
        <v>#N/A</v>
      </c>
      <c r="G2044" t="str">
        <f t="shared" si="31"/>
        <v>NỢ HP</v>
      </c>
      <c r="H2044" t="e">
        <v>#N/A</v>
      </c>
    </row>
    <row r="2045" spans="1:8" x14ac:dyDescent="0.25">
      <c r="A2045" s="62" t="e">
        <f>IF(OR(E2045=DSSV!$P$4,E2045=DSSV!$P$5,E2045=DSSV!$P$6,E2045=DSSV!$P$7,E2045=DSSV!$P$8,E2045=DSSV!$P$9,E2045=DSSV!$P$10,E2045=DSSV!$P$11,E2045=DSSV!$P$12,E2045=DSSV!$P$13,E2045=DSSV!$P$14,E2045=DSSV!$P$15),DSMYDTU!A2044+1,DSMYDTU!A2044)</f>
        <v>#REF!</v>
      </c>
      <c r="B2045"/>
      <c r="F2045" s="80" t="e">
        <v>#N/A</v>
      </c>
      <c r="G2045" t="str">
        <f t="shared" si="31"/>
        <v>NỢ HP</v>
      </c>
      <c r="H2045" t="e">
        <v>#N/A</v>
      </c>
    </row>
    <row r="2046" spans="1:8" x14ac:dyDescent="0.25">
      <c r="A2046" s="62" t="e">
        <f>IF(OR(E2046=DSSV!$P$4,E2046=DSSV!$P$5,E2046=DSSV!$P$6,E2046=DSSV!$P$7,E2046=DSSV!$P$8,E2046=DSSV!$P$9,E2046=DSSV!$P$10,E2046=DSSV!$P$11,E2046=DSSV!$P$12,E2046=DSSV!$P$13,E2046=DSSV!$P$14,E2046=DSSV!$P$15),DSMYDTU!A2045+1,DSMYDTU!A2045)</f>
        <v>#REF!</v>
      </c>
      <c r="B2046"/>
      <c r="F2046" s="80" t="e">
        <v>#N/A</v>
      </c>
      <c r="G2046" t="str">
        <f t="shared" si="31"/>
        <v>NỢ HP</v>
      </c>
      <c r="H2046" t="e">
        <v>#N/A</v>
      </c>
    </row>
    <row r="2047" spans="1:8" x14ac:dyDescent="0.25">
      <c r="A2047" s="62" t="e">
        <f>IF(OR(E2047=DSSV!$P$4,E2047=DSSV!$P$5,E2047=DSSV!$P$6,E2047=DSSV!$P$7,E2047=DSSV!$P$8,E2047=DSSV!$P$9,E2047=DSSV!$P$10,E2047=DSSV!$P$11,E2047=DSSV!$P$12,E2047=DSSV!$P$13,E2047=DSSV!$P$14,E2047=DSSV!$P$15),DSMYDTU!A2046+1,DSMYDTU!A2046)</f>
        <v>#REF!</v>
      </c>
      <c r="B2047"/>
      <c r="F2047" s="80" t="e">
        <v>#N/A</v>
      </c>
      <c r="G2047" t="str">
        <f t="shared" si="31"/>
        <v>NỢ HP</v>
      </c>
      <c r="H2047" t="e">
        <v>#N/A</v>
      </c>
    </row>
    <row r="2048" spans="1:8" x14ac:dyDescent="0.25">
      <c r="A2048" s="62" t="e">
        <f>IF(OR(E2048=DSSV!$P$4,E2048=DSSV!$P$5,E2048=DSSV!$P$6,E2048=DSSV!$P$7,E2048=DSSV!$P$8,E2048=DSSV!$P$9,E2048=DSSV!$P$10,E2048=DSSV!$P$11,E2048=DSSV!$P$12,E2048=DSSV!$P$13,E2048=DSSV!$P$14,E2048=DSSV!$P$15),DSMYDTU!A2047+1,DSMYDTU!A2047)</f>
        <v>#REF!</v>
      </c>
      <c r="B2048"/>
      <c r="F2048" s="80" t="e">
        <v>#N/A</v>
      </c>
      <c r="G2048" t="str">
        <f t="shared" si="31"/>
        <v>NỢ HP</v>
      </c>
      <c r="H2048" t="e">
        <v>#N/A</v>
      </c>
    </row>
    <row r="2049" spans="1:8" x14ac:dyDescent="0.25">
      <c r="A2049" s="62" t="e">
        <f>IF(OR(E2049=DSSV!$P$4,E2049=DSSV!$P$5,E2049=DSSV!$P$6,E2049=DSSV!$P$7,E2049=DSSV!$P$8,E2049=DSSV!$P$9,E2049=DSSV!$P$10,E2049=DSSV!$P$11,E2049=DSSV!$P$12,E2049=DSSV!$P$13,E2049=DSSV!$P$14,E2049=DSSV!$P$15),DSMYDTU!A2048+1,DSMYDTU!A2048)</f>
        <v>#REF!</v>
      </c>
      <c r="B2049"/>
      <c r="F2049" s="80" t="e">
        <v>#N/A</v>
      </c>
      <c r="G2049" t="str">
        <f t="shared" si="31"/>
        <v>NỢ HP</v>
      </c>
      <c r="H2049" t="e">
        <v>#N/A</v>
      </c>
    </row>
    <row r="2050" spans="1:8" x14ac:dyDescent="0.25">
      <c r="A2050" s="62" t="e">
        <f>IF(OR(E2050=DSSV!$P$4,E2050=DSSV!$P$5,E2050=DSSV!$P$6,E2050=DSSV!$P$7,E2050=DSSV!$P$8,E2050=DSSV!$P$9,E2050=DSSV!$P$10,E2050=DSSV!$P$11,E2050=DSSV!$P$12,E2050=DSSV!$P$13,E2050=DSSV!$P$14,E2050=DSSV!$P$15),DSMYDTU!A2049+1,DSMYDTU!A2049)</f>
        <v>#REF!</v>
      </c>
      <c r="B2050"/>
      <c r="F2050" s="80" t="e">
        <v>#N/A</v>
      </c>
      <c r="G2050" t="str">
        <f t="shared" si="31"/>
        <v>NỢ HP</v>
      </c>
      <c r="H2050" t="e">
        <v>#N/A</v>
      </c>
    </row>
    <row r="2051" spans="1:8" x14ac:dyDescent="0.25">
      <c r="A2051" s="62" t="e">
        <f>IF(OR(E2051=DSSV!$P$4,E2051=DSSV!$P$5,E2051=DSSV!$P$6,E2051=DSSV!$P$7,E2051=DSSV!$P$8,E2051=DSSV!$P$9,E2051=DSSV!$P$10,E2051=DSSV!$P$11,E2051=DSSV!$P$12,E2051=DSSV!$P$13,E2051=DSSV!$P$14,E2051=DSSV!$P$15),DSMYDTU!A2050+1,DSMYDTU!A2050)</f>
        <v>#REF!</v>
      </c>
      <c r="B2051"/>
      <c r="F2051" s="80" t="e">
        <v>#N/A</v>
      </c>
      <c r="G2051" t="str">
        <f t="shared" ref="G2051:G2114" si="32">IF(ISNA(H2051),"NỢ HP","")</f>
        <v>NỢ HP</v>
      </c>
      <c r="H2051" t="e">
        <v>#N/A</v>
      </c>
    </row>
    <row r="2052" spans="1:8" x14ac:dyDescent="0.25">
      <c r="A2052" s="62" t="e">
        <f>IF(OR(E2052=DSSV!$P$4,E2052=DSSV!$P$5,E2052=DSSV!$P$6,E2052=DSSV!$P$7,E2052=DSSV!$P$8,E2052=DSSV!$P$9,E2052=DSSV!$P$10,E2052=DSSV!$P$11,E2052=DSSV!$P$12,E2052=DSSV!$P$13,E2052=DSSV!$P$14,E2052=DSSV!$P$15),DSMYDTU!A2051+1,DSMYDTU!A2051)</f>
        <v>#REF!</v>
      </c>
      <c r="B2052"/>
      <c r="F2052" s="80" t="e">
        <v>#N/A</v>
      </c>
      <c r="G2052" t="str">
        <f t="shared" si="32"/>
        <v>NỢ HP</v>
      </c>
      <c r="H2052" t="e">
        <v>#N/A</v>
      </c>
    </row>
    <row r="2053" spans="1:8" x14ac:dyDescent="0.25">
      <c r="A2053" s="62" t="e">
        <f>IF(OR(E2053=DSSV!$P$4,E2053=DSSV!$P$5,E2053=DSSV!$P$6,E2053=DSSV!$P$7,E2053=DSSV!$P$8,E2053=DSSV!$P$9,E2053=DSSV!$P$10,E2053=DSSV!$P$11,E2053=DSSV!$P$12,E2053=DSSV!$P$13,E2053=DSSV!$P$14,E2053=DSSV!$P$15),DSMYDTU!A2052+1,DSMYDTU!A2052)</f>
        <v>#REF!</v>
      </c>
      <c r="B2053"/>
      <c r="F2053" s="80" t="e">
        <v>#N/A</v>
      </c>
      <c r="G2053" t="str">
        <f t="shared" si="32"/>
        <v>NỢ HP</v>
      </c>
      <c r="H2053" t="e">
        <v>#N/A</v>
      </c>
    </row>
    <row r="2054" spans="1:8" x14ac:dyDescent="0.25">
      <c r="A2054" s="62" t="e">
        <f>IF(OR(E2054=DSSV!$P$4,E2054=DSSV!$P$5,E2054=DSSV!$P$6,E2054=DSSV!$P$7,E2054=DSSV!$P$8,E2054=DSSV!$P$9,E2054=DSSV!$P$10,E2054=DSSV!$P$11,E2054=DSSV!$P$12,E2054=DSSV!$P$13,E2054=DSSV!$P$14,E2054=DSSV!$P$15),DSMYDTU!A2053+1,DSMYDTU!A2053)</f>
        <v>#REF!</v>
      </c>
      <c r="B2054"/>
      <c r="F2054" s="80" t="e">
        <v>#N/A</v>
      </c>
      <c r="G2054" t="str">
        <f t="shared" si="32"/>
        <v>NỢ HP</v>
      </c>
      <c r="H2054" t="e">
        <v>#N/A</v>
      </c>
    </row>
    <row r="2055" spans="1:8" x14ac:dyDescent="0.25">
      <c r="A2055" s="62" t="e">
        <f>IF(OR(E2055=DSSV!$P$4,E2055=DSSV!$P$5,E2055=DSSV!$P$6,E2055=DSSV!$P$7,E2055=DSSV!$P$8,E2055=DSSV!$P$9,E2055=DSSV!$P$10,E2055=DSSV!$P$11,E2055=DSSV!$P$12,E2055=DSSV!$P$13,E2055=DSSV!$P$14,E2055=DSSV!$P$15),DSMYDTU!A2054+1,DSMYDTU!A2054)</f>
        <v>#REF!</v>
      </c>
      <c r="B2055"/>
      <c r="F2055" s="80" t="e">
        <v>#N/A</v>
      </c>
      <c r="G2055" t="str">
        <f t="shared" si="32"/>
        <v>NỢ HP</v>
      </c>
      <c r="H2055" t="e">
        <v>#N/A</v>
      </c>
    </row>
    <row r="2056" spans="1:8" x14ac:dyDescent="0.25">
      <c r="A2056" s="62" t="e">
        <f>IF(OR(E2056=DSSV!$P$4,E2056=DSSV!$P$5,E2056=DSSV!$P$6,E2056=DSSV!$P$7,E2056=DSSV!$P$8,E2056=DSSV!$P$9,E2056=DSSV!$P$10,E2056=DSSV!$P$11,E2056=DSSV!$P$12,E2056=DSSV!$P$13,E2056=DSSV!$P$14,E2056=DSSV!$P$15),DSMYDTU!A2055+1,DSMYDTU!A2055)</f>
        <v>#REF!</v>
      </c>
      <c r="B2056"/>
      <c r="F2056" s="80" t="e">
        <v>#N/A</v>
      </c>
      <c r="G2056" t="str">
        <f t="shared" si="32"/>
        <v>NỢ HP</v>
      </c>
      <c r="H2056" t="e">
        <v>#N/A</v>
      </c>
    </row>
    <row r="2057" spans="1:8" x14ac:dyDescent="0.25">
      <c r="A2057" s="62" t="e">
        <f>IF(OR(E2057=DSSV!$P$4,E2057=DSSV!$P$5,E2057=DSSV!$P$6,E2057=DSSV!$P$7,E2057=DSSV!$P$8,E2057=DSSV!$P$9,E2057=DSSV!$P$10,E2057=DSSV!$P$11,E2057=DSSV!$P$12,E2057=DSSV!$P$13,E2057=DSSV!$P$14,E2057=DSSV!$P$15),DSMYDTU!A2056+1,DSMYDTU!A2056)</f>
        <v>#REF!</v>
      </c>
      <c r="B2057"/>
      <c r="F2057" s="80" t="e">
        <v>#N/A</v>
      </c>
      <c r="G2057" t="str">
        <f t="shared" si="32"/>
        <v>NỢ HP</v>
      </c>
      <c r="H2057" t="e">
        <v>#N/A</v>
      </c>
    </row>
    <row r="2058" spans="1:8" x14ac:dyDescent="0.25">
      <c r="A2058" s="62" t="e">
        <f>IF(OR(E2058=DSSV!$P$4,E2058=DSSV!$P$5,E2058=DSSV!$P$6,E2058=DSSV!$P$7,E2058=DSSV!$P$8,E2058=DSSV!$P$9,E2058=DSSV!$P$10,E2058=DSSV!$P$11,E2058=DSSV!$P$12,E2058=DSSV!$P$13,E2058=DSSV!$P$14,E2058=DSSV!$P$15),DSMYDTU!A2057+1,DSMYDTU!A2057)</f>
        <v>#REF!</v>
      </c>
      <c r="B2058"/>
      <c r="F2058" s="80" t="e">
        <v>#N/A</v>
      </c>
      <c r="G2058" t="str">
        <f t="shared" si="32"/>
        <v>NỢ HP</v>
      </c>
      <c r="H2058" t="e">
        <v>#N/A</v>
      </c>
    </row>
    <row r="2059" spans="1:8" x14ac:dyDescent="0.25">
      <c r="A2059" s="62" t="e">
        <f>IF(OR(E2059=DSSV!$P$4,E2059=DSSV!$P$5,E2059=DSSV!$P$6,E2059=DSSV!$P$7,E2059=DSSV!$P$8,E2059=DSSV!$P$9,E2059=DSSV!$P$10,E2059=DSSV!$P$11,E2059=DSSV!$P$12,E2059=DSSV!$P$13,E2059=DSSV!$P$14,E2059=DSSV!$P$15),DSMYDTU!A2058+1,DSMYDTU!A2058)</f>
        <v>#REF!</v>
      </c>
      <c r="B2059"/>
      <c r="F2059" s="80" t="e">
        <v>#N/A</v>
      </c>
      <c r="G2059" t="str">
        <f t="shared" si="32"/>
        <v>NỢ HP</v>
      </c>
      <c r="H2059" t="e">
        <v>#N/A</v>
      </c>
    </row>
    <row r="2060" spans="1:8" x14ac:dyDescent="0.25">
      <c r="A2060" s="62" t="e">
        <f>IF(OR(E2060=DSSV!$P$4,E2060=DSSV!$P$5,E2060=DSSV!$P$6,E2060=DSSV!$P$7,E2060=DSSV!$P$8,E2060=DSSV!$P$9,E2060=DSSV!$P$10,E2060=DSSV!$P$11,E2060=DSSV!$P$12,E2060=DSSV!$P$13,E2060=DSSV!$P$14,E2060=DSSV!$P$15),DSMYDTU!A2059+1,DSMYDTU!A2059)</f>
        <v>#REF!</v>
      </c>
      <c r="B2060"/>
      <c r="F2060" s="80" t="e">
        <v>#N/A</v>
      </c>
      <c r="G2060" t="str">
        <f t="shared" si="32"/>
        <v>NỢ HP</v>
      </c>
      <c r="H2060" t="e">
        <v>#N/A</v>
      </c>
    </row>
    <row r="2061" spans="1:8" x14ac:dyDescent="0.25">
      <c r="A2061" s="62" t="e">
        <f>IF(OR(E2061=DSSV!$P$4,E2061=DSSV!$P$5,E2061=DSSV!$P$6,E2061=DSSV!$P$7,E2061=DSSV!$P$8,E2061=DSSV!$P$9,E2061=DSSV!$P$10,E2061=DSSV!$P$11,E2061=DSSV!$P$12,E2061=DSSV!$P$13,E2061=DSSV!$P$14,E2061=DSSV!$P$15),DSMYDTU!A2060+1,DSMYDTU!A2060)</f>
        <v>#REF!</v>
      </c>
      <c r="B2061"/>
      <c r="F2061" s="80" t="e">
        <v>#N/A</v>
      </c>
      <c r="G2061" t="str">
        <f t="shared" si="32"/>
        <v>NỢ HP</v>
      </c>
      <c r="H2061" t="e">
        <v>#N/A</v>
      </c>
    </row>
    <row r="2062" spans="1:8" x14ac:dyDescent="0.25">
      <c r="A2062" s="62" t="e">
        <f>IF(OR(E2062=DSSV!$P$4,E2062=DSSV!$P$5,E2062=DSSV!$P$6,E2062=DSSV!$P$7,E2062=DSSV!$P$8,E2062=DSSV!$P$9,E2062=DSSV!$P$10,E2062=DSSV!$P$11,E2062=DSSV!$P$12,E2062=DSSV!$P$13,E2062=DSSV!$P$14,E2062=DSSV!$P$15),DSMYDTU!A2061+1,DSMYDTU!A2061)</f>
        <v>#REF!</v>
      </c>
      <c r="B2062"/>
      <c r="F2062" s="80" t="e">
        <v>#N/A</v>
      </c>
      <c r="G2062" t="str">
        <f t="shared" si="32"/>
        <v>NỢ HP</v>
      </c>
      <c r="H2062" t="e">
        <v>#N/A</v>
      </c>
    </row>
    <row r="2063" spans="1:8" x14ac:dyDescent="0.25">
      <c r="A2063" s="62" t="e">
        <f>IF(OR(E2063=DSSV!$P$4,E2063=DSSV!$P$5,E2063=DSSV!$P$6,E2063=DSSV!$P$7,E2063=DSSV!$P$8,E2063=DSSV!$P$9,E2063=DSSV!$P$10,E2063=DSSV!$P$11,E2063=DSSV!$P$12,E2063=DSSV!$P$13,E2063=DSSV!$P$14,E2063=DSSV!$P$15),DSMYDTU!A2062+1,DSMYDTU!A2062)</f>
        <v>#REF!</v>
      </c>
      <c r="B2063"/>
      <c r="F2063" s="80" t="e">
        <v>#N/A</v>
      </c>
      <c r="G2063" t="str">
        <f t="shared" si="32"/>
        <v>NỢ HP</v>
      </c>
      <c r="H2063" t="e">
        <v>#N/A</v>
      </c>
    </row>
    <row r="2064" spans="1:8" x14ac:dyDescent="0.25">
      <c r="A2064" s="62" t="e">
        <f>IF(OR(E2064=DSSV!$P$4,E2064=DSSV!$P$5,E2064=DSSV!$P$6,E2064=DSSV!$P$7,E2064=DSSV!$P$8,E2064=DSSV!$P$9,E2064=DSSV!$P$10,E2064=DSSV!$P$11,E2064=DSSV!$P$12,E2064=DSSV!$P$13,E2064=DSSV!$P$14,E2064=DSSV!$P$15),DSMYDTU!A2063+1,DSMYDTU!A2063)</f>
        <v>#REF!</v>
      </c>
      <c r="B2064"/>
      <c r="F2064" s="80" t="e">
        <v>#N/A</v>
      </c>
      <c r="G2064" t="str">
        <f t="shared" si="32"/>
        <v>NỢ HP</v>
      </c>
      <c r="H2064" t="e">
        <v>#N/A</v>
      </c>
    </row>
    <row r="2065" spans="1:8" x14ac:dyDescent="0.25">
      <c r="A2065" s="62" t="e">
        <f>IF(OR(E2065=DSSV!$P$4,E2065=DSSV!$P$5,E2065=DSSV!$P$6,E2065=DSSV!$P$7,E2065=DSSV!$P$8,E2065=DSSV!$P$9,E2065=DSSV!$P$10,E2065=DSSV!$P$11,E2065=DSSV!$P$12,E2065=DSSV!$P$13,E2065=DSSV!$P$14,E2065=DSSV!$P$15),DSMYDTU!A2064+1,DSMYDTU!A2064)</f>
        <v>#REF!</v>
      </c>
      <c r="B2065"/>
      <c r="F2065" s="80" t="e">
        <v>#N/A</v>
      </c>
      <c r="G2065" t="str">
        <f t="shared" si="32"/>
        <v>NỢ HP</v>
      </c>
      <c r="H2065" t="e">
        <v>#N/A</v>
      </c>
    </row>
    <row r="2066" spans="1:8" x14ac:dyDescent="0.25">
      <c r="A2066" s="62" t="e">
        <f>IF(OR(E2066=DSSV!$P$4,E2066=DSSV!$P$5,E2066=DSSV!$P$6,E2066=DSSV!$P$7,E2066=DSSV!$P$8,E2066=DSSV!$P$9,E2066=DSSV!$P$10,E2066=DSSV!$P$11,E2066=DSSV!$P$12,E2066=DSSV!$P$13,E2066=DSSV!$P$14,E2066=DSSV!$P$15),DSMYDTU!A2065+1,DSMYDTU!A2065)</f>
        <v>#REF!</v>
      </c>
      <c r="B2066"/>
      <c r="F2066" s="80" t="e">
        <v>#N/A</v>
      </c>
      <c r="G2066" t="str">
        <f t="shared" si="32"/>
        <v>NỢ HP</v>
      </c>
      <c r="H2066" t="e">
        <v>#N/A</v>
      </c>
    </row>
    <row r="2067" spans="1:8" x14ac:dyDescent="0.25">
      <c r="A2067" s="62" t="e">
        <f>IF(OR(E2067=DSSV!$P$4,E2067=DSSV!$P$5,E2067=DSSV!$P$6,E2067=DSSV!$P$7,E2067=DSSV!$P$8,E2067=DSSV!$P$9,E2067=DSSV!$P$10,E2067=DSSV!$P$11,E2067=DSSV!$P$12,E2067=DSSV!$P$13,E2067=DSSV!$P$14,E2067=DSSV!$P$15),DSMYDTU!A2066+1,DSMYDTU!A2066)</f>
        <v>#REF!</v>
      </c>
      <c r="B2067"/>
      <c r="F2067" s="80" t="e">
        <v>#N/A</v>
      </c>
      <c r="G2067" t="str">
        <f t="shared" si="32"/>
        <v>NỢ HP</v>
      </c>
      <c r="H2067" t="e">
        <v>#N/A</v>
      </c>
    </row>
    <row r="2068" spans="1:8" x14ac:dyDescent="0.25">
      <c r="A2068" s="62" t="e">
        <f>IF(OR(E2068=DSSV!$P$4,E2068=DSSV!$P$5,E2068=DSSV!$P$6,E2068=DSSV!$P$7,E2068=DSSV!$P$8,E2068=DSSV!$P$9,E2068=DSSV!$P$10,E2068=DSSV!$P$11,E2068=DSSV!$P$12,E2068=DSSV!$P$13,E2068=DSSV!$P$14,E2068=DSSV!$P$15),DSMYDTU!A2067+1,DSMYDTU!A2067)</f>
        <v>#REF!</v>
      </c>
      <c r="B2068"/>
      <c r="F2068" s="80" t="e">
        <v>#N/A</v>
      </c>
      <c r="G2068" t="str">
        <f t="shared" si="32"/>
        <v>NỢ HP</v>
      </c>
      <c r="H2068" t="e">
        <v>#N/A</v>
      </c>
    </row>
    <row r="2069" spans="1:8" x14ac:dyDescent="0.25">
      <c r="A2069" s="62" t="e">
        <f>IF(OR(E2069=DSSV!$P$4,E2069=DSSV!$P$5,E2069=DSSV!$P$6,E2069=DSSV!$P$7,E2069=DSSV!$P$8,E2069=DSSV!$P$9,E2069=DSSV!$P$10,E2069=DSSV!$P$11,E2069=DSSV!$P$12,E2069=DSSV!$P$13,E2069=DSSV!$P$14,E2069=DSSV!$P$15),DSMYDTU!A2068+1,DSMYDTU!A2068)</f>
        <v>#REF!</v>
      </c>
      <c r="B2069"/>
      <c r="F2069" s="80" t="e">
        <v>#N/A</v>
      </c>
      <c r="G2069" t="str">
        <f t="shared" si="32"/>
        <v>NỢ HP</v>
      </c>
      <c r="H2069" t="e">
        <v>#N/A</v>
      </c>
    </row>
    <row r="2070" spans="1:8" x14ac:dyDescent="0.25">
      <c r="A2070" s="62" t="e">
        <f>IF(OR(E2070=DSSV!$P$4,E2070=DSSV!$P$5,E2070=DSSV!$P$6,E2070=DSSV!$P$7,E2070=DSSV!$P$8,E2070=DSSV!$P$9,E2070=DSSV!$P$10,E2070=DSSV!$P$11,E2070=DSSV!$P$12,E2070=DSSV!$P$13,E2070=DSSV!$P$14,E2070=DSSV!$P$15),DSMYDTU!A2069+1,DSMYDTU!A2069)</f>
        <v>#REF!</v>
      </c>
      <c r="B2070"/>
      <c r="F2070" s="80" t="e">
        <v>#N/A</v>
      </c>
      <c r="G2070" t="str">
        <f t="shared" si="32"/>
        <v>NỢ HP</v>
      </c>
      <c r="H2070" t="e">
        <v>#N/A</v>
      </c>
    </row>
    <row r="2071" spans="1:8" x14ac:dyDescent="0.25">
      <c r="A2071" s="62" t="e">
        <f>IF(OR(E2071=DSSV!$P$4,E2071=DSSV!$P$5,E2071=DSSV!$P$6,E2071=DSSV!$P$7,E2071=DSSV!$P$8,E2071=DSSV!$P$9,E2071=DSSV!$P$10,E2071=DSSV!$P$11,E2071=DSSV!$P$12,E2071=DSSV!$P$13,E2071=DSSV!$P$14,E2071=DSSV!$P$15),DSMYDTU!A2070+1,DSMYDTU!A2070)</f>
        <v>#REF!</v>
      </c>
      <c r="B2071"/>
      <c r="F2071" s="80" t="e">
        <v>#N/A</v>
      </c>
      <c r="G2071" t="str">
        <f t="shared" si="32"/>
        <v>NỢ HP</v>
      </c>
      <c r="H2071" t="e">
        <v>#N/A</v>
      </c>
    </row>
    <row r="2072" spans="1:8" x14ac:dyDescent="0.25">
      <c r="A2072" s="62" t="e">
        <f>IF(OR(E2072=DSSV!$P$4,E2072=DSSV!$P$5,E2072=DSSV!$P$6,E2072=DSSV!$P$7,E2072=DSSV!$P$8,E2072=DSSV!$P$9,E2072=DSSV!$P$10,E2072=DSSV!$P$11,E2072=DSSV!$P$12,E2072=DSSV!$P$13,E2072=DSSV!$P$14,E2072=DSSV!$P$15),DSMYDTU!A2071+1,DSMYDTU!A2071)</f>
        <v>#REF!</v>
      </c>
      <c r="B2072"/>
      <c r="F2072" s="80" t="e">
        <v>#N/A</v>
      </c>
      <c r="G2072" t="str">
        <f t="shared" si="32"/>
        <v>NỢ HP</v>
      </c>
      <c r="H2072" t="e">
        <v>#N/A</v>
      </c>
    </row>
    <row r="2073" spans="1:8" x14ac:dyDescent="0.25">
      <c r="A2073" s="62" t="e">
        <f>IF(OR(E2073=DSSV!$P$4,E2073=DSSV!$P$5,E2073=DSSV!$P$6,E2073=DSSV!$P$7,E2073=DSSV!$P$8,E2073=DSSV!$P$9,E2073=DSSV!$P$10,E2073=DSSV!$P$11,E2073=DSSV!$P$12,E2073=DSSV!$P$13,E2073=DSSV!$P$14,E2073=DSSV!$P$15),DSMYDTU!A2072+1,DSMYDTU!A2072)</f>
        <v>#REF!</v>
      </c>
      <c r="B2073"/>
      <c r="F2073" s="80" t="e">
        <v>#N/A</v>
      </c>
      <c r="G2073" t="str">
        <f t="shared" si="32"/>
        <v>NỢ HP</v>
      </c>
      <c r="H2073" t="e">
        <v>#N/A</v>
      </c>
    </row>
    <row r="2074" spans="1:8" x14ac:dyDescent="0.25">
      <c r="A2074" s="62" t="e">
        <f>IF(OR(E2074=DSSV!$P$4,E2074=DSSV!$P$5,E2074=DSSV!$P$6,E2074=DSSV!$P$7,E2074=DSSV!$P$8,E2074=DSSV!$P$9,E2074=DSSV!$P$10,E2074=DSSV!$P$11,E2074=DSSV!$P$12,E2074=DSSV!$P$13,E2074=DSSV!$P$14,E2074=DSSV!$P$15),DSMYDTU!A2073+1,DSMYDTU!A2073)</f>
        <v>#REF!</v>
      </c>
      <c r="B2074"/>
      <c r="F2074" s="80" t="e">
        <v>#N/A</v>
      </c>
      <c r="G2074" t="str">
        <f t="shared" si="32"/>
        <v>NỢ HP</v>
      </c>
      <c r="H2074" t="e">
        <v>#N/A</v>
      </c>
    </row>
    <row r="2075" spans="1:8" x14ac:dyDescent="0.25">
      <c r="A2075" s="62" t="e">
        <f>IF(OR(E2075=DSSV!$P$4,E2075=DSSV!$P$5,E2075=DSSV!$P$6,E2075=DSSV!$P$7,E2075=DSSV!$P$8,E2075=DSSV!$P$9,E2075=DSSV!$P$10,E2075=DSSV!$P$11,E2075=DSSV!$P$12,E2075=DSSV!$P$13,E2075=DSSV!$P$14,E2075=DSSV!$P$15),DSMYDTU!A2074+1,DSMYDTU!A2074)</f>
        <v>#REF!</v>
      </c>
      <c r="B2075"/>
      <c r="F2075" s="80" t="e">
        <v>#N/A</v>
      </c>
      <c r="G2075" t="str">
        <f t="shared" si="32"/>
        <v>NỢ HP</v>
      </c>
      <c r="H2075" t="e">
        <v>#N/A</v>
      </c>
    </row>
    <row r="2076" spans="1:8" x14ac:dyDescent="0.25">
      <c r="A2076" s="62" t="e">
        <f>IF(OR(E2076=DSSV!$P$4,E2076=DSSV!$P$5,E2076=DSSV!$P$6,E2076=DSSV!$P$7,E2076=DSSV!$P$8,E2076=DSSV!$P$9,E2076=DSSV!$P$10,E2076=DSSV!$P$11,E2076=DSSV!$P$12,E2076=DSSV!$P$13,E2076=DSSV!$P$14,E2076=DSSV!$P$15),DSMYDTU!A2075+1,DSMYDTU!A2075)</f>
        <v>#REF!</v>
      </c>
      <c r="B2076"/>
      <c r="F2076" s="80" t="e">
        <v>#N/A</v>
      </c>
      <c r="G2076" t="str">
        <f t="shared" si="32"/>
        <v>NỢ HP</v>
      </c>
      <c r="H2076" t="e">
        <v>#N/A</v>
      </c>
    </row>
    <row r="2077" spans="1:8" x14ac:dyDescent="0.25">
      <c r="A2077" s="62" t="e">
        <f>IF(OR(E2077=DSSV!$P$4,E2077=DSSV!$P$5,E2077=DSSV!$P$6,E2077=DSSV!$P$7,E2077=DSSV!$P$8,E2077=DSSV!$P$9,E2077=DSSV!$P$10,E2077=DSSV!$P$11,E2077=DSSV!$P$12,E2077=DSSV!$P$13,E2077=DSSV!$P$14,E2077=DSSV!$P$15),DSMYDTU!A2076+1,DSMYDTU!A2076)</f>
        <v>#REF!</v>
      </c>
      <c r="B2077"/>
      <c r="F2077" s="80" t="e">
        <v>#N/A</v>
      </c>
      <c r="G2077" t="str">
        <f t="shared" si="32"/>
        <v>NỢ HP</v>
      </c>
      <c r="H2077" t="e">
        <v>#N/A</v>
      </c>
    </row>
    <row r="2078" spans="1:8" x14ac:dyDescent="0.25">
      <c r="A2078" s="62" t="e">
        <f>IF(OR(E2078=DSSV!$P$4,E2078=DSSV!$P$5,E2078=DSSV!$P$6,E2078=DSSV!$P$7,E2078=DSSV!$P$8,E2078=DSSV!$P$9,E2078=DSSV!$P$10,E2078=DSSV!$P$11,E2078=DSSV!$P$12,E2078=DSSV!$P$13,E2078=DSSV!$P$14,E2078=DSSV!$P$15),DSMYDTU!A2077+1,DSMYDTU!A2077)</f>
        <v>#REF!</v>
      </c>
      <c r="B2078"/>
      <c r="F2078" s="80" t="e">
        <v>#N/A</v>
      </c>
      <c r="G2078" t="str">
        <f t="shared" si="32"/>
        <v>NỢ HP</v>
      </c>
      <c r="H2078" t="e">
        <v>#N/A</v>
      </c>
    </row>
    <row r="2079" spans="1:8" x14ac:dyDescent="0.25">
      <c r="A2079" s="62" t="e">
        <f>IF(OR(E2079=DSSV!$P$4,E2079=DSSV!$P$5,E2079=DSSV!$P$6,E2079=DSSV!$P$7,E2079=DSSV!$P$8,E2079=DSSV!$P$9,E2079=DSSV!$P$10,E2079=DSSV!$P$11,E2079=DSSV!$P$12,E2079=DSSV!$P$13,E2079=DSSV!$P$14,E2079=DSSV!$P$15),DSMYDTU!A2078+1,DSMYDTU!A2078)</f>
        <v>#REF!</v>
      </c>
      <c r="B2079"/>
      <c r="F2079" s="80" t="e">
        <v>#N/A</v>
      </c>
      <c r="G2079" t="str">
        <f t="shared" si="32"/>
        <v>NỢ HP</v>
      </c>
      <c r="H2079" t="e">
        <v>#N/A</v>
      </c>
    </row>
    <row r="2080" spans="1:8" x14ac:dyDescent="0.25">
      <c r="A2080" s="62" t="e">
        <f>IF(OR(E2080=DSSV!$P$4,E2080=DSSV!$P$5,E2080=DSSV!$P$6,E2080=DSSV!$P$7,E2080=DSSV!$P$8,E2080=DSSV!$P$9,E2080=DSSV!$P$10,E2080=DSSV!$P$11,E2080=DSSV!$P$12,E2080=DSSV!$P$13,E2080=DSSV!$P$14,E2080=DSSV!$P$15),DSMYDTU!A2079+1,DSMYDTU!A2079)</f>
        <v>#REF!</v>
      </c>
      <c r="B2080"/>
      <c r="F2080" s="80" t="e">
        <v>#N/A</v>
      </c>
      <c r="G2080" t="str">
        <f t="shared" si="32"/>
        <v>NỢ HP</v>
      </c>
      <c r="H2080" t="e">
        <v>#N/A</v>
      </c>
    </row>
    <row r="2081" spans="1:8" x14ac:dyDescent="0.25">
      <c r="A2081" s="62" t="e">
        <f>IF(OR(E2081=DSSV!$P$4,E2081=DSSV!$P$5,E2081=DSSV!$P$6,E2081=DSSV!$P$7,E2081=DSSV!$P$8,E2081=DSSV!$P$9,E2081=DSSV!$P$10,E2081=DSSV!$P$11,E2081=DSSV!$P$12,E2081=DSSV!$P$13,E2081=DSSV!$P$14,E2081=DSSV!$P$15),DSMYDTU!A2080+1,DSMYDTU!A2080)</f>
        <v>#REF!</v>
      </c>
      <c r="B2081"/>
      <c r="F2081" s="80" t="e">
        <v>#N/A</v>
      </c>
      <c r="G2081" t="str">
        <f t="shared" si="32"/>
        <v>NỢ HP</v>
      </c>
      <c r="H2081" t="e">
        <v>#N/A</v>
      </c>
    </row>
    <row r="2082" spans="1:8" x14ac:dyDescent="0.25">
      <c r="A2082" s="62" t="e">
        <f>IF(OR(E2082=DSSV!$P$4,E2082=DSSV!$P$5,E2082=DSSV!$P$6,E2082=DSSV!$P$7,E2082=DSSV!$P$8,E2082=DSSV!$P$9,E2082=DSSV!$P$10,E2082=DSSV!$P$11,E2082=DSSV!$P$12,E2082=DSSV!$P$13,E2082=DSSV!$P$14,E2082=DSSV!$P$15),DSMYDTU!A2081+1,DSMYDTU!A2081)</f>
        <v>#REF!</v>
      </c>
      <c r="B2082"/>
      <c r="F2082" s="80" t="e">
        <v>#N/A</v>
      </c>
      <c r="G2082" t="str">
        <f t="shared" si="32"/>
        <v>NỢ HP</v>
      </c>
      <c r="H2082" t="e">
        <v>#N/A</v>
      </c>
    </row>
    <row r="2083" spans="1:8" x14ac:dyDescent="0.25">
      <c r="A2083" s="62" t="e">
        <f>IF(OR(E2083=DSSV!$P$4,E2083=DSSV!$P$5,E2083=DSSV!$P$6,E2083=DSSV!$P$7,E2083=DSSV!$P$8,E2083=DSSV!$P$9,E2083=DSSV!$P$10,E2083=DSSV!$P$11,E2083=DSSV!$P$12,E2083=DSSV!$P$13,E2083=DSSV!$P$14,E2083=DSSV!$P$15),DSMYDTU!A2082+1,DSMYDTU!A2082)</f>
        <v>#REF!</v>
      </c>
      <c r="B2083"/>
      <c r="F2083" s="80" t="e">
        <v>#N/A</v>
      </c>
      <c r="G2083" t="str">
        <f t="shared" si="32"/>
        <v>NỢ HP</v>
      </c>
      <c r="H2083" t="e">
        <v>#N/A</v>
      </c>
    </row>
    <row r="2084" spans="1:8" x14ac:dyDescent="0.25">
      <c r="A2084" s="62" t="e">
        <f>IF(OR(E2084=DSSV!$P$4,E2084=DSSV!$P$5,E2084=DSSV!$P$6,E2084=DSSV!$P$7,E2084=DSSV!$P$8,E2084=DSSV!$P$9,E2084=DSSV!$P$10,E2084=DSSV!$P$11,E2084=DSSV!$P$12,E2084=DSSV!$P$13,E2084=DSSV!$P$14,E2084=DSSV!$P$15),DSMYDTU!A2083+1,DSMYDTU!A2083)</f>
        <v>#REF!</v>
      </c>
      <c r="B2084"/>
      <c r="F2084" s="80" t="e">
        <v>#N/A</v>
      </c>
      <c r="G2084" t="str">
        <f t="shared" si="32"/>
        <v>NỢ HP</v>
      </c>
      <c r="H2084" t="e">
        <v>#N/A</v>
      </c>
    </row>
    <row r="2085" spans="1:8" x14ac:dyDescent="0.25">
      <c r="A2085" s="62" t="e">
        <f>IF(OR(E2085=DSSV!$P$4,E2085=DSSV!$P$5,E2085=DSSV!$P$6,E2085=DSSV!$P$7,E2085=DSSV!$P$8,E2085=DSSV!$P$9,E2085=DSSV!$P$10,E2085=DSSV!$P$11,E2085=DSSV!$P$12,E2085=DSSV!$P$13,E2085=DSSV!$P$14,E2085=DSSV!$P$15),DSMYDTU!A2084+1,DSMYDTU!A2084)</f>
        <v>#REF!</v>
      </c>
      <c r="B2085"/>
      <c r="F2085" s="80" t="e">
        <v>#N/A</v>
      </c>
      <c r="G2085" t="str">
        <f t="shared" si="32"/>
        <v>NỢ HP</v>
      </c>
      <c r="H2085" t="e">
        <v>#N/A</v>
      </c>
    </row>
    <row r="2086" spans="1:8" x14ac:dyDescent="0.25">
      <c r="A2086" s="62" t="e">
        <f>IF(OR(E2086=DSSV!$P$4,E2086=DSSV!$P$5,E2086=DSSV!$P$6,E2086=DSSV!$P$7,E2086=DSSV!$P$8,E2086=DSSV!$P$9,E2086=DSSV!$P$10,E2086=DSSV!$P$11,E2086=DSSV!$P$12,E2086=DSSV!$P$13,E2086=DSSV!$P$14,E2086=DSSV!$P$15),DSMYDTU!A2085+1,DSMYDTU!A2085)</f>
        <v>#REF!</v>
      </c>
      <c r="B2086"/>
      <c r="F2086" s="80" t="e">
        <v>#N/A</v>
      </c>
      <c r="G2086" t="str">
        <f t="shared" si="32"/>
        <v>NỢ HP</v>
      </c>
      <c r="H2086" t="e">
        <v>#N/A</v>
      </c>
    </row>
    <row r="2087" spans="1:8" x14ac:dyDescent="0.25">
      <c r="A2087" s="62" t="e">
        <f>IF(OR(E2087=DSSV!$P$4,E2087=DSSV!$P$5,E2087=DSSV!$P$6,E2087=DSSV!$P$7,E2087=DSSV!$P$8,E2087=DSSV!$P$9,E2087=DSSV!$P$10,E2087=DSSV!$P$11,E2087=DSSV!$P$12,E2087=DSSV!$P$13,E2087=DSSV!$P$14,E2087=DSSV!$P$15),DSMYDTU!A2086+1,DSMYDTU!A2086)</f>
        <v>#REF!</v>
      </c>
      <c r="B2087"/>
      <c r="F2087" s="80" t="e">
        <v>#N/A</v>
      </c>
      <c r="G2087" t="str">
        <f t="shared" si="32"/>
        <v>NỢ HP</v>
      </c>
      <c r="H2087" t="e">
        <v>#N/A</v>
      </c>
    </row>
    <row r="2088" spans="1:8" x14ac:dyDescent="0.25">
      <c r="A2088" s="62" t="e">
        <f>IF(OR(E2088=DSSV!$P$4,E2088=DSSV!$P$5,E2088=DSSV!$P$6,E2088=DSSV!$P$7,E2088=DSSV!$P$8,E2088=DSSV!$P$9,E2088=DSSV!$P$10,E2088=DSSV!$P$11,E2088=DSSV!$P$12,E2088=DSSV!$P$13,E2088=DSSV!$P$14,E2088=DSSV!$P$15),DSMYDTU!A2087+1,DSMYDTU!A2087)</f>
        <v>#REF!</v>
      </c>
      <c r="B2088"/>
      <c r="F2088" s="80" t="e">
        <v>#N/A</v>
      </c>
      <c r="G2088" t="str">
        <f t="shared" si="32"/>
        <v>NỢ HP</v>
      </c>
      <c r="H2088" t="e">
        <v>#N/A</v>
      </c>
    </row>
    <row r="2089" spans="1:8" x14ac:dyDescent="0.25">
      <c r="A2089" s="62" t="e">
        <f>IF(OR(E2089=DSSV!$P$4,E2089=DSSV!$P$5,E2089=DSSV!$P$6,E2089=DSSV!$P$7,E2089=DSSV!$P$8,E2089=DSSV!$P$9,E2089=DSSV!$P$10,E2089=DSSV!$P$11,E2089=DSSV!$P$12,E2089=DSSV!$P$13,E2089=DSSV!$P$14,E2089=DSSV!$P$15),DSMYDTU!A2088+1,DSMYDTU!A2088)</f>
        <v>#REF!</v>
      </c>
      <c r="B2089"/>
      <c r="F2089" s="80" t="e">
        <v>#N/A</v>
      </c>
      <c r="G2089" t="str">
        <f t="shared" si="32"/>
        <v>NỢ HP</v>
      </c>
      <c r="H2089" t="e">
        <v>#N/A</v>
      </c>
    </row>
    <row r="2090" spans="1:8" x14ac:dyDescent="0.25">
      <c r="A2090" s="62" t="e">
        <f>IF(OR(E2090=DSSV!$P$4,E2090=DSSV!$P$5,E2090=DSSV!$P$6,E2090=DSSV!$P$7,E2090=DSSV!$P$8,E2090=DSSV!$P$9,E2090=DSSV!$P$10,E2090=DSSV!$P$11,E2090=DSSV!$P$12,E2090=DSSV!$P$13,E2090=DSSV!$P$14,E2090=DSSV!$P$15),DSMYDTU!A2089+1,DSMYDTU!A2089)</f>
        <v>#REF!</v>
      </c>
      <c r="B2090"/>
      <c r="F2090" s="80" t="e">
        <v>#N/A</v>
      </c>
      <c r="G2090" t="str">
        <f t="shared" si="32"/>
        <v>NỢ HP</v>
      </c>
      <c r="H2090" t="e">
        <v>#N/A</v>
      </c>
    </row>
    <row r="2091" spans="1:8" x14ac:dyDescent="0.25">
      <c r="A2091" s="62" t="e">
        <f>IF(OR(E2091=DSSV!$P$4,E2091=DSSV!$P$5,E2091=DSSV!$P$6,E2091=DSSV!$P$7,E2091=DSSV!$P$8,E2091=DSSV!$P$9,E2091=DSSV!$P$10,E2091=DSSV!$P$11,E2091=DSSV!$P$12,E2091=DSSV!$P$13,E2091=DSSV!$P$14,E2091=DSSV!$P$15),DSMYDTU!A2090+1,DSMYDTU!A2090)</f>
        <v>#REF!</v>
      </c>
      <c r="B2091"/>
      <c r="F2091" s="80" t="e">
        <v>#N/A</v>
      </c>
      <c r="G2091" t="str">
        <f t="shared" si="32"/>
        <v>NỢ HP</v>
      </c>
      <c r="H2091" t="e">
        <v>#N/A</v>
      </c>
    </row>
    <row r="2092" spans="1:8" x14ac:dyDescent="0.25">
      <c r="A2092" s="62" t="e">
        <f>IF(OR(E2092=DSSV!$P$4,E2092=DSSV!$P$5,E2092=DSSV!$P$6,E2092=DSSV!$P$7,E2092=DSSV!$P$8,E2092=DSSV!$P$9,E2092=DSSV!$P$10,E2092=DSSV!$P$11,E2092=DSSV!$P$12,E2092=DSSV!$P$13,E2092=DSSV!$P$14,E2092=DSSV!$P$15),DSMYDTU!A2091+1,DSMYDTU!A2091)</f>
        <v>#REF!</v>
      </c>
      <c r="B2092"/>
      <c r="F2092" s="80" t="e">
        <v>#N/A</v>
      </c>
      <c r="G2092" t="str">
        <f t="shared" si="32"/>
        <v>NỢ HP</v>
      </c>
      <c r="H2092" t="e">
        <v>#N/A</v>
      </c>
    </row>
    <row r="2093" spans="1:8" x14ac:dyDescent="0.25">
      <c r="A2093" s="62" t="e">
        <f>IF(OR(E2093=DSSV!$P$4,E2093=DSSV!$P$5,E2093=DSSV!$P$6,E2093=DSSV!$P$7,E2093=DSSV!$P$8,E2093=DSSV!$P$9,E2093=DSSV!$P$10,E2093=DSSV!$P$11,E2093=DSSV!$P$12,E2093=DSSV!$P$13,E2093=DSSV!$P$14,E2093=DSSV!$P$15),DSMYDTU!A2092+1,DSMYDTU!A2092)</f>
        <v>#REF!</v>
      </c>
      <c r="B2093"/>
      <c r="F2093" s="80" t="e">
        <v>#N/A</v>
      </c>
      <c r="G2093" t="str">
        <f t="shared" si="32"/>
        <v>NỢ HP</v>
      </c>
      <c r="H2093" t="e">
        <v>#N/A</v>
      </c>
    </row>
    <row r="2094" spans="1:8" x14ac:dyDescent="0.25">
      <c r="A2094" s="62" t="e">
        <f>IF(OR(E2094=DSSV!$P$4,E2094=DSSV!$P$5,E2094=DSSV!$P$6,E2094=DSSV!$P$7,E2094=DSSV!$P$8,E2094=DSSV!$P$9,E2094=DSSV!$P$10,E2094=DSSV!$P$11,E2094=DSSV!$P$12,E2094=DSSV!$P$13,E2094=DSSV!$P$14,E2094=DSSV!$P$15),DSMYDTU!A2093+1,DSMYDTU!A2093)</f>
        <v>#REF!</v>
      </c>
      <c r="B2094"/>
      <c r="F2094" s="80" t="e">
        <v>#N/A</v>
      </c>
      <c r="G2094" t="str">
        <f t="shared" si="32"/>
        <v>NỢ HP</v>
      </c>
      <c r="H2094" t="e">
        <v>#N/A</v>
      </c>
    </row>
    <row r="2095" spans="1:8" x14ac:dyDescent="0.25">
      <c r="A2095" s="62" t="e">
        <f>IF(OR(E2095=DSSV!$P$4,E2095=DSSV!$P$5,E2095=DSSV!$P$6,E2095=DSSV!$P$7,E2095=DSSV!$P$8,E2095=DSSV!$P$9,E2095=DSSV!$P$10,E2095=DSSV!$P$11,E2095=DSSV!$P$12,E2095=DSSV!$P$13,E2095=DSSV!$P$14,E2095=DSSV!$P$15),DSMYDTU!A2094+1,DSMYDTU!A2094)</f>
        <v>#REF!</v>
      </c>
      <c r="B2095"/>
      <c r="F2095" s="80" t="e">
        <v>#N/A</v>
      </c>
      <c r="G2095" t="str">
        <f t="shared" si="32"/>
        <v>NỢ HP</v>
      </c>
      <c r="H2095" t="e">
        <v>#N/A</v>
      </c>
    </row>
    <row r="2096" spans="1:8" x14ac:dyDescent="0.25">
      <c r="A2096" s="62" t="e">
        <f>IF(OR(E2096=DSSV!$P$4,E2096=DSSV!$P$5,E2096=DSSV!$P$6,E2096=DSSV!$P$7,E2096=DSSV!$P$8,E2096=DSSV!$P$9,E2096=DSSV!$P$10,E2096=DSSV!$P$11,E2096=DSSV!$P$12,E2096=DSSV!$P$13,E2096=DSSV!$P$14,E2096=DSSV!$P$15),DSMYDTU!A2095+1,DSMYDTU!A2095)</f>
        <v>#REF!</v>
      </c>
      <c r="B2096"/>
      <c r="F2096" s="80" t="e">
        <v>#N/A</v>
      </c>
      <c r="G2096" t="str">
        <f t="shared" si="32"/>
        <v>NỢ HP</v>
      </c>
      <c r="H2096" t="e">
        <v>#N/A</v>
      </c>
    </row>
    <row r="2097" spans="1:8" x14ac:dyDescent="0.25">
      <c r="A2097" s="62" t="e">
        <f>IF(OR(E2097=DSSV!$P$4,E2097=DSSV!$P$5,E2097=DSSV!$P$6,E2097=DSSV!$P$7,E2097=DSSV!$P$8,E2097=DSSV!$P$9,E2097=DSSV!$P$10,E2097=DSSV!$P$11,E2097=DSSV!$P$12,E2097=DSSV!$P$13,E2097=DSSV!$P$14,E2097=DSSV!$P$15),DSMYDTU!A2096+1,DSMYDTU!A2096)</f>
        <v>#REF!</v>
      </c>
      <c r="B2097"/>
      <c r="F2097" s="80" t="e">
        <v>#N/A</v>
      </c>
      <c r="G2097" t="str">
        <f t="shared" si="32"/>
        <v>NỢ HP</v>
      </c>
      <c r="H2097" t="e">
        <v>#N/A</v>
      </c>
    </row>
    <row r="2098" spans="1:8" x14ac:dyDescent="0.25">
      <c r="A2098" s="62" t="e">
        <f>IF(OR(E2098=DSSV!$P$4,E2098=DSSV!$P$5,E2098=DSSV!$P$6,E2098=DSSV!$P$7,E2098=DSSV!$P$8,E2098=DSSV!$P$9,E2098=DSSV!$P$10,E2098=DSSV!$P$11,E2098=DSSV!$P$12,E2098=DSSV!$P$13,E2098=DSSV!$P$14,E2098=DSSV!$P$15),DSMYDTU!A2097+1,DSMYDTU!A2097)</f>
        <v>#REF!</v>
      </c>
      <c r="B2098"/>
      <c r="F2098" s="80" t="e">
        <v>#N/A</v>
      </c>
      <c r="G2098" t="str">
        <f t="shared" si="32"/>
        <v>NỢ HP</v>
      </c>
      <c r="H2098" t="e">
        <v>#N/A</v>
      </c>
    </row>
    <row r="2099" spans="1:8" x14ac:dyDescent="0.25">
      <c r="A2099" s="62" t="e">
        <f>IF(OR(E2099=DSSV!$P$4,E2099=DSSV!$P$5,E2099=DSSV!$P$6,E2099=DSSV!$P$7,E2099=DSSV!$P$8,E2099=DSSV!$P$9,E2099=DSSV!$P$10,E2099=DSSV!$P$11,E2099=DSSV!$P$12,E2099=DSSV!$P$13,E2099=DSSV!$P$14,E2099=DSSV!$P$15),DSMYDTU!A2098+1,DSMYDTU!A2098)</f>
        <v>#REF!</v>
      </c>
      <c r="B2099"/>
      <c r="F2099" s="80" t="e">
        <v>#N/A</v>
      </c>
      <c r="G2099" t="str">
        <f t="shared" si="32"/>
        <v>NỢ HP</v>
      </c>
      <c r="H2099" t="e">
        <v>#N/A</v>
      </c>
    </row>
    <row r="2100" spans="1:8" x14ac:dyDescent="0.25">
      <c r="A2100" s="62" t="e">
        <f>IF(OR(E2100=DSSV!$P$4,E2100=DSSV!$P$5,E2100=DSSV!$P$6,E2100=DSSV!$P$7,E2100=DSSV!$P$8,E2100=DSSV!$P$9,E2100=DSSV!$P$10,E2100=DSSV!$P$11,E2100=DSSV!$P$12,E2100=DSSV!$P$13,E2100=DSSV!$P$14,E2100=DSSV!$P$15),DSMYDTU!A2099+1,DSMYDTU!A2099)</f>
        <v>#REF!</v>
      </c>
      <c r="B2100"/>
      <c r="F2100" s="80" t="e">
        <v>#N/A</v>
      </c>
      <c r="G2100" t="str">
        <f t="shared" si="32"/>
        <v>NỢ HP</v>
      </c>
      <c r="H2100" t="e">
        <v>#N/A</v>
      </c>
    </row>
    <row r="2101" spans="1:8" x14ac:dyDescent="0.25">
      <c r="A2101" s="62" t="e">
        <f>IF(OR(E2101=DSSV!$P$4,E2101=DSSV!$P$5,E2101=DSSV!$P$6,E2101=DSSV!$P$7,E2101=DSSV!$P$8,E2101=DSSV!$P$9,E2101=DSSV!$P$10,E2101=DSSV!$P$11,E2101=DSSV!$P$12,E2101=DSSV!$P$13,E2101=DSSV!$P$14,E2101=DSSV!$P$15),DSMYDTU!A2100+1,DSMYDTU!A2100)</f>
        <v>#REF!</v>
      </c>
      <c r="B2101"/>
      <c r="F2101" s="80" t="e">
        <v>#N/A</v>
      </c>
      <c r="G2101" t="str">
        <f t="shared" si="32"/>
        <v>NỢ HP</v>
      </c>
      <c r="H2101" t="e">
        <v>#N/A</v>
      </c>
    </row>
    <row r="2102" spans="1:8" x14ac:dyDescent="0.25">
      <c r="A2102" s="62" t="e">
        <f>IF(OR(E2102=DSSV!$P$4,E2102=DSSV!$P$5,E2102=DSSV!$P$6,E2102=DSSV!$P$7,E2102=DSSV!$P$8,E2102=DSSV!$P$9,E2102=DSSV!$P$10,E2102=DSSV!$P$11,E2102=DSSV!$P$12,E2102=DSSV!$P$13,E2102=DSSV!$P$14,E2102=DSSV!$P$15),DSMYDTU!A2101+1,DSMYDTU!A2101)</f>
        <v>#REF!</v>
      </c>
      <c r="B2102"/>
      <c r="F2102" s="80" t="e">
        <v>#N/A</v>
      </c>
      <c r="G2102" t="str">
        <f t="shared" si="32"/>
        <v>NỢ HP</v>
      </c>
      <c r="H2102" t="e">
        <v>#N/A</v>
      </c>
    </row>
    <row r="2103" spans="1:8" x14ac:dyDescent="0.25">
      <c r="A2103" s="62" t="e">
        <f>IF(OR(E2103=DSSV!$P$4,E2103=DSSV!$P$5,E2103=DSSV!$P$6,E2103=DSSV!$P$7,E2103=DSSV!$P$8,E2103=DSSV!$P$9,E2103=DSSV!$P$10,E2103=DSSV!$P$11,E2103=DSSV!$P$12,E2103=DSSV!$P$13,E2103=DSSV!$P$14,E2103=DSSV!$P$15),DSMYDTU!A2102+1,DSMYDTU!A2102)</f>
        <v>#REF!</v>
      </c>
      <c r="B2103"/>
      <c r="F2103" s="80" t="e">
        <v>#N/A</v>
      </c>
      <c r="G2103" t="str">
        <f t="shared" si="32"/>
        <v>NỢ HP</v>
      </c>
      <c r="H2103" t="e">
        <v>#N/A</v>
      </c>
    </row>
    <row r="2104" spans="1:8" x14ac:dyDescent="0.25">
      <c r="A2104" s="62" t="e">
        <f>IF(OR(E2104=DSSV!$P$4,E2104=DSSV!$P$5,E2104=DSSV!$P$6,E2104=DSSV!$P$7,E2104=DSSV!$P$8,E2104=DSSV!$P$9,E2104=DSSV!$P$10,E2104=DSSV!$P$11,E2104=DSSV!$P$12,E2104=DSSV!$P$13,E2104=DSSV!$P$14,E2104=DSSV!$P$15),DSMYDTU!A2103+1,DSMYDTU!A2103)</f>
        <v>#REF!</v>
      </c>
      <c r="B2104"/>
      <c r="F2104" s="80" t="e">
        <v>#N/A</v>
      </c>
      <c r="G2104" t="str">
        <f t="shared" si="32"/>
        <v>NỢ HP</v>
      </c>
      <c r="H2104" t="e">
        <v>#N/A</v>
      </c>
    </row>
    <row r="2105" spans="1:8" x14ac:dyDescent="0.25">
      <c r="A2105" s="62" t="e">
        <f>IF(OR(E2105=DSSV!$P$4,E2105=DSSV!$P$5,E2105=DSSV!$P$6,E2105=DSSV!$P$7,E2105=DSSV!$P$8,E2105=DSSV!$P$9,E2105=DSSV!$P$10,E2105=DSSV!$P$11,E2105=DSSV!$P$12,E2105=DSSV!$P$13,E2105=DSSV!$P$14,E2105=DSSV!$P$15),DSMYDTU!A2104+1,DSMYDTU!A2104)</f>
        <v>#REF!</v>
      </c>
      <c r="B2105"/>
      <c r="F2105" s="80" t="e">
        <v>#N/A</v>
      </c>
      <c r="G2105" t="str">
        <f t="shared" si="32"/>
        <v>NỢ HP</v>
      </c>
      <c r="H2105" t="e">
        <v>#N/A</v>
      </c>
    </row>
    <row r="2106" spans="1:8" x14ac:dyDescent="0.25">
      <c r="A2106" s="62" t="e">
        <f>IF(OR(E2106=DSSV!$P$4,E2106=DSSV!$P$5,E2106=DSSV!$P$6,E2106=DSSV!$P$7,E2106=DSSV!$P$8,E2106=DSSV!$P$9,E2106=DSSV!$P$10,E2106=DSSV!$P$11,E2106=DSSV!$P$12,E2106=DSSV!$P$13,E2106=DSSV!$P$14,E2106=DSSV!$P$15),DSMYDTU!A2105+1,DSMYDTU!A2105)</f>
        <v>#REF!</v>
      </c>
      <c r="B2106"/>
      <c r="F2106" s="80" t="e">
        <v>#N/A</v>
      </c>
      <c r="G2106" t="str">
        <f t="shared" si="32"/>
        <v>NỢ HP</v>
      </c>
      <c r="H2106" t="e">
        <v>#N/A</v>
      </c>
    </row>
    <row r="2107" spans="1:8" x14ac:dyDescent="0.25">
      <c r="A2107" s="62" t="e">
        <f>IF(OR(E2107=DSSV!$P$4,E2107=DSSV!$P$5,E2107=DSSV!$P$6,E2107=DSSV!$P$7,E2107=DSSV!$P$8,E2107=DSSV!$P$9,E2107=DSSV!$P$10,E2107=DSSV!$P$11,E2107=DSSV!$P$12,E2107=DSSV!$P$13,E2107=DSSV!$P$14,E2107=DSSV!$P$15),DSMYDTU!A2106+1,DSMYDTU!A2106)</f>
        <v>#REF!</v>
      </c>
      <c r="B2107"/>
      <c r="F2107" s="80" t="e">
        <v>#N/A</v>
      </c>
      <c r="G2107" t="str">
        <f t="shared" si="32"/>
        <v>NỢ HP</v>
      </c>
      <c r="H2107" t="e">
        <v>#N/A</v>
      </c>
    </row>
    <row r="2108" spans="1:8" x14ac:dyDescent="0.25">
      <c r="A2108" s="62" t="e">
        <f>IF(OR(E2108=DSSV!$P$4,E2108=DSSV!$P$5,E2108=DSSV!$P$6,E2108=DSSV!$P$7,E2108=DSSV!$P$8,E2108=DSSV!$P$9,E2108=DSSV!$P$10,E2108=DSSV!$P$11,E2108=DSSV!$P$12,E2108=DSSV!$P$13,E2108=DSSV!$P$14,E2108=DSSV!$P$15),DSMYDTU!A2107+1,DSMYDTU!A2107)</f>
        <v>#REF!</v>
      </c>
      <c r="B2108"/>
      <c r="F2108" s="80" t="e">
        <v>#N/A</v>
      </c>
      <c r="G2108" t="str">
        <f t="shared" si="32"/>
        <v>NỢ HP</v>
      </c>
      <c r="H2108" t="e">
        <v>#N/A</v>
      </c>
    </row>
    <row r="2109" spans="1:8" x14ac:dyDescent="0.25">
      <c r="A2109" s="62" t="e">
        <f>IF(OR(E2109=DSSV!$P$4,E2109=DSSV!$P$5,E2109=DSSV!$P$6,E2109=DSSV!$P$7,E2109=DSSV!$P$8,E2109=DSSV!$P$9,E2109=DSSV!$P$10,E2109=DSSV!$P$11,E2109=DSSV!$P$12,E2109=DSSV!$P$13,E2109=DSSV!$P$14,E2109=DSSV!$P$15),DSMYDTU!A2108+1,DSMYDTU!A2108)</f>
        <v>#REF!</v>
      </c>
      <c r="B2109"/>
      <c r="F2109" s="80" t="e">
        <v>#N/A</v>
      </c>
      <c r="G2109" t="str">
        <f t="shared" si="32"/>
        <v>NỢ HP</v>
      </c>
      <c r="H2109" t="e">
        <v>#N/A</v>
      </c>
    </row>
    <row r="2110" spans="1:8" x14ac:dyDescent="0.25">
      <c r="A2110" s="62" t="e">
        <f>IF(OR(E2110=DSSV!$P$4,E2110=DSSV!$P$5,E2110=DSSV!$P$6,E2110=DSSV!$P$7,E2110=DSSV!$P$8,E2110=DSSV!$P$9,E2110=DSSV!$P$10,E2110=DSSV!$P$11,E2110=DSSV!$P$12,E2110=DSSV!$P$13,E2110=DSSV!$P$14,E2110=DSSV!$P$15),DSMYDTU!A2109+1,DSMYDTU!A2109)</f>
        <v>#REF!</v>
      </c>
      <c r="B2110"/>
      <c r="F2110" s="80" t="e">
        <v>#N/A</v>
      </c>
      <c r="G2110" t="str">
        <f t="shared" si="32"/>
        <v>NỢ HP</v>
      </c>
      <c r="H2110" t="e">
        <v>#N/A</v>
      </c>
    </row>
    <row r="2111" spans="1:8" x14ac:dyDescent="0.25">
      <c r="A2111" s="62" t="e">
        <f>IF(OR(E2111=DSSV!$P$4,E2111=DSSV!$P$5,E2111=DSSV!$P$6,E2111=DSSV!$P$7,E2111=DSSV!$P$8,E2111=DSSV!$P$9,E2111=DSSV!$P$10,E2111=DSSV!$P$11,E2111=DSSV!$P$12,E2111=DSSV!$P$13,E2111=DSSV!$P$14,E2111=DSSV!$P$15),DSMYDTU!A2110+1,DSMYDTU!A2110)</f>
        <v>#REF!</v>
      </c>
      <c r="B2111"/>
      <c r="F2111" s="80" t="e">
        <v>#N/A</v>
      </c>
      <c r="G2111" t="str">
        <f t="shared" si="32"/>
        <v>NỢ HP</v>
      </c>
      <c r="H2111" t="e">
        <v>#N/A</v>
      </c>
    </row>
    <row r="2112" spans="1:8" x14ac:dyDescent="0.25">
      <c r="A2112" s="62" t="e">
        <f>IF(OR(E2112=DSSV!$P$4,E2112=DSSV!$P$5,E2112=DSSV!$P$6,E2112=DSSV!$P$7,E2112=DSSV!$P$8,E2112=DSSV!$P$9,E2112=DSSV!$P$10,E2112=DSSV!$P$11,E2112=DSSV!$P$12,E2112=DSSV!$P$13,E2112=DSSV!$P$14,E2112=DSSV!$P$15),DSMYDTU!A2111+1,DSMYDTU!A2111)</f>
        <v>#REF!</v>
      </c>
      <c r="B2112"/>
      <c r="F2112" s="80" t="e">
        <v>#N/A</v>
      </c>
      <c r="G2112" t="str">
        <f t="shared" si="32"/>
        <v>NỢ HP</v>
      </c>
      <c r="H2112" t="e">
        <v>#N/A</v>
      </c>
    </row>
    <row r="2113" spans="1:8" x14ac:dyDescent="0.25">
      <c r="A2113" s="62" t="e">
        <f>IF(OR(E2113=DSSV!$P$4,E2113=DSSV!$P$5,E2113=DSSV!$P$6,E2113=DSSV!$P$7,E2113=DSSV!$P$8,E2113=DSSV!$P$9,E2113=DSSV!$P$10,E2113=DSSV!$P$11,E2113=DSSV!$P$12,E2113=DSSV!$P$13,E2113=DSSV!$P$14,E2113=DSSV!$P$15),DSMYDTU!A2112+1,DSMYDTU!A2112)</f>
        <v>#REF!</v>
      </c>
      <c r="B2113"/>
      <c r="F2113" s="80" t="e">
        <v>#N/A</v>
      </c>
      <c r="G2113" t="str">
        <f t="shared" si="32"/>
        <v>NỢ HP</v>
      </c>
      <c r="H2113" t="e">
        <v>#N/A</v>
      </c>
    </row>
    <row r="2114" spans="1:8" x14ac:dyDescent="0.25">
      <c r="A2114" s="62" t="e">
        <f>IF(OR(E2114=DSSV!$P$4,E2114=DSSV!$P$5,E2114=DSSV!$P$6,E2114=DSSV!$P$7,E2114=DSSV!$P$8,E2114=DSSV!$P$9,E2114=DSSV!$P$10,E2114=DSSV!$P$11,E2114=DSSV!$P$12,E2114=DSSV!$P$13,E2114=DSSV!$P$14,E2114=DSSV!$P$15),DSMYDTU!A2113+1,DSMYDTU!A2113)</f>
        <v>#REF!</v>
      </c>
      <c r="B2114"/>
      <c r="F2114" s="80" t="e">
        <v>#N/A</v>
      </c>
      <c r="G2114" t="str">
        <f t="shared" si="32"/>
        <v>NỢ HP</v>
      </c>
      <c r="H2114" t="e">
        <v>#N/A</v>
      </c>
    </row>
    <row r="2115" spans="1:8" x14ac:dyDescent="0.25">
      <c r="A2115" s="62" t="e">
        <f>IF(OR(E2115=DSSV!$P$4,E2115=DSSV!$P$5,E2115=DSSV!$P$6,E2115=DSSV!$P$7,E2115=DSSV!$P$8,E2115=DSSV!$P$9,E2115=DSSV!$P$10,E2115=DSSV!$P$11,E2115=DSSV!$P$12,E2115=DSSV!$P$13,E2115=DSSV!$P$14,E2115=DSSV!$P$15),DSMYDTU!A2114+1,DSMYDTU!A2114)</f>
        <v>#REF!</v>
      </c>
      <c r="B2115"/>
      <c r="F2115" s="80" t="e">
        <v>#N/A</v>
      </c>
      <c r="G2115" t="str">
        <f t="shared" ref="G2115:G2178" si="33">IF(ISNA(H2115),"NỢ HP","")</f>
        <v>NỢ HP</v>
      </c>
      <c r="H2115" t="e">
        <v>#N/A</v>
      </c>
    </row>
    <row r="2116" spans="1:8" x14ac:dyDescent="0.25">
      <c r="A2116" s="62" t="e">
        <f>IF(OR(E2116=DSSV!$P$4,E2116=DSSV!$P$5,E2116=DSSV!$P$6,E2116=DSSV!$P$7,E2116=DSSV!$P$8,E2116=DSSV!$P$9,E2116=DSSV!$P$10,E2116=DSSV!$P$11,E2116=DSSV!$P$12,E2116=DSSV!$P$13,E2116=DSSV!$P$14,E2116=DSSV!$P$15),DSMYDTU!A2115+1,DSMYDTU!A2115)</f>
        <v>#REF!</v>
      </c>
      <c r="B2116"/>
      <c r="F2116" s="80" t="e">
        <v>#N/A</v>
      </c>
      <c r="G2116" t="str">
        <f t="shared" si="33"/>
        <v>NỢ HP</v>
      </c>
      <c r="H2116" t="e">
        <v>#N/A</v>
      </c>
    </row>
    <row r="2117" spans="1:8" x14ac:dyDescent="0.25">
      <c r="A2117" s="62" t="e">
        <f>IF(OR(E2117=DSSV!$P$4,E2117=DSSV!$P$5,E2117=DSSV!$P$6,E2117=DSSV!$P$7,E2117=DSSV!$P$8,E2117=DSSV!$P$9,E2117=DSSV!$P$10,E2117=DSSV!$P$11,E2117=DSSV!$P$12,E2117=DSSV!$P$13,E2117=DSSV!$P$14,E2117=DSSV!$P$15),DSMYDTU!A2116+1,DSMYDTU!A2116)</f>
        <v>#REF!</v>
      </c>
      <c r="B2117"/>
      <c r="F2117" s="80" t="e">
        <v>#N/A</v>
      </c>
      <c r="G2117" t="str">
        <f t="shared" si="33"/>
        <v>NỢ HP</v>
      </c>
      <c r="H2117" t="e">
        <v>#N/A</v>
      </c>
    </row>
    <row r="2118" spans="1:8" x14ac:dyDescent="0.25">
      <c r="A2118" s="62" t="e">
        <f>IF(OR(E2118=DSSV!$P$4,E2118=DSSV!$P$5,E2118=DSSV!$P$6,E2118=DSSV!$P$7,E2118=DSSV!$P$8,E2118=DSSV!$P$9,E2118=DSSV!$P$10,E2118=DSSV!$P$11,E2118=DSSV!$P$12,E2118=DSSV!$P$13,E2118=DSSV!$P$14,E2118=DSSV!$P$15),DSMYDTU!A2117+1,DSMYDTU!A2117)</f>
        <v>#REF!</v>
      </c>
      <c r="B2118"/>
      <c r="F2118" s="80" t="e">
        <v>#N/A</v>
      </c>
      <c r="G2118" t="str">
        <f t="shared" si="33"/>
        <v>NỢ HP</v>
      </c>
      <c r="H2118" t="e">
        <v>#N/A</v>
      </c>
    </row>
    <row r="2119" spans="1:8" x14ac:dyDescent="0.25">
      <c r="A2119" s="62" t="e">
        <f>IF(OR(E2119=DSSV!$P$4,E2119=DSSV!$P$5,E2119=DSSV!$P$6,E2119=DSSV!$P$7,E2119=DSSV!$P$8,E2119=DSSV!$P$9,E2119=DSSV!$P$10,E2119=DSSV!$P$11,E2119=DSSV!$P$12,E2119=DSSV!$P$13,E2119=DSSV!$P$14,E2119=DSSV!$P$15),DSMYDTU!A2118+1,DSMYDTU!A2118)</f>
        <v>#REF!</v>
      </c>
      <c r="B2119"/>
      <c r="F2119" s="80" t="e">
        <v>#N/A</v>
      </c>
      <c r="G2119" t="str">
        <f t="shared" si="33"/>
        <v>NỢ HP</v>
      </c>
      <c r="H2119" t="e">
        <v>#N/A</v>
      </c>
    </row>
    <row r="2120" spans="1:8" x14ac:dyDescent="0.25">
      <c r="A2120" s="62" t="e">
        <f>IF(OR(E2120=DSSV!$P$4,E2120=DSSV!$P$5,E2120=DSSV!$P$6,E2120=DSSV!$P$7,E2120=DSSV!$P$8,E2120=DSSV!$P$9,E2120=DSSV!$P$10,E2120=DSSV!$P$11,E2120=DSSV!$P$12,E2120=DSSV!$P$13,E2120=DSSV!$P$14,E2120=DSSV!$P$15),DSMYDTU!A2119+1,DSMYDTU!A2119)</f>
        <v>#REF!</v>
      </c>
      <c r="B2120"/>
      <c r="F2120" s="80" t="e">
        <v>#N/A</v>
      </c>
      <c r="G2120" t="str">
        <f t="shared" si="33"/>
        <v>NỢ HP</v>
      </c>
      <c r="H2120" t="e">
        <v>#N/A</v>
      </c>
    </row>
    <row r="2121" spans="1:8" x14ac:dyDescent="0.25">
      <c r="A2121" s="62" t="e">
        <f>IF(OR(E2121=DSSV!$P$4,E2121=DSSV!$P$5,E2121=DSSV!$P$6,E2121=DSSV!$P$7,E2121=DSSV!$P$8,E2121=DSSV!$P$9,E2121=DSSV!$P$10,E2121=DSSV!$P$11,E2121=DSSV!$P$12,E2121=DSSV!$P$13,E2121=DSSV!$P$14,E2121=DSSV!$P$15),DSMYDTU!A2120+1,DSMYDTU!A2120)</f>
        <v>#REF!</v>
      </c>
      <c r="B2121"/>
      <c r="F2121" s="80" t="e">
        <v>#N/A</v>
      </c>
      <c r="G2121" t="str">
        <f t="shared" si="33"/>
        <v>NỢ HP</v>
      </c>
      <c r="H2121" t="e">
        <v>#N/A</v>
      </c>
    </row>
    <row r="2122" spans="1:8" x14ac:dyDescent="0.25">
      <c r="A2122" s="62" t="e">
        <f>IF(OR(E2122=DSSV!$P$4,E2122=DSSV!$P$5,E2122=DSSV!$P$6,E2122=DSSV!$P$7,E2122=DSSV!$P$8,E2122=DSSV!$P$9,E2122=DSSV!$P$10,E2122=DSSV!$P$11,E2122=DSSV!$P$12,E2122=DSSV!$P$13,E2122=DSSV!$P$14,E2122=DSSV!$P$15),DSMYDTU!A2121+1,DSMYDTU!A2121)</f>
        <v>#REF!</v>
      </c>
      <c r="B2122"/>
      <c r="F2122" s="80" t="e">
        <v>#N/A</v>
      </c>
      <c r="G2122" t="str">
        <f t="shared" si="33"/>
        <v>NỢ HP</v>
      </c>
      <c r="H2122" t="e">
        <v>#N/A</v>
      </c>
    </row>
    <row r="2123" spans="1:8" x14ac:dyDescent="0.25">
      <c r="A2123" s="62" t="e">
        <f>IF(OR(E2123=DSSV!$P$4,E2123=DSSV!$P$5,E2123=DSSV!$P$6,E2123=DSSV!$P$7,E2123=DSSV!$P$8,E2123=DSSV!$P$9,E2123=DSSV!$P$10,E2123=DSSV!$P$11,E2123=DSSV!$P$12,E2123=DSSV!$P$13,E2123=DSSV!$P$14,E2123=DSSV!$P$15),DSMYDTU!A2122+1,DSMYDTU!A2122)</f>
        <v>#REF!</v>
      </c>
      <c r="B2123"/>
      <c r="F2123" s="80" t="e">
        <v>#N/A</v>
      </c>
      <c r="G2123" t="str">
        <f t="shared" si="33"/>
        <v>NỢ HP</v>
      </c>
      <c r="H2123" t="e">
        <v>#N/A</v>
      </c>
    </row>
    <row r="2124" spans="1:8" x14ac:dyDescent="0.25">
      <c r="A2124" s="62" t="e">
        <f>IF(OR(E2124=DSSV!$P$4,E2124=DSSV!$P$5,E2124=DSSV!$P$6,E2124=DSSV!$P$7,E2124=DSSV!$P$8,E2124=DSSV!$P$9,E2124=DSSV!$P$10,E2124=DSSV!$P$11,E2124=DSSV!$P$12,E2124=DSSV!$P$13,E2124=DSSV!$P$14,E2124=DSSV!$P$15),DSMYDTU!A2123+1,DSMYDTU!A2123)</f>
        <v>#REF!</v>
      </c>
      <c r="B2124"/>
      <c r="F2124" s="80" t="e">
        <v>#N/A</v>
      </c>
      <c r="G2124" t="str">
        <f t="shared" si="33"/>
        <v>NỢ HP</v>
      </c>
      <c r="H2124" t="e">
        <v>#N/A</v>
      </c>
    </row>
    <row r="2125" spans="1:8" x14ac:dyDescent="0.25">
      <c r="A2125" s="62" t="e">
        <f>IF(OR(E2125=DSSV!$P$4,E2125=DSSV!$P$5,E2125=DSSV!$P$6,E2125=DSSV!$P$7,E2125=DSSV!$P$8,E2125=DSSV!$P$9,E2125=DSSV!$P$10,E2125=DSSV!$P$11,E2125=DSSV!$P$12,E2125=DSSV!$P$13,E2125=DSSV!$P$14,E2125=DSSV!$P$15),DSMYDTU!A2124+1,DSMYDTU!A2124)</f>
        <v>#REF!</v>
      </c>
      <c r="B2125"/>
      <c r="F2125" s="80" t="e">
        <v>#N/A</v>
      </c>
      <c r="G2125" t="str">
        <f t="shared" si="33"/>
        <v>NỢ HP</v>
      </c>
      <c r="H2125" t="e">
        <v>#N/A</v>
      </c>
    </row>
    <row r="2126" spans="1:8" x14ac:dyDescent="0.25">
      <c r="A2126" s="62" t="e">
        <f>IF(OR(E2126=DSSV!$P$4,E2126=DSSV!$P$5,E2126=DSSV!$P$6,E2126=DSSV!$P$7,E2126=DSSV!$P$8,E2126=DSSV!$P$9,E2126=DSSV!$P$10,E2126=DSSV!$P$11,E2126=DSSV!$P$12,E2126=DSSV!$P$13,E2126=DSSV!$P$14,E2126=DSSV!$P$15),DSMYDTU!A2125+1,DSMYDTU!A2125)</f>
        <v>#REF!</v>
      </c>
      <c r="B2126"/>
      <c r="F2126" s="80" t="e">
        <v>#N/A</v>
      </c>
      <c r="G2126" t="str">
        <f t="shared" si="33"/>
        <v>NỢ HP</v>
      </c>
      <c r="H2126" t="e">
        <v>#N/A</v>
      </c>
    </row>
    <row r="2127" spans="1:8" x14ac:dyDescent="0.25">
      <c r="A2127" s="62" t="e">
        <f>IF(OR(E2127=DSSV!$P$4,E2127=DSSV!$P$5,E2127=DSSV!$P$6,E2127=DSSV!$P$7,E2127=DSSV!$P$8,E2127=DSSV!$P$9,E2127=DSSV!$P$10,E2127=DSSV!$P$11,E2127=DSSV!$P$12,E2127=DSSV!$P$13,E2127=DSSV!$P$14,E2127=DSSV!$P$15),DSMYDTU!A2126+1,DSMYDTU!A2126)</f>
        <v>#REF!</v>
      </c>
      <c r="B2127"/>
      <c r="F2127" s="80" t="e">
        <v>#N/A</v>
      </c>
      <c r="G2127" t="str">
        <f t="shared" si="33"/>
        <v>NỢ HP</v>
      </c>
      <c r="H2127" t="e">
        <v>#N/A</v>
      </c>
    </row>
    <row r="2128" spans="1:8" x14ac:dyDescent="0.25">
      <c r="A2128" s="62" t="e">
        <f>IF(OR(E2128=DSSV!$P$4,E2128=DSSV!$P$5,E2128=DSSV!$P$6,E2128=DSSV!$P$7,E2128=DSSV!$P$8,E2128=DSSV!$P$9,E2128=DSSV!$P$10,E2128=DSSV!$P$11,E2128=DSSV!$P$12,E2128=DSSV!$P$13,E2128=DSSV!$P$14,E2128=DSSV!$P$15),DSMYDTU!A2127+1,DSMYDTU!A2127)</f>
        <v>#REF!</v>
      </c>
      <c r="B2128"/>
      <c r="F2128" s="80" t="e">
        <v>#N/A</v>
      </c>
      <c r="G2128" t="str">
        <f t="shared" si="33"/>
        <v>NỢ HP</v>
      </c>
      <c r="H2128" t="e">
        <v>#N/A</v>
      </c>
    </row>
    <row r="2129" spans="1:8" x14ac:dyDescent="0.25">
      <c r="A2129" s="62" t="e">
        <f>IF(OR(E2129=DSSV!$P$4,E2129=DSSV!$P$5,E2129=DSSV!$P$6,E2129=DSSV!$P$7,E2129=DSSV!$P$8,E2129=DSSV!$P$9,E2129=DSSV!$P$10,E2129=DSSV!$P$11,E2129=DSSV!$P$12,E2129=DSSV!$P$13,E2129=DSSV!$P$14,E2129=DSSV!$P$15),DSMYDTU!A2128+1,DSMYDTU!A2128)</f>
        <v>#REF!</v>
      </c>
      <c r="B2129"/>
      <c r="F2129" s="80" t="e">
        <v>#N/A</v>
      </c>
      <c r="G2129" t="str">
        <f t="shared" si="33"/>
        <v>NỢ HP</v>
      </c>
      <c r="H2129" t="e">
        <v>#N/A</v>
      </c>
    </row>
    <row r="2130" spans="1:8" x14ac:dyDescent="0.25">
      <c r="A2130" s="62" t="e">
        <f>IF(OR(E2130=DSSV!$P$4,E2130=DSSV!$P$5,E2130=DSSV!$P$6,E2130=DSSV!$P$7,E2130=DSSV!$P$8,E2130=DSSV!$P$9,E2130=DSSV!$P$10,E2130=DSSV!$P$11,E2130=DSSV!$P$12,E2130=DSSV!$P$13,E2130=DSSV!$P$14,E2130=DSSV!$P$15),DSMYDTU!A2129+1,DSMYDTU!A2129)</f>
        <v>#REF!</v>
      </c>
      <c r="B2130"/>
      <c r="F2130" s="80" t="e">
        <v>#N/A</v>
      </c>
      <c r="G2130" t="str">
        <f t="shared" si="33"/>
        <v>NỢ HP</v>
      </c>
      <c r="H2130" t="e">
        <v>#N/A</v>
      </c>
    </row>
    <row r="2131" spans="1:8" x14ac:dyDescent="0.25">
      <c r="A2131" s="62" t="e">
        <f>IF(OR(E2131=DSSV!$P$4,E2131=DSSV!$P$5,E2131=DSSV!$P$6,E2131=DSSV!$P$7,E2131=DSSV!$P$8,E2131=DSSV!$P$9,E2131=DSSV!$P$10,E2131=DSSV!$P$11,E2131=DSSV!$P$12,E2131=DSSV!$P$13,E2131=DSSV!$P$14,E2131=DSSV!$P$15),DSMYDTU!A2130+1,DSMYDTU!A2130)</f>
        <v>#REF!</v>
      </c>
      <c r="B2131"/>
      <c r="F2131" s="80" t="e">
        <v>#N/A</v>
      </c>
      <c r="G2131" t="str">
        <f t="shared" si="33"/>
        <v>NỢ HP</v>
      </c>
      <c r="H2131" t="e">
        <v>#N/A</v>
      </c>
    </row>
    <row r="2132" spans="1:8" x14ac:dyDescent="0.25">
      <c r="A2132" s="62" t="e">
        <f>IF(OR(E2132=DSSV!$P$4,E2132=DSSV!$P$5,E2132=DSSV!$P$6,E2132=DSSV!$P$7,E2132=DSSV!$P$8,E2132=DSSV!$P$9,E2132=DSSV!$P$10,E2132=DSSV!$P$11,E2132=DSSV!$P$12,E2132=DSSV!$P$13,E2132=DSSV!$P$14,E2132=DSSV!$P$15),DSMYDTU!A2131+1,DSMYDTU!A2131)</f>
        <v>#REF!</v>
      </c>
      <c r="B2132"/>
      <c r="F2132" s="80" t="e">
        <v>#N/A</v>
      </c>
      <c r="G2132" t="str">
        <f t="shared" si="33"/>
        <v>NỢ HP</v>
      </c>
      <c r="H2132" t="e">
        <v>#N/A</v>
      </c>
    </row>
    <row r="2133" spans="1:8" x14ac:dyDescent="0.25">
      <c r="A2133" s="62" t="e">
        <f>IF(OR(E2133=DSSV!$P$4,E2133=DSSV!$P$5,E2133=DSSV!$P$6,E2133=DSSV!$P$7,E2133=DSSV!$P$8,E2133=DSSV!$P$9,E2133=DSSV!$P$10,E2133=DSSV!$P$11,E2133=DSSV!$P$12,E2133=DSSV!$P$13,E2133=DSSV!$P$14,E2133=DSSV!$P$15),DSMYDTU!A2132+1,DSMYDTU!A2132)</f>
        <v>#REF!</v>
      </c>
      <c r="B2133"/>
      <c r="F2133" s="80" t="e">
        <v>#N/A</v>
      </c>
      <c r="G2133" t="str">
        <f t="shared" si="33"/>
        <v>NỢ HP</v>
      </c>
      <c r="H2133" t="e">
        <v>#N/A</v>
      </c>
    </row>
    <row r="2134" spans="1:8" x14ac:dyDescent="0.25">
      <c r="A2134" s="62" t="e">
        <f>IF(OR(E2134=DSSV!$P$4,E2134=DSSV!$P$5,E2134=DSSV!$P$6,E2134=DSSV!$P$7,E2134=DSSV!$P$8,E2134=DSSV!$P$9,E2134=DSSV!$P$10,E2134=DSSV!$P$11,E2134=DSSV!$P$12,E2134=DSSV!$P$13,E2134=DSSV!$P$14,E2134=DSSV!$P$15),DSMYDTU!A2133+1,DSMYDTU!A2133)</f>
        <v>#REF!</v>
      </c>
      <c r="B2134"/>
      <c r="F2134" s="80" t="e">
        <v>#N/A</v>
      </c>
      <c r="G2134" t="str">
        <f t="shared" si="33"/>
        <v>NỢ HP</v>
      </c>
      <c r="H2134" t="e">
        <v>#N/A</v>
      </c>
    </row>
    <row r="2135" spans="1:8" x14ac:dyDescent="0.25">
      <c r="A2135" s="62" t="e">
        <f>IF(OR(E2135=DSSV!$P$4,E2135=DSSV!$P$5,E2135=DSSV!$P$6,E2135=DSSV!$P$7,E2135=DSSV!$P$8,E2135=DSSV!$P$9,E2135=DSSV!$P$10,E2135=DSSV!$P$11,E2135=DSSV!$P$12,E2135=DSSV!$P$13,E2135=DSSV!$P$14,E2135=DSSV!$P$15),DSMYDTU!A2134+1,DSMYDTU!A2134)</f>
        <v>#REF!</v>
      </c>
      <c r="B2135"/>
      <c r="F2135" s="80" t="e">
        <v>#N/A</v>
      </c>
      <c r="G2135" t="str">
        <f t="shared" si="33"/>
        <v>NỢ HP</v>
      </c>
      <c r="H2135" t="e">
        <v>#N/A</v>
      </c>
    </row>
    <row r="2136" spans="1:8" x14ac:dyDescent="0.25">
      <c r="A2136" s="62" t="e">
        <f>IF(OR(E2136=DSSV!$P$4,E2136=DSSV!$P$5,E2136=DSSV!$P$6,E2136=DSSV!$P$7,E2136=DSSV!$P$8,E2136=DSSV!$P$9,E2136=DSSV!$P$10,E2136=DSSV!$P$11,E2136=DSSV!$P$12,E2136=DSSV!$P$13,E2136=DSSV!$P$14,E2136=DSSV!$P$15),DSMYDTU!A2135+1,DSMYDTU!A2135)</f>
        <v>#REF!</v>
      </c>
      <c r="B2136"/>
      <c r="F2136" s="80" t="e">
        <v>#N/A</v>
      </c>
      <c r="G2136" t="str">
        <f t="shared" si="33"/>
        <v>NỢ HP</v>
      </c>
      <c r="H2136" t="e">
        <v>#N/A</v>
      </c>
    </row>
    <row r="2137" spans="1:8" x14ac:dyDescent="0.25">
      <c r="A2137" s="62" t="e">
        <f>IF(OR(E2137=DSSV!$P$4,E2137=DSSV!$P$5,E2137=DSSV!$P$6,E2137=DSSV!$P$7,E2137=DSSV!$P$8,E2137=DSSV!$P$9,E2137=DSSV!$P$10,E2137=DSSV!$P$11,E2137=DSSV!$P$12,E2137=DSSV!$P$13,E2137=DSSV!$P$14,E2137=DSSV!$P$15),DSMYDTU!A2136+1,DSMYDTU!A2136)</f>
        <v>#REF!</v>
      </c>
      <c r="B2137"/>
      <c r="F2137" s="80" t="e">
        <v>#N/A</v>
      </c>
      <c r="G2137" t="str">
        <f t="shared" si="33"/>
        <v>NỢ HP</v>
      </c>
      <c r="H2137" t="e">
        <v>#N/A</v>
      </c>
    </row>
    <row r="2138" spans="1:8" x14ac:dyDescent="0.25">
      <c r="A2138" s="62" t="e">
        <f>IF(OR(E2138=DSSV!$P$4,E2138=DSSV!$P$5,E2138=DSSV!$P$6,E2138=DSSV!$P$7,E2138=DSSV!$P$8,E2138=DSSV!$P$9,E2138=DSSV!$P$10,E2138=DSSV!$P$11,E2138=DSSV!$P$12,E2138=DSSV!$P$13,E2138=DSSV!$P$14,E2138=DSSV!$P$15),DSMYDTU!A2137+1,DSMYDTU!A2137)</f>
        <v>#REF!</v>
      </c>
      <c r="B2138"/>
      <c r="F2138" s="80" t="e">
        <v>#N/A</v>
      </c>
      <c r="G2138" t="str">
        <f t="shared" si="33"/>
        <v>NỢ HP</v>
      </c>
      <c r="H2138" t="e">
        <v>#N/A</v>
      </c>
    </row>
    <row r="2139" spans="1:8" x14ac:dyDescent="0.25">
      <c r="A2139" s="62" t="e">
        <f>IF(OR(E2139=DSSV!$P$4,E2139=DSSV!$P$5,E2139=DSSV!$P$6,E2139=DSSV!$P$7,E2139=DSSV!$P$8,E2139=DSSV!$P$9,E2139=DSSV!$P$10,E2139=DSSV!$P$11,E2139=DSSV!$P$12,E2139=DSSV!$P$13,E2139=DSSV!$P$14,E2139=DSSV!$P$15),DSMYDTU!A2138+1,DSMYDTU!A2138)</f>
        <v>#REF!</v>
      </c>
      <c r="B2139"/>
      <c r="F2139" s="80" t="e">
        <v>#N/A</v>
      </c>
      <c r="G2139" t="str">
        <f t="shared" si="33"/>
        <v>NỢ HP</v>
      </c>
      <c r="H2139" t="e">
        <v>#N/A</v>
      </c>
    </row>
    <row r="2140" spans="1:8" x14ac:dyDescent="0.25">
      <c r="A2140" s="62" t="e">
        <f>IF(OR(E2140=DSSV!$P$4,E2140=DSSV!$P$5,E2140=DSSV!$P$6,E2140=DSSV!$P$7,E2140=DSSV!$P$8,E2140=DSSV!$P$9,E2140=DSSV!$P$10,E2140=DSSV!$P$11,E2140=DSSV!$P$12,E2140=DSSV!$P$13,E2140=DSSV!$P$14,E2140=DSSV!$P$15),DSMYDTU!A2139+1,DSMYDTU!A2139)</f>
        <v>#REF!</v>
      </c>
      <c r="B2140"/>
      <c r="F2140" s="80" t="e">
        <v>#N/A</v>
      </c>
      <c r="G2140" t="str">
        <f t="shared" si="33"/>
        <v>NỢ HP</v>
      </c>
      <c r="H2140" t="e">
        <v>#N/A</v>
      </c>
    </row>
    <row r="2141" spans="1:8" x14ac:dyDescent="0.25">
      <c r="A2141" s="62" t="e">
        <f>IF(OR(E2141=DSSV!$P$4,E2141=DSSV!$P$5,E2141=DSSV!$P$6,E2141=DSSV!$P$7,E2141=DSSV!$P$8,E2141=DSSV!$P$9,E2141=DSSV!$P$10,E2141=DSSV!$P$11,E2141=DSSV!$P$12,E2141=DSSV!$P$13,E2141=DSSV!$P$14,E2141=DSSV!$P$15),DSMYDTU!A2140+1,DSMYDTU!A2140)</f>
        <v>#REF!</v>
      </c>
      <c r="B2141"/>
      <c r="F2141" s="80" t="e">
        <v>#N/A</v>
      </c>
      <c r="G2141" t="str">
        <f t="shared" si="33"/>
        <v>NỢ HP</v>
      </c>
      <c r="H2141" t="e">
        <v>#N/A</v>
      </c>
    </row>
    <row r="2142" spans="1:8" x14ac:dyDescent="0.25">
      <c r="A2142" s="62" t="e">
        <f>IF(OR(E2142=DSSV!$P$4,E2142=DSSV!$P$5,E2142=DSSV!$P$6,E2142=DSSV!$P$7,E2142=DSSV!$P$8,E2142=DSSV!$P$9,E2142=DSSV!$P$10,E2142=DSSV!$P$11,E2142=DSSV!$P$12,E2142=DSSV!$P$13,E2142=DSSV!$P$14,E2142=DSSV!$P$15),DSMYDTU!A2141+1,DSMYDTU!A2141)</f>
        <v>#REF!</v>
      </c>
      <c r="B2142"/>
      <c r="F2142" s="80" t="e">
        <v>#N/A</v>
      </c>
      <c r="G2142" t="str">
        <f t="shared" si="33"/>
        <v>NỢ HP</v>
      </c>
      <c r="H2142" t="e">
        <v>#N/A</v>
      </c>
    </row>
    <row r="2143" spans="1:8" x14ac:dyDescent="0.25">
      <c r="A2143" s="62" t="e">
        <f>IF(OR(E2143=DSSV!$P$4,E2143=DSSV!$P$5,E2143=DSSV!$P$6,E2143=DSSV!$P$7,E2143=DSSV!$P$8,E2143=DSSV!$P$9,E2143=DSSV!$P$10,E2143=DSSV!$P$11,E2143=DSSV!$P$12,E2143=DSSV!$P$13,E2143=DSSV!$P$14,E2143=DSSV!$P$15),DSMYDTU!A2142+1,DSMYDTU!A2142)</f>
        <v>#REF!</v>
      </c>
      <c r="B2143"/>
      <c r="F2143" s="80" t="e">
        <v>#N/A</v>
      </c>
      <c r="G2143" t="str">
        <f t="shared" si="33"/>
        <v>NỢ HP</v>
      </c>
      <c r="H2143" t="e">
        <v>#N/A</v>
      </c>
    </row>
    <row r="2144" spans="1:8" x14ac:dyDescent="0.25">
      <c r="A2144" s="62" t="e">
        <f>IF(OR(E2144=DSSV!$P$4,E2144=DSSV!$P$5,E2144=DSSV!$P$6,E2144=DSSV!$P$7,E2144=DSSV!$P$8,E2144=DSSV!$P$9,E2144=DSSV!$P$10,E2144=DSSV!$P$11,E2144=DSSV!$P$12,E2144=DSSV!$P$13,E2144=DSSV!$P$14,E2144=DSSV!$P$15),DSMYDTU!A2143+1,DSMYDTU!A2143)</f>
        <v>#REF!</v>
      </c>
      <c r="B2144"/>
      <c r="F2144" s="80" t="e">
        <v>#N/A</v>
      </c>
      <c r="G2144" t="str">
        <f t="shared" si="33"/>
        <v>NỢ HP</v>
      </c>
      <c r="H2144" t="e">
        <v>#N/A</v>
      </c>
    </row>
    <row r="2145" spans="1:8" x14ac:dyDescent="0.25">
      <c r="A2145" s="62" t="e">
        <f>IF(OR(E2145=DSSV!$P$4,E2145=DSSV!$P$5,E2145=DSSV!$P$6,E2145=DSSV!$P$7,E2145=DSSV!$P$8,E2145=DSSV!$P$9,E2145=DSSV!$P$10,E2145=DSSV!$P$11,E2145=DSSV!$P$12,E2145=DSSV!$P$13,E2145=DSSV!$P$14,E2145=DSSV!$P$15),DSMYDTU!A2144+1,DSMYDTU!A2144)</f>
        <v>#REF!</v>
      </c>
      <c r="B2145"/>
      <c r="F2145" s="80" t="e">
        <v>#N/A</v>
      </c>
      <c r="G2145" t="str">
        <f t="shared" si="33"/>
        <v>NỢ HP</v>
      </c>
      <c r="H2145" t="e">
        <v>#N/A</v>
      </c>
    </row>
    <row r="2146" spans="1:8" x14ac:dyDescent="0.25">
      <c r="A2146" s="62" t="e">
        <f>IF(OR(E2146=DSSV!$P$4,E2146=DSSV!$P$5,E2146=DSSV!$P$6,E2146=DSSV!$P$7,E2146=DSSV!$P$8,E2146=DSSV!$P$9,E2146=DSSV!$P$10,E2146=DSSV!$P$11,E2146=DSSV!$P$12,E2146=DSSV!$P$13,E2146=DSSV!$P$14,E2146=DSSV!$P$15),DSMYDTU!A2145+1,DSMYDTU!A2145)</f>
        <v>#REF!</v>
      </c>
      <c r="B2146"/>
      <c r="F2146" s="80" t="e">
        <v>#N/A</v>
      </c>
      <c r="G2146" t="str">
        <f t="shared" si="33"/>
        <v>NỢ HP</v>
      </c>
      <c r="H2146" t="e">
        <v>#N/A</v>
      </c>
    </row>
    <row r="2147" spans="1:8" x14ac:dyDescent="0.25">
      <c r="A2147" s="62" t="e">
        <f>IF(OR(E2147=DSSV!$P$4,E2147=DSSV!$P$5,E2147=DSSV!$P$6,E2147=DSSV!$P$7,E2147=DSSV!$P$8,E2147=DSSV!$P$9,E2147=DSSV!$P$10,E2147=DSSV!$P$11,E2147=DSSV!$P$12,E2147=DSSV!$P$13,E2147=DSSV!$P$14,E2147=DSSV!$P$15),DSMYDTU!A2146+1,DSMYDTU!A2146)</f>
        <v>#REF!</v>
      </c>
      <c r="B2147"/>
      <c r="F2147" s="80" t="e">
        <v>#N/A</v>
      </c>
      <c r="G2147" t="str">
        <f t="shared" si="33"/>
        <v>NỢ HP</v>
      </c>
      <c r="H2147" t="e">
        <v>#N/A</v>
      </c>
    </row>
    <row r="2148" spans="1:8" x14ac:dyDescent="0.25">
      <c r="A2148" s="62" t="e">
        <f>IF(OR(E2148=DSSV!$P$4,E2148=DSSV!$P$5,E2148=DSSV!$P$6,E2148=DSSV!$P$7,E2148=DSSV!$P$8,E2148=DSSV!$P$9,E2148=DSSV!$P$10,E2148=DSSV!$P$11,E2148=DSSV!$P$12,E2148=DSSV!$P$13,E2148=DSSV!$P$14,E2148=DSSV!$P$15),DSMYDTU!A2147+1,DSMYDTU!A2147)</f>
        <v>#REF!</v>
      </c>
      <c r="B2148"/>
      <c r="F2148" s="80" t="e">
        <v>#N/A</v>
      </c>
      <c r="G2148" t="str">
        <f t="shared" si="33"/>
        <v>NỢ HP</v>
      </c>
      <c r="H2148" t="e">
        <v>#N/A</v>
      </c>
    </row>
    <row r="2149" spans="1:8" x14ac:dyDescent="0.25">
      <c r="A2149" s="62" t="e">
        <f>IF(OR(E2149=DSSV!$P$4,E2149=DSSV!$P$5,E2149=DSSV!$P$6,E2149=DSSV!$P$7,E2149=DSSV!$P$8,E2149=DSSV!$P$9,E2149=DSSV!$P$10,E2149=DSSV!$P$11,E2149=DSSV!$P$12,E2149=DSSV!$P$13,E2149=DSSV!$P$14,E2149=DSSV!$P$15),DSMYDTU!A2148+1,DSMYDTU!A2148)</f>
        <v>#REF!</v>
      </c>
      <c r="B2149"/>
      <c r="F2149" s="80" t="e">
        <v>#N/A</v>
      </c>
      <c r="G2149" t="str">
        <f t="shared" si="33"/>
        <v>NỢ HP</v>
      </c>
      <c r="H2149" t="e">
        <v>#N/A</v>
      </c>
    </row>
    <row r="2150" spans="1:8" x14ac:dyDescent="0.25">
      <c r="A2150" s="62" t="e">
        <f>IF(OR(E2150=DSSV!$P$4,E2150=DSSV!$P$5,E2150=DSSV!$P$6,E2150=DSSV!$P$7,E2150=DSSV!$P$8,E2150=DSSV!$P$9,E2150=DSSV!$P$10,E2150=DSSV!$P$11,E2150=DSSV!$P$12,E2150=DSSV!$P$13,E2150=DSSV!$P$14,E2150=DSSV!$P$15),DSMYDTU!A2149+1,DSMYDTU!A2149)</f>
        <v>#REF!</v>
      </c>
      <c r="B2150"/>
      <c r="F2150" s="80" t="e">
        <v>#N/A</v>
      </c>
      <c r="G2150" t="str">
        <f t="shared" si="33"/>
        <v>NỢ HP</v>
      </c>
      <c r="H2150" t="e">
        <v>#N/A</v>
      </c>
    </row>
    <row r="2151" spans="1:8" x14ac:dyDescent="0.25">
      <c r="A2151" s="62" t="e">
        <f>IF(OR(E2151=DSSV!$P$4,E2151=DSSV!$P$5,E2151=DSSV!$P$6,E2151=DSSV!$P$7,E2151=DSSV!$P$8,E2151=DSSV!$P$9,E2151=DSSV!$P$10,E2151=DSSV!$P$11,E2151=DSSV!$P$12,E2151=DSSV!$P$13,E2151=DSSV!$P$14,E2151=DSSV!$P$15),DSMYDTU!A2150+1,DSMYDTU!A2150)</f>
        <v>#REF!</v>
      </c>
      <c r="B2151"/>
      <c r="F2151" s="80" t="e">
        <v>#N/A</v>
      </c>
      <c r="G2151" t="str">
        <f t="shared" si="33"/>
        <v>NỢ HP</v>
      </c>
      <c r="H2151" t="e">
        <v>#N/A</v>
      </c>
    </row>
    <row r="2152" spans="1:8" x14ac:dyDescent="0.25">
      <c r="A2152" s="62" t="e">
        <f>IF(OR(E2152=DSSV!$P$4,E2152=DSSV!$P$5,E2152=DSSV!$P$6,E2152=DSSV!$P$7,E2152=DSSV!$P$8,E2152=DSSV!$P$9,E2152=DSSV!$P$10,E2152=DSSV!$P$11,E2152=DSSV!$P$12,E2152=DSSV!$P$13,E2152=DSSV!$P$14,E2152=DSSV!$P$15),DSMYDTU!A2151+1,DSMYDTU!A2151)</f>
        <v>#REF!</v>
      </c>
      <c r="B2152"/>
      <c r="F2152" s="80" t="e">
        <v>#N/A</v>
      </c>
      <c r="G2152" t="str">
        <f t="shared" si="33"/>
        <v>NỢ HP</v>
      </c>
      <c r="H2152" t="e">
        <v>#N/A</v>
      </c>
    </row>
    <row r="2153" spans="1:8" x14ac:dyDescent="0.25">
      <c r="A2153" s="62" t="e">
        <f>IF(OR(E2153=DSSV!$P$4,E2153=DSSV!$P$5,E2153=DSSV!$P$6,E2153=DSSV!$P$7,E2153=DSSV!$P$8,E2153=DSSV!$P$9,E2153=DSSV!$P$10,E2153=DSSV!$P$11,E2153=DSSV!$P$12,E2153=DSSV!$P$13,E2153=DSSV!$P$14,E2153=DSSV!$P$15),DSMYDTU!A2152+1,DSMYDTU!A2152)</f>
        <v>#REF!</v>
      </c>
      <c r="B2153"/>
      <c r="F2153" s="80" t="e">
        <v>#N/A</v>
      </c>
      <c r="G2153" t="str">
        <f t="shared" si="33"/>
        <v>NỢ HP</v>
      </c>
      <c r="H2153" t="e">
        <v>#N/A</v>
      </c>
    </row>
    <row r="2154" spans="1:8" x14ac:dyDescent="0.25">
      <c r="A2154" s="62" t="e">
        <f>IF(OR(E2154=DSSV!$P$4,E2154=DSSV!$P$5,E2154=DSSV!$P$6,E2154=DSSV!$P$7,E2154=DSSV!$P$8,E2154=DSSV!$P$9,E2154=DSSV!$P$10,E2154=DSSV!$P$11,E2154=DSSV!$P$12,E2154=DSSV!$P$13,E2154=DSSV!$P$14,E2154=DSSV!$P$15),DSMYDTU!A2153+1,DSMYDTU!A2153)</f>
        <v>#REF!</v>
      </c>
      <c r="B2154"/>
      <c r="F2154" s="80" t="e">
        <v>#N/A</v>
      </c>
      <c r="G2154" t="str">
        <f t="shared" si="33"/>
        <v>NỢ HP</v>
      </c>
      <c r="H2154" t="e">
        <v>#N/A</v>
      </c>
    </row>
    <row r="2155" spans="1:8" x14ac:dyDescent="0.25">
      <c r="A2155" s="62" t="e">
        <f>IF(OR(E2155=DSSV!$P$4,E2155=DSSV!$P$5,E2155=DSSV!$P$6,E2155=DSSV!$P$7,E2155=DSSV!$P$8,E2155=DSSV!$P$9,E2155=DSSV!$P$10,E2155=DSSV!$P$11,E2155=DSSV!$P$12,E2155=DSSV!$P$13,E2155=DSSV!$P$14,E2155=DSSV!$P$15),DSMYDTU!A2154+1,DSMYDTU!A2154)</f>
        <v>#REF!</v>
      </c>
      <c r="B2155"/>
      <c r="F2155" s="80" t="e">
        <v>#N/A</v>
      </c>
      <c r="G2155" t="str">
        <f t="shared" si="33"/>
        <v>NỢ HP</v>
      </c>
      <c r="H2155" t="e">
        <v>#N/A</v>
      </c>
    </row>
    <row r="2156" spans="1:8" x14ac:dyDescent="0.25">
      <c r="A2156" s="62" t="e">
        <f>IF(OR(E2156=DSSV!$P$4,E2156=DSSV!$P$5,E2156=DSSV!$P$6,E2156=DSSV!$P$7,E2156=DSSV!$P$8,E2156=DSSV!$P$9,E2156=DSSV!$P$10,E2156=DSSV!$P$11,E2156=DSSV!$P$12,E2156=DSSV!$P$13,E2156=DSSV!$P$14,E2156=DSSV!$P$15),DSMYDTU!A2155+1,DSMYDTU!A2155)</f>
        <v>#REF!</v>
      </c>
      <c r="B2156"/>
      <c r="F2156" s="80" t="e">
        <v>#N/A</v>
      </c>
      <c r="G2156" t="str">
        <f t="shared" si="33"/>
        <v>NỢ HP</v>
      </c>
      <c r="H2156" t="e">
        <v>#N/A</v>
      </c>
    </row>
    <row r="2157" spans="1:8" x14ac:dyDescent="0.25">
      <c r="A2157" s="62" t="e">
        <f>IF(OR(E2157=DSSV!$P$4,E2157=DSSV!$P$5,E2157=DSSV!$P$6,E2157=DSSV!$P$7,E2157=DSSV!$P$8,E2157=DSSV!$P$9,E2157=DSSV!$P$10,E2157=DSSV!$P$11,E2157=DSSV!$P$12,E2157=DSSV!$P$13,E2157=DSSV!$P$14,E2157=DSSV!$P$15),DSMYDTU!A2156+1,DSMYDTU!A2156)</f>
        <v>#REF!</v>
      </c>
      <c r="B2157"/>
      <c r="F2157" s="80" t="e">
        <v>#N/A</v>
      </c>
      <c r="G2157" t="str">
        <f t="shared" si="33"/>
        <v>NỢ HP</v>
      </c>
      <c r="H2157" t="e">
        <v>#N/A</v>
      </c>
    </row>
    <row r="2158" spans="1:8" x14ac:dyDescent="0.25">
      <c r="A2158" s="62" t="e">
        <f>IF(OR(E2158=DSSV!$P$4,E2158=DSSV!$P$5,E2158=DSSV!$P$6,E2158=DSSV!$P$7,E2158=DSSV!$P$8,E2158=DSSV!$P$9,E2158=DSSV!$P$10,E2158=DSSV!$P$11,E2158=DSSV!$P$12,E2158=DSSV!$P$13,E2158=DSSV!$P$14,E2158=DSSV!$P$15),DSMYDTU!A2157+1,DSMYDTU!A2157)</f>
        <v>#REF!</v>
      </c>
      <c r="B2158"/>
      <c r="F2158" s="80" t="e">
        <v>#N/A</v>
      </c>
      <c r="G2158" t="str">
        <f t="shared" si="33"/>
        <v>NỢ HP</v>
      </c>
      <c r="H2158" t="e">
        <v>#N/A</v>
      </c>
    </row>
    <row r="2159" spans="1:8" x14ac:dyDescent="0.25">
      <c r="A2159" s="62" t="e">
        <f>IF(OR(E2159=DSSV!$P$4,E2159=DSSV!$P$5,E2159=DSSV!$P$6,E2159=DSSV!$P$7,E2159=DSSV!$P$8,E2159=DSSV!$P$9,E2159=DSSV!$P$10,E2159=DSSV!$P$11,E2159=DSSV!$P$12,E2159=DSSV!$P$13,E2159=DSSV!$P$14,E2159=DSSV!$P$15),DSMYDTU!A2158+1,DSMYDTU!A2158)</f>
        <v>#REF!</v>
      </c>
      <c r="B2159"/>
      <c r="F2159" s="80" t="e">
        <v>#N/A</v>
      </c>
      <c r="G2159" t="str">
        <f t="shared" si="33"/>
        <v>NỢ HP</v>
      </c>
      <c r="H2159" t="e">
        <v>#N/A</v>
      </c>
    </row>
    <row r="2160" spans="1:8" x14ac:dyDescent="0.25">
      <c r="A2160" s="62" t="e">
        <f>IF(OR(E2160=DSSV!$P$4,E2160=DSSV!$P$5,E2160=DSSV!$P$6,E2160=DSSV!$P$7,E2160=DSSV!$P$8,E2160=DSSV!$P$9,E2160=DSSV!$P$10,E2160=DSSV!$P$11,E2160=DSSV!$P$12,E2160=DSSV!$P$13,E2160=DSSV!$P$14,E2160=DSSV!$P$15),DSMYDTU!A2159+1,DSMYDTU!A2159)</f>
        <v>#REF!</v>
      </c>
      <c r="B2160"/>
      <c r="F2160" s="80" t="e">
        <v>#N/A</v>
      </c>
      <c r="G2160" t="str">
        <f t="shared" si="33"/>
        <v>NỢ HP</v>
      </c>
      <c r="H2160" t="e">
        <v>#N/A</v>
      </c>
    </row>
    <row r="2161" spans="1:8" x14ac:dyDescent="0.25">
      <c r="A2161" s="62" t="e">
        <f>IF(OR(E2161=DSSV!$P$4,E2161=DSSV!$P$5,E2161=DSSV!$P$6,E2161=DSSV!$P$7,E2161=DSSV!$P$8,E2161=DSSV!$P$9,E2161=DSSV!$P$10,E2161=DSSV!$P$11,E2161=DSSV!$P$12,E2161=DSSV!$P$13,E2161=DSSV!$P$14,E2161=DSSV!$P$15),DSMYDTU!A2160+1,DSMYDTU!A2160)</f>
        <v>#REF!</v>
      </c>
      <c r="B2161"/>
      <c r="F2161" s="80" t="e">
        <v>#N/A</v>
      </c>
      <c r="G2161" t="str">
        <f t="shared" si="33"/>
        <v>NỢ HP</v>
      </c>
      <c r="H2161" t="e">
        <v>#N/A</v>
      </c>
    </row>
    <row r="2162" spans="1:8" x14ac:dyDescent="0.25">
      <c r="A2162" s="62" t="e">
        <f>IF(OR(E2162=DSSV!$P$4,E2162=DSSV!$P$5,E2162=DSSV!$P$6,E2162=DSSV!$P$7,E2162=DSSV!$P$8,E2162=DSSV!$P$9,E2162=DSSV!$P$10,E2162=DSSV!$P$11,E2162=DSSV!$P$12,E2162=DSSV!$P$13,E2162=DSSV!$P$14,E2162=DSSV!$P$15),DSMYDTU!A2161+1,DSMYDTU!A2161)</f>
        <v>#REF!</v>
      </c>
      <c r="B2162"/>
      <c r="F2162" s="80" t="e">
        <v>#N/A</v>
      </c>
      <c r="G2162" t="str">
        <f t="shared" si="33"/>
        <v>NỢ HP</v>
      </c>
      <c r="H2162" t="e">
        <v>#N/A</v>
      </c>
    </row>
    <row r="2163" spans="1:8" x14ac:dyDescent="0.25">
      <c r="A2163" s="62" t="e">
        <f>IF(OR(E2163=DSSV!$P$4,E2163=DSSV!$P$5,E2163=DSSV!$P$6,E2163=DSSV!$P$7,E2163=DSSV!$P$8,E2163=DSSV!$P$9,E2163=DSSV!$P$10,E2163=DSSV!$P$11,E2163=DSSV!$P$12,E2163=DSSV!$P$13,E2163=DSSV!$P$14,E2163=DSSV!$P$15),DSMYDTU!A2162+1,DSMYDTU!A2162)</f>
        <v>#REF!</v>
      </c>
      <c r="B2163"/>
      <c r="F2163" s="80" t="e">
        <v>#N/A</v>
      </c>
      <c r="G2163" t="str">
        <f t="shared" si="33"/>
        <v>NỢ HP</v>
      </c>
      <c r="H2163" t="e">
        <v>#N/A</v>
      </c>
    </row>
    <row r="2164" spans="1:8" x14ac:dyDescent="0.25">
      <c r="A2164" s="62" t="e">
        <f>IF(OR(E2164=DSSV!$P$4,E2164=DSSV!$P$5,E2164=DSSV!$P$6,E2164=DSSV!$P$7,E2164=DSSV!$P$8,E2164=DSSV!$P$9,E2164=DSSV!$P$10,E2164=DSSV!$P$11,E2164=DSSV!$P$12,E2164=DSSV!$P$13,E2164=DSSV!$P$14,E2164=DSSV!$P$15),DSMYDTU!A2163+1,DSMYDTU!A2163)</f>
        <v>#REF!</v>
      </c>
      <c r="B2164"/>
      <c r="F2164" s="80" t="e">
        <v>#N/A</v>
      </c>
      <c r="G2164" t="str">
        <f t="shared" si="33"/>
        <v>NỢ HP</v>
      </c>
      <c r="H2164" t="e">
        <v>#N/A</v>
      </c>
    </row>
    <row r="2165" spans="1:8" x14ac:dyDescent="0.25">
      <c r="A2165" s="62" t="e">
        <f>IF(OR(E2165=DSSV!$P$4,E2165=DSSV!$P$5,E2165=DSSV!$P$6,E2165=DSSV!$P$7,E2165=DSSV!$P$8,E2165=DSSV!$P$9,E2165=DSSV!$P$10,E2165=DSSV!$P$11,E2165=DSSV!$P$12,E2165=DSSV!$P$13,E2165=DSSV!$P$14,E2165=DSSV!$P$15),DSMYDTU!A2164+1,DSMYDTU!A2164)</f>
        <v>#REF!</v>
      </c>
      <c r="B2165"/>
      <c r="F2165" s="80" t="e">
        <v>#N/A</v>
      </c>
      <c r="G2165" t="str">
        <f t="shared" si="33"/>
        <v>NỢ HP</v>
      </c>
      <c r="H2165" t="e">
        <v>#N/A</v>
      </c>
    </row>
    <row r="2166" spans="1:8" x14ac:dyDescent="0.25">
      <c r="A2166" s="62" t="e">
        <f>IF(OR(E2166=DSSV!$P$4,E2166=DSSV!$P$5,E2166=DSSV!$P$6,E2166=DSSV!$P$7,E2166=DSSV!$P$8,E2166=DSSV!$P$9,E2166=DSSV!$P$10,E2166=DSSV!$P$11,E2166=DSSV!$P$12,E2166=DSSV!$P$13,E2166=DSSV!$P$14,E2166=DSSV!$P$15),DSMYDTU!A2165+1,DSMYDTU!A2165)</f>
        <v>#REF!</v>
      </c>
      <c r="B2166"/>
      <c r="F2166" s="80" t="e">
        <v>#N/A</v>
      </c>
      <c r="G2166" t="str">
        <f t="shared" si="33"/>
        <v>NỢ HP</v>
      </c>
      <c r="H2166" t="e">
        <v>#N/A</v>
      </c>
    </row>
    <row r="2167" spans="1:8" x14ac:dyDescent="0.25">
      <c r="A2167" s="62" t="e">
        <f>IF(OR(E2167=DSSV!$P$4,E2167=DSSV!$P$5,E2167=DSSV!$P$6,E2167=DSSV!$P$7,E2167=DSSV!$P$8,E2167=DSSV!$P$9,E2167=DSSV!$P$10,E2167=DSSV!$P$11,E2167=DSSV!$P$12,E2167=DSSV!$P$13,E2167=DSSV!$P$14,E2167=DSSV!$P$15),DSMYDTU!A2166+1,DSMYDTU!A2166)</f>
        <v>#REF!</v>
      </c>
      <c r="B2167"/>
      <c r="F2167" s="80" t="e">
        <v>#N/A</v>
      </c>
      <c r="G2167" t="str">
        <f t="shared" si="33"/>
        <v>NỢ HP</v>
      </c>
      <c r="H2167" t="e">
        <v>#N/A</v>
      </c>
    </row>
    <row r="2168" spans="1:8" x14ac:dyDescent="0.25">
      <c r="A2168" s="62" t="e">
        <f>IF(OR(E2168=DSSV!$P$4,E2168=DSSV!$P$5,E2168=DSSV!$P$6,E2168=DSSV!$P$7,E2168=DSSV!$P$8,E2168=DSSV!$P$9,E2168=DSSV!$P$10,E2168=DSSV!$P$11,E2168=DSSV!$P$12,E2168=DSSV!$P$13,E2168=DSSV!$P$14,E2168=DSSV!$P$15),DSMYDTU!A2167+1,DSMYDTU!A2167)</f>
        <v>#REF!</v>
      </c>
      <c r="B2168"/>
      <c r="F2168" s="80" t="e">
        <v>#N/A</v>
      </c>
      <c r="G2168" t="str">
        <f t="shared" si="33"/>
        <v>NỢ HP</v>
      </c>
      <c r="H2168" t="e">
        <v>#N/A</v>
      </c>
    </row>
    <row r="2169" spans="1:8" x14ac:dyDescent="0.25">
      <c r="A2169" s="62" t="e">
        <f>IF(OR(E2169=DSSV!$P$4,E2169=DSSV!$P$5,E2169=DSSV!$P$6,E2169=DSSV!$P$7,E2169=DSSV!$P$8,E2169=DSSV!$P$9,E2169=DSSV!$P$10,E2169=DSSV!$P$11,E2169=DSSV!$P$12,E2169=DSSV!$P$13,E2169=DSSV!$P$14,E2169=DSSV!$P$15),DSMYDTU!A2168+1,DSMYDTU!A2168)</f>
        <v>#REF!</v>
      </c>
      <c r="B2169"/>
      <c r="F2169" s="80" t="e">
        <v>#N/A</v>
      </c>
      <c r="G2169" t="str">
        <f t="shared" si="33"/>
        <v>NỢ HP</v>
      </c>
      <c r="H2169" t="e">
        <v>#N/A</v>
      </c>
    </row>
    <row r="2170" spans="1:8" x14ac:dyDescent="0.25">
      <c r="A2170" s="62" t="e">
        <f>IF(OR(E2170=DSSV!$P$4,E2170=DSSV!$P$5,E2170=DSSV!$P$6,E2170=DSSV!$P$7,E2170=DSSV!$P$8,E2170=DSSV!$P$9,E2170=DSSV!$P$10,E2170=DSSV!$P$11,E2170=DSSV!$P$12,E2170=DSSV!$P$13,E2170=DSSV!$P$14,E2170=DSSV!$P$15),DSMYDTU!A2169+1,DSMYDTU!A2169)</f>
        <v>#REF!</v>
      </c>
      <c r="B2170"/>
      <c r="F2170" s="80" t="e">
        <v>#N/A</v>
      </c>
      <c r="G2170" t="str">
        <f t="shared" si="33"/>
        <v>NỢ HP</v>
      </c>
      <c r="H2170" t="e">
        <v>#N/A</v>
      </c>
    </row>
    <row r="2171" spans="1:8" x14ac:dyDescent="0.25">
      <c r="A2171" s="62" t="e">
        <f>IF(OR(E2171=DSSV!$P$4,E2171=DSSV!$P$5,E2171=DSSV!$P$6,E2171=DSSV!$P$7,E2171=DSSV!$P$8,E2171=DSSV!$P$9,E2171=DSSV!$P$10,E2171=DSSV!$P$11,E2171=DSSV!$P$12,E2171=DSSV!$P$13,E2171=DSSV!$P$14,E2171=DSSV!$P$15),DSMYDTU!A2170+1,DSMYDTU!A2170)</f>
        <v>#REF!</v>
      </c>
      <c r="B2171"/>
      <c r="F2171" s="80" t="e">
        <v>#N/A</v>
      </c>
      <c r="G2171" t="str">
        <f t="shared" si="33"/>
        <v>NỢ HP</v>
      </c>
      <c r="H2171" t="e">
        <v>#N/A</v>
      </c>
    </row>
    <row r="2172" spans="1:8" x14ac:dyDescent="0.25">
      <c r="A2172" s="62" t="e">
        <f>IF(OR(E2172=DSSV!$P$4,E2172=DSSV!$P$5,E2172=DSSV!$P$6,E2172=DSSV!$P$7,E2172=DSSV!$P$8,E2172=DSSV!$P$9,E2172=DSSV!$P$10,E2172=DSSV!$P$11,E2172=DSSV!$P$12,E2172=DSSV!$P$13,E2172=DSSV!$P$14,E2172=DSSV!$P$15),DSMYDTU!A2171+1,DSMYDTU!A2171)</f>
        <v>#REF!</v>
      </c>
      <c r="B2172"/>
      <c r="F2172" s="80" t="e">
        <v>#N/A</v>
      </c>
      <c r="G2172" t="str">
        <f t="shared" si="33"/>
        <v>NỢ HP</v>
      </c>
      <c r="H2172" t="e">
        <v>#N/A</v>
      </c>
    </row>
    <row r="2173" spans="1:8" x14ac:dyDescent="0.25">
      <c r="A2173" s="62" t="e">
        <f>IF(OR(E2173=DSSV!$P$4,E2173=DSSV!$P$5,E2173=DSSV!$P$6,E2173=DSSV!$P$7,E2173=DSSV!$P$8,E2173=DSSV!$P$9,E2173=DSSV!$P$10,E2173=DSSV!$P$11,E2173=DSSV!$P$12,E2173=DSSV!$P$13,E2173=DSSV!$P$14,E2173=DSSV!$P$15),DSMYDTU!A2172+1,DSMYDTU!A2172)</f>
        <v>#REF!</v>
      </c>
      <c r="B2173"/>
      <c r="F2173" s="80" t="e">
        <v>#N/A</v>
      </c>
      <c r="G2173" t="str">
        <f t="shared" si="33"/>
        <v>NỢ HP</v>
      </c>
      <c r="H2173" t="e">
        <v>#N/A</v>
      </c>
    </row>
    <row r="2174" spans="1:8" x14ac:dyDescent="0.25">
      <c r="A2174" s="62" t="e">
        <f>IF(OR(E2174=DSSV!$P$4,E2174=DSSV!$P$5,E2174=DSSV!$P$6,E2174=DSSV!$P$7,E2174=DSSV!$P$8,E2174=DSSV!$P$9,E2174=DSSV!$P$10,E2174=DSSV!$P$11,E2174=DSSV!$P$12,E2174=DSSV!$P$13,E2174=DSSV!$P$14,E2174=DSSV!$P$15),DSMYDTU!A2173+1,DSMYDTU!A2173)</f>
        <v>#REF!</v>
      </c>
      <c r="B2174"/>
      <c r="F2174" s="80" t="e">
        <v>#N/A</v>
      </c>
      <c r="G2174" t="str">
        <f t="shared" si="33"/>
        <v>NỢ HP</v>
      </c>
      <c r="H2174" t="e">
        <v>#N/A</v>
      </c>
    </row>
    <row r="2175" spans="1:8" x14ac:dyDescent="0.25">
      <c r="A2175" s="62" t="e">
        <f>IF(OR(E2175=DSSV!$P$4,E2175=DSSV!$P$5,E2175=DSSV!$P$6,E2175=DSSV!$P$7,E2175=DSSV!$P$8,E2175=DSSV!$P$9,E2175=DSSV!$P$10,E2175=DSSV!$P$11,E2175=DSSV!$P$12,E2175=DSSV!$P$13,E2175=DSSV!$P$14,E2175=DSSV!$P$15),DSMYDTU!A2174+1,DSMYDTU!A2174)</f>
        <v>#REF!</v>
      </c>
      <c r="B2175"/>
      <c r="F2175" s="80" t="e">
        <v>#N/A</v>
      </c>
      <c r="G2175" t="str">
        <f t="shared" si="33"/>
        <v>NỢ HP</v>
      </c>
      <c r="H2175" t="e">
        <v>#N/A</v>
      </c>
    </row>
    <row r="2176" spans="1:8" x14ac:dyDescent="0.25">
      <c r="A2176" s="62" t="e">
        <f>IF(OR(E2176=DSSV!$P$4,E2176=DSSV!$P$5,E2176=DSSV!$P$6,E2176=DSSV!$P$7,E2176=DSSV!$P$8,E2176=DSSV!$P$9,E2176=DSSV!$P$10,E2176=DSSV!$P$11,E2176=DSSV!$P$12,E2176=DSSV!$P$13,E2176=DSSV!$P$14,E2176=DSSV!$P$15),DSMYDTU!A2175+1,DSMYDTU!A2175)</f>
        <v>#REF!</v>
      </c>
      <c r="B2176"/>
      <c r="F2176" s="80" t="e">
        <v>#N/A</v>
      </c>
      <c r="G2176" t="str">
        <f t="shared" si="33"/>
        <v>NỢ HP</v>
      </c>
      <c r="H2176" t="e">
        <v>#N/A</v>
      </c>
    </row>
    <row r="2177" spans="1:8" x14ac:dyDescent="0.25">
      <c r="A2177" s="62" t="e">
        <f>IF(OR(E2177=DSSV!$P$4,E2177=DSSV!$P$5,E2177=DSSV!$P$6,E2177=DSSV!$P$7,E2177=DSSV!$P$8,E2177=DSSV!$P$9,E2177=DSSV!$P$10,E2177=DSSV!$P$11,E2177=DSSV!$P$12,E2177=DSSV!$P$13,E2177=DSSV!$P$14,E2177=DSSV!$P$15),DSMYDTU!A2176+1,DSMYDTU!A2176)</f>
        <v>#REF!</v>
      </c>
      <c r="B2177"/>
      <c r="F2177" s="80" t="e">
        <v>#N/A</v>
      </c>
      <c r="G2177" t="str">
        <f t="shared" si="33"/>
        <v>NỢ HP</v>
      </c>
      <c r="H2177" t="e">
        <v>#N/A</v>
      </c>
    </row>
    <row r="2178" spans="1:8" x14ac:dyDescent="0.25">
      <c r="A2178" s="62" t="e">
        <f>IF(OR(E2178=DSSV!$P$4,E2178=DSSV!$P$5,E2178=DSSV!$P$6,E2178=DSSV!$P$7,E2178=DSSV!$P$8,E2178=DSSV!$P$9,E2178=DSSV!$P$10,E2178=DSSV!$P$11,E2178=DSSV!$P$12,E2178=DSSV!$P$13,E2178=DSSV!$P$14,E2178=DSSV!$P$15),DSMYDTU!A2177+1,DSMYDTU!A2177)</f>
        <v>#REF!</v>
      </c>
      <c r="B2178"/>
      <c r="F2178" s="80" t="e">
        <v>#N/A</v>
      </c>
      <c r="G2178" t="str">
        <f t="shared" si="33"/>
        <v>NỢ HP</v>
      </c>
      <c r="H2178" t="e">
        <v>#N/A</v>
      </c>
    </row>
    <row r="2179" spans="1:8" x14ac:dyDescent="0.25">
      <c r="A2179" s="62" t="e">
        <f>IF(OR(E2179=DSSV!$P$4,E2179=DSSV!$P$5,E2179=DSSV!$P$6,E2179=DSSV!$P$7,E2179=DSSV!$P$8,E2179=DSSV!$P$9,E2179=DSSV!$P$10,E2179=DSSV!$P$11,E2179=DSSV!$P$12,E2179=DSSV!$P$13,E2179=DSSV!$P$14,E2179=DSSV!$P$15),DSMYDTU!A2178+1,DSMYDTU!A2178)</f>
        <v>#REF!</v>
      </c>
      <c r="B2179"/>
      <c r="F2179" s="80" t="e">
        <v>#N/A</v>
      </c>
      <c r="G2179" t="str">
        <f t="shared" ref="G2179:G2242" si="34">IF(ISNA(H2179),"NỢ HP","")</f>
        <v>NỢ HP</v>
      </c>
      <c r="H2179" t="e">
        <v>#N/A</v>
      </c>
    </row>
    <row r="2180" spans="1:8" x14ac:dyDescent="0.25">
      <c r="A2180" s="62" t="e">
        <f>IF(OR(E2180=DSSV!$P$4,E2180=DSSV!$P$5,E2180=DSSV!$P$6,E2180=DSSV!$P$7,E2180=DSSV!$P$8,E2180=DSSV!$P$9,E2180=DSSV!$P$10,E2180=DSSV!$P$11,E2180=DSSV!$P$12,E2180=DSSV!$P$13,E2180=DSSV!$P$14,E2180=DSSV!$P$15),DSMYDTU!A2179+1,DSMYDTU!A2179)</f>
        <v>#REF!</v>
      </c>
      <c r="B2180"/>
      <c r="F2180" s="80" t="e">
        <v>#N/A</v>
      </c>
      <c r="G2180" t="str">
        <f t="shared" si="34"/>
        <v>NỢ HP</v>
      </c>
      <c r="H2180" t="e">
        <v>#N/A</v>
      </c>
    </row>
    <row r="2181" spans="1:8" x14ac:dyDescent="0.25">
      <c r="A2181" s="62" t="e">
        <f>IF(OR(E2181=DSSV!$P$4,E2181=DSSV!$P$5,E2181=DSSV!$P$6,E2181=DSSV!$P$7,E2181=DSSV!$P$8,E2181=DSSV!$P$9,E2181=DSSV!$P$10,E2181=DSSV!$P$11,E2181=DSSV!$P$12,E2181=DSSV!$P$13,E2181=DSSV!$P$14,E2181=DSSV!$P$15),DSMYDTU!A2180+1,DSMYDTU!A2180)</f>
        <v>#REF!</v>
      </c>
      <c r="B2181"/>
      <c r="F2181" s="80" t="e">
        <v>#N/A</v>
      </c>
      <c r="G2181" t="str">
        <f t="shared" si="34"/>
        <v>NỢ HP</v>
      </c>
      <c r="H2181" t="e">
        <v>#N/A</v>
      </c>
    </row>
    <row r="2182" spans="1:8" x14ac:dyDescent="0.25">
      <c r="A2182" s="62" t="e">
        <f>IF(OR(E2182=DSSV!$P$4,E2182=DSSV!$P$5,E2182=DSSV!$P$6,E2182=DSSV!$P$7,E2182=DSSV!$P$8,E2182=DSSV!$P$9,E2182=DSSV!$P$10,E2182=DSSV!$P$11,E2182=DSSV!$P$12,E2182=DSSV!$P$13,E2182=DSSV!$P$14,E2182=DSSV!$P$15),DSMYDTU!A2181+1,DSMYDTU!A2181)</f>
        <v>#REF!</v>
      </c>
      <c r="B2182"/>
      <c r="F2182" s="80" t="e">
        <v>#N/A</v>
      </c>
      <c r="G2182" t="str">
        <f t="shared" si="34"/>
        <v>NỢ HP</v>
      </c>
      <c r="H2182" t="e">
        <v>#N/A</v>
      </c>
    </row>
    <row r="2183" spans="1:8" x14ac:dyDescent="0.25">
      <c r="A2183" s="62" t="e">
        <f>IF(OR(E2183=DSSV!$P$4,E2183=DSSV!$P$5,E2183=DSSV!$P$6,E2183=DSSV!$P$7,E2183=DSSV!$P$8,E2183=DSSV!$P$9,E2183=DSSV!$P$10,E2183=DSSV!$P$11,E2183=DSSV!$P$12,E2183=DSSV!$P$13,E2183=DSSV!$P$14,E2183=DSSV!$P$15),DSMYDTU!A2182+1,DSMYDTU!A2182)</f>
        <v>#REF!</v>
      </c>
      <c r="B2183"/>
      <c r="F2183" s="80" t="e">
        <v>#N/A</v>
      </c>
      <c r="G2183" t="str">
        <f t="shared" si="34"/>
        <v>NỢ HP</v>
      </c>
      <c r="H2183" t="e">
        <v>#N/A</v>
      </c>
    </row>
    <row r="2184" spans="1:8" x14ac:dyDescent="0.25">
      <c r="A2184" s="62" t="e">
        <f>IF(OR(E2184=DSSV!$P$4,E2184=DSSV!$P$5,E2184=DSSV!$P$6,E2184=DSSV!$P$7,E2184=DSSV!$P$8,E2184=DSSV!$P$9,E2184=DSSV!$P$10,E2184=DSSV!$P$11,E2184=DSSV!$P$12,E2184=DSSV!$P$13,E2184=DSSV!$P$14,E2184=DSSV!$P$15),DSMYDTU!A2183+1,DSMYDTU!A2183)</f>
        <v>#REF!</v>
      </c>
      <c r="B2184"/>
      <c r="F2184" s="80" t="e">
        <v>#N/A</v>
      </c>
      <c r="G2184" t="str">
        <f t="shared" si="34"/>
        <v>NỢ HP</v>
      </c>
      <c r="H2184" t="e">
        <v>#N/A</v>
      </c>
    </row>
    <row r="2185" spans="1:8" x14ac:dyDescent="0.25">
      <c r="A2185" s="62" t="e">
        <f>IF(OR(E2185=DSSV!$P$4,E2185=DSSV!$P$5,E2185=DSSV!$P$6,E2185=DSSV!$P$7,E2185=DSSV!$P$8,E2185=DSSV!$P$9,E2185=DSSV!$P$10,E2185=DSSV!$P$11,E2185=DSSV!$P$12,E2185=DSSV!$P$13,E2185=DSSV!$P$14,E2185=DSSV!$P$15),DSMYDTU!A2184+1,DSMYDTU!A2184)</f>
        <v>#REF!</v>
      </c>
      <c r="B2185"/>
      <c r="F2185" s="80" t="e">
        <v>#N/A</v>
      </c>
      <c r="G2185" t="str">
        <f t="shared" si="34"/>
        <v>NỢ HP</v>
      </c>
      <c r="H2185" t="e">
        <v>#N/A</v>
      </c>
    </row>
    <row r="2186" spans="1:8" x14ac:dyDescent="0.25">
      <c r="A2186" s="62" t="e">
        <f>IF(OR(E2186=DSSV!$P$4,E2186=DSSV!$P$5,E2186=DSSV!$P$6,E2186=DSSV!$P$7,E2186=DSSV!$P$8,E2186=DSSV!$P$9,E2186=DSSV!$P$10,E2186=DSSV!$P$11,E2186=DSSV!$P$12,E2186=DSSV!$P$13,E2186=DSSV!$P$14,E2186=DSSV!$P$15),DSMYDTU!A2185+1,DSMYDTU!A2185)</f>
        <v>#REF!</v>
      </c>
      <c r="B2186"/>
      <c r="F2186" s="80" t="e">
        <v>#N/A</v>
      </c>
      <c r="G2186" t="str">
        <f t="shared" si="34"/>
        <v>NỢ HP</v>
      </c>
      <c r="H2186" t="e">
        <v>#N/A</v>
      </c>
    </row>
    <row r="2187" spans="1:8" x14ac:dyDescent="0.25">
      <c r="A2187" s="62" t="e">
        <f>IF(OR(E2187=DSSV!$P$4,E2187=DSSV!$P$5,E2187=DSSV!$P$6,E2187=DSSV!$P$7,E2187=DSSV!$P$8,E2187=DSSV!$P$9,E2187=DSSV!$P$10,E2187=DSSV!$P$11,E2187=DSSV!$P$12,E2187=DSSV!$P$13,E2187=DSSV!$P$14,E2187=DSSV!$P$15),DSMYDTU!A2186+1,DSMYDTU!A2186)</f>
        <v>#REF!</v>
      </c>
      <c r="B2187"/>
      <c r="F2187" s="80" t="e">
        <v>#N/A</v>
      </c>
      <c r="G2187" t="str">
        <f t="shared" si="34"/>
        <v>NỢ HP</v>
      </c>
      <c r="H2187" t="e">
        <v>#N/A</v>
      </c>
    </row>
    <row r="2188" spans="1:8" x14ac:dyDescent="0.25">
      <c r="A2188" s="62" t="e">
        <f>IF(OR(E2188=DSSV!$P$4,E2188=DSSV!$P$5,E2188=DSSV!$P$6,E2188=DSSV!$P$7,E2188=DSSV!$P$8,E2188=DSSV!$P$9,E2188=DSSV!$P$10,E2188=DSSV!$P$11,E2188=DSSV!$P$12,E2188=DSSV!$P$13,E2188=DSSV!$P$14,E2188=DSSV!$P$15),DSMYDTU!A2187+1,DSMYDTU!A2187)</f>
        <v>#REF!</v>
      </c>
      <c r="B2188"/>
      <c r="F2188" s="80" t="e">
        <v>#N/A</v>
      </c>
      <c r="G2188" t="str">
        <f t="shared" si="34"/>
        <v>NỢ HP</v>
      </c>
      <c r="H2188" t="e">
        <v>#N/A</v>
      </c>
    </row>
    <row r="2189" spans="1:8" x14ac:dyDescent="0.25">
      <c r="A2189" s="62" t="e">
        <f>IF(OR(E2189=DSSV!$P$4,E2189=DSSV!$P$5,E2189=DSSV!$P$6,E2189=DSSV!$P$7,E2189=DSSV!$P$8,E2189=DSSV!$P$9,E2189=DSSV!$P$10,E2189=DSSV!$P$11,E2189=DSSV!$P$12,E2189=DSSV!$P$13,E2189=DSSV!$P$14,E2189=DSSV!$P$15),DSMYDTU!A2188+1,DSMYDTU!A2188)</f>
        <v>#REF!</v>
      </c>
      <c r="B2189"/>
      <c r="F2189" s="80" t="e">
        <v>#N/A</v>
      </c>
      <c r="G2189" t="str">
        <f t="shared" si="34"/>
        <v>NỢ HP</v>
      </c>
      <c r="H2189" t="e">
        <v>#N/A</v>
      </c>
    </row>
    <row r="2190" spans="1:8" x14ac:dyDescent="0.25">
      <c r="A2190" s="62" t="e">
        <f>IF(OR(E2190=DSSV!$P$4,E2190=DSSV!$P$5,E2190=DSSV!$P$6,E2190=DSSV!$P$7,E2190=DSSV!$P$8,E2190=DSSV!$P$9,E2190=DSSV!$P$10,E2190=DSSV!$P$11,E2190=DSSV!$P$12,E2190=DSSV!$P$13,E2190=DSSV!$P$14,E2190=DSSV!$P$15),DSMYDTU!A2189+1,DSMYDTU!A2189)</f>
        <v>#REF!</v>
      </c>
      <c r="B2190"/>
      <c r="F2190" s="80" t="e">
        <v>#N/A</v>
      </c>
      <c r="G2190" t="str">
        <f t="shared" si="34"/>
        <v>NỢ HP</v>
      </c>
      <c r="H2190" t="e">
        <v>#N/A</v>
      </c>
    </row>
    <row r="2191" spans="1:8" x14ac:dyDescent="0.25">
      <c r="A2191" s="62" t="e">
        <f>IF(OR(E2191=DSSV!$P$4,E2191=DSSV!$P$5,E2191=DSSV!$P$6,E2191=DSSV!$P$7,E2191=DSSV!$P$8,E2191=DSSV!$P$9,E2191=DSSV!$P$10,E2191=DSSV!$P$11,E2191=DSSV!$P$12,E2191=DSSV!$P$13,E2191=DSSV!$P$14,E2191=DSSV!$P$15),DSMYDTU!A2190+1,DSMYDTU!A2190)</f>
        <v>#REF!</v>
      </c>
      <c r="B2191"/>
      <c r="F2191" s="80" t="e">
        <v>#N/A</v>
      </c>
      <c r="G2191" t="str">
        <f t="shared" si="34"/>
        <v>NỢ HP</v>
      </c>
      <c r="H2191" t="e">
        <v>#N/A</v>
      </c>
    </row>
    <row r="2192" spans="1:8" x14ac:dyDescent="0.25">
      <c r="A2192" s="62" t="e">
        <f>IF(OR(E2192=DSSV!$P$4,E2192=DSSV!$P$5,E2192=DSSV!$P$6,E2192=DSSV!$P$7,E2192=DSSV!$P$8,E2192=DSSV!$P$9,E2192=DSSV!$P$10,E2192=DSSV!$P$11,E2192=DSSV!$P$12,E2192=DSSV!$P$13,E2192=DSSV!$P$14,E2192=DSSV!$P$15),DSMYDTU!A2191+1,DSMYDTU!A2191)</f>
        <v>#REF!</v>
      </c>
      <c r="B2192"/>
      <c r="F2192" s="80" t="e">
        <v>#N/A</v>
      </c>
      <c r="G2192" t="str">
        <f t="shared" si="34"/>
        <v>NỢ HP</v>
      </c>
      <c r="H2192" t="e">
        <v>#N/A</v>
      </c>
    </row>
    <row r="2193" spans="1:8" x14ac:dyDescent="0.25">
      <c r="A2193" s="62" t="e">
        <f>IF(OR(E2193=DSSV!$P$4,E2193=DSSV!$P$5,E2193=DSSV!$P$6,E2193=DSSV!$P$7,E2193=DSSV!$P$8,E2193=DSSV!$P$9,E2193=DSSV!$P$10,E2193=DSSV!$P$11,E2193=DSSV!$P$12,E2193=DSSV!$P$13,E2193=DSSV!$P$14,E2193=DSSV!$P$15),DSMYDTU!A2192+1,DSMYDTU!A2192)</f>
        <v>#REF!</v>
      </c>
      <c r="B2193"/>
      <c r="F2193" s="80" t="e">
        <v>#N/A</v>
      </c>
      <c r="G2193" t="str">
        <f t="shared" si="34"/>
        <v>NỢ HP</v>
      </c>
      <c r="H2193" t="e">
        <v>#N/A</v>
      </c>
    </row>
    <row r="2194" spans="1:8" x14ac:dyDescent="0.25">
      <c r="A2194" s="62" t="e">
        <f>IF(OR(E2194=DSSV!$P$4,E2194=DSSV!$P$5,E2194=DSSV!$P$6,E2194=DSSV!$P$7,E2194=DSSV!$P$8,E2194=DSSV!$P$9,E2194=DSSV!$P$10,E2194=DSSV!$P$11,E2194=DSSV!$P$12,E2194=DSSV!$P$13,E2194=DSSV!$P$14,E2194=DSSV!$P$15),DSMYDTU!A2193+1,DSMYDTU!A2193)</f>
        <v>#REF!</v>
      </c>
      <c r="B2194"/>
      <c r="F2194" s="80" t="e">
        <v>#N/A</v>
      </c>
      <c r="G2194" t="str">
        <f t="shared" si="34"/>
        <v>NỢ HP</v>
      </c>
      <c r="H2194" t="e">
        <v>#N/A</v>
      </c>
    </row>
    <row r="2195" spans="1:8" x14ac:dyDescent="0.25">
      <c r="A2195" s="62" t="e">
        <f>IF(OR(E2195=DSSV!$P$4,E2195=DSSV!$P$5,E2195=DSSV!$P$6,E2195=DSSV!$P$7,E2195=DSSV!$P$8,E2195=DSSV!$P$9,E2195=DSSV!$P$10,E2195=DSSV!$P$11,E2195=DSSV!$P$12,E2195=DSSV!$P$13,E2195=DSSV!$P$14,E2195=DSSV!$P$15),DSMYDTU!A2194+1,DSMYDTU!A2194)</f>
        <v>#REF!</v>
      </c>
      <c r="B2195"/>
      <c r="F2195" s="80" t="e">
        <v>#N/A</v>
      </c>
      <c r="G2195" t="str">
        <f t="shared" si="34"/>
        <v>NỢ HP</v>
      </c>
      <c r="H2195" t="e">
        <v>#N/A</v>
      </c>
    </row>
    <row r="2196" spans="1:8" x14ac:dyDescent="0.25">
      <c r="A2196" s="62" t="e">
        <f>IF(OR(E2196=DSSV!$P$4,E2196=DSSV!$P$5,E2196=DSSV!$P$6,E2196=DSSV!$P$7,E2196=DSSV!$P$8,E2196=DSSV!$P$9,E2196=DSSV!$P$10,E2196=DSSV!$P$11,E2196=DSSV!$P$12,E2196=DSSV!$P$13,E2196=DSSV!$P$14,E2196=DSSV!$P$15),DSMYDTU!A2195+1,DSMYDTU!A2195)</f>
        <v>#REF!</v>
      </c>
      <c r="B2196"/>
      <c r="F2196" s="80" t="e">
        <v>#N/A</v>
      </c>
      <c r="G2196" t="str">
        <f t="shared" si="34"/>
        <v>NỢ HP</v>
      </c>
      <c r="H2196" t="e">
        <v>#N/A</v>
      </c>
    </row>
    <row r="2197" spans="1:8" x14ac:dyDescent="0.25">
      <c r="A2197" s="62" t="e">
        <f>IF(OR(E2197=DSSV!$P$4,E2197=DSSV!$P$5,E2197=DSSV!$P$6,E2197=DSSV!$P$7,E2197=DSSV!$P$8,E2197=DSSV!$P$9,E2197=DSSV!$P$10,E2197=DSSV!$P$11,E2197=DSSV!$P$12,E2197=DSSV!$P$13,E2197=DSSV!$P$14,E2197=DSSV!$P$15),DSMYDTU!A2196+1,DSMYDTU!A2196)</f>
        <v>#REF!</v>
      </c>
      <c r="B2197"/>
      <c r="F2197" s="80" t="e">
        <v>#N/A</v>
      </c>
      <c r="G2197" t="str">
        <f t="shared" si="34"/>
        <v>NỢ HP</v>
      </c>
      <c r="H2197" t="e">
        <v>#N/A</v>
      </c>
    </row>
    <row r="2198" spans="1:8" x14ac:dyDescent="0.25">
      <c r="A2198" s="62" t="e">
        <f>IF(OR(E2198=DSSV!$P$4,E2198=DSSV!$P$5,E2198=DSSV!$P$6,E2198=DSSV!$P$7,E2198=DSSV!$P$8,E2198=DSSV!$P$9,E2198=DSSV!$P$10,E2198=DSSV!$P$11,E2198=DSSV!$P$12,E2198=DSSV!$P$13,E2198=DSSV!$P$14,E2198=DSSV!$P$15),DSMYDTU!A2197+1,DSMYDTU!A2197)</f>
        <v>#REF!</v>
      </c>
      <c r="B2198"/>
      <c r="F2198" s="80" t="e">
        <v>#N/A</v>
      </c>
      <c r="G2198" t="str">
        <f t="shared" si="34"/>
        <v>NỢ HP</v>
      </c>
      <c r="H2198" t="e">
        <v>#N/A</v>
      </c>
    </row>
    <row r="2199" spans="1:8" x14ac:dyDescent="0.25">
      <c r="A2199" s="62" t="e">
        <f>IF(OR(E2199=DSSV!$P$4,E2199=DSSV!$P$5,E2199=DSSV!$P$6,E2199=DSSV!$P$7,E2199=DSSV!$P$8,E2199=DSSV!$P$9,E2199=DSSV!$P$10,E2199=DSSV!$P$11,E2199=DSSV!$P$12,E2199=DSSV!$P$13,E2199=DSSV!$P$14,E2199=DSSV!$P$15),DSMYDTU!A2198+1,DSMYDTU!A2198)</f>
        <v>#REF!</v>
      </c>
      <c r="B2199"/>
      <c r="F2199" s="80" t="e">
        <v>#N/A</v>
      </c>
      <c r="G2199" t="str">
        <f t="shared" si="34"/>
        <v>NỢ HP</v>
      </c>
      <c r="H2199" t="e">
        <v>#N/A</v>
      </c>
    </row>
    <row r="2200" spans="1:8" x14ac:dyDescent="0.25">
      <c r="A2200" s="62" t="e">
        <f>IF(OR(E2200=DSSV!$P$4,E2200=DSSV!$P$5,E2200=DSSV!$P$6,E2200=DSSV!$P$7,E2200=DSSV!$P$8,E2200=DSSV!$P$9,E2200=DSSV!$P$10,E2200=DSSV!$P$11,E2200=DSSV!$P$12,E2200=DSSV!$P$13,E2200=DSSV!$P$14,E2200=DSSV!$P$15),DSMYDTU!A2199+1,DSMYDTU!A2199)</f>
        <v>#REF!</v>
      </c>
      <c r="B2200"/>
      <c r="F2200" s="80" t="e">
        <v>#N/A</v>
      </c>
      <c r="G2200" t="str">
        <f t="shared" si="34"/>
        <v>NỢ HP</v>
      </c>
      <c r="H2200" t="e">
        <v>#N/A</v>
      </c>
    </row>
    <row r="2201" spans="1:8" x14ac:dyDescent="0.25">
      <c r="A2201" s="62" t="e">
        <f>IF(OR(E2201=DSSV!$P$4,E2201=DSSV!$P$5,E2201=DSSV!$P$6,E2201=DSSV!$P$7,E2201=DSSV!$P$8,E2201=DSSV!$P$9,E2201=DSSV!$P$10,E2201=DSSV!$P$11,E2201=DSSV!$P$12,E2201=DSSV!$P$13,E2201=DSSV!$P$14,E2201=DSSV!$P$15),DSMYDTU!A2200+1,DSMYDTU!A2200)</f>
        <v>#REF!</v>
      </c>
      <c r="B2201"/>
      <c r="F2201" s="80" t="e">
        <v>#N/A</v>
      </c>
      <c r="G2201" t="str">
        <f t="shared" si="34"/>
        <v>NỢ HP</v>
      </c>
      <c r="H2201" t="e">
        <v>#N/A</v>
      </c>
    </row>
    <row r="2202" spans="1:8" x14ac:dyDescent="0.25">
      <c r="A2202" s="62" t="e">
        <f>IF(OR(E2202=DSSV!$P$4,E2202=DSSV!$P$5,E2202=DSSV!$P$6,E2202=DSSV!$P$7,E2202=DSSV!$P$8,E2202=DSSV!$P$9,E2202=DSSV!$P$10,E2202=DSSV!$P$11,E2202=DSSV!$P$12,E2202=DSSV!$P$13,E2202=DSSV!$P$14,E2202=DSSV!$P$15),DSMYDTU!A2201+1,DSMYDTU!A2201)</f>
        <v>#REF!</v>
      </c>
      <c r="B2202"/>
      <c r="F2202" s="80" t="e">
        <v>#N/A</v>
      </c>
      <c r="G2202" t="str">
        <f t="shared" si="34"/>
        <v>NỢ HP</v>
      </c>
      <c r="H2202" t="e">
        <v>#N/A</v>
      </c>
    </row>
    <row r="2203" spans="1:8" x14ac:dyDescent="0.25">
      <c r="A2203" s="62" t="e">
        <f>IF(OR(E2203=DSSV!$P$4,E2203=DSSV!$P$5,E2203=DSSV!$P$6,E2203=DSSV!$P$7,E2203=DSSV!$P$8,E2203=DSSV!$P$9,E2203=DSSV!$P$10,E2203=DSSV!$P$11,E2203=DSSV!$P$12,E2203=DSSV!$P$13,E2203=DSSV!$P$14,E2203=DSSV!$P$15),DSMYDTU!A2202+1,DSMYDTU!A2202)</f>
        <v>#REF!</v>
      </c>
      <c r="B2203"/>
      <c r="F2203" s="80" t="e">
        <v>#N/A</v>
      </c>
      <c r="G2203" t="str">
        <f t="shared" si="34"/>
        <v>NỢ HP</v>
      </c>
      <c r="H2203" t="e">
        <v>#N/A</v>
      </c>
    </row>
    <row r="2204" spans="1:8" x14ac:dyDescent="0.25">
      <c r="A2204" s="62" t="e">
        <f>IF(OR(E2204=DSSV!$P$4,E2204=DSSV!$P$5,E2204=DSSV!$P$6,E2204=DSSV!$P$7,E2204=DSSV!$P$8,E2204=DSSV!$P$9,E2204=DSSV!$P$10,E2204=DSSV!$P$11,E2204=DSSV!$P$12,E2204=DSSV!$P$13,E2204=DSSV!$P$14,E2204=DSSV!$P$15),DSMYDTU!A2203+1,DSMYDTU!A2203)</f>
        <v>#REF!</v>
      </c>
      <c r="B2204"/>
      <c r="F2204" s="80" t="e">
        <v>#N/A</v>
      </c>
      <c r="G2204" t="str">
        <f t="shared" si="34"/>
        <v>NỢ HP</v>
      </c>
      <c r="H2204" t="e">
        <v>#N/A</v>
      </c>
    </row>
    <row r="2205" spans="1:8" x14ac:dyDescent="0.25">
      <c r="A2205" s="62" t="e">
        <f>IF(OR(E2205=DSSV!$P$4,E2205=DSSV!$P$5,E2205=DSSV!$P$6,E2205=DSSV!$P$7,E2205=DSSV!$P$8,E2205=DSSV!$P$9,E2205=DSSV!$P$10,E2205=DSSV!$P$11,E2205=DSSV!$P$12,E2205=DSSV!$P$13,E2205=DSSV!$P$14,E2205=DSSV!$P$15),DSMYDTU!A2204+1,DSMYDTU!A2204)</f>
        <v>#REF!</v>
      </c>
      <c r="B2205"/>
      <c r="F2205" s="80" t="e">
        <v>#N/A</v>
      </c>
      <c r="G2205" t="str">
        <f t="shared" si="34"/>
        <v>NỢ HP</v>
      </c>
      <c r="H2205" t="e">
        <v>#N/A</v>
      </c>
    </row>
    <row r="2206" spans="1:8" x14ac:dyDescent="0.25">
      <c r="A2206" s="62" t="e">
        <f>IF(OR(E2206=DSSV!$P$4,E2206=DSSV!$P$5,E2206=DSSV!$P$6,E2206=DSSV!$P$7,E2206=DSSV!$P$8,E2206=DSSV!$P$9,E2206=DSSV!$P$10,E2206=DSSV!$P$11,E2206=DSSV!$P$12,E2206=DSSV!$P$13,E2206=DSSV!$P$14,E2206=DSSV!$P$15),DSMYDTU!A2205+1,DSMYDTU!A2205)</f>
        <v>#REF!</v>
      </c>
      <c r="B2206"/>
      <c r="F2206" s="80" t="e">
        <v>#N/A</v>
      </c>
      <c r="G2206" t="str">
        <f t="shared" si="34"/>
        <v>NỢ HP</v>
      </c>
      <c r="H2206" t="e">
        <v>#N/A</v>
      </c>
    </row>
    <row r="2207" spans="1:8" x14ac:dyDescent="0.25">
      <c r="A2207" s="62" t="e">
        <f>IF(OR(E2207=DSSV!$P$4,E2207=DSSV!$P$5,E2207=DSSV!$P$6,E2207=DSSV!$P$7,E2207=DSSV!$P$8,E2207=DSSV!$P$9,E2207=DSSV!$P$10,E2207=DSSV!$P$11,E2207=DSSV!$P$12,E2207=DSSV!$P$13,E2207=DSSV!$P$14,E2207=DSSV!$P$15),DSMYDTU!A2206+1,DSMYDTU!A2206)</f>
        <v>#REF!</v>
      </c>
      <c r="B2207"/>
      <c r="F2207" s="80" t="e">
        <v>#N/A</v>
      </c>
      <c r="G2207" t="str">
        <f t="shared" si="34"/>
        <v>NỢ HP</v>
      </c>
      <c r="H2207" t="e">
        <v>#N/A</v>
      </c>
    </row>
    <row r="2208" spans="1:8" x14ac:dyDescent="0.25">
      <c r="A2208" s="62" t="e">
        <f>IF(OR(E2208=DSSV!$P$4,E2208=DSSV!$P$5,E2208=DSSV!$P$6,E2208=DSSV!$P$7,E2208=DSSV!$P$8,E2208=DSSV!$P$9,E2208=DSSV!$P$10,E2208=DSSV!$P$11,E2208=DSSV!$P$12,E2208=DSSV!$P$13,E2208=DSSV!$P$14,E2208=DSSV!$P$15),DSMYDTU!A2207+1,DSMYDTU!A2207)</f>
        <v>#REF!</v>
      </c>
      <c r="B2208"/>
      <c r="F2208" s="80" t="e">
        <v>#N/A</v>
      </c>
      <c r="G2208" t="str">
        <f t="shared" si="34"/>
        <v>NỢ HP</v>
      </c>
      <c r="H2208" t="e">
        <v>#N/A</v>
      </c>
    </row>
    <row r="2209" spans="1:8" x14ac:dyDescent="0.25">
      <c r="A2209" s="62" t="e">
        <f>IF(OR(E2209=DSSV!$P$4,E2209=DSSV!$P$5,E2209=DSSV!$P$6,E2209=DSSV!$P$7,E2209=DSSV!$P$8,E2209=DSSV!$P$9,E2209=DSSV!$P$10,E2209=DSSV!$P$11,E2209=DSSV!$P$12,E2209=DSSV!$P$13,E2209=DSSV!$P$14,E2209=DSSV!$P$15),DSMYDTU!A2208+1,DSMYDTU!A2208)</f>
        <v>#REF!</v>
      </c>
      <c r="B2209"/>
      <c r="F2209" s="80" t="e">
        <v>#N/A</v>
      </c>
      <c r="G2209" t="str">
        <f t="shared" si="34"/>
        <v>NỢ HP</v>
      </c>
      <c r="H2209" t="e">
        <v>#N/A</v>
      </c>
    </row>
    <row r="2210" spans="1:8" x14ac:dyDescent="0.25">
      <c r="A2210" s="62" t="e">
        <f>IF(OR(E2210=DSSV!$P$4,E2210=DSSV!$P$5,E2210=DSSV!$P$6,E2210=DSSV!$P$7,E2210=DSSV!$P$8,E2210=DSSV!$P$9,E2210=DSSV!$P$10,E2210=DSSV!$P$11,E2210=DSSV!$P$12,E2210=DSSV!$P$13,E2210=DSSV!$P$14,E2210=DSSV!$P$15),DSMYDTU!A2209+1,DSMYDTU!A2209)</f>
        <v>#REF!</v>
      </c>
      <c r="B2210"/>
      <c r="F2210" s="80" t="e">
        <v>#N/A</v>
      </c>
      <c r="G2210" t="str">
        <f t="shared" si="34"/>
        <v>NỢ HP</v>
      </c>
      <c r="H2210" t="e">
        <v>#N/A</v>
      </c>
    </row>
    <row r="2211" spans="1:8" x14ac:dyDescent="0.25">
      <c r="A2211" s="62" t="e">
        <f>IF(OR(E2211=DSSV!$P$4,E2211=DSSV!$P$5,E2211=DSSV!$P$6,E2211=DSSV!$P$7,E2211=DSSV!$P$8,E2211=DSSV!$P$9,E2211=DSSV!$P$10,E2211=DSSV!$P$11,E2211=DSSV!$P$12,E2211=DSSV!$P$13,E2211=DSSV!$P$14,E2211=DSSV!$P$15),DSMYDTU!A2210+1,DSMYDTU!A2210)</f>
        <v>#REF!</v>
      </c>
      <c r="B2211"/>
      <c r="F2211" s="80" t="e">
        <v>#N/A</v>
      </c>
      <c r="G2211" t="str">
        <f t="shared" si="34"/>
        <v>NỢ HP</v>
      </c>
      <c r="H2211" t="e">
        <v>#N/A</v>
      </c>
    </row>
    <row r="2212" spans="1:8" x14ac:dyDescent="0.25">
      <c r="A2212" s="62" t="e">
        <f>IF(OR(E2212=DSSV!$P$4,E2212=DSSV!$P$5,E2212=DSSV!$P$6,E2212=DSSV!$P$7,E2212=DSSV!$P$8,E2212=DSSV!$P$9,E2212=DSSV!$P$10,E2212=DSSV!$P$11,E2212=DSSV!$P$12,E2212=DSSV!$P$13,E2212=DSSV!$P$14,E2212=DSSV!$P$15),DSMYDTU!A2211+1,DSMYDTU!A2211)</f>
        <v>#REF!</v>
      </c>
      <c r="B2212"/>
      <c r="F2212" s="80" t="e">
        <v>#N/A</v>
      </c>
      <c r="G2212" t="str">
        <f t="shared" si="34"/>
        <v>NỢ HP</v>
      </c>
      <c r="H2212" t="e">
        <v>#N/A</v>
      </c>
    </row>
    <row r="2213" spans="1:8" x14ac:dyDescent="0.25">
      <c r="A2213" s="62" t="e">
        <f>IF(OR(E2213=DSSV!$P$4,E2213=DSSV!$P$5,E2213=DSSV!$P$6,E2213=DSSV!$P$7,E2213=DSSV!$P$8,E2213=DSSV!$P$9,E2213=DSSV!$P$10,E2213=DSSV!$P$11,E2213=DSSV!$P$12,E2213=DSSV!$P$13,E2213=DSSV!$P$14,E2213=DSSV!$P$15),DSMYDTU!A2212+1,DSMYDTU!A2212)</f>
        <v>#REF!</v>
      </c>
      <c r="B2213"/>
      <c r="F2213" s="80" t="e">
        <v>#N/A</v>
      </c>
      <c r="G2213" t="str">
        <f t="shared" si="34"/>
        <v>NỢ HP</v>
      </c>
      <c r="H2213" t="e">
        <v>#N/A</v>
      </c>
    </row>
    <row r="2214" spans="1:8" x14ac:dyDescent="0.25">
      <c r="A2214" s="62" t="e">
        <f>IF(OR(E2214=DSSV!$P$4,E2214=DSSV!$P$5,E2214=DSSV!$P$6,E2214=DSSV!$P$7,E2214=DSSV!$P$8,E2214=DSSV!$P$9,E2214=DSSV!$P$10,E2214=DSSV!$P$11,E2214=DSSV!$P$12,E2214=DSSV!$P$13,E2214=DSSV!$P$14,E2214=DSSV!$P$15),DSMYDTU!A2213+1,DSMYDTU!A2213)</f>
        <v>#REF!</v>
      </c>
      <c r="B2214"/>
      <c r="F2214" s="80" t="e">
        <v>#N/A</v>
      </c>
      <c r="G2214" t="str">
        <f t="shared" si="34"/>
        <v>NỢ HP</v>
      </c>
      <c r="H2214" t="e">
        <v>#N/A</v>
      </c>
    </row>
    <row r="2215" spans="1:8" x14ac:dyDescent="0.25">
      <c r="A2215" s="62" t="e">
        <f>IF(OR(E2215=DSSV!$P$4,E2215=DSSV!$P$5,E2215=DSSV!$P$6,E2215=DSSV!$P$7,E2215=DSSV!$P$8,E2215=DSSV!$P$9,E2215=DSSV!$P$10,E2215=DSSV!$P$11,E2215=DSSV!$P$12,E2215=DSSV!$P$13,E2215=DSSV!$P$14,E2215=DSSV!$P$15),DSMYDTU!A2214+1,DSMYDTU!A2214)</f>
        <v>#REF!</v>
      </c>
      <c r="B2215"/>
      <c r="F2215" s="80" t="e">
        <v>#N/A</v>
      </c>
      <c r="G2215" t="str">
        <f t="shared" si="34"/>
        <v>NỢ HP</v>
      </c>
      <c r="H2215" t="e">
        <v>#N/A</v>
      </c>
    </row>
    <row r="2216" spans="1:8" x14ac:dyDescent="0.25">
      <c r="A2216" s="62" t="e">
        <f>IF(OR(E2216=DSSV!$P$4,E2216=DSSV!$P$5,E2216=DSSV!$P$6,E2216=DSSV!$P$7,E2216=DSSV!$P$8,E2216=DSSV!$P$9,E2216=DSSV!$P$10,E2216=DSSV!$P$11,E2216=DSSV!$P$12,E2216=DSSV!$P$13,E2216=DSSV!$P$14,E2216=DSSV!$P$15),DSMYDTU!A2215+1,DSMYDTU!A2215)</f>
        <v>#REF!</v>
      </c>
      <c r="B2216"/>
      <c r="F2216" s="80" t="e">
        <v>#N/A</v>
      </c>
      <c r="G2216" t="str">
        <f t="shared" si="34"/>
        <v>NỢ HP</v>
      </c>
      <c r="H2216" t="e">
        <v>#N/A</v>
      </c>
    </row>
    <row r="2217" spans="1:8" x14ac:dyDescent="0.25">
      <c r="A2217" s="62" t="e">
        <f>IF(OR(E2217=DSSV!$P$4,E2217=DSSV!$P$5,E2217=DSSV!$P$6,E2217=DSSV!$P$7,E2217=DSSV!$P$8,E2217=DSSV!$P$9,E2217=DSSV!$P$10,E2217=DSSV!$P$11,E2217=DSSV!$P$12,E2217=DSSV!$P$13,E2217=DSSV!$P$14,E2217=DSSV!$P$15),DSMYDTU!A2216+1,DSMYDTU!A2216)</f>
        <v>#REF!</v>
      </c>
      <c r="B2217"/>
      <c r="F2217" s="80" t="e">
        <v>#N/A</v>
      </c>
      <c r="G2217" t="str">
        <f t="shared" si="34"/>
        <v>NỢ HP</v>
      </c>
      <c r="H2217" t="e">
        <v>#N/A</v>
      </c>
    </row>
    <row r="2218" spans="1:8" x14ac:dyDescent="0.25">
      <c r="A2218" s="62" t="e">
        <f>IF(OR(E2218=DSSV!$P$4,E2218=DSSV!$P$5,E2218=DSSV!$P$6,E2218=DSSV!$P$7,E2218=DSSV!$P$8,E2218=DSSV!$P$9,E2218=DSSV!$P$10,E2218=DSSV!$P$11,E2218=DSSV!$P$12,E2218=DSSV!$P$13,E2218=DSSV!$P$14,E2218=DSSV!$P$15),DSMYDTU!A2217+1,DSMYDTU!A2217)</f>
        <v>#REF!</v>
      </c>
      <c r="B2218"/>
      <c r="F2218" s="80" t="e">
        <v>#N/A</v>
      </c>
      <c r="G2218" t="str">
        <f t="shared" si="34"/>
        <v>NỢ HP</v>
      </c>
      <c r="H2218" t="e">
        <v>#N/A</v>
      </c>
    </row>
    <row r="2219" spans="1:8" x14ac:dyDescent="0.25">
      <c r="A2219" s="62" t="e">
        <f>IF(OR(E2219=DSSV!$P$4,E2219=DSSV!$P$5,E2219=DSSV!$P$6,E2219=DSSV!$P$7,E2219=DSSV!$P$8,E2219=DSSV!$P$9,E2219=DSSV!$P$10,E2219=DSSV!$P$11,E2219=DSSV!$P$12,E2219=DSSV!$P$13,E2219=DSSV!$P$14,E2219=DSSV!$P$15),DSMYDTU!A2218+1,DSMYDTU!A2218)</f>
        <v>#REF!</v>
      </c>
      <c r="B2219"/>
      <c r="F2219" s="80" t="e">
        <v>#N/A</v>
      </c>
      <c r="G2219" t="str">
        <f t="shared" si="34"/>
        <v>NỢ HP</v>
      </c>
      <c r="H2219" t="e">
        <v>#N/A</v>
      </c>
    </row>
    <row r="2220" spans="1:8" x14ac:dyDescent="0.25">
      <c r="A2220" s="62" t="e">
        <f>IF(OR(E2220=DSSV!$P$4,E2220=DSSV!$P$5,E2220=DSSV!$P$6,E2220=DSSV!$P$7,E2220=DSSV!$P$8,E2220=DSSV!$P$9,E2220=DSSV!$P$10,E2220=DSSV!$P$11,E2220=DSSV!$P$12,E2220=DSSV!$P$13,E2220=DSSV!$P$14,E2220=DSSV!$P$15),DSMYDTU!A2219+1,DSMYDTU!A2219)</f>
        <v>#REF!</v>
      </c>
      <c r="B2220"/>
      <c r="F2220" s="80" t="e">
        <v>#N/A</v>
      </c>
      <c r="G2220" t="str">
        <f t="shared" si="34"/>
        <v>NỢ HP</v>
      </c>
      <c r="H2220" t="e">
        <v>#N/A</v>
      </c>
    </row>
    <row r="2221" spans="1:8" x14ac:dyDescent="0.25">
      <c r="A2221" s="62" t="e">
        <f>IF(OR(E2221=DSSV!$P$4,E2221=DSSV!$P$5,E2221=DSSV!$P$6,E2221=DSSV!$P$7,E2221=DSSV!$P$8,E2221=DSSV!$P$9,E2221=DSSV!$P$10,E2221=DSSV!$P$11,E2221=DSSV!$P$12,E2221=DSSV!$P$13,E2221=DSSV!$P$14,E2221=DSSV!$P$15),DSMYDTU!A2220+1,DSMYDTU!A2220)</f>
        <v>#REF!</v>
      </c>
      <c r="B2221"/>
      <c r="F2221" s="80" t="e">
        <v>#N/A</v>
      </c>
      <c r="G2221" t="str">
        <f t="shared" si="34"/>
        <v>NỢ HP</v>
      </c>
      <c r="H2221" t="e">
        <v>#N/A</v>
      </c>
    </row>
    <row r="2222" spans="1:8" x14ac:dyDescent="0.25">
      <c r="A2222" s="62" t="e">
        <f>IF(OR(E2222=DSSV!$P$4,E2222=DSSV!$P$5,E2222=DSSV!$P$6,E2222=DSSV!$P$7,E2222=DSSV!$P$8,E2222=DSSV!$P$9,E2222=DSSV!$P$10,E2222=DSSV!$P$11,E2222=DSSV!$P$12,E2222=DSSV!$P$13,E2222=DSSV!$P$14,E2222=DSSV!$P$15),DSMYDTU!A2221+1,DSMYDTU!A2221)</f>
        <v>#REF!</v>
      </c>
      <c r="B2222"/>
      <c r="F2222" s="80" t="e">
        <v>#N/A</v>
      </c>
      <c r="G2222" t="str">
        <f t="shared" si="34"/>
        <v>NỢ HP</v>
      </c>
      <c r="H2222" t="e">
        <v>#N/A</v>
      </c>
    </row>
    <row r="2223" spans="1:8" x14ac:dyDescent="0.25">
      <c r="A2223" s="62" t="e">
        <f>IF(OR(E2223=DSSV!$P$4,E2223=DSSV!$P$5,E2223=DSSV!$P$6,E2223=DSSV!$P$7,E2223=DSSV!$P$8,E2223=DSSV!$P$9,E2223=DSSV!$P$10,E2223=DSSV!$P$11,E2223=DSSV!$P$12,E2223=DSSV!$P$13,E2223=DSSV!$P$14,E2223=DSSV!$P$15),DSMYDTU!A2222+1,DSMYDTU!A2222)</f>
        <v>#REF!</v>
      </c>
      <c r="B2223"/>
      <c r="F2223" s="80" t="e">
        <v>#N/A</v>
      </c>
      <c r="G2223" t="str">
        <f t="shared" si="34"/>
        <v>NỢ HP</v>
      </c>
      <c r="H2223" t="e">
        <v>#N/A</v>
      </c>
    </row>
    <row r="2224" spans="1:8" x14ac:dyDescent="0.25">
      <c r="A2224" s="62" t="e">
        <f>IF(OR(E2224=DSSV!$P$4,E2224=DSSV!$P$5,E2224=DSSV!$P$6,E2224=DSSV!$P$7,E2224=DSSV!$P$8,E2224=DSSV!$P$9,E2224=DSSV!$P$10,E2224=DSSV!$P$11,E2224=DSSV!$P$12,E2224=DSSV!$P$13,E2224=DSSV!$P$14,E2224=DSSV!$P$15),DSMYDTU!A2223+1,DSMYDTU!A2223)</f>
        <v>#REF!</v>
      </c>
      <c r="B2224"/>
      <c r="F2224" s="80" t="e">
        <v>#N/A</v>
      </c>
      <c r="G2224" t="str">
        <f t="shared" si="34"/>
        <v>NỢ HP</v>
      </c>
      <c r="H2224" t="e">
        <v>#N/A</v>
      </c>
    </row>
    <row r="2225" spans="1:8" x14ac:dyDescent="0.25">
      <c r="A2225" s="62" t="e">
        <f>IF(OR(E2225=DSSV!$P$4,E2225=DSSV!$P$5,E2225=DSSV!$P$6,E2225=DSSV!$P$7,E2225=DSSV!$P$8,E2225=DSSV!$P$9,E2225=DSSV!$P$10,E2225=DSSV!$P$11,E2225=DSSV!$P$12,E2225=DSSV!$P$13,E2225=DSSV!$P$14,E2225=DSSV!$P$15),DSMYDTU!A2224+1,DSMYDTU!A2224)</f>
        <v>#REF!</v>
      </c>
      <c r="B2225"/>
      <c r="F2225" s="80" t="e">
        <v>#N/A</v>
      </c>
      <c r="G2225" t="str">
        <f t="shared" si="34"/>
        <v>NỢ HP</v>
      </c>
      <c r="H2225" t="e">
        <v>#N/A</v>
      </c>
    </row>
    <row r="2226" spans="1:8" x14ac:dyDescent="0.25">
      <c r="A2226" s="62" t="e">
        <f>IF(OR(E2226=DSSV!$P$4,E2226=DSSV!$P$5,E2226=DSSV!$P$6,E2226=DSSV!$P$7,E2226=DSSV!$P$8,E2226=DSSV!$P$9,E2226=DSSV!$P$10,E2226=DSSV!$P$11,E2226=DSSV!$P$12,E2226=DSSV!$P$13,E2226=DSSV!$P$14,E2226=DSSV!$P$15),DSMYDTU!A2225+1,DSMYDTU!A2225)</f>
        <v>#REF!</v>
      </c>
      <c r="B2226"/>
      <c r="F2226" s="80" t="e">
        <v>#N/A</v>
      </c>
      <c r="G2226" t="str">
        <f t="shared" si="34"/>
        <v>NỢ HP</v>
      </c>
      <c r="H2226" t="e">
        <v>#N/A</v>
      </c>
    </row>
    <row r="2227" spans="1:8" x14ac:dyDescent="0.25">
      <c r="A2227" s="62" t="e">
        <f>IF(OR(E2227=DSSV!$P$4,E2227=DSSV!$P$5,E2227=DSSV!$P$6,E2227=DSSV!$P$7,E2227=DSSV!$P$8,E2227=DSSV!$P$9,E2227=DSSV!$P$10,E2227=DSSV!$P$11,E2227=DSSV!$P$12,E2227=DSSV!$P$13,E2227=DSSV!$P$14,E2227=DSSV!$P$15),DSMYDTU!A2226+1,DSMYDTU!A2226)</f>
        <v>#REF!</v>
      </c>
      <c r="B2227"/>
      <c r="F2227" s="80" t="e">
        <v>#N/A</v>
      </c>
      <c r="G2227" t="str">
        <f t="shared" si="34"/>
        <v>NỢ HP</v>
      </c>
      <c r="H2227" t="e">
        <v>#N/A</v>
      </c>
    </row>
    <row r="2228" spans="1:8" x14ac:dyDescent="0.25">
      <c r="A2228" s="62" t="e">
        <f>IF(OR(E2228=DSSV!$P$4,E2228=DSSV!$P$5,E2228=DSSV!$P$6,E2228=DSSV!$P$7,E2228=DSSV!$P$8,E2228=DSSV!$P$9,E2228=DSSV!$P$10,E2228=DSSV!$P$11,E2228=DSSV!$P$12,E2228=DSSV!$P$13,E2228=DSSV!$P$14,E2228=DSSV!$P$15),DSMYDTU!A2227+1,DSMYDTU!A2227)</f>
        <v>#REF!</v>
      </c>
      <c r="B2228"/>
      <c r="F2228" s="80" t="e">
        <v>#N/A</v>
      </c>
      <c r="G2228" t="str">
        <f t="shared" si="34"/>
        <v>NỢ HP</v>
      </c>
      <c r="H2228" t="e">
        <v>#N/A</v>
      </c>
    </row>
    <row r="2229" spans="1:8" x14ac:dyDescent="0.25">
      <c r="A2229" s="62" t="e">
        <f>IF(OR(E2229=DSSV!$P$4,E2229=DSSV!$P$5,E2229=DSSV!$P$6,E2229=DSSV!$P$7,E2229=DSSV!$P$8,E2229=DSSV!$P$9,E2229=DSSV!$P$10,E2229=DSSV!$P$11,E2229=DSSV!$P$12,E2229=DSSV!$P$13,E2229=DSSV!$P$14,E2229=DSSV!$P$15),DSMYDTU!A2228+1,DSMYDTU!A2228)</f>
        <v>#REF!</v>
      </c>
      <c r="B2229"/>
      <c r="F2229" s="80" t="e">
        <v>#N/A</v>
      </c>
      <c r="G2229" t="str">
        <f t="shared" si="34"/>
        <v>NỢ HP</v>
      </c>
      <c r="H2229" t="e">
        <v>#N/A</v>
      </c>
    </row>
    <row r="2230" spans="1:8" x14ac:dyDescent="0.25">
      <c r="A2230" s="62" t="e">
        <f>IF(OR(E2230=DSSV!$P$4,E2230=DSSV!$P$5,E2230=DSSV!$P$6,E2230=DSSV!$P$7,E2230=DSSV!$P$8,E2230=DSSV!$P$9,E2230=DSSV!$P$10,E2230=DSSV!$P$11,E2230=DSSV!$P$12,E2230=DSSV!$P$13,E2230=DSSV!$P$14,E2230=DSSV!$P$15),DSMYDTU!A2229+1,DSMYDTU!A2229)</f>
        <v>#REF!</v>
      </c>
      <c r="B2230"/>
      <c r="F2230" s="80" t="e">
        <v>#N/A</v>
      </c>
      <c r="G2230" t="str">
        <f t="shared" si="34"/>
        <v>NỢ HP</v>
      </c>
      <c r="H2230" t="e">
        <v>#N/A</v>
      </c>
    </row>
    <row r="2231" spans="1:8" x14ac:dyDescent="0.25">
      <c r="A2231" s="62" t="e">
        <f>IF(OR(E2231=DSSV!$P$4,E2231=DSSV!$P$5,E2231=DSSV!$P$6,E2231=DSSV!$P$7,E2231=DSSV!$P$8,E2231=DSSV!$P$9,E2231=DSSV!$P$10,E2231=DSSV!$P$11,E2231=DSSV!$P$12,E2231=DSSV!$P$13,E2231=DSSV!$P$14,E2231=DSSV!$P$15),DSMYDTU!A2230+1,DSMYDTU!A2230)</f>
        <v>#REF!</v>
      </c>
      <c r="B2231"/>
      <c r="F2231" s="80" t="e">
        <v>#N/A</v>
      </c>
      <c r="G2231" t="str">
        <f t="shared" si="34"/>
        <v>NỢ HP</v>
      </c>
      <c r="H2231" t="e">
        <v>#N/A</v>
      </c>
    </row>
    <row r="2232" spans="1:8" x14ac:dyDescent="0.25">
      <c r="A2232" s="62" t="e">
        <f>IF(OR(E2232=DSSV!$P$4,E2232=DSSV!$P$5,E2232=DSSV!$P$6,E2232=DSSV!$P$7,E2232=DSSV!$P$8,E2232=DSSV!$P$9,E2232=DSSV!$P$10,E2232=DSSV!$P$11,E2232=DSSV!$P$12,E2232=DSSV!$P$13,E2232=DSSV!$P$14,E2232=DSSV!$P$15),DSMYDTU!A2231+1,DSMYDTU!A2231)</f>
        <v>#REF!</v>
      </c>
      <c r="B2232"/>
      <c r="F2232" s="80" t="e">
        <v>#N/A</v>
      </c>
      <c r="G2232" t="str">
        <f t="shared" si="34"/>
        <v>NỢ HP</v>
      </c>
      <c r="H2232" t="e">
        <v>#N/A</v>
      </c>
    </row>
    <row r="2233" spans="1:8" x14ac:dyDescent="0.25">
      <c r="A2233" s="62" t="e">
        <f>IF(OR(E2233=DSSV!$P$4,E2233=DSSV!$P$5,E2233=DSSV!$P$6,E2233=DSSV!$P$7,E2233=DSSV!$P$8,E2233=DSSV!$P$9,E2233=DSSV!$P$10,E2233=DSSV!$P$11,E2233=DSSV!$P$12,E2233=DSSV!$P$13,E2233=DSSV!$P$14,E2233=DSSV!$P$15),DSMYDTU!A2232+1,DSMYDTU!A2232)</f>
        <v>#REF!</v>
      </c>
      <c r="B2233"/>
      <c r="F2233" s="80" t="e">
        <v>#N/A</v>
      </c>
      <c r="G2233" t="str">
        <f t="shared" si="34"/>
        <v>NỢ HP</v>
      </c>
      <c r="H2233" t="e">
        <v>#N/A</v>
      </c>
    </row>
    <row r="2234" spans="1:8" x14ac:dyDescent="0.25">
      <c r="A2234" s="62" t="e">
        <f>IF(OR(E2234=DSSV!$P$4,E2234=DSSV!$P$5,E2234=DSSV!$P$6,E2234=DSSV!$P$7,E2234=DSSV!$P$8,E2234=DSSV!$P$9,E2234=DSSV!$P$10,E2234=DSSV!$P$11,E2234=DSSV!$P$12,E2234=DSSV!$P$13,E2234=DSSV!$P$14,E2234=DSSV!$P$15),DSMYDTU!A2233+1,DSMYDTU!A2233)</f>
        <v>#REF!</v>
      </c>
      <c r="B2234"/>
      <c r="F2234" s="80" t="e">
        <v>#N/A</v>
      </c>
      <c r="G2234" t="str">
        <f t="shared" si="34"/>
        <v>NỢ HP</v>
      </c>
      <c r="H2234" t="e">
        <v>#N/A</v>
      </c>
    </row>
    <row r="2235" spans="1:8" x14ac:dyDescent="0.25">
      <c r="A2235" s="62" t="e">
        <f>IF(OR(E2235=DSSV!$P$4,E2235=DSSV!$P$5,E2235=DSSV!$P$6,E2235=DSSV!$P$7,E2235=DSSV!$P$8,E2235=DSSV!$P$9,E2235=DSSV!$P$10,E2235=DSSV!$P$11,E2235=DSSV!$P$12,E2235=DSSV!$P$13,E2235=DSSV!$P$14,E2235=DSSV!$P$15),DSMYDTU!A2234+1,DSMYDTU!A2234)</f>
        <v>#REF!</v>
      </c>
      <c r="B2235"/>
      <c r="F2235" s="80" t="e">
        <v>#N/A</v>
      </c>
      <c r="G2235" t="str">
        <f t="shared" si="34"/>
        <v>NỢ HP</v>
      </c>
      <c r="H2235" t="e">
        <v>#N/A</v>
      </c>
    </row>
    <row r="2236" spans="1:8" x14ac:dyDescent="0.25">
      <c r="A2236" s="62" t="e">
        <f>IF(OR(E2236=DSSV!$P$4,E2236=DSSV!$P$5,E2236=DSSV!$P$6,E2236=DSSV!$P$7,E2236=DSSV!$P$8,E2236=DSSV!$P$9,E2236=DSSV!$P$10,E2236=DSSV!$P$11,E2236=DSSV!$P$12,E2236=DSSV!$P$13,E2236=DSSV!$P$14,E2236=DSSV!$P$15),DSMYDTU!A2235+1,DSMYDTU!A2235)</f>
        <v>#REF!</v>
      </c>
      <c r="B2236"/>
      <c r="F2236" s="80" t="e">
        <v>#N/A</v>
      </c>
      <c r="G2236" t="str">
        <f t="shared" si="34"/>
        <v>NỢ HP</v>
      </c>
      <c r="H2236" t="e">
        <v>#N/A</v>
      </c>
    </row>
    <row r="2237" spans="1:8" x14ac:dyDescent="0.25">
      <c r="A2237" s="62" t="e">
        <f>IF(OR(E2237=DSSV!$P$4,E2237=DSSV!$P$5,E2237=DSSV!$P$6,E2237=DSSV!$P$7,E2237=DSSV!$P$8,E2237=DSSV!$P$9,E2237=DSSV!$P$10,E2237=DSSV!$P$11,E2237=DSSV!$P$12,E2237=DSSV!$P$13,E2237=DSSV!$P$14,E2237=DSSV!$P$15),DSMYDTU!A2236+1,DSMYDTU!A2236)</f>
        <v>#REF!</v>
      </c>
      <c r="B2237"/>
      <c r="F2237" s="80" t="e">
        <v>#N/A</v>
      </c>
      <c r="G2237" t="str">
        <f t="shared" si="34"/>
        <v>NỢ HP</v>
      </c>
      <c r="H2237" t="e">
        <v>#N/A</v>
      </c>
    </row>
    <row r="2238" spans="1:8" x14ac:dyDescent="0.25">
      <c r="A2238" s="62" t="e">
        <f>IF(OR(E2238=DSSV!$P$4,E2238=DSSV!$P$5,E2238=DSSV!$P$6,E2238=DSSV!$P$7,E2238=DSSV!$P$8,E2238=DSSV!$P$9,E2238=DSSV!$P$10,E2238=DSSV!$P$11,E2238=DSSV!$P$12,E2238=DSSV!$P$13,E2238=DSSV!$P$14,E2238=DSSV!$P$15),DSMYDTU!A2237+1,DSMYDTU!A2237)</f>
        <v>#REF!</v>
      </c>
      <c r="B2238"/>
      <c r="F2238" s="80" t="e">
        <v>#N/A</v>
      </c>
      <c r="G2238" t="str">
        <f t="shared" si="34"/>
        <v>NỢ HP</v>
      </c>
      <c r="H2238" t="e">
        <v>#N/A</v>
      </c>
    </row>
    <row r="2239" spans="1:8" x14ac:dyDescent="0.25">
      <c r="A2239" s="62" t="e">
        <f>IF(OR(E2239=DSSV!$P$4,E2239=DSSV!$P$5,E2239=DSSV!$P$6,E2239=DSSV!$P$7,E2239=DSSV!$P$8,E2239=DSSV!$P$9,E2239=DSSV!$P$10,E2239=DSSV!$P$11,E2239=DSSV!$P$12,E2239=DSSV!$P$13,E2239=DSSV!$P$14,E2239=DSSV!$P$15),DSMYDTU!A2238+1,DSMYDTU!A2238)</f>
        <v>#REF!</v>
      </c>
      <c r="B2239"/>
      <c r="F2239" s="80" t="e">
        <v>#N/A</v>
      </c>
      <c r="G2239" t="str">
        <f t="shared" si="34"/>
        <v>NỢ HP</v>
      </c>
      <c r="H2239" t="e">
        <v>#N/A</v>
      </c>
    </row>
    <row r="2240" spans="1:8" x14ac:dyDescent="0.25">
      <c r="A2240" s="62" t="e">
        <f>IF(OR(E2240=DSSV!$P$4,E2240=DSSV!$P$5,E2240=DSSV!$P$6,E2240=DSSV!$P$7,E2240=DSSV!$P$8,E2240=DSSV!$P$9,E2240=DSSV!$P$10,E2240=DSSV!$P$11,E2240=DSSV!$P$12,E2240=DSSV!$P$13,E2240=DSSV!$P$14,E2240=DSSV!$P$15),DSMYDTU!A2239+1,DSMYDTU!A2239)</f>
        <v>#REF!</v>
      </c>
      <c r="B2240"/>
      <c r="F2240" s="80" t="e">
        <v>#N/A</v>
      </c>
      <c r="G2240" t="str">
        <f t="shared" si="34"/>
        <v>NỢ HP</v>
      </c>
      <c r="H2240" t="e">
        <v>#N/A</v>
      </c>
    </row>
    <row r="2241" spans="1:8" x14ac:dyDescent="0.25">
      <c r="A2241" s="62" t="e">
        <f>IF(OR(E2241=DSSV!$P$4,E2241=DSSV!$P$5,E2241=DSSV!$P$6,E2241=DSSV!$P$7,E2241=DSSV!$P$8,E2241=DSSV!$P$9,E2241=DSSV!$P$10,E2241=DSSV!$P$11,E2241=DSSV!$P$12,E2241=DSSV!$P$13,E2241=DSSV!$P$14,E2241=DSSV!$P$15),DSMYDTU!A2240+1,DSMYDTU!A2240)</f>
        <v>#REF!</v>
      </c>
      <c r="B2241"/>
      <c r="F2241" s="80" t="e">
        <v>#N/A</v>
      </c>
      <c r="G2241" t="str">
        <f t="shared" si="34"/>
        <v>NỢ HP</v>
      </c>
      <c r="H2241" t="e">
        <v>#N/A</v>
      </c>
    </row>
    <row r="2242" spans="1:8" x14ac:dyDescent="0.25">
      <c r="A2242" s="62" t="e">
        <f>IF(OR(E2242=DSSV!$P$4,E2242=DSSV!$P$5,E2242=DSSV!$P$6,E2242=DSSV!$P$7,E2242=DSSV!$P$8,E2242=DSSV!$P$9,E2242=DSSV!$P$10,E2242=DSSV!$P$11,E2242=DSSV!$P$12,E2242=DSSV!$P$13,E2242=DSSV!$P$14,E2242=DSSV!$P$15),DSMYDTU!A2241+1,DSMYDTU!A2241)</f>
        <v>#REF!</v>
      </c>
      <c r="B2242"/>
      <c r="F2242" s="80" t="e">
        <v>#N/A</v>
      </c>
      <c r="G2242" t="str">
        <f t="shared" si="34"/>
        <v>NỢ HP</v>
      </c>
      <c r="H2242" t="e">
        <v>#N/A</v>
      </c>
    </row>
    <row r="2243" spans="1:8" x14ac:dyDescent="0.25">
      <c r="A2243" s="62" t="e">
        <f>IF(OR(E2243=DSSV!$P$4,E2243=DSSV!$P$5,E2243=DSSV!$P$6,E2243=DSSV!$P$7,E2243=DSSV!$P$8,E2243=DSSV!$P$9,E2243=DSSV!$P$10,E2243=DSSV!$P$11,E2243=DSSV!$P$12,E2243=DSSV!$P$13,E2243=DSSV!$P$14,E2243=DSSV!$P$15),DSMYDTU!A2242+1,DSMYDTU!A2242)</f>
        <v>#REF!</v>
      </c>
      <c r="B2243"/>
      <c r="F2243" s="80" t="e">
        <v>#N/A</v>
      </c>
      <c r="G2243" t="str">
        <f t="shared" ref="G2243:G2306" si="35">IF(ISNA(H2243),"NỢ HP","")</f>
        <v>NỢ HP</v>
      </c>
      <c r="H2243" t="e">
        <v>#N/A</v>
      </c>
    </row>
    <row r="2244" spans="1:8" x14ac:dyDescent="0.25">
      <c r="A2244" s="62" t="e">
        <f>IF(OR(E2244=DSSV!$P$4,E2244=DSSV!$P$5,E2244=DSSV!$P$6,E2244=DSSV!$P$7,E2244=DSSV!$P$8,E2244=DSSV!$P$9,E2244=DSSV!$P$10,E2244=DSSV!$P$11,E2244=DSSV!$P$12,E2244=DSSV!$P$13,E2244=DSSV!$P$14,E2244=DSSV!$P$15),DSMYDTU!A2243+1,DSMYDTU!A2243)</f>
        <v>#REF!</v>
      </c>
      <c r="B2244"/>
      <c r="F2244" s="80" t="e">
        <v>#N/A</v>
      </c>
      <c r="G2244" t="str">
        <f t="shared" si="35"/>
        <v>NỢ HP</v>
      </c>
      <c r="H2244" t="e">
        <v>#N/A</v>
      </c>
    </row>
    <row r="2245" spans="1:8" x14ac:dyDescent="0.25">
      <c r="A2245" s="62" t="e">
        <f>IF(OR(E2245=DSSV!$P$4,E2245=DSSV!$P$5,E2245=DSSV!$P$6,E2245=DSSV!$P$7,E2245=DSSV!$P$8,E2245=DSSV!$P$9,E2245=DSSV!$P$10,E2245=DSSV!$P$11,E2245=DSSV!$P$12,E2245=DSSV!$P$13,E2245=DSSV!$P$14,E2245=DSSV!$P$15),DSMYDTU!A2244+1,DSMYDTU!A2244)</f>
        <v>#REF!</v>
      </c>
      <c r="B2245"/>
      <c r="F2245" s="80" t="e">
        <v>#N/A</v>
      </c>
      <c r="G2245" t="str">
        <f t="shared" si="35"/>
        <v>NỢ HP</v>
      </c>
      <c r="H2245" t="e">
        <v>#N/A</v>
      </c>
    </row>
    <row r="2246" spans="1:8" x14ac:dyDescent="0.25">
      <c r="A2246" s="62" t="e">
        <f>IF(OR(E2246=DSSV!$P$4,E2246=DSSV!$P$5,E2246=DSSV!$P$6,E2246=DSSV!$P$7,E2246=DSSV!$P$8,E2246=DSSV!$P$9,E2246=DSSV!$P$10,E2246=DSSV!$P$11,E2246=DSSV!$P$12,E2246=DSSV!$P$13,E2246=DSSV!$P$14,E2246=DSSV!$P$15),DSMYDTU!A2245+1,DSMYDTU!A2245)</f>
        <v>#REF!</v>
      </c>
      <c r="B2246"/>
      <c r="F2246" s="80" t="e">
        <v>#N/A</v>
      </c>
      <c r="G2246" t="str">
        <f t="shared" si="35"/>
        <v>NỢ HP</v>
      </c>
      <c r="H2246" t="e">
        <v>#N/A</v>
      </c>
    </row>
    <row r="2247" spans="1:8" x14ac:dyDescent="0.25">
      <c r="A2247" s="62" t="e">
        <f>IF(OR(E2247=DSSV!$P$4,E2247=DSSV!$P$5,E2247=DSSV!$P$6,E2247=DSSV!$P$7,E2247=DSSV!$P$8,E2247=DSSV!$P$9,E2247=DSSV!$P$10,E2247=DSSV!$P$11,E2247=DSSV!$P$12,E2247=DSSV!$P$13,E2247=DSSV!$P$14,E2247=DSSV!$P$15),DSMYDTU!A2246+1,DSMYDTU!A2246)</f>
        <v>#REF!</v>
      </c>
      <c r="B2247"/>
      <c r="F2247" s="80" t="e">
        <v>#N/A</v>
      </c>
      <c r="G2247" t="str">
        <f t="shared" si="35"/>
        <v>NỢ HP</v>
      </c>
      <c r="H2247" t="e">
        <v>#N/A</v>
      </c>
    </row>
    <row r="2248" spans="1:8" x14ac:dyDescent="0.25">
      <c r="A2248" s="62" t="e">
        <f>IF(OR(E2248=DSSV!$P$4,E2248=DSSV!$P$5,E2248=DSSV!$P$6,E2248=DSSV!$P$7,E2248=DSSV!$P$8,E2248=DSSV!$P$9,E2248=DSSV!$P$10,E2248=DSSV!$P$11,E2248=DSSV!$P$12,E2248=DSSV!$P$13,E2248=DSSV!$P$14,E2248=DSSV!$P$15),DSMYDTU!A2247+1,DSMYDTU!A2247)</f>
        <v>#REF!</v>
      </c>
      <c r="B2248"/>
      <c r="F2248" s="80" t="e">
        <v>#N/A</v>
      </c>
      <c r="G2248" t="str">
        <f t="shared" si="35"/>
        <v>NỢ HP</v>
      </c>
      <c r="H2248" t="e">
        <v>#N/A</v>
      </c>
    </row>
    <row r="2249" spans="1:8" x14ac:dyDescent="0.25">
      <c r="A2249" s="62" t="e">
        <f>IF(OR(E2249=DSSV!$P$4,E2249=DSSV!$P$5,E2249=DSSV!$P$6,E2249=DSSV!$P$7,E2249=DSSV!$P$8,E2249=DSSV!$P$9,E2249=DSSV!$P$10,E2249=DSSV!$P$11,E2249=DSSV!$P$12,E2249=DSSV!$P$13,E2249=DSSV!$P$14,E2249=DSSV!$P$15),DSMYDTU!A2248+1,DSMYDTU!A2248)</f>
        <v>#REF!</v>
      </c>
      <c r="B2249"/>
      <c r="F2249" s="80" t="e">
        <v>#N/A</v>
      </c>
      <c r="G2249" t="str">
        <f t="shared" si="35"/>
        <v>NỢ HP</v>
      </c>
      <c r="H2249" t="e">
        <v>#N/A</v>
      </c>
    </row>
    <row r="2250" spans="1:8" x14ac:dyDescent="0.25">
      <c r="A2250" s="62" t="e">
        <f>IF(OR(E2250=DSSV!$P$4,E2250=DSSV!$P$5,E2250=DSSV!$P$6,E2250=DSSV!$P$7,E2250=DSSV!$P$8,E2250=DSSV!$P$9,E2250=DSSV!$P$10,E2250=DSSV!$P$11,E2250=DSSV!$P$12,E2250=DSSV!$P$13,E2250=DSSV!$P$14,E2250=DSSV!$P$15),DSMYDTU!A2249+1,DSMYDTU!A2249)</f>
        <v>#REF!</v>
      </c>
      <c r="B2250"/>
      <c r="F2250" s="80" t="e">
        <v>#N/A</v>
      </c>
      <c r="G2250" t="str">
        <f t="shared" si="35"/>
        <v>NỢ HP</v>
      </c>
      <c r="H2250" t="e">
        <v>#N/A</v>
      </c>
    </row>
    <row r="2251" spans="1:8" x14ac:dyDescent="0.25">
      <c r="A2251" s="62" t="e">
        <f>IF(OR(E2251=DSSV!$P$4,E2251=DSSV!$P$5,E2251=DSSV!$P$6,E2251=DSSV!$P$7,E2251=DSSV!$P$8,E2251=DSSV!$P$9,E2251=DSSV!$P$10,E2251=DSSV!$P$11,E2251=DSSV!$P$12,E2251=DSSV!$P$13,E2251=DSSV!$P$14,E2251=DSSV!$P$15),DSMYDTU!A2250+1,DSMYDTU!A2250)</f>
        <v>#REF!</v>
      </c>
      <c r="B2251"/>
      <c r="F2251" s="80" t="e">
        <v>#N/A</v>
      </c>
      <c r="G2251" t="str">
        <f t="shared" si="35"/>
        <v>NỢ HP</v>
      </c>
      <c r="H2251" t="e">
        <v>#N/A</v>
      </c>
    </row>
    <row r="2252" spans="1:8" x14ac:dyDescent="0.25">
      <c r="A2252" s="62" t="e">
        <f>IF(OR(E2252=DSSV!$P$4,E2252=DSSV!$P$5,E2252=DSSV!$P$6,E2252=DSSV!$P$7,E2252=DSSV!$P$8,E2252=DSSV!$P$9,E2252=DSSV!$P$10,E2252=DSSV!$P$11,E2252=DSSV!$P$12,E2252=DSSV!$P$13,E2252=DSSV!$P$14,E2252=DSSV!$P$15),DSMYDTU!A2251+1,DSMYDTU!A2251)</f>
        <v>#REF!</v>
      </c>
      <c r="B2252"/>
      <c r="F2252" s="80" t="e">
        <v>#N/A</v>
      </c>
      <c r="G2252" t="str">
        <f t="shared" si="35"/>
        <v>NỢ HP</v>
      </c>
      <c r="H2252" t="e">
        <v>#N/A</v>
      </c>
    </row>
    <row r="2253" spans="1:8" x14ac:dyDescent="0.25">
      <c r="A2253" s="62" t="e">
        <f>IF(OR(E2253=DSSV!$P$4,E2253=DSSV!$P$5,E2253=DSSV!$P$6,E2253=DSSV!$P$7,E2253=DSSV!$P$8,E2253=DSSV!$P$9,E2253=DSSV!$P$10,E2253=DSSV!$P$11,E2253=DSSV!$P$12,E2253=DSSV!$P$13,E2253=DSSV!$P$14,E2253=DSSV!$P$15),DSMYDTU!A2252+1,DSMYDTU!A2252)</f>
        <v>#REF!</v>
      </c>
      <c r="B2253"/>
      <c r="F2253" s="80" t="e">
        <v>#N/A</v>
      </c>
      <c r="G2253" t="str">
        <f t="shared" si="35"/>
        <v>NỢ HP</v>
      </c>
      <c r="H2253" t="e">
        <v>#N/A</v>
      </c>
    </row>
    <row r="2254" spans="1:8" x14ac:dyDescent="0.25">
      <c r="A2254" s="62" t="e">
        <f>IF(OR(E2254=DSSV!$P$4,E2254=DSSV!$P$5,E2254=DSSV!$P$6,E2254=DSSV!$P$7,E2254=DSSV!$P$8,E2254=DSSV!$P$9,E2254=DSSV!$P$10,E2254=DSSV!$P$11,E2254=DSSV!$P$12,E2254=DSSV!$P$13,E2254=DSSV!$P$14,E2254=DSSV!$P$15),DSMYDTU!A2253+1,DSMYDTU!A2253)</f>
        <v>#REF!</v>
      </c>
      <c r="B2254"/>
      <c r="F2254" s="80" t="e">
        <v>#N/A</v>
      </c>
      <c r="G2254" t="str">
        <f t="shared" si="35"/>
        <v>NỢ HP</v>
      </c>
      <c r="H2254" t="e">
        <v>#N/A</v>
      </c>
    </row>
    <row r="2255" spans="1:8" x14ac:dyDescent="0.25">
      <c r="A2255" s="62" t="e">
        <f>IF(OR(E2255=DSSV!$P$4,E2255=DSSV!$P$5,E2255=DSSV!$P$6,E2255=DSSV!$P$7,E2255=DSSV!$P$8,E2255=DSSV!$P$9,E2255=DSSV!$P$10,E2255=DSSV!$P$11,E2255=DSSV!$P$12,E2255=DSSV!$P$13,E2255=DSSV!$P$14,E2255=DSSV!$P$15),DSMYDTU!A2254+1,DSMYDTU!A2254)</f>
        <v>#REF!</v>
      </c>
      <c r="B2255"/>
      <c r="F2255" s="80" t="e">
        <v>#N/A</v>
      </c>
      <c r="G2255" t="str">
        <f t="shared" si="35"/>
        <v>NỢ HP</v>
      </c>
      <c r="H2255" t="e">
        <v>#N/A</v>
      </c>
    </row>
    <row r="2256" spans="1:8" x14ac:dyDescent="0.25">
      <c r="A2256" s="62" t="e">
        <f>IF(OR(E2256=DSSV!$P$4,E2256=DSSV!$P$5,E2256=DSSV!$P$6,E2256=DSSV!$P$7,E2256=DSSV!$P$8,E2256=DSSV!$P$9,E2256=DSSV!$P$10,E2256=DSSV!$P$11,E2256=DSSV!$P$12,E2256=DSSV!$P$13,E2256=DSSV!$P$14,E2256=DSSV!$P$15),DSMYDTU!A2255+1,DSMYDTU!A2255)</f>
        <v>#REF!</v>
      </c>
      <c r="B2256"/>
      <c r="F2256" s="80" t="e">
        <v>#N/A</v>
      </c>
      <c r="G2256" t="str">
        <f t="shared" si="35"/>
        <v>NỢ HP</v>
      </c>
      <c r="H2256" t="e">
        <v>#N/A</v>
      </c>
    </row>
    <row r="2257" spans="1:8" x14ac:dyDescent="0.25">
      <c r="A2257" s="62" t="e">
        <f>IF(OR(E2257=DSSV!$P$4,E2257=DSSV!$P$5,E2257=DSSV!$P$6,E2257=DSSV!$P$7,E2257=DSSV!$P$8,E2257=DSSV!$P$9,E2257=DSSV!$P$10,E2257=DSSV!$P$11,E2257=DSSV!$P$12,E2257=DSSV!$P$13,E2257=DSSV!$P$14,E2257=DSSV!$P$15),DSMYDTU!A2256+1,DSMYDTU!A2256)</f>
        <v>#REF!</v>
      </c>
      <c r="B2257"/>
      <c r="F2257" s="80" t="e">
        <v>#N/A</v>
      </c>
      <c r="G2257" t="str">
        <f t="shared" si="35"/>
        <v>NỢ HP</v>
      </c>
      <c r="H2257" t="e">
        <v>#N/A</v>
      </c>
    </row>
    <row r="2258" spans="1:8" x14ac:dyDescent="0.25">
      <c r="A2258" s="62" t="e">
        <f>IF(OR(E2258=DSSV!$P$4,E2258=DSSV!$P$5,E2258=DSSV!$P$6,E2258=DSSV!$P$7,E2258=DSSV!$P$8,E2258=DSSV!$P$9,E2258=DSSV!$P$10,E2258=DSSV!$P$11,E2258=DSSV!$P$12,E2258=DSSV!$P$13,E2258=DSSV!$P$14,E2258=DSSV!$P$15),DSMYDTU!A2257+1,DSMYDTU!A2257)</f>
        <v>#REF!</v>
      </c>
      <c r="B2258"/>
      <c r="F2258" s="80" t="e">
        <v>#N/A</v>
      </c>
      <c r="G2258" t="str">
        <f t="shared" si="35"/>
        <v>NỢ HP</v>
      </c>
      <c r="H2258" t="e">
        <v>#N/A</v>
      </c>
    </row>
    <row r="2259" spans="1:8" x14ac:dyDescent="0.25">
      <c r="A2259" s="62" t="e">
        <f>IF(OR(E2259=DSSV!$P$4,E2259=DSSV!$P$5,E2259=DSSV!$P$6,E2259=DSSV!$P$7,E2259=DSSV!$P$8,E2259=DSSV!$P$9,E2259=DSSV!$P$10,E2259=DSSV!$P$11,E2259=DSSV!$P$12,E2259=DSSV!$P$13,E2259=DSSV!$P$14,E2259=DSSV!$P$15),DSMYDTU!A2258+1,DSMYDTU!A2258)</f>
        <v>#REF!</v>
      </c>
      <c r="B2259"/>
      <c r="F2259" s="80" t="e">
        <v>#N/A</v>
      </c>
      <c r="G2259" t="str">
        <f t="shared" si="35"/>
        <v>NỢ HP</v>
      </c>
      <c r="H2259" t="e">
        <v>#N/A</v>
      </c>
    </row>
    <row r="2260" spans="1:8" x14ac:dyDescent="0.25">
      <c r="A2260" s="62" t="e">
        <f>IF(OR(E2260=DSSV!$P$4,E2260=DSSV!$P$5,E2260=DSSV!$P$6,E2260=DSSV!$P$7,E2260=DSSV!$P$8,E2260=DSSV!$P$9,E2260=DSSV!$P$10,E2260=DSSV!$P$11,E2260=DSSV!$P$12,E2260=DSSV!$P$13,E2260=DSSV!$P$14,E2260=DSSV!$P$15),DSMYDTU!A2259+1,DSMYDTU!A2259)</f>
        <v>#REF!</v>
      </c>
      <c r="B2260"/>
      <c r="F2260" s="80" t="e">
        <v>#N/A</v>
      </c>
      <c r="G2260" t="str">
        <f t="shared" si="35"/>
        <v>NỢ HP</v>
      </c>
      <c r="H2260" t="e">
        <v>#N/A</v>
      </c>
    </row>
    <row r="2261" spans="1:8" x14ac:dyDescent="0.25">
      <c r="A2261" s="62" t="e">
        <f>IF(OR(E2261=DSSV!$P$4,E2261=DSSV!$P$5,E2261=DSSV!$P$6,E2261=DSSV!$P$7,E2261=DSSV!$P$8,E2261=DSSV!$P$9,E2261=DSSV!$P$10,E2261=DSSV!$P$11,E2261=DSSV!$P$12,E2261=DSSV!$P$13,E2261=DSSV!$P$14,E2261=DSSV!$P$15),DSMYDTU!A2260+1,DSMYDTU!A2260)</f>
        <v>#REF!</v>
      </c>
      <c r="B2261"/>
      <c r="F2261" s="80" t="e">
        <v>#N/A</v>
      </c>
      <c r="G2261" t="str">
        <f t="shared" si="35"/>
        <v>NỢ HP</v>
      </c>
      <c r="H2261" t="e">
        <v>#N/A</v>
      </c>
    </row>
    <row r="2262" spans="1:8" x14ac:dyDescent="0.25">
      <c r="A2262" s="62" t="e">
        <f>IF(OR(E2262=DSSV!$P$4,E2262=DSSV!$P$5,E2262=DSSV!$P$6,E2262=DSSV!$P$7,E2262=DSSV!$P$8,E2262=DSSV!$P$9,E2262=DSSV!$P$10,E2262=DSSV!$P$11,E2262=DSSV!$P$12,E2262=DSSV!$P$13,E2262=DSSV!$P$14,E2262=DSSV!$P$15),DSMYDTU!A2261+1,DSMYDTU!A2261)</f>
        <v>#REF!</v>
      </c>
      <c r="B2262"/>
      <c r="F2262" s="80" t="e">
        <v>#N/A</v>
      </c>
      <c r="G2262" t="str">
        <f t="shared" si="35"/>
        <v>NỢ HP</v>
      </c>
      <c r="H2262" t="e">
        <v>#N/A</v>
      </c>
    </row>
    <row r="2263" spans="1:8" x14ac:dyDescent="0.25">
      <c r="A2263" s="62" t="e">
        <f>IF(OR(E2263=DSSV!$P$4,E2263=DSSV!$P$5,E2263=DSSV!$P$6,E2263=DSSV!$P$7,E2263=DSSV!$P$8,E2263=DSSV!$P$9,E2263=DSSV!$P$10,E2263=DSSV!$P$11,E2263=DSSV!$P$12,E2263=DSSV!$P$13,E2263=DSSV!$P$14,E2263=DSSV!$P$15),DSMYDTU!A2262+1,DSMYDTU!A2262)</f>
        <v>#REF!</v>
      </c>
      <c r="B2263"/>
      <c r="F2263" s="80" t="e">
        <v>#N/A</v>
      </c>
      <c r="G2263" t="str">
        <f t="shared" si="35"/>
        <v>NỢ HP</v>
      </c>
      <c r="H2263" t="e">
        <v>#N/A</v>
      </c>
    </row>
    <row r="2264" spans="1:8" x14ac:dyDescent="0.25">
      <c r="A2264" s="62" t="e">
        <f>IF(OR(E2264=DSSV!$P$4,E2264=DSSV!$P$5,E2264=DSSV!$P$6,E2264=DSSV!$P$7,E2264=DSSV!$P$8,E2264=DSSV!$P$9,E2264=DSSV!$P$10,E2264=DSSV!$P$11,E2264=DSSV!$P$12,E2264=DSSV!$P$13,E2264=DSSV!$P$14,E2264=DSSV!$P$15),DSMYDTU!A2263+1,DSMYDTU!A2263)</f>
        <v>#REF!</v>
      </c>
      <c r="B2264"/>
      <c r="F2264" s="80" t="e">
        <v>#N/A</v>
      </c>
      <c r="G2264" t="str">
        <f t="shared" si="35"/>
        <v>NỢ HP</v>
      </c>
      <c r="H2264" t="e">
        <v>#N/A</v>
      </c>
    </row>
    <row r="2265" spans="1:8" x14ac:dyDescent="0.25">
      <c r="A2265" s="62" t="e">
        <f>IF(OR(E2265=DSSV!$P$4,E2265=DSSV!$P$5,E2265=DSSV!$P$6,E2265=DSSV!$P$7,E2265=DSSV!$P$8,E2265=DSSV!$P$9,E2265=DSSV!$P$10,E2265=DSSV!$P$11,E2265=DSSV!$P$12,E2265=DSSV!$P$13,E2265=DSSV!$P$14,E2265=DSSV!$P$15),DSMYDTU!A2264+1,DSMYDTU!A2264)</f>
        <v>#REF!</v>
      </c>
      <c r="B2265"/>
      <c r="F2265" s="80" t="e">
        <v>#N/A</v>
      </c>
      <c r="G2265" t="str">
        <f t="shared" si="35"/>
        <v>NỢ HP</v>
      </c>
      <c r="H2265" t="e">
        <v>#N/A</v>
      </c>
    </row>
    <row r="2266" spans="1:8" x14ac:dyDescent="0.25">
      <c r="A2266" s="62" t="e">
        <f>IF(OR(E2266=DSSV!$P$4,E2266=DSSV!$P$5,E2266=DSSV!$P$6,E2266=DSSV!$P$7,E2266=DSSV!$P$8,E2266=DSSV!$P$9,E2266=DSSV!$P$10,E2266=DSSV!$P$11,E2266=DSSV!$P$12,E2266=DSSV!$P$13,E2266=DSSV!$P$14,E2266=DSSV!$P$15),DSMYDTU!A2265+1,DSMYDTU!A2265)</f>
        <v>#REF!</v>
      </c>
      <c r="B2266"/>
      <c r="F2266" s="80" t="e">
        <v>#N/A</v>
      </c>
      <c r="G2266" t="str">
        <f t="shared" si="35"/>
        <v>NỢ HP</v>
      </c>
      <c r="H2266" t="e">
        <v>#N/A</v>
      </c>
    </row>
    <row r="2267" spans="1:8" x14ac:dyDescent="0.25">
      <c r="A2267" s="62" t="e">
        <f>IF(OR(E2267=DSSV!$P$4,E2267=DSSV!$P$5,E2267=DSSV!$P$6,E2267=DSSV!$P$7,E2267=DSSV!$P$8,E2267=DSSV!$P$9,E2267=DSSV!$P$10,E2267=DSSV!$P$11,E2267=DSSV!$P$12,E2267=DSSV!$P$13,E2267=DSSV!$P$14,E2267=DSSV!$P$15),DSMYDTU!A2266+1,DSMYDTU!A2266)</f>
        <v>#REF!</v>
      </c>
      <c r="B2267"/>
      <c r="F2267" s="80" t="e">
        <v>#N/A</v>
      </c>
      <c r="G2267" t="str">
        <f t="shared" si="35"/>
        <v>NỢ HP</v>
      </c>
      <c r="H2267" t="e">
        <v>#N/A</v>
      </c>
    </row>
    <row r="2268" spans="1:8" x14ac:dyDescent="0.25">
      <c r="A2268" s="62" t="e">
        <f>IF(OR(E2268=DSSV!$P$4,E2268=DSSV!$P$5,E2268=DSSV!$P$6,E2268=DSSV!$P$7,E2268=DSSV!$P$8,E2268=DSSV!$P$9,E2268=DSSV!$P$10,E2268=DSSV!$P$11,E2268=DSSV!$P$12,E2268=DSSV!$P$13,E2268=DSSV!$P$14,E2268=DSSV!$P$15),DSMYDTU!A2267+1,DSMYDTU!A2267)</f>
        <v>#REF!</v>
      </c>
      <c r="B2268"/>
      <c r="F2268" s="80" t="e">
        <v>#N/A</v>
      </c>
      <c r="G2268" t="str">
        <f t="shared" si="35"/>
        <v>NỢ HP</v>
      </c>
      <c r="H2268" t="e">
        <v>#N/A</v>
      </c>
    </row>
    <row r="2269" spans="1:8" x14ac:dyDescent="0.25">
      <c r="A2269" s="62" t="e">
        <f>IF(OR(E2269=DSSV!$P$4,E2269=DSSV!$P$5,E2269=DSSV!$P$6,E2269=DSSV!$P$7,E2269=DSSV!$P$8,E2269=DSSV!$P$9,E2269=DSSV!$P$10,E2269=DSSV!$P$11,E2269=DSSV!$P$12,E2269=DSSV!$P$13,E2269=DSSV!$P$14,E2269=DSSV!$P$15),DSMYDTU!A2268+1,DSMYDTU!A2268)</f>
        <v>#REF!</v>
      </c>
      <c r="B2269"/>
      <c r="F2269" s="80" t="e">
        <v>#N/A</v>
      </c>
      <c r="G2269" t="str">
        <f t="shared" si="35"/>
        <v>NỢ HP</v>
      </c>
      <c r="H2269" t="e">
        <v>#N/A</v>
      </c>
    </row>
    <row r="2270" spans="1:8" x14ac:dyDescent="0.25">
      <c r="A2270" s="62" t="e">
        <f>IF(OR(E2270=DSSV!$P$4,E2270=DSSV!$P$5,E2270=DSSV!$P$6,E2270=DSSV!$P$7,E2270=DSSV!$P$8,E2270=DSSV!$P$9,E2270=DSSV!$P$10,E2270=DSSV!$P$11,E2270=DSSV!$P$12,E2270=DSSV!$P$13,E2270=DSSV!$P$14,E2270=DSSV!$P$15),DSMYDTU!A2269+1,DSMYDTU!A2269)</f>
        <v>#REF!</v>
      </c>
      <c r="B2270"/>
      <c r="F2270" s="80" t="e">
        <v>#N/A</v>
      </c>
      <c r="G2270" t="str">
        <f t="shared" si="35"/>
        <v>NỢ HP</v>
      </c>
      <c r="H2270" t="e">
        <v>#N/A</v>
      </c>
    </row>
    <row r="2271" spans="1:8" x14ac:dyDescent="0.25">
      <c r="A2271" s="62" t="e">
        <f>IF(OR(E2271=DSSV!$P$4,E2271=DSSV!$P$5,E2271=DSSV!$P$6,E2271=DSSV!$P$7,E2271=DSSV!$P$8,E2271=DSSV!$P$9,E2271=DSSV!$P$10,E2271=DSSV!$P$11,E2271=DSSV!$P$12,E2271=DSSV!$P$13,E2271=DSSV!$P$14,E2271=DSSV!$P$15),DSMYDTU!A2270+1,DSMYDTU!A2270)</f>
        <v>#REF!</v>
      </c>
      <c r="B2271"/>
      <c r="F2271" s="80" t="e">
        <v>#N/A</v>
      </c>
      <c r="G2271" t="str">
        <f t="shared" si="35"/>
        <v>NỢ HP</v>
      </c>
      <c r="H2271" t="e">
        <v>#N/A</v>
      </c>
    </row>
    <row r="2272" spans="1:8" x14ac:dyDescent="0.25">
      <c r="A2272" s="62" t="e">
        <f>IF(OR(E2272=DSSV!$P$4,E2272=DSSV!$P$5,E2272=DSSV!$P$6,E2272=DSSV!$P$7,E2272=DSSV!$P$8,E2272=DSSV!$P$9,E2272=DSSV!$P$10,E2272=DSSV!$P$11,E2272=DSSV!$P$12,E2272=DSSV!$P$13,E2272=DSSV!$P$14,E2272=DSSV!$P$15),DSMYDTU!A2271+1,DSMYDTU!A2271)</f>
        <v>#REF!</v>
      </c>
      <c r="B2272"/>
      <c r="F2272" s="80" t="e">
        <v>#N/A</v>
      </c>
      <c r="G2272" t="str">
        <f t="shared" si="35"/>
        <v>NỢ HP</v>
      </c>
      <c r="H2272" t="e">
        <v>#N/A</v>
      </c>
    </row>
    <row r="2273" spans="1:8" x14ac:dyDescent="0.25">
      <c r="A2273" s="62" t="e">
        <f>IF(OR(E2273=DSSV!$P$4,E2273=DSSV!$P$5,E2273=DSSV!$P$6,E2273=DSSV!$P$7,E2273=DSSV!$P$8,E2273=DSSV!$P$9,E2273=DSSV!$P$10,E2273=DSSV!$P$11,E2273=DSSV!$P$12,E2273=DSSV!$P$13,E2273=DSSV!$P$14,E2273=DSSV!$P$15),DSMYDTU!A2272+1,DSMYDTU!A2272)</f>
        <v>#REF!</v>
      </c>
      <c r="B2273"/>
      <c r="F2273" s="80" t="e">
        <v>#N/A</v>
      </c>
      <c r="G2273" t="str">
        <f t="shared" si="35"/>
        <v>NỢ HP</v>
      </c>
      <c r="H2273" t="e">
        <v>#N/A</v>
      </c>
    </row>
    <row r="2274" spans="1:8" x14ac:dyDescent="0.25">
      <c r="A2274" s="62" t="e">
        <f>IF(OR(E2274=DSSV!$P$4,E2274=DSSV!$P$5,E2274=DSSV!$P$6,E2274=DSSV!$P$7,E2274=DSSV!$P$8,E2274=DSSV!$P$9,E2274=DSSV!$P$10,E2274=DSSV!$P$11,E2274=DSSV!$P$12,E2274=DSSV!$P$13,E2274=DSSV!$P$14,E2274=DSSV!$P$15),DSMYDTU!A2273+1,DSMYDTU!A2273)</f>
        <v>#REF!</v>
      </c>
      <c r="B2274"/>
      <c r="F2274" s="80" t="e">
        <v>#N/A</v>
      </c>
      <c r="G2274" t="str">
        <f t="shared" si="35"/>
        <v>NỢ HP</v>
      </c>
      <c r="H2274" t="e">
        <v>#N/A</v>
      </c>
    </row>
    <row r="2275" spans="1:8" x14ac:dyDescent="0.25">
      <c r="A2275" s="62" t="e">
        <f>IF(OR(E2275=DSSV!$P$4,E2275=DSSV!$P$5,E2275=DSSV!$P$6,E2275=DSSV!$P$7,E2275=DSSV!$P$8,E2275=DSSV!$P$9,E2275=DSSV!$P$10,E2275=DSSV!$P$11,E2275=DSSV!$P$12,E2275=DSSV!$P$13,E2275=DSSV!$P$14,E2275=DSSV!$P$15),DSMYDTU!A2274+1,DSMYDTU!A2274)</f>
        <v>#REF!</v>
      </c>
      <c r="B2275"/>
      <c r="F2275" s="80" t="e">
        <v>#N/A</v>
      </c>
      <c r="G2275" t="str">
        <f t="shared" si="35"/>
        <v>NỢ HP</v>
      </c>
      <c r="H2275" t="e">
        <v>#N/A</v>
      </c>
    </row>
    <row r="2276" spans="1:8" x14ac:dyDescent="0.25">
      <c r="A2276" s="62" t="e">
        <f>IF(OR(E2276=DSSV!$P$4,E2276=DSSV!$P$5,E2276=DSSV!$P$6,E2276=DSSV!$P$7,E2276=DSSV!$P$8,E2276=DSSV!$P$9,E2276=DSSV!$P$10,E2276=DSSV!$P$11,E2276=DSSV!$P$12,E2276=DSSV!$P$13,E2276=DSSV!$P$14,E2276=DSSV!$P$15),DSMYDTU!A2275+1,DSMYDTU!A2275)</f>
        <v>#REF!</v>
      </c>
      <c r="B2276"/>
      <c r="F2276" s="80" t="e">
        <v>#N/A</v>
      </c>
      <c r="G2276" t="str">
        <f t="shared" si="35"/>
        <v>NỢ HP</v>
      </c>
      <c r="H2276" t="e">
        <v>#N/A</v>
      </c>
    </row>
    <row r="2277" spans="1:8" x14ac:dyDescent="0.25">
      <c r="A2277" s="62" t="e">
        <f>IF(OR(E2277=DSSV!$P$4,E2277=DSSV!$P$5,E2277=DSSV!$P$6,E2277=DSSV!$P$7,E2277=DSSV!$P$8,E2277=DSSV!$P$9,E2277=DSSV!$P$10,E2277=DSSV!$P$11,E2277=DSSV!$P$12,E2277=DSSV!$P$13,E2277=DSSV!$P$14,E2277=DSSV!$P$15),DSMYDTU!A2276+1,DSMYDTU!A2276)</f>
        <v>#REF!</v>
      </c>
      <c r="B2277"/>
      <c r="F2277" s="80" t="e">
        <v>#N/A</v>
      </c>
      <c r="G2277" t="str">
        <f t="shared" si="35"/>
        <v>NỢ HP</v>
      </c>
      <c r="H2277" t="e">
        <v>#N/A</v>
      </c>
    </row>
    <row r="2278" spans="1:8" x14ac:dyDescent="0.25">
      <c r="A2278" s="62" t="e">
        <f>IF(OR(E2278=DSSV!$P$4,E2278=DSSV!$P$5,E2278=DSSV!$P$6,E2278=DSSV!$P$7,E2278=DSSV!$P$8,E2278=DSSV!$P$9,E2278=DSSV!$P$10,E2278=DSSV!$P$11,E2278=DSSV!$P$12,E2278=DSSV!$P$13,E2278=DSSV!$P$14,E2278=DSSV!$P$15),DSMYDTU!A2277+1,DSMYDTU!A2277)</f>
        <v>#REF!</v>
      </c>
      <c r="B2278"/>
      <c r="F2278" s="80" t="e">
        <v>#N/A</v>
      </c>
      <c r="G2278" t="str">
        <f t="shared" si="35"/>
        <v>NỢ HP</v>
      </c>
      <c r="H2278" t="e">
        <v>#N/A</v>
      </c>
    </row>
    <row r="2279" spans="1:8" x14ac:dyDescent="0.25">
      <c r="A2279" s="62" t="e">
        <f>IF(OR(E2279=DSSV!$P$4,E2279=DSSV!$P$5,E2279=DSSV!$P$6,E2279=DSSV!$P$7,E2279=DSSV!$P$8,E2279=DSSV!$P$9,E2279=DSSV!$P$10,E2279=DSSV!$P$11,E2279=DSSV!$P$12,E2279=DSSV!$P$13,E2279=DSSV!$P$14,E2279=DSSV!$P$15),DSMYDTU!A2278+1,DSMYDTU!A2278)</f>
        <v>#REF!</v>
      </c>
      <c r="B2279"/>
      <c r="F2279" s="80" t="e">
        <v>#N/A</v>
      </c>
      <c r="G2279" t="str">
        <f t="shared" si="35"/>
        <v>NỢ HP</v>
      </c>
      <c r="H2279" t="e">
        <v>#N/A</v>
      </c>
    </row>
    <row r="2280" spans="1:8" x14ac:dyDescent="0.25">
      <c r="A2280" s="62" t="e">
        <f>IF(OR(E2280=DSSV!$P$4,E2280=DSSV!$P$5,E2280=DSSV!$P$6,E2280=DSSV!$P$7,E2280=DSSV!$P$8,E2280=DSSV!$P$9,E2280=DSSV!$P$10,E2280=DSSV!$P$11,E2280=DSSV!$P$12,E2280=DSSV!$P$13,E2280=DSSV!$P$14,E2280=DSSV!$P$15),DSMYDTU!A2279+1,DSMYDTU!A2279)</f>
        <v>#REF!</v>
      </c>
      <c r="B2280"/>
      <c r="F2280" s="80" t="e">
        <v>#N/A</v>
      </c>
      <c r="G2280" t="str">
        <f t="shared" si="35"/>
        <v>NỢ HP</v>
      </c>
      <c r="H2280" t="e">
        <v>#N/A</v>
      </c>
    </row>
    <row r="2281" spans="1:8" x14ac:dyDescent="0.25">
      <c r="A2281" s="62" t="e">
        <f>IF(OR(E2281=DSSV!$P$4,E2281=DSSV!$P$5,E2281=DSSV!$P$6,E2281=DSSV!$P$7,E2281=DSSV!$P$8,E2281=DSSV!$P$9,E2281=DSSV!$P$10,E2281=DSSV!$P$11,E2281=DSSV!$P$12,E2281=DSSV!$P$13,E2281=DSSV!$P$14,E2281=DSSV!$P$15),DSMYDTU!A2280+1,DSMYDTU!A2280)</f>
        <v>#REF!</v>
      </c>
      <c r="B2281"/>
      <c r="F2281" s="80" t="e">
        <v>#N/A</v>
      </c>
      <c r="G2281" t="str">
        <f t="shared" si="35"/>
        <v>NỢ HP</v>
      </c>
      <c r="H2281" t="e">
        <v>#N/A</v>
      </c>
    </row>
    <row r="2282" spans="1:8" x14ac:dyDescent="0.25">
      <c r="A2282" s="62" t="e">
        <f>IF(OR(E2282=DSSV!$P$4,E2282=DSSV!$P$5,E2282=DSSV!$P$6,E2282=DSSV!$P$7,E2282=DSSV!$P$8,E2282=DSSV!$P$9,E2282=DSSV!$P$10,E2282=DSSV!$P$11,E2282=DSSV!$P$12,E2282=DSSV!$P$13,E2282=DSSV!$P$14,E2282=DSSV!$P$15),DSMYDTU!A2281+1,DSMYDTU!A2281)</f>
        <v>#REF!</v>
      </c>
      <c r="B2282"/>
      <c r="F2282" s="80" t="e">
        <v>#N/A</v>
      </c>
      <c r="G2282" t="str">
        <f t="shared" si="35"/>
        <v>NỢ HP</v>
      </c>
      <c r="H2282" t="e">
        <v>#N/A</v>
      </c>
    </row>
    <row r="2283" spans="1:8" x14ac:dyDescent="0.25">
      <c r="A2283" s="62" t="e">
        <f>IF(OR(E2283=DSSV!$P$4,E2283=DSSV!$P$5,E2283=DSSV!$P$6,E2283=DSSV!$P$7,E2283=DSSV!$P$8,E2283=DSSV!$P$9,E2283=DSSV!$P$10,E2283=DSSV!$P$11,E2283=DSSV!$P$12,E2283=DSSV!$P$13,E2283=DSSV!$P$14,E2283=DSSV!$P$15),DSMYDTU!A2282+1,DSMYDTU!A2282)</f>
        <v>#REF!</v>
      </c>
      <c r="B2283"/>
      <c r="F2283" s="80" t="e">
        <v>#N/A</v>
      </c>
      <c r="G2283" t="str">
        <f t="shared" si="35"/>
        <v>NỢ HP</v>
      </c>
      <c r="H2283" t="e">
        <v>#N/A</v>
      </c>
    </row>
    <row r="2284" spans="1:8" x14ac:dyDescent="0.25">
      <c r="A2284" s="62" t="e">
        <f>IF(OR(E2284=DSSV!$P$4,E2284=DSSV!$P$5,E2284=DSSV!$P$6,E2284=DSSV!$P$7,E2284=DSSV!$P$8,E2284=DSSV!$P$9,E2284=DSSV!$P$10,E2284=DSSV!$P$11,E2284=DSSV!$P$12,E2284=DSSV!$P$13,E2284=DSSV!$P$14,E2284=DSSV!$P$15),DSMYDTU!A2283+1,DSMYDTU!A2283)</f>
        <v>#REF!</v>
      </c>
      <c r="B2284"/>
      <c r="F2284" s="80" t="e">
        <v>#N/A</v>
      </c>
      <c r="G2284" t="str">
        <f t="shared" si="35"/>
        <v>NỢ HP</v>
      </c>
      <c r="H2284" t="e">
        <v>#N/A</v>
      </c>
    </row>
    <row r="2285" spans="1:8" x14ac:dyDescent="0.25">
      <c r="A2285" s="62" t="e">
        <f>IF(OR(E2285=DSSV!$P$4,E2285=DSSV!$P$5,E2285=DSSV!$P$6,E2285=DSSV!$P$7,E2285=DSSV!$P$8,E2285=DSSV!$P$9,E2285=DSSV!$P$10,E2285=DSSV!$P$11,E2285=DSSV!$P$12,E2285=DSSV!$P$13,E2285=DSSV!$P$14,E2285=DSSV!$P$15),DSMYDTU!A2284+1,DSMYDTU!A2284)</f>
        <v>#REF!</v>
      </c>
      <c r="B2285"/>
      <c r="F2285" s="80" t="e">
        <v>#N/A</v>
      </c>
      <c r="G2285" t="str">
        <f t="shared" si="35"/>
        <v>NỢ HP</v>
      </c>
      <c r="H2285" t="e">
        <v>#N/A</v>
      </c>
    </row>
    <row r="2286" spans="1:8" x14ac:dyDescent="0.25">
      <c r="A2286" s="62" t="e">
        <f>IF(OR(E2286=DSSV!$P$4,E2286=DSSV!$P$5,E2286=DSSV!$P$6,E2286=DSSV!$P$7,E2286=DSSV!$P$8,E2286=DSSV!$P$9,E2286=DSSV!$P$10,E2286=DSSV!$P$11,E2286=DSSV!$P$12,E2286=DSSV!$P$13,E2286=DSSV!$P$14,E2286=DSSV!$P$15),DSMYDTU!A2285+1,DSMYDTU!A2285)</f>
        <v>#REF!</v>
      </c>
      <c r="B2286"/>
      <c r="F2286" s="80" t="e">
        <v>#N/A</v>
      </c>
      <c r="G2286" t="str">
        <f t="shared" si="35"/>
        <v>NỢ HP</v>
      </c>
      <c r="H2286" t="e">
        <v>#N/A</v>
      </c>
    </row>
    <row r="2287" spans="1:8" x14ac:dyDescent="0.25">
      <c r="A2287" s="62" t="e">
        <f>IF(OR(E2287=DSSV!$P$4,E2287=DSSV!$P$5,E2287=DSSV!$P$6,E2287=DSSV!$P$7,E2287=DSSV!$P$8,E2287=DSSV!$P$9,E2287=DSSV!$P$10,E2287=DSSV!$P$11,E2287=DSSV!$P$12,E2287=DSSV!$P$13,E2287=DSSV!$P$14,E2287=DSSV!$P$15),DSMYDTU!A2286+1,DSMYDTU!A2286)</f>
        <v>#REF!</v>
      </c>
      <c r="B2287"/>
      <c r="F2287" s="80" t="e">
        <v>#N/A</v>
      </c>
      <c r="G2287" t="str">
        <f t="shared" si="35"/>
        <v>NỢ HP</v>
      </c>
      <c r="H2287" t="e">
        <v>#N/A</v>
      </c>
    </row>
    <row r="2288" spans="1:8" x14ac:dyDescent="0.25">
      <c r="A2288" s="62" t="e">
        <f>IF(OR(E2288=DSSV!$P$4,E2288=DSSV!$P$5,E2288=DSSV!$P$6,E2288=DSSV!$P$7,E2288=DSSV!$P$8,E2288=DSSV!$P$9,E2288=DSSV!$P$10,E2288=DSSV!$P$11,E2288=DSSV!$P$12,E2288=DSSV!$P$13,E2288=DSSV!$P$14,E2288=DSSV!$P$15),DSMYDTU!A2287+1,DSMYDTU!A2287)</f>
        <v>#REF!</v>
      </c>
      <c r="B2288"/>
      <c r="F2288" s="80" t="e">
        <v>#N/A</v>
      </c>
      <c r="G2288" t="str">
        <f t="shared" si="35"/>
        <v>NỢ HP</v>
      </c>
      <c r="H2288" t="e">
        <v>#N/A</v>
      </c>
    </row>
    <row r="2289" spans="1:8" x14ac:dyDescent="0.25">
      <c r="A2289" s="62" t="e">
        <f>IF(OR(E2289=DSSV!$P$4,E2289=DSSV!$P$5,E2289=DSSV!$P$6,E2289=DSSV!$P$7,E2289=DSSV!$P$8,E2289=DSSV!$P$9,E2289=DSSV!$P$10,E2289=DSSV!$P$11,E2289=DSSV!$P$12,E2289=DSSV!$P$13,E2289=DSSV!$P$14,E2289=DSSV!$P$15),DSMYDTU!A2288+1,DSMYDTU!A2288)</f>
        <v>#REF!</v>
      </c>
      <c r="B2289"/>
      <c r="F2289" s="80" t="e">
        <v>#N/A</v>
      </c>
      <c r="G2289" t="str">
        <f t="shared" si="35"/>
        <v>NỢ HP</v>
      </c>
      <c r="H2289" t="e">
        <v>#N/A</v>
      </c>
    </row>
    <row r="2290" spans="1:8" x14ac:dyDescent="0.25">
      <c r="A2290" s="62" t="e">
        <f>IF(OR(E2290=DSSV!$P$4,E2290=DSSV!$P$5,E2290=DSSV!$P$6,E2290=DSSV!$P$7,E2290=DSSV!$P$8,E2290=DSSV!$P$9,E2290=DSSV!$P$10,E2290=DSSV!$P$11,E2290=DSSV!$P$12,E2290=DSSV!$P$13,E2290=DSSV!$P$14,E2290=DSSV!$P$15),DSMYDTU!A2289+1,DSMYDTU!A2289)</f>
        <v>#REF!</v>
      </c>
      <c r="B2290"/>
      <c r="F2290" s="80" t="e">
        <v>#N/A</v>
      </c>
      <c r="G2290" t="str">
        <f t="shared" si="35"/>
        <v>NỢ HP</v>
      </c>
      <c r="H2290" t="e">
        <v>#N/A</v>
      </c>
    </row>
    <row r="2291" spans="1:8" x14ac:dyDescent="0.25">
      <c r="A2291" s="62" t="e">
        <f>IF(OR(E2291=DSSV!$P$4,E2291=DSSV!$P$5,E2291=DSSV!$P$6,E2291=DSSV!$P$7,E2291=DSSV!$P$8,E2291=DSSV!$P$9,E2291=DSSV!$P$10,E2291=DSSV!$P$11,E2291=DSSV!$P$12,E2291=DSSV!$P$13,E2291=DSSV!$P$14,E2291=DSSV!$P$15),DSMYDTU!A2290+1,DSMYDTU!A2290)</f>
        <v>#REF!</v>
      </c>
      <c r="B2291"/>
      <c r="F2291" s="80" t="e">
        <v>#N/A</v>
      </c>
      <c r="G2291" t="str">
        <f t="shared" si="35"/>
        <v>NỢ HP</v>
      </c>
      <c r="H2291" t="e">
        <v>#N/A</v>
      </c>
    </row>
    <row r="2292" spans="1:8" x14ac:dyDescent="0.25">
      <c r="A2292" s="62" t="e">
        <f>IF(OR(E2292=DSSV!$P$4,E2292=DSSV!$P$5,E2292=DSSV!$P$6,E2292=DSSV!$P$7,E2292=DSSV!$P$8,E2292=DSSV!$P$9,E2292=DSSV!$P$10,E2292=DSSV!$P$11,E2292=DSSV!$P$12,E2292=DSSV!$P$13,E2292=DSSV!$P$14,E2292=DSSV!$P$15),DSMYDTU!A2291+1,DSMYDTU!A2291)</f>
        <v>#REF!</v>
      </c>
      <c r="B2292"/>
      <c r="F2292" s="80" t="e">
        <v>#N/A</v>
      </c>
      <c r="G2292" t="str">
        <f t="shared" si="35"/>
        <v>NỢ HP</v>
      </c>
      <c r="H2292" t="e">
        <v>#N/A</v>
      </c>
    </row>
    <row r="2293" spans="1:8" x14ac:dyDescent="0.25">
      <c r="A2293" s="62" t="e">
        <f>IF(OR(E2293=DSSV!$P$4,E2293=DSSV!$P$5,E2293=DSSV!$P$6,E2293=DSSV!$P$7,E2293=DSSV!$P$8,E2293=DSSV!$P$9,E2293=DSSV!$P$10,E2293=DSSV!$P$11,E2293=DSSV!$P$12,E2293=DSSV!$P$13,E2293=DSSV!$P$14,E2293=DSSV!$P$15),DSMYDTU!A2292+1,DSMYDTU!A2292)</f>
        <v>#REF!</v>
      </c>
      <c r="B2293"/>
      <c r="F2293" s="80" t="e">
        <v>#N/A</v>
      </c>
      <c r="G2293" t="str">
        <f t="shared" si="35"/>
        <v>NỢ HP</v>
      </c>
      <c r="H2293" t="e">
        <v>#N/A</v>
      </c>
    </row>
    <row r="2294" spans="1:8" x14ac:dyDescent="0.25">
      <c r="A2294" s="62" t="e">
        <f>IF(OR(E2294=DSSV!$P$4,E2294=DSSV!$P$5,E2294=DSSV!$P$6,E2294=DSSV!$P$7,E2294=DSSV!$P$8,E2294=DSSV!$P$9,E2294=DSSV!$P$10,E2294=DSSV!$P$11,E2294=DSSV!$P$12,E2294=DSSV!$P$13,E2294=DSSV!$P$14,E2294=DSSV!$P$15),DSMYDTU!A2293+1,DSMYDTU!A2293)</f>
        <v>#REF!</v>
      </c>
      <c r="B2294"/>
      <c r="F2294" s="80" t="e">
        <v>#N/A</v>
      </c>
      <c r="G2294" t="str">
        <f t="shared" si="35"/>
        <v>NỢ HP</v>
      </c>
      <c r="H2294" t="e">
        <v>#N/A</v>
      </c>
    </row>
    <row r="2295" spans="1:8" x14ac:dyDescent="0.25">
      <c r="A2295" s="62" t="e">
        <f>IF(OR(E2295=DSSV!$P$4,E2295=DSSV!$P$5,E2295=DSSV!$P$6,E2295=DSSV!$P$7,E2295=DSSV!$P$8,E2295=DSSV!$P$9,E2295=DSSV!$P$10,E2295=DSSV!$P$11,E2295=DSSV!$P$12,E2295=DSSV!$P$13,E2295=DSSV!$P$14,E2295=DSSV!$P$15),DSMYDTU!A2294+1,DSMYDTU!A2294)</f>
        <v>#REF!</v>
      </c>
      <c r="B2295"/>
      <c r="F2295" s="80" t="e">
        <v>#N/A</v>
      </c>
      <c r="G2295" t="str">
        <f t="shared" si="35"/>
        <v>NỢ HP</v>
      </c>
      <c r="H2295" t="e">
        <v>#N/A</v>
      </c>
    </row>
    <row r="2296" spans="1:8" x14ac:dyDescent="0.25">
      <c r="A2296" s="62" t="e">
        <f>IF(OR(E2296=DSSV!$P$4,E2296=DSSV!$P$5,E2296=DSSV!$P$6,E2296=DSSV!$P$7,E2296=DSSV!$P$8,E2296=DSSV!$P$9,E2296=DSSV!$P$10,E2296=DSSV!$P$11,E2296=DSSV!$P$12,E2296=DSSV!$P$13,E2296=DSSV!$P$14,E2296=DSSV!$P$15),DSMYDTU!A2295+1,DSMYDTU!A2295)</f>
        <v>#REF!</v>
      </c>
      <c r="B2296"/>
      <c r="F2296" s="80" t="e">
        <v>#N/A</v>
      </c>
      <c r="G2296" t="str">
        <f t="shared" si="35"/>
        <v>NỢ HP</v>
      </c>
      <c r="H2296" t="e">
        <v>#N/A</v>
      </c>
    </row>
    <row r="2297" spans="1:8" x14ac:dyDescent="0.25">
      <c r="A2297" s="62" t="e">
        <f>IF(OR(E2297=DSSV!$P$4,E2297=DSSV!$P$5,E2297=DSSV!$P$6,E2297=DSSV!$P$7,E2297=DSSV!$P$8,E2297=DSSV!$P$9,E2297=DSSV!$P$10,E2297=DSSV!$P$11,E2297=DSSV!$P$12,E2297=DSSV!$P$13,E2297=DSSV!$P$14,E2297=DSSV!$P$15),DSMYDTU!A2296+1,DSMYDTU!A2296)</f>
        <v>#REF!</v>
      </c>
      <c r="B2297"/>
      <c r="F2297" s="80" t="e">
        <v>#N/A</v>
      </c>
      <c r="G2297" t="str">
        <f t="shared" si="35"/>
        <v>NỢ HP</v>
      </c>
      <c r="H2297" t="e">
        <v>#N/A</v>
      </c>
    </row>
    <row r="2298" spans="1:8" x14ac:dyDescent="0.25">
      <c r="A2298" s="62" t="e">
        <f>IF(OR(E2298=DSSV!$P$4,E2298=DSSV!$P$5,E2298=DSSV!$P$6,E2298=DSSV!$P$7,E2298=DSSV!$P$8,E2298=DSSV!$P$9,E2298=DSSV!$P$10,E2298=DSSV!$P$11,E2298=DSSV!$P$12,E2298=DSSV!$P$13,E2298=DSSV!$P$14,E2298=DSSV!$P$15),DSMYDTU!A2297+1,DSMYDTU!A2297)</f>
        <v>#REF!</v>
      </c>
      <c r="B2298"/>
      <c r="F2298" s="80" t="e">
        <v>#N/A</v>
      </c>
      <c r="G2298" t="str">
        <f t="shared" si="35"/>
        <v>NỢ HP</v>
      </c>
      <c r="H2298" t="e">
        <v>#N/A</v>
      </c>
    </row>
    <row r="2299" spans="1:8" x14ac:dyDescent="0.25">
      <c r="A2299" s="62" t="e">
        <f>IF(OR(E2299=DSSV!$P$4,E2299=DSSV!$P$5,E2299=DSSV!$P$6,E2299=DSSV!$P$7,E2299=DSSV!$P$8,E2299=DSSV!$P$9,E2299=DSSV!$P$10,E2299=DSSV!$P$11,E2299=DSSV!$P$12,E2299=DSSV!$P$13,E2299=DSSV!$P$14,E2299=DSSV!$P$15),DSMYDTU!A2298+1,DSMYDTU!A2298)</f>
        <v>#REF!</v>
      </c>
      <c r="B2299"/>
      <c r="F2299" s="80" t="e">
        <v>#N/A</v>
      </c>
      <c r="G2299" t="str">
        <f t="shared" si="35"/>
        <v>NỢ HP</v>
      </c>
      <c r="H2299" t="e">
        <v>#N/A</v>
      </c>
    </row>
    <row r="2300" spans="1:8" x14ac:dyDescent="0.25">
      <c r="A2300" s="62" t="e">
        <f>IF(OR(E2300=DSSV!$P$4,E2300=DSSV!$P$5,E2300=DSSV!$P$6,E2300=DSSV!$P$7,E2300=DSSV!$P$8,E2300=DSSV!$P$9,E2300=DSSV!$P$10,E2300=DSSV!$P$11,E2300=DSSV!$P$12,E2300=DSSV!$P$13,E2300=DSSV!$P$14,E2300=DSSV!$P$15),DSMYDTU!A2299+1,DSMYDTU!A2299)</f>
        <v>#REF!</v>
      </c>
      <c r="B2300"/>
      <c r="F2300" s="80" t="e">
        <v>#N/A</v>
      </c>
      <c r="G2300" t="str">
        <f t="shared" si="35"/>
        <v>NỢ HP</v>
      </c>
      <c r="H2300" t="e">
        <v>#N/A</v>
      </c>
    </row>
    <row r="2301" spans="1:8" x14ac:dyDescent="0.25">
      <c r="A2301" s="62" t="e">
        <f>IF(OR(E2301=DSSV!$P$4,E2301=DSSV!$P$5,E2301=DSSV!$P$6,E2301=DSSV!$P$7,E2301=DSSV!$P$8,E2301=DSSV!$P$9,E2301=DSSV!$P$10,E2301=DSSV!$P$11,E2301=DSSV!$P$12,E2301=DSSV!$P$13,E2301=DSSV!$P$14,E2301=DSSV!$P$15),DSMYDTU!A2300+1,DSMYDTU!A2300)</f>
        <v>#REF!</v>
      </c>
      <c r="B2301"/>
      <c r="F2301" s="80" t="e">
        <v>#N/A</v>
      </c>
      <c r="G2301" t="str">
        <f t="shared" si="35"/>
        <v>NỢ HP</v>
      </c>
      <c r="H2301" t="e">
        <v>#N/A</v>
      </c>
    </row>
    <row r="2302" spans="1:8" x14ac:dyDescent="0.25">
      <c r="A2302" s="62" t="e">
        <f>IF(OR(E2302=DSSV!$P$4,E2302=DSSV!$P$5,E2302=DSSV!$P$6,E2302=DSSV!$P$7,E2302=DSSV!$P$8,E2302=DSSV!$P$9,E2302=DSSV!$P$10,E2302=DSSV!$P$11,E2302=DSSV!$P$12,E2302=DSSV!$P$13,E2302=DSSV!$P$14,E2302=DSSV!$P$15),DSMYDTU!A2301+1,DSMYDTU!A2301)</f>
        <v>#REF!</v>
      </c>
      <c r="B2302"/>
      <c r="F2302" s="80" t="e">
        <v>#N/A</v>
      </c>
      <c r="G2302" t="str">
        <f t="shared" si="35"/>
        <v>NỢ HP</v>
      </c>
      <c r="H2302" t="e">
        <v>#N/A</v>
      </c>
    </row>
    <row r="2303" spans="1:8" x14ac:dyDescent="0.25">
      <c r="A2303" s="62" t="e">
        <f>IF(OR(E2303=DSSV!$P$4,E2303=DSSV!$P$5,E2303=DSSV!$P$6,E2303=DSSV!$P$7,E2303=DSSV!$P$8,E2303=DSSV!$P$9,E2303=DSSV!$P$10,E2303=DSSV!$P$11,E2303=DSSV!$P$12,E2303=DSSV!$P$13,E2303=DSSV!$P$14,E2303=DSSV!$P$15),DSMYDTU!A2302+1,DSMYDTU!A2302)</f>
        <v>#REF!</v>
      </c>
      <c r="B2303"/>
      <c r="F2303" s="80" t="e">
        <v>#N/A</v>
      </c>
      <c r="G2303" t="str">
        <f t="shared" si="35"/>
        <v>NỢ HP</v>
      </c>
      <c r="H2303" t="e">
        <v>#N/A</v>
      </c>
    </row>
    <row r="2304" spans="1:8" x14ac:dyDescent="0.25">
      <c r="A2304" s="62" t="e">
        <f>IF(OR(E2304=DSSV!$P$4,E2304=DSSV!$P$5,E2304=DSSV!$P$6,E2304=DSSV!$P$7,E2304=DSSV!$P$8,E2304=DSSV!$P$9,E2304=DSSV!$P$10,E2304=DSSV!$P$11,E2304=DSSV!$P$12,E2304=DSSV!$P$13,E2304=DSSV!$P$14,E2304=DSSV!$P$15),DSMYDTU!A2303+1,DSMYDTU!A2303)</f>
        <v>#REF!</v>
      </c>
      <c r="B2304"/>
      <c r="F2304" s="80" t="e">
        <v>#N/A</v>
      </c>
      <c r="G2304" t="str">
        <f t="shared" si="35"/>
        <v>NỢ HP</v>
      </c>
      <c r="H2304" t="e">
        <v>#N/A</v>
      </c>
    </row>
    <row r="2305" spans="1:8" x14ac:dyDescent="0.25">
      <c r="A2305" s="62" t="e">
        <f>IF(OR(E2305=DSSV!$P$4,E2305=DSSV!$P$5,E2305=DSSV!$P$6,E2305=DSSV!$P$7,E2305=DSSV!$P$8,E2305=DSSV!$P$9,E2305=DSSV!$P$10,E2305=DSSV!$P$11,E2305=DSSV!$P$12,E2305=DSSV!$P$13,E2305=DSSV!$P$14,E2305=DSSV!$P$15),DSMYDTU!A2304+1,DSMYDTU!A2304)</f>
        <v>#REF!</v>
      </c>
      <c r="B2305"/>
      <c r="F2305" s="80" t="e">
        <v>#N/A</v>
      </c>
      <c r="G2305" t="str">
        <f t="shared" si="35"/>
        <v>NỢ HP</v>
      </c>
      <c r="H2305" t="e">
        <v>#N/A</v>
      </c>
    </row>
    <row r="2306" spans="1:8" x14ac:dyDescent="0.25">
      <c r="A2306" s="62" t="e">
        <f>IF(OR(E2306=DSSV!$P$4,E2306=DSSV!$P$5,E2306=DSSV!$P$6,E2306=DSSV!$P$7,E2306=DSSV!$P$8,E2306=DSSV!$P$9,E2306=DSSV!$P$10,E2306=DSSV!$P$11,E2306=DSSV!$P$12,E2306=DSSV!$P$13,E2306=DSSV!$P$14,E2306=DSSV!$P$15),DSMYDTU!A2305+1,DSMYDTU!A2305)</f>
        <v>#REF!</v>
      </c>
      <c r="B2306"/>
      <c r="F2306" s="80" t="e">
        <v>#N/A</v>
      </c>
      <c r="G2306" t="str">
        <f t="shared" si="35"/>
        <v>NỢ HP</v>
      </c>
      <c r="H2306" t="e">
        <v>#N/A</v>
      </c>
    </row>
    <row r="2307" spans="1:8" x14ac:dyDescent="0.25">
      <c r="A2307" s="62" t="e">
        <f>IF(OR(E2307=DSSV!$P$4,E2307=DSSV!$P$5,E2307=DSSV!$P$6,E2307=DSSV!$P$7,E2307=DSSV!$P$8,E2307=DSSV!$P$9,E2307=DSSV!$P$10,E2307=DSSV!$P$11,E2307=DSSV!$P$12,E2307=DSSV!$P$13,E2307=DSSV!$P$14,E2307=DSSV!$P$15),DSMYDTU!A2306+1,DSMYDTU!A2306)</f>
        <v>#REF!</v>
      </c>
      <c r="B2307"/>
      <c r="F2307" s="80" t="e">
        <v>#N/A</v>
      </c>
      <c r="G2307" t="str">
        <f t="shared" ref="G2307:G2370" si="36">IF(ISNA(H2307),"NỢ HP","")</f>
        <v>NỢ HP</v>
      </c>
      <c r="H2307" t="e">
        <v>#N/A</v>
      </c>
    </row>
    <row r="2308" spans="1:8" x14ac:dyDescent="0.25">
      <c r="A2308" s="62" t="e">
        <f>IF(OR(E2308=DSSV!$P$4,E2308=DSSV!$P$5,E2308=DSSV!$P$6,E2308=DSSV!$P$7,E2308=DSSV!$P$8,E2308=DSSV!$P$9,E2308=DSSV!$P$10,E2308=DSSV!$P$11,E2308=DSSV!$P$12,E2308=DSSV!$P$13,E2308=DSSV!$P$14,E2308=DSSV!$P$15),DSMYDTU!A2307+1,DSMYDTU!A2307)</f>
        <v>#REF!</v>
      </c>
      <c r="B2308"/>
      <c r="F2308" s="80" t="e">
        <v>#N/A</v>
      </c>
      <c r="G2308" t="str">
        <f t="shared" si="36"/>
        <v>NỢ HP</v>
      </c>
      <c r="H2308" t="e">
        <v>#N/A</v>
      </c>
    </row>
    <row r="2309" spans="1:8" x14ac:dyDescent="0.25">
      <c r="A2309" s="62" t="e">
        <f>IF(OR(E2309=DSSV!$P$4,E2309=DSSV!$P$5,E2309=DSSV!$P$6,E2309=DSSV!$P$7,E2309=DSSV!$P$8,E2309=DSSV!$P$9,E2309=DSSV!$P$10,E2309=DSSV!$P$11,E2309=DSSV!$P$12,E2309=DSSV!$P$13,E2309=DSSV!$P$14,E2309=DSSV!$P$15),DSMYDTU!A2308+1,DSMYDTU!A2308)</f>
        <v>#REF!</v>
      </c>
      <c r="B2309"/>
      <c r="F2309" s="80" t="e">
        <v>#N/A</v>
      </c>
      <c r="G2309" t="str">
        <f t="shared" si="36"/>
        <v>NỢ HP</v>
      </c>
      <c r="H2309" t="e">
        <v>#N/A</v>
      </c>
    </row>
    <row r="2310" spans="1:8" x14ac:dyDescent="0.25">
      <c r="A2310" s="62" t="e">
        <f>IF(OR(E2310=DSSV!$P$4,E2310=DSSV!$P$5,E2310=DSSV!$P$6,E2310=DSSV!$P$7,E2310=DSSV!$P$8,E2310=DSSV!$P$9,E2310=DSSV!$P$10,E2310=DSSV!$P$11,E2310=DSSV!$P$12,E2310=DSSV!$P$13,E2310=DSSV!$P$14,E2310=DSSV!$P$15),DSMYDTU!A2309+1,DSMYDTU!A2309)</f>
        <v>#REF!</v>
      </c>
      <c r="B2310"/>
      <c r="F2310" s="80" t="e">
        <v>#N/A</v>
      </c>
      <c r="G2310" t="str">
        <f t="shared" si="36"/>
        <v>NỢ HP</v>
      </c>
      <c r="H2310" t="e">
        <v>#N/A</v>
      </c>
    </row>
    <row r="2311" spans="1:8" x14ac:dyDescent="0.25">
      <c r="A2311" s="62" t="e">
        <f>IF(OR(E2311=DSSV!$P$4,E2311=DSSV!$P$5,E2311=DSSV!$P$6,E2311=DSSV!$P$7,E2311=DSSV!$P$8,E2311=DSSV!$P$9,E2311=DSSV!$P$10,E2311=DSSV!$P$11,E2311=DSSV!$P$12,E2311=DSSV!$P$13,E2311=DSSV!$P$14,E2311=DSSV!$P$15),DSMYDTU!A2310+1,DSMYDTU!A2310)</f>
        <v>#REF!</v>
      </c>
      <c r="B2311"/>
      <c r="F2311" s="80" t="e">
        <v>#N/A</v>
      </c>
      <c r="G2311" t="str">
        <f t="shared" si="36"/>
        <v>NỢ HP</v>
      </c>
      <c r="H2311" t="e">
        <v>#N/A</v>
      </c>
    </row>
    <row r="2312" spans="1:8" x14ac:dyDescent="0.25">
      <c r="A2312" s="62" t="e">
        <f>IF(OR(E2312=DSSV!$P$4,E2312=DSSV!$P$5,E2312=DSSV!$P$6,E2312=DSSV!$P$7,E2312=DSSV!$P$8,E2312=DSSV!$P$9,E2312=DSSV!$P$10,E2312=DSSV!$P$11,E2312=DSSV!$P$12,E2312=DSSV!$P$13,E2312=DSSV!$P$14,E2312=DSSV!$P$15),DSMYDTU!A2311+1,DSMYDTU!A2311)</f>
        <v>#REF!</v>
      </c>
      <c r="B2312"/>
      <c r="F2312" s="80" t="e">
        <v>#N/A</v>
      </c>
      <c r="G2312" t="str">
        <f t="shared" si="36"/>
        <v>NỢ HP</v>
      </c>
      <c r="H2312" t="e">
        <v>#N/A</v>
      </c>
    </row>
    <row r="2313" spans="1:8" x14ac:dyDescent="0.25">
      <c r="A2313" s="62" t="e">
        <f>IF(OR(E2313=DSSV!$P$4,E2313=DSSV!$P$5,E2313=DSSV!$P$6,E2313=DSSV!$P$7,E2313=DSSV!$P$8,E2313=DSSV!$P$9,E2313=DSSV!$P$10,E2313=DSSV!$P$11,E2313=DSSV!$P$12,E2313=DSSV!$P$13,E2313=DSSV!$P$14,E2313=DSSV!$P$15),DSMYDTU!A2312+1,DSMYDTU!A2312)</f>
        <v>#REF!</v>
      </c>
      <c r="B2313"/>
      <c r="F2313" s="80" t="e">
        <v>#N/A</v>
      </c>
      <c r="G2313" t="str">
        <f t="shared" si="36"/>
        <v>NỢ HP</v>
      </c>
      <c r="H2313" t="e">
        <v>#N/A</v>
      </c>
    </row>
    <row r="2314" spans="1:8" x14ac:dyDescent="0.25">
      <c r="A2314" s="62" t="e">
        <f>IF(OR(E2314=DSSV!$P$4,E2314=DSSV!$P$5,E2314=DSSV!$P$6,E2314=DSSV!$P$7,E2314=DSSV!$P$8,E2314=DSSV!$P$9,E2314=DSSV!$P$10,E2314=DSSV!$P$11,E2314=DSSV!$P$12,E2314=DSSV!$P$13,E2314=DSSV!$P$14,E2314=DSSV!$P$15),DSMYDTU!A2313+1,DSMYDTU!A2313)</f>
        <v>#REF!</v>
      </c>
      <c r="B2314"/>
      <c r="F2314" s="80" t="e">
        <v>#N/A</v>
      </c>
      <c r="G2314" t="str">
        <f t="shared" si="36"/>
        <v>NỢ HP</v>
      </c>
      <c r="H2314" t="e">
        <v>#N/A</v>
      </c>
    </row>
    <row r="2315" spans="1:8" x14ac:dyDescent="0.25">
      <c r="A2315" s="62" t="e">
        <f>IF(OR(E2315=DSSV!$P$4,E2315=DSSV!$P$5,E2315=DSSV!$P$6,E2315=DSSV!$P$7,E2315=DSSV!$P$8,E2315=DSSV!$P$9,E2315=DSSV!$P$10,E2315=DSSV!$P$11,E2315=DSSV!$P$12,E2315=DSSV!$P$13,E2315=DSSV!$P$14,E2315=DSSV!$P$15),DSMYDTU!A2314+1,DSMYDTU!A2314)</f>
        <v>#REF!</v>
      </c>
      <c r="B2315"/>
      <c r="F2315" s="80" t="e">
        <v>#N/A</v>
      </c>
      <c r="G2315" t="str">
        <f t="shared" si="36"/>
        <v>NỢ HP</v>
      </c>
      <c r="H2315" t="e">
        <v>#N/A</v>
      </c>
    </row>
    <row r="2316" spans="1:8" x14ac:dyDescent="0.25">
      <c r="A2316" s="62" t="e">
        <f>IF(OR(E2316=DSSV!$P$4,E2316=DSSV!$P$5,E2316=DSSV!$P$6,E2316=DSSV!$P$7,E2316=DSSV!$P$8,E2316=DSSV!$P$9,E2316=DSSV!$P$10,E2316=DSSV!$P$11,E2316=DSSV!$P$12,E2316=DSSV!$P$13,E2316=DSSV!$P$14,E2316=DSSV!$P$15),DSMYDTU!A2315+1,DSMYDTU!A2315)</f>
        <v>#REF!</v>
      </c>
      <c r="B2316"/>
      <c r="F2316" s="80" t="e">
        <v>#N/A</v>
      </c>
      <c r="G2316" t="str">
        <f t="shared" si="36"/>
        <v>NỢ HP</v>
      </c>
      <c r="H2316" t="e">
        <v>#N/A</v>
      </c>
    </row>
    <row r="2317" spans="1:8" x14ac:dyDescent="0.25">
      <c r="A2317" s="62" t="e">
        <f>IF(OR(E2317=DSSV!$P$4,E2317=DSSV!$P$5,E2317=DSSV!$P$6,E2317=DSSV!$P$7,E2317=DSSV!$P$8,E2317=DSSV!$P$9,E2317=DSSV!$P$10,E2317=DSSV!$P$11,E2317=DSSV!$P$12,E2317=DSSV!$P$13,E2317=DSSV!$P$14,E2317=DSSV!$P$15),DSMYDTU!A2316+1,DSMYDTU!A2316)</f>
        <v>#REF!</v>
      </c>
      <c r="B2317"/>
      <c r="F2317" s="80" t="e">
        <v>#N/A</v>
      </c>
      <c r="G2317" t="str">
        <f t="shared" si="36"/>
        <v>NỢ HP</v>
      </c>
      <c r="H2317" t="e">
        <v>#N/A</v>
      </c>
    </row>
    <row r="2318" spans="1:8" x14ac:dyDescent="0.25">
      <c r="A2318" s="62" t="e">
        <f>IF(OR(E2318=DSSV!$P$4,E2318=DSSV!$P$5,E2318=DSSV!$P$6,E2318=DSSV!$P$7,E2318=DSSV!$P$8,E2318=DSSV!$P$9,E2318=DSSV!$P$10,E2318=DSSV!$P$11,E2318=DSSV!$P$12,E2318=DSSV!$P$13,E2318=DSSV!$P$14,E2318=DSSV!$P$15),DSMYDTU!A2317+1,DSMYDTU!A2317)</f>
        <v>#REF!</v>
      </c>
      <c r="B2318"/>
      <c r="F2318" s="80" t="e">
        <v>#N/A</v>
      </c>
      <c r="G2318" t="str">
        <f t="shared" si="36"/>
        <v>NỢ HP</v>
      </c>
      <c r="H2318" t="e">
        <v>#N/A</v>
      </c>
    </row>
    <row r="2319" spans="1:8" x14ac:dyDescent="0.25">
      <c r="A2319" s="62" t="e">
        <f>IF(OR(E2319=DSSV!$P$4,E2319=DSSV!$P$5,E2319=DSSV!$P$6,E2319=DSSV!$P$7,E2319=DSSV!$P$8,E2319=DSSV!$P$9,E2319=DSSV!$P$10,E2319=DSSV!$P$11,E2319=DSSV!$P$12,E2319=DSSV!$P$13,E2319=DSSV!$P$14,E2319=DSSV!$P$15),DSMYDTU!A2318+1,DSMYDTU!A2318)</f>
        <v>#REF!</v>
      </c>
      <c r="B2319"/>
      <c r="F2319" s="80" t="e">
        <v>#N/A</v>
      </c>
      <c r="G2319" t="str">
        <f t="shared" si="36"/>
        <v>NỢ HP</v>
      </c>
      <c r="H2319" t="e">
        <v>#N/A</v>
      </c>
    </row>
    <row r="2320" spans="1:8" x14ac:dyDescent="0.25">
      <c r="A2320" s="62" t="e">
        <f>IF(OR(E2320=DSSV!$P$4,E2320=DSSV!$P$5,E2320=DSSV!$P$6,E2320=DSSV!$P$7,E2320=DSSV!$P$8,E2320=DSSV!$P$9,E2320=DSSV!$P$10,E2320=DSSV!$P$11,E2320=DSSV!$P$12,E2320=DSSV!$P$13,E2320=DSSV!$P$14,E2320=DSSV!$P$15),DSMYDTU!A2319+1,DSMYDTU!A2319)</f>
        <v>#REF!</v>
      </c>
      <c r="B2320"/>
      <c r="F2320" s="80" t="e">
        <v>#N/A</v>
      </c>
      <c r="G2320" t="str">
        <f t="shared" si="36"/>
        <v>NỢ HP</v>
      </c>
      <c r="H2320" t="e">
        <v>#N/A</v>
      </c>
    </row>
    <row r="2321" spans="1:8" x14ac:dyDescent="0.25">
      <c r="A2321" s="62" t="e">
        <f>IF(OR(E2321=DSSV!$P$4,E2321=DSSV!$P$5,E2321=DSSV!$P$6,E2321=DSSV!$P$7,E2321=DSSV!$P$8,E2321=DSSV!$P$9,E2321=DSSV!$P$10,E2321=DSSV!$P$11,E2321=DSSV!$P$12,E2321=DSSV!$P$13,E2321=DSSV!$P$14,E2321=DSSV!$P$15),DSMYDTU!A2320+1,DSMYDTU!A2320)</f>
        <v>#REF!</v>
      </c>
      <c r="B2321"/>
      <c r="F2321" s="80" t="e">
        <v>#N/A</v>
      </c>
      <c r="G2321" t="str">
        <f t="shared" si="36"/>
        <v>NỢ HP</v>
      </c>
      <c r="H2321" t="e">
        <v>#N/A</v>
      </c>
    </row>
    <row r="2322" spans="1:8" x14ac:dyDescent="0.25">
      <c r="A2322" s="62" t="e">
        <f>IF(OR(E2322=DSSV!$P$4,E2322=DSSV!$P$5,E2322=DSSV!$P$6,E2322=DSSV!$P$7,E2322=DSSV!$P$8,E2322=DSSV!$P$9,E2322=DSSV!$P$10,E2322=DSSV!$P$11,E2322=DSSV!$P$12,E2322=DSSV!$P$13,E2322=DSSV!$P$14,E2322=DSSV!$P$15),DSMYDTU!A2321+1,DSMYDTU!A2321)</f>
        <v>#REF!</v>
      </c>
      <c r="B2322"/>
      <c r="F2322" s="80" t="e">
        <v>#N/A</v>
      </c>
      <c r="G2322" t="str">
        <f t="shared" si="36"/>
        <v>NỢ HP</v>
      </c>
      <c r="H2322" t="e">
        <v>#N/A</v>
      </c>
    </row>
    <row r="2323" spans="1:8" x14ac:dyDescent="0.25">
      <c r="A2323" s="62" t="e">
        <f>IF(OR(E2323=DSSV!$P$4,E2323=DSSV!$P$5,E2323=DSSV!$P$6,E2323=DSSV!$P$7,E2323=DSSV!$P$8,E2323=DSSV!$P$9,E2323=DSSV!$P$10,E2323=DSSV!$P$11,E2323=DSSV!$P$12,E2323=DSSV!$P$13,E2323=DSSV!$P$14,E2323=DSSV!$P$15),DSMYDTU!A2322+1,DSMYDTU!A2322)</f>
        <v>#REF!</v>
      </c>
      <c r="B2323"/>
      <c r="F2323" s="80" t="e">
        <v>#N/A</v>
      </c>
      <c r="G2323" t="str">
        <f t="shared" si="36"/>
        <v>NỢ HP</v>
      </c>
      <c r="H2323" t="e">
        <v>#N/A</v>
      </c>
    </row>
    <row r="2324" spans="1:8" x14ac:dyDescent="0.25">
      <c r="A2324" s="62" t="e">
        <f>IF(OR(E2324=DSSV!$P$4,E2324=DSSV!$P$5,E2324=DSSV!$P$6,E2324=DSSV!$P$7,E2324=DSSV!$P$8,E2324=DSSV!$P$9,E2324=DSSV!$P$10,E2324=DSSV!$P$11,E2324=DSSV!$P$12,E2324=DSSV!$P$13,E2324=DSSV!$P$14,E2324=DSSV!$P$15),DSMYDTU!A2323+1,DSMYDTU!A2323)</f>
        <v>#REF!</v>
      </c>
      <c r="B2324"/>
      <c r="F2324" s="80" t="e">
        <v>#N/A</v>
      </c>
      <c r="G2324" t="str">
        <f t="shared" si="36"/>
        <v>NỢ HP</v>
      </c>
      <c r="H2324" t="e">
        <v>#N/A</v>
      </c>
    </row>
    <row r="2325" spans="1:8" x14ac:dyDescent="0.25">
      <c r="A2325" s="62" t="e">
        <f>IF(OR(E2325=DSSV!$P$4,E2325=DSSV!$P$5,E2325=DSSV!$P$6,E2325=DSSV!$P$7,E2325=DSSV!$P$8,E2325=DSSV!$P$9,E2325=DSSV!$P$10,E2325=DSSV!$P$11,E2325=DSSV!$P$12,E2325=DSSV!$P$13,E2325=DSSV!$P$14,E2325=DSSV!$P$15),DSMYDTU!A2324+1,DSMYDTU!A2324)</f>
        <v>#REF!</v>
      </c>
      <c r="B2325"/>
      <c r="F2325" s="80" t="e">
        <v>#N/A</v>
      </c>
      <c r="G2325" t="str">
        <f t="shared" si="36"/>
        <v>NỢ HP</v>
      </c>
      <c r="H2325" t="e">
        <v>#N/A</v>
      </c>
    </row>
    <row r="2326" spans="1:8" x14ac:dyDescent="0.25">
      <c r="A2326" s="62" t="e">
        <f>IF(OR(E2326=DSSV!$P$4,E2326=DSSV!$P$5,E2326=DSSV!$P$6,E2326=DSSV!$P$7,E2326=DSSV!$P$8,E2326=DSSV!$P$9,E2326=DSSV!$P$10,E2326=DSSV!$P$11,E2326=DSSV!$P$12,E2326=DSSV!$P$13,E2326=DSSV!$P$14,E2326=DSSV!$P$15),DSMYDTU!A2325+1,DSMYDTU!A2325)</f>
        <v>#REF!</v>
      </c>
      <c r="B2326"/>
      <c r="F2326" s="80" t="e">
        <v>#N/A</v>
      </c>
      <c r="G2326" t="str">
        <f t="shared" si="36"/>
        <v>NỢ HP</v>
      </c>
      <c r="H2326" t="e">
        <v>#N/A</v>
      </c>
    </row>
    <row r="2327" spans="1:8" x14ac:dyDescent="0.25">
      <c r="A2327" s="62" t="e">
        <f>IF(OR(E2327=DSSV!$P$4,E2327=DSSV!$P$5,E2327=DSSV!$P$6,E2327=DSSV!$P$7,E2327=DSSV!$P$8,E2327=DSSV!$P$9,E2327=DSSV!$P$10,E2327=DSSV!$P$11,E2327=DSSV!$P$12,E2327=DSSV!$P$13,E2327=DSSV!$P$14,E2327=DSSV!$P$15),DSMYDTU!A2326+1,DSMYDTU!A2326)</f>
        <v>#REF!</v>
      </c>
      <c r="B2327"/>
      <c r="F2327" s="80" t="e">
        <v>#N/A</v>
      </c>
      <c r="G2327" t="str">
        <f t="shared" si="36"/>
        <v>NỢ HP</v>
      </c>
      <c r="H2327" t="e">
        <v>#N/A</v>
      </c>
    </row>
    <row r="2328" spans="1:8" x14ac:dyDescent="0.25">
      <c r="A2328" s="62" t="e">
        <f>IF(OR(E2328=DSSV!$P$4,E2328=DSSV!$P$5,E2328=DSSV!$P$6,E2328=DSSV!$P$7,E2328=DSSV!$P$8,E2328=DSSV!$P$9,E2328=DSSV!$P$10,E2328=DSSV!$P$11,E2328=DSSV!$P$12,E2328=DSSV!$P$13,E2328=DSSV!$P$14,E2328=DSSV!$P$15),DSMYDTU!A2327+1,DSMYDTU!A2327)</f>
        <v>#REF!</v>
      </c>
      <c r="B2328"/>
      <c r="F2328" s="80" t="e">
        <v>#N/A</v>
      </c>
      <c r="G2328" t="str">
        <f t="shared" si="36"/>
        <v>NỢ HP</v>
      </c>
      <c r="H2328" t="e">
        <v>#N/A</v>
      </c>
    </row>
    <row r="2329" spans="1:8" x14ac:dyDescent="0.25">
      <c r="A2329" s="62" t="e">
        <f>IF(OR(E2329=DSSV!$P$4,E2329=DSSV!$P$5,E2329=DSSV!$P$6,E2329=DSSV!$P$7,E2329=DSSV!$P$8,E2329=DSSV!$P$9,E2329=DSSV!$P$10,E2329=DSSV!$P$11,E2329=DSSV!$P$12,E2329=DSSV!$P$13,E2329=DSSV!$P$14,E2329=DSSV!$P$15),DSMYDTU!A2328+1,DSMYDTU!A2328)</f>
        <v>#REF!</v>
      </c>
      <c r="B2329"/>
      <c r="F2329" s="80" t="e">
        <v>#N/A</v>
      </c>
      <c r="G2329" t="str">
        <f t="shared" si="36"/>
        <v>NỢ HP</v>
      </c>
      <c r="H2329" t="e">
        <v>#N/A</v>
      </c>
    </row>
    <row r="2330" spans="1:8" x14ac:dyDescent="0.25">
      <c r="A2330" s="62" t="e">
        <f>IF(OR(E2330=DSSV!$P$4,E2330=DSSV!$P$5,E2330=DSSV!$P$6,E2330=DSSV!$P$7,E2330=DSSV!$P$8,E2330=DSSV!$P$9,E2330=DSSV!$P$10,E2330=DSSV!$P$11,E2330=DSSV!$P$12,E2330=DSSV!$P$13,E2330=DSSV!$P$14,E2330=DSSV!$P$15),DSMYDTU!A2329+1,DSMYDTU!A2329)</f>
        <v>#REF!</v>
      </c>
      <c r="B2330"/>
      <c r="F2330" s="80" t="e">
        <v>#N/A</v>
      </c>
      <c r="G2330" t="str">
        <f t="shared" si="36"/>
        <v>NỢ HP</v>
      </c>
      <c r="H2330" t="e">
        <v>#N/A</v>
      </c>
    </row>
    <row r="2331" spans="1:8" x14ac:dyDescent="0.25">
      <c r="A2331" s="62" t="e">
        <f>IF(OR(E2331=DSSV!$P$4,E2331=DSSV!$P$5,E2331=DSSV!$P$6,E2331=DSSV!$P$7,E2331=DSSV!$P$8,E2331=DSSV!$P$9,E2331=DSSV!$P$10,E2331=DSSV!$P$11,E2331=DSSV!$P$12,E2331=DSSV!$P$13,E2331=DSSV!$P$14,E2331=DSSV!$P$15),DSMYDTU!A2330+1,DSMYDTU!A2330)</f>
        <v>#REF!</v>
      </c>
      <c r="B2331"/>
      <c r="F2331" s="80" t="e">
        <v>#N/A</v>
      </c>
      <c r="G2331" t="str">
        <f t="shared" si="36"/>
        <v>NỢ HP</v>
      </c>
      <c r="H2331" t="e">
        <v>#N/A</v>
      </c>
    </row>
    <row r="2332" spans="1:8" x14ac:dyDescent="0.25">
      <c r="A2332" s="62" t="e">
        <f>IF(OR(E2332=DSSV!$P$4,E2332=DSSV!$P$5,E2332=DSSV!$P$6,E2332=DSSV!$P$7,E2332=DSSV!$P$8,E2332=DSSV!$P$9,E2332=DSSV!$P$10,E2332=DSSV!$P$11,E2332=DSSV!$P$12,E2332=DSSV!$P$13,E2332=DSSV!$P$14,E2332=DSSV!$P$15),DSMYDTU!A2331+1,DSMYDTU!A2331)</f>
        <v>#REF!</v>
      </c>
      <c r="B2332"/>
      <c r="F2332" s="80" t="e">
        <v>#N/A</v>
      </c>
      <c r="G2332" t="str">
        <f t="shared" si="36"/>
        <v>NỢ HP</v>
      </c>
      <c r="H2332" t="e">
        <v>#N/A</v>
      </c>
    </row>
    <row r="2333" spans="1:8" x14ac:dyDescent="0.25">
      <c r="A2333" s="62" t="e">
        <f>IF(OR(E2333=DSSV!$P$4,E2333=DSSV!$P$5,E2333=DSSV!$P$6,E2333=DSSV!$P$7,E2333=DSSV!$P$8,E2333=DSSV!$P$9,E2333=DSSV!$P$10,E2333=DSSV!$P$11,E2333=DSSV!$P$12,E2333=DSSV!$P$13,E2333=DSSV!$P$14,E2333=DSSV!$P$15),DSMYDTU!A2332+1,DSMYDTU!A2332)</f>
        <v>#REF!</v>
      </c>
      <c r="B2333"/>
      <c r="F2333" s="80" t="e">
        <v>#N/A</v>
      </c>
      <c r="G2333" t="str">
        <f t="shared" si="36"/>
        <v>NỢ HP</v>
      </c>
      <c r="H2333" t="e">
        <v>#N/A</v>
      </c>
    </row>
    <row r="2334" spans="1:8" x14ac:dyDescent="0.25">
      <c r="A2334" s="62" t="e">
        <f>IF(OR(E2334=DSSV!$P$4,E2334=DSSV!$P$5,E2334=DSSV!$P$6,E2334=DSSV!$P$7,E2334=DSSV!$P$8,E2334=DSSV!$P$9,E2334=DSSV!$P$10,E2334=DSSV!$P$11,E2334=DSSV!$P$12,E2334=DSSV!$P$13,E2334=DSSV!$P$14,E2334=DSSV!$P$15),DSMYDTU!A2333+1,DSMYDTU!A2333)</f>
        <v>#REF!</v>
      </c>
      <c r="B2334"/>
      <c r="F2334" s="80" t="e">
        <v>#N/A</v>
      </c>
      <c r="G2334" t="str">
        <f t="shared" si="36"/>
        <v>NỢ HP</v>
      </c>
      <c r="H2334" t="e">
        <v>#N/A</v>
      </c>
    </row>
    <row r="2335" spans="1:8" x14ac:dyDescent="0.25">
      <c r="A2335" s="62" t="e">
        <f>IF(OR(E2335=DSSV!$P$4,E2335=DSSV!$P$5,E2335=DSSV!$P$6,E2335=DSSV!$P$7,E2335=DSSV!$P$8,E2335=DSSV!$P$9,E2335=DSSV!$P$10,E2335=DSSV!$P$11,E2335=DSSV!$P$12,E2335=DSSV!$P$13,E2335=DSSV!$P$14,E2335=DSSV!$P$15),DSMYDTU!A2334+1,DSMYDTU!A2334)</f>
        <v>#REF!</v>
      </c>
      <c r="B2335"/>
      <c r="F2335" s="80" t="e">
        <v>#N/A</v>
      </c>
      <c r="G2335" t="str">
        <f t="shared" si="36"/>
        <v>NỢ HP</v>
      </c>
      <c r="H2335" t="e">
        <v>#N/A</v>
      </c>
    </row>
    <row r="2336" spans="1:8" x14ac:dyDescent="0.25">
      <c r="A2336" s="62" t="e">
        <f>IF(OR(E2336=DSSV!$P$4,E2336=DSSV!$P$5,E2336=DSSV!$P$6,E2336=DSSV!$P$7,E2336=DSSV!$P$8,E2336=DSSV!$P$9,E2336=DSSV!$P$10,E2336=DSSV!$P$11,E2336=DSSV!$P$12,E2336=DSSV!$P$13,E2336=DSSV!$P$14,E2336=DSSV!$P$15),DSMYDTU!A2335+1,DSMYDTU!A2335)</f>
        <v>#REF!</v>
      </c>
      <c r="B2336"/>
      <c r="F2336" s="80" t="e">
        <v>#N/A</v>
      </c>
      <c r="G2336" t="str">
        <f t="shared" si="36"/>
        <v>NỢ HP</v>
      </c>
      <c r="H2336" t="e">
        <v>#N/A</v>
      </c>
    </row>
    <row r="2337" spans="1:8" x14ac:dyDescent="0.25">
      <c r="A2337" s="62" t="e">
        <f>IF(OR(E2337=DSSV!$P$4,E2337=DSSV!$P$5,E2337=DSSV!$P$6,E2337=DSSV!$P$7,E2337=DSSV!$P$8,E2337=DSSV!$P$9,E2337=DSSV!$P$10,E2337=DSSV!$P$11,E2337=DSSV!$P$12,E2337=DSSV!$P$13,E2337=DSSV!$P$14,E2337=DSSV!$P$15),DSMYDTU!A2336+1,DSMYDTU!A2336)</f>
        <v>#REF!</v>
      </c>
      <c r="B2337"/>
      <c r="F2337" s="80" t="e">
        <v>#N/A</v>
      </c>
      <c r="G2337" t="str">
        <f t="shared" si="36"/>
        <v>NỢ HP</v>
      </c>
      <c r="H2337" t="e">
        <v>#N/A</v>
      </c>
    </row>
    <row r="2338" spans="1:8" x14ac:dyDescent="0.25">
      <c r="A2338" s="62" t="e">
        <f>IF(OR(E2338=DSSV!$P$4,E2338=DSSV!$P$5,E2338=DSSV!$P$6,E2338=DSSV!$P$7,E2338=DSSV!$P$8,E2338=DSSV!$P$9,E2338=DSSV!$P$10,E2338=DSSV!$P$11,E2338=DSSV!$P$12,E2338=DSSV!$P$13,E2338=DSSV!$P$14,E2338=DSSV!$P$15),DSMYDTU!A2337+1,DSMYDTU!A2337)</f>
        <v>#REF!</v>
      </c>
      <c r="B2338"/>
      <c r="F2338" s="80" t="e">
        <v>#N/A</v>
      </c>
      <c r="G2338" t="str">
        <f t="shared" si="36"/>
        <v>NỢ HP</v>
      </c>
      <c r="H2338" t="e">
        <v>#N/A</v>
      </c>
    </row>
    <row r="2339" spans="1:8" x14ac:dyDescent="0.25">
      <c r="A2339" s="62" t="e">
        <f>IF(OR(E2339=DSSV!$P$4,E2339=DSSV!$P$5,E2339=DSSV!$P$6,E2339=DSSV!$P$7,E2339=DSSV!$P$8,E2339=DSSV!$P$9,E2339=DSSV!$P$10,E2339=DSSV!$P$11,E2339=DSSV!$P$12,E2339=DSSV!$P$13,E2339=DSSV!$P$14,E2339=DSSV!$P$15),DSMYDTU!A2338+1,DSMYDTU!A2338)</f>
        <v>#REF!</v>
      </c>
      <c r="B2339"/>
      <c r="F2339" s="80" t="e">
        <v>#N/A</v>
      </c>
      <c r="G2339" t="str">
        <f t="shared" si="36"/>
        <v>NỢ HP</v>
      </c>
      <c r="H2339" t="e">
        <v>#N/A</v>
      </c>
    </row>
    <row r="2340" spans="1:8" x14ac:dyDescent="0.25">
      <c r="A2340" s="62" t="e">
        <f>IF(OR(E2340=DSSV!$P$4,E2340=DSSV!$P$5,E2340=DSSV!$P$6,E2340=DSSV!$P$7,E2340=DSSV!$P$8,E2340=DSSV!$P$9,E2340=DSSV!$P$10,E2340=DSSV!$P$11,E2340=DSSV!$P$12,E2340=DSSV!$P$13,E2340=DSSV!$P$14,E2340=DSSV!$P$15),DSMYDTU!A2339+1,DSMYDTU!A2339)</f>
        <v>#REF!</v>
      </c>
      <c r="B2340"/>
      <c r="F2340" s="80" t="e">
        <v>#N/A</v>
      </c>
      <c r="G2340" t="str">
        <f t="shared" si="36"/>
        <v>NỢ HP</v>
      </c>
      <c r="H2340" t="e">
        <v>#N/A</v>
      </c>
    </row>
    <row r="2341" spans="1:8" x14ac:dyDescent="0.25">
      <c r="A2341" s="62" t="e">
        <f>IF(OR(E2341=DSSV!$P$4,E2341=DSSV!$P$5,E2341=DSSV!$P$6,E2341=DSSV!$P$7,E2341=DSSV!$P$8,E2341=DSSV!$P$9,E2341=DSSV!$P$10,E2341=DSSV!$P$11,E2341=DSSV!$P$12,E2341=DSSV!$P$13,E2341=DSSV!$P$14,E2341=DSSV!$P$15),DSMYDTU!A2340+1,DSMYDTU!A2340)</f>
        <v>#REF!</v>
      </c>
      <c r="B2341"/>
      <c r="F2341" s="80" t="e">
        <v>#N/A</v>
      </c>
      <c r="G2341" t="str">
        <f t="shared" si="36"/>
        <v>NỢ HP</v>
      </c>
      <c r="H2341" t="e">
        <v>#N/A</v>
      </c>
    </row>
    <row r="2342" spans="1:8" x14ac:dyDescent="0.25">
      <c r="A2342" s="62" t="e">
        <f>IF(OR(E2342=DSSV!$P$4,E2342=DSSV!$P$5,E2342=DSSV!$P$6,E2342=DSSV!$P$7,E2342=DSSV!$P$8,E2342=DSSV!$P$9,E2342=DSSV!$P$10,E2342=DSSV!$P$11,E2342=DSSV!$P$12,E2342=DSSV!$P$13,E2342=DSSV!$P$14,E2342=DSSV!$P$15),DSMYDTU!A2341+1,DSMYDTU!A2341)</f>
        <v>#REF!</v>
      </c>
      <c r="B2342"/>
      <c r="F2342" s="80" t="e">
        <v>#N/A</v>
      </c>
      <c r="G2342" t="str">
        <f t="shared" si="36"/>
        <v>NỢ HP</v>
      </c>
      <c r="H2342" t="e">
        <v>#N/A</v>
      </c>
    </row>
    <row r="2343" spans="1:8" x14ac:dyDescent="0.25">
      <c r="A2343" s="62" t="e">
        <f>IF(OR(E2343=DSSV!$P$4,E2343=DSSV!$P$5,E2343=DSSV!$P$6,E2343=DSSV!$P$7,E2343=DSSV!$P$8,E2343=DSSV!$P$9,E2343=DSSV!$P$10,E2343=DSSV!$P$11,E2343=DSSV!$P$12,E2343=DSSV!$P$13,E2343=DSSV!$P$14,E2343=DSSV!$P$15),DSMYDTU!A2342+1,DSMYDTU!A2342)</f>
        <v>#REF!</v>
      </c>
      <c r="B2343"/>
      <c r="F2343" s="80" t="e">
        <v>#N/A</v>
      </c>
      <c r="G2343" t="str">
        <f t="shared" si="36"/>
        <v>NỢ HP</v>
      </c>
      <c r="H2343" t="e">
        <v>#N/A</v>
      </c>
    </row>
    <row r="2344" spans="1:8" x14ac:dyDescent="0.25">
      <c r="A2344" s="62" t="e">
        <f>IF(OR(E2344=DSSV!$P$4,E2344=DSSV!$P$5,E2344=DSSV!$P$6,E2344=DSSV!$P$7,E2344=DSSV!$P$8,E2344=DSSV!$P$9,E2344=DSSV!$P$10,E2344=DSSV!$P$11,E2344=DSSV!$P$12,E2344=DSSV!$P$13,E2344=DSSV!$P$14,E2344=DSSV!$P$15),DSMYDTU!A2343+1,DSMYDTU!A2343)</f>
        <v>#REF!</v>
      </c>
      <c r="B2344"/>
      <c r="F2344" s="80" t="e">
        <v>#N/A</v>
      </c>
      <c r="G2344" t="str">
        <f t="shared" si="36"/>
        <v>NỢ HP</v>
      </c>
      <c r="H2344" t="e">
        <v>#N/A</v>
      </c>
    </row>
    <row r="2345" spans="1:8" x14ac:dyDescent="0.25">
      <c r="A2345" s="62" t="e">
        <f>IF(OR(E2345=DSSV!$P$4,E2345=DSSV!$P$5,E2345=DSSV!$P$6,E2345=DSSV!$P$7,E2345=DSSV!$P$8,E2345=DSSV!$P$9,E2345=DSSV!$P$10,E2345=DSSV!$P$11,E2345=DSSV!$P$12,E2345=DSSV!$P$13,E2345=DSSV!$P$14,E2345=DSSV!$P$15),DSMYDTU!A2344+1,DSMYDTU!A2344)</f>
        <v>#REF!</v>
      </c>
      <c r="B2345"/>
      <c r="F2345" s="80" t="e">
        <v>#N/A</v>
      </c>
      <c r="G2345" t="str">
        <f t="shared" si="36"/>
        <v>NỢ HP</v>
      </c>
      <c r="H2345" t="e">
        <v>#N/A</v>
      </c>
    </row>
    <row r="2346" spans="1:8" x14ac:dyDescent="0.25">
      <c r="A2346" s="62" t="e">
        <f>IF(OR(E2346=DSSV!$P$4,E2346=DSSV!$P$5,E2346=DSSV!$P$6,E2346=DSSV!$P$7,E2346=DSSV!$P$8,E2346=DSSV!$P$9,E2346=DSSV!$P$10,E2346=DSSV!$P$11,E2346=DSSV!$P$12,E2346=DSSV!$P$13,E2346=DSSV!$P$14,E2346=DSSV!$P$15),DSMYDTU!A2345+1,DSMYDTU!A2345)</f>
        <v>#REF!</v>
      </c>
      <c r="B2346"/>
      <c r="F2346" s="80" t="e">
        <v>#N/A</v>
      </c>
      <c r="G2346" t="str">
        <f t="shared" si="36"/>
        <v>NỢ HP</v>
      </c>
      <c r="H2346" t="e">
        <v>#N/A</v>
      </c>
    </row>
    <row r="2347" spans="1:8" x14ac:dyDescent="0.25">
      <c r="A2347" s="62" t="e">
        <f>IF(OR(E2347=DSSV!$P$4,E2347=DSSV!$P$5,E2347=DSSV!$P$6,E2347=DSSV!$P$7,E2347=DSSV!$P$8,E2347=DSSV!$P$9,E2347=DSSV!$P$10,E2347=DSSV!$P$11,E2347=DSSV!$P$12,E2347=DSSV!$P$13,E2347=DSSV!$P$14,E2347=DSSV!$P$15),DSMYDTU!A2346+1,DSMYDTU!A2346)</f>
        <v>#REF!</v>
      </c>
      <c r="B2347"/>
      <c r="F2347" s="80" t="e">
        <v>#N/A</v>
      </c>
      <c r="G2347" t="str">
        <f t="shared" si="36"/>
        <v>NỢ HP</v>
      </c>
      <c r="H2347" t="e">
        <v>#N/A</v>
      </c>
    </row>
    <row r="2348" spans="1:8" x14ac:dyDescent="0.25">
      <c r="A2348" s="62" t="e">
        <f>IF(OR(E2348=DSSV!$P$4,E2348=DSSV!$P$5,E2348=DSSV!$P$6,E2348=DSSV!$P$7,E2348=DSSV!$P$8,E2348=DSSV!$P$9,E2348=DSSV!$P$10,E2348=DSSV!$P$11,E2348=DSSV!$P$12,E2348=DSSV!$P$13,E2348=DSSV!$P$14,E2348=DSSV!$P$15),DSMYDTU!A2347+1,DSMYDTU!A2347)</f>
        <v>#REF!</v>
      </c>
      <c r="B2348"/>
      <c r="F2348" s="80" t="e">
        <v>#N/A</v>
      </c>
      <c r="G2348" t="str">
        <f t="shared" si="36"/>
        <v>NỢ HP</v>
      </c>
      <c r="H2348" t="e">
        <v>#N/A</v>
      </c>
    </row>
    <row r="2349" spans="1:8" x14ac:dyDescent="0.25">
      <c r="A2349" s="62" t="e">
        <f>IF(OR(E2349=DSSV!$P$4,E2349=DSSV!$P$5,E2349=DSSV!$P$6,E2349=DSSV!$P$7,E2349=DSSV!$P$8,E2349=DSSV!$P$9,E2349=DSSV!$P$10,E2349=DSSV!$P$11,E2349=DSSV!$P$12,E2349=DSSV!$P$13,E2349=DSSV!$P$14,E2349=DSSV!$P$15),DSMYDTU!A2348+1,DSMYDTU!A2348)</f>
        <v>#REF!</v>
      </c>
      <c r="B2349"/>
      <c r="F2349" s="80" t="e">
        <v>#N/A</v>
      </c>
      <c r="G2349" t="str">
        <f t="shared" si="36"/>
        <v>NỢ HP</v>
      </c>
      <c r="H2349" t="e">
        <v>#N/A</v>
      </c>
    </row>
    <row r="2350" spans="1:8" x14ac:dyDescent="0.25">
      <c r="A2350" s="62" t="e">
        <f>IF(OR(E2350=DSSV!$P$4,E2350=DSSV!$P$5,E2350=DSSV!$P$6,E2350=DSSV!$P$7,E2350=DSSV!$P$8,E2350=DSSV!$P$9,E2350=DSSV!$P$10,E2350=DSSV!$P$11,E2350=DSSV!$P$12,E2350=DSSV!$P$13,E2350=DSSV!$P$14,E2350=DSSV!$P$15),DSMYDTU!A2349+1,DSMYDTU!A2349)</f>
        <v>#REF!</v>
      </c>
      <c r="B2350"/>
      <c r="F2350" s="80" t="e">
        <v>#N/A</v>
      </c>
      <c r="G2350" t="str">
        <f t="shared" si="36"/>
        <v>NỢ HP</v>
      </c>
      <c r="H2350" t="e">
        <v>#N/A</v>
      </c>
    </row>
    <row r="2351" spans="1:8" x14ac:dyDescent="0.25">
      <c r="A2351" s="62" t="e">
        <f>IF(OR(E2351=DSSV!$P$4,E2351=DSSV!$P$5,E2351=DSSV!$P$6,E2351=DSSV!$P$7,E2351=DSSV!$P$8,E2351=DSSV!$P$9,E2351=DSSV!$P$10,E2351=DSSV!$P$11,E2351=DSSV!$P$12,E2351=DSSV!$P$13,E2351=DSSV!$P$14,E2351=DSSV!$P$15),DSMYDTU!A2350+1,DSMYDTU!A2350)</f>
        <v>#REF!</v>
      </c>
      <c r="B2351"/>
      <c r="F2351" s="80" t="e">
        <v>#N/A</v>
      </c>
      <c r="G2351" t="str">
        <f t="shared" si="36"/>
        <v>NỢ HP</v>
      </c>
      <c r="H2351" t="e">
        <v>#N/A</v>
      </c>
    </row>
    <row r="2352" spans="1:8" x14ac:dyDescent="0.25">
      <c r="A2352" s="62" t="e">
        <f>IF(OR(E2352=DSSV!$P$4,E2352=DSSV!$P$5,E2352=DSSV!$P$6,E2352=DSSV!$P$7,E2352=DSSV!$P$8,E2352=DSSV!$P$9,E2352=DSSV!$P$10,E2352=DSSV!$P$11,E2352=DSSV!$P$12,E2352=DSSV!$P$13,E2352=DSSV!$P$14,E2352=DSSV!$P$15),DSMYDTU!A2351+1,DSMYDTU!A2351)</f>
        <v>#REF!</v>
      </c>
      <c r="B2352"/>
      <c r="F2352" s="80" t="e">
        <v>#N/A</v>
      </c>
      <c r="G2352" t="str">
        <f t="shared" si="36"/>
        <v>NỢ HP</v>
      </c>
      <c r="H2352" t="e">
        <v>#N/A</v>
      </c>
    </row>
    <row r="2353" spans="1:8" x14ac:dyDescent="0.25">
      <c r="A2353" s="62" t="e">
        <f>IF(OR(E2353=DSSV!$P$4,E2353=DSSV!$P$5,E2353=DSSV!$P$6,E2353=DSSV!$P$7,E2353=DSSV!$P$8,E2353=DSSV!$P$9,E2353=DSSV!$P$10,E2353=DSSV!$P$11,E2353=DSSV!$P$12,E2353=DSSV!$P$13,E2353=DSSV!$P$14,E2353=DSSV!$P$15),DSMYDTU!A2352+1,DSMYDTU!A2352)</f>
        <v>#REF!</v>
      </c>
      <c r="B2353"/>
      <c r="F2353" s="80" t="e">
        <v>#N/A</v>
      </c>
      <c r="G2353" t="str">
        <f t="shared" si="36"/>
        <v>NỢ HP</v>
      </c>
      <c r="H2353" t="e">
        <v>#N/A</v>
      </c>
    </row>
    <row r="2354" spans="1:8" x14ac:dyDescent="0.25">
      <c r="A2354" s="62" t="e">
        <f>IF(OR(E2354=DSSV!$P$4,E2354=DSSV!$P$5,E2354=DSSV!$P$6,E2354=DSSV!$P$7,E2354=DSSV!$P$8,E2354=DSSV!$P$9,E2354=DSSV!$P$10,E2354=DSSV!$P$11,E2354=DSSV!$P$12,E2354=DSSV!$P$13,E2354=DSSV!$P$14,E2354=DSSV!$P$15),DSMYDTU!A2353+1,DSMYDTU!A2353)</f>
        <v>#REF!</v>
      </c>
      <c r="B2354"/>
      <c r="F2354" s="80" t="e">
        <v>#N/A</v>
      </c>
      <c r="G2354" t="str">
        <f t="shared" si="36"/>
        <v>NỢ HP</v>
      </c>
      <c r="H2354" t="e">
        <v>#N/A</v>
      </c>
    </row>
    <row r="2355" spans="1:8" x14ac:dyDescent="0.25">
      <c r="A2355" s="62" t="e">
        <f>IF(OR(E2355=DSSV!$P$4,E2355=DSSV!$P$5,E2355=DSSV!$P$6,E2355=DSSV!$P$7,E2355=DSSV!$P$8,E2355=DSSV!$P$9,E2355=DSSV!$P$10,E2355=DSSV!$P$11,E2355=DSSV!$P$12,E2355=DSSV!$P$13,E2355=DSSV!$P$14,E2355=DSSV!$P$15),DSMYDTU!A2354+1,DSMYDTU!A2354)</f>
        <v>#REF!</v>
      </c>
      <c r="B2355"/>
      <c r="F2355" s="80" t="e">
        <v>#N/A</v>
      </c>
      <c r="G2355" t="str">
        <f t="shared" si="36"/>
        <v>NỢ HP</v>
      </c>
      <c r="H2355" t="e">
        <v>#N/A</v>
      </c>
    </row>
    <row r="2356" spans="1:8" x14ac:dyDescent="0.25">
      <c r="A2356" s="62" t="e">
        <f>IF(OR(E2356=DSSV!$P$4,E2356=DSSV!$P$5,E2356=DSSV!$P$6,E2356=DSSV!$P$7,E2356=DSSV!$P$8,E2356=DSSV!$P$9,E2356=DSSV!$P$10,E2356=DSSV!$P$11,E2356=DSSV!$P$12,E2356=DSSV!$P$13,E2356=DSSV!$P$14,E2356=DSSV!$P$15),DSMYDTU!A2355+1,DSMYDTU!A2355)</f>
        <v>#REF!</v>
      </c>
      <c r="B2356"/>
      <c r="F2356" s="80" t="e">
        <v>#N/A</v>
      </c>
      <c r="G2356" t="str">
        <f t="shared" si="36"/>
        <v>NỢ HP</v>
      </c>
      <c r="H2356" t="e">
        <v>#N/A</v>
      </c>
    </row>
    <row r="2357" spans="1:8" x14ac:dyDescent="0.25">
      <c r="A2357" s="62" t="e">
        <f>IF(OR(E2357=DSSV!$P$4,E2357=DSSV!$P$5,E2357=DSSV!$P$6,E2357=DSSV!$P$7,E2357=DSSV!$P$8,E2357=DSSV!$P$9,E2357=DSSV!$P$10,E2357=DSSV!$P$11,E2357=DSSV!$P$12,E2357=DSSV!$P$13,E2357=DSSV!$P$14,E2357=DSSV!$P$15),DSMYDTU!A2356+1,DSMYDTU!A2356)</f>
        <v>#REF!</v>
      </c>
      <c r="B2357"/>
      <c r="F2357" s="80" t="e">
        <v>#N/A</v>
      </c>
      <c r="G2357" t="str">
        <f t="shared" si="36"/>
        <v>NỢ HP</v>
      </c>
      <c r="H2357" t="e">
        <v>#N/A</v>
      </c>
    </row>
    <row r="2358" spans="1:8" x14ac:dyDescent="0.25">
      <c r="A2358" s="62" t="e">
        <f>IF(OR(E2358=DSSV!$P$4,E2358=DSSV!$P$5,E2358=DSSV!$P$6,E2358=DSSV!$P$7,E2358=DSSV!$P$8,E2358=DSSV!$P$9,E2358=DSSV!$P$10,E2358=DSSV!$P$11,E2358=DSSV!$P$12,E2358=DSSV!$P$13,E2358=DSSV!$P$14,E2358=DSSV!$P$15),DSMYDTU!A2357+1,DSMYDTU!A2357)</f>
        <v>#REF!</v>
      </c>
      <c r="B2358"/>
      <c r="F2358" s="80" t="e">
        <v>#N/A</v>
      </c>
      <c r="G2358" t="str">
        <f t="shared" si="36"/>
        <v>NỢ HP</v>
      </c>
      <c r="H2358" t="e">
        <v>#N/A</v>
      </c>
    </row>
    <row r="2359" spans="1:8" x14ac:dyDescent="0.25">
      <c r="A2359" s="62" t="e">
        <f>IF(OR(E2359=DSSV!$P$4,E2359=DSSV!$P$5,E2359=DSSV!$P$6,E2359=DSSV!$P$7,E2359=DSSV!$P$8,E2359=DSSV!$P$9,E2359=DSSV!$P$10,E2359=DSSV!$P$11,E2359=DSSV!$P$12,E2359=DSSV!$P$13,E2359=DSSV!$P$14,E2359=DSSV!$P$15),DSMYDTU!A2358+1,DSMYDTU!A2358)</f>
        <v>#REF!</v>
      </c>
      <c r="B2359"/>
      <c r="F2359" s="80" t="e">
        <v>#N/A</v>
      </c>
      <c r="G2359" t="str">
        <f t="shared" si="36"/>
        <v>NỢ HP</v>
      </c>
      <c r="H2359" t="e">
        <v>#N/A</v>
      </c>
    </row>
    <row r="2360" spans="1:8" x14ac:dyDescent="0.25">
      <c r="A2360" s="62" t="e">
        <f>IF(OR(E2360=DSSV!$P$4,E2360=DSSV!$P$5,E2360=DSSV!$P$6,E2360=DSSV!$P$7,E2360=DSSV!$P$8,E2360=DSSV!$P$9,E2360=DSSV!$P$10,E2360=DSSV!$P$11,E2360=DSSV!$P$12,E2360=DSSV!$P$13,E2360=DSSV!$P$14,E2360=DSSV!$P$15),DSMYDTU!A2359+1,DSMYDTU!A2359)</f>
        <v>#REF!</v>
      </c>
      <c r="B2360"/>
      <c r="F2360" s="80" t="e">
        <v>#N/A</v>
      </c>
      <c r="G2360" t="str">
        <f t="shared" si="36"/>
        <v>NỢ HP</v>
      </c>
      <c r="H2360" t="e">
        <v>#N/A</v>
      </c>
    </row>
    <row r="2361" spans="1:8" x14ac:dyDescent="0.25">
      <c r="A2361" s="62" t="e">
        <f>IF(OR(E2361=DSSV!$P$4,E2361=DSSV!$P$5,E2361=DSSV!$P$6,E2361=DSSV!$P$7,E2361=DSSV!$P$8,E2361=DSSV!$P$9,E2361=DSSV!$P$10,E2361=DSSV!$P$11,E2361=DSSV!$P$12,E2361=DSSV!$P$13,E2361=DSSV!$P$14,E2361=DSSV!$P$15),DSMYDTU!A2360+1,DSMYDTU!A2360)</f>
        <v>#REF!</v>
      </c>
      <c r="B2361"/>
      <c r="F2361" s="80" t="e">
        <v>#N/A</v>
      </c>
      <c r="G2361" t="str">
        <f t="shared" si="36"/>
        <v>NỢ HP</v>
      </c>
      <c r="H2361" t="e">
        <v>#N/A</v>
      </c>
    </row>
    <row r="2362" spans="1:8" x14ac:dyDescent="0.25">
      <c r="A2362" s="62" t="e">
        <f>IF(OR(E2362=DSSV!$P$4,E2362=DSSV!$P$5,E2362=DSSV!$P$6,E2362=DSSV!$P$7,E2362=DSSV!$P$8,E2362=DSSV!$P$9,E2362=DSSV!$P$10,E2362=DSSV!$P$11,E2362=DSSV!$P$12,E2362=DSSV!$P$13,E2362=DSSV!$P$14,E2362=DSSV!$P$15),DSMYDTU!A2361+1,DSMYDTU!A2361)</f>
        <v>#REF!</v>
      </c>
      <c r="B2362"/>
      <c r="F2362" s="80" t="e">
        <v>#N/A</v>
      </c>
      <c r="G2362" t="str">
        <f t="shared" si="36"/>
        <v>NỢ HP</v>
      </c>
      <c r="H2362" t="e">
        <v>#N/A</v>
      </c>
    </row>
    <row r="2363" spans="1:8" x14ac:dyDescent="0.25">
      <c r="A2363" s="62" t="e">
        <f>IF(OR(E2363=DSSV!$P$4,E2363=DSSV!$P$5,E2363=DSSV!$P$6,E2363=DSSV!$P$7,E2363=DSSV!$P$8,E2363=DSSV!$P$9,E2363=DSSV!$P$10,E2363=DSSV!$P$11,E2363=DSSV!$P$12,E2363=DSSV!$P$13,E2363=DSSV!$P$14,E2363=DSSV!$P$15),DSMYDTU!A2362+1,DSMYDTU!A2362)</f>
        <v>#REF!</v>
      </c>
      <c r="B2363"/>
      <c r="F2363" s="80" t="e">
        <v>#N/A</v>
      </c>
      <c r="G2363" t="str">
        <f t="shared" si="36"/>
        <v>NỢ HP</v>
      </c>
      <c r="H2363" t="e">
        <v>#N/A</v>
      </c>
    </row>
    <row r="2364" spans="1:8" x14ac:dyDescent="0.25">
      <c r="A2364" s="62" t="e">
        <f>IF(OR(E2364=DSSV!$P$4,E2364=DSSV!$P$5,E2364=DSSV!$P$6,E2364=DSSV!$P$7,E2364=DSSV!$P$8,E2364=DSSV!$P$9,E2364=DSSV!$P$10,E2364=DSSV!$P$11,E2364=DSSV!$P$12,E2364=DSSV!$P$13,E2364=DSSV!$P$14,E2364=DSSV!$P$15),DSMYDTU!A2363+1,DSMYDTU!A2363)</f>
        <v>#REF!</v>
      </c>
      <c r="B2364"/>
      <c r="F2364" s="80" t="e">
        <v>#N/A</v>
      </c>
      <c r="G2364" t="str">
        <f t="shared" si="36"/>
        <v>NỢ HP</v>
      </c>
      <c r="H2364" t="e">
        <v>#N/A</v>
      </c>
    </row>
    <row r="2365" spans="1:8" x14ac:dyDescent="0.25">
      <c r="A2365" s="62" t="e">
        <f>IF(OR(E2365=DSSV!$P$4,E2365=DSSV!$P$5,E2365=DSSV!$P$6,E2365=DSSV!$P$7,E2365=DSSV!$P$8,E2365=DSSV!$P$9,E2365=DSSV!$P$10,E2365=DSSV!$P$11,E2365=DSSV!$P$12,E2365=DSSV!$P$13,E2365=DSSV!$P$14,E2365=DSSV!$P$15),DSMYDTU!A2364+1,DSMYDTU!A2364)</f>
        <v>#REF!</v>
      </c>
      <c r="B2365"/>
      <c r="F2365" s="80" t="e">
        <v>#N/A</v>
      </c>
      <c r="G2365" t="str">
        <f t="shared" si="36"/>
        <v>NỢ HP</v>
      </c>
      <c r="H2365" t="e">
        <v>#N/A</v>
      </c>
    </row>
    <row r="2366" spans="1:8" x14ac:dyDescent="0.25">
      <c r="A2366" s="62" t="e">
        <f>IF(OR(E2366=DSSV!$P$4,E2366=DSSV!$P$5,E2366=DSSV!$P$6,E2366=DSSV!$P$7,E2366=DSSV!$P$8,E2366=DSSV!$P$9,E2366=DSSV!$P$10,E2366=DSSV!$P$11,E2366=DSSV!$P$12,E2366=DSSV!$P$13,E2366=DSSV!$P$14,E2366=DSSV!$P$15),DSMYDTU!A2365+1,DSMYDTU!A2365)</f>
        <v>#REF!</v>
      </c>
      <c r="B2366"/>
      <c r="F2366" s="80" t="e">
        <v>#N/A</v>
      </c>
      <c r="G2366" t="str">
        <f t="shared" si="36"/>
        <v>NỢ HP</v>
      </c>
      <c r="H2366" t="e">
        <v>#N/A</v>
      </c>
    </row>
    <row r="2367" spans="1:8" x14ac:dyDescent="0.25">
      <c r="A2367" s="62" t="e">
        <f>IF(OR(E2367=DSSV!$P$4,E2367=DSSV!$P$5,E2367=DSSV!$P$6,E2367=DSSV!$P$7,E2367=DSSV!$P$8,E2367=DSSV!$P$9,E2367=DSSV!$P$10,E2367=DSSV!$P$11,E2367=DSSV!$P$12,E2367=DSSV!$P$13,E2367=DSSV!$P$14,E2367=DSSV!$P$15),DSMYDTU!A2366+1,DSMYDTU!A2366)</f>
        <v>#REF!</v>
      </c>
      <c r="B2367"/>
      <c r="F2367" s="80" t="e">
        <v>#N/A</v>
      </c>
      <c r="G2367" t="str">
        <f t="shared" si="36"/>
        <v>NỢ HP</v>
      </c>
      <c r="H2367" t="e">
        <v>#N/A</v>
      </c>
    </row>
    <row r="2368" spans="1:8" x14ac:dyDescent="0.25">
      <c r="A2368" s="62" t="e">
        <f>IF(OR(E2368=DSSV!$P$4,E2368=DSSV!$P$5,E2368=DSSV!$P$6,E2368=DSSV!$P$7,E2368=DSSV!$P$8,E2368=DSSV!$P$9,E2368=DSSV!$P$10,E2368=DSSV!$P$11,E2368=DSSV!$P$12,E2368=DSSV!$P$13,E2368=DSSV!$P$14,E2368=DSSV!$P$15),DSMYDTU!A2367+1,DSMYDTU!A2367)</f>
        <v>#REF!</v>
      </c>
      <c r="B2368"/>
      <c r="F2368" s="80" t="e">
        <v>#N/A</v>
      </c>
      <c r="G2368" t="str">
        <f t="shared" si="36"/>
        <v>NỢ HP</v>
      </c>
      <c r="H2368" t="e">
        <v>#N/A</v>
      </c>
    </row>
    <row r="2369" spans="1:8" x14ac:dyDescent="0.25">
      <c r="A2369" s="62" t="e">
        <f>IF(OR(E2369=DSSV!$P$4,E2369=DSSV!$P$5,E2369=DSSV!$P$6,E2369=DSSV!$P$7,E2369=DSSV!$P$8,E2369=DSSV!$P$9,E2369=DSSV!$P$10,E2369=DSSV!$P$11,E2369=DSSV!$P$12,E2369=DSSV!$P$13,E2369=DSSV!$P$14,E2369=DSSV!$P$15),DSMYDTU!A2368+1,DSMYDTU!A2368)</f>
        <v>#REF!</v>
      </c>
      <c r="B2369"/>
      <c r="F2369" s="80" t="e">
        <v>#N/A</v>
      </c>
      <c r="G2369" t="str">
        <f t="shared" si="36"/>
        <v>NỢ HP</v>
      </c>
      <c r="H2369" t="e">
        <v>#N/A</v>
      </c>
    </row>
    <row r="2370" spans="1:8" x14ac:dyDescent="0.25">
      <c r="A2370" s="62" t="e">
        <f>IF(OR(E2370=DSSV!$P$4,E2370=DSSV!$P$5,E2370=DSSV!$P$6,E2370=DSSV!$P$7,E2370=DSSV!$P$8,E2370=DSSV!$P$9,E2370=DSSV!$P$10,E2370=DSSV!$P$11,E2370=DSSV!$P$12,E2370=DSSV!$P$13,E2370=DSSV!$P$14,E2370=DSSV!$P$15),DSMYDTU!A2369+1,DSMYDTU!A2369)</f>
        <v>#REF!</v>
      </c>
      <c r="B2370"/>
      <c r="F2370" s="80" t="e">
        <v>#N/A</v>
      </c>
      <c r="G2370" t="str">
        <f t="shared" si="36"/>
        <v>NỢ HP</v>
      </c>
      <c r="H2370" t="e">
        <v>#N/A</v>
      </c>
    </row>
    <row r="2371" spans="1:8" x14ac:dyDescent="0.25">
      <c r="A2371" s="62" t="e">
        <f>IF(OR(E2371=DSSV!$P$4,E2371=DSSV!$P$5,E2371=DSSV!$P$6,E2371=DSSV!$P$7,E2371=DSSV!$P$8,E2371=DSSV!$P$9,E2371=DSSV!$P$10,E2371=DSSV!$P$11,E2371=DSSV!$P$12,E2371=DSSV!$P$13,E2371=DSSV!$P$14,E2371=DSSV!$P$15),DSMYDTU!A2370+1,DSMYDTU!A2370)</f>
        <v>#REF!</v>
      </c>
      <c r="B2371"/>
      <c r="F2371" s="80" t="e">
        <v>#N/A</v>
      </c>
      <c r="G2371" t="str">
        <f t="shared" ref="G2371:G2434" si="37">IF(ISNA(H2371),"NỢ HP","")</f>
        <v>NỢ HP</v>
      </c>
      <c r="H2371" t="e">
        <v>#N/A</v>
      </c>
    </row>
    <row r="2372" spans="1:8" x14ac:dyDescent="0.25">
      <c r="A2372" s="62" t="e">
        <f>IF(OR(E2372=DSSV!$P$4,E2372=DSSV!$P$5,E2372=DSSV!$P$6,E2372=DSSV!$P$7,E2372=DSSV!$P$8,E2372=DSSV!$P$9,E2372=DSSV!$P$10,E2372=DSSV!$P$11,E2372=DSSV!$P$12,E2372=DSSV!$P$13,E2372=DSSV!$P$14,E2372=DSSV!$P$15),DSMYDTU!A2371+1,DSMYDTU!A2371)</f>
        <v>#REF!</v>
      </c>
      <c r="B2372"/>
      <c r="F2372" s="80" t="e">
        <v>#N/A</v>
      </c>
      <c r="G2372" t="str">
        <f t="shared" si="37"/>
        <v>NỢ HP</v>
      </c>
      <c r="H2372" t="e">
        <v>#N/A</v>
      </c>
    </row>
    <row r="2373" spans="1:8" x14ac:dyDescent="0.25">
      <c r="A2373" s="62" t="e">
        <f>IF(OR(E2373=DSSV!$P$4,E2373=DSSV!$P$5,E2373=DSSV!$P$6,E2373=DSSV!$P$7,E2373=DSSV!$P$8,E2373=DSSV!$P$9,E2373=DSSV!$P$10,E2373=DSSV!$P$11,E2373=DSSV!$P$12,E2373=DSSV!$P$13,E2373=DSSV!$P$14,E2373=DSSV!$P$15),DSMYDTU!A2372+1,DSMYDTU!A2372)</f>
        <v>#REF!</v>
      </c>
      <c r="B2373"/>
      <c r="F2373" s="80" t="e">
        <v>#N/A</v>
      </c>
      <c r="G2373" t="str">
        <f t="shared" si="37"/>
        <v>NỢ HP</v>
      </c>
      <c r="H2373" t="e">
        <v>#N/A</v>
      </c>
    </row>
    <row r="2374" spans="1:8" x14ac:dyDescent="0.25">
      <c r="A2374" s="62" t="e">
        <f>IF(OR(E2374=DSSV!$P$4,E2374=DSSV!$P$5,E2374=DSSV!$P$6,E2374=DSSV!$P$7,E2374=DSSV!$P$8,E2374=DSSV!$P$9,E2374=DSSV!$P$10,E2374=DSSV!$P$11,E2374=DSSV!$P$12,E2374=DSSV!$P$13,E2374=DSSV!$P$14,E2374=DSSV!$P$15),DSMYDTU!A2373+1,DSMYDTU!A2373)</f>
        <v>#REF!</v>
      </c>
      <c r="B2374"/>
      <c r="F2374" s="80" t="e">
        <v>#N/A</v>
      </c>
      <c r="G2374" t="str">
        <f t="shared" si="37"/>
        <v>NỢ HP</v>
      </c>
      <c r="H2374" t="e">
        <v>#N/A</v>
      </c>
    </row>
    <row r="2375" spans="1:8" x14ac:dyDescent="0.25">
      <c r="A2375" s="62" t="e">
        <f>IF(OR(E2375=DSSV!$P$4,E2375=DSSV!$P$5,E2375=DSSV!$P$6,E2375=DSSV!$P$7,E2375=DSSV!$P$8,E2375=DSSV!$P$9,E2375=DSSV!$P$10,E2375=DSSV!$P$11,E2375=DSSV!$P$12,E2375=DSSV!$P$13,E2375=DSSV!$P$14,E2375=DSSV!$P$15),DSMYDTU!A2374+1,DSMYDTU!A2374)</f>
        <v>#REF!</v>
      </c>
      <c r="B2375"/>
      <c r="F2375" s="80" t="e">
        <v>#N/A</v>
      </c>
      <c r="G2375" t="str">
        <f t="shared" si="37"/>
        <v>NỢ HP</v>
      </c>
      <c r="H2375" t="e">
        <v>#N/A</v>
      </c>
    </row>
    <row r="2376" spans="1:8" x14ac:dyDescent="0.25">
      <c r="A2376" s="62" t="e">
        <f>IF(OR(E2376=DSSV!$P$4,E2376=DSSV!$P$5,E2376=DSSV!$P$6,E2376=DSSV!$P$7,E2376=DSSV!$P$8,E2376=DSSV!$P$9,E2376=DSSV!$P$10,E2376=DSSV!$P$11,E2376=DSSV!$P$12,E2376=DSSV!$P$13,E2376=DSSV!$P$14,E2376=DSSV!$P$15),DSMYDTU!A2375+1,DSMYDTU!A2375)</f>
        <v>#REF!</v>
      </c>
      <c r="B2376"/>
      <c r="F2376" s="80" t="e">
        <v>#N/A</v>
      </c>
      <c r="G2376" t="str">
        <f t="shared" si="37"/>
        <v>NỢ HP</v>
      </c>
      <c r="H2376" t="e">
        <v>#N/A</v>
      </c>
    </row>
    <row r="2377" spans="1:8" x14ac:dyDescent="0.25">
      <c r="A2377" s="62" t="e">
        <f>IF(OR(E2377=DSSV!$P$4,E2377=DSSV!$P$5,E2377=DSSV!$P$6,E2377=DSSV!$P$7,E2377=DSSV!$P$8,E2377=DSSV!$P$9,E2377=DSSV!$P$10,E2377=DSSV!$P$11,E2377=DSSV!$P$12,E2377=DSSV!$P$13,E2377=DSSV!$P$14,E2377=DSSV!$P$15),DSMYDTU!A2376+1,DSMYDTU!A2376)</f>
        <v>#REF!</v>
      </c>
      <c r="B2377"/>
      <c r="F2377" s="80" t="e">
        <v>#N/A</v>
      </c>
      <c r="G2377" t="str">
        <f t="shared" si="37"/>
        <v>NỢ HP</v>
      </c>
      <c r="H2377" t="e">
        <v>#N/A</v>
      </c>
    </row>
    <row r="2378" spans="1:8" x14ac:dyDescent="0.25">
      <c r="A2378" s="62" t="e">
        <f>IF(OR(E2378=DSSV!$P$4,E2378=DSSV!$P$5,E2378=DSSV!$P$6,E2378=DSSV!$P$7,E2378=DSSV!$P$8,E2378=DSSV!$P$9,E2378=DSSV!$P$10,E2378=DSSV!$P$11,E2378=DSSV!$P$12,E2378=DSSV!$P$13,E2378=DSSV!$P$14,E2378=DSSV!$P$15),DSMYDTU!A2377+1,DSMYDTU!A2377)</f>
        <v>#REF!</v>
      </c>
      <c r="B2378"/>
      <c r="F2378" s="80" t="e">
        <v>#N/A</v>
      </c>
      <c r="G2378" t="str">
        <f t="shared" si="37"/>
        <v>NỢ HP</v>
      </c>
      <c r="H2378" t="e">
        <v>#N/A</v>
      </c>
    </row>
    <row r="2379" spans="1:8" x14ac:dyDescent="0.25">
      <c r="A2379" s="62" t="e">
        <f>IF(OR(E2379=DSSV!$P$4,E2379=DSSV!$P$5,E2379=DSSV!$P$6,E2379=DSSV!$P$7,E2379=DSSV!$P$8,E2379=DSSV!$P$9,E2379=DSSV!$P$10,E2379=DSSV!$P$11,E2379=DSSV!$P$12,E2379=DSSV!$P$13,E2379=DSSV!$P$14,E2379=DSSV!$P$15),DSMYDTU!A2378+1,DSMYDTU!A2378)</f>
        <v>#REF!</v>
      </c>
      <c r="B2379"/>
      <c r="F2379" s="80" t="e">
        <v>#N/A</v>
      </c>
      <c r="G2379" t="str">
        <f t="shared" si="37"/>
        <v>NỢ HP</v>
      </c>
      <c r="H2379" t="e">
        <v>#N/A</v>
      </c>
    </row>
    <row r="2380" spans="1:8" x14ac:dyDescent="0.25">
      <c r="A2380" s="62" t="e">
        <f>IF(OR(E2380=DSSV!$P$4,E2380=DSSV!$P$5,E2380=DSSV!$P$6,E2380=DSSV!$P$7,E2380=DSSV!$P$8,E2380=DSSV!$P$9,E2380=DSSV!$P$10,E2380=DSSV!$P$11,E2380=DSSV!$P$12,E2380=DSSV!$P$13,E2380=DSSV!$P$14,E2380=DSSV!$P$15),DSMYDTU!A2379+1,DSMYDTU!A2379)</f>
        <v>#REF!</v>
      </c>
      <c r="B2380"/>
      <c r="F2380" s="80" t="e">
        <v>#N/A</v>
      </c>
      <c r="G2380" t="str">
        <f t="shared" si="37"/>
        <v>NỢ HP</v>
      </c>
      <c r="H2380" t="e">
        <v>#N/A</v>
      </c>
    </row>
    <row r="2381" spans="1:8" x14ac:dyDescent="0.25">
      <c r="A2381" s="62" t="e">
        <f>IF(OR(E2381=DSSV!$P$4,E2381=DSSV!$P$5,E2381=DSSV!$P$6,E2381=DSSV!$P$7,E2381=DSSV!$P$8,E2381=DSSV!$P$9,E2381=DSSV!$P$10,E2381=DSSV!$P$11,E2381=DSSV!$P$12,E2381=DSSV!$P$13,E2381=DSSV!$P$14,E2381=DSSV!$P$15),DSMYDTU!A2380+1,DSMYDTU!A2380)</f>
        <v>#REF!</v>
      </c>
      <c r="B2381"/>
      <c r="F2381" s="80" t="e">
        <v>#N/A</v>
      </c>
      <c r="G2381" t="str">
        <f t="shared" si="37"/>
        <v>NỢ HP</v>
      </c>
      <c r="H2381" t="e">
        <v>#N/A</v>
      </c>
    </row>
    <row r="2382" spans="1:8" x14ac:dyDescent="0.25">
      <c r="A2382" s="62" t="e">
        <f>IF(OR(E2382=DSSV!$P$4,E2382=DSSV!$P$5,E2382=DSSV!$P$6,E2382=DSSV!$P$7,E2382=DSSV!$P$8,E2382=DSSV!$P$9,E2382=DSSV!$P$10,E2382=DSSV!$P$11,E2382=DSSV!$P$12,E2382=DSSV!$P$13,E2382=DSSV!$P$14,E2382=DSSV!$P$15),DSMYDTU!A2381+1,DSMYDTU!A2381)</f>
        <v>#REF!</v>
      </c>
      <c r="B2382"/>
      <c r="F2382" s="80" t="e">
        <v>#N/A</v>
      </c>
      <c r="G2382" t="str">
        <f t="shared" si="37"/>
        <v>NỢ HP</v>
      </c>
      <c r="H2382" t="e">
        <v>#N/A</v>
      </c>
    </row>
    <row r="2383" spans="1:8" x14ac:dyDescent="0.25">
      <c r="A2383" s="62" t="e">
        <f>IF(OR(E2383=DSSV!$P$4,E2383=DSSV!$P$5,E2383=DSSV!$P$6,E2383=DSSV!$P$7,E2383=DSSV!$P$8,E2383=DSSV!$P$9,E2383=DSSV!$P$10,E2383=DSSV!$P$11,E2383=DSSV!$P$12,E2383=DSSV!$P$13,E2383=DSSV!$P$14,E2383=DSSV!$P$15),DSMYDTU!A2382+1,DSMYDTU!A2382)</f>
        <v>#REF!</v>
      </c>
      <c r="B2383"/>
      <c r="F2383" s="80" t="e">
        <v>#N/A</v>
      </c>
      <c r="G2383" t="str">
        <f t="shared" si="37"/>
        <v>NỢ HP</v>
      </c>
      <c r="H2383" t="e">
        <v>#N/A</v>
      </c>
    </row>
    <row r="2384" spans="1:8" x14ac:dyDescent="0.25">
      <c r="A2384" s="62" t="e">
        <f>IF(OR(E2384=DSSV!$P$4,E2384=DSSV!$P$5,E2384=DSSV!$P$6,E2384=DSSV!$P$7,E2384=DSSV!$P$8,E2384=DSSV!$P$9,E2384=DSSV!$P$10,E2384=DSSV!$P$11,E2384=DSSV!$P$12,E2384=DSSV!$P$13,E2384=DSSV!$P$14,E2384=DSSV!$P$15),DSMYDTU!A2383+1,DSMYDTU!A2383)</f>
        <v>#REF!</v>
      </c>
      <c r="B2384"/>
      <c r="F2384" s="80" t="e">
        <v>#N/A</v>
      </c>
      <c r="G2384" t="str">
        <f t="shared" si="37"/>
        <v>NỢ HP</v>
      </c>
      <c r="H2384" t="e">
        <v>#N/A</v>
      </c>
    </row>
    <row r="2385" spans="1:8" x14ac:dyDescent="0.25">
      <c r="A2385" s="62" t="e">
        <f>IF(OR(E2385=DSSV!$P$4,E2385=DSSV!$P$5,E2385=DSSV!$P$6,E2385=DSSV!$P$7,E2385=DSSV!$P$8,E2385=DSSV!$P$9,E2385=DSSV!$P$10,E2385=DSSV!$P$11,E2385=DSSV!$P$12,E2385=DSSV!$P$13,E2385=DSSV!$P$14,E2385=DSSV!$P$15),DSMYDTU!A2384+1,DSMYDTU!A2384)</f>
        <v>#REF!</v>
      </c>
      <c r="B2385"/>
      <c r="F2385" s="80" t="e">
        <v>#N/A</v>
      </c>
      <c r="G2385" t="str">
        <f t="shared" si="37"/>
        <v>NỢ HP</v>
      </c>
      <c r="H2385" t="e">
        <v>#N/A</v>
      </c>
    </row>
    <row r="2386" spans="1:8" x14ac:dyDescent="0.25">
      <c r="A2386" s="62" t="e">
        <f>IF(OR(E2386=DSSV!$P$4,E2386=DSSV!$P$5,E2386=DSSV!$P$6,E2386=DSSV!$P$7,E2386=DSSV!$P$8,E2386=DSSV!$P$9,E2386=DSSV!$P$10,E2386=DSSV!$P$11,E2386=DSSV!$P$12,E2386=DSSV!$P$13,E2386=DSSV!$P$14,E2386=DSSV!$P$15),DSMYDTU!A2385+1,DSMYDTU!A2385)</f>
        <v>#REF!</v>
      </c>
      <c r="B2386"/>
      <c r="F2386" s="80" t="e">
        <v>#N/A</v>
      </c>
      <c r="G2386" t="str">
        <f t="shared" si="37"/>
        <v>NỢ HP</v>
      </c>
      <c r="H2386" t="e">
        <v>#N/A</v>
      </c>
    </row>
    <row r="2387" spans="1:8" x14ac:dyDescent="0.25">
      <c r="A2387" s="62" t="e">
        <f>IF(OR(E2387=DSSV!$P$4,E2387=DSSV!$P$5,E2387=DSSV!$P$6,E2387=DSSV!$P$7,E2387=DSSV!$P$8,E2387=DSSV!$P$9,E2387=DSSV!$P$10,E2387=DSSV!$P$11,E2387=DSSV!$P$12,E2387=DSSV!$P$13,E2387=DSSV!$P$14,E2387=DSSV!$P$15),DSMYDTU!A2386+1,DSMYDTU!A2386)</f>
        <v>#REF!</v>
      </c>
      <c r="B2387"/>
      <c r="F2387" s="80" t="e">
        <v>#N/A</v>
      </c>
      <c r="G2387" t="str">
        <f t="shared" si="37"/>
        <v>NỢ HP</v>
      </c>
      <c r="H2387" t="e">
        <v>#N/A</v>
      </c>
    </row>
    <row r="2388" spans="1:8" x14ac:dyDescent="0.25">
      <c r="A2388" s="62" t="e">
        <f>IF(OR(E2388=DSSV!$P$4,E2388=DSSV!$P$5,E2388=DSSV!$P$6,E2388=DSSV!$P$7,E2388=DSSV!$P$8,E2388=DSSV!$P$9,E2388=DSSV!$P$10,E2388=DSSV!$P$11,E2388=DSSV!$P$12,E2388=DSSV!$P$13,E2388=DSSV!$P$14,E2388=DSSV!$P$15),DSMYDTU!A2387+1,DSMYDTU!A2387)</f>
        <v>#REF!</v>
      </c>
      <c r="B2388"/>
      <c r="F2388" s="80" t="e">
        <v>#N/A</v>
      </c>
      <c r="G2388" t="str">
        <f t="shared" si="37"/>
        <v>NỢ HP</v>
      </c>
      <c r="H2388" t="e">
        <v>#N/A</v>
      </c>
    </row>
    <row r="2389" spans="1:8" x14ac:dyDescent="0.25">
      <c r="A2389" s="62" t="e">
        <f>IF(OR(E2389=DSSV!$P$4,E2389=DSSV!$P$5,E2389=DSSV!$P$6,E2389=DSSV!$P$7,E2389=DSSV!$P$8,E2389=DSSV!$P$9,E2389=DSSV!$P$10,E2389=DSSV!$P$11,E2389=DSSV!$P$12,E2389=DSSV!$P$13,E2389=DSSV!$P$14,E2389=DSSV!$P$15),DSMYDTU!A2388+1,DSMYDTU!A2388)</f>
        <v>#REF!</v>
      </c>
      <c r="B2389"/>
      <c r="F2389" s="80" t="e">
        <v>#N/A</v>
      </c>
      <c r="G2389" t="str">
        <f t="shared" si="37"/>
        <v>NỢ HP</v>
      </c>
      <c r="H2389" t="e">
        <v>#N/A</v>
      </c>
    </row>
    <row r="2390" spans="1:8" x14ac:dyDescent="0.25">
      <c r="A2390" s="62" t="e">
        <f>IF(OR(E2390=DSSV!$P$4,E2390=DSSV!$P$5,E2390=DSSV!$P$6,E2390=DSSV!$P$7,E2390=DSSV!$P$8,E2390=DSSV!$P$9,E2390=DSSV!$P$10,E2390=DSSV!$P$11,E2390=DSSV!$P$12,E2390=DSSV!$P$13,E2390=DSSV!$P$14,E2390=DSSV!$P$15),DSMYDTU!A2389+1,DSMYDTU!A2389)</f>
        <v>#REF!</v>
      </c>
      <c r="B2390"/>
      <c r="F2390" s="80" t="e">
        <v>#N/A</v>
      </c>
      <c r="G2390" t="str">
        <f t="shared" si="37"/>
        <v>NỢ HP</v>
      </c>
      <c r="H2390" t="e">
        <v>#N/A</v>
      </c>
    </row>
    <row r="2391" spans="1:8" x14ac:dyDescent="0.25">
      <c r="A2391" s="62" t="e">
        <f>IF(OR(E2391=DSSV!$P$4,E2391=DSSV!$P$5,E2391=DSSV!$P$6,E2391=DSSV!$P$7,E2391=DSSV!$P$8,E2391=DSSV!$P$9,E2391=DSSV!$P$10,E2391=DSSV!$P$11,E2391=DSSV!$P$12,E2391=DSSV!$P$13,E2391=DSSV!$P$14,E2391=DSSV!$P$15),DSMYDTU!A2390+1,DSMYDTU!A2390)</f>
        <v>#REF!</v>
      </c>
      <c r="B2391"/>
      <c r="F2391" s="80" t="e">
        <v>#N/A</v>
      </c>
      <c r="G2391" t="str">
        <f t="shared" si="37"/>
        <v>NỢ HP</v>
      </c>
      <c r="H2391" t="e">
        <v>#N/A</v>
      </c>
    </row>
    <row r="2392" spans="1:8" x14ac:dyDescent="0.25">
      <c r="A2392" s="62" t="e">
        <f>IF(OR(E2392=DSSV!$P$4,E2392=DSSV!$P$5,E2392=DSSV!$P$6,E2392=DSSV!$P$7,E2392=DSSV!$P$8,E2392=DSSV!$P$9,E2392=DSSV!$P$10,E2392=DSSV!$P$11,E2392=DSSV!$P$12,E2392=DSSV!$P$13,E2392=DSSV!$P$14,E2392=DSSV!$P$15),DSMYDTU!A2391+1,DSMYDTU!A2391)</f>
        <v>#REF!</v>
      </c>
      <c r="B2392"/>
      <c r="F2392" s="80" t="e">
        <v>#N/A</v>
      </c>
      <c r="G2392" t="str">
        <f t="shared" si="37"/>
        <v>NỢ HP</v>
      </c>
      <c r="H2392" t="e">
        <v>#N/A</v>
      </c>
    </row>
    <row r="2393" spans="1:8" x14ac:dyDescent="0.25">
      <c r="A2393" s="62" t="e">
        <f>IF(OR(E2393=DSSV!$P$4,E2393=DSSV!$P$5,E2393=DSSV!$P$6,E2393=DSSV!$P$7,E2393=DSSV!$P$8,E2393=DSSV!$P$9,E2393=DSSV!$P$10,E2393=DSSV!$P$11,E2393=DSSV!$P$12,E2393=DSSV!$P$13,E2393=DSSV!$P$14,E2393=DSSV!$P$15),DSMYDTU!A2392+1,DSMYDTU!A2392)</f>
        <v>#REF!</v>
      </c>
      <c r="B2393"/>
      <c r="F2393" s="80" t="e">
        <v>#N/A</v>
      </c>
      <c r="G2393" t="str">
        <f t="shared" si="37"/>
        <v>NỢ HP</v>
      </c>
      <c r="H2393" t="e">
        <v>#N/A</v>
      </c>
    </row>
    <row r="2394" spans="1:8" x14ac:dyDescent="0.25">
      <c r="A2394" s="62" t="e">
        <f>IF(OR(E2394=DSSV!$P$4,E2394=DSSV!$P$5,E2394=DSSV!$P$6,E2394=DSSV!$P$7,E2394=DSSV!$P$8,E2394=DSSV!$P$9,E2394=DSSV!$P$10,E2394=DSSV!$P$11,E2394=DSSV!$P$12,E2394=DSSV!$P$13,E2394=DSSV!$P$14,E2394=DSSV!$P$15),DSMYDTU!A2393+1,DSMYDTU!A2393)</f>
        <v>#REF!</v>
      </c>
      <c r="B2394"/>
      <c r="F2394" s="80" t="e">
        <v>#N/A</v>
      </c>
      <c r="G2394" t="str">
        <f t="shared" si="37"/>
        <v>NỢ HP</v>
      </c>
      <c r="H2394" t="e">
        <v>#N/A</v>
      </c>
    </row>
    <row r="2395" spans="1:8" x14ac:dyDescent="0.25">
      <c r="A2395" s="62" t="e">
        <f>IF(OR(E2395=DSSV!$P$4,E2395=DSSV!$P$5,E2395=DSSV!$P$6,E2395=DSSV!$P$7,E2395=DSSV!$P$8,E2395=DSSV!$P$9,E2395=DSSV!$P$10,E2395=DSSV!$P$11,E2395=DSSV!$P$12,E2395=DSSV!$P$13,E2395=DSSV!$P$14,E2395=DSSV!$P$15),DSMYDTU!A2394+1,DSMYDTU!A2394)</f>
        <v>#REF!</v>
      </c>
      <c r="B2395"/>
      <c r="F2395" s="80" t="e">
        <v>#N/A</v>
      </c>
      <c r="G2395" t="str">
        <f t="shared" si="37"/>
        <v>NỢ HP</v>
      </c>
      <c r="H2395" t="e">
        <v>#N/A</v>
      </c>
    </row>
    <row r="2396" spans="1:8" x14ac:dyDescent="0.25">
      <c r="A2396" s="62" t="e">
        <f>IF(OR(E2396=DSSV!$P$4,E2396=DSSV!$P$5,E2396=DSSV!$P$6,E2396=DSSV!$P$7,E2396=DSSV!$P$8,E2396=DSSV!$P$9,E2396=DSSV!$P$10,E2396=DSSV!$P$11,E2396=DSSV!$P$12,E2396=DSSV!$P$13,E2396=DSSV!$P$14,E2396=DSSV!$P$15),DSMYDTU!A2395+1,DSMYDTU!A2395)</f>
        <v>#REF!</v>
      </c>
      <c r="B2396"/>
      <c r="F2396" s="80" t="e">
        <v>#N/A</v>
      </c>
      <c r="G2396" t="str">
        <f t="shared" si="37"/>
        <v>NỢ HP</v>
      </c>
      <c r="H2396" t="e">
        <v>#N/A</v>
      </c>
    </row>
    <row r="2397" spans="1:8" x14ac:dyDescent="0.25">
      <c r="A2397" s="62" t="e">
        <f>IF(OR(E2397=DSSV!$P$4,E2397=DSSV!$P$5,E2397=DSSV!$P$6,E2397=DSSV!$P$7,E2397=DSSV!$P$8,E2397=DSSV!$P$9,E2397=DSSV!$P$10,E2397=DSSV!$P$11,E2397=DSSV!$P$12,E2397=DSSV!$P$13,E2397=DSSV!$P$14,E2397=DSSV!$P$15),DSMYDTU!A2396+1,DSMYDTU!A2396)</f>
        <v>#REF!</v>
      </c>
      <c r="B2397"/>
      <c r="F2397" s="80" t="e">
        <v>#N/A</v>
      </c>
      <c r="G2397" t="str">
        <f t="shared" si="37"/>
        <v>NỢ HP</v>
      </c>
      <c r="H2397" t="e">
        <v>#N/A</v>
      </c>
    </row>
    <row r="2398" spans="1:8" x14ac:dyDescent="0.25">
      <c r="A2398" s="62" t="e">
        <f>IF(OR(E2398=DSSV!$P$4,E2398=DSSV!$P$5,E2398=DSSV!$P$6,E2398=DSSV!$P$7,E2398=DSSV!$P$8,E2398=DSSV!$P$9,E2398=DSSV!$P$10,E2398=DSSV!$P$11,E2398=DSSV!$P$12,E2398=DSSV!$P$13,E2398=DSSV!$P$14,E2398=DSSV!$P$15),DSMYDTU!A2397+1,DSMYDTU!A2397)</f>
        <v>#REF!</v>
      </c>
      <c r="B2398"/>
      <c r="F2398" s="80" t="e">
        <v>#N/A</v>
      </c>
      <c r="G2398" t="str">
        <f t="shared" si="37"/>
        <v>NỢ HP</v>
      </c>
      <c r="H2398" t="e">
        <v>#N/A</v>
      </c>
    </row>
    <row r="2399" spans="1:8" x14ac:dyDescent="0.25">
      <c r="A2399" s="62" t="e">
        <f>IF(OR(E2399=DSSV!$P$4,E2399=DSSV!$P$5,E2399=DSSV!$P$6,E2399=DSSV!$P$7,E2399=DSSV!$P$8,E2399=DSSV!$P$9,E2399=DSSV!$P$10,E2399=DSSV!$P$11,E2399=DSSV!$P$12,E2399=DSSV!$P$13,E2399=DSSV!$P$14,E2399=DSSV!$P$15),DSMYDTU!A2398+1,DSMYDTU!A2398)</f>
        <v>#REF!</v>
      </c>
      <c r="B2399"/>
      <c r="F2399" s="80" t="e">
        <v>#N/A</v>
      </c>
      <c r="G2399" t="str">
        <f t="shared" si="37"/>
        <v>NỢ HP</v>
      </c>
      <c r="H2399" t="e">
        <v>#N/A</v>
      </c>
    </row>
    <row r="2400" spans="1:8" x14ac:dyDescent="0.25">
      <c r="A2400" s="62" t="e">
        <f>IF(OR(E2400=DSSV!$P$4,E2400=DSSV!$P$5,E2400=DSSV!$P$6,E2400=DSSV!$P$7,E2400=DSSV!$P$8,E2400=DSSV!$P$9,E2400=DSSV!$P$10,E2400=DSSV!$P$11,E2400=DSSV!$P$12,E2400=DSSV!$P$13,E2400=DSSV!$P$14,E2400=DSSV!$P$15),DSMYDTU!A2399+1,DSMYDTU!A2399)</f>
        <v>#REF!</v>
      </c>
      <c r="B2400"/>
      <c r="F2400" s="80" t="e">
        <v>#N/A</v>
      </c>
      <c r="G2400" t="str">
        <f t="shared" si="37"/>
        <v>NỢ HP</v>
      </c>
      <c r="H2400" t="e">
        <v>#N/A</v>
      </c>
    </row>
    <row r="2401" spans="1:8" x14ac:dyDescent="0.25">
      <c r="A2401" s="62" t="e">
        <f>IF(OR(E2401=DSSV!$P$4,E2401=DSSV!$P$5,E2401=DSSV!$P$6,E2401=DSSV!$P$7,E2401=DSSV!$P$8,E2401=DSSV!$P$9,E2401=DSSV!$P$10,E2401=DSSV!$P$11,E2401=DSSV!$P$12,E2401=DSSV!$P$13,E2401=DSSV!$P$14,E2401=DSSV!$P$15),DSMYDTU!A2400+1,DSMYDTU!A2400)</f>
        <v>#REF!</v>
      </c>
      <c r="B2401"/>
      <c r="F2401" s="80" t="e">
        <v>#N/A</v>
      </c>
      <c r="G2401" t="str">
        <f t="shared" si="37"/>
        <v>NỢ HP</v>
      </c>
      <c r="H2401" t="e">
        <v>#N/A</v>
      </c>
    </row>
    <row r="2402" spans="1:8" x14ac:dyDescent="0.25">
      <c r="A2402" s="62" t="e">
        <f>IF(OR(E2402=DSSV!$P$4,E2402=DSSV!$P$5,E2402=DSSV!$P$6,E2402=DSSV!$P$7,E2402=DSSV!$P$8,E2402=DSSV!$P$9,E2402=DSSV!$P$10,E2402=DSSV!$P$11,E2402=DSSV!$P$12,E2402=DSSV!$P$13,E2402=DSSV!$P$14,E2402=DSSV!$P$15),DSMYDTU!A2401+1,DSMYDTU!A2401)</f>
        <v>#REF!</v>
      </c>
      <c r="B2402"/>
      <c r="F2402" s="80" t="e">
        <v>#N/A</v>
      </c>
      <c r="G2402" t="str">
        <f t="shared" si="37"/>
        <v>NỢ HP</v>
      </c>
      <c r="H2402" t="e">
        <v>#N/A</v>
      </c>
    </row>
    <row r="2403" spans="1:8" x14ac:dyDescent="0.25">
      <c r="A2403" s="62" t="e">
        <f>IF(OR(E2403=DSSV!$P$4,E2403=DSSV!$P$5,E2403=DSSV!$P$6,E2403=DSSV!$P$7,E2403=DSSV!$P$8,E2403=DSSV!$P$9,E2403=DSSV!$P$10,E2403=DSSV!$P$11,E2403=DSSV!$P$12,E2403=DSSV!$P$13,E2403=DSSV!$P$14,E2403=DSSV!$P$15),DSMYDTU!A2402+1,DSMYDTU!A2402)</f>
        <v>#REF!</v>
      </c>
      <c r="B2403"/>
      <c r="F2403" s="80" t="e">
        <v>#N/A</v>
      </c>
      <c r="G2403" t="str">
        <f t="shared" si="37"/>
        <v>NỢ HP</v>
      </c>
      <c r="H2403" t="e">
        <v>#N/A</v>
      </c>
    </row>
    <row r="2404" spans="1:8" x14ac:dyDescent="0.25">
      <c r="A2404" s="62" t="e">
        <f>IF(OR(E2404=DSSV!$P$4,E2404=DSSV!$P$5,E2404=DSSV!$P$6,E2404=DSSV!$P$7,E2404=DSSV!$P$8,E2404=DSSV!$P$9,E2404=DSSV!$P$10,E2404=DSSV!$P$11,E2404=DSSV!$P$12,E2404=DSSV!$P$13,E2404=DSSV!$P$14,E2404=DSSV!$P$15),DSMYDTU!A2403+1,DSMYDTU!A2403)</f>
        <v>#REF!</v>
      </c>
      <c r="B2404"/>
      <c r="F2404" s="80" t="e">
        <v>#N/A</v>
      </c>
      <c r="G2404" t="str">
        <f t="shared" si="37"/>
        <v>NỢ HP</v>
      </c>
      <c r="H2404" t="e">
        <v>#N/A</v>
      </c>
    </row>
    <row r="2405" spans="1:8" x14ac:dyDescent="0.25">
      <c r="A2405" s="62" t="e">
        <f>IF(OR(E2405=DSSV!$P$4,E2405=DSSV!$P$5,E2405=DSSV!$P$6,E2405=DSSV!$P$7,E2405=DSSV!$P$8,E2405=DSSV!$P$9,E2405=DSSV!$P$10,E2405=DSSV!$P$11,E2405=DSSV!$P$12,E2405=DSSV!$P$13,E2405=DSSV!$P$14,E2405=DSSV!$P$15),DSMYDTU!A2404+1,DSMYDTU!A2404)</f>
        <v>#REF!</v>
      </c>
      <c r="B2405"/>
      <c r="F2405" s="80" t="e">
        <v>#N/A</v>
      </c>
      <c r="G2405" t="str">
        <f t="shared" si="37"/>
        <v>NỢ HP</v>
      </c>
      <c r="H2405" t="e">
        <v>#N/A</v>
      </c>
    </row>
    <row r="2406" spans="1:8" x14ac:dyDescent="0.25">
      <c r="A2406" s="62" t="e">
        <f>IF(OR(E2406=DSSV!$P$4,E2406=DSSV!$P$5,E2406=DSSV!$P$6,E2406=DSSV!$P$7,E2406=DSSV!$P$8,E2406=DSSV!$P$9,E2406=DSSV!$P$10,E2406=DSSV!$P$11,E2406=DSSV!$P$12,E2406=DSSV!$P$13,E2406=DSSV!$P$14,E2406=DSSV!$P$15),DSMYDTU!A2405+1,DSMYDTU!A2405)</f>
        <v>#REF!</v>
      </c>
      <c r="B2406"/>
      <c r="F2406" s="80" t="e">
        <v>#N/A</v>
      </c>
      <c r="G2406" t="str">
        <f t="shared" si="37"/>
        <v>NỢ HP</v>
      </c>
      <c r="H2406" t="e">
        <v>#N/A</v>
      </c>
    </row>
    <row r="2407" spans="1:8" x14ac:dyDescent="0.25">
      <c r="A2407" s="62" t="e">
        <f>IF(OR(E2407=DSSV!$P$4,E2407=DSSV!$P$5,E2407=DSSV!$P$6,E2407=DSSV!$P$7,E2407=DSSV!$P$8,E2407=DSSV!$P$9,E2407=DSSV!$P$10,E2407=DSSV!$P$11,E2407=DSSV!$P$12,E2407=DSSV!$P$13,E2407=DSSV!$P$14,E2407=DSSV!$P$15),DSMYDTU!A2406+1,DSMYDTU!A2406)</f>
        <v>#REF!</v>
      </c>
      <c r="B2407"/>
      <c r="F2407" s="80" t="e">
        <v>#N/A</v>
      </c>
      <c r="G2407" t="str">
        <f t="shared" si="37"/>
        <v>NỢ HP</v>
      </c>
      <c r="H2407" t="e">
        <v>#N/A</v>
      </c>
    </row>
    <row r="2408" spans="1:8" x14ac:dyDescent="0.25">
      <c r="A2408" s="62" t="e">
        <f>IF(OR(E2408=DSSV!$P$4,E2408=DSSV!$P$5,E2408=DSSV!$P$6,E2408=DSSV!$P$7,E2408=DSSV!$P$8,E2408=DSSV!$P$9,E2408=DSSV!$P$10,E2408=DSSV!$P$11,E2408=DSSV!$P$12,E2408=DSSV!$P$13,E2408=DSSV!$P$14,E2408=DSSV!$P$15),DSMYDTU!A2407+1,DSMYDTU!A2407)</f>
        <v>#REF!</v>
      </c>
      <c r="B2408"/>
      <c r="F2408" s="80" t="e">
        <v>#N/A</v>
      </c>
      <c r="G2408" t="str">
        <f t="shared" si="37"/>
        <v>NỢ HP</v>
      </c>
      <c r="H2408" t="e">
        <v>#N/A</v>
      </c>
    </row>
    <row r="2409" spans="1:8" x14ac:dyDescent="0.25">
      <c r="A2409" s="62" t="e">
        <f>IF(OR(E2409=DSSV!$P$4,E2409=DSSV!$P$5,E2409=DSSV!$P$6,E2409=DSSV!$P$7,E2409=DSSV!$P$8,E2409=DSSV!$P$9,E2409=DSSV!$P$10,E2409=DSSV!$P$11,E2409=DSSV!$P$12,E2409=DSSV!$P$13,E2409=DSSV!$P$14,E2409=DSSV!$P$15),DSMYDTU!A2408+1,DSMYDTU!A2408)</f>
        <v>#REF!</v>
      </c>
      <c r="B2409"/>
      <c r="F2409" s="80" t="e">
        <v>#N/A</v>
      </c>
      <c r="G2409" t="str">
        <f t="shared" si="37"/>
        <v>NỢ HP</v>
      </c>
      <c r="H2409" t="e">
        <v>#N/A</v>
      </c>
    </row>
    <row r="2410" spans="1:8" x14ac:dyDescent="0.25">
      <c r="A2410" s="62" t="e">
        <f>IF(OR(E2410=DSSV!$P$4,E2410=DSSV!$P$5,E2410=DSSV!$P$6,E2410=DSSV!$P$7,E2410=DSSV!$P$8,E2410=DSSV!$P$9,E2410=DSSV!$P$10,E2410=DSSV!$P$11,E2410=DSSV!$P$12,E2410=DSSV!$P$13,E2410=DSSV!$P$14,E2410=DSSV!$P$15),DSMYDTU!A2409+1,DSMYDTU!A2409)</f>
        <v>#REF!</v>
      </c>
      <c r="B2410"/>
      <c r="F2410" s="80" t="e">
        <v>#N/A</v>
      </c>
      <c r="G2410" t="str">
        <f t="shared" si="37"/>
        <v>NỢ HP</v>
      </c>
      <c r="H2410" t="e">
        <v>#N/A</v>
      </c>
    </row>
    <row r="2411" spans="1:8" x14ac:dyDescent="0.25">
      <c r="A2411" s="62" t="e">
        <f>IF(OR(E2411=DSSV!$P$4,E2411=DSSV!$P$5,E2411=DSSV!$P$6,E2411=DSSV!$P$7,E2411=DSSV!$P$8,E2411=DSSV!$P$9,E2411=DSSV!$P$10,E2411=DSSV!$P$11,E2411=DSSV!$P$12,E2411=DSSV!$P$13,E2411=DSSV!$P$14,E2411=DSSV!$P$15),DSMYDTU!A2410+1,DSMYDTU!A2410)</f>
        <v>#REF!</v>
      </c>
      <c r="B2411"/>
      <c r="F2411" s="80" t="e">
        <v>#N/A</v>
      </c>
      <c r="G2411" t="str">
        <f t="shared" si="37"/>
        <v>NỢ HP</v>
      </c>
      <c r="H2411" t="e">
        <v>#N/A</v>
      </c>
    </row>
    <row r="2412" spans="1:8" x14ac:dyDescent="0.25">
      <c r="A2412" s="62" t="e">
        <f>IF(OR(E2412=DSSV!$P$4,E2412=DSSV!$P$5,E2412=DSSV!$P$6,E2412=DSSV!$P$7,E2412=DSSV!$P$8,E2412=DSSV!$P$9,E2412=DSSV!$P$10,E2412=DSSV!$P$11,E2412=DSSV!$P$12,E2412=DSSV!$P$13,E2412=DSSV!$P$14,E2412=DSSV!$P$15),DSMYDTU!A2411+1,DSMYDTU!A2411)</f>
        <v>#REF!</v>
      </c>
      <c r="B2412"/>
      <c r="F2412" s="80" t="e">
        <v>#N/A</v>
      </c>
      <c r="G2412" t="str">
        <f t="shared" si="37"/>
        <v>NỢ HP</v>
      </c>
      <c r="H2412" t="e">
        <v>#N/A</v>
      </c>
    </row>
    <row r="2413" spans="1:8" x14ac:dyDescent="0.25">
      <c r="A2413" s="62" t="e">
        <f>IF(OR(E2413=DSSV!$P$4,E2413=DSSV!$P$5,E2413=DSSV!$P$6,E2413=DSSV!$P$7,E2413=DSSV!$P$8,E2413=DSSV!$P$9,E2413=DSSV!$P$10,E2413=DSSV!$P$11,E2413=DSSV!$P$12,E2413=DSSV!$P$13,E2413=DSSV!$P$14,E2413=DSSV!$P$15),DSMYDTU!A2412+1,DSMYDTU!A2412)</f>
        <v>#REF!</v>
      </c>
      <c r="B2413"/>
      <c r="F2413" s="80" t="e">
        <v>#N/A</v>
      </c>
      <c r="G2413" t="str">
        <f t="shared" si="37"/>
        <v>NỢ HP</v>
      </c>
      <c r="H2413" t="e">
        <v>#N/A</v>
      </c>
    </row>
    <row r="2414" spans="1:8" x14ac:dyDescent="0.25">
      <c r="A2414" s="62" t="e">
        <f>IF(OR(E2414=DSSV!$P$4,E2414=DSSV!$P$5,E2414=DSSV!$P$6,E2414=DSSV!$P$7,E2414=DSSV!$P$8,E2414=DSSV!$P$9,E2414=DSSV!$P$10,E2414=DSSV!$P$11,E2414=DSSV!$P$12,E2414=DSSV!$P$13,E2414=DSSV!$P$14,E2414=DSSV!$P$15),DSMYDTU!A2413+1,DSMYDTU!A2413)</f>
        <v>#REF!</v>
      </c>
      <c r="B2414"/>
      <c r="F2414" s="80" t="e">
        <v>#N/A</v>
      </c>
      <c r="G2414" t="str">
        <f t="shared" si="37"/>
        <v>NỢ HP</v>
      </c>
      <c r="H2414" t="e">
        <v>#N/A</v>
      </c>
    </row>
    <row r="2415" spans="1:8" x14ac:dyDescent="0.25">
      <c r="A2415" s="62" t="e">
        <f>IF(OR(E2415=DSSV!$P$4,E2415=DSSV!$P$5,E2415=DSSV!$P$6,E2415=DSSV!$P$7,E2415=DSSV!$P$8,E2415=DSSV!$P$9,E2415=DSSV!$P$10,E2415=DSSV!$P$11,E2415=DSSV!$P$12,E2415=DSSV!$P$13,E2415=DSSV!$P$14,E2415=DSSV!$P$15),DSMYDTU!A2414+1,DSMYDTU!A2414)</f>
        <v>#REF!</v>
      </c>
      <c r="B2415"/>
      <c r="F2415" s="80" t="e">
        <v>#N/A</v>
      </c>
      <c r="G2415" t="str">
        <f t="shared" si="37"/>
        <v>NỢ HP</v>
      </c>
      <c r="H2415" t="e">
        <v>#N/A</v>
      </c>
    </row>
    <row r="2416" spans="1:8" x14ac:dyDescent="0.25">
      <c r="A2416" s="62" t="e">
        <f>IF(OR(E2416=DSSV!$P$4,E2416=DSSV!$P$5,E2416=DSSV!$P$6,E2416=DSSV!$P$7,E2416=DSSV!$P$8,E2416=DSSV!$P$9,E2416=DSSV!$P$10,E2416=DSSV!$P$11,E2416=DSSV!$P$12,E2416=DSSV!$P$13,E2416=DSSV!$P$14,E2416=DSSV!$P$15),DSMYDTU!A2415+1,DSMYDTU!A2415)</f>
        <v>#REF!</v>
      </c>
      <c r="B2416"/>
      <c r="F2416" s="80" t="e">
        <v>#N/A</v>
      </c>
      <c r="G2416" t="str">
        <f t="shared" si="37"/>
        <v>NỢ HP</v>
      </c>
      <c r="H2416" t="e">
        <v>#N/A</v>
      </c>
    </row>
    <row r="2417" spans="1:8" x14ac:dyDescent="0.25">
      <c r="A2417" s="62" t="e">
        <f>IF(OR(E2417=DSSV!$P$4,E2417=DSSV!$P$5,E2417=DSSV!$P$6,E2417=DSSV!$P$7,E2417=DSSV!$P$8,E2417=DSSV!$P$9,E2417=DSSV!$P$10,E2417=DSSV!$P$11,E2417=DSSV!$P$12,E2417=DSSV!$P$13,E2417=DSSV!$P$14,E2417=DSSV!$P$15),DSMYDTU!A2416+1,DSMYDTU!A2416)</f>
        <v>#REF!</v>
      </c>
      <c r="B2417"/>
      <c r="F2417" s="80" t="e">
        <v>#N/A</v>
      </c>
      <c r="G2417" t="str">
        <f t="shared" si="37"/>
        <v>NỢ HP</v>
      </c>
      <c r="H2417" t="e">
        <v>#N/A</v>
      </c>
    </row>
    <row r="2418" spans="1:8" x14ac:dyDescent="0.25">
      <c r="A2418" s="62" t="e">
        <f>IF(OR(E2418=DSSV!$P$4,E2418=DSSV!$P$5,E2418=DSSV!$P$6,E2418=DSSV!$P$7,E2418=DSSV!$P$8,E2418=DSSV!$P$9,E2418=DSSV!$P$10,E2418=DSSV!$P$11,E2418=DSSV!$P$12,E2418=DSSV!$P$13,E2418=DSSV!$P$14,E2418=DSSV!$P$15),DSMYDTU!A2417+1,DSMYDTU!A2417)</f>
        <v>#REF!</v>
      </c>
      <c r="B2418"/>
      <c r="F2418" s="80" t="e">
        <v>#N/A</v>
      </c>
      <c r="G2418" t="str">
        <f t="shared" si="37"/>
        <v>NỢ HP</v>
      </c>
      <c r="H2418" t="e">
        <v>#N/A</v>
      </c>
    </row>
    <row r="2419" spans="1:8" x14ac:dyDescent="0.25">
      <c r="A2419" s="62" t="e">
        <f>IF(OR(E2419=DSSV!$P$4,E2419=DSSV!$P$5,E2419=DSSV!$P$6,E2419=DSSV!$P$7,E2419=DSSV!$P$8,E2419=DSSV!$P$9,E2419=DSSV!$P$10,E2419=DSSV!$P$11,E2419=DSSV!$P$12,E2419=DSSV!$P$13,E2419=DSSV!$P$14,E2419=DSSV!$P$15),DSMYDTU!A2418+1,DSMYDTU!A2418)</f>
        <v>#REF!</v>
      </c>
      <c r="B2419"/>
      <c r="F2419" s="80" t="e">
        <v>#N/A</v>
      </c>
      <c r="G2419" t="str">
        <f t="shared" si="37"/>
        <v>NỢ HP</v>
      </c>
      <c r="H2419" t="e">
        <v>#N/A</v>
      </c>
    </row>
    <row r="2420" spans="1:8" x14ac:dyDescent="0.25">
      <c r="A2420" s="62" t="e">
        <f>IF(OR(E2420=DSSV!$P$4,E2420=DSSV!$P$5,E2420=DSSV!$P$6,E2420=DSSV!$P$7,E2420=DSSV!$P$8,E2420=DSSV!$P$9,E2420=DSSV!$P$10,E2420=DSSV!$P$11,E2420=DSSV!$P$12,E2420=DSSV!$P$13,E2420=DSSV!$P$14,E2420=DSSV!$P$15),DSMYDTU!A2419+1,DSMYDTU!A2419)</f>
        <v>#REF!</v>
      </c>
      <c r="B2420"/>
      <c r="F2420" s="80" t="e">
        <v>#N/A</v>
      </c>
      <c r="G2420" t="str">
        <f t="shared" si="37"/>
        <v>NỢ HP</v>
      </c>
      <c r="H2420" t="e">
        <v>#N/A</v>
      </c>
    </row>
    <row r="2421" spans="1:8" x14ac:dyDescent="0.25">
      <c r="A2421" s="62" t="e">
        <f>IF(OR(E2421=DSSV!$P$4,E2421=DSSV!$P$5,E2421=DSSV!$P$6,E2421=DSSV!$P$7,E2421=DSSV!$P$8,E2421=DSSV!$P$9,E2421=DSSV!$P$10,E2421=DSSV!$P$11,E2421=DSSV!$P$12,E2421=DSSV!$P$13,E2421=DSSV!$P$14,E2421=DSSV!$P$15),DSMYDTU!A2420+1,DSMYDTU!A2420)</f>
        <v>#REF!</v>
      </c>
      <c r="B2421"/>
      <c r="F2421" s="80" t="e">
        <v>#N/A</v>
      </c>
      <c r="G2421" t="str">
        <f t="shared" si="37"/>
        <v>NỢ HP</v>
      </c>
      <c r="H2421" t="e">
        <v>#N/A</v>
      </c>
    </row>
    <row r="2422" spans="1:8" x14ac:dyDescent="0.25">
      <c r="A2422" s="62" t="e">
        <f>IF(OR(E2422=DSSV!$P$4,E2422=DSSV!$P$5,E2422=DSSV!$P$6,E2422=DSSV!$P$7,E2422=DSSV!$P$8,E2422=DSSV!$P$9,E2422=DSSV!$P$10,E2422=DSSV!$P$11,E2422=DSSV!$P$12,E2422=DSSV!$P$13,E2422=DSSV!$P$14,E2422=DSSV!$P$15),DSMYDTU!A2421+1,DSMYDTU!A2421)</f>
        <v>#REF!</v>
      </c>
      <c r="B2422"/>
      <c r="F2422" s="80" t="e">
        <v>#N/A</v>
      </c>
      <c r="G2422" t="str">
        <f t="shared" si="37"/>
        <v>NỢ HP</v>
      </c>
      <c r="H2422" t="e">
        <v>#N/A</v>
      </c>
    </row>
    <row r="2423" spans="1:8" x14ac:dyDescent="0.25">
      <c r="A2423" s="62" t="e">
        <f>IF(OR(E2423=DSSV!$P$4,E2423=DSSV!$P$5,E2423=DSSV!$P$6,E2423=DSSV!$P$7,E2423=DSSV!$P$8,E2423=DSSV!$P$9,E2423=DSSV!$P$10,E2423=DSSV!$P$11,E2423=DSSV!$P$12,E2423=DSSV!$P$13,E2423=DSSV!$P$14,E2423=DSSV!$P$15),DSMYDTU!A2422+1,DSMYDTU!A2422)</f>
        <v>#REF!</v>
      </c>
      <c r="B2423"/>
      <c r="F2423" s="80" t="e">
        <v>#N/A</v>
      </c>
      <c r="G2423" t="str">
        <f t="shared" si="37"/>
        <v>NỢ HP</v>
      </c>
      <c r="H2423" t="e">
        <v>#N/A</v>
      </c>
    </row>
    <row r="2424" spans="1:8" x14ac:dyDescent="0.25">
      <c r="A2424" s="62" t="e">
        <f>IF(OR(E2424=DSSV!$P$4,E2424=DSSV!$P$5,E2424=DSSV!$P$6,E2424=DSSV!$P$7,E2424=DSSV!$P$8,E2424=DSSV!$P$9,E2424=DSSV!$P$10,E2424=DSSV!$P$11,E2424=DSSV!$P$12,E2424=DSSV!$P$13,E2424=DSSV!$P$14,E2424=DSSV!$P$15),DSMYDTU!A2423+1,DSMYDTU!A2423)</f>
        <v>#REF!</v>
      </c>
      <c r="B2424"/>
      <c r="F2424" s="80" t="e">
        <v>#N/A</v>
      </c>
      <c r="G2424" t="str">
        <f t="shared" si="37"/>
        <v>NỢ HP</v>
      </c>
      <c r="H2424" t="e">
        <v>#N/A</v>
      </c>
    </row>
    <row r="2425" spans="1:8" x14ac:dyDescent="0.25">
      <c r="A2425" s="62" t="e">
        <f>IF(OR(E2425=DSSV!$P$4,E2425=DSSV!$P$5,E2425=DSSV!$P$6,E2425=DSSV!$P$7,E2425=DSSV!$P$8,E2425=DSSV!$P$9,E2425=DSSV!$P$10,E2425=DSSV!$P$11,E2425=DSSV!$P$12,E2425=DSSV!$P$13,E2425=DSSV!$P$14,E2425=DSSV!$P$15),DSMYDTU!A2424+1,DSMYDTU!A2424)</f>
        <v>#REF!</v>
      </c>
      <c r="B2425"/>
      <c r="F2425" s="80" t="e">
        <v>#N/A</v>
      </c>
      <c r="G2425" t="str">
        <f t="shared" si="37"/>
        <v>NỢ HP</v>
      </c>
      <c r="H2425" t="e">
        <v>#N/A</v>
      </c>
    </row>
    <row r="2426" spans="1:8" x14ac:dyDescent="0.25">
      <c r="A2426" s="62" t="e">
        <f>IF(OR(E2426=DSSV!$P$4,E2426=DSSV!$P$5,E2426=DSSV!$P$6,E2426=DSSV!$P$7,E2426=DSSV!$P$8,E2426=DSSV!$P$9,E2426=DSSV!$P$10,E2426=DSSV!$P$11,E2426=DSSV!$P$12,E2426=DSSV!$P$13,E2426=DSSV!$P$14,E2426=DSSV!$P$15),DSMYDTU!A2425+1,DSMYDTU!A2425)</f>
        <v>#REF!</v>
      </c>
      <c r="B2426"/>
      <c r="F2426" s="80" t="e">
        <v>#N/A</v>
      </c>
      <c r="G2426" t="str">
        <f t="shared" si="37"/>
        <v>NỢ HP</v>
      </c>
      <c r="H2426" t="e">
        <v>#N/A</v>
      </c>
    </row>
    <row r="2427" spans="1:8" x14ac:dyDescent="0.25">
      <c r="A2427" s="62" t="e">
        <f>IF(OR(E2427=DSSV!$P$4,E2427=DSSV!$P$5,E2427=DSSV!$P$6,E2427=DSSV!$P$7,E2427=DSSV!$P$8,E2427=DSSV!$P$9,E2427=DSSV!$P$10,E2427=DSSV!$P$11,E2427=DSSV!$P$12,E2427=DSSV!$P$13,E2427=DSSV!$P$14,E2427=DSSV!$P$15),DSMYDTU!A2426+1,DSMYDTU!A2426)</f>
        <v>#REF!</v>
      </c>
      <c r="B2427"/>
      <c r="F2427" s="80" t="e">
        <v>#N/A</v>
      </c>
      <c r="G2427" t="str">
        <f t="shared" si="37"/>
        <v>NỢ HP</v>
      </c>
      <c r="H2427" t="e">
        <v>#N/A</v>
      </c>
    </row>
    <row r="2428" spans="1:8" x14ac:dyDescent="0.25">
      <c r="A2428" s="62" t="e">
        <f>IF(OR(E2428=DSSV!$P$4,E2428=DSSV!$P$5,E2428=DSSV!$P$6,E2428=DSSV!$P$7,E2428=DSSV!$P$8,E2428=DSSV!$P$9,E2428=DSSV!$P$10,E2428=DSSV!$P$11,E2428=DSSV!$P$12,E2428=DSSV!$P$13,E2428=DSSV!$P$14,E2428=DSSV!$P$15),DSMYDTU!A2427+1,DSMYDTU!A2427)</f>
        <v>#REF!</v>
      </c>
      <c r="B2428"/>
      <c r="F2428" s="80" t="e">
        <v>#N/A</v>
      </c>
      <c r="G2428" t="str">
        <f t="shared" si="37"/>
        <v>NỢ HP</v>
      </c>
      <c r="H2428" t="e">
        <v>#N/A</v>
      </c>
    </row>
    <row r="2429" spans="1:8" x14ac:dyDescent="0.25">
      <c r="A2429" s="62" t="e">
        <f>IF(OR(E2429=DSSV!$P$4,E2429=DSSV!$P$5,E2429=DSSV!$P$6,E2429=DSSV!$P$7,E2429=DSSV!$P$8,E2429=DSSV!$P$9,E2429=DSSV!$P$10,E2429=DSSV!$P$11,E2429=DSSV!$P$12,E2429=DSSV!$P$13,E2429=DSSV!$P$14,E2429=DSSV!$P$15),DSMYDTU!A2428+1,DSMYDTU!A2428)</f>
        <v>#REF!</v>
      </c>
      <c r="B2429"/>
      <c r="F2429" s="80" t="e">
        <v>#N/A</v>
      </c>
      <c r="G2429" t="str">
        <f t="shared" si="37"/>
        <v>NỢ HP</v>
      </c>
      <c r="H2429" t="e">
        <v>#N/A</v>
      </c>
    </row>
    <row r="2430" spans="1:8" x14ac:dyDescent="0.25">
      <c r="A2430" s="62" t="e">
        <f>IF(OR(E2430=DSSV!$P$4,E2430=DSSV!$P$5,E2430=DSSV!$P$6,E2430=DSSV!$P$7,E2430=DSSV!$P$8,E2430=DSSV!$P$9,E2430=DSSV!$P$10,E2430=DSSV!$P$11,E2430=DSSV!$P$12,E2430=DSSV!$P$13,E2430=DSSV!$P$14,E2430=DSSV!$P$15),DSMYDTU!A2429+1,DSMYDTU!A2429)</f>
        <v>#REF!</v>
      </c>
      <c r="B2430"/>
      <c r="F2430" s="80" t="e">
        <v>#N/A</v>
      </c>
      <c r="G2430" t="str">
        <f t="shared" si="37"/>
        <v>NỢ HP</v>
      </c>
      <c r="H2430" t="e">
        <v>#N/A</v>
      </c>
    </row>
    <row r="2431" spans="1:8" x14ac:dyDescent="0.25">
      <c r="A2431" s="62" t="e">
        <f>IF(OR(E2431=DSSV!$P$4,E2431=DSSV!$P$5,E2431=DSSV!$P$6,E2431=DSSV!$P$7,E2431=DSSV!$P$8,E2431=DSSV!$P$9,E2431=DSSV!$P$10,E2431=DSSV!$P$11,E2431=DSSV!$P$12,E2431=DSSV!$P$13,E2431=DSSV!$P$14,E2431=DSSV!$P$15),DSMYDTU!A2430+1,DSMYDTU!A2430)</f>
        <v>#REF!</v>
      </c>
      <c r="B2431"/>
      <c r="F2431" s="80" t="e">
        <v>#N/A</v>
      </c>
      <c r="G2431" t="str">
        <f t="shared" si="37"/>
        <v>NỢ HP</v>
      </c>
      <c r="H2431" t="e">
        <v>#N/A</v>
      </c>
    </row>
    <row r="2432" spans="1:8" x14ac:dyDescent="0.25">
      <c r="A2432" s="62" t="e">
        <f>IF(OR(E2432=DSSV!$P$4,E2432=DSSV!$P$5,E2432=DSSV!$P$6,E2432=DSSV!$P$7,E2432=DSSV!$P$8,E2432=DSSV!$P$9,E2432=DSSV!$P$10,E2432=DSSV!$P$11,E2432=DSSV!$P$12,E2432=DSSV!$P$13,E2432=DSSV!$P$14,E2432=DSSV!$P$15),DSMYDTU!A2431+1,DSMYDTU!A2431)</f>
        <v>#REF!</v>
      </c>
      <c r="B2432"/>
      <c r="F2432" s="80" t="e">
        <v>#N/A</v>
      </c>
      <c r="G2432" t="str">
        <f t="shared" si="37"/>
        <v>NỢ HP</v>
      </c>
      <c r="H2432" t="e">
        <v>#N/A</v>
      </c>
    </row>
    <row r="2433" spans="1:8" x14ac:dyDescent="0.25">
      <c r="A2433" s="62" t="e">
        <f>IF(OR(E2433=DSSV!$P$4,E2433=DSSV!$P$5,E2433=DSSV!$P$6,E2433=DSSV!$P$7,E2433=DSSV!$P$8,E2433=DSSV!$P$9,E2433=DSSV!$P$10,E2433=DSSV!$P$11,E2433=DSSV!$P$12,E2433=DSSV!$P$13,E2433=DSSV!$P$14,E2433=DSSV!$P$15),DSMYDTU!A2432+1,DSMYDTU!A2432)</f>
        <v>#REF!</v>
      </c>
      <c r="B2433"/>
      <c r="F2433" s="80" t="e">
        <v>#N/A</v>
      </c>
      <c r="G2433" t="str">
        <f t="shared" si="37"/>
        <v>NỢ HP</v>
      </c>
      <c r="H2433" t="e">
        <v>#N/A</v>
      </c>
    </row>
    <row r="2434" spans="1:8" x14ac:dyDescent="0.25">
      <c r="A2434" s="62" t="e">
        <f>IF(OR(E2434=DSSV!$P$4,E2434=DSSV!$P$5,E2434=DSSV!$P$6,E2434=DSSV!$P$7,E2434=DSSV!$P$8,E2434=DSSV!$P$9,E2434=DSSV!$P$10,E2434=DSSV!$P$11,E2434=DSSV!$P$12,E2434=DSSV!$P$13,E2434=DSSV!$P$14,E2434=DSSV!$P$15),DSMYDTU!A2433+1,DSMYDTU!A2433)</f>
        <v>#REF!</v>
      </c>
      <c r="B2434"/>
      <c r="F2434" s="80" t="e">
        <v>#N/A</v>
      </c>
      <c r="G2434" t="str">
        <f t="shared" si="37"/>
        <v>NỢ HP</v>
      </c>
      <c r="H2434" t="e">
        <v>#N/A</v>
      </c>
    </row>
    <row r="2435" spans="1:8" x14ac:dyDescent="0.25">
      <c r="A2435" s="62" t="e">
        <f>IF(OR(E2435=DSSV!$P$4,E2435=DSSV!$P$5,E2435=DSSV!$P$6,E2435=DSSV!$P$7,E2435=DSSV!$P$8,E2435=DSSV!$P$9,E2435=DSSV!$P$10,E2435=DSSV!$P$11,E2435=DSSV!$P$12,E2435=DSSV!$P$13,E2435=DSSV!$P$14,E2435=DSSV!$P$15),DSMYDTU!A2434+1,DSMYDTU!A2434)</f>
        <v>#REF!</v>
      </c>
      <c r="B2435"/>
      <c r="F2435" s="80" t="e">
        <v>#N/A</v>
      </c>
      <c r="G2435" t="str">
        <f t="shared" ref="G2435:G2498" si="38">IF(ISNA(H2435),"NỢ HP","")</f>
        <v>NỢ HP</v>
      </c>
      <c r="H2435" t="e">
        <v>#N/A</v>
      </c>
    </row>
    <row r="2436" spans="1:8" x14ac:dyDescent="0.25">
      <c r="A2436" s="62" t="e">
        <f>IF(OR(E2436=DSSV!$P$4,E2436=DSSV!$P$5,E2436=DSSV!$P$6,E2436=DSSV!$P$7,E2436=DSSV!$P$8,E2436=DSSV!$P$9,E2436=DSSV!$P$10,E2436=DSSV!$P$11,E2436=DSSV!$P$12,E2436=DSSV!$P$13,E2436=DSSV!$P$14,E2436=DSSV!$P$15),DSMYDTU!A2435+1,DSMYDTU!A2435)</f>
        <v>#REF!</v>
      </c>
      <c r="B2436"/>
      <c r="F2436" s="80" t="e">
        <v>#N/A</v>
      </c>
      <c r="G2436" t="str">
        <f t="shared" si="38"/>
        <v>NỢ HP</v>
      </c>
      <c r="H2436" t="e">
        <v>#N/A</v>
      </c>
    </row>
    <row r="2437" spans="1:8" x14ac:dyDescent="0.25">
      <c r="A2437" s="62" t="e">
        <f>IF(OR(E2437=DSSV!$P$4,E2437=DSSV!$P$5,E2437=DSSV!$P$6,E2437=DSSV!$P$7,E2437=DSSV!$P$8,E2437=DSSV!$P$9,E2437=DSSV!$P$10,E2437=DSSV!$P$11,E2437=DSSV!$P$12,E2437=DSSV!$P$13,E2437=DSSV!$P$14,E2437=DSSV!$P$15),DSMYDTU!A2436+1,DSMYDTU!A2436)</f>
        <v>#REF!</v>
      </c>
      <c r="B2437"/>
      <c r="F2437" s="80" t="e">
        <v>#N/A</v>
      </c>
      <c r="G2437" t="str">
        <f t="shared" si="38"/>
        <v>NỢ HP</v>
      </c>
      <c r="H2437" t="e">
        <v>#N/A</v>
      </c>
    </row>
    <row r="2438" spans="1:8" x14ac:dyDescent="0.25">
      <c r="A2438" s="62" t="e">
        <f>IF(OR(E2438=DSSV!$P$4,E2438=DSSV!$P$5,E2438=DSSV!$P$6,E2438=DSSV!$P$7,E2438=DSSV!$P$8,E2438=DSSV!$P$9,E2438=DSSV!$P$10,E2438=DSSV!$P$11,E2438=DSSV!$P$12,E2438=DSSV!$P$13,E2438=DSSV!$P$14,E2438=DSSV!$P$15),DSMYDTU!A2437+1,DSMYDTU!A2437)</f>
        <v>#REF!</v>
      </c>
      <c r="B2438"/>
      <c r="F2438" s="80" t="e">
        <v>#N/A</v>
      </c>
      <c r="G2438" t="str">
        <f t="shared" si="38"/>
        <v>NỢ HP</v>
      </c>
      <c r="H2438" t="e">
        <v>#N/A</v>
      </c>
    </row>
    <row r="2439" spans="1:8" x14ac:dyDescent="0.25">
      <c r="A2439" s="62" t="e">
        <f>IF(OR(E2439=DSSV!$P$4,E2439=DSSV!$P$5,E2439=DSSV!$P$6,E2439=DSSV!$P$7,E2439=DSSV!$P$8,E2439=DSSV!$P$9,E2439=DSSV!$P$10,E2439=DSSV!$P$11,E2439=DSSV!$P$12,E2439=DSSV!$P$13,E2439=DSSV!$P$14,E2439=DSSV!$P$15),DSMYDTU!A2438+1,DSMYDTU!A2438)</f>
        <v>#REF!</v>
      </c>
      <c r="B2439"/>
      <c r="F2439" s="80" t="e">
        <v>#N/A</v>
      </c>
      <c r="G2439" t="str">
        <f t="shared" si="38"/>
        <v>NỢ HP</v>
      </c>
      <c r="H2439" t="e">
        <v>#N/A</v>
      </c>
    </row>
    <row r="2440" spans="1:8" x14ac:dyDescent="0.25">
      <c r="A2440" s="62" t="e">
        <f>IF(OR(E2440=DSSV!$P$4,E2440=DSSV!$P$5,E2440=DSSV!$P$6,E2440=DSSV!$P$7,E2440=DSSV!$P$8,E2440=DSSV!$P$9,E2440=DSSV!$P$10,E2440=DSSV!$P$11,E2440=DSSV!$P$12,E2440=DSSV!$P$13,E2440=DSSV!$P$14,E2440=DSSV!$P$15),DSMYDTU!A2439+1,DSMYDTU!A2439)</f>
        <v>#REF!</v>
      </c>
      <c r="B2440"/>
      <c r="F2440" s="80" t="e">
        <v>#N/A</v>
      </c>
      <c r="G2440" t="str">
        <f t="shared" si="38"/>
        <v>NỢ HP</v>
      </c>
      <c r="H2440" t="e">
        <v>#N/A</v>
      </c>
    </row>
    <row r="2441" spans="1:8" x14ac:dyDescent="0.25">
      <c r="A2441" s="62" t="e">
        <f>IF(OR(E2441=DSSV!$P$4,E2441=DSSV!$P$5,E2441=DSSV!$P$6,E2441=DSSV!$P$7,E2441=DSSV!$P$8,E2441=DSSV!$P$9,E2441=DSSV!$P$10,E2441=DSSV!$P$11,E2441=DSSV!$P$12,E2441=DSSV!$P$13,E2441=DSSV!$P$14,E2441=DSSV!$P$15),DSMYDTU!A2440+1,DSMYDTU!A2440)</f>
        <v>#REF!</v>
      </c>
      <c r="B2441"/>
      <c r="F2441" s="80" t="e">
        <v>#N/A</v>
      </c>
      <c r="G2441" t="str">
        <f t="shared" si="38"/>
        <v>NỢ HP</v>
      </c>
      <c r="H2441" t="e">
        <v>#N/A</v>
      </c>
    </row>
    <row r="2442" spans="1:8" x14ac:dyDescent="0.25">
      <c r="A2442" s="62" t="e">
        <f>IF(OR(E2442=DSSV!$P$4,E2442=DSSV!$P$5,E2442=DSSV!$P$6,E2442=DSSV!$P$7,E2442=DSSV!$P$8,E2442=DSSV!$P$9,E2442=DSSV!$P$10,E2442=DSSV!$P$11,E2442=DSSV!$P$12,E2442=DSSV!$P$13,E2442=DSSV!$P$14,E2442=DSSV!$P$15),DSMYDTU!A2441+1,DSMYDTU!A2441)</f>
        <v>#REF!</v>
      </c>
      <c r="B2442"/>
      <c r="F2442" s="80" t="e">
        <v>#N/A</v>
      </c>
      <c r="G2442" t="str">
        <f t="shared" si="38"/>
        <v>NỢ HP</v>
      </c>
      <c r="H2442" t="e">
        <v>#N/A</v>
      </c>
    </row>
    <row r="2443" spans="1:8" x14ac:dyDescent="0.25">
      <c r="A2443" s="62" t="e">
        <f>IF(OR(E2443=DSSV!$P$4,E2443=DSSV!$P$5,E2443=DSSV!$P$6,E2443=DSSV!$P$7,E2443=DSSV!$P$8,E2443=DSSV!$P$9,E2443=DSSV!$P$10,E2443=DSSV!$P$11,E2443=DSSV!$P$12,E2443=DSSV!$P$13,E2443=DSSV!$P$14,E2443=DSSV!$P$15),DSMYDTU!A2442+1,DSMYDTU!A2442)</f>
        <v>#REF!</v>
      </c>
      <c r="B2443"/>
      <c r="F2443" s="80" t="e">
        <v>#N/A</v>
      </c>
      <c r="G2443" t="str">
        <f t="shared" si="38"/>
        <v>NỢ HP</v>
      </c>
      <c r="H2443" t="e">
        <v>#N/A</v>
      </c>
    </row>
    <row r="2444" spans="1:8" x14ac:dyDescent="0.25">
      <c r="A2444" s="62" t="e">
        <f>IF(OR(E2444=DSSV!$P$4,E2444=DSSV!$P$5,E2444=DSSV!$P$6,E2444=DSSV!$P$7,E2444=DSSV!$P$8,E2444=DSSV!$P$9,E2444=DSSV!$P$10,E2444=DSSV!$P$11,E2444=DSSV!$P$12,E2444=DSSV!$P$13,E2444=DSSV!$P$14,E2444=DSSV!$P$15),DSMYDTU!A2443+1,DSMYDTU!A2443)</f>
        <v>#REF!</v>
      </c>
      <c r="B2444"/>
      <c r="F2444" s="80" t="e">
        <v>#N/A</v>
      </c>
      <c r="G2444" t="str">
        <f t="shared" si="38"/>
        <v>NỢ HP</v>
      </c>
      <c r="H2444" t="e">
        <v>#N/A</v>
      </c>
    </row>
    <row r="2445" spans="1:8" x14ac:dyDescent="0.25">
      <c r="A2445" s="62" t="e">
        <f>IF(OR(E2445=DSSV!$P$4,E2445=DSSV!$P$5,E2445=DSSV!$P$6,E2445=DSSV!$P$7,E2445=DSSV!$P$8,E2445=DSSV!$P$9,E2445=DSSV!$P$10,E2445=DSSV!$P$11,E2445=DSSV!$P$12,E2445=DSSV!$P$13,E2445=DSSV!$P$14,E2445=DSSV!$P$15),DSMYDTU!A2444+1,DSMYDTU!A2444)</f>
        <v>#REF!</v>
      </c>
      <c r="B2445"/>
      <c r="F2445" s="80" t="e">
        <v>#N/A</v>
      </c>
      <c r="G2445" t="str">
        <f t="shared" si="38"/>
        <v>NỢ HP</v>
      </c>
      <c r="H2445" t="e">
        <v>#N/A</v>
      </c>
    </row>
    <row r="2446" spans="1:8" x14ac:dyDescent="0.25">
      <c r="A2446" s="62" t="e">
        <f>IF(OR(E2446=DSSV!$P$4,E2446=DSSV!$P$5,E2446=DSSV!$P$6,E2446=DSSV!$P$7,E2446=DSSV!$P$8,E2446=DSSV!$P$9,E2446=DSSV!$P$10,E2446=DSSV!$P$11,E2446=DSSV!$P$12,E2446=DSSV!$P$13,E2446=DSSV!$P$14,E2446=DSSV!$P$15),DSMYDTU!A2445+1,DSMYDTU!A2445)</f>
        <v>#REF!</v>
      </c>
      <c r="B2446"/>
      <c r="F2446" s="80" t="e">
        <v>#N/A</v>
      </c>
      <c r="G2446" t="str">
        <f t="shared" si="38"/>
        <v>NỢ HP</v>
      </c>
      <c r="H2446" t="e">
        <v>#N/A</v>
      </c>
    </row>
    <row r="2447" spans="1:8" x14ac:dyDescent="0.25">
      <c r="A2447" s="62" t="e">
        <f>IF(OR(E2447=DSSV!$P$4,E2447=DSSV!$P$5,E2447=DSSV!$P$6,E2447=DSSV!$P$7,E2447=DSSV!$P$8,E2447=DSSV!$P$9,E2447=DSSV!$P$10,E2447=DSSV!$P$11,E2447=DSSV!$P$12,E2447=DSSV!$P$13,E2447=DSSV!$P$14,E2447=DSSV!$P$15),DSMYDTU!A2446+1,DSMYDTU!A2446)</f>
        <v>#REF!</v>
      </c>
      <c r="B2447"/>
      <c r="F2447" s="80" t="e">
        <v>#N/A</v>
      </c>
      <c r="G2447" t="str">
        <f t="shared" si="38"/>
        <v>NỢ HP</v>
      </c>
      <c r="H2447" t="e">
        <v>#N/A</v>
      </c>
    </row>
    <row r="2448" spans="1:8" x14ac:dyDescent="0.25">
      <c r="A2448" s="62" t="e">
        <f>IF(OR(E2448=DSSV!$P$4,E2448=DSSV!$P$5,E2448=DSSV!$P$6,E2448=DSSV!$P$7,E2448=DSSV!$P$8,E2448=DSSV!$P$9,E2448=DSSV!$P$10,E2448=DSSV!$P$11,E2448=DSSV!$P$12,E2448=DSSV!$P$13,E2448=DSSV!$P$14,E2448=DSSV!$P$15),DSMYDTU!A2447+1,DSMYDTU!A2447)</f>
        <v>#REF!</v>
      </c>
      <c r="B2448"/>
      <c r="F2448" s="80" t="e">
        <v>#N/A</v>
      </c>
      <c r="G2448" t="str">
        <f t="shared" si="38"/>
        <v>NỢ HP</v>
      </c>
      <c r="H2448" t="e">
        <v>#N/A</v>
      </c>
    </row>
    <row r="2449" spans="1:8" x14ac:dyDescent="0.25">
      <c r="A2449" s="62" t="e">
        <f>IF(OR(E2449=DSSV!$P$4,E2449=DSSV!$P$5,E2449=DSSV!$P$6,E2449=DSSV!$P$7,E2449=DSSV!$P$8,E2449=DSSV!$P$9,E2449=DSSV!$P$10,E2449=DSSV!$P$11,E2449=DSSV!$P$12,E2449=DSSV!$P$13,E2449=DSSV!$P$14,E2449=DSSV!$P$15),DSMYDTU!A2448+1,DSMYDTU!A2448)</f>
        <v>#REF!</v>
      </c>
      <c r="B2449"/>
      <c r="F2449" s="80" t="e">
        <v>#N/A</v>
      </c>
      <c r="G2449" t="str">
        <f t="shared" si="38"/>
        <v>NỢ HP</v>
      </c>
      <c r="H2449" t="e">
        <v>#N/A</v>
      </c>
    </row>
    <row r="2450" spans="1:8" x14ac:dyDescent="0.25">
      <c r="A2450" s="62" t="e">
        <f>IF(OR(E2450=DSSV!$P$4,E2450=DSSV!$P$5,E2450=DSSV!$P$6,E2450=DSSV!$P$7,E2450=DSSV!$P$8,E2450=DSSV!$P$9,E2450=DSSV!$P$10,E2450=DSSV!$P$11,E2450=DSSV!$P$12,E2450=DSSV!$P$13,E2450=DSSV!$P$14,E2450=DSSV!$P$15),DSMYDTU!A2449+1,DSMYDTU!A2449)</f>
        <v>#REF!</v>
      </c>
      <c r="B2450"/>
      <c r="F2450" s="80" t="e">
        <v>#N/A</v>
      </c>
      <c r="G2450" t="str">
        <f t="shared" si="38"/>
        <v>NỢ HP</v>
      </c>
      <c r="H2450" t="e">
        <v>#N/A</v>
      </c>
    </row>
    <row r="2451" spans="1:8" x14ac:dyDescent="0.25">
      <c r="A2451" s="62" t="e">
        <f>IF(OR(E2451=DSSV!$P$4,E2451=DSSV!$P$5,E2451=DSSV!$P$6,E2451=DSSV!$P$7,E2451=DSSV!$P$8,E2451=DSSV!$P$9,E2451=DSSV!$P$10,E2451=DSSV!$P$11,E2451=DSSV!$P$12,E2451=DSSV!$P$13,E2451=DSSV!$P$14,E2451=DSSV!$P$15),DSMYDTU!A2450+1,DSMYDTU!A2450)</f>
        <v>#REF!</v>
      </c>
      <c r="B2451"/>
      <c r="F2451" s="80" t="e">
        <v>#N/A</v>
      </c>
      <c r="G2451" t="str">
        <f t="shared" si="38"/>
        <v>NỢ HP</v>
      </c>
      <c r="H2451" t="e">
        <v>#N/A</v>
      </c>
    </row>
    <row r="2452" spans="1:8" x14ac:dyDescent="0.25">
      <c r="A2452" s="62" t="e">
        <f>IF(OR(E2452=DSSV!$P$4,E2452=DSSV!$P$5,E2452=DSSV!$P$6,E2452=DSSV!$P$7,E2452=DSSV!$P$8,E2452=DSSV!$P$9,E2452=DSSV!$P$10,E2452=DSSV!$P$11,E2452=DSSV!$P$12,E2452=DSSV!$P$13,E2452=DSSV!$P$14,E2452=DSSV!$P$15),DSMYDTU!A2451+1,DSMYDTU!A2451)</f>
        <v>#REF!</v>
      </c>
      <c r="B2452"/>
      <c r="F2452" s="80" t="e">
        <v>#N/A</v>
      </c>
      <c r="G2452" t="str">
        <f t="shared" si="38"/>
        <v>NỢ HP</v>
      </c>
      <c r="H2452" t="e">
        <v>#N/A</v>
      </c>
    </row>
    <row r="2453" spans="1:8" x14ac:dyDescent="0.25">
      <c r="A2453" s="62" t="e">
        <f>IF(OR(E2453=DSSV!$P$4,E2453=DSSV!$P$5,E2453=DSSV!$P$6,E2453=DSSV!$P$7,E2453=DSSV!$P$8,E2453=DSSV!$P$9,E2453=DSSV!$P$10,E2453=DSSV!$P$11,E2453=DSSV!$P$12,E2453=DSSV!$P$13,E2453=DSSV!$P$14,E2453=DSSV!$P$15),DSMYDTU!A2452+1,DSMYDTU!A2452)</f>
        <v>#REF!</v>
      </c>
      <c r="B2453"/>
      <c r="F2453" s="80" t="e">
        <v>#N/A</v>
      </c>
      <c r="G2453" t="str">
        <f t="shared" si="38"/>
        <v>NỢ HP</v>
      </c>
      <c r="H2453" t="e">
        <v>#N/A</v>
      </c>
    </row>
    <row r="2454" spans="1:8" x14ac:dyDescent="0.25">
      <c r="A2454" s="62" t="e">
        <f>IF(OR(E2454=DSSV!$P$4,E2454=DSSV!$P$5,E2454=DSSV!$P$6,E2454=DSSV!$P$7,E2454=DSSV!$P$8,E2454=DSSV!$P$9,E2454=DSSV!$P$10,E2454=DSSV!$P$11,E2454=DSSV!$P$12,E2454=DSSV!$P$13,E2454=DSSV!$P$14,E2454=DSSV!$P$15),DSMYDTU!A2453+1,DSMYDTU!A2453)</f>
        <v>#REF!</v>
      </c>
      <c r="B2454"/>
      <c r="F2454" s="80" t="e">
        <v>#N/A</v>
      </c>
      <c r="G2454" t="str">
        <f t="shared" si="38"/>
        <v>NỢ HP</v>
      </c>
      <c r="H2454" t="e">
        <v>#N/A</v>
      </c>
    </row>
    <row r="2455" spans="1:8" x14ac:dyDescent="0.25">
      <c r="A2455" s="62" t="e">
        <f>IF(OR(E2455=DSSV!$P$4,E2455=DSSV!$P$5,E2455=DSSV!$P$6,E2455=DSSV!$P$7,E2455=DSSV!$P$8,E2455=DSSV!$P$9,E2455=DSSV!$P$10,E2455=DSSV!$P$11,E2455=DSSV!$P$12,E2455=DSSV!$P$13,E2455=DSSV!$P$14,E2455=DSSV!$P$15),DSMYDTU!A2454+1,DSMYDTU!A2454)</f>
        <v>#REF!</v>
      </c>
      <c r="B2455"/>
      <c r="F2455" s="80" t="e">
        <v>#N/A</v>
      </c>
      <c r="G2455" t="str">
        <f t="shared" si="38"/>
        <v>NỢ HP</v>
      </c>
      <c r="H2455" t="e">
        <v>#N/A</v>
      </c>
    </row>
    <row r="2456" spans="1:8" x14ac:dyDescent="0.25">
      <c r="A2456" s="62" t="e">
        <f>IF(OR(E2456=DSSV!$P$4,E2456=DSSV!$P$5,E2456=DSSV!$P$6,E2456=DSSV!$P$7,E2456=DSSV!$P$8,E2456=DSSV!$P$9,E2456=DSSV!$P$10,E2456=DSSV!$P$11,E2456=DSSV!$P$12,E2456=DSSV!$P$13,E2456=DSSV!$P$14,E2456=DSSV!$P$15),DSMYDTU!A2455+1,DSMYDTU!A2455)</f>
        <v>#REF!</v>
      </c>
      <c r="B2456"/>
      <c r="F2456" s="80" t="e">
        <v>#N/A</v>
      </c>
      <c r="G2456" t="str">
        <f t="shared" si="38"/>
        <v>NỢ HP</v>
      </c>
      <c r="H2456" t="e">
        <v>#N/A</v>
      </c>
    </row>
    <row r="2457" spans="1:8" x14ac:dyDescent="0.25">
      <c r="A2457" s="62" t="e">
        <f>IF(OR(E2457=DSSV!$P$4,E2457=DSSV!$P$5,E2457=DSSV!$P$6,E2457=DSSV!$P$7,E2457=DSSV!$P$8,E2457=DSSV!$P$9,E2457=DSSV!$P$10,E2457=DSSV!$P$11,E2457=DSSV!$P$12,E2457=DSSV!$P$13,E2457=DSSV!$P$14,E2457=DSSV!$P$15),DSMYDTU!A2456+1,DSMYDTU!A2456)</f>
        <v>#REF!</v>
      </c>
      <c r="B2457"/>
      <c r="F2457" s="80" t="e">
        <v>#N/A</v>
      </c>
      <c r="G2457" t="str">
        <f t="shared" si="38"/>
        <v>NỢ HP</v>
      </c>
      <c r="H2457" t="e">
        <v>#N/A</v>
      </c>
    </row>
    <row r="2458" spans="1:8" x14ac:dyDescent="0.25">
      <c r="A2458" s="62" t="e">
        <f>IF(OR(E2458=DSSV!$P$4,E2458=DSSV!$P$5,E2458=DSSV!$P$6,E2458=DSSV!$P$7,E2458=DSSV!$P$8,E2458=DSSV!$P$9,E2458=DSSV!$P$10,E2458=DSSV!$P$11,E2458=DSSV!$P$12,E2458=DSSV!$P$13,E2458=DSSV!$P$14,E2458=DSSV!$P$15),DSMYDTU!A2457+1,DSMYDTU!A2457)</f>
        <v>#REF!</v>
      </c>
      <c r="B2458"/>
      <c r="F2458" s="80" t="e">
        <v>#N/A</v>
      </c>
      <c r="G2458" t="str">
        <f t="shared" si="38"/>
        <v>NỢ HP</v>
      </c>
      <c r="H2458" t="e">
        <v>#N/A</v>
      </c>
    </row>
    <row r="2459" spans="1:8" x14ac:dyDescent="0.25">
      <c r="A2459" s="62" t="e">
        <f>IF(OR(E2459=DSSV!$P$4,E2459=DSSV!$P$5,E2459=DSSV!$P$6,E2459=DSSV!$P$7,E2459=DSSV!$P$8,E2459=DSSV!$P$9,E2459=DSSV!$P$10,E2459=DSSV!$P$11,E2459=DSSV!$P$12,E2459=DSSV!$P$13,E2459=DSSV!$P$14,E2459=DSSV!$P$15),DSMYDTU!A2458+1,DSMYDTU!A2458)</f>
        <v>#REF!</v>
      </c>
      <c r="B2459"/>
      <c r="F2459" s="80" t="e">
        <v>#N/A</v>
      </c>
      <c r="G2459" t="str">
        <f t="shared" si="38"/>
        <v>NỢ HP</v>
      </c>
      <c r="H2459" t="e">
        <v>#N/A</v>
      </c>
    </row>
    <row r="2460" spans="1:8" x14ac:dyDescent="0.25">
      <c r="A2460" s="62" t="e">
        <f>IF(OR(E2460=DSSV!$P$4,E2460=DSSV!$P$5,E2460=DSSV!$P$6,E2460=DSSV!$P$7,E2460=DSSV!$P$8,E2460=DSSV!$P$9,E2460=DSSV!$P$10,E2460=DSSV!$P$11,E2460=DSSV!$P$12,E2460=DSSV!$P$13,E2460=DSSV!$P$14,E2460=DSSV!$P$15),DSMYDTU!A2459+1,DSMYDTU!A2459)</f>
        <v>#REF!</v>
      </c>
      <c r="B2460"/>
      <c r="F2460" s="80" t="e">
        <v>#N/A</v>
      </c>
      <c r="G2460" t="str">
        <f t="shared" si="38"/>
        <v>NỢ HP</v>
      </c>
      <c r="H2460" t="e">
        <v>#N/A</v>
      </c>
    </row>
    <row r="2461" spans="1:8" x14ac:dyDescent="0.25">
      <c r="A2461" s="62" t="e">
        <f>IF(OR(E2461=DSSV!$P$4,E2461=DSSV!$P$5,E2461=DSSV!$P$6,E2461=DSSV!$P$7,E2461=DSSV!$P$8,E2461=DSSV!$P$9,E2461=DSSV!$P$10,E2461=DSSV!$P$11,E2461=DSSV!$P$12,E2461=DSSV!$P$13,E2461=DSSV!$P$14,E2461=DSSV!$P$15),DSMYDTU!A2460+1,DSMYDTU!A2460)</f>
        <v>#REF!</v>
      </c>
      <c r="B2461"/>
      <c r="F2461" s="80" t="e">
        <v>#N/A</v>
      </c>
      <c r="G2461" t="str">
        <f t="shared" si="38"/>
        <v>NỢ HP</v>
      </c>
      <c r="H2461" t="e">
        <v>#N/A</v>
      </c>
    </row>
    <row r="2462" spans="1:8" x14ac:dyDescent="0.25">
      <c r="A2462" s="62" t="e">
        <f>IF(OR(E2462=DSSV!$P$4,E2462=DSSV!$P$5,E2462=DSSV!$P$6,E2462=DSSV!$P$7,E2462=DSSV!$P$8,E2462=DSSV!$P$9,E2462=DSSV!$P$10,E2462=DSSV!$P$11,E2462=DSSV!$P$12,E2462=DSSV!$P$13,E2462=DSSV!$P$14,E2462=DSSV!$P$15),DSMYDTU!A2461+1,DSMYDTU!A2461)</f>
        <v>#REF!</v>
      </c>
      <c r="B2462"/>
      <c r="F2462" s="80" t="e">
        <v>#N/A</v>
      </c>
      <c r="G2462" t="str">
        <f t="shared" si="38"/>
        <v>NỢ HP</v>
      </c>
      <c r="H2462" t="e">
        <v>#N/A</v>
      </c>
    </row>
    <row r="2463" spans="1:8" x14ac:dyDescent="0.25">
      <c r="A2463" s="62" t="e">
        <f>IF(OR(E2463=DSSV!$P$4,E2463=DSSV!$P$5,E2463=DSSV!$P$6,E2463=DSSV!$P$7,E2463=DSSV!$P$8,E2463=DSSV!$P$9,E2463=DSSV!$P$10,E2463=DSSV!$P$11,E2463=DSSV!$P$12,E2463=DSSV!$P$13,E2463=DSSV!$P$14,E2463=DSSV!$P$15),DSMYDTU!A2462+1,DSMYDTU!A2462)</f>
        <v>#REF!</v>
      </c>
      <c r="B2463"/>
      <c r="F2463" s="80" t="e">
        <v>#N/A</v>
      </c>
      <c r="G2463" t="str">
        <f t="shared" si="38"/>
        <v>NỢ HP</v>
      </c>
      <c r="H2463" t="e">
        <v>#N/A</v>
      </c>
    </row>
    <row r="2464" spans="1:8" x14ac:dyDescent="0.25">
      <c r="A2464" s="62" t="e">
        <f>IF(OR(E2464=DSSV!$P$4,E2464=DSSV!$P$5,E2464=DSSV!$P$6,E2464=DSSV!$P$7,E2464=DSSV!$P$8,E2464=DSSV!$P$9,E2464=DSSV!$P$10,E2464=DSSV!$P$11,E2464=DSSV!$P$12,E2464=DSSV!$P$13,E2464=DSSV!$P$14,E2464=DSSV!$P$15),DSMYDTU!A2463+1,DSMYDTU!A2463)</f>
        <v>#REF!</v>
      </c>
      <c r="B2464"/>
      <c r="F2464" s="80" t="e">
        <v>#N/A</v>
      </c>
      <c r="G2464" t="str">
        <f t="shared" si="38"/>
        <v>NỢ HP</v>
      </c>
      <c r="H2464" t="e">
        <v>#N/A</v>
      </c>
    </row>
    <row r="2465" spans="1:8" x14ac:dyDescent="0.25">
      <c r="A2465" s="62" t="e">
        <f>IF(OR(E2465=DSSV!$P$4,E2465=DSSV!$P$5,E2465=DSSV!$P$6,E2465=DSSV!$P$7,E2465=DSSV!$P$8,E2465=DSSV!$P$9,E2465=DSSV!$P$10,E2465=DSSV!$P$11,E2465=DSSV!$P$12,E2465=DSSV!$P$13,E2465=DSSV!$P$14,E2465=DSSV!$P$15),DSMYDTU!A2464+1,DSMYDTU!A2464)</f>
        <v>#REF!</v>
      </c>
      <c r="B2465"/>
      <c r="F2465" s="80" t="e">
        <v>#N/A</v>
      </c>
      <c r="G2465" t="str">
        <f t="shared" si="38"/>
        <v>NỢ HP</v>
      </c>
      <c r="H2465" t="e">
        <v>#N/A</v>
      </c>
    </row>
    <row r="2466" spans="1:8" x14ac:dyDescent="0.25">
      <c r="A2466" s="62" t="e">
        <f>IF(OR(E2466=DSSV!$P$4,E2466=DSSV!$P$5,E2466=DSSV!$P$6,E2466=DSSV!$P$7,E2466=DSSV!$P$8,E2466=DSSV!$P$9,E2466=DSSV!$P$10,E2466=DSSV!$P$11,E2466=DSSV!$P$12,E2466=DSSV!$P$13,E2466=DSSV!$P$14,E2466=DSSV!$P$15),DSMYDTU!A2465+1,DSMYDTU!A2465)</f>
        <v>#REF!</v>
      </c>
      <c r="B2466"/>
      <c r="F2466" s="80" t="e">
        <v>#N/A</v>
      </c>
      <c r="G2466" t="str">
        <f t="shared" si="38"/>
        <v>NỢ HP</v>
      </c>
      <c r="H2466" t="e">
        <v>#N/A</v>
      </c>
    </row>
    <row r="2467" spans="1:8" x14ac:dyDescent="0.25">
      <c r="A2467" s="62" t="e">
        <f>IF(OR(E2467=DSSV!$P$4,E2467=DSSV!$P$5,E2467=DSSV!$P$6,E2467=DSSV!$P$7,E2467=DSSV!$P$8,E2467=DSSV!$P$9,E2467=DSSV!$P$10,E2467=DSSV!$P$11,E2467=DSSV!$P$12,E2467=DSSV!$P$13,E2467=DSSV!$P$14,E2467=DSSV!$P$15),DSMYDTU!A2466+1,DSMYDTU!A2466)</f>
        <v>#REF!</v>
      </c>
      <c r="B2467"/>
      <c r="F2467" s="80" t="e">
        <v>#N/A</v>
      </c>
      <c r="G2467" t="str">
        <f t="shared" si="38"/>
        <v>NỢ HP</v>
      </c>
      <c r="H2467" t="e">
        <v>#N/A</v>
      </c>
    </row>
    <row r="2468" spans="1:8" x14ac:dyDescent="0.25">
      <c r="A2468" s="62" t="e">
        <f>IF(OR(E2468=DSSV!$P$4,E2468=DSSV!$P$5,E2468=DSSV!$P$6,E2468=DSSV!$P$7,E2468=DSSV!$P$8,E2468=DSSV!$P$9,E2468=DSSV!$P$10,E2468=DSSV!$P$11,E2468=DSSV!$P$12,E2468=DSSV!$P$13,E2468=DSSV!$P$14,E2468=DSSV!$P$15),DSMYDTU!A2467+1,DSMYDTU!A2467)</f>
        <v>#REF!</v>
      </c>
      <c r="B2468"/>
      <c r="F2468" s="80" t="e">
        <v>#N/A</v>
      </c>
      <c r="G2468" t="str">
        <f t="shared" si="38"/>
        <v>NỢ HP</v>
      </c>
      <c r="H2468" t="e">
        <v>#N/A</v>
      </c>
    </row>
    <row r="2469" spans="1:8" x14ac:dyDescent="0.25">
      <c r="A2469" s="62" t="e">
        <f>IF(OR(E2469=DSSV!$P$4,E2469=DSSV!$P$5,E2469=DSSV!$P$6,E2469=DSSV!$P$7,E2469=DSSV!$P$8,E2469=DSSV!$P$9,E2469=DSSV!$P$10,E2469=DSSV!$P$11,E2469=DSSV!$P$12,E2469=DSSV!$P$13,E2469=DSSV!$P$14,E2469=DSSV!$P$15),DSMYDTU!A2468+1,DSMYDTU!A2468)</f>
        <v>#REF!</v>
      </c>
      <c r="B2469"/>
      <c r="F2469" s="80" t="e">
        <v>#N/A</v>
      </c>
      <c r="G2469" t="str">
        <f t="shared" si="38"/>
        <v>NỢ HP</v>
      </c>
      <c r="H2469" t="e">
        <v>#N/A</v>
      </c>
    </row>
    <row r="2470" spans="1:8" x14ac:dyDescent="0.25">
      <c r="A2470" s="62" t="e">
        <f>IF(OR(E2470=DSSV!$P$4,E2470=DSSV!$P$5,E2470=DSSV!$P$6,E2470=DSSV!$P$7,E2470=DSSV!$P$8,E2470=DSSV!$P$9,E2470=DSSV!$P$10,E2470=DSSV!$P$11,E2470=DSSV!$P$12,E2470=DSSV!$P$13,E2470=DSSV!$P$14,E2470=DSSV!$P$15),DSMYDTU!A2469+1,DSMYDTU!A2469)</f>
        <v>#REF!</v>
      </c>
      <c r="B2470"/>
      <c r="F2470" s="80" t="e">
        <v>#N/A</v>
      </c>
      <c r="G2470" t="str">
        <f t="shared" si="38"/>
        <v>NỢ HP</v>
      </c>
      <c r="H2470" t="e">
        <v>#N/A</v>
      </c>
    </row>
    <row r="2471" spans="1:8" x14ac:dyDescent="0.25">
      <c r="A2471" s="62" t="e">
        <f>IF(OR(E2471=DSSV!$P$4,E2471=DSSV!$P$5,E2471=DSSV!$P$6,E2471=DSSV!$P$7,E2471=DSSV!$P$8,E2471=DSSV!$P$9,E2471=DSSV!$P$10,E2471=DSSV!$P$11,E2471=DSSV!$P$12,E2471=DSSV!$P$13,E2471=DSSV!$P$14,E2471=DSSV!$P$15),DSMYDTU!A2470+1,DSMYDTU!A2470)</f>
        <v>#REF!</v>
      </c>
      <c r="B2471"/>
      <c r="F2471" s="80" t="e">
        <v>#N/A</v>
      </c>
      <c r="G2471" t="str">
        <f t="shared" si="38"/>
        <v>NỢ HP</v>
      </c>
      <c r="H2471" t="e">
        <v>#N/A</v>
      </c>
    </row>
    <row r="2472" spans="1:8" x14ac:dyDescent="0.25">
      <c r="A2472" s="62" t="e">
        <f>IF(OR(E2472=DSSV!$P$4,E2472=DSSV!$P$5,E2472=DSSV!$P$6,E2472=DSSV!$P$7,E2472=DSSV!$P$8,E2472=DSSV!$P$9,E2472=DSSV!$P$10,E2472=DSSV!$P$11,E2472=DSSV!$P$12,E2472=DSSV!$P$13,E2472=DSSV!$P$14,E2472=DSSV!$P$15),DSMYDTU!A2471+1,DSMYDTU!A2471)</f>
        <v>#REF!</v>
      </c>
      <c r="B2472"/>
      <c r="F2472" s="80" t="e">
        <v>#N/A</v>
      </c>
      <c r="G2472" t="str">
        <f t="shared" si="38"/>
        <v>NỢ HP</v>
      </c>
      <c r="H2472" t="e">
        <v>#N/A</v>
      </c>
    </row>
    <row r="2473" spans="1:8" x14ac:dyDescent="0.25">
      <c r="A2473" s="62" t="e">
        <f>IF(OR(E2473=DSSV!$P$4,E2473=DSSV!$P$5,E2473=DSSV!$P$6,E2473=DSSV!$P$7,E2473=DSSV!$P$8,E2473=DSSV!$P$9,E2473=DSSV!$P$10,E2473=DSSV!$P$11,E2473=DSSV!$P$12,E2473=DSSV!$P$13,E2473=DSSV!$P$14,E2473=DSSV!$P$15),DSMYDTU!A2472+1,DSMYDTU!A2472)</f>
        <v>#REF!</v>
      </c>
      <c r="B2473"/>
      <c r="F2473" s="80" t="e">
        <v>#N/A</v>
      </c>
      <c r="G2473" t="str">
        <f t="shared" si="38"/>
        <v>NỢ HP</v>
      </c>
      <c r="H2473" t="e">
        <v>#N/A</v>
      </c>
    </row>
    <row r="2474" spans="1:8" x14ac:dyDescent="0.25">
      <c r="A2474" s="62" t="e">
        <f>IF(OR(E2474=DSSV!$P$4,E2474=DSSV!$P$5,E2474=DSSV!$P$6,E2474=DSSV!$P$7,E2474=DSSV!$P$8,E2474=DSSV!$P$9,E2474=DSSV!$P$10,E2474=DSSV!$P$11,E2474=DSSV!$P$12,E2474=DSSV!$P$13,E2474=DSSV!$P$14,E2474=DSSV!$P$15),DSMYDTU!A2473+1,DSMYDTU!A2473)</f>
        <v>#REF!</v>
      </c>
      <c r="B2474"/>
      <c r="F2474" s="80" t="e">
        <v>#N/A</v>
      </c>
      <c r="G2474" t="str">
        <f t="shared" si="38"/>
        <v>NỢ HP</v>
      </c>
      <c r="H2474" t="e">
        <v>#N/A</v>
      </c>
    </row>
    <row r="2475" spans="1:8" x14ac:dyDescent="0.25">
      <c r="A2475" s="62" t="e">
        <f>IF(OR(E2475=DSSV!$P$4,E2475=DSSV!$P$5,E2475=DSSV!$P$6,E2475=DSSV!$P$7,E2475=DSSV!$P$8,E2475=DSSV!$P$9,E2475=DSSV!$P$10,E2475=DSSV!$P$11,E2475=DSSV!$P$12,E2475=DSSV!$P$13,E2475=DSSV!$P$14,E2475=DSSV!$P$15),DSMYDTU!A2474+1,DSMYDTU!A2474)</f>
        <v>#REF!</v>
      </c>
      <c r="B2475"/>
      <c r="F2475" s="80" t="e">
        <v>#N/A</v>
      </c>
      <c r="G2475" t="str">
        <f t="shared" si="38"/>
        <v>NỢ HP</v>
      </c>
      <c r="H2475" t="e">
        <v>#N/A</v>
      </c>
    </row>
    <row r="2476" spans="1:8" x14ac:dyDescent="0.25">
      <c r="A2476" s="62" t="e">
        <f>IF(OR(E2476=DSSV!$P$4,E2476=DSSV!$P$5,E2476=DSSV!$P$6,E2476=DSSV!$P$7,E2476=DSSV!$P$8,E2476=DSSV!$P$9,E2476=DSSV!$P$10,E2476=DSSV!$P$11,E2476=DSSV!$P$12,E2476=DSSV!$P$13,E2476=DSSV!$P$14,E2476=DSSV!$P$15),DSMYDTU!A2475+1,DSMYDTU!A2475)</f>
        <v>#REF!</v>
      </c>
      <c r="B2476"/>
      <c r="F2476" s="80" t="e">
        <v>#N/A</v>
      </c>
      <c r="G2476" t="str">
        <f t="shared" si="38"/>
        <v>NỢ HP</v>
      </c>
      <c r="H2476" t="e">
        <v>#N/A</v>
      </c>
    </row>
    <row r="2477" spans="1:8" x14ac:dyDescent="0.25">
      <c r="A2477" s="62" t="e">
        <f>IF(OR(E2477=DSSV!$P$4,E2477=DSSV!$P$5,E2477=DSSV!$P$6,E2477=DSSV!$P$7,E2477=DSSV!$P$8,E2477=DSSV!$P$9,E2477=DSSV!$P$10,E2477=DSSV!$P$11,E2477=DSSV!$P$12,E2477=DSSV!$P$13,E2477=DSSV!$P$14,E2477=DSSV!$P$15),DSMYDTU!A2476+1,DSMYDTU!A2476)</f>
        <v>#REF!</v>
      </c>
      <c r="B2477"/>
      <c r="F2477" s="80" t="e">
        <v>#N/A</v>
      </c>
      <c r="G2477" t="str">
        <f t="shared" si="38"/>
        <v>NỢ HP</v>
      </c>
      <c r="H2477" t="e">
        <v>#N/A</v>
      </c>
    </row>
    <row r="2478" spans="1:8" x14ac:dyDescent="0.25">
      <c r="A2478" s="62" t="e">
        <f>IF(OR(E2478=DSSV!$P$4,E2478=DSSV!$P$5,E2478=DSSV!$P$6,E2478=DSSV!$P$7,E2478=DSSV!$P$8,E2478=DSSV!$P$9,E2478=DSSV!$P$10,E2478=DSSV!$P$11,E2478=DSSV!$P$12,E2478=DSSV!$P$13,E2478=DSSV!$P$14,E2478=DSSV!$P$15),DSMYDTU!A2477+1,DSMYDTU!A2477)</f>
        <v>#REF!</v>
      </c>
      <c r="B2478"/>
      <c r="F2478" s="80" t="e">
        <v>#N/A</v>
      </c>
      <c r="G2478" t="str">
        <f t="shared" si="38"/>
        <v>NỢ HP</v>
      </c>
      <c r="H2478" t="e">
        <v>#N/A</v>
      </c>
    </row>
    <row r="2479" spans="1:8" x14ac:dyDescent="0.25">
      <c r="A2479" s="62" t="e">
        <f>IF(OR(E2479=DSSV!$P$4,E2479=DSSV!$P$5,E2479=DSSV!$P$6,E2479=DSSV!$P$7,E2479=DSSV!$P$8,E2479=DSSV!$P$9,E2479=DSSV!$P$10,E2479=DSSV!$P$11,E2479=DSSV!$P$12,E2479=DSSV!$P$13,E2479=DSSV!$P$14,E2479=DSSV!$P$15),DSMYDTU!A2478+1,DSMYDTU!A2478)</f>
        <v>#REF!</v>
      </c>
      <c r="B2479"/>
      <c r="F2479" s="80" t="e">
        <v>#N/A</v>
      </c>
      <c r="G2479" t="str">
        <f t="shared" si="38"/>
        <v>NỢ HP</v>
      </c>
      <c r="H2479" t="e">
        <v>#N/A</v>
      </c>
    </row>
    <row r="2480" spans="1:8" x14ac:dyDescent="0.25">
      <c r="A2480" s="62" t="e">
        <f>IF(OR(E2480=DSSV!$P$4,E2480=DSSV!$P$5,E2480=DSSV!$P$6,E2480=DSSV!$P$7,E2480=DSSV!$P$8,E2480=DSSV!$P$9,E2480=DSSV!$P$10,E2480=DSSV!$P$11,E2480=DSSV!$P$12,E2480=DSSV!$P$13,E2480=DSSV!$P$14,E2480=DSSV!$P$15),DSMYDTU!A2479+1,DSMYDTU!A2479)</f>
        <v>#REF!</v>
      </c>
      <c r="B2480"/>
      <c r="F2480" s="80" t="e">
        <v>#N/A</v>
      </c>
      <c r="G2480" t="str">
        <f t="shared" si="38"/>
        <v>NỢ HP</v>
      </c>
      <c r="H2480" t="e">
        <v>#N/A</v>
      </c>
    </row>
    <row r="2481" spans="1:8" x14ac:dyDescent="0.25">
      <c r="A2481" s="62" t="e">
        <f>IF(OR(E2481=DSSV!$P$4,E2481=DSSV!$P$5,E2481=DSSV!$P$6,E2481=DSSV!$P$7,E2481=DSSV!$P$8,E2481=DSSV!$P$9,E2481=DSSV!$P$10,E2481=DSSV!$P$11,E2481=DSSV!$P$12,E2481=DSSV!$P$13,E2481=DSSV!$P$14,E2481=DSSV!$P$15),DSMYDTU!A2480+1,DSMYDTU!A2480)</f>
        <v>#REF!</v>
      </c>
      <c r="B2481"/>
      <c r="F2481" s="80" t="e">
        <v>#N/A</v>
      </c>
      <c r="G2481" t="str">
        <f t="shared" si="38"/>
        <v>NỢ HP</v>
      </c>
      <c r="H2481" t="e">
        <v>#N/A</v>
      </c>
    </row>
    <row r="2482" spans="1:8" x14ac:dyDescent="0.25">
      <c r="A2482" s="62" t="e">
        <f>IF(OR(E2482=DSSV!$P$4,E2482=DSSV!$P$5,E2482=DSSV!$P$6,E2482=DSSV!$P$7,E2482=DSSV!$P$8,E2482=DSSV!$P$9,E2482=DSSV!$P$10,E2482=DSSV!$P$11,E2482=DSSV!$P$12,E2482=DSSV!$P$13,E2482=DSSV!$P$14,E2482=DSSV!$P$15),DSMYDTU!A2481+1,DSMYDTU!A2481)</f>
        <v>#REF!</v>
      </c>
      <c r="B2482"/>
      <c r="F2482" s="80" t="e">
        <v>#N/A</v>
      </c>
      <c r="G2482" t="str">
        <f t="shared" si="38"/>
        <v>NỢ HP</v>
      </c>
      <c r="H2482" t="e">
        <v>#N/A</v>
      </c>
    </row>
    <row r="2483" spans="1:8" x14ac:dyDescent="0.25">
      <c r="A2483" s="62" t="e">
        <f>IF(OR(E2483=DSSV!$P$4,E2483=DSSV!$P$5,E2483=DSSV!$P$6,E2483=DSSV!$P$7,E2483=DSSV!$P$8,E2483=DSSV!$P$9,E2483=DSSV!$P$10,E2483=DSSV!$P$11,E2483=DSSV!$P$12,E2483=DSSV!$P$13,E2483=DSSV!$P$14,E2483=DSSV!$P$15),DSMYDTU!A2482+1,DSMYDTU!A2482)</f>
        <v>#REF!</v>
      </c>
      <c r="B2483"/>
      <c r="F2483" s="80" t="e">
        <v>#N/A</v>
      </c>
      <c r="G2483" t="str">
        <f t="shared" si="38"/>
        <v>NỢ HP</v>
      </c>
      <c r="H2483" t="e">
        <v>#N/A</v>
      </c>
    </row>
    <row r="2484" spans="1:8" x14ac:dyDescent="0.25">
      <c r="A2484" s="62" t="e">
        <f>IF(OR(E2484=DSSV!$P$4,E2484=DSSV!$P$5,E2484=DSSV!$P$6,E2484=DSSV!$P$7,E2484=DSSV!$P$8,E2484=DSSV!$P$9,E2484=DSSV!$P$10,E2484=DSSV!$P$11,E2484=DSSV!$P$12,E2484=DSSV!$P$13,E2484=DSSV!$P$14,E2484=DSSV!$P$15),DSMYDTU!A2483+1,DSMYDTU!A2483)</f>
        <v>#REF!</v>
      </c>
      <c r="B2484"/>
      <c r="F2484" s="80" t="e">
        <v>#N/A</v>
      </c>
      <c r="G2484" t="str">
        <f t="shared" si="38"/>
        <v>NỢ HP</v>
      </c>
      <c r="H2484" t="e">
        <v>#N/A</v>
      </c>
    </row>
    <row r="2485" spans="1:8" x14ac:dyDescent="0.25">
      <c r="A2485" s="62" t="e">
        <f>IF(OR(E2485=DSSV!$P$4,E2485=DSSV!$P$5,E2485=DSSV!$P$6,E2485=DSSV!$P$7,E2485=DSSV!$P$8,E2485=DSSV!$P$9,E2485=DSSV!$P$10,E2485=DSSV!$P$11,E2485=DSSV!$P$12,E2485=DSSV!$P$13,E2485=DSSV!$P$14,E2485=DSSV!$P$15),DSMYDTU!A2484+1,DSMYDTU!A2484)</f>
        <v>#REF!</v>
      </c>
      <c r="B2485"/>
      <c r="F2485" s="80" t="e">
        <v>#N/A</v>
      </c>
      <c r="G2485" t="str">
        <f t="shared" si="38"/>
        <v>NỢ HP</v>
      </c>
      <c r="H2485" t="e">
        <v>#N/A</v>
      </c>
    </row>
    <row r="2486" spans="1:8" x14ac:dyDescent="0.25">
      <c r="A2486" s="62" t="e">
        <f>IF(OR(E2486=DSSV!$P$4,E2486=DSSV!$P$5,E2486=DSSV!$P$6,E2486=DSSV!$P$7,E2486=DSSV!$P$8,E2486=DSSV!$P$9,E2486=DSSV!$P$10,E2486=DSSV!$P$11,E2486=DSSV!$P$12,E2486=DSSV!$P$13,E2486=DSSV!$P$14,E2486=DSSV!$P$15),DSMYDTU!A2485+1,DSMYDTU!A2485)</f>
        <v>#REF!</v>
      </c>
      <c r="B2486"/>
      <c r="F2486" s="80" t="e">
        <v>#N/A</v>
      </c>
      <c r="G2486" t="str">
        <f t="shared" si="38"/>
        <v>NỢ HP</v>
      </c>
      <c r="H2486" t="e">
        <v>#N/A</v>
      </c>
    </row>
    <row r="2487" spans="1:8" x14ac:dyDescent="0.25">
      <c r="A2487" s="62" t="e">
        <f>IF(OR(E2487=DSSV!$P$4,E2487=DSSV!$P$5,E2487=DSSV!$P$6,E2487=DSSV!$P$7,E2487=DSSV!$P$8,E2487=DSSV!$P$9,E2487=DSSV!$P$10,E2487=DSSV!$P$11,E2487=DSSV!$P$12,E2487=DSSV!$P$13,E2487=DSSV!$P$14,E2487=DSSV!$P$15),DSMYDTU!A2486+1,DSMYDTU!A2486)</f>
        <v>#REF!</v>
      </c>
      <c r="B2487"/>
      <c r="F2487" s="80" t="e">
        <v>#N/A</v>
      </c>
      <c r="G2487" t="str">
        <f t="shared" si="38"/>
        <v>NỢ HP</v>
      </c>
      <c r="H2487" t="e">
        <v>#N/A</v>
      </c>
    </row>
    <row r="2488" spans="1:8" x14ac:dyDescent="0.25">
      <c r="A2488" s="62" t="e">
        <f>IF(OR(E2488=DSSV!$P$4,E2488=DSSV!$P$5,E2488=DSSV!$P$6,E2488=DSSV!$P$7,E2488=DSSV!$P$8,E2488=DSSV!$P$9,E2488=DSSV!$P$10,E2488=DSSV!$P$11,E2488=DSSV!$P$12,E2488=DSSV!$P$13,E2488=DSSV!$P$14,E2488=DSSV!$P$15),DSMYDTU!A2487+1,DSMYDTU!A2487)</f>
        <v>#REF!</v>
      </c>
      <c r="B2488"/>
      <c r="F2488" s="80" t="e">
        <v>#N/A</v>
      </c>
      <c r="G2488" t="str">
        <f t="shared" si="38"/>
        <v>NỢ HP</v>
      </c>
      <c r="H2488" t="e">
        <v>#N/A</v>
      </c>
    </row>
    <row r="2489" spans="1:8" x14ac:dyDescent="0.25">
      <c r="A2489" s="62" t="e">
        <f>IF(OR(E2489=DSSV!$P$4,E2489=DSSV!$P$5,E2489=DSSV!$P$6,E2489=DSSV!$P$7,E2489=DSSV!$P$8,E2489=DSSV!$P$9,E2489=DSSV!$P$10,E2489=DSSV!$P$11,E2489=DSSV!$P$12,E2489=DSSV!$P$13,E2489=DSSV!$P$14,E2489=DSSV!$P$15),DSMYDTU!A2488+1,DSMYDTU!A2488)</f>
        <v>#REF!</v>
      </c>
      <c r="B2489"/>
      <c r="F2489" s="80" t="e">
        <v>#N/A</v>
      </c>
      <c r="G2489" t="str">
        <f t="shared" si="38"/>
        <v>NỢ HP</v>
      </c>
      <c r="H2489" t="e">
        <v>#N/A</v>
      </c>
    </row>
    <row r="2490" spans="1:8" x14ac:dyDescent="0.25">
      <c r="A2490" s="62" t="e">
        <f>IF(OR(E2490=DSSV!$P$4,E2490=DSSV!$P$5,E2490=DSSV!$P$6,E2490=DSSV!$P$7,E2490=DSSV!$P$8,E2490=DSSV!$P$9,E2490=DSSV!$P$10,E2490=DSSV!$P$11,E2490=DSSV!$P$12,E2490=DSSV!$P$13,E2490=DSSV!$P$14,E2490=DSSV!$P$15),DSMYDTU!A2489+1,DSMYDTU!A2489)</f>
        <v>#REF!</v>
      </c>
      <c r="B2490"/>
      <c r="F2490" s="80" t="e">
        <v>#N/A</v>
      </c>
      <c r="G2490" t="str">
        <f t="shared" si="38"/>
        <v>NỢ HP</v>
      </c>
      <c r="H2490" t="e">
        <v>#N/A</v>
      </c>
    </row>
    <row r="2491" spans="1:8" x14ac:dyDescent="0.25">
      <c r="A2491" s="62" t="e">
        <f>IF(OR(E2491=DSSV!$P$4,E2491=DSSV!$P$5,E2491=DSSV!$P$6,E2491=DSSV!$P$7,E2491=DSSV!$P$8,E2491=DSSV!$P$9,E2491=DSSV!$P$10,E2491=DSSV!$P$11,E2491=DSSV!$P$12,E2491=DSSV!$P$13,E2491=DSSV!$P$14,E2491=DSSV!$P$15),DSMYDTU!A2490+1,DSMYDTU!A2490)</f>
        <v>#REF!</v>
      </c>
      <c r="B2491"/>
      <c r="F2491" s="80" t="e">
        <v>#N/A</v>
      </c>
      <c r="G2491" t="str">
        <f t="shared" si="38"/>
        <v>NỢ HP</v>
      </c>
      <c r="H2491" t="e">
        <v>#N/A</v>
      </c>
    </row>
    <row r="2492" spans="1:8" x14ac:dyDescent="0.25">
      <c r="A2492" s="62" t="e">
        <f>IF(OR(E2492=DSSV!$P$4,E2492=DSSV!$P$5,E2492=DSSV!$P$6,E2492=DSSV!$P$7,E2492=DSSV!$P$8,E2492=DSSV!$P$9,E2492=DSSV!$P$10,E2492=DSSV!$P$11,E2492=DSSV!$P$12,E2492=DSSV!$P$13,E2492=DSSV!$P$14,E2492=DSSV!$P$15),DSMYDTU!A2491+1,DSMYDTU!A2491)</f>
        <v>#REF!</v>
      </c>
      <c r="B2492"/>
      <c r="F2492" s="80" t="e">
        <v>#N/A</v>
      </c>
      <c r="G2492" t="str">
        <f t="shared" si="38"/>
        <v>NỢ HP</v>
      </c>
      <c r="H2492" t="e">
        <v>#N/A</v>
      </c>
    </row>
    <row r="2493" spans="1:8" x14ac:dyDescent="0.25">
      <c r="A2493" s="62" t="e">
        <f>IF(OR(E2493=DSSV!$P$4,E2493=DSSV!$P$5,E2493=DSSV!$P$6,E2493=DSSV!$P$7,E2493=DSSV!$P$8,E2493=DSSV!$P$9,E2493=DSSV!$P$10,E2493=DSSV!$P$11,E2493=DSSV!$P$12,E2493=DSSV!$P$13,E2493=DSSV!$P$14,E2493=DSSV!$P$15),DSMYDTU!A2492+1,DSMYDTU!A2492)</f>
        <v>#REF!</v>
      </c>
      <c r="B2493"/>
      <c r="F2493" s="80" t="e">
        <v>#N/A</v>
      </c>
      <c r="G2493" t="str">
        <f t="shared" si="38"/>
        <v>NỢ HP</v>
      </c>
      <c r="H2493" t="e">
        <v>#N/A</v>
      </c>
    </row>
    <row r="2494" spans="1:8" x14ac:dyDescent="0.25">
      <c r="A2494" s="62" t="e">
        <f>IF(OR(E2494=DSSV!$P$4,E2494=DSSV!$P$5,E2494=DSSV!$P$6,E2494=DSSV!$P$7,E2494=DSSV!$P$8,E2494=DSSV!$P$9,E2494=DSSV!$P$10,E2494=DSSV!$P$11,E2494=DSSV!$P$12,E2494=DSSV!$P$13,E2494=DSSV!$P$14,E2494=DSSV!$P$15),DSMYDTU!A2493+1,DSMYDTU!A2493)</f>
        <v>#REF!</v>
      </c>
      <c r="B2494"/>
      <c r="F2494" s="80" t="e">
        <v>#N/A</v>
      </c>
      <c r="G2494" t="str">
        <f t="shared" si="38"/>
        <v>NỢ HP</v>
      </c>
      <c r="H2494" t="e">
        <v>#N/A</v>
      </c>
    </row>
    <row r="2495" spans="1:8" x14ac:dyDescent="0.25">
      <c r="A2495" s="62" t="e">
        <f>IF(OR(E2495=DSSV!$P$4,E2495=DSSV!$P$5,E2495=DSSV!$P$6,E2495=DSSV!$P$7,E2495=DSSV!$P$8,E2495=DSSV!$P$9,E2495=DSSV!$P$10,E2495=DSSV!$P$11,E2495=DSSV!$P$12,E2495=DSSV!$P$13,E2495=DSSV!$P$14,E2495=DSSV!$P$15),DSMYDTU!A2494+1,DSMYDTU!A2494)</f>
        <v>#REF!</v>
      </c>
      <c r="B2495"/>
      <c r="F2495" s="80" t="e">
        <v>#N/A</v>
      </c>
      <c r="G2495" t="str">
        <f t="shared" si="38"/>
        <v>NỢ HP</v>
      </c>
      <c r="H2495" t="e">
        <v>#N/A</v>
      </c>
    </row>
    <row r="2496" spans="1:8" x14ac:dyDescent="0.25">
      <c r="A2496" s="62" t="e">
        <f>IF(OR(E2496=DSSV!$P$4,E2496=DSSV!$P$5,E2496=DSSV!$P$6,E2496=DSSV!$P$7,E2496=DSSV!$P$8,E2496=DSSV!$P$9,E2496=DSSV!$P$10,E2496=DSSV!$P$11,E2496=DSSV!$P$12,E2496=DSSV!$P$13,E2496=DSSV!$P$14,E2496=DSSV!$P$15),DSMYDTU!A2495+1,DSMYDTU!A2495)</f>
        <v>#REF!</v>
      </c>
      <c r="B2496"/>
      <c r="F2496" s="80" t="e">
        <v>#N/A</v>
      </c>
      <c r="G2496" t="str">
        <f t="shared" si="38"/>
        <v>NỢ HP</v>
      </c>
      <c r="H2496" t="e">
        <v>#N/A</v>
      </c>
    </row>
    <row r="2497" spans="1:8" x14ac:dyDescent="0.25">
      <c r="A2497" s="62" t="e">
        <f>IF(OR(E2497=DSSV!$P$4,E2497=DSSV!$P$5,E2497=DSSV!$P$6,E2497=DSSV!$P$7,E2497=DSSV!$P$8,E2497=DSSV!$P$9,E2497=DSSV!$P$10,E2497=DSSV!$P$11,E2497=DSSV!$P$12,E2497=DSSV!$P$13,E2497=DSSV!$P$14,E2497=DSSV!$P$15),DSMYDTU!A2496+1,DSMYDTU!A2496)</f>
        <v>#REF!</v>
      </c>
      <c r="B2497"/>
      <c r="F2497" s="80" t="e">
        <v>#N/A</v>
      </c>
      <c r="G2497" t="str">
        <f t="shared" si="38"/>
        <v>NỢ HP</v>
      </c>
      <c r="H2497" t="e">
        <v>#N/A</v>
      </c>
    </row>
    <row r="2498" spans="1:8" x14ac:dyDescent="0.25">
      <c r="A2498" s="62" t="e">
        <f>IF(OR(E2498=DSSV!$P$4,E2498=DSSV!$P$5,E2498=DSSV!$P$6,E2498=DSSV!$P$7,E2498=DSSV!$P$8,E2498=DSSV!$P$9,E2498=DSSV!$P$10,E2498=DSSV!$P$11,E2498=DSSV!$P$12,E2498=DSSV!$P$13,E2498=DSSV!$P$14,E2498=DSSV!$P$15),DSMYDTU!A2497+1,DSMYDTU!A2497)</f>
        <v>#REF!</v>
      </c>
      <c r="B2498"/>
      <c r="F2498" s="80" t="e">
        <v>#N/A</v>
      </c>
      <c r="G2498" t="str">
        <f t="shared" si="38"/>
        <v>NỢ HP</v>
      </c>
      <c r="H2498" t="e">
        <v>#N/A</v>
      </c>
    </row>
    <row r="2499" spans="1:8" x14ac:dyDescent="0.25">
      <c r="A2499" s="62" t="e">
        <f>IF(OR(E2499=DSSV!$P$4,E2499=DSSV!$P$5,E2499=DSSV!$P$6,E2499=DSSV!$P$7,E2499=DSSV!$P$8,E2499=DSSV!$P$9,E2499=DSSV!$P$10,E2499=DSSV!$P$11,E2499=DSSV!$P$12,E2499=DSSV!$P$13,E2499=DSSV!$P$14,E2499=DSSV!$P$15),DSMYDTU!A2498+1,DSMYDTU!A2498)</f>
        <v>#REF!</v>
      </c>
      <c r="B2499"/>
      <c r="F2499" s="80" t="e">
        <v>#N/A</v>
      </c>
      <c r="G2499" t="str">
        <f t="shared" ref="G2499:G2562" si="39">IF(ISNA(H2499),"NỢ HP","")</f>
        <v>NỢ HP</v>
      </c>
      <c r="H2499" t="e">
        <v>#N/A</v>
      </c>
    </row>
    <row r="2500" spans="1:8" x14ac:dyDescent="0.25">
      <c r="A2500" s="62" t="e">
        <f>IF(OR(E2500=DSSV!$P$4,E2500=DSSV!$P$5,E2500=DSSV!$P$6,E2500=DSSV!$P$7,E2500=DSSV!$P$8,E2500=DSSV!$P$9,E2500=DSSV!$P$10,E2500=DSSV!$P$11,E2500=DSSV!$P$12,E2500=DSSV!$P$13,E2500=DSSV!$P$14,E2500=DSSV!$P$15),DSMYDTU!A2499+1,DSMYDTU!A2499)</f>
        <v>#REF!</v>
      </c>
      <c r="B2500"/>
      <c r="F2500" s="80" t="e">
        <v>#N/A</v>
      </c>
      <c r="G2500" t="str">
        <f t="shared" si="39"/>
        <v>NỢ HP</v>
      </c>
      <c r="H2500" t="e">
        <v>#N/A</v>
      </c>
    </row>
    <row r="2501" spans="1:8" x14ac:dyDescent="0.25">
      <c r="A2501" s="62" t="e">
        <f>IF(OR(E2501=DSSV!$P$4,E2501=DSSV!$P$5,E2501=DSSV!$P$6,E2501=DSSV!$P$7,E2501=DSSV!$P$8,E2501=DSSV!$P$9,E2501=DSSV!$P$10,E2501=DSSV!$P$11,E2501=DSSV!$P$12,E2501=DSSV!$P$13,E2501=DSSV!$P$14,E2501=DSSV!$P$15),DSMYDTU!A2500+1,DSMYDTU!A2500)</f>
        <v>#REF!</v>
      </c>
      <c r="B2501"/>
      <c r="F2501" s="80" t="e">
        <v>#N/A</v>
      </c>
      <c r="G2501" t="str">
        <f t="shared" si="39"/>
        <v>NỢ HP</v>
      </c>
      <c r="H2501" t="e">
        <v>#N/A</v>
      </c>
    </row>
    <row r="2502" spans="1:8" x14ac:dyDescent="0.25">
      <c r="A2502" s="62" t="e">
        <f>IF(OR(E2502=DSSV!$P$4,E2502=DSSV!$P$5,E2502=DSSV!$P$6,E2502=DSSV!$P$7,E2502=DSSV!$P$8,E2502=DSSV!$P$9,E2502=DSSV!$P$10,E2502=DSSV!$P$11,E2502=DSSV!$P$12,E2502=DSSV!$P$13,E2502=DSSV!$P$14,E2502=DSSV!$P$15),DSMYDTU!A2501+1,DSMYDTU!A2501)</f>
        <v>#REF!</v>
      </c>
      <c r="B2502"/>
      <c r="F2502" s="80" t="e">
        <v>#N/A</v>
      </c>
      <c r="G2502" t="str">
        <f t="shared" si="39"/>
        <v>NỢ HP</v>
      </c>
      <c r="H2502" t="e">
        <v>#N/A</v>
      </c>
    </row>
    <row r="2503" spans="1:8" x14ac:dyDescent="0.25">
      <c r="A2503" s="62" t="e">
        <f>IF(OR(E2503=DSSV!$P$4,E2503=DSSV!$P$5,E2503=DSSV!$P$6,E2503=DSSV!$P$7,E2503=DSSV!$P$8,E2503=DSSV!$P$9,E2503=DSSV!$P$10,E2503=DSSV!$P$11,E2503=DSSV!$P$12,E2503=DSSV!$P$13,E2503=DSSV!$P$14,E2503=DSSV!$P$15),DSMYDTU!A2502+1,DSMYDTU!A2502)</f>
        <v>#REF!</v>
      </c>
      <c r="B2503"/>
      <c r="F2503" s="80" t="e">
        <v>#N/A</v>
      </c>
      <c r="G2503" t="str">
        <f t="shared" si="39"/>
        <v>NỢ HP</v>
      </c>
      <c r="H2503" t="e">
        <v>#N/A</v>
      </c>
    </row>
    <row r="2504" spans="1:8" x14ac:dyDescent="0.25">
      <c r="A2504" s="62" t="e">
        <f>IF(OR(E2504=DSSV!$P$4,E2504=DSSV!$P$5,E2504=DSSV!$P$6,E2504=DSSV!$P$7,E2504=DSSV!$P$8,E2504=DSSV!$P$9,E2504=DSSV!$P$10,E2504=DSSV!$P$11,E2504=DSSV!$P$12,E2504=DSSV!$P$13,E2504=DSSV!$P$14,E2504=DSSV!$P$15),DSMYDTU!A2503+1,DSMYDTU!A2503)</f>
        <v>#REF!</v>
      </c>
      <c r="B2504"/>
      <c r="F2504" s="80" t="e">
        <v>#N/A</v>
      </c>
      <c r="G2504" t="str">
        <f t="shared" si="39"/>
        <v>NỢ HP</v>
      </c>
      <c r="H2504" t="e">
        <v>#N/A</v>
      </c>
    </row>
    <row r="2505" spans="1:8" x14ac:dyDescent="0.25">
      <c r="A2505" s="62" t="e">
        <f>IF(OR(E2505=DSSV!$P$4,E2505=DSSV!$P$5,E2505=DSSV!$P$6,E2505=DSSV!$P$7,E2505=DSSV!$P$8,E2505=DSSV!$P$9,E2505=DSSV!$P$10,E2505=DSSV!$P$11,E2505=DSSV!$P$12,E2505=DSSV!$P$13,E2505=DSSV!$P$14,E2505=DSSV!$P$15),DSMYDTU!A2504+1,DSMYDTU!A2504)</f>
        <v>#REF!</v>
      </c>
      <c r="B2505"/>
      <c r="F2505" s="80" t="e">
        <v>#N/A</v>
      </c>
      <c r="G2505" t="str">
        <f t="shared" si="39"/>
        <v>NỢ HP</v>
      </c>
      <c r="H2505" t="e">
        <v>#N/A</v>
      </c>
    </row>
    <row r="2506" spans="1:8" x14ac:dyDescent="0.25">
      <c r="A2506" s="62" t="e">
        <f>IF(OR(E2506=DSSV!$P$4,E2506=DSSV!$P$5,E2506=DSSV!$P$6,E2506=DSSV!$P$7,E2506=DSSV!$P$8,E2506=DSSV!$P$9,E2506=DSSV!$P$10,E2506=DSSV!$P$11,E2506=DSSV!$P$12,E2506=DSSV!$P$13,E2506=DSSV!$P$14,E2506=DSSV!$P$15),DSMYDTU!A2505+1,DSMYDTU!A2505)</f>
        <v>#REF!</v>
      </c>
      <c r="B2506"/>
      <c r="F2506" s="80" t="e">
        <v>#N/A</v>
      </c>
      <c r="G2506" t="str">
        <f t="shared" si="39"/>
        <v>NỢ HP</v>
      </c>
      <c r="H2506" t="e">
        <v>#N/A</v>
      </c>
    </row>
    <row r="2507" spans="1:8" x14ac:dyDescent="0.25">
      <c r="A2507" s="62" t="e">
        <f>IF(OR(E2507=DSSV!$P$4,E2507=DSSV!$P$5,E2507=DSSV!$P$6,E2507=DSSV!$P$7,E2507=DSSV!$P$8,E2507=DSSV!$P$9,E2507=DSSV!$P$10,E2507=DSSV!$P$11,E2507=DSSV!$P$12,E2507=DSSV!$P$13,E2507=DSSV!$P$14,E2507=DSSV!$P$15),DSMYDTU!A2506+1,DSMYDTU!A2506)</f>
        <v>#REF!</v>
      </c>
      <c r="B2507"/>
      <c r="F2507" s="80" t="e">
        <v>#N/A</v>
      </c>
      <c r="G2507" t="str">
        <f t="shared" si="39"/>
        <v>NỢ HP</v>
      </c>
      <c r="H2507" t="e">
        <v>#N/A</v>
      </c>
    </row>
    <row r="2508" spans="1:8" x14ac:dyDescent="0.25">
      <c r="A2508" s="62" t="e">
        <f>IF(OR(E2508=DSSV!$P$4,E2508=DSSV!$P$5,E2508=DSSV!$P$6,E2508=DSSV!$P$7,E2508=DSSV!$P$8,E2508=DSSV!$P$9,E2508=DSSV!$P$10,E2508=DSSV!$P$11,E2508=DSSV!$P$12,E2508=DSSV!$P$13,E2508=DSSV!$P$14,E2508=DSSV!$P$15),DSMYDTU!A2507+1,DSMYDTU!A2507)</f>
        <v>#REF!</v>
      </c>
      <c r="B2508"/>
      <c r="F2508" s="80" t="e">
        <v>#N/A</v>
      </c>
      <c r="G2508" t="str">
        <f t="shared" si="39"/>
        <v>NỢ HP</v>
      </c>
      <c r="H2508" t="e">
        <v>#N/A</v>
      </c>
    </row>
    <row r="2509" spans="1:8" x14ac:dyDescent="0.25">
      <c r="A2509" s="62" t="e">
        <f>IF(OR(E2509=DSSV!$P$4,E2509=DSSV!$P$5,E2509=DSSV!$P$6,E2509=DSSV!$P$7,E2509=DSSV!$P$8,E2509=DSSV!$P$9,E2509=DSSV!$P$10,E2509=DSSV!$P$11,E2509=DSSV!$P$12,E2509=DSSV!$P$13,E2509=DSSV!$P$14,E2509=DSSV!$P$15),DSMYDTU!A2508+1,DSMYDTU!A2508)</f>
        <v>#REF!</v>
      </c>
      <c r="B2509"/>
      <c r="F2509" s="80" t="e">
        <v>#N/A</v>
      </c>
      <c r="G2509" t="str">
        <f t="shared" si="39"/>
        <v>NỢ HP</v>
      </c>
      <c r="H2509" t="e">
        <v>#N/A</v>
      </c>
    </row>
    <row r="2510" spans="1:8" x14ac:dyDescent="0.25">
      <c r="A2510" s="62" t="e">
        <f>IF(OR(E2510=DSSV!$P$4,E2510=DSSV!$P$5,E2510=DSSV!$P$6,E2510=DSSV!$P$7,E2510=DSSV!$P$8,E2510=DSSV!$P$9,E2510=DSSV!$P$10,E2510=DSSV!$P$11,E2510=DSSV!$P$12,E2510=DSSV!$P$13,E2510=DSSV!$P$14,E2510=DSSV!$P$15),DSMYDTU!A2509+1,DSMYDTU!A2509)</f>
        <v>#REF!</v>
      </c>
      <c r="B2510"/>
      <c r="F2510" s="80" t="e">
        <v>#N/A</v>
      </c>
      <c r="G2510" t="str">
        <f t="shared" si="39"/>
        <v>NỢ HP</v>
      </c>
      <c r="H2510" t="e">
        <v>#N/A</v>
      </c>
    </row>
    <row r="2511" spans="1:8" x14ac:dyDescent="0.25">
      <c r="A2511" s="62" t="e">
        <f>IF(OR(E2511=DSSV!$P$4,E2511=DSSV!$P$5,E2511=DSSV!$P$6,E2511=DSSV!$P$7,E2511=DSSV!$P$8,E2511=DSSV!$P$9,E2511=DSSV!$P$10,E2511=DSSV!$P$11,E2511=DSSV!$P$12,E2511=DSSV!$P$13,E2511=DSSV!$P$14,E2511=DSSV!$P$15),DSMYDTU!A2510+1,DSMYDTU!A2510)</f>
        <v>#REF!</v>
      </c>
      <c r="B2511"/>
      <c r="F2511" s="80" t="e">
        <v>#N/A</v>
      </c>
      <c r="G2511" t="str">
        <f t="shared" si="39"/>
        <v>NỢ HP</v>
      </c>
      <c r="H2511" t="e">
        <v>#N/A</v>
      </c>
    </row>
    <row r="2512" spans="1:8" x14ac:dyDescent="0.25">
      <c r="A2512" s="62" t="e">
        <f>IF(OR(E2512=DSSV!$P$4,E2512=DSSV!$P$5,E2512=DSSV!$P$6,E2512=DSSV!$P$7,E2512=DSSV!$P$8,E2512=DSSV!$P$9,E2512=DSSV!$P$10,E2512=DSSV!$P$11,E2512=DSSV!$P$12,E2512=DSSV!$P$13,E2512=DSSV!$P$14,E2512=DSSV!$P$15),DSMYDTU!A2511+1,DSMYDTU!A2511)</f>
        <v>#REF!</v>
      </c>
      <c r="B2512"/>
      <c r="F2512" s="80" t="e">
        <v>#N/A</v>
      </c>
      <c r="G2512" t="str">
        <f t="shared" si="39"/>
        <v>NỢ HP</v>
      </c>
      <c r="H2512" t="e">
        <v>#N/A</v>
      </c>
    </row>
    <row r="2513" spans="1:8" x14ac:dyDescent="0.25">
      <c r="A2513" s="62" t="e">
        <f>IF(OR(E2513=DSSV!$P$4,E2513=DSSV!$P$5,E2513=DSSV!$P$6,E2513=DSSV!$P$7,E2513=DSSV!$P$8,E2513=DSSV!$P$9,E2513=DSSV!$P$10,E2513=DSSV!$P$11,E2513=DSSV!$P$12,E2513=DSSV!$P$13,E2513=DSSV!$P$14,E2513=DSSV!$P$15),DSMYDTU!A2512+1,DSMYDTU!A2512)</f>
        <v>#REF!</v>
      </c>
      <c r="B2513"/>
      <c r="F2513" s="80" t="e">
        <v>#N/A</v>
      </c>
      <c r="G2513" t="str">
        <f t="shared" si="39"/>
        <v>NỢ HP</v>
      </c>
      <c r="H2513" t="e">
        <v>#N/A</v>
      </c>
    </row>
    <row r="2514" spans="1:8" x14ac:dyDescent="0.25">
      <c r="A2514" s="62" t="e">
        <f>IF(OR(E2514=DSSV!$P$4,E2514=DSSV!$P$5,E2514=DSSV!$P$6,E2514=DSSV!$P$7,E2514=DSSV!$P$8,E2514=DSSV!$P$9,E2514=DSSV!$P$10,E2514=DSSV!$P$11,E2514=DSSV!$P$12,E2514=DSSV!$P$13,E2514=DSSV!$P$14,E2514=DSSV!$P$15),DSMYDTU!A2513+1,DSMYDTU!A2513)</f>
        <v>#REF!</v>
      </c>
      <c r="B2514"/>
      <c r="F2514" s="80" t="e">
        <v>#N/A</v>
      </c>
      <c r="G2514" t="str">
        <f t="shared" si="39"/>
        <v>NỢ HP</v>
      </c>
      <c r="H2514" t="e">
        <v>#N/A</v>
      </c>
    </row>
    <row r="2515" spans="1:8" x14ac:dyDescent="0.25">
      <c r="A2515" s="62" t="e">
        <f>IF(OR(E2515=DSSV!$P$4,E2515=DSSV!$P$5,E2515=DSSV!$P$6,E2515=DSSV!$P$7,E2515=DSSV!$P$8,E2515=DSSV!$P$9,E2515=DSSV!$P$10,E2515=DSSV!$P$11,E2515=DSSV!$P$12,E2515=DSSV!$P$13,E2515=DSSV!$P$14,E2515=DSSV!$P$15),DSMYDTU!A2514+1,DSMYDTU!A2514)</f>
        <v>#REF!</v>
      </c>
      <c r="B2515"/>
      <c r="F2515" s="80" t="e">
        <v>#N/A</v>
      </c>
      <c r="G2515" t="str">
        <f t="shared" si="39"/>
        <v>NỢ HP</v>
      </c>
      <c r="H2515" t="e">
        <v>#N/A</v>
      </c>
    </row>
    <row r="2516" spans="1:8" x14ac:dyDescent="0.25">
      <c r="A2516" s="62" t="e">
        <f>IF(OR(E2516=DSSV!$P$4,E2516=DSSV!$P$5,E2516=DSSV!$P$6,E2516=DSSV!$P$7,E2516=DSSV!$P$8,E2516=DSSV!$P$9,E2516=DSSV!$P$10,E2516=DSSV!$P$11,E2516=DSSV!$P$12,E2516=DSSV!$P$13,E2516=DSSV!$P$14,E2516=DSSV!$P$15),DSMYDTU!A2515+1,DSMYDTU!A2515)</f>
        <v>#REF!</v>
      </c>
      <c r="B2516"/>
      <c r="F2516" s="80" t="e">
        <v>#N/A</v>
      </c>
      <c r="G2516" t="str">
        <f t="shared" si="39"/>
        <v>NỢ HP</v>
      </c>
      <c r="H2516" t="e">
        <v>#N/A</v>
      </c>
    </row>
    <row r="2517" spans="1:8" x14ac:dyDescent="0.25">
      <c r="A2517" s="62" t="e">
        <f>IF(OR(E2517=DSSV!$P$4,E2517=DSSV!$P$5,E2517=DSSV!$P$6,E2517=DSSV!$P$7,E2517=DSSV!$P$8,E2517=DSSV!$P$9,E2517=DSSV!$P$10,E2517=DSSV!$P$11,E2517=DSSV!$P$12,E2517=DSSV!$P$13,E2517=DSSV!$P$14,E2517=DSSV!$P$15),DSMYDTU!A2516+1,DSMYDTU!A2516)</f>
        <v>#REF!</v>
      </c>
      <c r="B2517"/>
      <c r="F2517" s="80" t="e">
        <v>#N/A</v>
      </c>
      <c r="G2517" t="str">
        <f t="shared" si="39"/>
        <v>NỢ HP</v>
      </c>
      <c r="H2517" t="e">
        <v>#N/A</v>
      </c>
    </row>
    <row r="2518" spans="1:8" x14ac:dyDescent="0.25">
      <c r="A2518" s="62" t="e">
        <f>IF(OR(E2518=DSSV!$P$4,E2518=DSSV!$P$5,E2518=DSSV!$P$6,E2518=DSSV!$P$7,E2518=DSSV!$P$8,E2518=DSSV!$P$9,E2518=DSSV!$P$10,E2518=DSSV!$P$11,E2518=DSSV!$P$12,E2518=DSSV!$P$13,E2518=DSSV!$P$14,E2518=DSSV!$P$15),DSMYDTU!A2517+1,DSMYDTU!A2517)</f>
        <v>#REF!</v>
      </c>
      <c r="B2518"/>
      <c r="F2518" s="80" t="e">
        <v>#N/A</v>
      </c>
      <c r="G2518" t="str">
        <f t="shared" si="39"/>
        <v>NỢ HP</v>
      </c>
      <c r="H2518" t="e">
        <v>#N/A</v>
      </c>
    </row>
    <row r="2519" spans="1:8" x14ac:dyDescent="0.25">
      <c r="A2519" s="62" t="e">
        <f>IF(OR(E2519=DSSV!$P$4,E2519=DSSV!$P$5,E2519=DSSV!$P$6,E2519=DSSV!$P$7,E2519=DSSV!$P$8,E2519=DSSV!$P$9,E2519=DSSV!$P$10,E2519=DSSV!$P$11,E2519=DSSV!$P$12,E2519=DSSV!$P$13,E2519=DSSV!$P$14,E2519=DSSV!$P$15),DSMYDTU!A2518+1,DSMYDTU!A2518)</f>
        <v>#REF!</v>
      </c>
      <c r="B2519"/>
      <c r="F2519" s="80" t="e">
        <v>#N/A</v>
      </c>
      <c r="G2519" t="str">
        <f t="shared" si="39"/>
        <v>NỢ HP</v>
      </c>
      <c r="H2519" t="e">
        <v>#N/A</v>
      </c>
    </row>
    <row r="2520" spans="1:8" x14ac:dyDescent="0.25">
      <c r="A2520" s="62" t="e">
        <f>IF(OR(E2520=DSSV!$P$4,E2520=DSSV!$P$5,E2520=DSSV!$P$6,E2520=DSSV!$P$7,E2520=DSSV!$P$8,E2520=DSSV!$P$9,E2520=DSSV!$P$10,E2520=DSSV!$P$11,E2520=DSSV!$P$12,E2520=DSSV!$P$13,E2520=DSSV!$P$14,E2520=DSSV!$P$15),DSMYDTU!A2519+1,DSMYDTU!A2519)</f>
        <v>#REF!</v>
      </c>
      <c r="B2520"/>
      <c r="F2520" s="80" t="e">
        <v>#N/A</v>
      </c>
      <c r="G2520" t="str">
        <f t="shared" si="39"/>
        <v>NỢ HP</v>
      </c>
      <c r="H2520" t="e">
        <v>#N/A</v>
      </c>
    </row>
    <row r="2521" spans="1:8" x14ac:dyDescent="0.25">
      <c r="A2521" s="62" t="e">
        <f>IF(OR(E2521=DSSV!$P$4,E2521=DSSV!$P$5,E2521=DSSV!$P$6,E2521=DSSV!$P$7,E2521=DSSV!$P$8,E2521=DSSV!$P$9,E2521=DSSV!$P$10,E2521=DSSV!$P$11,E2521=DSSV!$P$12,E2521=DSSV!$P$13,E2521=DSSV!$P$14,E2521=DSSV!$P$15),DSMYDTU!A2520+1,DSMYDTU!A2520)</f>
        <v>#REF!</v>
      </c>
      <c r="B2521"/>
      <c r="F2521" s="80" t="e">
        <v>#N/A</v>
      </c>
      <c r="G2521" t="str">
        <f t="shared" si="39"/>
        <v>NỢ HP</v>
      </c>
      <c r="H2521" t="e">
        <v>#N/A</v>
      </c>
    </row>
    <row r="2522" spans="1:8" x14ac:dyDescent="0.25">
      <c r="A2522" s="62" t="e">
        <f>IF(OR(E2522=DSSV!$P$4,E2522=DSSV!$P$5,E2522=DSSV!$P$6,E2522=DSSV!$P$7,E2522=DSSV!$P$8,E2522=DSSV!$P$9,E2522=DSSV!$P$10,E2522=DSSV!$P$11,E2522=DSSV!$P$12,E2522=DSSV!$P$13,E2522=DSSV!$P$14,E2522=DSSV!$P$15),DSMYDTU!A2521+1,DSMYDTU!A2521)</f>
        <v>#REF!</v>
      </c>
      <c r="B2522"/>
      <c r="F2522" s="80" t="e">
        <v>#N/A</v>
      </c>
      <c r="G2522" t="str">
        <f t="shared" si="39"/>
        <v>NỢ HP</v>
      </c>
      <c r="H2522" t="e">
        <v>#N/A</v>
      </c>
    </row>
    <row r="2523" spans="1:8" x14ac:dyDescent="0.25">
      <c r="A2523" s="62" t="e">
        <f>IF(OR(E2523=DSSV!$P$4,E2523=DSSV!$P$5,E2523=DSSV!$P$6,E2523=DSSV!$P$7,E2523=DSSV!$P$8,E2523=DSSV!$P$9,E2523=DSSV!$P$10,E2523=DSSV!$P$11,E2523=DSSV!$P$12,E2523=DSSV!$P$13,E2523=DSSV!$P$14,E2523=DSSV!$P$15),DSMYDTU!A2522+1,DSMYDTU!A2522)</f>
        <v>#REF!</v>
      </c>
      <c r="B2523"/>
      <c r="F2523" s="80" t="e">
        <v>#N/A</v>
      </c>
      <c r="G2523" t="str">
        <f t="shared" si="39"/>
        <v>NỢ HP</v>
      </c>
      <c r="H2523" t="e">
        <v>#N/A</v>
      </c>
    </row>
    <row r="2524" spans="1:8" x14ac:dyDescent="0.25">
      <c r="A2524" s="62" t="e">
        <f>IF(OR(E2524=DSSV!$P$4,E2524=DSSV!$P$5,E2524=DSSV!$P$6,E2524=DSSV!$P$7,E2524=DSSV!$P$8,E2524=DSSV!$P$9,E2524=DSSV!$P$10,E2524=DSSV!$P$11,E2524=DSSV!$P$12,E2524=DSSV!$P$13,E2524=DSSV!$P$14,E2524=DSSV!$P$15),DSMYDTU!A2523+1,DSMYDTU!A2523)</f>
        <v>#REF!</v>
      </c>
      <c r="B2524"/>
      <c r="F2524" s="80" t="e">
        <v>#N/A</v>
      </c>
      <c r="G2524" t="str">
        <f t="shared" si="39"/>
        <v>NỢ HP</v>
      </c>
      <c r="H2524" t="e">
        <v>#N/A</v>
      </c>
    </row>
    <row r="2525" spans="1:8" x14ac:dyDescent="0.25">
      <c r="A2525" s="62" t="e">
        <f>IF(OR(E2525=DSSV!$P$4,E2525=DSSV!$P$5,E2525=DSSV!$P$6,E2525=DSSV!$P$7,E2525=DSSV!$P$8,E2525=DSSV!$P$9,E2525=DSSV!$P$10,E2525=DSSV!$P$11,E2525=DSSV!$P$12,E2525=DSSV!$P$13,E2525=DSSV!$P$14,E2525=DSSV!$P$15),DSMYDTU!A2524+1,DSMYDTU!A2524)</f>
        <v>#REF!</v>
      </c>
      <c r="B2525"/>
      <c r="F2525" s="80" t="e">
        <v>#N/A</v>
      </c>
      <c r="G2525" t="str">
        <f t="shared" si="39"/>
        <v>NỢ HP</v>
      </c>
      <c r="H2525" t="e">
        <v>#N/A</v>
      </c>
    </row>
    <row r="2526" spans="1:8" x14ac:dyDescent="0.25">
      <c r="A2526" s="62" t="e">
        <f>IF(OR(E2526=DSSV!$P$4,E2526=DSSV!$P$5,E2526=DSSV!$P$6,E2526=DSSV!$P$7,E2526=DSSV!$P$8,E2526=DSSV!$P$9,E2526=DSSV!$P$10,E2526=DSSV!$P$11,E2526=DSSV!$P$12,E2526=DSSV!$P$13,E2526=DSSV!$P$14,E2526=DSSV!$P$15),DSMYDTU!A2525+1,DSMYDTU!A2525)</f>
        <v>#REF!</v>
      </c>
      <c r="B2526"/>
      <c r="F2526" s="80" t="e">
        <v>#N/A</v>
      </c>
      <c r="G2526" t="str">
        <f t="shared" si="39"/>
        <v>NỢ HP</v>
      </c>
      <c r="H2526" t="e">
        <v>#N/A</v>
      </c>
    </row>
    <row r="2527" spans="1:8" x14ac:dyDescent="0.25">
      <c r="A2527" s="62" t="e">
        <f>IF(OR(E2527=DSSV!$P$4,E2527=DSSV!$P$5,E2527=DSSV!$P$6,E2527=DSSV!$P$7,E2527=DSSV!$P$8,E2527=DSSV!$P$9,E2527=DSSV!$P$10,E2527=DSSV!$P$11,E2527=DSSV!$P$12,E2527=DSSV!$P$13,E2527=DSSV!$P$14,E2527=DSSV!$P$15),DSMYDTU!A2526+1,DSMYDTU!A2526)</f>
        <v>#REF!</v>
      </c>
      <c r="B2527"/>
      <c r="F2527" s="80" t="e">
        <v>#N/A</v>
      </c>
      <c r="G2527" t="str">
        <f t="shared" si="39"/>
        <v>NỢ HP</v>
      </c>
      <c r="H2527" t="e">
        <v>#N/A</v>
      </c>
    </row>
    <row r="2528" spans="1:8" x14ac:dyDescent="0.25">
      <c r="A2528" s="62" t="e">
        <f>IF(OR(E2528=DSSV!$P$4,E2528=DSSV!$P$5,E2528=DSSV!$P$6,E2528=DSSV!$P$7,E2528=DSSV!$P$8,E2528=DSSV!$P$9,E2528=DSSV!$P$10,E2528=DSSV!$P$11,E2528=DSSV!$P$12,E2528=DSSV!$P$13,E2528=DSSV!$P$14,E2528=DSSV!$P$15),DSMYDTU!A2527+1,DSMYDTU!A2527)</f>
        <v>#REF!</v>
      </c>
      <c r="B2528"/>
      <c r="F2528" s="80" t="e">
        <v>#N/A</v>
      </c>
      <c r="G2528" t="str">
        <f t="shared" si="39"/>
        <v>NỢ HP</v>
      </c>
      <c r="H2528" t="e">
        <v>#N/A</v>
      </c>
    </row>
    <row r="2529" spans="1:8" x14ac:dyDescent="0.25">
      <c r="A2529" s="62" t="e">
        <f>IF(OR(E2529=DSSV!$P$4,E2529=DSSV!$P$5,E2529=DSSV!$P$6,E2529=DSSV!$P$7,E2529=DSSV!$P$8,E2529=DSSV!$P$9,E2529=DSSV!$P$10,E2529=DSSV!$P$11,E2529=DSSV!$P$12,E2529=DSSV!$P$13,E2529=DSSV!$P$14,E2529=DSSV!$P$15),DSMYDTU!A2528+1,DSMYDTU!A2528)</f>
        <v>#REF!</v>
      </c>
      <c r="B2529"/>
      <c r="F2529" s="80" t="e">
        <v>#N/A</v>
      </c>
      <c r="G2529" t="str">
        <f t="shared" si="39"/>
        <v>NỢ HP</v>
      </c>
      <c r="H2529" t="e">
        <v>#N/A</v>
      </c>
    </row>
    <row r="2530" spans="1:8" x14ac:dyDescent="0.25">
      <c r="A2530" s="62" t="e">
        <f>IF(OR(E2530=DSSV!$P$4,E2530=DSSV!$P$5,E2530=DSSV!$P$6,E2530=DSSV!$P$7,E2530=DSSV!$P$8,E2530=DSSV!$P$9,E2530=DSSV!$P$10,E2530=DSSV!$P$11,E2530=DSSV!$P$12,E2530=DSSV!$P$13,E2530=DSSV!$P$14,E2530=DSSV!$P$15),DSMYDTU!A2529+1,DSMYDTU!A2529)</f>
        <v>#REF!</v>
      </c>
      <c r="B2530"/>
      <c r="F2530" s="80" t="e">
        <v>#N/A</v>
      </c>
      <c r="G2530" t="str">
        <f t="shared" si="39"/>
        <v>NỢ HP</v>
      </c>
      <c r="H2530" t="e">
        <v>#N/A</v>
      </c>
    </row>
    <row r="2531" spans="1:8" x14ac:dyDescent="0.25">
      <c r="A2531" s="62" t="e">
        <f>IF(OR(E2531=DSSV!$P$4,E2531=DSSV!$P$5,E2531=DSSV!$P$6,E2531=DSSV!$P$7,E2531=DSSV!$P$8,E2531=DSSV!$P$9,E2531=DSSV!$P$10,E2531=DSSV!$P$11,E2531=DSSV!$P$12,E2531=DSSV!$P$13,E2531=DSSV!$P$14,E2531=DSSV!$P$15),DSMYDTU!A2530+1,DSMYDTU!A2530)</f>
        <v>#REF!</v>
      </c>
      <c r="B2531"/>
      <c r="F2531" s="80" t="e">
        <v>#N/A</v>
      </c>
      <c r="G2531" t="str">
        <f t="shared" si="39"/>
        <v>NỢ HP</v>
      </c>
      <c r="H2531" t="e">
        <v>#N/A</v>
      </c>
    </row>
    <row r="2532" spans="1:8" x14ac:dyDescent="0.25">
      <c r="A2532" s="62" t="e">
        <f>IF(OR(E2532=DSSV!$P$4,E2532=DSSV!$P$5,E2532=DSSV!$P$6,E2532=DSSV!$P$7,E2532=DSSV!$P$8,E2532=DSSV!$P$9,E2532=DSSV!$P$10,E2532=DSSV!$P$11,E2532=DSSV!$P$12,E2532=DSSV!$P$13,E2532=DSSV!$P$14,E2532=DSSV!$P$15),DSMYDTU!A2531+1,DSMYDTU!A2531)</f>
        <v>#REF!</v>
      </c>
      <c r="B2532"/>
      <c r="F2532" s="80" t="e">
        <v>#N/A</v>
      </c>
      <c r="G2532" t="str">
        <f t="shared" si="39"/>
        <v>NỢ HP</v>
      </c>
      <c r="H2532" t="e">
        <v>#N/A</v>
      </c>
    </row>
    <row r="2533" spans="1:8" x14ac:dyDescent="0.25">
      <c r="A2533" s="62" t="e">
        <f>IF(OR(E2533=DSSV!$P$4,E2533=DSSV!$P$5,E2533=DSSV!$P$6,E2533=DSSV!$P$7,E2533=DSSV!$P$8,E2533=DSSV!$P$9,E2533=DSSV!$P$10,E2533=DSSV!$P$11,E2533=DSSV!$P$12,E2533=DSSV!$P$13,E2533=DSSV!$P$14,E2533=DSSV!$P$15),DSMYDTU!A2532+1,DSMYDTU!A2532)</f>
        <v>#REF!</v>
      </c>
      <c r="B2533"/>
      <c r="F2533" s="80" t="e">
        <v>#N/A</v>
      </c>
      <c r="G2533" t="str">
        <f t="shared" si="39"/>
        <v>NỢ HP</v>
      </c>
      <c r="H2533" t="e">
        <v>#N/A</v>
      </c>
    </row>
    <row r="2534" spans="1:8" x14ac:dyDescent="0.25">
      <c r="A2534" s="62" t="e">
        <f>IF(OR(E2534=DSSV!$P$4,E2534=DSSV!$P$5,E2534=DSSV!$P$6,E2534=DSSV!$P$7,E2534=DSSV!$P$8,E2534=DSSV!$P$9,E2534=DSSV!$P$10,E2534=DSSV!$P$11,E2534=DSSV!$P$12,E2534=DSSV!$P$13,E2534=DSSV!$P$14,E2534=DSSV!$P$15),DSMYDTU!A2533+1,DSMYDTU!A2533)</f>
        <v>#REF!</v>
      </c>
      <c r="B2534"/>
      <c r="F2534" s="80" t="e">
        <v>#N/A</v>
      </c>
      <c r="G2534" t="str">
        <f t="shared" si="39"/>
        <v>NỢ HP</v>
      </c>
      <c r="H2534" t="e">
        <v>#N/A</v>
      </c>
    </row>
    <row r="2535" spans="1:8" x14ac:dyDescent="0.25">
      <c r="A2535" s="62" t="e">
        <f>IF(OR(E2535=DSSV!$P$4,E2535=DSSV!$P$5,E2535=DSSV!$P$6,E2535=DSSV!$P$7,E2535=DSSV!$P$8,E2535=DSSV!$P$9,E2535=DSSV!$P$10,E2535=DSSV!$P$11,E2535=DSSV!$P$12,E2535=DSSV!$P$13,E2535=DSSV!$P$14,E2535=DSSV!$P$15),DSMYDTU!A2534+1,DSMYDTU!A2534)</f>
        <v>#REF!</v>
      </c>
      <c r="B2535"/>
      <c r="F2535" s="80" t="e">
        <v>#N/A</v>
      </c>
      <c r="G2535" t="str">
        <f t="shared" si="39"/>
        <v>NỢ HP</v>
      </c>
      <c r="H2535" t="e">
        <v>#N/A</v>
      </c>
    </row>
    <row r="2536" spans="1:8" x14ac:dyDescent="0.25">
      <c r="A2536" s="62" t="e">
        <f>IF(OR(E2536=DSSV!$P$4,E2536=DSSV!$P$5,E2536=DSSV!$P$6,E2536=DSSV!$P$7,E2536=DSSV!$P$8,E2536=DSSV!$P$9,E2536=DSSV!$P$10,E2536=DSSV!$P$11,E2536=DSSV!$P$12,E2536=DSSV!$P$13,E2536=DSSV!$P$14,E2536=DSSV!$P$15),DSMYDTU!A2535+1,DSMYDTU!A2535)</f>
        <v>#REF!</v>
      </c>
      <c r="B2536"/>
      <c r="F2536" s="80" t="e">
        <v>#N/A</v>
      </c>
      <c r="G2536" t="str">
        <f t="shared" si="39"/>
        <v>NỢ HP</v>
      </c>
      <c r="H2536" t="e">
        <v>#N/A</v>
      </c>
    </row>
    <row r="2537" spans="1:8" x14ac:dyDescent="0.25">
      <c r="A2537" s="62" t="e">
        <f>IF(OR(E2537=DSSV!$P$4,E2537=DSSV!$P$5,E2537=DSSV!$P$6,E2537=DSSV!$P$7,E2537=DSSV!$P$8,E2537=DSSV!$P$9,E2537=DSSV!$P$10,E2537=DSSV!$P$11,E2537=DSSV!$P$12,E2537=DSSV!$P$13,E2537=DSSV!$P$14,E2537=DSSV!$P$15),DSMYDTU!A2536+1,DSMYDTU!A2536)</f>
        <v>#REF!</v>
      </c>
      <c r="B2537"/>
      <c r="F2537" s="80" t="e">
        <v>#N/A</v>
      </c>
      <c r="G2537" t="str">
        <f t="shared" si="39"/>
        <v>NỢ HP</v>
      </c>
      <c r="H2537" t="e">
        <v>#N/A</v>
      </c>
    </row>
    <row r="2538" spans="1:8" x14ac:dyDescent="0.25">
      <c r="A2538" s="62" t="e">
        <f>IF(OR(E2538=DSSV!$P$4,E2538=DSSV!$P$5,E2538=DSSV!$P$6,E2538=DSSV!$P$7,E2538=DSSV!$P$8,E2538=DSSV!$P$9,E2538=DSSV!$P$10,E2538=DSSV!$P$11,E2538=DSSV!$P$12,E2538=DSSV!$P$13,E2538=DSSV!$P$14,E2538=DSSV!$P$15),DSMYDTU!A2537+1,DSMYDTU!A2537)</f>
        <v>#REF!</v>
      </c>
      <c r="B2538"/>
      <c r="F2538" s="80" t="e">
        <v>#N/A</v>
      </c>
      <c r="G2538" t="str">
        <f t="shared" si="39"/>
        <v>NỢ HP</v>
      </c>
      <c r="H2538" t="e">
        <v>#N/A</v>
      </c>
    </row>
    <row r="2539" spans="1:8" x14ac:dyDescent="0.25">
      <c r="A2539" s="62" t="e">
        <f>IF(OR(E2539=DSSV!$P$4,E2539=DSSV!$P$5,E2539=DSSV!$P$6,E2539=DSSV!$P$7,E2539=DSSV!$P$8,E2539=DSSV!$P$9,E2539=DSSV!$P$10,E2539=DSSV!$P$11,E2539=DSSV!$P$12,E2539=DSSV!$P$13,E2539=DSSV!$P$14,E2539=DSSV!$P$15),DSMYDTU!A2538+1,DSMYDTU!A2538)</f>
        <v>#REF!</v>
      </c>
      <c r="B2539"/>
      <c r="F2539" s="80" t="e">
        <v>#N/A</v>
      </c>
      <c r="G2539" t="str">
        <f t="shared" si="39"/>
        <v>NỢ HP</v>
      </c>
      <c r="H2539" t="e">
        <v>#N/A</v>
      </c>
    </row>
    <row r="2540" spans="1:8" x14ac:dyDescent="0.25">
      <c r="A2540" s="62" t="e">
        <f>IF(OR(E2540=DSSV!$P$4,E2540=DSSV!$P$5,E2540=DSSV!$P$6,E2540=DSSV!$P$7,E2540=DSSV!$P$8,E2540=DSSV!$P$9,E2540=DSSV!$P$10,E2540=DSSV!$P$11,E2540=DSSV!$P$12,E2540=DSSV!$P$13,E2540=DSSV!$P$14,E2540=DSSV!$P$15),DSMYDTU!A2539+1,DSMYDTU!A2539)</f>
        <v>#REF!</v>
      </c>
      <c r="B2540"/>
      <c r="F2540" s="80" t="e">
        <v>#N/A</v>
      </c>
      <c r="G2540" t="str">
        <f t="shared" si="39"/>
        <v>NỢ HP</v>
      </c>
      <c r="H2540" t="e">
        <v>#N/A</v>
      </c>
    </row>
    <row r="2541" spans="1:8" x14ac:dyDescent="0.25">
      <c r="A2541" s="62" t="e">
        <f>IF(OR(E2541=DSSV!$P$4,E2541=DSSV!$P$5,E2541=DSSV!$P$6,E2541=DSSV!$P$7,E2541=DSSV!$P$8,E2541=DSSV!$P$9,E2541=DSSV!$P$10,E2541=DSSV!$P$11,E2541=DSSV!$P$12,E2541=DSSV!$P$13,E2541=DSSV!$P$14,E2541=DSSV!$P$15),DSMYDTU!A2540+1,DSMYDTU!A2540)</f>
        <v>#REF!</v>
      </c>
      <c r="B2541"/>
      <c r="F2541" s="80" t="e">
        <v>#N/A</v>
      </c>
      <c r="G2541" t="str">
        <f t="shared" si="39"/>
        <v>NỢ HP</v>
      </c>
      <c r="H2541" t="e">
        <v>#N/A</v>
      </c>
    </row>
    <row r="2542" spans="1:8" x14ac:dyDescent="0.25">
      <c r="A2542" s="62" t="e">
        <f>IF(OR(E2542=DSSV!$P$4,E2542=DSSV!$P$5,E2542=DSSV!$P$6,E2542=DSSV!$P$7,E2542=DSSV!$P$8,E2542=DSSV!$P$9,E2542=DSSV!$P$10,E2542=DSSV!$P$11,E2542=DSSV!$P$12,E2542=DSSV!$P$13,E2542=DSSV!$P$14,E2542=DSSV!$P$15),DSMYDTU!A2541+1,DSMYDTU!A2541)</f>
        <v>#REF!</v>
      </c>
      <c r="B2542"/>
      <c r="F2542" s="80" t="e">
        <v>#N/A</v>
      </c>
      <c r="G2542" t="str">
        <f t="shared" si="39"/>
        <v>NỢ HP</v>
      </c>
      <c r="H2542" t="e">
        <v>#N/A</v>
      </c>
    </row>
    <row r="2543" spans="1:8" x14ac:dyDescent="0.25">
      <c r="A2543" s="62" t="e">
        <f>IF(OR(E2543=DSSV!$P$4,E2543=DSSV!$P$5,E2543=DSSV!$P$6,E2543=DSSV!$P$7,E2543=DSSV!$P$8,E2543=DSSV!$P$9,E2543=DSSV!$P$10,E2543=DSSV!$P$11,E2543=DSSV!$P$12,E2543=DSSV!$P$13,E2543=DSSV!$P$14,E2543=DSSV!$P$15),DSMYDTU!A2542+1,DSMYDTU!A2542)</f>
        <v>#REF!</v>
      </c>
      <c r="B2543"/>
      <c r="F2543" s="80" t="e">
        <v>#N/A</v>
      </c>
      <c r="G2543" t="str">
        <f t="shared" si="39"/>
        <v>NỢ HP</v>
      </c>
      <c r="H2543" t="e">
        <v>#N/A</v>
      </c>
    </row>
    <row r="2544" spans="1:8" x14ac:dyDescent="0.25">
      <c r="A2544" s="62" t="e">
        <f>IF(OR(E2544=DSSV!$P$4,E2544=DSSV!$P$5,E2544=DSSV!$P$6,E2544=DSSV!$P$7,E2544=DSSV!$P$8,E2544=DSSV!$P$9,E2544=DSSV!$P$10,E2544=DSSV!$P$11,E2544=DSSV!$P$12,E2544=DSSV!$P$13,E2544=DSSV!$P$14,E2544=DSSV!$P$15),DSMYDTU!A2543+1,DSMYDTU!A2543)</f>
        <v>#REF!</v>
      </c>
      <c r="B2544"/>
      <c r="F2544" s="80" t="e">
        <v>#N/A</v>
      </c>
      <c r="G2544" t="str">
        <f t="shared" si="39"/>
        <v>NỢ HP</v>
      </c>
      <c r="H2544" t="e">
        <v>#N/A</v>
      </c>
    </row>
    <row r="2545" spans="1:8" x14ac:dyDescent="0.25">
      <c r="A2545" s="62" t="e">
        <f>IF(OR(E2545=DSSV!$P$4,E2545=DSSV!$P$5,E2545=DSSV!$P$6,E2545=DSSV!$P$7,E2545=DSSV!$P$8,E2545=DSSV!$P$9,E2545=DSSV!$P$10,E2545=DSSV!$P$11,E2545=DSSV!$P$12,E2545=DSSV!$P$13,E2545=DSSV!$P$14,E2545=DSSV!$P$15),DSMYDTU!A2544+1,DSMYDTU!A2544)</f>
        <v>#REF!</v>
      </c>
      <c r="B2545"/>
      <c r="F2545" s="80" t="e">
        <v>#N/A</v>
      </c>
      <c r="G2545" t="str">
        <f t="shared" si="39"/>
        <v>NỢ HP</v>
      </c>
      <c r="H2545" t="e">
        <v>#N/A</v>
      </c>
    </row>
    <row r="2546" spans="1:8" x14ac:dyDescent="0.25">
      <c r="A2546" s="62" t="e">
        <f>IF(OR(E2546=DSSV!$P$4,E2546=DSSV!$P$5,E2546=DSSV!$P$6,E2546=DSSV!$P$7,E2546=DSSV!$P$8,E2546=DSSV!$P$9,E2546=DSSV!$P$10,E2546=DSSV!$P$11,E2546=DSSV!$P$12,E2546=DSSV!$P$13,E2546=DSSV!$P$14,E2546=DSSV!$P$15),DSMYDTU!A2545+1,DSMYDTU!A2545)</f>
        <v>#REF!</v>
      </c>
      <c r="B2546"/>
      <c r="F2546" s="80" t="e">
        <v>#N/A</v>
      </c>
      <c r="G2546" t="str">
        <f t="shared" si="39"/>
        <v>NỢ HP</v>
      </c>
      <c r="H2546" t="e">
        <v>#N/A</v>
      </c>
    </row>
    <row r="2547" spans="1:8" x14ac:dyDescent="0.25">
      <c r="A2547" s="62" t="e">
        <f>IF(OR(E2547=DSSV!$P$4,E2547=DSSV!$P$5,E2547=DSSV!$P$6,E2547=DSSV!$P$7,E2547=DSSV!$P$8,E2547=DSSV!$P$9,E2547=DSSV!$P$10,E2547=DSSV!$P$11,E2547=DSSV!$P$12,E2547=DSSV!$P$13,E2547=DSSV!$P$14,E2547=DSSV!$P$15),DSMYDTU!A2546+1,DSMYDTU!A2546)</f>
        <v>#REF!</v>
      </c>
      <c r="B2547"/>
      <c r="F2547" s="80" t="e">
        <v>#N/A</v>
      </c>
      <c r="G2547" t="str">
        <f t="shared" si="39"/>
        <v>NỢ HP</v>
      </c>
      <c r="H2547" t="e">
        <v>#N/A</v>
      </c>
    </row>
    <row r="2548" spans="1:8" x14ac:dyDescent="0.25">
      <c r="A2548" s="62" t="e">
        <f>IF(OR(E2548=DSSV!$P$4,E2548=DSSV!$P$5,E2548=DSSV!$P$6,E2548=DSSV!$P$7,E2548=DSSV!$P$8,E2548=DSSV!$P$9,E2548=DSSV!$P$10,E2548=DSSV!$P$11,E2548=DSSV!$P$12,E2548=DSSV!$P$13,E2548=DSSV!$P$14,E2548=DSSV!$P$15),DSMYDTU!A2547+1,DSMYDTU!A2547)</f>
        <v>#REF!</v>
      </c>
      <c r="B2548"/>
      <c r="F2548" s="80" t="e">
        <v>#N/A</v>
      </c>
      <c r="G2548" t="str">
        <f t="shared" si="39"/>
        <v>NỢ HP</v>
      </c>
      <c r="H2548" t="e">
        <v>#N/A</v>
      </c>
    </row>
    <row r="2549" spans="1:8" x14ac:dyDescent="0.25">
      <c r="A2549" s="62" t="e">
        <f>IF(OR(E2549=DSSV!$P$4,E2549=DSSV!$P$5,E2549=DSSV!$P$6,E2549=DSSV!$P$7,E2549=DSSV!$P$8,E2549=DSSV!$P$9,E2549=DSSV!$P$10,E2549=DSSV!$P$11,E2549=DSSV!$P$12,E2549=DSSV!$P$13,E2549=DSSV!$P$14,E2549=DSSV!$P$15),DSMYDTU!A2548+1,DSMYDTU!A2548)</f>
        <v>#REF!</v>
      </c>
      <c r="B2549"/>
      <c r="F2549" s="80" t="e">
        <v>#N/A</v>
      </c>
      <c r="G2549" t="str">
        <f t="shared" si="39"/>
        <v>NỢ HP</v>
      </c>
      <c r="H2549" t="e">
        <v>#N/A</v>
      </c>
    </row>
    <row r="2550" spans="1:8" x14ac:dyDescent="0.25">
      <c r="A2550" s="62" t="e">
        <f>IF(OR(E2550=DSSV!$P$4,E2550=DSSV!$P$5,E2550=DSSV!$P$6,E2550=DSSV!$P$7,E2550=DSSV!$P$8,E2550=DSSV!$P$9,E2550=DSSV!$P$10,E2550=DSSV!$P$11,E2550=DSSV!$P$12,E2550=DSSV!$P$13,E2550=DSSV!$P$14,E2550=DSSV!$P$15),DSMYDTU!A2549+1,DSMYDTU!A2549)</f>
        <v>#REF!</v>
      </c>
      <c r="B2550"/>
      <c r="F2550" s="80" t="e">
        <v>#N/A</v>
      </c>
      <c r="G2550" t="str">
        <f t="shared" si="39"/>
        <v>NỢ HP</v>
      </c>
      <c r="H2550" t="e">
        <v>#N/A</v>
      </c>
    </row>
    <row r="2551" spans="1:8" x14ac:dyDescent="0.25">
      <c r="A2551" s="62" t="e">
        <f>IF(OR(E2551=DSSV!$P$4,E2551=DSSV!$P$5,E2551=DSSV!$P$6,E2551=DSSV!$P$7,E2551=DSSV!$P$8,E2551=DSSV!$P$9,E2551=DSSV!$P$10,E2551=DSSV!$P$11,E2551=DSSV!$P$12,E2551=DSSV!$P$13,E2551=DSSV!$P$14,E2551=DSSV!$P$15),DSMYDTU!A2550+1,DSMYDTU!A2550)</f>
        <v>#REF!</v>
      </c>
      <c r="B2551"/>
      <c r="F2551" s="80" t="e">
        <v>#N/A</v>
      </c>
      <c r="G2551" t="str">
        <f t="shared" si="39"/>
        <v>NỢ HP</v>
      </c>
      <c r="H2551" t="e">
        <v>#N/A</v>
      </c>
    </row>
    <row r="2552" spans="1:8" x14ac:dyDescent="0.25">
      <c r="A2552" s="62" t="e">
        <f>IF(OR(E2552=DSSV!$P$4,E2552=DSSV!$P$5,E2552=DSSV!$P$6,E2552=DSSV!$P$7,E2552=DSSV!$P$8,E2552=DSSV!$P$9,E2552=DSSV!$P$10,E2552=DSSV!$P$11,E2552=DSSV!$P$12,E2552=DSSV!$P$13,E2552=DSSV!$P$14,E2552=DSSV!$P$15),DSMYDTU!A2551+1,DSMYDTU!A2551)</f>
        <v>#REF!</v>
      </c>
      <c r="B2552"/>
      <c r="F2552" s="80" t="e">
        <v>#N/A</v>
      </c>
      <c r="G2552" t="str">
        <f t="shared" si="39"/>
        <v>NỢ HP</v>
      </c>
      <c r="H2552" t="e">
        <v>#N/A</v>
      </c>
    </row>
    <row r="2553" spans="1:8" x14ac:dyDescent="0.25">
      <c r="A2553" s="62" t="e">
        <f>IF(OR(E2553=DSSV!$P$4,E2553=DSSV!$P$5,E2553=DSSV!$P$6,E2553=DSSV!$P$7,E2553=DSSV!$P$8,E2553=DSSV!$P$9,E2553=DSSV!$P$10,E2553=DSSV!$P$11,E2553=DSSV!$P$12,E2553=DSSV!$P$13,E2553=DSSV!$P$14,E2553=DSSV!$P$15),DSMYDTU!A2552+1,DSMYDTU!A2552)</f>
        <v>#REF!</v>
      </c>
      <c r="B2553"/>
      <c r="F2553" s="80" t="e">
        <v>#N/A</v>
      </c>
      <c r="G2553" t="str">
        <f t="shared" si="39"/>
        <v>NỢ HP</v>
      </c>
      <c r="H2553" t="e">
        <v>#N/A</v>
      </c>
    </row>
    <row r="2554" spans="1:8" x14ac:dyDescent="0.25">
      <c r="A2554" s="62" t="e">
        <f>IF(OR(E2554=DSSV!$P$4,E2554=DSSV!$P$5,E2554=DSSV!$P$6,E2554=DSSV!$P$7,E2554=DSSV!$P$8,E2554=DSSV!$P$9,E2554=DSSV!$P$10,E2554=DSSV!$P$11,E2554=DSSV!$P$12,E2554=DSSV!$P$13,E2554=DSSV!$P$14,E2554=DSSV!$P$15),DSMYDTU!A2553+1,DSMYDTU!A2553)</f>
        <v>#REF!</v>
      </c>
      <c r="B2554"/>
      <c r="F2554" s="80" t="e">
        <v>#N/A</v>
      </c>
      <c r="G2554" t="str">
        <f t="shared" si="39"/>
        <v>NỢ HP</v>
      </c>
      <c r="H2554" t="e">
        <v>#N/A</v>
      </c>
    </row>
    <row r="2555" spans="1:8" x14ac:dyDescent="0.25">
      <c r="A2555" s="62" t="e">
        <f>IF(OR(E2555=DSSV!$P$4,E2555=DSSV!$P$5,E2555=DSSV!$P$6,E2555=DSSV!$P$7,E2555=DSSV!$P$8,E2555=DSSV!$P$9,E2555=DSSV!$P$10,E2555=DSSV!$P$11,E2555=DSSV!$P$12,E2555=DSSV!$P$13,E2555=DSSV!$P$14,E2555=DSSV!$P$15),DSMYDTU!A2554+1,DSMYDTU!A2554)</f>
        <v>#REF!</v>
      </c>
      <c r="B2555"/>
      <c r="F2555" s="80" t="e">
        <v>#N/A</v>
      </c>
      <c r="G2555" t="str">
        <f t="shared" si="39"/>
        <v>NỢ HP</v>
      </c>
      <c r="H2555" t="e">
        <v>#N/A</v>
      </c>
    </row>
    <row r="2556" spans="1:8" x14ac:dyDescent="0.25">
      <c r="A2556" s="62" t="e">
        <f>IF(OR(E2556=DSSV!$P$4,E2556=DSSV!$P$5,E2556=DSSV!$P$6,E2556=DSSV!$P$7,E2556=DSSV!$P$8,E2556=DSSV!$P$9,E2556=DSSV!$P$10,E2556=DSSV!$P$11,E2556=DSSV!$P$12,E2556=DSSV!$P$13,E2556=DSSV!$P$14,E2556=DSSV!$P$15),DSMYDTU!A2555+1,DSMYDTU!A2555)</f>
        <v>#REF!</v>
      </c>
      <c r="B2556"/>
      <c r="F2556" s="80" t="e">
        <v>#N/A</v>
      </c>
      <c r="G2556" t="str">
        <f t="shared" si="39"/>
        <v>NỢ HP</v>
      </c>
      <c r="H2556" t="e">
        <v>#N/A</v>
      </c>
    </row>
    <row r="2557" spans="1:8" x14ac:dyDescent="0.25">
      <c r="A2557" s="62" t="e">
        <f>IF(OR(E2557=DSSV!$P$4,E2557=DSSV!$P$5,E2557=DSSV!$P$6,E2557=DSSV!$P$7,E2557=DSSV!$P$8,E2557=DSSV!$P$9,E2557=DSSV!$P$10,E2557=DSSV!$P$11,E2557=DSSV!$P$12,E2557=DSSV!$P$13,E2557=DSSV!$P$14,E2557=DSSV!$P$15),DSMYDTU!A2556+1,DSMYDTU!A2556)</f>
        <v>#REF!</v>
      </c>
      <c r="B2557"/>
      <c r="F2557" s="80" t="e">
        <v>#N/A</v>
      </c>
      <c r="G2557" t="str">
        <f t="shared" si="39"/>
        <v>NỢ HP</v>
      </c>
      <c r="H2557" t="e">
        <v>#N/A</v>
      </c>
    </row>
    <row r="2558" spans="1:8" x14ac:dyDescent="0.25">
      <c r="A2558" s="62" t="e">
        <f>IF(OR(E2558=DSSV!$P$4,E2558=DSSV!$P$5,E2558=DSSV!$P$6,E2558=DSSV!$P$7,E2558=DSSV!$P$8,E2558=DSSV!$P$9,E2558=DSSV!$P$10,E2558=DSSV!$P$11,E2558=DSSV!$P$12,E2558=DSSV!$P$13,E2558=DSSV!$P$14,E2558=DSSV!$P$15),DSMYDTU!A2557+1,DSMYDTU!A2557)</f>
        <v>#REF!</v>
      </c>
      <c r="B2558"/>
      <c r="F2558" s="80" t="e">
        <v>#N/A</v>
      </c>
      <c r="G2558" t="str">
        <f t="shared" si="39"/>
        <v>NỢ HP</v>
      </c>
      <c r="H2558" t="e">
        <v>#N/A</v>
      </c>
    </row>
    <row r="2559" spans="1:8" x14ac:dyDescent="0.25">
      <c r="A2559" s="62" t="e">
        <f>IF(OR(E2559=DSSV!$P$4,E2559=DSSV!$P$5,E2559=DSSV!$P$6,E2559=DSSV!$P$7,E2559=DSSV!$P$8,E2559=DSSV!$P$9,E2559=DSSV!$P$10,E2559=DSSV!$P$11,E2559=DSSV!$P$12,E2559=DSSV!$P$13,E2559=DSSV!$P$14,E2559=DSSV!$P$15),DSMYDTU!A2558+1,DSMYDTU!A2558)</f>
        <v>#REF!</v>
      </c>
      <c r="B2559"/>
      <c r="F2559" s="80" t="e">
        <v>#N/A</v>
      </c>
      <c r="G2559" t="str">
        <f t="shared" si="39"/>
        <v>NỢ HP</v>
      </c>
      <c r="H2559" t="e">
        <v>#N/A</v>
      </c>
    </row>
    <row r="2560" spans="1:8" x14ac:dyDescent="0.25">
      <c r="A2560" s="62" t="e">
        <f>IF(OR(E2560=DSSV!$P$4,E2560=DSSV!$P$5,E2560=DSSV!$P$6,E2560=DSSV!$P$7,E2560=DSSV!$P$8,E2560=DSSV!$P$9,E2560=DSSV!$P$10,E2560=DSSV!$P$11,E2560=DSSV!$P$12,E2560=DSSV!$P$13,E2560=DSSV!$P$14,E2560=DSSV!$P$15),DSMYDTU!A2559+1,DSMYDTU!A2559)</f>
        <v>#REF!</v>
      </c>
      <c r="B2560"/>
      <c r="F2560" s="80" t="e">
        <v>#N/A</v>
      </c>
      <c r="G2560" t="str">
        <f t="shared" si="39"/>
        <v>NỢ HP</v>
      </c>
      <c r="H2560" t="e">
        <v>#N/A</v>
      </c>
    </row>
    <row r="2561" spans="1:8" x14ac:dyDescent="0.25">
      <c r="A2561" s="62" t="e">
        <f>IF(OR(E2561=DSSV!$P$4,E2561=DSSV!$P$5,E2561=DSSV!$P$6,E2561=DSSV!$P$7,E2561=DSSV!$P$8,E2561=DSSV!$P$9,E2561=DSSV!$P$10,E2561=DSSV!$P$11,E2561=DSSV!$P$12,E2561=DSSV!$P$13,E2561=DSSV!$P$14,E2561=DSSV!$P$15),DSMYDTU!A2560+1,DSMYDTU!A2560)</f>
        <v>#REF!</v>
      </c>
      <c r="B2561"/>
      <c r="F2561" s="80" t="e">
        <v>#N/A</v>
      </c>
      <c r="G2561" t="str">
        <f t="shared" si="39"/>
        <v>NỢ HP</v>
      </c>
      <c r="H2561" t="e">
        <v>#N/A</v>
      </c>
    </row>
    <row r="2562" spans="1:8" x14ac:dyDescent="0.25">
      <c r="A2562" s="62" t="e">
        <f>IF(OR(E2562=DSSV!$P$4,E2562=DSSV!$P$5,E2562=DSSV!$P$6,E2562=DSSV!$P$7,E2562=DSSV!$P$8,E2562=DSSV!$P$9,E2562=DSSV!$P$10,E2562=DSSV!$P$11,E2562=DSSV!$P$12,E2562=DSSV!$P$13,E2562=DSSV!$P$14,E2562=DSSV!$P$15),DSMYDTU!A2561+1,DSMYDTU!A2561)</f>
        <v>#REF!</v>
      </c>
      <c r="B2562"/>
      <c r="F2562" s="80" t="e">
        <v>#N/A</v>
      </c>
      <c r="G2562" t="str">
        <f t="shared" si="39"/>
        <v>NỢ HP</v>
      </c>
      <c r="H2562" t="e">
        <v>#N/A</v>
      </c>
    </row>
    <row r="2563" spans="1:8" x14ac:dyDescent="0.25">
      <c r="A2563" s="62" t="e">
        <f>IF(OR(E2563=DSSV!$P$4,E2563=DSSV!$P$5,E2563=DSSV!$P$6,E2563=DSSV!$P$7,E2563=DSSV!$P$8,E2563=DSSV!$P$9,E2563=DSSV!$P$10,E2563=DSSV!$P$11,E2563=DSSV!$P$12,E2563=DSSV!$P$13,E2563=DSSV!$P$14,E2563=DSSV!$P$15),DSMYDTU!A2562+1,DSMYDTU!A2562)</f>
        <v>#REF!</v>
      </c>
      <c r="B2563"/>
      <c r="F2563" s="80" t="e">
        <v>#N/A</v>
      </c>
      <c r="G2563" t="str">
        <f t="shared" ref="G2563:G2626" si="40">IF(ISNA(H2563),"NỢ HP","")</f>
        <v>NỢ HP</v>
      </c>
      <c r="H2563" t="e">
        <v>#N/A</v>
      </c>
    </row>
    <row r="2564" spans="1:8" x14ac:dyDescent="0.25">
      <c r="A2564" s="62" t="e">
        <f>IF(OR(E2564=DSSV!$P$4,E2564=DSSV!$P$5,E2564=DSSV!$P$6,E2564=DSSV!$P$7,E2564=DSSV!$P$8,E2564=DSSV!$P$9,E2564=DSSV!$P$10,E2564=DSSV!$P$11,E2564=DSSV!$P$12,E2564=DSSV!$P$13,E2564=DSSV!$P$14,E2564=DSSV!$P$15),DSMYDTU!A2563+1,DSMYDTU!A2563)</f>
        <v>#REF!</v>
      </c>
      <c r="B2564"/>
      <c r="F2564" s="80" t="e">
        <v>#N/A</v>
      </c>
      <c r="G2564" t="str">
        <f t="shared" si="40"/>
        <v>NỢ HP</v>
      </c>
      <c r="H2564" t="e">
        <v>#N/A</v>
      </c>
    </row>
    <row r="2565" spans="1:8" x14ac:dyDescent="0.25">
      <c r="A2565" s="62" t="e">
        <f>IF(OR(E2565=DSSV!$P$4,E2565=DSSV!$P$5,E2565=DSSV!$P$6,E2565=DSSV!$P$7,E2565=DSSV!$P$8,E2565=DSSV!$P$9,E2565=DSSV!$P$10,E2565=DSSV!$P$11,E2565=DSSV!$P$12,E2565=DSSV!$P$13,E2565=DSSV!$P$14,E2565=DSSV!$P$15),DSMYDTU!A2564+1,DSMYDTU!A2564)</f>
        <v>#REF!</v>
      </c>
      <c r="B2565"/>
      <c r="F2565" s="80" t="e">
        <v>#N/A</v>
      </c>
      <c r="G2565" t="str">
        <f t="shared" si="40"/>
        <v>NỢ HP</v>
      </c>
      <c r="H2565" t="e">
        <v>#N/A</v>
      </c>
    </row>
    <row r="2566" spans="1:8" x14ac:dyDescent="0.25">
      <c r="A2566" s="62" t="e">
        <f>IF(OR(E2566=DSSV!$P$4,E2566=DSSV!$P$5,E2566=DSSV!$P$6,E2566=DSSV!$P$7,E2566=DSSV!$P$8,E2566=DSSV!$P$9,E2566=DSSV!$P$10,E2566=DSSV!$P$11,E2566=DSSV!$P$12,E2566=DSSV!$P$13,E2566=DSSV!$P$14,E2566=DSSV!$P$15),DSMYDTU!A2565+1,DSMYDTU!A2565)</f>
        <v>#REF!</v>
      </c>
      <c r="B2566"/>
      <c r="F2566" s="80" t="e">
        <v>#N/A</v>
      </c>
      <c r="G2566" t="str">
        <f t="shared" si="40"/>
        <v>NỢ HP</v>
      </c>
      <c r="H2566" t="e">
        <v>#N/A</v>
      </c>
    </row>
    <row r="2567" spans="1:8" x14ac:dyDescent="0.25">
      <c r="A2567" s="62" t="e">
        <f>IF(OR(E2567=DSSV!$P$4,E2567=DSSV!$P$5,E2567=DSSV!$P$6,E2567=DSSV!$P$7,E2567=DSSV!$P$8,E2567=DSSV!$P$9,E2567=DSSV!$P$10,E2567=DSSV!$P$11,E2567=DSSV!$P$12,E2567=DSSV!$P$13,E2567=DSSV!$P$14,E2567=DSSV!$P$15),DSMYDTU!A2566+1,DSMYDTU!A2566)</f>
        <v>#REF!</v>
      </c>
      <c r="B2567"/>
      <c r="F2567" s="80" t="e">
        <v>#N/A</v>
      </c>
      <c r="G2567" t="str">
        <f t="shared" si="40"/>
        <v>NỢ HP</v>
      </c>
      <c r="H2567" t="e">
        <v>#N/A</v>
      </c>
    </row>
    <row r="2568" spans="1:8" x14ac:dyDescent="0.25">
      <c r="A2568" s="62" t="e">
        <f>IF(OR(E2568=DSSV!$P$4,E2568=DSSV!$P$5,E2568=DSSV!$P$6,E2568=DSSV!$P$7,E2568=DSSV!$P$8,E2568=DSSV!$P$9,E2568=DSSV!$P$10,E2568=DSSV!$P$11,E2568=DSSV!$P$12,E2568=DSSV!$P$13,E2568=DSSV!$P$14,E2568=DSSV!$P$15),DSMYDTU!A2567+1,DSMYDTU!A2567)</f>
        <v>#REF!</v>
      </c>
      <c r="B2568"/>
      <c r="F2568" s="80" t="e">
        <v>#N/A</v>
      </c>
      <c r="G2568" t="str">
        <f t="shared" si="40"/>
        <v>NỢ HP</v>
      </c>
      <c r="H2568" t="e">
        <v>#N/A</v>
      </c>
    </row>
    <row r="2569" spans="1:8" x14ac:dyDescent="0.25">
      <c r="A2569" s="62" t="e">
        <f>IF(OR(E2569=DSSV!$P$4,E2569=DSSV!$P$5,E2569=DSSV!$P$6,E2569=DSSV!$P$7,E2569=DSSV!$P$8,E2569=DSSV!$P$9,E2569=DSSV!$P$10,E2569=DSSV!$P$11,E2569=DSSV!$P$12,E2569=DSSV!$P$13,E2569=DSSV!$P$14,E2569=DSSV!$P$15),DSMYDTU!A2568+1,DSMYDTU!A2568)</f>
        <v>#REF!</v>
      </c>
      <c r="B2569"/>
      <c r="F2569" s="80" t="e">
        <v>#N/A</v>
      </c>
      <c r="G2569" t="str">
        <f t="shared" si="40"/>
        <v>NỢ HP</v>
      </c>
      <c r="H2569" t="e">
        <v>#N/A</v>
      </c>
    </row>
    <row r="2570" spans="1:8" x14ac:dyDescent="0.25">
      <c r="A2570" s="62" t="e">
        <f>IF(OR(E2570=DSSV!$P$4,E2570=DSSV!$P$5,E2570=DSSV!$P$6,E2570=DSSV!$P$7,E2570=DSSV!$P$8,E2570=DSSV!$P$9,E2570=DSSV!$P$10,E2570=DSSV!$P$11,E2570=DSSV!$P$12,E2570=DSSV!$P$13,E2570=DSSV!$P$14,E2570=DSSV!$P$15),DSMYDTU!A2569+1,DSMYDTU!A2569)</f>
        <v>#REF!</v>
      </c>
      <c r="B2570"/>
      <c r="F2570" s="80" t="e">
        <v>#N/A</v>
      </c>
      <c r="G2570" t="str">
        <f t="shared" si="40"/>
        <v>NỢ HP</v>
      </c>
      <c r="H2570" t="e">
        <v>#N/A</v>
      </c>
    </row>
    <row r="2571" spans="1:8" x14ac:dyDescent="0.25">
      <c r="A2571" s="62" t="e">
        <f>IF(OR(E2571=DSSV!$P$4,E2571=DSSV!$P$5,E2571=DSSV!$P$6,E2571=DSSV!$P$7,E2571=DSSV!$P$8,E2571=DSSV!$P$9,E2571=DSSV!$P$10,E2571=DSSV!$P$11,E2571=DSSV!$P$12,E2571=DSSV!$P$13,E2571=DSSV!$P$14,E2571=DSSV!$P$15),DSMYDTU!A2570+1,DSMYDTU!A2570)</f>
        <v>#REF!</v>
      </c>
      <c r="B2571"/>
      <c r="F2571" s="80" t="e">
        <v>#N/A</v>
      </c>
      <c r="G2571" t="str">
        <f t="shared" si="40"/>
        <v>NỢ HP</v>
      </c>
      <c r="H2571" t="e">
        <v>#N/A</v>
      </c>
    </row>
    <row r="2572" spans="1:8" x14ac:dyDescent="0.25">
      <c r="A2572" s="62" t="e">
        <f>IF(OR(E2572=DSSV!$P$4,E2572=DSSV!$P$5,E2572=DSSV!$P$6,E2572=DSSV!$P$7,E2572=DSSV!$P$8,E2572=DSSV!$P$9,E2572=DSSV!$P$10,E2572=DSSV!$P$11,E2572=DSSV!$P$12,E2572=DSSV!$P$13,E2572=DSSV!$P$14,E2572=DSSV!$P$15),DSMYDTU!A2571+1,DSMYDTU!A2571)</f>
        <v>#REF!</v>
      </c>
      <c r="B2572"/>
      <c r="F2572" s="80" t="e">
        <v>#N/A</v>
      </c>
      <c r="G2572" t="str">
        <f t="shared" si="40"/>
        <v>NỢ HP</v>
      </c>
      <c r="H2572" t="e">
        <v>#N/A</v>
      </c>
    </row>
    <row r="2573" spans="1:8" x14ac:dyDescent="0.25">
      <c r="A2573" s="62" t="e">
        <f>IF(OR(E2573=DSSV!$P$4,E2573=DSSV!$P$5,E2573=DSSV!$P$6,E2573=DSSV!$P$7,E2573=DSSV!$P$8,E2573=DSSV!$P$9,E2573=DSSV!$P$10,E2573=DSSV!$P$11,E2573=DSSV!$P$12,E2573=DSSV!$P$13,E2573=DSSV!$P$14,E2573=DSSV!$P$15),DSMYDTU!A2572+1,DSMYDTU!A2572)</f>
        <v>#REF!</v>
      </c>
      <c r="B2573"/>
      <c r="F2573" s="80" t="e">
        <v>#N/A</v>
      </c>
      <c r="G2573" t="str">
        <f t="shared" si="40"/>
        <v>NỢ HP</v>
      </c>
      <c r="H2573" t="e">
        <v>#N/A</v>
      </c>
    </row>
    <row r="2574" spans="1:8" x14ac:dyDescent="0.25">
      <c r="A2574" s="62" t="e">
        <f>IF(OR(E2574=DSSV!$P$4,E2574=DSSV!$P$5,E2574=DSSV!$P$6,E2574=DSSV!$P$7,E2574=DSSV!$P$8,E2574=DSSV!$P$9,E2574=DSSV!$P$10,E2574=DSSV!$P$11,E2574=DSSV!$P$12,E2574=DSSV!$P$13,E2574=DSSV!$P$14,E2574=DSSV!$P$15),DSMYDTU!A2573+1,DSMYDTU!A2573)</f>
        <v>#REF!</v>
      </c>
      <c r="B2574"/>
      <c r="F2574" s="80" t="e">
        <v>#N/A</v>
      </c>
      <c r="G2574" t="str">
        <f t="shared" si="40"/>
        <v>NỢ HP</v>
      </c>
      <c r="H2574" t="e">
        <v>#N/A</v>
      </c>
    </row>
    <row r="2575" spans="1:8" x14ac:dyDescent="0.25">
      <c r="A2575" s="62" t="e">
        <f>IF(OR(E2575=DSSV!$P$4,E2575=DSSV!$P$5,E2575=DSSV!$P$6,E2575=DSSV!$P$7,E2575=DSSV!$P$8,E2575=DSSV!$P$9,E2575=DSSV!$P$10,E2575=DSSV!$P$11,E2575=DSSV!$P$12,E2575=DSSV!$P$13,E2575=DSSV!$P$14,E2575=DSSV!$P$15),DSMYDTU!A2574+1,DSMYDTU!A2574)</f>
        <v>#REF!</v>
      </c>
      <c r="B2575"/>
      <c r="F2575" s="80" t="e">
        <v>#N/A</v>
      </c>
      <c r="G2575" t="str">
        <f t="shared" si="40"/>
        <v>NỢ HP</v>
      </c>
      <c r="H2575" t="e">
        <v>#N/A</v>
      </c>
    </row>
    <row r="2576" spans="1:8" x14ac:dyDescent="0.25">
      <c r="A2576" s="62" t="e">
        <f>IF(OR(E2576=DSSV!$P$4,E2576=DSSV!$P$5,E2576=DSSV!$P$6,E2576=DSSV!$P$7,E2576=DSSV!$P$8,E2576=DSSV!$P$9,E2576=DSSV!$P$10,E2576=DSSV!$P$11,E2576=DSSV!$P$12,E2576=DSSV!$P$13,E2576=DSSV!$P$14,E2576=DSSV!$P$15),DSMYDTU!A2575+1,DSMYDTU!A2575)</f>
        <v>#REF!</v>
      </c>
      <c r="B2576"/>
      <c r="F2576" s="80" t="e">
        <v>#N/A</v>
      </c>
      <c r="G2576" t="str">
        <f t="shared" si="40"/>
        <v>NỢ HP</v>
      </c>
      <c r="H2576" t="e">
        <v>#N/A</v>
      </c>
    </row>
    <row r="2577" spans="1:8" x14ac:dyDescent="0.25">
      <c r="A2577" s="62" t="e">
        <f>IF(OR(E2577=DSSV!$P$4,E2577=DSSV!$P$5,E2577=DSSV!$P$6,E2577=DSSV!$P$7,E2577=DSSV!$P$8,E2577=DSSV!$P$9,E2577=DSSV!$P$10,E2577=DSSV!$P$11,E2577=DSSV!$P$12,E2577=DSSV!$P$13,E2577=DSSV!$P$14,E2577=DSSV!$P$15),DSMYDTU!A2576+1,DSMYDTU!A2576)</f>
        <v>#REF!</v>
      </c>
      <c r="B2577"/>
      <c r="F2577" s="80" t="e">
        <v>#N/A</v>
      </c>
      <c r="G2577" t="str">
        <f t="shared" si="40"/>
        <v>NỢ HP</v>
      </c>
      <c r="H2577" t="e">
        <v>#N/A</v>
      </c>
    </row>
    <row r="2578" spans="1:8" x14ac:dyDescent="0.25">
      <c r="A2578" s="62" t="e">
        <f>IF(OR(E2578=DSSV!$P$4,E2578=DSSV!$P$5,E2578=DSSV!$P$6,E2578=DSSV!$P$7,E2578=DSSV!$P$8,E2578=DSSV!$P$9,E2578=DSSV!$P$10,E2578=DSSV!$P$11,E2578=DSSV!$P$12,E2578=DSSV!$P$13,E2578=DSSV!$P$14,E2578=DSSV!$P$15),DSMYDTU!A2577+1,DSMYDTU!A2577)</f>
        <v>#REF!</v>
      </c>
      <c r="B2578"/>
      <c r="F2578" s="80" t="e">
        <v>#N/A</v>
      </c>
      <c r="G2578" t="str">
        <f t="shared" si="40"/>
        <v>NỢ HP</v>
      </c>
      <c r="H2578" t="e">
        <v>#N/A</v>
      </c>
    </row>
    <row r="2579" spans="1:8" x14ac:dyDescent="0.25">
      <c r="A2579" s="62" t="e">
        <f>IF(OR(E2579=DSSV!$P$4,E2579=DSSV!$P$5,E2579=DSSV!$P$6,E2579=DSSV!$P$7,E2579=DSSV!$P$8,E2579=DSSV!$P$9,E2579=DSSV!$P$10,E2579=DSSV!$P$11,E2579=DSSV!$P$12,E2579=DSSV!$P$13,E2579=DSSV!$P$14,E2579=DSSV!$P$15),DSMYDTU!A2578+1,DSMYDTU!A2578)</f>
        <v>#REF!</v>
      </c>
      <c r="B2579"/>
      <c r="F2579" s="80" t="e">
        <v>#N/A</v>
      </c>
      <c r="G2579" t="str">
        <f t="shared" si="40"/>
        <v>NỢ HP</v>
      </c>
      <c r="H2579" t="e">
        <v>#N/A</v>
      </c>
    </row>
    <row r="2580" spans="1:8" x14ac:dyDescent="0.25">
      <c r="A2580" s="62" t="e">
        <f>IF(OR(E2580=DSSV!$P$4,E2580=DSSV!$P$5,E2580=DSSV!$P$6,E2580=DSSV!$P$7,E2580=DSSV!$P$8,E2580=DSSV!$P$9,E2580=DSSV!$P$10,E2580=DSSV!$P$11,E2580=DSSV!$P$12,E2580=DSSV!$P$13,E2580=DSSV!$P$14,E2580=DSSV!$P$15),DSMYDTU!A2579+1,DSMYDTU!A2579)</f>
        <v>#REF!</v>
      </c>
      <c r="B2580"/>
      <c r="F2580" s="80" t="e">
        <v>#N/A</v>
      </c>
      <c r="G2580" t="str">
        <f t="shared" si="40"/>
        <v>NỢ HP</v>
      </c>
      <c r="H2580" t="e">
        <v>#N/A</v>
      </c>
    </row>
    <row r="2581" spans="1:8" x14ac:dyDescent="0.25">
      <c r="A2581" s="62" t="e">
        <f>IF(OR(E2581=DSSV!$P$4,E2581=DSSV!$P$5,E2581=DSSV!$P$6,E2581=DSSV!$P$7,E2581=DSSV!$P$8,E2581=DSSV!$P$9,E2581=DSSV!$P$10,E2581=DSSV!$P$11,E2581=DSSV!$P$12,E2581=DSSV!$P$13,E2581=DSSV!$P$14,E2581=DSSV!$P$15),DSMYDTU!A2580+1,DSMYDTU!A2580)</f>
        <v>#REF!</v>
      </c>
      <c r="B2581"/>
      <c r="F2581" s="80" t="e">
        <v>#N/A</v>
      </c>
      <c r="G2581" t="str">
        <f t="shared" si="40"/>
        <v>NỢ HP</v>
      </c>
      <c r="H2581" t="e">
        <v>#N/A</v>
      </c>
    </row>
    <row r="2582" spans="1:8" x14ac:dyDescent="0.25">
      <c r="A2582" s="62" t="e">
        <f>IF(OR(E2582=DSSV!$P$4,E2582=DSSV!$P$5,E2582=DSSV!$P$6,E2582=DSSV!$P$7,E2582=DSSV!$P$8,E2582=DSSV!$P$9,E2582=DSSV!$P$10,E2582=DSSV!$P$11,E2582=DSSV!$P$12,E2582=DSSV!$P$13,E2582=DSSV!$P$14,E2582=DSSV!$P$15),DSMYDTU!A2581+1,DSMYDTU!A2581)</f>
        <v>#REF!</v>
      </c>
      <c r="B2582"/>
      <c r="F2582" s="80" t="e">
        <v>#N/A</v>
      </c>
      <c r="G2582" t="str">
        <f t="shared" si="40"/>
        <v>NỢ HP</v>
      </c>
      <c r="H2582" t="e">
        <v>#N/A</v>
      </c>
    </row>
    <row r="2583" spans="1:8" x14ac:dyDescent="0.25">
      <c r="A2583" s="62" t="e">
        <f>IF(OR(E2583=DSSV!$P$4,E2583=DSSV!$P$5,E2583=DSSV!$P$6,E2583=DSSV!$P$7,E2583=DSSV!$P$8,E2583=DSSV!$P$9,E2583=DSSV!$P$10,E2583=DSSV!$P$11,E2583=DSSV!$P$12,E2583=DSSV!$P$13,E2583=DSSV!$P$14,E2583=DSSV!$P$15),DSMYDTU!A2582+1,DSMYDTU!A2582)</f>
        <v>#REF!</v>
      </c>
      <c r="B2583"/>
      <c r="F2583" s="80" t="e">
        <v>#N/A</v>
      </c>
      <c r="G2583" t="str">
        <f t="shared" si="40"/>
        <v>NỢ HP</v>
      </c>
      <c r="H2583" t="e">
        <v>#N/A</v>
      </c>
    </row>
    <row r="2584" spans="1:8" x14ac:dyDescent="0.25">
      <c r="A2584" s="62" t="e">
        <f>IF(OR(E2584=DSSV!$P$4,E2584=DSSV!$P$5,E2584=DSSV!$P$6,E2584=DSSV!$P$7,E2584=DSSV!$P$8,E2584=DSSV!$P$9,E2584=DSSV!$P$10,E2584=DSSV!$P$11,E2584=DSSV!$P$12,E2584=DSSV!$P$13,E2584=DSSV!$P$14,E2584=DSSV!$P$15),DSMYDTU!A2583+1,DSMYDTU!A2583)</f>
        <v>#REF!</v>
      </c>
      <c r="B2584"/>
      <c r="F2584" s="80" t="e">
        <v>#N/A</v>
      </c>
      <c r="G2584" t="str">
        <f t="shared" si="40"/>
        <v>NỢ HP</v>
      </c>
      <c r="H2584" t="e">
        <v>#N/A</v>
      </c>
    </row>
    <row r="2585" spans="1:8" x14ac:dyDescent="0.25">
      <c r="A2585" s="62" t="e">
        <f>IF(OR(E2585=DSSV!$P$4,E2585=DSSV!$P$5,E2585=DSSV!$P$6,E2585=DSSV!$P$7,E2585=DSSV!$P$8,E2585=DSSV!$P$9,E2585=DSSV!$P$10,E2585=DSSV!$P$11,E2585=DSSV!$P$12,E2585=DSSV!$P$13,E2585=DSSV!$P$14,E2585=DSSV!$P$15),DSMYDTU!A2584+1,DSMYDTU!A2584)</f>
        <v>#REF!</v>
      </c>
      <c r="B2585"/>
      <c r="F2585" s="80" t="e">
        <v>#N/A</v>
      </c>
      <c r="G2585" t="str">
        <f t="shared" si="40"/>
        <v>NỢ HP</v>
      </c>
      <c r="H2585" t="e">
        <v>#N/A</v>
      </c>
    </row>
    <row r="2586" spans="1:8" x14ac:dyDescent="0.25">
      <c r="A2586" s="62" t="e">
        <f>IF(OR(E2586=DSSV!$P$4,E2586=DSSV!$P$5,E2586=DSSV!$P$6,E2586=DSSV!$P$7,E2586=DSSV!$P$8,E2586=DSSV!$P$9,E2586=DSSV!$P$10,E2586=DSSV!$P$11,E2586=DSSV!$P$12,E2586=DSSV!$P$13,E2586=DSSV!$P$14,E2586=DSSV!$P$15),DSMYDTU!A2585+1,DSMYDTU!A2585)</f>
        <v>#REF!</v>
      </c>
      <c r="B2586"/>
      <c r="F2586" s="80" t="e">
        <v>#N/A</v>
      </c>
      <c r="G2586" t="str">
        <f t="shared" si="40"/>
        <v>NỢ HP</v>
      </c>
      <c r="H2586" t="e">
        <v>#N/A</v>
      </c>
    </row>
    <row r="2587" spans="1:8" x14ac:dyDescent="0.25">
      <c r="A2587" s="62" t="e">
        <f>IF(OR(E2587=DSSV!$P$4,E2587=DSSV!$P$5,E2587=DSSV!$P$6,E2587=DSSV!$P$7,E2587=DSSV!$P$8,E2587=DSSV!$P$9,E2587=DSSV!$P$10,E2587=DSSV!$P$11,E2587=DSSV!$P$12,E2587=DSSV!$P$13,E2587=DSSV!$P$14,E2587=DSSV!$P$15),DSMYDTU!A2586+1,DSMYDTU!A2586)</f>
        <v>#REF!</v>
      </c>
      <c r="B2587"/>
      <c r="F2587" s="80" t="e">
        <v>#N/A</v>
      </c>
      <c r="G2587" t="str">
        <f t="shared" si="40"/>
        <v>NỢ HP</v>
      </c>
      <c r="H2587" t="e">
        <v>#N/A</v>
      </c>
    </row>
    <row r="2588" spans="1:8" x14ac:dyDescent="0.25">
      <c r="A2588" s="62" t="e">
        <f>IF(OR(E2588=DSSV!$P$4,E2588=DSSV!$P$5,E2588=DSSV!$P$6,E2588=DSSV!$P$7,E2588=DSSV!$P$8,E2588=DSSV!$P$9,E2588=DSSV!$P$10,E2588=DSSV!$P$11,E2588=DSSV!$P$12,E2588=DSSV!$P$13,E2588=DSSV!$P$14,E2588=DSSV!$P$15),DSMYDTU!A2587+1,DSMYDTU!A2587)</f>
        <v>#REF!</v>
      </c>
      <c r="B2588"/>
      <c r="F2588" s="80" t="e">
        <v>#N/A</v>
      </c>
      <c r="G2588" t="str">
        <f t="shared" si="40"/>
        <v>NỢ HP</v>
      </c>
      <c r="H2588" t="e">
        <v>#N/A</v>
      </c>
    </row>
    <row r="2589" spans="1:8" x14ac:dyDescent="0.25">
      <c r="A2589" s="62" t="e">
        <f>IF(OR(E2589=DSSV!$P$4,E2589=DSSV!$P$5,E2589=DSSV!$P$6,E2589=DSSV!$P$7,E2589=DSSV!$P$8,E2589=DSSV!$P$9,E2589=DSSV!$P$10,E2589=DSSV!$P$11,E2589=DSSV!$P$12,E2589=DSSV!$P$13,E2589=DSSV!$P$14,E2589=DSSV!$P$15),DSMYDTU!A2588+1,DSMYDTU!A2588)</f>
        <v>#REF!</v>
      </c>
      <c r="B2589"/>
      <c r="F2589" s="80" t="e">
        <v>#N/A</v>
      </c>
      <c r="G2589" t="str">
        <f t="shared" si="40"/>
        <v>NỢ HP</v>
      </c>
      <c r="H2589" t="e">
        <v>#N/A</v>
      </c>
    </row>
    <row r="2590" spans="1:8" x14ac:dyDescent="0.25">
      <c r="A2590" s="62" t="e">
        <f>IF(OR(E2590=DSSV!$P$4,E2590=DSSV!$P$5,E2590=DSSV!$P$6,E2590=DSSV!$P$7,E2590=DSSV!$P$8,E2590=DSSV!$P$9,E2590=DSSV!$P$10,E2590=DSSV!$P$11,E2590=DSSV!$P$12,E2590=DSSV!$P$13,E2590=DSSV!$P$14,E2590=DSSV!$P$15),DSMYDTU!A2589+1,DSMYDTU!A2589)</f>
        <v>#REF!</v>
      </c>
      <c r="B2590"/>
      <c r="F2590" s="80" t="e">
        <v>#N/A</v>
      </c>
      <c r="G2590" t="str">
        <f t="shared" si="40"/>
        <v>NỢ HP</v>
      </c>
      <c r="H2590" t="e">
        <v>#N/A</v>
      </c>
    </row>
    <row r="2591" spans="1:8" x14ac:dyDescent="0.25">
      <c r="A2591" s="62" t="e">
        <f>IF(OR(E2591=DSSV!$P$4,E2591=DSSV!$P$5,E2591=DSSV!$P$6,E2591=DSSV!$P$7,E2591=DSSV!$P$8,E2591=DSSV!$P$9,E2591=DSSV!$P$10,E2591=DSSV!$P$11,E2591=DSSV!$P$12,E2591=DSSV!$P$13,E2591=DSSV!$P$14,E2591=DSSV!$P$15),DSMYDTU!A2590+1,DSMYDTU!A2590)</f>
        <v>#REF!</v>
      </c>
      <c r="B2591"/>
      <c r="F2591" s="80" t="e">
        <v>#N/A</v>
      </c>
      <c r="G2591" t="str">
        <f t="shared" si="40"/>
        <v>NỢ HP</v>
      </c>
      <c r="H2591" t="e">
        <v>#N/A</v>
      </c>
    </row>
    <row r="2592" spans="1:8" x14ac:dyDescent="0.25">
      <c r="A2592" s="62" t="e">
        <f>IF(OR(E2592=DSSV!$P$4,E2592=DSSV!$P$5,E2592=DSSV!$P$6,E2592=DSSV!$P$7,E2592=DSSV!$P$8,E2592=DSSV!$P$9,E2592=DSSV!$P$10,E2592=DSSV!$P$11,E2592=DSSV!$P$12,E2592=DSSV!$P$13,E2592=DSSV!$P$14,E2592=DSSV!$P$15),DSMYDTU!A2591+1,DSMYDTU!A2591)</f>
        <v>#REF!</v>
      </c>
      <c r="B2592"/>
      <c r="F2592" s="80" t="e">
        <v>#N/A</v>
      </c>
      <c r="G2592" t="str">
        <f t="shared" si="40"/>
        <v>NỢ HP</v>
      </c>
      <c r="H2592" t="e">
        <v>#N/A</v>
      </c>
    </row>
    <row r="2593" spans="1:8" x14ac:dyDescent="0.25">
      <c r="A2593" s="62" t="e">
        <f>IF(OR(E2593=DSSV!$P$4,E2593=DSSV!$P$5,E2593=DSSV!$P$6,E2593=DSSV!$P$7,E2593=DSSV!$P$8,E2593=DSSV!$P$9,E2593=DSSV!$P$10,E2593=DSSV!$P$11,E2593=DSSV!$P$12,E2593=DSSV!$P$13,E2593=DSSV!$P$14,E2593=DSSV!$P$15),DSMYDTU!A2592+1,DSMYDTU!A2592)</f>
        <v>#REF!</v>
      </c>
      <c r="B2593"/>
      <c r="F2593" s="80" t="e">
        <v>#N/A</v>
      </c>
      <c r="G2593" t="str">
        <f t="shared" si="40"/>
        <v>NỢ HP</v>
      </c>
      <c r="H2593" t="e">
        <v>#N/A</v>
      </c>
    </row>
    <row r="2594" spans="1:8" x14ac:dyDescent="0.25">
      <c r="A2594" s="62" t="e">
        <f>IF(OR(E2594=DSSV!$P$4,E2594=DSSV!$P$5,E2594=DSSV!$P$6,E2594=DSSV!$P$7,E2594=DSSV!$P$8,E2594=DSSV!$P$9,E2594=DSSV!$P$10,E2594=DSSV!$P$11,E2594=DSSV!$P$12,E2594=DSSV!$P$13,E2594=DSSV!$P$14,E2594=DSSV!$P$15),DSMYDTU!A2593+1,DSMYDTU!A2593)</f>
        <v>#REF!</v>
      </c>
      <c r="B2594"/>
      <c r="F2594" s="80" t="e">
        <v>#N/A</v>
      </c>
      <c r="G2594" t="str">
        <f t="shared" si="40"/>
        <v>NỢ HP</v>
      </c>
      <c r="H2594" t="e">
        <v>#N/A</v>
      </c>
    </row>
    <row r="2595" spans="1:8" x14ac:dyDescent="0.25">
      <c r="A2595" s="62" t="e">
        <f>IF(OR(E2595=DSSV!$P$4,E2595=DSSV!$P$5,E2595=DSSV!$P$6,E2595=DSSV!$P$7,E2595=DSSV!$P$8,E2595=DSSV!$P$9,E2595=DSSV!$P$10,E2595=DSSV!$P$11,E2595=DSSV!$P$12,E2595=DSSV!$P$13,E2595=DSSV!$P$14,E2595=DSSV!$P$15),DSMYDTU!A2594+1,DSMYDTU!A2594)</f>
        <v>#REF!</v>
      </c>
      <c r="B2595"/>
      <c r="F2595" s="80" t="e">
        <v>#N/A</v>
      </c>
      <c r="G2595" t="str">
        <f t="shared" si="40"/>
        <v>NỢ HP</v>
      </c>
      <c r="H2595" t="e">
        <v>#N/A</v>
      </c>
    </row>
    <row r="2596" spans="1:8" x14ac:dyDescent="0.25">
      <c r="A2596" s="62" t="e">
        <f>IF(OR(E2596=DSSV!$P$4,E2596=DSSV!$P$5,E2596=DSSV!$P$6,E2596=DSSV!$P$7,E2596=DSSV!$P$8,E2596=DSSV!$P$9,E2596=DSSV!$P$10,E2596=DSSV!$P$11,E2596=DSSV!$P$12,E2596=DSSV!$P$13,E2596=DSSV!$P$14,E2596=DSSV!$P$15),DSMYDTU!A2595+1,DSMYDTU!A2595)</f>
        <v>#REF!</v>
      </c>
      <c r="B2596"/>
      <c r="F2596" s="80" t="e">
        <v>#N/A</v>
      </c>
      <c r="G2596" t="str">
        <f t="shared" si="40"/>
        <v>NỢ HP</v>
      </c>
      <c r="H2596" t="e">
        <v>#N/A</v>
      </c>
    </row>
    <row r="2597" spans="1:8" x14ac:dyDescent="0.25">
      <c r="A2597" s="62" t="e">
        <f>IF(OR(E2597=DSSV!$P$4,E2597=DSSV!$P$5,E2597=DSSV!$P$6,E2597=DSSV!$P$7,E2597=DSSV!$P$8,E2597=DSSV!$P$9,E2597=DSSV!$P$10,E2597=DSSV!$P$11,E2597=DSSV!$P$12,E2597=DSSV!$P$13,E2597=DSSV!$P$14,E2597=DSSV!$P$15),DSMYDTU!A2596+1,DSMYDTU!A2596)</f>
        <v>#REF!</v>
      </c>
      <c r="B2597"/>
      <c r="F2597" s="80" t="e">
        <v>#N/A</v>
      </c>
      <c r="G2597" t="str">
        <f t="shared" si="40"/>
        <v>NỢ HP</v>
      </c>
      <c r="H2597" t="e">
        <v>#N/A</v>
      </c>
    </row>
    <row r="2598" spans="1:8" x14ac:dyDescent="0.25">
      <c r="A2598" s="62" t="e">
        <f>IF(OR(E2598=DSSV!$P$4,E2598=DSSV!$P$5,E2598=DSSV!$P$6,E2598=DSSV!$P$7,E2598=DSSV!$P$8,E2598=DSSV!$P$9,E2598=DSSV!$P$10,E2598=DSSV!$P$11,E2598=DSSV!$P$12,E2598=DSSV!$P$13,E2598=DSSV!$P$14,E2598=DSSV!$P$15),DSMYDTU!A2597+1,DSMYDTU!A2597)</f>
        <v>#REF!</v>
      </c>
      <c r="B2598"/>
      <c r="F2598" s="80" t="e">
        <v>#N/A</v>
      </c>
      <c r="G2598" t="str">
        <f t="shared" si="40"/>
        <v>NỢ HP</v>
      </c>
      <c r="H2598" t="e">
        <v>#N/A</v>
      </c>
    </row>
    <row r="2599" spans="1:8" x14ac:dyDescent="0.25">
      <c r="A2599" s="62" t="e">
        <f>IF(OR(E2599=DSSV!$P$4,E2599=DSSV!$P$5,E2599=DSSV!$P$6,E2599=DSSV!$P$7,E2599=DSSV!$P$8,E2599=DSSV!$P$9,E2599=DSSV!$P$10,E2599=DSSV!$P$11,E2599=DSSV!$P$12,E2599=DSSV!$P$13,E2599=DSSV!$P$14,E2599=DSSV!$P$15),DSMYDTU!A2598+1,DSMYDTU!A2598)</f>
        <v>#REF!</v>
      </c>
      <c r="B2599"/>
      <c r="F2599" s="80" t="e">
        <v>#N/A</v>
      </c>
      <c r="G2599" t="str">
        <f t="shared" si="40"/>
        <v>NỢ HP</v>
      </c>
      <c r="H2599" t="e">
        <v>#N/A</v>
      </c>
    </row>
    <row r="2600" spans="1:8" x14ac:dyDescent="0.25">
      <c r="A2600" s="62" t="e">
        <f>IF(OR(E2600=DSSV!$P$4,E2600=DSSV!$P$5,E2600=DSSV!$P$6,E2600=DSSV!$P$7,E2600=DSSV!$P$8,E2600=DSSV!$P$9,E2600=DSSV!$P$10,E2600=DSSV!$P$11,E2600=DSSV!$P$12,E2600=DSSV!$P$13,E2600=DSSV!$P$14,E2600=DSSV!$P$15),DSMYDTU!A2599+1,DSMYDTU!A2599)</f>
        <v>#REF!</v>
      </c>
      <c r="B2600"/>
      <c r="F2600" s="80" t="e">
        <v>#N/A</v>
      </c>
      <c r="G2600" t="str">
        <f t="shared" si="40"/>
        <v>NỢ HP</v>
      </c>
      <c r="H2600" t="e">
        <v>#N/A</v>
      </c>
    </row>
    <row r="2601" spans="1:8" x14ac:dyDescent="0.25">
      <c r="A2601" s="62" t="e">
        <f>IF(OR(E2601=DSSV!$P$4,E2601=DSSV!$P$5,E2601=DSSV!$P$6,E2601=DSSV!$P$7,E2601=DSSV!$P$8,E2601=DSSV!$P$9,E2601=DSSV!$P$10,E2601=DSSV!$P$11,E2601=DSSV!$P$12,E2601=DSSV!$P$13,E2601=DSSV!$P$14,E2601=DSSV!$P$15),DSMYDTU!A2600+1,DSMYDTU!A2600)</f>
        <v>#REF!</v>
      </c>
      <c r="B2601"/>
      <c r="F2601" s="80" t="e">
        <v>#N/A</v>
      </c>
      <c r="G2601" t="str">
        <f t="shared" si="40"/>
        <v>NỢ HP</v>
      </c>
      <c r="H2601" t="e">
        <v>#N/A</v>
      </c>
    </row>
    <row r="2602" spans="1:8" x14ac:dyDescent="0.25">
      <c r="A2602" s="62" t="e">
        <f>IF(OR(E2602=DSSV!$P$4,E2602=DSSV!$P$5,E2602=DSSV!$P$6,E2602=DSSV!$P$7,E2602=DSSV!$P$8,E2602=DSSV!$P$9,E2602=DSSV!$P$10,E2602=DSSV!$P$11,E2602=DSSV!$P$12,E2602=DSSV!$P$13,E2602=DSSV!$P$14,E2602=DSSV!$P$15),DSMYDTU!A2601+1,DSMYDTU!A2601)</f>
        <v>#REF!</v>
      </c>
      <c r="B2602"/>
      <c r="F2602" s="80" t="e">
        <v>#N/A</v>
      </c>
      <c r="G2602" t="str">
        <f t="shared" si="40"/>
        <v>NỢ HP</v>
      </c>
      <c r="H2602" t="e">
        <v>#N/A</v>
      </c>
    </row>
    <row r="2603" spans="1:8" x14ac:dyDescent="0.25">
      <c r="A2603" s="62" t="e">
        <f>IF(OR(E2603=DSSV!$P$4,E2603=DSSV!$P$5,E2603=DSSV!$P$6,E2603=DSSV!$P$7,E2603=DSSV!$P$8,E2603=DSSV!$P$9,E2603=DSSV!$P$10,E2603=DSSV!$P$11,E2603=DSSV!$P$12,E2603=DSSV!$P$13,E2603=DSSV!$P$14,E2603=DSSV!$P$15),DSMYDTU!A2602+1,DSMYDTU!A2602)</f>
        <v>#REF!</v>
      </c>
      <c r="B2603"/>
      <c r="F2603" s="80" t="e">
        <v>#N/A</v>
      </c>
      <c r="G2603" t="str">
        <f t="shared" si="40"/>
        <v>NỢ HP</v>
      </c>
      <c r="H2603" t="e">
        <v>#N/A</v>
      </c>
    </row>
    <row r="2604" spans="1:8" x14ac:dyDescent="0.25">
      <c r="A2604" s="62" t="e">
        <f>IF(OR(E2604=DSSV!$P$4,E2604=DSSV!$P$5,E2604=DSSV!$P$6,E2604=DSSV!$P$7,E2604=DSSV!$P$8,E2604=DSSV!$P$9,E2604=DSSV!$P$10,E2604=DSSV!$P$11,E2604=DSSV!$P$12,E2604=DSSV!$P$13,E2604=DSSV!$P$14,E2604=DSSV!$P$15),DSMYDTU!A2603+1,DSMYDTU!A2603)</f>
        <v>#REF!</v>
      </c>
      <c r="B2604"/>
      <c r="F2604" s="80" t="e">
        <v>#N/A</v>
      </c>
      <c r="G2604" t="str">
        <f t="shared" si="40"/>
        <v>NỢ HP</v>
      </c>
      <c r="H2604" t="e">
        <v>#N/A</v>
      </c>
    </row>
    <row r="2605" spans="1:8" x14ac:dyDescent="0.25">
      <c r="A2605" s="62" t="e">
        <f>IF(OR(E2605=DSSV!$P$4,E2605=DSSV!$P$5,E2605=DSSV!$P$6,E2605=DSSV!$P$7,E2605=DSSV!$P$8,E2605=DSSV!$P$9,E2605=DSSV!$P$10,E2605=DSSV!$P$11,E2605=DSSV!$P$12,E2605=DSSV!$P$13,E2605=DSSV!$P$14,E2605=DSSV!$P$15),DSMYDTU!A2604+1,DSMYDTU!A2604)</f>
        <v>#REF!</v>
      </c>
      <c r="B2605"/>
      <c r="F2605" s="80" t="e">
        <v>#N/A</v>
      </c>
      <c r="G2605" t="str">
        <f t="shared" si="40"/>
        <v>NỢ HP</v>
      </c>
      <c r="H2605" t="e">
        <v>#N/A</v>
      </c>
    </row>
    <row r="2606" spans="1:8" x14ac:dyDescent="0.25">
      <c r="A2606" s="62" t="e">
        <f>IF(OR(E2606=DSSV!$P$4,E2606=DSSV!$P$5,E2606=DSSV!$P$6,E2606=DSSV!$P$7,E2606=DSSV!$P$8,E2606=DSSV!$P$9,E2606=DSSV!$P$10,E2606=DSSV!$P$11,E2606=DSSV!$P$12,E2606=DSSV!$P$13,E2606=DSSV!$P$14,E2606=DSSV!$P$15),DSMYDTU!A2605+1,DSMYDTU!A2605)</f>
        <v>#REF!</v>
      </c>
      <c r="B2606"/>
      <c r="F2606" s="80" t="e">
        <v>#N/A</v>
      </c>
      <c r="G2606" t="str">
        <f t="shared" si="40"/>
        <v>NỢ HP</v>
      </c>
      <c r="H2606" t="e">
        <v>#N/A</v>
      </c>
    </row>
    <row r="2607" spans="1:8" x14ac:dyDescent="0.25">
      <c r="A2607" s="62" t="e">
        <f>IF(OR(E2607=DSSV!$P$4,E2607=DSSV!$P$5,E2607=DSSV!$P$6,E2607=DSSV!$P$7,E2607=DSSV!$P$8,E2607=DSSV!$P$9,E2607=DSSV!$P$10,E2607=DSSV!$P$11,E2607=DSSV!$P$12,E2607=DSSV!$P$13,E2607=DSSV!$P$14,E2607=DSSV!$P$15),DSMYDTU!A2606+1,DSMYDTU!A2606)</f>
        <v>#REF!</v>
      </c>
      <c r="B2607"/>
      <c r="F2607" s="80" t="e">
        <v>#N/A</v>
      </c>
      <c r="G2607" t="str">
        <f t="shared" si="40"/>
        <v>NỢ HP</v>
      </c>
      <c r="H2607" t="e">
        <v>#N/A</v>
      </c>
    </row>
    <row r="2608" spans="1:8" x14ac:dyDescent="0.25">
      <c r="A2608" s="62" t="e">
        <f>IF(OR(E2608=DSSV!$P$4,E2608=DSSV!$P$5,E2608=DSSV!$P$6,E2608=DSSV!$P$7,E2608=DSSV!$P$8,E2608=DSSV!$P$9,E2608=DSSV!$P$10,E2608=DSSV!$P$11,E2608=DSSV!$P$12,E2608=DSSV!$P$13,E2608=DSSV!$P$14,E2608=DSSV!$P$15),DSMYDTU!A2607+1,DSMYDTU!A2607)</f>
        <v>#REF!</v>
      </c>
      <c r="B2608"/>
      <c r="F2608" s="80" t="e">
        <v>#N/A</v>
      </c>
      <c r="G2608" t="str">
        <f t="shared" si="40"/>
        <v>NỢ HP</v>
      </c>
      <c r="H2608" t="e">
        <v>#N/A</v>
      </c>
    </row>
    <row r="2609" spans="1:8" x14ac:dyDescent="0.25">
      <c r="A2609" s="62" t="e">
        <f>IF(OR(E2609=DSSV!$P$4,E2609=DSSV!$P$5,E2609=DSSV!$P$6,E2609=DSSV!$P$7,E2609=DSSV!$P$8,E2609=DSSV!$P$9,E2609=DSSV!$P$10,E2609=DSSV!$P$11,E2609=DSSV!$P$12,E2609=DSSV!$P$13,E2609=DSSV!$P$14,E2609=DSSV!$P$15),DSMYDTU!A2608+1,DSMYDTU!A2608)</f>
        <v>#REF!</v>
      </c>
      <c r="B2609"/>
      <c r="F2609" s="80" t="e">
        <v>#N/A</v>
      </c>
      <c r="G2609" t="str">
        <f t="shared" si="40"/>
        <v>NỢ HP</v>
      </c>
      <c r="H2609" t="e">
        <v>#N/A</v>
      </c>
    </row>
    <row r="2610" spans="1:8" x14ac:dyDescent="0.25">
      <c r="A2610" s="62" t="e">
        <f>IF(OR(E2610=DSSV!$P$4,E2610=DSSV!$P$5,E2610=DSSV!$P$6,E2610=DSSV!$P$7,E2610=DSSV!$P$8,E2610=DSSV!$P$9,E2610=DSSV!$P$10,E2610=DSSV!$P$11,E2610=DSSV!$P$12,E2610=DSSV!$P$13,E2610=DSSV!$P$14,E2610=DSSV!$P$15),DSMYDTU!A2609+1,DSMYDTU!A2609)</f>
        <v>#REF!</v>
      </c>
      <c r="B2610"/>
      <c r="F2610" s="80" t="e">
        <v>#N/A</v>
      </c>
      <c r="G2610" t="str">
        <f t="shared" si="40"/>
        <v>NỢ HP</v>
      </c>
      <c r="H2610" t="e">
        <v>#N/A</v>
      </c>
    </row>
    <row r="2611" spans="1:8" x14ac:dyDescent="0.25">
      <c r="A2611" s="62" t="e">
        <f>IF(OR(E2611=DSSV!$P$4,E2611=DSSV!$P$5,E2611=DSSV!$P$6,E2611=DSSV!$P$7,E2611=DSSV!$P$8,E2611=DSSV!$P$9,E2611=DSSV!$P$10,E2611=DSSV!$P$11,E2611=DSSV!$P$12,E2611=DSSV!$P$13,E2611=DSSV!$P$14,E2611=DSSV!$P$15),DSMYDTU!A2610+1,DSMYDTU!A2610)</f>
        <v>#REF!</v>
      </c>
      <c r="B2611"/>
      <c r="F2611" s="80" t="e">
        <v>#N/A</v>
      </c>
      <c r="G2611" t="str">
        <f t="shared" si="40"/>
        <v>NỢ HP</v>
      </c>
      <c r="H2611" t="e">
        <v>#N/A</v>
      </c>
    </row>
    <row r="2612" spans="1:8" x14ac:dyDescent="0.25">
      <c r="A2612" s="62" t="e">
        <f>IF(OR(E2612=DSSV!$P$4,E2612=DSSV!$P$5,E2612=DSSV!$P$6,E2612=DSSV!$P$7,E2612=DSSV!$P$8,E2612=DSSV!$P$9,E2612=DSSV!$P$10,E2612=DSSV!$P$11,E2612=DSSV!$P$12,E2612=DSSV!$P$13,E2612=DSSV!$P$14,E2612=DSSV!$P$15),DSMYDTU!A2611+1,DSMYDTU!A2611)</f>
        <v>#REF!</v>
      </c>
      <c r="B2612"/>
      <c r="F2612" s="80" t="e">
        <v>#N/A</v>
      </c>
      <c r="G2612" t="str">
        <f t="shared" si="40"/>
        <v>NỢ HP</v>
      </c>
      <c r="H2612" t="e">
        <v>#N/A</v>
      </c>
    </row>
    <row r="2613" spans="1:8" x14ac:dyDescent="0.25">
      <c r="A2613" s="62" t="e">
        <f>IF(OR(E2613=DSSV!$P$4,E2613=DSSV!$P$5,E2613=DSSV!$P$6,E2613=DSSV!$P$7,E2613=DSSV!$P$8,E2613=DSSV!$P$9,E2613=DSSV!$P$10,E2613=DSSV!$P$11,E2613=DSSV!$P$12,E2613=DSSV!$P$13,E2613=DSSV!$P$14,E2613=DSSV!$P$15),DSMYDTU!A2612+1,DSMYDTU!A2612)</f>
        <v>#REF!</v>
      </c>
      <c r="B2613"/>
      <c r="F2613" s="80" t="e">
        <v>#N/A</v>
      </c>
      <c r="G2613" t="str">
        <f t="shared" si="40"/>
        <v>NỢ HP</v>
      </c>
      <c r="H2613" t="e">
        <v>#N/A</v>
      </c>
    </row>
    <row r="2614" spans="1:8" x14ac:dyDescent="0.25">
      <c r="A2614" s="62" t="e">
        <f>IF(OR(E2614=DSSV!$P$4,E2614=DSSV!$P$5,E2614=DSSV!$P$6,E2614=DSSV!$P$7,E2614=DSSV!$P$8,E2614=DSSV!$P$9,E2614=DSSV!$P$10,E2614=DSSV!$P$11,E2614=DSSV!$P$12,E2614=DSSV!$P$13,E2614=DSSV!$P$14,E2614=DSSV!$P$15),DSMYDTU!A2613+1,DSMYDTU!A2613)</f>
        <v>#REF!</v>
      </c>
      <c r="B2614"/>
      <c r="F2614" s="80" t="e">
        <v>#N/A</v>
      </c>
      <c r="G2614" t="str">
        <f t="shared" si="40"/>
        <v>NỢ HP</v>
      </c>
      <c r="H2614" t="e">
        <v>#N/A</v>
      </c>
    </row>
    <row r="2615" spans="1:8" x14ac:dyDescent="0.25">
      <c r="A2615" s="62" t="e">
        <f>IF(OR(E2615=DSSV!$P$4,E2615=DSSV!$P$5,E2615=DSSV!$P$6,E2615=DSSV!$P$7,E2615=DSSV!$P$8,E2615=DSSV!$P$9,E2615=DSSV!$P$10,E2615=DSSV!$P$11,E2615=DSSV!$P$12,E2615=DSSV!$P$13,E2615=DSSV!$P$14,E2615=DSSV!$P$15),DSMYDTU!A2614+1,DSMYDTU!A2614)</f>
        <v>#REF!</v>
      </c>
      <c r="B2615"/>
      <c r="F2615" s="80" t="e">
        <v>#N/A</v>
      </c>
      <c r="G2615" t="str">
        <f t="shared" si="40"/>
        <v>NỢ HP</v>
      </c>
      <c r="H2615" t="e">
        <v>#N/A</v>
      </c>
    </row>
    <row r="2616" spans="1:8" x14ac:dyDescent="0.25">
      <c r="A2616" s="62" t="e">
        <f>IF(OR(E2616=DSSV!$P$4,E2616=DSSV!$P$5,E2616=DSSV!$P$6,E2616=DSSV!$P$7,E2616=DSSV!$P$8,E2616=DSSV!$P$9,E2616=DSSV!$P$10,E2616=DSSV!$P$11,E2616=DSSV!$P$12,E2616=DSSV!$P$13,E2616=DSSV!$P$14,E2616=DSSV!$P$15),DSMYDTU!A2615+1,DSMYDTU!A2615)</f>
        <v>#REF!</v>
      </c>
      <c r="B2616"/>
      <c r="F2616" s="80" t="e">
        <v>#N/A</v>
      </c>
      <c r="G2616" t="str">
        <f t="shared" si="40"/>
        <v>NỢ HP</v>
      </c>
      <c r="H2616" t="e">
        <v>#N/A</v>
      </c>
    </row>
    <row r="2617" spans="1:8" x14ac:dyDescent="0.25">
      <c r="A2617" s="62" t="e">
        <f>IF(OR(E2617=DSSV!$P$4,E2617=DSSV!$P$5,E2617=DSSV!$P$6,E2617=DSSV!$P$7,E2617=DSSV!$P$8,E2617=DSSV!$P$9,E2617=DSSV!$P$10,E2617=DSSV!$P$11,E2617=DSSV!$P$12,E2617=DSSV!$P$13,E2617=DSSV!$P$14,E2617=DSSV!$P$15),DSMYDTU!A2616+1,DSMYDTU!A2616)</f>
        <v>#REF!</v>
      </c>
      <c r="B2617"/>
      <c r="F2617" s="80" t="e">
        <v>#N/A</v>
      </c>
      <c r="G2617" t="str">
        <f t="shared" si="40"/>
        <v>NỢ HP</v>
      </c>
      <c r="H2617" t="e">
        <v>#N/A</v>
      </c>
    </row>
    <row r="2618" spans="1:8" x14ac:dyDescent="0.25">
      <c r="A2618" s="62" t="e">
        <f>IF(OR(E2618=DSSV!$P$4,E2618=DSSV!$P$5,E2618=DSSV!$P$6,E2618=DSSV!$P$7,E2618=DSSV!$P$8,E2618=DSSV!$P$9,E2618=DSSV!$P$10,E2618=DSSV!$P$11,E2618=DSSV!$P$12,E2618=DSSV!$P$13,E2618=DSSV!$P$14,E2618=DSSV!$P$15),DSMYDTU!A2617+1,DSMYDTU!A2617)</f>
        <v>#REF!</v>
      </c>
      <c r="B2618"/>
      <c r="F2618" s="80" t="e">
        <v>#N/A</v>
      </c>
      <c r="G2618" t="str">
        <f t="shared" si="40"/>
        <v>NỢ HP</v>
      </c>
      <c r="H2618" t="e">
        <v>#N/A</v>
      </c>
    </row>
    <row r="2619" spans="1:8" x14ac:dyDescent="0.25">
      <c r="A2619" s="62" t="e">
        <f>IF(OR(E2619=DSSV!$P$4,E2619=DSSV!$P$5,E2619=DSSV!$P$6,E2619=DSSV!$P$7,E2619=DSSV!$P$8,E2619=DSSV!$P$9,E2619=DSSV!$P$10,E2619=DSSV!$P$11,E2619=DSSV!$P$12,E2619=DSSV!$P$13,E2619=DSSV!$P$14,E2619=DSSV!$P$15),DSMYDTU!A2618+1,DSMYDTU!A2618)</f>
        <v>#REF!</v>
      </c>
      <c r="B2619"/>
      <c r="F2619" s="80" t="e">
        <v>#N/A</v>
      </c>
      <c r="G2619" t="str">
        <f t="shared" si="40"/>
        <v>NỢ HP</v>
      </c>
      <c r="H2619" t="e">
        <v>#N/A</v>
      </c>
    </row>
    <row r="2620" spans="1:8" x14ac:dyDescent="0.25">
      <c r="A2620" s="62" t="e">
        <f>IF(OR(E2620=DSSV!$P$4,E2620=DSSV!$P$5,E2620=DSSV!$P$6,E2620=DSSV!$P$7,E2620=DSSV!$P$8,E2620=DSSV!$P$9,E2620=DSSV!$P$10,E2620=DSSV!$P$11,E2620=DSSV!$P$12,E2620=DSSV!$P$13,E2620=DSSV!$P$14,E2620=DSSV!$P$15),DSMYDTU!A2619+1,DSMYDTU!A2619)</f>
        <v>#REF!</v>
      </c>
      <c r="B2620"/>
      <c r="F2620" s="80" t="e">
        <v>#N/A</v>
      </c>
      <c r="G2620" t="str">
        <f t="shared" si="40"/>
        <v>NỢ HP</v>
      </c>
      <c r="H2620" t="e">
        <v>#N/A</v>
      </c>
    </row>
    <row r="2621" spans="1:8" x14ac:dyDescent="0.25">
      <c r="A2621" s="62" t="e">
        <f>IF(OR(E2621=DSSV!$P$4,E2621=DSSV!$P$5,E2621=DSSV!$P$6,E2621=DSSV!$P$7,E2621=DSSV!$P$8,E2621=DSSV!$P$9,E2621=DSSV!$P$10,E2621=DSSV!$P$11,E2621=DSSV!$P$12,E2621=DSSV!$P$13,E2621=DSSV!$P$14,E2621=DSSV!$P$15),DSMYDTU!A2620+1,DSMYDTU!A2620)</f>
        <v>#REF!</v>
      </c>
      <c r="B2621"/>
      <c r="F2621" s="80" t="e">
        <v>#N/A</v>
      </c>
      <c r="G2621" t="str">
        <f t="shared" si="40"/>
        <v>NỢ HP</v>
      </c>
      <c r="H2621" t="e">
        <v>#N/A</v>
      </c>
    </row>
    <row r="2622" spans="1:8" x14ac:dyDescent="0.25">
      <c r="A2622" s="62" t="e">
        <f>IF(OR(E2622=DSSV!$P$4,E2622=DSSV!$P$5,E2622=DSSV!$P$6,E2622=DSSV!$P$7,E2622=DSSV!$P$8,E2622=DSSV!$P$9,E2622=DSSV!$P$10,E2622=DSSV!$P$11,E2622=DSSV!$P$12,E2622=DSSV!$P$13,E2622=DSSV!$P$14,E2622=DSSV!$P$15),DSMYDTU!A2621+1,DSMYDTU!A2621)</f>
        <v>#REF!</v>
      </c>
      <c r="B2622"/>
      <c r="F2622" s="80" t="e">
        <v>#N/A</v>
      </c>
      <c r="G2622" t="str">
        <f t="shared" si="40"/>
        <v>NỢ HP</v>
      </c>
      <c r="H2622" t="e">
        <v>#N/A</v>
      </c>
    </row>
    <row r="2623" spans="1:8" x14ac:dyDescent="0.25">
      <c r="A2623" s="62" t="e">
        <f>IF(OR(E2623=DSSV!$P$4,E2623=DSSV!$P$5,E2623=DSSV!$P$6,E2623=DSSV!$P$7,E2623=DSSV!$P$8,E2623=DSSV!$P$9,E2623=DSSV!$P$10,E2623=DSSV!$P$11,E2623=DSSV!$P$12,E2623=DSSV!$P$13,E2623=DSSV!$P$14,E2623=DSSV!$P$15),DSMYDTU!A2622+1,DSMYDTU!A2622)</f>
        <v>#REF!</v>
      </c>
      <c r="B2623"/>
      <c r="F2623" s="80" t="e">
        <v>#N/A</v>
      </c>
      <c r="G2623" t="str">
        <f t="shared" si="40"/>
        <v>NỢ HP</v>
      </c>
      <c r="H2623" t="e">
        <v>#N/A</v>
      </c>
    </row>
    <row r="2624" spans="1:8" x14ac:dyDescent="0.25">
      <c r="A2624" s="62" t="e">
        <f>IF(OR(E2624=DSSV!$P$4,E2624=DSSV!$P$5,E2624=DSSV!$P$6,E2624=DSSV!$P$7,E2624=DSSV!$P$8,E2624=DSSV!$P$9,E2624=DSSV!$P$10,E2624=DSSV!$P$11,E2624=DSSV!$P$12,E2624=DSSV!$P$13,E2624=DSSV!$P$14,E2624=DSSV!$P$15),DSMYDTU!A2623+1,DSMYDTU!A2623)</f>
        <v>#REF!</v>
      </c>
      <c r="B2624"/>
      <c r="F2624" s="80" t="e">
        <v>#N/A</v>
      </c>
      <c r="G2624" t="str">
        <f t="shared" si="40"/>
        <v>NỢ HP</v>
      </c>
      <c r="H2624" t="e">
        <v>#N/A</v>
      </c>
    </row>
    <row r="2625" spans="1:8" x14ac:dyDescent="0.25">
      <c r="A2625" s="62" t="e">
        <f>IF(OR(E2625=DSSV!$P$4,E2625=DSSV!$P$5,E2625=DSSV!$P$6,E2625=DSSV!$P$7,E2625=DSSV!$P$8,E2625=DSSV!$P$9,E2625=DSSV!$P$10,E2625=DSSV!$P$11,E2625=DSSV!$P$12,E2625=DSSV!$P$13,E2625=DSSV!$P$14,E2625=DSSV!$P$15),DSMYDTU!A2624+1,DSMYDTU!A2624)</f>
        <v>#REF!</v>
      </c>
      <c r="B2625"/>
      <c r="F2625" s="80" t="e">
        <v>#N/A</v>
      </c>
      <c r="G2625" t="str">
        <f t="shared" si="40"/>
        <v>NỢ HP</v>
      </c>
      <c r="H2625" t="e">
        <v>#N/A</v>
      </c>
    </row>
    <row r="2626" spans="1:8" x14ac:dyDescent="0.25">
      <c r="A2626" s="62" t="e">
        <f>IF(OR(E2626=DSSV!$P$4,E2626=DSSV!$P$5,E2626=DSSV!$P$6,E2626=DSSV!$P$7,E2626=DSSV!$P$8,E2626=DSSV!$P$9,E2626=DSSV!$P$10,E2626=DSSV!$P$11,E2626=DSSV!$P$12,E2626=DSSV!$P$13,E2626=DSSV!$P$14,E2626=DSSV!$P$15),DSMYDTU!A2625+1,DSMYDTU!A2625)</f>
        <v>#REF!</v>
      </c>
      <c r="B2626"/>
      <c r="F2626" s="80" t="e">
        <v>#N/A</v>
      </c>
      <c r="G2626" t="str">
        <f t="shared" si="40"/>
        <v>NỢ HP</v>
      </c>
      <c r="H2626" t="e">
        <v>#N/A</v>
      </c>
    </row>
    <row r="2627" spans="1:8" x14ac:dyDescent="0.25">
      <c r="A2627" s="62" t="e">
        <f>IF(OR(E2627=DSSV!$P$4,E2627=DSSV!$P$5,E2627=DSSV!$P$6,E2627=DSSV!$P$7,E2627=DSSV!$P$8,E2627=DSSV!$P$9,E2627=DSSV!$P$10,E2627=DSSV!$P$11,E2627=DSSV!$P$12,E2627=DSSV!$P$13,E2627=DSSV!$P$14,E2627=DSSV!$P$15),DSMYDTU!A2626+1,DSMYDTU!A2626)</f>
        <v>#REF!</v>
      </c>
      <c r="B2627"/>
      <c r="F2627" s="80" t="e">
        <v>#N/A</v>
      </c>
      <c r="G2627" t="str">
        <f t="shared" ref="G2627:G2690" si="41">IF(ISNA(H2627),"NỢ HP","")</f>
        <v>NỢ HP</v>
      </c>
      <c r="H2627" t="e">
        <v>#N/A</v>
      </c>
    </row>
    <row r="2628" spans="1:8" x14ac:dyDescent="0.25">
      <c r="A2628" s="62" t="e">
        <f>IF(OR(E2628=DSSV!$P$4,E2628=DSSV!$P$5,E2628=DSSV!$P$6,E2628=DSSV!$P$7,E2628=DSSV!$P$8,E2628=DSSV!$P$9,E2628=DSSV!$P$10,E2628=DSSV!$P$11,E2628=DSSV!$P$12,E2628=DSSV!$P$13,E2628=DSSV!$P$14,E2628=DSSV!$P$15),DSMYDTU!A2627+1,DSMYDTU!A2627)</f>
        <v>#REF!</v>
      </c>
      <c r="B2628"/>
      <c r="F2628" s="80" t="e">
        <v>#N/A</v>
      </c>
      <c r="G2628" t="str">
        <f t="shared" si="41"/>
        <v>NỢ HP</v>
      </c>
      <c r="H2628" t="e">
        <v>#N/A</v>
      </c>
    </row>
    <row r="2629" spans="1:8" x14ac:dyDescent="0.25">
      <c r="A2629" s="62" t="e">
        <f>IF(OR(E2629=DSSV!$P$4,E2629=DSSV!$P$5,E2629=DSSV!$P$6,E2629=DSSV!$P$7,E2629=DSSV!$P$8,E2629=DSSV!$P$9,E2629=DSSV!$P$10,E2629=DSSV!$P$11,E2629=DSSV!$P$12,E2629=DSSV!$P$13,E2629=DSSV!$P$14,E2629=DSSV!$P$15),DSMYDTU!A2628+1,DSMYDTU!A2628)</f>
        <v>#REF!</v>
      </c>
      <c r="B2629"/>
      <c r="F2629" s="80" t="e">
        <v>#N/A</v>
      </c>
      <c r="G2629" t="str">
        <f t="shared" si="41"/>
        <v>NỢ HP</v>
      </c>
      <c r="H2629" t="e">
        <v>#N/A</v>
      </c>
    </row>
    <row r="2630" spans="1:8" x14ac:dyDescent="0.25">
      <c r="A2630" s="62" t="e">
        <f>IF(OR(E2630=DSSV!$P$4,E2630=DSSV!$P$5,E2630=DSSV!$P$6,E2630=DSSV!$P$7,E2630=DSSV!$P$8,E2630=DSSV!$P$9,E2630=DSSV!$P$10,E2630=DSSV!$P$11,E2630=DSSV!$P$12,E2630=DSSV!$P$13,E2630=DSSV!$P$14,E2630=DSSV!$P$15),DSMYDTU!A2629+1,DSMYDTU!A2629)</f>
        <v>#REF!</v>
      </c>
      <c r="B2630"/>
      <c r="F2630" s="80" t="e">
        <v>#N/A</v>
      </c>
      <c r="G2630" t="str">
        <f t="shared" si="41"/>
        <v>NỢ HP</v>
      </c>
      <c r="H2630" t="e">
        <v>#N/A</v>
      </c>
    </row>
    <row r="2631" spans="1:8" x14ac:dyDescent="0.25">
      <c r="A2631" s="62" t="e">
        <f>IF(OR(E2631=DSSV!$P$4,E2631=DSSV!$P$5,E2631=DSSV!$P$6,E2631=DSSV!$P$7,E2631=DSSV!$P$8,E2631=DSSV!$P$9,E2631=DSSV!$P$10,E2631=DSSV!$P$11,E2631=DSSV!$P$12,E2631=DSSV!$P$13,E2631=DSSV!$P$14,E2631=DSSV!$P$15),DSMYDTU!A2630+1,DSMYDTU!A2630)</f>
        <v>#REF!</v>
      </c>
      <c r="B2631"/>
      <c r="F2631" s="80" t="e">
        <v>#N/A</v>
      </c>
      <c r="G2631" t="str">
        <f t="shared" si="41"/>
        <v>NỢ HP</v>
      </c>
      <c r="H2631" t="e">
        <v>#N/A</v>
      </c>
    </row>
    <row r="2632" spans="1:8" x14ac:dyDescent="0.25">
      <c r="A2632" s="62" t="e">
        <f>IF(OR(E2632=DSSV!$P$4,E2632=DSSV!$P$5,E2632=DSSV!$P$6,E2632=DSSV!$P$7,E2632=DSSV!$P$8,E2632=DSSV!$P$9,E2632=DSSV!$P$10,E2632=DSSV!$P$11,E2632=DSSV!$P$12,E2632=DSSV!$P$13,E2632=DSSV!$P$14,E2632=DSSV!$P$15),DSMYDTU!A2631+1,DSMYDTU!A2631)</f>
        <v>#REF!</v>
      </c>
      <c r="B2632"/>
      <c r="F2632" s="80" t="e">
        <v>#N/A</v>
      </c>
      <c r="G2632" t="str">
        <f t="shared" si="41"/>
        <v>NỢ HP</v>
      </c>
      <c r="H2632" t="e">
        <v>#N/A</v>
      </c>
    </row>
    <row r="2633" spans="1:8" x14ac:dyDescent="0.25">
      <c r="A2633" s="62" t="e">
        <f>IF(OR(E2633=DSSV!$P$4,E2633=DSSV!$P$5,E2633=DSSV!$P$6,E2633=DSSV!$P$7,E2633=DSSV!$P$8,E2633=DSSV!$P$9,E2633=DSSV!$P$10,E2633=DSSV!$P$11,E2633=DSSV!$P$12,E2633=DSSV!$P$13,E2633=DSSV!$P$14,E2633=DSSV!$P$15),DSMYDTU!A2632+1,DSMYDTU!A2632)</f>
        <v>#REF!</v>
      </c>
      <c r="B2633"/>
      <c r="F2633" s="80" t="e">
        <v>#N/A</v>
      </c>
      <c r="G2633" t="str">
        <f t="shared" si="41"/>
        <v>NỢ HP</v>
      </c>
      <c r="H2633" t="e">
        <v>#N/A</v>
      </c>
    </row>
    <row r="2634" spans="1:8" x14ac:dyDescent="0.25">
      <c r="A2634" s="62" t="e">
        <f>IF(OR(E2634=DSSV!$P$4,E2634=DSSV!$P$5,E2634=DSSV!$P$6,E2634=DSSV!$P$7,E2634=DSSV!$P$8,E2634=DSSV!$P$9,E2634=DSSV!$P$10,E2634=DSSV!$P$11,E2634=DSSV!$P$12,E2634=DSSV!$P$13,E2634=DSSV!$P$14,E2634=DSSV!$P$15),DSMYDTU!A2633+1,DSMYDTU!A2633)</f>
        <v>#REF!</v>
      </c>
      <c r="B2634"/>
      <c r="F2634" s="80" t="e">
        <v>#N/A</v>
      </c>
      <c r="G2634" t="str">
        <f t="shared" si="41"/>
        <v>NỢ HP</v>
      </c>
      <c r="H2634" t="e">
        <v>#N/A</v>
      </c>
    </row>
    <row r="2635" spans="1:8" x14ac:dyDescent="0.25">
      <c r="A2635" s="62" t="e">
        <f>IF(OR(E2635=DSSV!$P$4,E2635=DSSV!$P$5,E2635=DSSV!$P$6,E2635=DSSV!$P$7,E2635=DSSV!$P$8,E2635=DSSV!$P$9,E2635=DSSV!$P$10,E2635=DSSV!$P$11,E2635=DSSV!$P$12,E2635=DSSV!$P$13,E2635=DSSV!$P$14,E2635=DSSV!$P$15),DSMYDTU!A2634+1,DSMYDTU!A2634)</f>
        <v>#REF!</v>
      </c>
      <c r="B2635"/>
      <c r="F2635" s="80" t="e">
        <v>#N/A</v>
      </c>
      <c r="G2635" t="str">
        <f t="shared" si="41"/>
        <v>NỢ HP</v>
      </c>
      <c r="H2635" t="e">
        <v>#N/A</v>
      </c>
    </row>
    <row r="2636" spans="1:8" x14ac:dyDescent="0.25">
      <c r="A2636" s="62" t="e">
        <f>IF(OR(E2636=DSSV!$P$4,E2636=DSSV!$P$5,E2636=DSSV!$P$6,E2636=DSSV!$P$7,E2636=DSSV!$P$8,E2636=DSSV!$P$9,E2636=DSSV!$P$10,E2636=DSSV!$P$11,E2636=DSSV!$P$12,E2636=DSSV!$P$13,E2636=DSSV!$P$14,E2636=DSSV!$P$15),DSMYDTU!A2635+1,DSMYDTU!A2635)</f>
        <v>#REF!</v>
      </c>
      <c r="B2636"/>
      <c r="F2636" s="80" t="e">
        <v>#N/A</v>
      </c>
      <c r="G2636" t="str">
        <f t="shared" si="41"/>
        <v>NỢ HP</v>
      </c>
      <c r="H2636" t="e">
        <v>#N/A</v>
      </c>
    </row>
    <row r="2637" spans="1:8" x14ac:dyDescent="0.25">
      <c r="A2637" s="62" t="e">
        <f>IF(OR(E2637=DSSV!$P$4,E2637=DSSV!$P$5,E2637=DSSV!$P$6,E2637=DSSV!$P$7,E2637=DSSV!$P$8,E2637=DSSV!$P$9,E2637=DSSV!$P$10,E2637=DSSV!$P$11,E2637=DSSV!$P$12,E2637=DSSV!$P$13,E2637=DSSV!$P$14,E2637=DSSV!$P$15),DSMYDTU!A2636+1,DSMYDTU!A2636)</f>
        <v>#REF!</v>
      </c>
      <c r="B2637"/>
      <c r="F2637" s="80" t="e">
        <v>#N/A</v>
      </c>
      <c r="G2637" t="str">
        <f t="shared" si="41"/>
        <v>NỢ HP</v>
      </c>
      <c r="H2637" t="e">
        <v>#N/A</v>
      </c>
    </row>
    <row r="2638" spans="1:8" x14ac:dyDescent="0.25">
      <c r="A2638" s="62" t="e">
        <f>IF(OR(E2638=DSSV!$P$4,E2638=DSSV!$P$5,E2638=DSSV!$P$6,E2638=DSSV!$P$7,E2638=DSSV!$P$8,E2638=DSSV!$P$9,E2638=DSSV!$P$10,E2638=DSSV!$P$11,E2638=DSSV!$P$12,E2638=DSSV!$P$13,E2638=DSSV!$P$14,E2638=DSSV!$P$15),DSMYDTU!A2637+1,DSMYDTU!A2637)</f>
        <v>#REF!</v>
      </c>
      <c r="B2638"/>
      <c r="F2638" s="80" t="e">
        <v>#N/A</v>
      </c>
      <c r="G2638" t="str">
        <f t="shared" si="41"/>
        <v>NỢ HP</v>
      </c>
      <c r="H2638" t="e">
        <v>#N/A</v>
      </c>
    </row>
    <row r="2639" spans="1:8" x14ac:dyDescent="0.25">
      <c r="A2639" s="62" t="e">
        <f>IF(OR(E2639=DSSV!$P$4,E2639=DSSV!$P$5,E2639=DSSV!$P$6,E2639=DSSV!$P$7,E2639=DSSV!$P$8,E2639=DSSV!$P$9,E2639=DSSV!$P$10,E2639=DSSV!$P$11,E2639=DSSV!$P$12,E2639=DSSV!$P$13,E2639=DSSV!$P$14,E2639=DSSV!$P$15),DSMYDTU!A2638+1,DSMYDTU!A2638)</f>
        <v>#REF!</v>
      </c>
      <c r="B2639"/>
      <c r="F2639" s="80" t="e">
        <v>#N/A</v>
      </c>
      <c r="G2639" t="str">
        <f t="shared" si="41"/>
        <v>NỢ HP</v>
      </c>
      <c r="H2639" t="e">
        <v>#N/A</v>
      </c>
    </row>
    <row r="2640" spans="1:8" x14ac:dyDescent="0.25">
      <c r="A2640" s="62" t="e">
        <f>IF(OR(E2640=DSSV!$P$4,E2640=DSSV!$P$5,E2640=DSSV!$P$6,E2640=DSSV!$P$7,E2640=DSSV!$P$8,E2640=DSSV!$P$9,E2640=DSSV!$P$10,E2640=DSSV!$P$11,E2640=DSSV!$P$12,E2640=DSSV!$P$13,E2640=DSSV!$P$14,E2640=DSSV!$P$15),DSMYDTU!A2639+1,DSMYDTU!A2639)</f>
        <v>#REF!</v>
      </c>
      <c r="B2640"/>
      <c r="F2640" s="80" t="e">
        <v>#N/A</v>
      </c>
      <c r="G2640" t="str">
        <f t="shared" si="41"/>
        <v>NỢ HP</v>
      </c>
      <c r="H2640" t="e">
        <v>#N/A</v>
      </c>
    </row>
    <row r="2641" spans="1:8" x14ac:dyDescent="0.25">
      <c r="A2641" s="62" t="e">
        <f>IF(OR(E2641=DSSV!$P$4,E2641=DSSV!$P$5,E2641=DSSV!$P$6,E2641=DSSV!$P$7,E2641=DSSV!$P$8,E2641=DSSV!$P$9,E2641=DSSV!$P$10,E2641=DSSV!$P$11,E2641=DSSV!$P$12,E2641=DSSV!$P$13,E2641=DSSV!$P$14,E2641=DSSV!$P$15),DSMYDTU!A2640+1,DSMYDTU!A2640)</f>
        <v>#REF!</v>
      </c>
      <c r="B2641"/>
      <c r="F2641" s="80" t="e">
        <v>#N/A</v>
      </c>
      <c r="G2641" t="str">
        <f t="shared" si="41"/>
        <v>NỢ HP</v>
      </c>
      <c r="H2641" t="e">
        <v>#N/A</v>
      </c>
    </row>
    <row r="2642" spans="1:8" x14ac:dyDescent="0.25">
      <c r="A2642" s="62" t="e">
        <f>IF(OR(E2642=DSSV!$P$4,E2642=DSSV!$P$5,E2642=DSSV!$P$6,E2642=DSSV!$P$7,E2642=DSSV!$P$8,E2642=DSSV!$P$9,E2642=DSSV!$P$10,E2642=DSSV!$P$11,E2642=DSSV!$P$12,E2642=DSSV!$P$13,E2642=DSSV!$P$14,E2642=DSSV!$P$15),DSMYDTU!A2641+1,DSMYDTU!A2641)</f>
        <v>#REF!</v>
      </c>
      <c r="B2642"/>
      <c r="F2642" s="80" t="e">
        <v>#N/A</v>
      </c>
      <c r="G2642" t="str">
        <f t="shared" si="41"/>
        <v>NỢ HP</v>
      </c>
      <c r="H2642" t="e">
        <v>#N/A</v>
      </c>
    </row>
    <row r="2643" spans="1:8" x14ac:dyDescent="0.25">
      <c r="A2643" s="62" t="e">
        <f>IF(OR(E2643=DSSV!$P$4,E2643=DSSV!$P$5,E2643=DSSV!$P$6,E2643=DSSV!$P$7,E2643=DSSV!$P$8,E2643=DSSV!$P$9,E2643=DSSV!$P$10,E2643=DSSV!$P$11,E2643=DSSV!$P$12,E2643=DSSV!$P$13,E2643=DSSV!$P$14,E2643=DSSV!$P$15),DSMYDTU!A2642+1,DSMYDTU!A2642)</f>
        <v>#REF!</v>
      </c>
      <c r="B2643"/>
      <c r="F2643" s="80" t="e">
        <v>#N/A</v>
      </c>
      <c r="G2643" t="str">
        <f t="shared" si="41"/>
        <v>NỢ HP</v>
      </c>
      <c r="H2643" t="e">
        <v>#N/A</v>
      </c>
    </row>
    <row r="2644" spans="1:8" x14ac:dyDescent="0.25">
      <c r="A2644" s="62" t="e">
        <f>IF(OR(E2644=DSSV!$P$4,E2644=DSSV!$P$5,E2644=DSSV!$P$6,E2644=DSSV!$P$7,E2644=DSSV!$P$8,E2644=DSSV!$P$9,E2644=DSSV!$P$10,E2644=DSSV!$P$11,E2644=DSSV!$P$12,E2644=DSSV!$P$13,E2644=DSSV!$P$14,E2644=DSSV!$P$15),DSMYDTU!A2643+1,DSMYDTU!A2643)</f>
        <v>#REF!</v>
      </c>
      <c r="B2644"/>
      <c r="F2644" s="80" t="e">
        <v>#N/A</v>
      </c>
      <c r="G2644" t="str">
        <f t="shared" si="41"/>
        <v>NỢ HP</v>
      </c>
      <c r="H2644" t="e">
        <v>#N/A</v>
      </c>
    </row>
    <row r="2645" spans="1:8" x14ac:dyDescent="0.25">
      <c r="A2645" s="62" t="e">
        <f>IF(OR(E2645=DSSV!$P$4,E2645=DSSV!$P$5,E2645=DSSV!$P$6,E2645=DSSV!$P$7,E2645=DSSV!$P$8,E2645=DSSV!$P$9,E2645=DSSV!$P$10,E2645=DSSV!$P$11,E2645=DSSV!$P$12,E2645=DSSV!$P$13,E2645=DSSV!$P$14,E2645=DSSV!$P$15),DSMYDTU!A2644+1,DSMYDTU!A2644)</f>
        <v>#REF!</v>
      </c>
      <c r="B2645"/>
      <c r="F2645" s="80" t="e">
        <v>#N/A</v>
      </c>
      <c r="G2645" t="str">
        <f t="shared" si="41"/>
        <v>NỢ HP</v>
      </c>
      <c r="H2645" t="e">
        <v>#N/A</v>
      </c>
    </row>
    <row r="2646" spans="1:8" x14ac:dyDescent="0.25">
      <c r="A2646" s="62" t="e">
        <f>IF(OR(E2646=DSSV!$P$4,E2646=DSSV!$P$5,E2646=DSSV!$P$6,E2646=DSSV!$P$7,E2646=DSSV!$P$8,E2646=DSSV!$P$9,E2646=DSSV!$P$10,E2646=DSSV!$P$11,E2646=DSSV!$P$12,E2646=DSSV!$P$13,E2646=DSSV!$P$14,E2646=DSSV!$P$15),DSMYDTU!A2645+1,DSMYDTU!A2645)</f>
        <v>#REF!</v>
      </c>
      <c r="B2646"/>
      <c r="F2646" s="80" t="e">
        <v>#N/A</v>
      </c>
      <c r="G2646" t="str">
        <f t="shared" si="41"/>
        <v>NỢ HP</v>
      </c>
      <c r="H2646" t="e">
        <v>#N/A</v>
      </c>
    </row>
    <row r="2647" spans="1:8" x14ac:dyDescent="0.25">
      <c r="A2647" s="62" t="e">
        <f>IF(OR(E2647=DSSV!$P$4,E2647=DSSV!$P$5,E2647=DSSV!$P$6,E2647=DSSV!$P$7,E2647=DSSV!$P$8,E2647=DSSV!$P$9,E2647=DSSV!$P$10,E2647=DSSV!$P$11,E2647=DSSV!$P$12,E2647=DSSV!$P$13,E2647=DSSV!$P$14,E2647=DSSV!$P$15),DSMYDTU!A2646+1,DSMYDTU!A2646)</f>
        <v>#REF!</v>
      </c>
      <c r="B2647"/>
      <c r="F2647" s="80" t="e">
        <v>#N/A</v>
      </c>
      <c r="G2647" t="str">
        <f t="shared" si="41"/>
        <v>NỢ HP</v>
      </c>
      <c r="H2647" t="e">
        <v>#N/A</v>
      </c>
    </row>
    <row r="2648" spans="1:8" x14ac:dyDescent="0.25">
      <c r="A2648" s="62" t="e">
        <f>IF(OR(E2648=DSSV!$P$4,E2648=DSSV!$P$5,E2648=DSSV!$P$6,E2648=DSSV!$P$7,E2648=DSSV!$P$8,E2648=DSSV!$P$9,E2648=DSSV!$P$10,E2648=DSSV!$P$11,E2648=DSSV!$P$12,E2648=DSSV!$P$13,E2648=DSSV!$P$14,E2648=DSSV!$P$15),DSMYDTU!A2647+1,DSMYDTU!A2647)</f>
        <v>#REF!</v>
      </c>
      <c r="B2648"/>
      <c r="F2648" s="80" t="e">
        <v>#N/A</v>
      </c>
      <c r="G2648" t="str">
        <f t="shared" si="41"/>
        <v>NỢ HP</v>
      </c>
      <c r="H2648" t="e">
        <v>#N/A</v>
      </c>
    </row>
    <row r="2649" spans="1:8" x14ac:dyDescent="0.25">
      <c r="A2649" s="62" t="e">
        <f>IF(OR(E2649=DSSV!$P$4,E2649=DSSV!$P$5,E2649=DSSV!$P$6,E2649=DSSV!$P$7,E2649=DSSV!$P$8,E2649=DSSV!$P$9,E2649=DSSV!$P$10,E2649=DSSV!$P$11,E2649=DSSV!$P$12,E2649=DSSV!$P$13,E2649=DSSV!$P$14,E2649=DSSV!$P$15),DSMYDTU!A2648+1,DSMYDTU!A2648)</f>
        <v>#REF!</v>
      </c>
      <c r="B2649"/>
      <c r="F2649" s="80" t="e">
        <v>#N/A</v>
      </c>
      <c r="G2649" t="str">
        <f t="shared" si="41"/>
        <v>NỢ HP</v>
      </c>
      <c r="H2649" t="e">
        <v>#N/A</v>
      </c>
    </row>
    <row r="2650" spans="1:8" x14ac:dyDescent="0.25">
      <c r="A2650" s="62" t="e">
        <f>IF(OR(E2650=DSSV!$P$4,E2650=DSSV!$P$5,E2650=DSSV!$P$6,E2650=DSSV!$P$7,E2650=DSSV!$P$8,E2650=DSSV!$P$9,E2650=DSSV!$P$10,E2650=DSSV!$P$11,E2650=DSSV!$P$12,E2650=DSSV!$P$13,E2650=DSSV!$P$14,E2650=DSSV!$P$15),DSMYDTU!A2649+1,DSMYDTU!A2649)</f>
        <v>#REF!</v>
      </c>
      <c r="B2650"/>
      <c r="F2650" s="80" t="e">
        <v>#N/A</v>
      </c>
      <c r="G2650" t="str">
        <f t="shared" si="41"/>
        <v>NỢ HP</v>
      </c>
      <c r="H2650" t="e">
        <v>#N/A</v>
      </c>
    </row>
    <row r="2651" spans="1:8" x14ac:dyDescent="0.25">
      <c r="A2651" s="62" t="e">
        <f>IF(OR(E2651=DSSV!$P$4,E2651=DSSV!$P$5,E2651=DSSV!$P$6,E2651=DSSV!$P$7,E2651=DSSV!$P$8,E2651=DSSV!$P$9,E2651=DSSV!$P$10,E2651=DSSV!$P$11,E2651=DSSV!$P$12,E2651=DSSV!$P$13,E2651=DSSV!$P$14,E2651=DSSV!$P$15),DSMYDTU!A2650+1,DSMYDTU!A2650)</f>
        <v>#REF!</v>
      </c>
      <c r="B2651"/>
      <c r="F2651" s="80" t="e">
        <v>#N/A</v>
      </c>
      <c r="G2651" t="str">
        <f t="shared" si="41"/>
        <v>NỢ HP</v>
      </c>
      <c r="H2651" t="e">
        <v>#N/A</v>
      </c>
    </row>
    <row r="2652" spans="1:8" x14ac:dyDescent="0.25">
      <c r="A2652" s="62" t="e">
        <f>IF(OR(E2652=DSSV!$P$4,E2652=DSSV!$P$5,E2652=DSSV!$P$6,E2652=DSSV!$P$7,E2652=DSSV!$P$8,E2652=DSSV!$P$9,E2652=DSSV!$P$10,E2652=DSSV!$P$11,E2652=DSSV!$P$12,E2652=DSSV!$P$13,E2652=DSSV!$P$14,E2652=DSSV!$P$15),DSMYDTU!A2651+1,DSMYDTU!A2651)</f>
        <v>#REF!</v>
      </c>
      <c r="B2652"/>
      <c r="F2652" s="80" t="e">
        <v>#N/A</v>
      </c>
      <c r="G2652" t="str">
        <f t="shared" si="41"/>
        <v>NỢ HP</v>
      </c>
      <c r="H2652" t="e">
        <v>#N/A</v>
      </c>
    </row>
    <row r="2653" spans="1:8" x14ac:dyDescent="0.25">
      <c r="A2653" s="62" t="e">
        <f>IF(OR(E2653=DSSV!$P$4,E2653=DSSV!$P$5,E2653=DSSV!$P$6,E2653=DSSV!$P$7,E2653=DSSV!$P$8,E2653=DSSV!$P$9,E2653=DSSV!$P$10,E2653=DSSV!$P$11,E2653=DSSV!$P$12,E2653=DSSV!$P$13,E2653=DSSV!$P$14,E2653=DSSV!$P$15),DSMYDTU!A2652+1,DSMYDTU!A2652)</f>
        <v>#REF!</v>
      </c>
      <c r="B2653"/>
      <c r="F2653" s="80" t="e">
        <v>#N/A</v>
      </c>
      <c r="G2653" t="str">
        <f t="shared" si="41"/>
        <v>NỢ HP</v>
      </c>
      <c r="H2653" t="e">
        <v>#N/A</v>
      </c>
    </row>
    <row r="2654" spans="1:8" x14ac:dyDescent="0.25">
      <c r="A2654" s="62" t="e">
        <f>IF(OR(E2654=DSSV!$P$4,E2654=DSSV!$P$5,E2654=DSSV!$P$6,E2654=DSSV!$P$7,E2654=DSSV!$P$8,E2654=DSSV!$P$9,E2654=DSSV!$P$10,E2654=DSSV!$P$11,E2654=DSSV!$P$12,E2654=DSSV!$P$13,E2654=DSSV!$P$14,E2654=DSSV!$P$15),DSMYDTU!A2653+1,DSMYDTU!A2653)</f>
        <v>#REF!</v>
      </c>
      <c r="B2654"/>
      <c r="F2654" s="80" t="e">
        <v>#N/A</v>
      </c>
      <c r="G2654" t="str">
        <f t="shared" si="41"/>
        <v>NỢ HP</v>
      </c>
      <c r="H2654" t="e">
        <v>#N/A</v>
      </c>
    </row>
    <row r="2655" spans="1:8" x14ac:dyDescent="0.25">
      <c r="A2655" s="62" t="e">
        <f>IF(OR(E2655=DSSV!$P$4,E2655=DSSV!$P$5,E2655=DSSV!$P$6,E2655=DSSV!$P$7,E2655=DSSV!$P$8,E2655=DSSV!$P$9,E2655=DSSV!$P$10,E2655=DSSV!$P$11,E2655=DSSV!$P$12,E2655=DSSV!$P$13,E2655=DSSV!$P$14,E2655=DSSV!$P$15),DSMYDTU!A2654+1,DSMYDTU!A2654)</f>
        <v>#REF!</v>
      </c>
      <c r="B2655"/>
      <c r="F2655" s="80" t="e">
        <v>#N/A</v>
      </c>
      <c r="G2655" t="str">
        <f t="shared" si="41"/>
        <v>NỢ HP</v>
      </c>
      <c r="H2655" t="e">
        <v>#N/A</v>
      </c>
    </row>
    <row r="2656" spans="1:8" x14ac:dyDescent="0.25">
      <c r="A2656" s="62" t="e">
        <f>IF(OR(E2656=DSSV!$P$4,E2656=DSSV!$P$5,E2656=DSSV!$P$6,E2656=DSSV!$P$7,E2656=DSSV!$P$8,E2656=DSSV!$P$9,E2656=DSSV!$P$10,E2656=DSSV!$P$11,E2656=DSSV!$P$12,E2656=DSSV!$P$13,E2656=DSSV!$P$14,E2656=DSSV!$P$15),DSMYDTU!A2655+1,DSMYDTU!A2655)</f>
        <v>#REF!</v>
      </c>
      <c r="B2656"/>
      <c r="F2656" s="80" t="e">
        <v>#N/A</v>
      </c>
      <c r="G2656" t="str">
        <f t="shared" si="41"/>
        <v>NỢ HP</v>
      </c>
      <c r="H2656" t="e">
        <v>#N/A</v>
      </c>
    </row>
    <row r="2657" spans="1:8" x14ac:dyDescent="0.25">
      <c r="A2657" s="62" t="e">
        <f>IF(OR(E2657=DSSV!$P$4,E2657=DSSV!$P$5,E2657=DSSV!$P$6,E2657=DSSV!$P$7,E2657=DSSV!$P$8,E2657=DSSV!$P$9,E2657=DSSV!$P$10,E2657=DSSV!$P$11,E2657=DSSV!$P$12,E2657=DSSV!$P$13,E2657=DSSV!$P$14,E2657=DSSV!$P$15),DSMYDTU!A2656+1,DSMYDTU!A2656)</f>
        <v>#REF!</v>
      </c>
      <c r="B2657"/>
      <c r="F2657" s="80" t="e">
        <v>#N/A</v>
      </c>
      <c r="G2657" t="str">
        <f t="shared" si="41"/>
        <v>NỢ HP</v>
      </c>
      <c r="H2657" t="e">
        <v>#N/A</v>
      </c>
    </row>
    <row r="2658" spans="1:8" x14ac:dyDescent="0.25">
      <c r="A2658" s="62" t="e">
        <f>IF(OR(E2658=DSSV!$P$4,E2658=DSSV!$P$5,E2658=DSSV!$P$6,E2658=DSSV!$P$7,E2658=DSSV!$P$8,E2658=DSSV!$P$9,E2658=DSSV!$P$10,E2658=DSSV!$P$11,E2658=DSSV!$P$12,E2658=DSSV!$P$13,E2658=DSSV!$P$14,E2658=DSSV!$P$15),DSMYDTU!A2657+1,DSMYDTU!A2657)</f>
        <v>#REF!</v>
      </c>
      <c r="B2658"/>
      <c r="F2658" s="80" t="e">
        <v>#N/A</v>
      </c>
      <c r="G2658" t="str">
        <f t="shared" si="41"/>
        <v>NỢ HP</v>
      </c>
      <c r="H2658" t="e">
        <v>#N/A</v>
      </c>
    </row>
    <row r="2659" spans="1:8" x14ac:dyDescent="0.25">
      <c r="A2659" s="62" t="e">
        <f>IF(OR(E2659=DSSV!$P$4,E2659=DSSV!$P$5,E2659=DSSV!$P$6,E2659=DSSV!$P$7,E2659=DSSV!$P$8,E2659=DSSV!$P$9,E2659=DSSV!$P$10,E2659=DSSV!$P$11,E2659=DSSV!$P$12,E2659=DSSV!$P$13,E2659=DSSV!$P$14,E2659=DSSV!$P$15),DSMYDTU!A2658+1,DSMYDTU!A2658)</f>
        <v>#REF!</v>
      </c>
      <c r="B2659"/>
      <c r="F2659" s="80" t="e">
        <v>#N/A</v>
      </c>
      <c r="G2659" t="str">
        <f t="shared" si="41"/>
        <v>NỢ HP</v>
      </c>
      <c r="H2659" t="e">
        <v>#N/A</v>
      </c>
    </row>
    <row r="2660" spans="1:8" x14ac:dyDescent="0.25">
      <c r="A2660" s="62" t="e">
        <f>IF(OR(E2660=DSSV!$P$4,E2660=DSSV!$P$5,E2660=DSSV!$P$6,E2660=DSSV!$P$7,E2660=DSSV!$P$8,E2660=DSSV!$P$9,E2660=DSSV!$P$10,E2660=DSSV!$P$11,E2660=DSSV!$P$12,E2660=DSSV!$P$13,E2660=DSSV!$P$14,E2660=DSSV!$P$15),DSMYDTU!A2659+1,DSMYDTU!A2659)</f>
        <v>#REF!</v>
      </c>
      <c r="B2660"/>
      <c r="F2660" s="80" t="e">
        <v>#N/A</v>
      </c>
      <c r="G2660" t="str">
        <f t="shared" si="41"/>
        <v>NỢ HP</v>
      </c>
      <c r="H2660" t="e">
        <v>#N/A</v>
      </c>
    </row>
    <row r="2661" spans="1:8" x14ac:dyDescent="0.25">
      <c r="A2661" s="62" t="e">
        <f>IF(OR(E2661=DSSV!$P$4,E2661=DSSV!$P$5,E2661=DSSV!$P$6,E2661=DSSV!$P$7,E2661=DSSV!$P$8,E2661=DSSV!$P$9,E2661=DSSV!$P$10,E2661=DSSV!$P$11,E2661=DSSV!$P$12,E2661=DSSV!$P$13,E2661=DSSV!$P$14,E2661=DSSV!$P$15),DSMYDTU!A2660+1,DSMYDTU!A2660)</f>
        <v>#REF!</v>
      </c>
      <c r="B2661"/>
      <c r="F2661" s="80" t="e">
        <v>#N/A</v>
      </c>
      <c r="G2661" t="str">
        <f t="shared" si="41"/>
        <v>NỢ HP</v>
      </c>
      <c r="H2661" t="e">
        <v>#N/A</v>
      </c>
    </row>
    <row r="2662" spans="1:8" x14ac:dyDescent="0.25">
      <c r="A2662" s="62" t="e">
        <f>IF(OR(E2662=DSSV!$P$4,E2662=DSSV!$P$5,E2662=DSSV!$P$6,E2662=DSSV!$P$7,E2662=DSSV!$P$8,E2662=DSSV!$P$9,E2662=DSSV!$P$10,E2662=DSSV!$P$11,E2662=DSSV!$P$12,E2662=DSSV!$P$13,E2662=DSSV!$P$14,E2662=DSSV!$P$15),DSMYDTU!A2661+1,DSMYDTU!A2661)</f>
        <v>#REF!</v>
      </c>
      <c r="B2662"/>
      <c r="F2662" s="80" t="e">
        <v>#N/A</v>
      </c>
      <c r="G2662" t="str">
        <f t="shared" si="41"/>
        <v>NỢ HP</v>
      </c>
      <c r="H2662" t="e">
        <v>#N/A</v>
      </c>
    </row>
    <row r="2663" spans="1:8" x14ac:dyDescent="0.25">
      <c r="A2663" s="62" t="e">
        <f>IF(OR(E2663=DSSV!$P$4,E2663=DSSV!$P$5,E2663=DSSV!$P$6,E2663=DSSV!$P$7,E2663=DSSV!$P$8,E2663=DSSV!$P$9,E2663=DSSV!$P$10,E2663=DSSV!$P$11,E2663=DSSV!$P$12,E2663=DSSV!$P$13,E2663=DSSV!$P$14,E2663=DSSV!$P$15),DSMYDTU!A2662+1,DSMYDTU!A2662)</f>
        <v>#REF!</v>
      </c>
      <c r="B2663"/>
      <c r="F2663" s="80" t="e">
        <v>#N/A</v>
      </c>
      <c r="G2663" t="str">
        <f t="shared" si="41"/>
        <v>NỢ HP</v>
      </c>
      <c r="H2663" t="e">
        <v>#N/A</v>
      </c>
    </row>
    <row r="2664" spans="1:8" x14ac:dyDescent="0.25">
      <c r="A2664" s="62" t="e">
        <f>IF(OR(E2664=DSSV!$P$4,E2664=DSSV!$P$5,E2664=DSSV!$P$6,E2664=DSSV!$P$7,E2664=DSSV!$P$8,E2664=DSSV!$P$9,E2664=DSSV!$P$10,E2664=DSSV!$P$11,E2664=DSSV!$P$12,E2664=DSSV!$P$13,E2664=DSSV!$P$14,E2664=DSSV!$P$15),DSMYDTU!A2663+1,DSMYDTU!A2663)</f>
        <v>#REF!</v>
      </c>
      <c r="B2664"/>
      <c r="F2664" s="80" t="e">
        <v>#N/A</v>
      </c>
      <c r="G2664" t="str">
        <f t="shared" si="41"/>
        <v>NỢ HP</v>
      </c>
      <c r="H2664" t="e">
        <v>#N/A</v>
      </c>
    </row>
    <row r="2665" spans="1:8" x14ac:dyDescent="0.25">
      <c r="A2665" s="62" t="e">
        <f>IF(OR(E2665=DSSV!$P$4,E2665=DSSV!$P$5,E2665=DSSV!$P$6,E2665=DSSV!$P$7,E2665=DSSV!$P$8,E2665=DSSV!$P$9,E2665=DSSV!$P$10,E2665=DSSV!$P$11,E2665=DSSV!$P$12,E2665=DSSV!$P$13,E2665=DSSV!$P$14,E2665=DSSV!$P$15),DSMYDTU!A2664+1,DSMYDTU!A2664)</f>
        <v>#REF!</v>
      </c>
      <c r="B2665"/>
      <c r="F2665" s="80" t="e">
        <v>#N/A</v>
      </c>
      <c r="G2665" t="str">
        <f t="shared" si="41"/>
        <v>NỢ HP</v>
      </c>
      <c r="H2665" t="e">
        <v>#N/A</v>
      </c>
    </row>
    <row r="2666" spans="1:8" x14ac:dyDescent="0.25">
      <c r="A2666" s="62" t="e">
        <f>IF(OR(E2666=DSSV!$P$4,E2666=DSSV!$P$5,E2666=DSSV!$P$6,E2666=DSSV!$P$7,E2666=DSSV!$P$8,E2666=DSSV!$P$9,E2666=DSSV!$P$10,E2666=DSSV!$P$11,E2666=DSSV!$P$12,E2666=DSSV!$P$13,E2666=DSSV!$P$14,E2666=DSSV!$P$15),DSMYDTU!A2665+1,DSMYDTU!A2665)</f>
        <v>#REF!</v>
      </c>
      <c r="B2666"/>
      <c r="F2666" s="80" t="e">
        <v>#N/A</v>
      </c>
      <c r="G2666" t="str">
        <f t="shared" si="41"/>
        <v>NỢ HP</v>
      </c>
      <c r="H2666" t="e">
        <v>#N/A</v>
      </c>
    </row>
    <row r="2667" spans="1:8" x14ac:dyDescent="0.25">
      <c r="A2667" s="62" t="e">
        <f>IF(OR(E2667=DSSV!$P$4,E2667=DSSV!$P$5,E2667=DSSV!$P$6,E2667=DSSV!$P$7,E2667=DSSV!$P$8,E2667=DSSV!$P$9,E2667=DSSV!$P$10,E2667=DSSV!$P$11,E2667=DSSV!$P$12,E2667=DSSV!$P$13,E2667=DSSV!$P$14,E2667=DSSV!$P$15),DSMYDTU!A2666+1,DSMYDTU!A2666)</f>
        <v>#REF!</v>
      </c>
      <c r="B2667"/>
      <c r="F2667" s="80" t="e">
        <v>#N/A</v>
      </c>
      <c r="G2667" t="str">
        <f t="shared" si="41"/>
        <v>NỢ HP</v>
      </c>
      <c r="H2667" t="e">
        <v>#N/A</v>
      </c>
    </row>
    <row r="2668" spans="1:8" x14ac:dyDescent="0.25">
      <c r="A2668" s="62" t="e">
        <f>IF(OR(E2668=DSSV!$P$4,E2668=DSSV!$P$5,E2668=DSSV!$P$6,E2668=DSSV!$P$7,E2668=DSSV!$P$8,E2668=DSSV!$P$9,E2668=DSSV!$P$10,E2668=DSSV!$P$11,E2668=DSSV!$P$12,E2668=DSSV!$P$13,E2668=DSSV!$P$14,E2668=DSSV!$P$15),DSMYDTU!A2667+1,DSMYDTU!A2667)</f>
        <v>#REF!</v>
      </c>
      <c r="B2668"/>
      <c r="F2668" s="80" t="e">
        <v>#N/A</v>
      </c>
      <c r="G2668" t="str">
        <f t="shared" si="41"/>
        <v>NỢ HP</v>
      </c>
      <c r="H2668" t="e">
        <v>#N/A</v>
      </c>
    </row>
    <row r="2669" spans="1:8" x14ac:dyDescent="0.25">
      <c r="A2669" s="62" t="e">
        <f>IF(OR(E2669=DSSV!$P$4,E2669=DSSV!$P$5,E2669=DSSV!$P$6,E2669=DSSV!$P$7,E2669=DSSV!$P$8,E2669=DSSV!$P$9,E2669=DSSV!$P$10,E2669=DSSV!$P$11,E2669=DSSV!$P$12,E2669=DSSV!$P$13,E2669=DSSV!$P$14,E2669=DSSV!$P$15),DSMYDTU!A2668+1,DSMYDTU!A2668)</f>
        <v>#REF!</v>
      </c>
      <c r="B2669"/>
      <c r="F2669" s="80" t="e">
        <v>#N/A</v>
      </c>
      <c r="G2669" t="str">
        <f t="shared" si="41"/>
        <v>NỢ HP</v>
      </c>
      <c r="H2669" t="e">
        <v>#N/A</v>
      </c>
    </row>
    <row r="2670" spans="1:8" x14ac:dyDescent="0.25">
      <c r="A2670" s="62" t="e">
        <f>IF(OR(E2670=DSSV!$P$4,E2670=DSSV!$P$5,E2670=DSSV!$P$6,E2670=DSSV!$P$7,E2670=DSSV!$P$8,E2670=DSSV!$P$9,E2670=DSSV!$P$10,E2670=DSSV!$P$11,E2670=DSSV!$P$12,E2670=DSSV!$P$13,E2670=DSSV!$P$14,E2670=DSSV!$P$15),DSMYDTU!A2669+1,DSMYDTU!A2669)</f>
        <v>#REF!</v>
      </c>
      <c r="B2670"/>
      <c r="F2670" s="80" t="e">
        <v>#N/A</v>
      </c>
      <c r="G2670" t="str">
        <f t="shared" si="41"/>
        <v>NỢ HP</v>
      </c>
      <c r="H2670" t="e">
        <v>#N/A</v>
      </c>
    </row>
    <row r="2671" spans="1:8" x14ac:dyDescent="0.25">
      <c r="A2671" s="62" t="e">
        <f>IF(OR(E2671=DSSV!$P$4,E2671=DSSV!$P$5,E2671=DSSV!$P$6,E2671=DSSV!$P$7,E2671=DSSV!$P$8,E2671=DSSV!$P$9,E2671=DSSV!$P$10,E2671=DSSV!$P$11,E2671=DSSV!$P$12,E2671=DSSV!$P$13,E2671=DSSV!$P$14,E2671=DSSV!$P$15),DSMYDTU!A2670+1,DSMYDTU!A2670)</f>
        <v>#REF!</v>
      </c>
      <c r="B2671"/>
      <c r="F2671" s="80" t="e">
        <v>#N/A</v>
      </c>
      <c r="G2671" t="str">
        <f t="shared" si="41"/>
        <v>NỢ HP</v>
      </c>
      <c r="H2671" t="e">
        <v>#N/A</v>
      </c>
    </row>
    <row r="2672" spans="1:8" x14ac:dyDescent="0.25">
      <c r="A2672" s="62" t="e">
        <f>IF(OR(E2672=DSSV!$P$4,E2672=DSSV!$P$5,E2672=DSSV!$P$6,E2672=DSSV!$P$7,E2672=DSSV!$P$8,E2672=DSSV!$P$9,E2672=DSSV!$P$10,E2672=DSSV!$P$11,E2672=DSSV!$P$12,E2672=DSSV!$P$13,E2672=DSSV!$P$14,E2672=DSSV!$P$15),DSMYDTU!A2671+1,DSMYDTU!A2671)</f>
        <v>#REF!</v>
      </c>
      <c r="B2672"/>
      <c r="F2672" s="80" t="e">
        <v>#N/A</v>
      </c>
      <c r="G2672" t="str">
        <f t="shared" si="41"/>
        <v>NỢ HP</v>
      </c>
      <c r="H2672" t="e">
        <v>#N/A</v>
      </c>
    </row>
    <row r="2673" spans="1:8" x14ac:dyDescent="0.25">
      <c r="A2673" s="62" t="e">
        <f>IF(OR(E2673=DSSV!$P$4,E2673=DSSV!$P$5,E2673=DSSV!$P$6,E2673=DSSV!$P$7,E2673=DSSV!$P$8,E2673=DSSV!$P$9,E2673=DSSV!$P$10,E2673=DSSV!$P$11,E2673=DSSV!$P$12,E2673=DSSV!$P$13,E2673=DSSV!$P$14,E2673=DSSV!$P$15),DSMYDTU!A2672+1,DSMYDTU!A2672)</f>
        <v>#REF!</v>
      </c>
      <c r="B2673"/>
      <c r="F2673" s="80" t="e">
        <v>#N/A</v>
      </c>
      <c r="G2673" t="str">
        <f t="shared" si="41"/>
        <v>NỢ HP</v>
      </c>
      <c r="H2673" t="e">
        <v>#N/A</v>
      </c>
    </row>
    <row r="2674" spans="1:8" x14ac:dyDescent="0.25">
      <c r="A2674" s="62" t="e">
        <f>IF(OR(E2674=DSSV!$P$4,E2674=DSSV!$P$5,E2674=DSSV!$P$6,E2674=DSSV!$P$7,E2674=DSSV!$P$8,E2674=DSSV!$P$9,E2674=DSSV!$P$10,E2674=DSSV!$P$11,E2674=DSSV!$P$12,E2674=DSSV!$P$13,E2674=DSSV!$P$14,E2674=DSSV!$P$15),DSMYDTU!A2673+1,DSMYDTU!A2673)</f>
        <v>#REF!</v>
      </c>
      <c r="B2674"/>
      <c r="F2674" s="80" t="e">
        <v>#N/A</v>
      </c>
      <c r="G2674" t="str">
        <f t="shared" si="41"/>
        <v>NỢ HP</v>
      </c>
      <c r="H2674" t="e">
        <v>#N/A</v>
      </c>
    </row>
    <row r="2675" spans="1:8" x14ac:dyDescent="0.25">
      <c r="A2675" s="62" t="e">
        <f>IF(OR(E2675=DSSV!$P$4,E2675=DSSV!$P$5,E2675=DSSV!$P$6,E2675=DSSV!$P$7,E2675=DSSV!$P$8,E2675=DSSV!$P$9,E2675=DSSV!$P$10,E2675=DSSV!$P$11,E2675=DSSV!$P$12,E2675=DSSV!$P$13,E2675=DSSV!$P$14,E2675=DSSV!$P$15),DSMYDTU!A2674+1,DSMYDTU!A2674)</f>
        <v>#REF!</v>
      </c>
      <c r="B2675"/>
      <c r="F2675" s="80" t="e">
        <v>#N/A</v>
      </c>
      <c r="G2675" t="str">
        <f t="shared" si="41"/>
        <v>NỢ HP</v>
      </c>
      <c r="H2675" t="e">
        <v>#N/A</v>
      </c>
    </row>
    <row r="2676" spans="1:8" x14ac:dyDescent="0.25">
      <c r="A2676" s="62" t="e">
        <f>IF(OR(E2676=DSSV!$P$4,E2676=DSSV!$P$5,E2676=DSSV!$P$6,E2676=DSSV!$P$7,E2676=DSSV!$P$8,E2676=DSSV!$P$9,E2676=DSSV!$P$10,E2676=DSSV!$P$11,E2676=DSSV!$P$12,E2676=DSSV!$P$13,E2676=DSSV!$P$14,E2676=DSSV!$P$15),DSMYDTU!A2675+1,DSMYDTU!A2675)</f>
        <v>#REF!</v>
      </c>
      <c r="B2676"/>
      <c r="F2676" s="80" t="e">
        <v>#N/A</v>
      </c>
      <c r="G2676" t="str">
        <f t="shared" si="41"/>
        <v>NỢ HP</v>
      </c>
      <c r="H2676" t="e">
        <v>#N/A</v>
      </c>
    </row>
    <row r="2677" spans="1:8" x14ac:dyDescent="0.25">
      <c r="A2677" s="62" t="e">
        <f>IF(OR(E2677=DSSV!$P$4,E2677=DSSV!$P$5,E2677=DSSV!$P$6,E2677=DSSV!$P$7,E2677=DSSV!$P$8,E2677=DSSV!$P$9,E2677=DSSV!$P$10,E2677=DSSV!$P$11,E2677=DSSV!$P$12,E2677=DSSV!$P$13,E2677=DSSV!$P$14,E2677=DSSV!$P$15),DSMYDTU!A2676+1,DSMYDTU!A2676)</f>
        <v>#REF!</v>
      </c>
      <c r="B2677"/>
      <c r="F2677" s="80" t="e">
        <v>#N/A</v>
      </c>
      <c r="G2677" t="str">
        <f t="shared" si="41"/>
        <v>NỢ HP</v>
      </c>
      <c r="H2677" t="e">
        <v>#N/A</v>
      </c>
    </row>
    <row r="2678" spans="1:8" x14ac:dyDescent="0.25">
      <c r="A2678" s="62" t="e">
        <f>IF(OR(E2678=DSSV!$P$4,E2678=DSSV!$P$5,E2678=DSSV!$P$6,E2678=DSSV!$P$7,E2678=DSSV!$P$8,E2678=DSSV!$P$9,E2678=DSSV!$P$10,E2678=DSSV!$P$11,E2678=DSSV!$P$12,E2678=DSSV!$P$13,E2678=DSSV!$P$14,E2678=DSSV!$P$15),DSMYDTU!A2677+1,DSMYDTU!A2677)</f>
        <v>#REF!</v>
      </c>
      <c r="B2678"/>
      <c r="F2678" s="80" t="e">
        <v>#N/A</v>
      </c>
      <c r="G2678" t="str">
        <f t="shared" si="41"/>
        <v>NỢ HP</v>
      </c>
      <c r="H2678" t="e">
        <v>#N/A</v>
      </c>
    </row>
    <row r="2679" spans="1:8" x14ac:dyDescent="0.25">
      <c r="A2679" s="62" t="e">
        <f>IF(OR(E2679=DSSV!$P$4,E2679=DSSV!$P$5,E2679=DSSV!$P$6,E2679=DSSV!$P$7,E2679=DSSV!$P$8,E2679=DSSV!$P$9,E2679=DSSV!$P$10,E2679=DSSV!$P$11,E2679=DSSV!$P$12,E2679=DSSV!$P$13,E2679=DSSV!$P$14,E2679=DSSV!$P$15),DSMYDTU!A2678+1,DSMYDTU!A2678)</f>
        <v>#REF!</v>
      </c>
      <c r="B2679"/>
      <c r="F2679" s="80" t="e">
        <v>#N/A</v>
      </c>
      <c r="G2679" t="str">
        <f t="shared" si="41"/>
        <v>NỢ HP</v>
      </c>
      <c r="H2679" t="e">
        <v>#N/A</v>
      </c>
    </row>
    <row r="2680" spans="1:8" x14ac:dyDescent="0.25">
      <c r="A2680" s="62" t="e">
        <f>IF(OR(E2680=DSSV!$P$4,E2680=DSSV!$P$5,E2680=DSSV!$P$6,E2680=DSSV!$P$7,E2680=DSSV!$P$8,E2680=DSSV!$P$9,E2680=DSSV!$P$10,E2680=DSSV!$P$11,E2680=DSSV!$P$12,E2680=DSSV!$P$13,E2680=DSSV!$P$14,E2680=DSSV!$P$15),DSMYDTU!A2679+1,DSMYDTU!A2679)</f>
        <v>#REF!</v>
      </c>
      <c r="B2680"/>
      <c r="F2680" s="80" t="e">
        <v>#N/A</v>
      </c>
      <c r="G2680" t="str">
        <f t="shared" si="41"/>
        <v>NỢ HP</v>
      </c>
      <c r="H2680" t="e">
        <v>#N/A</v>
      </c>
    </row>
    <row r="2681" spans="1:8" x14ac:dyDescent="0.25">
      <c r="A2681" s="62" t="e">
        <f>IF(OR(E2681=DSSV!$P$4,E2681=DSSV!$P$5,E2681=DSSV!$P$6,E2681=DSSV!$P$7,E2681=DSSV!$P$8,E2681=DSSV!$P$9,E2681=DSSV!$P$10,E2681=DSSV!$P$11,E2681=DSSV!$P$12,E2681=DSSV!$P$13,E2681=DSSV!$P$14,E2681=DSSV!$P$15),DSMYDTU!A2680+1,DSMYDTU!A2680)</f>
        <v>#REF!</v>
      </c>
      <c r="B2681"/>
      <c r="F2681" s="80" t="e">
        <v>#N/A</v>
      </c>
      <c r="G2681" t="str">
        <f t="shared" si="41"/>
        <v>NỢ HP</v>
      </c>
      <c r="H2681" t="e">
        <v>#N/A</v>
      </c>
    </row>
    <row r="2682" spans="1:8" x14ac:dyDescent="0.25">
      <c r="A2682" s="62" t="e">
        <f>IF(OR(E2682=DSSV!$P$4,E2682=DSSV!$P$5,E2682=DSSV!$P$6,E2682=DSSV!$P$7,E2682=DSSV!$P$8,E2682=DSSV!$P$9,E2682=DSSV!$P$10,E2682=DSSV!$P$11,E2682=DSSV!$P$12,E2682=DSSV!$P$13,E2682=DSSV!$P$14,E2682=DSSV!$P$15),DSMYDTU!A2681+1,DSMYDTU!A2681)</f>
        <v>#REF!</v>
      </c>
      <c r="B2682"/>
      <c r="F2682" s="80" t="e">
        <v>#N/A</v>
      </c>
      <c r="G2682" t="str">
        <f t="shared" si="41"/>
        <v>NỢ HP</v>
      </c>
      <c r="H2682" t="e">
        <v>#N/A</v>
      </c>
    </row>
    <row r="2683" spans="1:8" x14ac:dyDescent="0.25">
      <c r="A2683" s="62" t="e">
        <f>IF(OR(E2683=DSSV!$P$4,E2683=DSSV!$P$5,E2683=DSSV!$P$6,E2683=DSSV!$P$7,E2683=DSSV!$P$8,E2683=DSSV!$P$9,E2683=DSSV!$P$10,E2683=DSSV!$P$11,E2683=DSSV!$P$12,E2683=DSSV!$P$13,E2683=DSSV!$P$14,E2683=DSSV!$P$15),DSMYDTU!A2682+1,DSMYDTU!A2682)</f>
        <v>#REF!</v>
      </c>
      <c r="B2683"/>
      <c r="F2683" s="80" t="e">
        <v>#N/A</v>
      </c>
      <c r="G2683" t="str">
        <f t="shared" si="41"/>
        <v>NỢ HP</v>
      </c>
      <c r="H2683" t="e">
        <v>#N/A</v>
      </c>
    </row>
    <row r="2684" spans="1:8" x14ac:dyDescent="0.25">
      <c r="A2684" s="62" t="e">
        <f>IF(OR(E2684=DSSV!$P$4,E2684=DSSV!$P$5,E2684=DSSV!$P$6,E2684=DSSV!$P$7,E2684=DSSV!$P$8,E2684=DSSV!$P$9,E2684=DSSV!$P$10,E2684=DSSV!$P$11,E2684=DSSV!$P$12,E2684=DSSV!$P$13,E2684=DSSV!$P$14,E2684=DSSV!$P$15),DSMYDTU!A2683+1,DSMYDTU!A2683)</f>
        <v>#REF!</v>
      </c>
      <c r="B2684"/>
      <c r="F2684" s="80" t="e">
        <v>#N/A</v>
      </c>
      <c r="G2684" t="str">
        <f t="shared" si="41"/>
        <v>NỢ HP</v>
      </c>
      <c r="H2684" t="e">
        <v>#N/A</v>
      </c>
    </row>
    <row r="2685" spans="1:8" x14ac:dyDescent="0.25">
      <c r="A2685" s="62" t="e">
        <f>IF(OR(E2685=DSSV!$P$4,E2685=DSSV!$P$5,E2685=DSSV!$P$6,E2685=DSSV!$P$7,E2685=DSSV!$P$8,E2685=DSSV!$P$9,E2685=DSSV!$P$10,E2685=DSSV!$P$11,E2685=DSSV!$P$12,E2685=DSSV!$P$13,E2685=DSSV!$P$14,E2685=DSSV!$P$15),DSMYDTU!A2684+1,DSMYDTU!A2684)</f>
        <v>#REF!</v>
      </c>
      <c r="B2685"/>
      <c r="F2685" s="80" t="e">
        <v>#N/A</v>
      </c>
      <c r="G2685" t="str">
        <f t="shared" si="41"/>
        <v>NỢ HP</v>
      </c>
      <c r="H2685" t="e">
        <v>#N/A</v>
      </c>
    </row>
    <row r="2686" spans="1:8" x14ac:dyDescent="0.25">
      <c r="A2686" s="62" t="e">
        <f>IF(OR(E2686=DSSV!$P$4,E2686=DSSV!$P$5,E2686=DSSV!$P$6,E2686=DSSV!$P$7,E2686=DSSV!$P$8,E2686=DSSV!$P$9,E2686=DSSV!$P$10,E2686=DSSV!$P$11,E2686=DSSV!$P$12,E2686=DSSV!$P$13,E2686=DSSV!$P$14,E2686=DSSV!$P$15),DSMYDTU!A2685+1,DSMYDTU!A2685)</f>
        <v>#REF!</v>
      </c>
      <c r="B2686"/>
      <c r="F2686" s="80" t="e">
        <v>#N/A</v>
      </c>
      <c r="G2686" t="str">
        <f t="shared" si="41"/>
        <v>NỢ HP</v>
      </c>
      <c r="H2686" t="e">
        <v>#N/A</v>
      </c>
    </row>
    <row r="2687" spans="1:8" x14ac:dyDescent="0.25">
      <c r="A2687" s="62" t="e">
        <f>IF(OR(E2687=DSSV!$P$4,E2687=DSSV!$P$5,E2687=DSSV!$P$6,E2687=DSSV!$P$7,E2687=DSSV!$P$8,E2687=DSSV!$P$9,E2687=DSSV!$P$10,E2687=DSSV!$P$11,E2687=DSSV!$P$12,E2687=DSSV!$P$13,E2687=DSSV!$P$14,E2687=DSSV!$P$15),DSMYDTU!A2686+1,DSMYDTU!A2686)</f>
        <v>#REF!</v>
      </c>
      <c r="B2687"/>
      <c r="F2687" s="80" t="e">
        <v>#N/A</v>
      </c>
      <c r="G2687" t="str">
        <f t="shared" si="41"/>
        <v>NỢ HP</v>
      </c>
      <c r="H2687" t="e">
        <v>#N/A</v>
      </c>
    </row>
    <row r="2688" spans="1:8" x14ac:dyDescent="0.25">
      <c r="A2688" s="62" t="e">
        <f>IF(OR(E2688=DSSV!$P$4,E2688=DSSV!$P$5,E2688=DSSV!$P$6,E2688=DSSV!$P$7,E2688=DSSV!$P$8,E2688=DSSV!$P$9,E2688=DSSV!$P$10,E2688=DSSV!$P$11,E2688=DSSV!$P$12,E2688=DSSV!$P$13,E2688=DSSV!$P$14,E2688=DSSV!$P$15),DSMYDTU!A2687+1,DSMYDTU!A2687)</f>
        <v>#REF!</v>
      </c>
      <c r="B2688"/>
      <c r="F2688" s="80" t="e">
        <v>#N/A</v>
      </c>
      <c r="G2688" t="str">
        <f t="shared" si="41"/>
        <v>NỢ HP</v>
      </c>
      <c r="H2688" t="e">
        <v>#N/A</v>
      </c>
    </row>
    <row r="2689" spans="1:8" x14ac:dyDescent="0.25">
      <c r="A2689" s="62" t="e">
        <f>IF(OR(E2689=DSSV!$P$4,E2689=DSSV!$P$5,E2689=DSSV!$P$6,E2689=DSSV!$P$7,E2689=DSSV!$P$8,E2689=DSSV!$P$9,E2689=DSSV!$P$10,E2689=DSSV!$P$11,E2689=DSSV!$P$12,E2689=DSSV!$P$13,E2689=DSSV!$P$14,E2689=DSSV!$P$15),DSMYDTU!A2688+1,DSMYDTU!A2688)</f>
        <v>#REF!</v>
      </c>
      <c r="B2689"/>
      <c r="F2689" s="80" t="e">
        <v>#N/A</v>
      </c>
      <c r="G2689" t="str">
        <f t="shared" si="41"/>
        <v>NỢ HP</v>
      </c>
      <c r="H2689" t="e">
        <v>#N/A</v>
      </c>
    </row>
    <row r="2690" spans="1:8" x14ac:dyDescent="0.25">
      <c r="A2690" s="62" t="e">
        <f>IF(OR(E2690=DSSV!$P$4,E2690=DSSV!$P$5,E2690=DSSV!$P$6,E2690=DSSV!$P$7,E2690=DSSV!$P$8,E2690=DSSV!$P$9,E2690=DSSV!$P$10,E2690=DSSV!$P$11,E2690=DSSV!$P$12,E2690=DSSV!$P$13,E2690=DSSV!$P$14,E2690=DSSV!$P$15),DSMYDTU!A2689+1,DSMYDTU!A2689)</f>
        <v>#REF!</v>
      </c>
      <c r="B2690"/>
      <c r="F2690" s="80" t="e">
        <v>#N/A</v>
      </c>
      <c r="G2690" t="str">
        <f t="shared" si="41"/>
        <v>NỢ HP</v>
      </c>
      <c r="H2690" t="e">
        <v>#N/A</v>
      </c>
    </row>
    <row r="2691" spans="1:8" x14ac:dyDescent="0.25">
      <c r="A2691" s="62" t="e">
        <f>IF(OR(E2691=DSSV!$P$4,E2691=DSSV!$P$5,E2691=DSSV!$P$6,E2691=DSSV!$P$7,E2691=DSSV!$P$8,E2691=DSSV!$P$9,E2691=DSSV!$P$10,E2691=DSSV!$P$11,E2691=DSSV!$P$12,E2691=DSSV!$P$13,E2691=DSSV!$P$14,E2691=DSSV!$P$15),DSMYDTU!A2690+1,DSMYDTU!A2690)</f>
        <v>#REF!</v>
      </c>
      <c r="B2691"/>
      <c r="F2691" s="80" t="e">
        <v>#N/A</v>
      </c>
      <c r="G2691" t="str">
        <f t="shared" ref="G2691:G2754" si="42">IF(ISNA(H2691),"NỢ HP","")</f>
        <v>NỢ HP</v>
      </c>
      <c r="H2691" t="e">
        <v>#N/A</v>
      </c>
    </row>
    <row r="2692" spans="1:8" x14ac:dyDescent="0.25">
      <c r="A2692" s="62" t="e">
        <f>IF(OR(E2692=DSSV!$P$4,E2692=DSSV!$P$5,E2692=DSSV!$P$6,E2692=DSSV!$P$7,E2692=DSSV!$P$8,E2692=DSSV!$P$9,E2692=DSSV!$P$10,E2692=DSSV!$P$11,E2692=DSSV!$P$12,E2692=DSSV!$P$13,E2692=DSSV!$P$14,E2692=DSSV!$P$15),DSMYDTU!A2691+1,DSMYDTU!A2691)</f>
        <v>#REF!</v>
      </c>
      <c r="B2692"/>
      <c r="F2692" s="80" t="e">
        <v>#N/A</v>
      </c>
      <c r="G2692" t="str">
        <f t="shared" si="42"/>
        <v>NỢ HP</v>
      </c>
      <c r="H2692" t="e">
        <v>#N/A</v>
      </c>
    </row>
    <row r="2693" spans="1:8" x14ac:dyDescent="0.25">
      <c r="A2693" s="62" t="e">
        <f>IF(OR(E2693=DSSV!$P$4,E2693=DSSV!$P$5,E2693=DSSV!$P$6,E2693=DSSV!$P$7,E2693=DSSV!$P$8,E2693=DSSV!$P$9,E2693=DSSV!$P$10,E2693=DSSV!$P$11,E2693=DSSV!$P$12,E2693=DSSV!$P$13,E2693=DSSV!$P$14,E2693=DSSV!$P$15),DSMYDTU!A2692+1,DSMYDTU!A2692)</f>
        <v>#REF!</v>
      </c>
      <c r="B2693"/>
      <c r="F2693" s="80" t="e">
        <v>#N/A</v>
      </c>
      <c r="G2693" t="str">
        <f t="shared" si="42"/>
        <v>NỢ HP</v>
      </c>
      <c r="H2693" t="e">
        <v>#N/A</v>
      </c>
    </row>
    <row r="2694" spans="1:8" x14ac:dyDescent="0.25">
      <c r="A2694" s="62" t="e">
        <f>IF(OR(E2694=DSSV!$P$4,E2694=DSSV!$P$5,E2694=DSSV!$P$6,E2694=DSSV!$P$7,E2694=DSSV!$P$8,E2694=DSSV!$P$9,E2694=DSSV!$P$10,E2694=DSSV!$P$11,E2694=DSSV!$P$12,E2694=DSSV!$P$13,E2694=DSSV!$P$14,E2694=DSSV!$P$15),DSMYDTU!A2693+1,DSMYDTU!A2693)</f>
        <v>#REF!</v>
      </c>
      <c r="B2694"/>
      <c r="F2694" s="80" t="e">
        <v>#N/A</v>
      </c>
      <c r="G2694" t="str">
        <f t="shared" si="42"/>
        <v>NỢ HP</v>
      </c>
      <c r="H2694" t="e">
        <v>#N/A</v>
      </c>
    </row>
    <row r="2695" spans="1:8" x14ac:dyDescent="0.25">
      <c r="A2695" s="62" t="e">
        <f>IF(OR(E2695=DSSV!$P$4,E2695=DSSV!$P$5,E2695=DSSV!$P$6,E2695=DSSV!$P$7,E2695=DSSV!$P$8,E2695=DSSV!$P$9,E2695=DSSV!$P$10,E2695=DSSV!$P$11,E2695=DSSV!$P$12,E2695=DSSV!$P$13,E2695=DSSV!$P$14,E2695=DSSV!$P$15),DSMYDTU!A2694+1,DSMYDTU!A2694)</f>
        <v>#REF!</v>
      </c>
      <c r="B2695"/>
      <c r="F2695" s="80" t="e">
        <v>#N/A</v>
      </c>
      <c r="G2695" t="str">
        <f t="shared" si="42"/>
        <v>NỢ HP</v>
      </c>
      <c r="H2695" t="e">
        <v>#N/A</v>
      </c>
    </row>
    <row r="2696" spans="1:8" x14ac:dyDescent="0.25">
      <c r="A2696" s="62" t="e">
        <f>IF(OR(E2696=DSSV!$P$4,E2696=DSSV!$P$5,E2696=DSSV!$P$6,E2696=DSSV!$P$7,E2696=DSSV!$P$8,E2696=DSSV!$P$9,E2696=DSSV!$P$10,E2696=DSSV!$P$11,E2696=DSSV!$P$12,E2696=DSSV!$P$13,E2696=DSSV!$P$14,E2696=DSSV!$P$15),DSMYDTU!A2695+1,DSMYDTU!A2695)</f>
        <v>#REF!</v>
      </c>
      <c r="B2696"/>
      <c r="F2696" s="80" t="e">
        <v>#N/A</v>
      </c>
      <c r="G2696" t="str">
        <f t="shared" si="42"/>
        <v>NỢ HP</v>
      </c>
      <c r="H2696" t="e">
        <v>#N/A</v>
      </c>
    </row>
    <row r="2697" spans="1:8" x14ac:dyDescent="0.25">
      <c r="A2697" s="62" t="e">
        <f>IF(OR(E2697=DSSV!$P$4,E2697=DSSV!$P$5,E2697=DSSV!$P$6,E2697=DSSV!$P$7,E2697=DSSV!$P$8,E2697=DSSV!$P$9,E2697=DSSV!$P$10,E2697=DSSV!$P$11,E2697=DSSV!$P$12,E2697=DSSV!$P$13,E2697=DSSV!$P$14,E2697=DSSV!$P$15),DSMYDTU!A2696+1,DSMYDTU!A2696)</f>
        <v>#REF!</v>
      </c>
      <c r="B2697"/>
      <c r="F2697" s="80" t="e">
        <v>#N/A</v>
      </c>
      <c r="G2697" t="str">
        <f t="shared" si="42"/>
        <v>NỢ HP</v>
      </c>
      <c r="H2697" t="e">
        <v>#N/A</v>
      </c>
    </row>
    <row r="2698" spans="1:8" x14ac:dyDescent="0.25">
      <c r="A2698" s="62" t="e">
        <f>IF(OR(E2698=DSSV!$P$4,E2698=DSSV!$P$5,E2698=DSSV!$P$6,E2698=DSSV!$P$7,E2698=DSSV!$P$8,E2698=DSSV!$P$9,E2698=DSSV!$P$10,E2698=DSSV!$P$11,E2698=DSSV!$P$12,E2698=DSSV!$P$13,E2698=DSSV!$P$14,E2698=DSSV!$P$15),DSMYDTU!A2697+1,DSMYDTU!A2697)</f>
        <v>#REF!</v>
      </c>
      <c r="B2698"/>
      <c r="F2698" s="80" t="e">
        <v>#N/A</v>
      </c>
      <c r="G2698" t="str">
        <f t="shared" si="42"/>
        <v>NỢ HP</v>
      </c>
      <c r="H2698" t="e">
        <v>#N/A</v>
      </c>
    </row>
    <row r="2699" spans="1:8" x14ac:dyDescent="0.25">
      <c r="A2699" s="62" t="e">
        <f>IF(OR(E2699=DSSV!$P$4,E2699=DSSV!$P$5,E2699=DSSV!$P$6,E2699=DSSV!$P$7,E2699=DSSV!$P$8,E2699=DSSV!$P$9,E2699=DSSV!$P$10,E2699=DSSV!$P$11,E2699=DSSV!$P$12,E2699=DSSV!$P$13,E2699=DSSV!$P$14,E2699=DSSV!$P$15),DSMYDTU!A2698+1,DSMYDTU!A2698)</f>
        <v>#REF!</v>
      </c>
      <c r="B2699"/>
      <c r="F2699" s="80" t="e">
        <v>#N/A</v>
      </c>
      <c r="G2699" t="str">
        <f t="shared" si="42"/>
        <v>NỢ HP</v>
      </c>
      <c r="H2699" t="e">
        <v>#N/A</v>
      </c>
    </row>
    <row r="2700" spans="1:8" x14ac:dyDescent="0.25">
      <c r="A2700" s="62" t="e">
        <f>IF(OR(E2700=DSSV!$P$4,E2700=DSSV!$P$5,E2700=DSSV!$P$6,E2700=DSSV!$P$7,E2700=DSSV!$P$8,E2700=DSSV!$P$9,E2700=DSSV!$P$10,E2700=DSSV!$P$11,E2700=DSSV!$P$12,E2700=DSSV!$P$13,E2700=DSSV!$P$14,E2700=DSSV!$P$15),DSMYDTU!A2699+1,DSMYDTU!A2699)</f>
        <v>#REF!</v>
      </c>
      <c r="B2700"/>
      <c r="F2700" s="80" t="e">
        <v>#N/A</v>
      </c>
      <c r="G2700" t="str">
        <f t="shared" si="42"/>
        <v>NỢ HP</v>
      </c>
      <c r="H2700" t="e">
        <v>#N/A</v>
      </c>
    </row>
    <row r="2701" spans="1:8" x14ac:dyDescent="0.25">
      <c r="A2701" s="62" t="e">
        <f>IF(OR(E2701=DSSV!$P$4,E2701=DSSV!$P$5,E2701=DSSV!$P$6,E2701=DSSV!$P$7,E2701=DSSV!$P$8,E2701=DSSV!$P$9,E2701=DSSV!$P$10,E2701=DSSV!$P$11,E2701=DSSV!$P$12,E2701=DSSV!$P$13,E2701=DSSV!$P$14,E2701=DSSV!$P$15),DSMYDTU!A2700+1,DSMYDTU!A2700)</f>
        <v>#REF!</v>
      </c>
      <c r="B2701"/>
      <c r="F2701" s="80" t="e">
        <v>#N/A</v>
      </c>
      <c r="G2701" t="str">
        <f t="shared" si="42"/>
        <v>NỢ HP</v>
      </c>
      <c r="H2701" t="e">
        <v>#N/A</v>
      </c>
    </row>
    <row r="2702" spans="1:8" x14ac:dyDescent="0.25">
      <c r="A2702" s="62" t="e">
        <f>IF(OR(E2702=DSSV!$P$4,E2702=DSSV!$P$5,E2702=DSSV!$P$6,E2702=DSSV!$P$7,E2702=DSSV!$P$8,E2702=DSSV!$P$9,E2702=DSSV!$P$10,E2702=DSSV!$P$11,E2702=DSSV!$P$12,E2702=DSSV!$P$13,E2702=DSSV!$P$14,E2702=DSSV!$P$15),DSMYDTU!A2701+1,DSMYDTU!A2701)</f>
        <v>#REF!</v>
      </c>
      <c r="B2702"/>
      <c r="F2702" s="80" t="e">
        <v>#N/A</v>
      </c>
      <c r="G2702" t="str">
        <f t="shared" si="42"/>
        <v>NỢ HP</v>
      </c>
      <c r="H2702" t="e">
        <v>#N/A</v>
      </c>
    </row>
    <row r="2703" spans="1:8" x14ac:dyDescent="0.25">
      <c r="A2703" s="62" t="e">
        <f>IF(OR(E2703=DSSV!$P$4,E2703=DSSV!$P$5,E2703=DSSV!$P$6,E2703=DSSV!$P$7,E2703=DSSV!$P$8,E2703=DSSV!$P$9,E2703=DSSV!$P$10,E2703=DSSV!$P$11,E2703=DSSV!$P$12,E2703=DSSV!$P$13,E2703=DSSV!$P$14,E2703=DSSV!$P$15),DSMYDTU!A2702+1,DSMYDTU!A2702)</f>
        <v>#REF!</v>
      </c>
      <c r="B2703"/>
      <c r="F2703" s="80" t="e">
        <v>#N/A</v>
      </c>
      <c r="G2703" t="str">
        <f t="shared" si="42"/>
        <v>NỢ HP</v>
      </c>
      <c r="H2703" t="e">
        <v>#N/A</v>
      </c>
    </row>
    <row r="2704" spans="1:8" x14ac:dyDescent="0.25">
      <c r="A2704" s="62" t="e">
        <f>IF(OR(E2704=DSSV!$P$4,E2704=DSSV!$P$5,E2704=DSSV!$P$6,E2704=DSSV!$P$7,E2704=DSSV!$P$8,E2704=DSSV!$P$9,E2704=DSSV!$P$10,E2704=DSSV!$P$11,E2704=DSSV!$P$12,E2704=DSSV!$P$13,E2704=DSSV!$P$14,E2704=DSSV!$P$15),DSMYDTU!A2703+1,DSMYDTU!A2703)</f>
        <v>#REF!</v>
      </c>
      <c r="B2704"/>
      <c r="F2704" s="80" t="e">
        <v>#N/A</v>
      </c>
      <c r="G2704" t="str">
        <f t="shared" si="42"/>
        <v>NỢ HP</v>
      </c>
      <c r="H2704" t="e">
        <v>#N/A</v>
      </c>
    </row>
    <row r="2705" spans="1:8" x14ac:dyDescent="0.25">
      <c r="A2705" s="62" t="e">
        <f>IF(OR(E2705=DSSV!$P$4,E2705=DSSV!$P$5,E2705=DSSV!$P$6,E2705=DSSV!$P$7,E2705=DSSV!$P$8,E2705=DSSV!$P$9,E2705=DSSV!$P$10,E2705=DSSV!$P$11,E2705=DSSV!$P$12,E2705=DSSV!$P$13,E2705=DSSV!$P$14,E2705=DSSV!$P$15),DSMYDTU!A2704+1,DSMYDTU!A2704)</f>
        <v>#REF!</v>
      </c>
      <c r="B2705"/>
      <c r="F2705" s="80" t="e">
        <v>#N/A</v>
      </c>
      <c r="G2705" t="str">
        <f t="shared" si="42"/>
        <v>NỢ HP</v>
      </c>
      <c r="H2705" t="e">
        <v>#N/A</v>
      </c>
    </row>
    <row r="2706" spans="1:8" x14ac:dyDescent="0.25">
      <c r="A2706" s="62" t="e">
        <f>IF(OR(E2706=DSSV!$P$4,E2706=DSSV!$P$5,E2706=DSSV!$P$6,E2706=DSSV!$P$7,E2706=DSSV!$P$8,E2706=DSSV!$P$9,E2706=DSSV!$P$10,E2706=DSSV!$P$11,E2706=DSSV!$P$12,E2706=DSSV!$P$13,E2706=DSSV!$P$14,E2706=DSSV!$P$15),DSMYDTU!A2705+1,DSMYDTU!A2705)</f>
        <v>#REF!</v>
      </c>
      <c r="B2706"/>
      <c r="F2706" s="80" t="e">
        <v>#N/A</v>
      </c>
      <c r="G2706" t="str">
        <f t="shared" si="42"/>
        <v>NỢ HP</v>
      </c>
      <c r="H2706" t="e">
        <v>#N/A</v>
      </c>
    </row>
    <row r="2707" spans="1:8" x14ac:dyDescent="0.25">
      <c r="A2707" s="62" t="e">
        <f>IF(OR(E2707=DSSV!$P$4,E2707=DSSV!$P$5,E2707=DSSV!$P$6,E2707=DSSV!$P$7,E2707=DSSV!$P$8,E2707=DSSV!$P$9,E2707=DSSV!$P$10,E2707=DSSV!$P$11,E2707=DSSV!$P$12,E2707=DSSV!$P$13,E2707=DSSV!$P$14,E2707=DSSV!$P$15),DSMYDTU!A2706+1,DSMYDTU!A2706)</f>
        <v>#REF!</v>
      </c>
      <c r="B2707"/>
      <c r="F2707" s="80" t="e">
        <v>#N/A</v>
      </c>
      <c r="G2707" t="str">
        <f t="shared" si="42"/>
        <v>NỢ HP</v>
      </c>
      <c r="H2707" t="e">
        <v>#N/A</v>
      </c>
    </row>
    <row r="2708" spans="1:8" x14ac:dyDescent="0.25">
      <c r="A2708" s="62" t="e">
        <f>IF(OR(E2708=DSSV!$P$4,E2708=DSSV!$P$5,E2708=DSSV!$P$6,E2708=DSSV!$P$7,E2708=DSSV!$P$8,E2708=DSSV!$P$9,E2708=DSSV!$P$10,E2708=DSSV!$P$11,E2708=DSSV!$P$12,E2708=DSSV!$P$13,E2708=DSSV!$P$14,E2708=DSSV!$P$15),DSMYDTU!A2707+1,DSMYDTU!A2707)</f>
        <v>#REF!</v>
      </c>
      <c r="B2708"/>
      <c r="F2708" s="80" t="e">
        <v>#N/A</v>
      </c>
      <c r="G2708" t="str">
        <f t="shared" si="42"/>
        <v>NỢ HP</v>
      </c>
      <c r="H2708" t="e">
        <v>#N/A</v>
      </c>
    </row>
    <row r="2709" spans="1:8" x14ac:dyDescent="0.25">
      <c r="A2709" s="62" t="e">
        <f>IF(OR(E2709=DSSV!$P$4,E2709=DSSV!$P$5,E2709=DSSV!$P$6,E2709=DSSV!$P$7,E2709=DSSV!$P$8,E2709=DSSV!$P$9,E2709=DSSV!$P$10,E2709=DSSV!$P$11,E2709=DSSV!$P$12,E2709=DSSV!$P$13,E2709=DSSV!$P$14,E2709=DSSV!$P$15),DSMYDTU!A2708+1,DSMYDTU!A2708)</f>
        <v>#REF!</v>
      </c>
      <c r="B2709"/>
      <c r="F2709" s="80" t="e">
        <v>#N/A</v>
      </c>
      <c r="G2709" t="str">
        <f t="shared" si="42"/>
        <v>NỢ HP</v>
      </c>
      <c r="H2709" t="e">
        <v>#N/A</v>
      </c>
    </row>
    <row r="2710" spans="1:8" x14ac:dyDescent="0.25">
      <c r="A2710" s="62" t="e">
        <f>IF(OR(E2710=DSSV!$P$4,E2710=DSSV!$P$5,E2710=DSSV!$P$6,E2710=DSSV!$P$7,E2710=DSSV!$P$8,E2710=DSSV!$P$9,E2710=DSSV!$P$10,E2710=DSSV!$P$11,E2710=DSSV!$P$12,E2710=DSSV!$P$13,E2710=DSSV!$P$14,E2710=DSSV!$P$15),DSMYDTU!A2709+1,DSMYDTU!A2709)</f>
        <v>#REF!</v>
      </c>
      <c r="B2710"/>
      <c r="F2710" s="80" t="e">
        <v>#N/A</v>
      </c>
      <c r="G2710" t="str">
        <f t="shared" si="42"/>
        <v>NỢ HP</v>
      </c>
      <c r="H2710" t="e">
        <v>#N/A</v>
      </c>
    </row>
    <row r="2711" spans="1:8" x14ac:dyDescent="0.25">
      <c r="A2711" s="62" t="e">
        <f>IF(OR(E2711=DSSV!$P$4,E2711=DSSV!$P$5,E2711=DSSV!$P$6,E2711=DSSV!$P$7,E2711=DSSV!$P$8,E2711=DSSV!$P$9,E2711=DSSV!$P$10,E2711=DSSV!$P$11,E2711=DSSV!$P$12,E2711=DSSV!$P$13,E2711=DSSV!$P$14,E2711=DSSV!$P$15),DSMYDTU!A2710+1,DSMYDTU!A2710)</f>
        <v>#REF!</v>
      </c>
      <c r="B2711"/>
      <c r="F2711" s="80" t="e">
        <v>#N/A</v>
      </c>
      <c r="G2711" t="str">
        <f t="shared" si="42"/>
        <v>NỢ HP</v>
      </c>
      <c r="H2711" t="e">
        <v>#N/A</v>
      </c>
    </row>
    <row r="2712" spans="1:8" x14ac:dyDescent="0.25">
      <c r="A2712" s="62" t="e">
        <f>IF(OR(E2712=DSSV!$P$4,E2712=DSSV!$P$5,E2712=DSSV!$P$6,E2712=DSSV!$P$7,E2712=DSSV!$P$8,E2712=DSSV!$P$9,E2712=DSSV!$P$10,E2712=DSSV!$P$11,E2712=DSSV!$P$12,E2712=DSSV!$P$13,E2712=DSSV!$P$14,E2712=DSSV!$P$15),DSMYDTU!A2711+1,DSMYDTU!A2711)</f>
        <v>#REF!</v>
      </c>
      <c r="B2712"/>
      <c r="F2712" s="80" t="e">
        <v>#N/A</v>
      </c>
      <c r="G2712" t="str">
        <f t="shared" si="42"/>
        <v>NỢ HP</v>
      </c>
      <c r="H2712" t="e">
        <v>#N/A</v>
      </c>
    </row>
    <row r="2713" spans="1:8" x14ac:dyDescent="0.25">
      <c r="A2713" s="62" t="e">
        <f>IF(OR(E2713=DSSV!$P$4,E2713=DSSV!$P$5,E2713=DSSV!$P$6,E2713=DSSV!$P$7,E2713=DSSV!$P$8,E2713=DSSV!$P$9,E2713=DSSV!$P$10,E2713=DSSV!$P$11,E2713=DSSV!$P$12,E2713=DSSV!$P$13,E2713=DSSV!$P$14,E2713=DSSV!$P$15),DSMYDTU!A2712+1,DSMYDTU!A2712)</f>
        <v>#REF!</v>
      </c>
      <c r="B2713"/>
      <c r="F2713" s="80" t="e">
        <v>#N/A</v>
      </c>
      <c r="G2713" t="str">
        <f t="shared" si="42"/>
        <v>NỢ HP</v>
      </c>
      <c r="H2713" t="e">
        <v>#N/A</v>
      </c>
    </row>
    <row r="2714" spans="1:8" x14ac:dyDescent="0.25">
      <c r="A2714" s="62" t="e">
        <f>IF(OR(E2714=DSSV!$P$4,E2714=DSSV!$P$5,E2714=DSSV!$P$6,E2714=DSSV!$P$7,E2714=DSSV!$P$8,E2714=DSSV!$P$9,E2714=DSSV!$P$10,E2714=DSSV!$P$11,E2714=DSSV!$P$12,E2714=DSSV!$P$13,E2714=DSSV!$P$14,E2714=DSSV!$P$15),DSMYDTU!A2713+1,DSMYDTU!A2713)</f>
        <v>#REF!</v>
      </c>
      <c r="B2714"/>
      <c r="F2714" s="80" t="e">
        <v>#N/A</v>
      </c>
      <c r="G2714" t="str">
        <f t="shared" si="42"/>
        <v>NỢ HP</v>
      </c>
      <c r="H2714" t="e">
        <v>#N/A</v>
      </c>
    </row>
    <row r="2715" spans="1:8" x14ac:dyDescent="0.25">
      <c r="A2715" s="62" t="e">
        <f>IF(OR(E2715=DSSV!$P$4,E2715=DSSV!$P$5,E2715=DSSV!$P$6,E2715=DSSV!$P$7,E2715=DSSV!$P$8,E2715=DSSV!$P$9,E2715=DSSV!$P$10,E2715=DSSV!$P$11,E2715=DSSV!$P$12,E2715=DSSV!$P$13,E2715=DSSV!$P$14,E2715=DSSV!$P$15),DSMYDTU!A2714+1,DSMYDTU!A2714)</f>
        <v>#REF!</v>
      </c>
      <c r="B2715"/>
      <c r="F2715" s="80" t="e">
        <v>#N/A</v>
      </c>
      <c r="G2715" t="str">
        <f t="shared" si="42"/>
        <v>NỢ HP</v>
      </c>
      <c r="H2715" t="e">
        <v>#N/A</v>
      </c>
    </row>
    <row r="2716" spans="1:8" x14ac:dyDescent="0.25">
      <c r="A2716" s="62" t="e">
        <f>IF(OR(E2716=DSSV!$P$4,E2716=DSSV!$P$5,E2716=DSSV!$P$6,E2716=DSSV!$P$7,E2716=DSSV!$P$8,E2716=DSSV!$P$9,E2716=DSSV!$P$10,E2716=DSSV!$P$11,E2716=DSSV!$P$12,E2716=DSSV!$P$13,E2716=DSSV!$P$14,E2716=DSSV!$P$15),DSMYDTU!A2715+1,DSMYDTU!A2715)</f>
        <v>#REF!</v>
      </c>
      <c r="B2716"/>
      <c r="F2716" s="80" t="e">
        <v>#N/A</v>
      </c>
      <c r="G2716" t="str">
        <f t="shared" si="42"/>
        <v>NỢ HP</v>
      </c>
      <c r="H2716" t="e">
        <v>#N/A</v>
      </c>
    </row>
    <row r="2717" spans="1:8" x14ac:dyDescent="0.25">
      <c r="A2717" s="62" t="e">
        <f>IF(OR(E2717=DSSV!$P$4,E2717=DSSV!$P$5,E2717=DSSV!$P$6,E2717=DSSV!$P$7,E2717=DSSV!$P$8,E2717=DSSV!$P$9,E2717=DSSV!$P$10,E2717=DSSV!$P$11,E2717=DSSV!$P$12,E2717=DSSV!$P$13,E2717=DSSV!$P$14,E2717=DSSV!$P$15),DSMYDTU!A2716+1,DSMYDTU!A2716)</f>
        <v>#REF!</v>
      </c>
      <c r="B2717"/>
      <c r="F2717" s="80" t="e">
        <v>#N/A</v>
      </c>
      <c r="G2717" t="str">
        <f t="shared" si="42"/>
        <v>NỢ HP</v>
      </c>
      <c r="H2717" t="e">
        <v>#N/A</v>
      </c>
    </row>
    <row r="2718" spans="1:8" x14ac:dyDescent="0.25">
      <c r="A2718" s="62" t="e">
        <f>IF(OR(E2718=DSSV!$P$4,E2718=DSSV!$P$5,E2718=DSSV!$P$6,E2718=DSSV!$P$7,E2718=DSSV!$P$8,E2718=DSSV!$P$9,E2718=DSSV!$P$10,E2718=DSSV!$P$11,E2718=DSSV!$P$12,E2718=DSSV!$P$13,E2718=DSSV!$P$14,E2718=DSSV!$P$15),DSMYDTU!A2717+1,DSMYDTU!A2717)</f>
        <v>#REF!</v>
      </c>
      <c r="B2718"/>
      <c r="F2718" s="80" t="e">
        <v>#N/A</v>
      </c>
      <c r="G2718" t="str">
        <f t="shared" si="42"/>
        <v>NỢ HP</v>
      </c>
      <c r="H2718" t="e">
        <v>#N/A</v>
      </c>
    </row>
    <row r="2719" spans="1:8" x14ac:dyDescent="0.25">
      <c r="A2719" s="62" t="e">
        <f>IF(OR(E2719=DSSV!$P$4,E2719=DSSV!$P$5,E2719=DSSV!$P$6,E2719=DSSV!$P$7,E2719=DSSV!$P$8,E2719=DSSV!$P$9,E2719=DSSV!$P$10,E2719=DSSV!$P$11,E2719=DSSV!$P$12,E2719=DSSV!$P$13,E2719=DSSV!$P$14,E2719=DSSV!$P$15),DSMYDTU!A2718+1,DSMYDTU!A2718)</f>
        <v>#REF!</v>
      </c>
      <c r="B2719"/>
      <c r="F2719" s="80" t="e">
        <v>#N/A</v>
      </c>
      <c r="G2719" t="str">
        <f t="shared" si="42"/>
        <v>NỢ HP</v>
      </c>
      <c r="H2719" t="e">
        <v>#N/A</v>
      </c>
    </row>
    <row r="2720" spans="1:8" x14ac:dyDescent="0.25">
      <c r="A2720" s="62" t="e">
        <f>IF(OR(E2720=DSSV!$P$4,E2720=DSSV!$P$5,E2720=DSSV!$P$6,E2720=DSSV!$P$7,E2720=DSSV!$P$8,E2720=DSSV!$P$9,E2720=DSSV!$P$10,E2720=DSSV!$P$11,E2720=DSSV!$P$12,E2720=DSSV!$P$13,E2720=DSSV!$P$14,E2720=DSSV!$P$15),DSMYDTU!A2719+1,DSMYDTU!A2719)</f>
        <v>#REF!</v>
      </c>
      <c r="B2720"/>
      <c r="F2720" s="80" t="e">
        <v>#N/A</v>
      </c>
      <c r="G2720" t="str">
        <f t="shared" si="42"/>
        <v>NỢ HP</v>
      </c>
      <c r="H2720" t="e">
        <v>#N/A</v>
      </c>
    </row>
    <row r="2721" spans="1:8" x14ac:dyDescent="0.25">
      <c r="A2721" s="62" t="e">
        <f>IF(OR(E2721=DSSV!$P$4,E2721=DSSV!$P$5,E2721=DSSV!$P$6,E2721=DSSV!$P$7,E2721=DSSV!$P$8,E2721=DSSV!$P$9,E2721=DSSV!$P$10,E2721=DSSV!$P$11,E2721=DSSV!$P$12,E2721=DSSV!$P$13,E2721=DSSV!$P$14,E2721=DSSV!$P$15),DSMYDTU!A2720+1,DSMYDTU!A2720)</f>
        <v>#REF!</v>
      </c>
      <c r="B2721"/>
      <c r="F2721" s="80" t="e">
        <v>#N/A</v>
      </c>
      <c r="G2721" t="str">
        <f t="shared" si="42"/>
        <v>NỢ HP</v>
      </c>
      <c r="H2721" t="e">
        <v>#N/A</v>
      </c>
    </row>
    <row r="2722" spans="1:8" x14ac:dyDescent="0.25">
      <c r="A2722" s="62" t="e">
        <f>IF(OR(E2722=DSSV!$P$4,E2722=DSSV!$P$5,E2722=DSSV!$P$6,E2722=DSSV!$P$7,E2722=DSSV!$P$8,E2722=DSSV!$P$9,E2722=DSSV!$P$10,E2722=DSSV!$P$11,E2722=DSSV!$P$12,E2722=DSSV!$P$13,E2722=DSSV!$P$14,E2722=DSSV!$P$15),DSMYDTU!A2721+1,DSMYDTU!A2721)</f>
        <v>#REF!</v>
      </c>
      <c r="B2722"/>
      <c r="F2722" s="80" t="e">
        <v>#N/A</v>
      </c>
      <c r="G2722" t="str">
        <f t="shared" si="42"/>
        <v>NỢ HP</v>
      </c>
      <c r="H2722" t="e">
        <v>#N/A</v>
      </c>
    </row>
    <row r="2723" spans="1:8" x14ac:dyDescent="0.25">
      <c r="A2723" s="62" t="e">
        <f>IF(OR(E2723=DSSV!$P$4,E2723=DSSV!$P$5,E2723=DSSV!$P$6,E2723=DSSV!$P$7,E2723=DSSV!$P$8,E2723=DSSV!$P$9,E2723=DSSV!$P$10,E2723=DSSV!$P$11,E2723=DSSV!$P$12,E2723=DSSV!$P$13,E2723=DSSV!$P$14,E2723=DSSV!$P$15),DSMYDTU!A2722+1,DSMYDTU!A2722)</f>
        <v>#REF!</v>
      </c>
      <c r="B2723"/>
      <c r="F2723" s="80" t="e">
        <v>#N/A</v>
      </c>
      <c r="G2723" t="str">
        <f t="shared" si="42"/>
        <v>NỢ HP</v>
      </c>
      <c r="H2723" t="e">
        <v>#N/A</v>
      </c>
    </row>
    <row r="2724" spans="1:8" x14ac:dyDescent="0.25">
      <c r="A2724" s="62" t="e">
        <f>IF(OR(E2724=DSSV!$P$4,E2724=DSSV!$P$5,E2724=DSSV!$P$6,E2724=DSSV!$P$7,E2724=DSSV!$P$8,E2724=DSSV!$P$9,E2724=DSSV!$P$10,E2724=DSSV!$P$11,E2724=DSSV!$P$12,E2724=DSSV!$P$13,E2724=DSSV!$P$14,E2724=DSSV!$P$15),DSMYDTU!A2723+1,DSMYDTU!A2723)</f>
        <v>#REF!</v>
      </c>
      <c r="B2724"/>
      <c r="F2724" s="80" t="e">
        <v>#N/A</v>
      </c>
      <c r="G2724" t="str">
        <f t="shared" si="42"/>
        <v>NỢ HP</v>
      </c>
      <c r="H2724" t="e">
        <v>#N/A</v>
      </c>
    </row>
    <row r="2725" spans="1:8" x14ac:dyDescent="0.25">
      <c r="A2725" s="62" t="e">
        <f>IF(OR(E2725=DSSV!$P$4,E2725=DSSV!$P$5,E2725=DSSV!$P$6,E2725=DSSV!$P$7,E2725=DSSV!$P$8,E2725=DSSV!$P$9,E2725=DSSV!$P$10,E2725=DSSV!$P$11,E2725=DSSV!$P$12,E2725=DSSV!$P$13,E2725=DSSV!$P$14,E2725=DSSV!$P$15),DSMYDTU!A2724+1,DSMYDTU!A2724)</f>
        <v>#REF!</v>
      </c>
      <c r="B2725"/>
      <c r="F2725" s="80" t="e">
        <v>#N/A</v>
      </c>
      <c r="G2725" t="str">
        <f t="shared" si="42"/>
        <v>NỢ HP</v>
      </c>
      <c r="H2725" t="e">
        <v>#N/A</v>
      </c>
    </row>
    <row r="2726" spans="1:8" x14ac:dyDescent="0.25">
      <c r="A2726" s="62" t="e">
        <f>IF(OR(E2726=DSSV!$P$4,E2726=DSSV!$P$5,E2726=DSSV!$P$6,E2726=DSSV!$P$7,E2726=DSSV!$P$8,E2726=DSSV!$P$9,E2726=DSSV!$P$10,E2726=DSSV!$P$11,E2726=DSSV!$P$12,E2726=DSSV!$P$13,E2726=DSSV!$P$14,E2726=DSSV!$P$15),DSMYDTU!A2725+1,DSMYDTU!A2725)</f>
        <v>#REF!</v>
      </c>
      <c r="B2726"/>
      <c r="F2726" s="80" t="e">
        <v>#N/A</v>
      </c>
      <c r="G2726" t="str">
        <f t="shared" si="42"/>
        <v>NỢ HP</v>
      </c>
      <c r="H2726" t="e">
        <v>#N/A</v>
      </c>
    </row>
    <row r="2727" spans="1:8" x14ac:dyDescent="0.25">
      <c r="A2727" s="62" t="e">
        <f>IF(OR(E2727=DSSV!$P$4,E2727=DSSV!$P$5,E2727=DSSV!$P$6,E2727=DSSV!$P$7,E2727=DSSV!$P$8,E2727=DSSV!$P$9,E2727=DSSV!$P$10,E2727=DSSV!$P$11,E2727=DSSV!$P$12,E2727=DSSV!$P$13,E2727=DSSV!$P$14,E2727=DSSV!$P$15),DSMYDTU!A2726+1,DSMYDTU!A2726)</f>
        <v>#REF!</v>
      </c>
      <c r="B2727"/>
      <c r="F2727" s="80" t="e">
        <v>#N/A</v>
      </c>
      <c r="G2727" t="str">
        <f t="shared" si="42"/>
        <v>NỢ HP</v>
      </c>
      <c r="H2727" t="e">
        <v>#N/A</v>
      </c>
    </row>
    <row r="2728" spans="1:8" x14ac:dyDescent="0.25">
      <c r="A2728" s="62" t="e">
        <f>IF(OR(E2728=DSSV!$P$4,E2728=DSSV!$P$5,E2728=DSSV!$P$6,E2728=DSSV!$P$7,E2728=DSSV!$P$8,E2728=DSSV!$P$9,E2728=DSSV!$P$10,E2728=DSSV!$P$11,E2728=DSSV!$P$12,E2728=DSSV!$P$13,E2728=DSSV!$P$14,E2728=DSSV!$P$15),DSMYDTU!A2727+1,DSMYDTU!A2727)</f>
        <v>#REF!</v>
      </c>
      <c r="B2728"/>
      <c r="F2728" s="80" t="e">
        <v>#N/A</v>
      </c>
      <c r="G2728" t="str">
        <f t="shared" si="42"/>
        <v>NỢ HP</v>
      </c>
      <c r="H2728" t="e">
        <v>#N/A</v>
      </c>
    </row>
    <row r="2729" spans="1:8" x14ac:dyDescent="0.25">
      <c r="A2729" s="62" t="e">
        <f>IF(OR(E2729=DSSV!$P$4,E2729=DSSV!$P$5,E2729=DSSV!$P$6,E2729=DSSV!$P$7,E2729=DSSV!$P$8,E2729=DSSV!$P$9,E2729=DSSV!$P$10,E2729=DSSV!$P$11,E2729=DSSV!$P$12,E2729=DSSV!$P$13,E2729=DSSV!$P$14,E2729=DSSV!$P$15),DSMYDTU!A2728+1,DSMYDTU!A2728)</f>
        <v>#REF!</v>
      </c>
      <c r="B2729"/>
      <c r="F2729" s="80" t="e">
        <v>#N/A</v>
      </c>
      <c r="G2729" t="str">
        <f t="shared" si="42"/>
        <v>NỢ HP</v>
      </c>
      <c r="H2729" t="e">
        <v>#N/A</v>
      </c>
    </row>
    <row r="2730" spans="1:8" x14ac:dyDescent="0.25">
      <c r="A2730" s="62" t="e">
        <f>IF(OR(E2730=DSSV!$P$4,E2730=DSSV!$P$5,E2730=DSSV!$P$6,E2730=DSSV!$P$7,E2730=DSSV!$P$8,E2730=DSSV!$P$9,E2730=DSSV!$P$10,E2730=DSSV!$P$11,E2730=DSSV!$P$12,E2730=DSSV!$P$13,E2730=DSSV!$P$14,E2730=DSSV!$P$15),DSMYDTU!A2729+1,DSMYDTU!A2729)</f>
        <v>#REF!</v>
      </c>
      <c r="B2730"/>
      <c r="F2730" s="80" t="e">
        <v>#N/A</v>
      </c>
      <c r="G2730" t="str">
        <f t="shared" si="42"/>
        <v>NỢ HP</v>
      </c>
      <c r="H2730" t="e">
        <v>#N/A</v>
      </c>
    </row>
    <row r="2731" spans="1:8" x14ac:dyDescent="0.25">
      <c r="A2731" s="62" t="e">
        <f>IF(OR(E2731=DSSV!$P$4,E2731=DSSV!$P$5,E2731=DSSV!$P$6,E2731=DSSV!$P$7,E2731=DSSV!$P$8,E2731=DSSV!$P$9,E2731=DSSV!$P$10,E2731=DSSV!$P$11,E2731=DSSV!$P$12,E2731=DSSV!$P$13,E2731=DSSV!$P$14,E2731=DSSV!$P$15),DSMYDTU!A2730+1,DSMYDTU!A2730)</f>
        <v>#REF!</v>
      </c>
      <c r="B2731"/>
      <c r="F2731" s="80" t="e">
        <v>#N/A</v>
      </c>
      <c r="G2731" t="str">
        <f t="shared" si="42"/>
        <v>NỢ HP</v>
      </c>
      <c r="H2731" t="e">
        <v>#N/A</v>
      </c>
    </row>
    <row r="2732" spans="1:8" x14ac:dyDescent="0.25">
      <c r="A2732" s="62" t="e">
        <f>IF(OR(E2732=DSSV!$P$4,E2732=DSSV!$P$5,E2732=DSSV!$P$6,E2732=DSSV!$P$7,E2732=DSSV!$P$8,E2732=DSSV!$P$9,E2732=DSSV!$P$10,E2732=DSSV!$P$11,E2732=DSSV!$P$12,E2732=DSSV!$P$13,E2732=DSSV!$P$14,E2732=DSSV!$P$15),DSMYDTU!A2731+1,DSMYDTU!A2731)</f>
        <v>#REF!</v>
      </c>
      <c r="B2732"/>
      <c r="F2732" s="80" t="e">
        <v>#N/A</v>
      </c>
      <c r="G2732" t="str">
        <f t="shared" si="42"/>
        <v>NỢ HP</v>
      </c>
      <c r="H2732" t="e">
        <v>#N/A</v>
      </c>
    </row>
    <row r="2733" spans="1:8" x14ac:dyDescent="0.25">
      <c r="A2733" s="62" t="e">
        <f>IF(OR(E2733=DSSV!$P$4,E2733=DSSV!$P$5,E2733=DSSV!$P$6,E2733=DSSV!$P$7,E2733=DSSV!$P$8,E2733=DSSV!$P$9,E2733=DSSV!$P$10,E2733=DSSV!$P$11,E2733=DSSV!$P$12,E2733=DSSV!$P$13,E2733=DSSV!$P$14,E2733=DSSV!$P$15),DSMYDTU!A2732+1,DSMYDTU!A2732)</f>
        <v>#REF!</v>
      </c>
      <c r="B2733"/>
      <c r="F2733" s="80" t="e">
        <v>#N/A</v>
      </c>
      <c r="G2733" t="str">
        <f t="shared" si="42"/>
        <v>NỢ HP</v>
      </c>
      <c r="H2733" t="e">
        <v>#N/A</v>
      </c>
    </row>
    <row r="2734" spans="1:8" x14ac:dyDescent="0.25">
      <c r="A2734" s="62" t="e">
        <f>IF(OR(E2734=DSSV!$P$4,E2734=DSSV!$P$5,E2734=DSSV!$P$6,E2734=DSSV!$P$7,E2734=DSSV!$P$8,E2734=DSSV!$P$9,E2734=DSSV!$P$10,E2734=DSSV!$P$11,E2734=DSSV!$P$12,E2734=DSSV!$P$13,E2734=DSSV!$P$14,E2734=DSSV!$P$15),DSMYDTU!A2733+1,DSMYDTU!A2733)</f>
        <v>#REF!</v>
      </c>
      <c r="B2734"/>
      <c r="F2734" s="80" t="e">
        <v>#N/A</v>
      </c>
      <c r="G2734" t="str">
        <f t="shared" si="42"/>
        <v>NỢ HP</v>
      </c>
      <c r="H2734" t="e">
        <v>#N/A</v>
      </c>
    </row>
    <row r="2735" spans="1:8" x14ac:dyDescent="0.25">
      <c r="A2735" s="62" t="e">
        <f>IF(OR(E2735=DSSV!$P$4,E2735=DSSV!$P$5,E2735=DSSV!$P$6,E2735=DSSV!$P$7,E2735=DSSV!$P$8,E2735=DSSV!$P$9,E2735=DSSV!$P$10,E2735=DSSV!$P$11,E2735=DSSV!$P$12,E2735=DSSV!$P$13,E2735=DSSV!$P$14,E2735=DSSV!$P$15),DSMYDTU!A2734+1,DSMYDTU!A2734)</f>
        <v>#REF!</v>
      </c>
      <c r="B2735"/>
      <c r="F2735" s="80" t="e">
        <v>#N/A</v>
      </c>
      <c r="G2735" t="str">
        <f t="shared" si="42"/>
        <v>NỢ HP</v>
      </c>
      <c r="H2735" t="e">
        <v>#N/A</v>
      </c>
    </row>
    <row r="2736" spans="1:8" x14ac:dyDescent="0.25">
      <c r="A2736" s="62" t="e">
        <f>IF(OR(E2736=DSSV!$P$4,E2736=DSSV!$P$5,E2736=DSSV!$P$6,E2736=DSSV!$P$7,E2736=DSSV!$P$8,E2736=DSSV!$P$9,E2736=DSSV!$P$10,E2736=DSSV!$P$11,E2736=DSSV!$P$12,E2736=DSSV!$P$13,E2736=DSSV!$P$14,E2736=DSSV!$P$15),DSMYDTU!A2735+1,DSMYDTU!A2735)</f>
        <v>#REF!</v>
      </c>
      <c r="B2736"/>
      <c r="F2736" s="80" t="e">
        <v>#N/A</v>
      </c>
      <c r="G2736" t="str">
        <f t="shared" si="42"/>
        <v>NỢ HP</v>
      </c>
      <c r="H2736" t="e">
        <v>#N/A</v>
      </c>
    </row>
    <row r="2737" spans="1:8" x14ac:dyDescent="0.25">
      <c r="A2737" s="62" t="e">
        <f>IF(OR(E2737=DSSV!$P$4,E2737=DSSV!$P$5,E2737=DSSV!$P$6,E2737=DSSV!$P$7,E2737=DSSV!$P$8,E2737=DSSV!$P$9,E2737=DSSV!$P$10,E2737=DSSV!$P$11,E2737=DSSV!$P$12,E2737=DSSV!$P$13,E2737=DSSV!$P$14,E2737=DSSV!$P$15),DSMYDTU!A2736+1,DSMYDTU!A2736)</f>
        <v>#REF!</v>
      </c>
      <c r="B2737"/>
      <c r="F2737" s="80" t="e">
        <v>#N/A</v>
      </c>
      <c r="G2737" t="str">
        <f t="shared" si="42"/>
        <v>NỢ HP</v>
      </c>
      <c r="H2737" t="e">
        <v>#N/A</v>
      </c>
    </row>
    <row r="2738" spans="1:8" x14ac:dyDescent="0.25">
      <c r="A2738" s="62" t="e">
        <f>IF(OR(E2738=DSSV!$P$4,E2738=DSSV!$P$5,E2738=DSSV!$P$6,E2738=DSSV!$P$7,E2738=DSSV!$P$8,E2738=DSSV!$P$9,E2738=DSSV!$P$10,E2738=DSSV!$P$11,E2738=DSSV!$P$12,E2738=DSSV!$P$13,E2738=DSSV!$P$14,E2738=DSSV!$P$15),DSMYDTU!A2737+1,DSMYDTU!A2737)</f>
        <v>#REF!</v>
      </c>
      <c r="B2738"/>
      <c r="F2738" s="80" t="e">
        <v>#N/A</v>
      </c>
      <c r="G2738" t="str">
        <f t="shared" si="42"/>
        <v>NỢ HP</v>
      </c>
      <c r="H2738" t="e">
        <v>#N/A</v>
      </c>
    </row>
    <row r="2739" spans="1:8" x14ac:dyDescent="0.25">
      <c r="A2739" s="62" t="e">
        <f>IF(OR(E2739=DSSV!$P$4,E2739=DSSV!$P$5,E2739=DSSV!$P$6,E2739=DSSV!$P$7,E2739=DSSV!$P$8,E2739=DSSV!$P$9,E2739=DSSV!$P$10,E2739=DSSV!$P$11,E2739=DSSV!$P$12,E2739=DSSV!$P$13,E2739=DSSV!$P$14,E2739=DSSV!$P$15),DSMYDTU!A2738+1,DSMYDTU!A2738)</f>
        <v>#REF!</v>
      </c>
      <c r="B2739"/>
      <c r="F2739" s="80" t="e">
        <v>#N/A</v>
      </c>
      <c r="G2739" t="str">
        <f t="shared" si="42"/>
        <v>NỢ HP</v>
      </c>
      <c r="H2739" t="e">
        <v>#N/A</v>
      </c>
    </row>
    <row r="2740" spans="1:8" x14ac:dyDescent="0.25">
      <c r="A2740" s="62" t="e">
        <f>IF(OR(E2740=DSSV!$P$4,E2740=DSSV!$P$5,E2740=DSSV!$P$6,E2740=DSSV!$P$7,E2740=DSSV!$P$8,E2740=DSSV!$P$9,E2740=DSSV!$P$10,E2740=DSSV!$P$11,E2740=DSSV!$P$12,E2740=DSSV!$P$13,E2740=DSSV!$P$14,E2740=DSSV!$P$15),DSMYDTU!A2739+1,DSMYDTU!A2739)</f>
        <v>#REF!</v>
      </c>
      <c r="B2740"/>
      <c r="F2740" s="80" t="e">
        <v>#N/A</v>
      </c>
      <c r="G2740" t="str">
        <f t="shared" si="42"/>
        <v>NỢ HP</v>
      </c>
      <c r="H2740" t="e">
        <v>#N/A</v>
      </c>
    </row>
    <row r="2741" spans="1:8" x14ac:dyDescent="0.25">
      <c r="A2741" s="62" t="e">
        <f>IF(OR(E2741=DSSV!$P$4,E2741=DSSV!$P$5,E2741=DSSV!$P$6,E2741=DSSV!$P$7,E2741=DSSV!$P$8,E2741=DSSV!$P$9,E2741=DSSV!$P$10,E2741=DSSV!$P$11,E2741=DSSV!$P$12,E2741=DSSV!$P$13,E2741=DSSV!$P$14,E2741=DSSV!$P$15),DSMYDTU!A2740+1,DSMYDTU!A2740)</f>
        <v>#REF!</v>
      </c>
      <c r="B2741"/>
      <c r="F2741" s="80" t="e">
        <v>#N/A</v>
      </c>
      <c r="G2741" t="str">
        <f t="shared" si="42"/>
        <v>NỢ HP</v>
      </c>
      <c r="H2741" t="e">
        <v>#N/A</v>
      </c>
    </row>
    <row r="2742" spans="1:8" x14ac:dyDescent="0.25">
      <c r="A2742" s="62" t="e">
        <f>IF(OR(E2742=DSSV!$P$4,E2742=DSSV!$P$5,E2742=DSSV!$P$6,E2742=DSSV!$P$7,E2742=DSSV!$P$8,E2742=DSSV!$P$9,E2742=DSSV!$P$10,E2742=DSSV!$P$11,E2742=DSSV!$P$12,E2742=DSSV!$P$13,E2742=DSSV!$P$14,E2742=DSSV!$P$15),DSMYDTU!A2741+1,DSMYDTU!A2741)</f>
        <v>#REF!</v>
      </c>
      <c r="B2742"/>
      <c r="F2742" s="80" t="e">
        <v>#N/A</v>
      </c>
      <c r="G2742" t="str">
        <f t="shared" si="42"/>
        <v>NỢ HP</v>
      </c>
      <c r="H2742" t="e">
        <v>#N/A</v>
      </c>
    </row>
    <row r="2743" spans="1:8" x14ac:dyDescent="0.25">
      <c r="A2743" s="62" t="e">
        <f>IF(OR(E2743=DSSV!$P$4,E2743=DSSV!$P$5,E2743=DSSV!$P$6,E2743=DSSV!$P$7,E2743=DSSV!$P$8,E2743=DSSV!$P$9,E2743=DSSV!$P$10,E2743=DSSV!$P$11,E2743=DSSV!$P$12,E2743=DSSV!$P$13,E2743=DSSV!$P$14,E2743=DSSV!$P$15),DSMYDTU!A2742+1,DSMYDTU!A2742)</f>
        <v>#REF!</v>
      </c>
      <c r="B2743"/>
      <c r="F2743" s="80" t="e">
        <v>#N/A</v>
      </c>
      <c r="G2743" t="str">
        <f t="shared" si="42"/>
        <v>NỢ HP</v>
      </c>
      <c r="H2743" t="e">
        <v>#N/A</v>
      </c>
    </row>
    <row r="2744" spans="1:8" x14ac:dyDescent="0.25">
      <c r="A2744" s="62" t="e">
        <f>IF(OR(E2744=DSSV!$P$4,E2744=DSSV!$P$5,E2744=DSSV!$P$6,E2744=DSSV!$P$7,E2744=DSSV!$P$8,E2744=DSSV!$P$9,E2744=DSSV!$P$10,E2744=DSSV!$P$11,E2744=DSSV!$P$12,E2744=DSSV!$P$13,E2744=DSSV!$P$14,E2744=DSSV!$P$15),DSMYDTU!A2743+1,DSMYDTU!A2743)</f>
        <v>#REF!</v>
      </c>
      <c r="B2744"/>
      <c r="F2744" s="80" t="e">
        <v>#N/A</v>
      </c>
      <c r="G2744" t="str">
        <f t="shared" si="42"/>
        <v>NỢ HP</v>
      </c>
      <c r="H2744" t="e">
        <v>#N/A</v>
      </c>
    </row>
    <row r="2745" spans="1:8" x14ac:dyDescent="0.25">
      <c r="A2745" s="62" t="e">
        <f>IF(OR(E2745=DSSV!$P$4,E2745=DSSV!$P$5,E2745=DSSV!$P$6,E2745=DSSV!$P$7,E2745=DSSV!$P$8,E2745=DSSV!$P$9,E2745=DSSV!$P$10,E2745=DSSV!$P$11,E2745=DSSV!$P$12,E2745=DSSV!$P$13,E2745=DSSV!$P$14,E2745=DSSV!$P$15),DSMYDTU!A2744+1,DSMYDTU!A2744)</f>
        <v>#REF!</v>
      </c>
      <c r="B2745"/>
      <c r="F2745" s="80" t="e">
        <v>#N/A</v>
      </c>
      <c r="G2745" t="str">
        <f t="shared" si="42"/>
        <v>NỢ HP</v>
      </c>
      <c r="H2745" t="e">
        <v>#N/A</v>
      </c>
    </row>
    <row r="2746" spans="1:8" x14ac:dyDescent="0.25">
      <c r="A2746" s="62" t="e">
        <f>IF(OR(E2746=DSSV!$P$4,E2746=DSSV!$P$5,E2746=DSSV!$P$6,E2746=DSSV!$P$7,E2746=DSSV!$P$8,E2746=DSSV!$P$9,E2746=DSSV!$P$10,E2746=DSSV!$P$11,E2746=DSSV!$P$12,E2746=DSSV!$P$13,E2746=DSSV!$P$14,E2746=DSSV!$P$15),DSMYDTU!A2745+1,DSMYDTU!A2745)</f>
        <v>#REF!</v>
      </c>
      <c r="B2746"/>
      <c r="F2746" s="80" t="e">
        <v>#N/A</v>
      </c>
      <c r="G2746" t="str">
        <f t="shared" si="42"/>
        <v>NỢ HP</v>
      </c>
      <c r="H2746" t="e">
        <v>#N/A</v>
      </c>
    </row>
    <row r="2747" spans="1:8" x14ac:dyDescent="0.25">
      <c r="A2747" s="62" t="e">
        <f>IF(OR(E2747=DSSV!$P$4,E2747=DSSV!$P$5,E2747=DSSV!$P$6,E2747=DSSV!$P$7,E2747=DSSV!$P$8,E2747=DSSV!$P$9,E2747=DSSV!$P$10,E2747=DSSV!$P$11,E2747=DSSV!$P$12,E2747=DSSV!$P$13,E2747=DSSV!$P$14,E2747=DSSV!$P$15),DSMYDTU!A2746+1,DSMYDTU!A2746)</f>
        <v>#REF!</v>
      </c>
      <c r="B2747"/>
      <c r="F2747" s="80" t="e">
        <v>#N/A</v>
      </c>
      <c r="G2747" t="str">
        <f t="shared" si="42"/>
        <v>NỢ HP</v>
      </c>
      <c r="H2747" t="e">
        <v>#N/A</v>
      </c>
    </row>
    <row r="2748" spans="1:8" x14ac:dyDescent="0.25">
      <c r="A2748" s="62" t="e">
        <f>IF(OR(E2748=DSSV!$P$4,E2748=DSSV!$P$5,E2748=DSSV!$P$6,E2748=DSSV!$P$7,E2748=DSSV!$P$8,E2748=DSSV!$P$9,E2748=DSSV!$P$10,E2748=DSSV!$P$11,E2748=DSSV!$P$12,E2748=DSSV!$P$13,E2748=DSSV!$P$14,E2748=DSSV!$P$15),DSMYDTU!A2747+1,DSMYDTU!A2747)</f>
        <v>#REF!</v>
      </c>
      <c r="B2748"/>
      <c r="F2748" s="80" t="e">
        <v>#N/A</v>
      </c>
      <c r="G2748" t="str">
        <f t="shared" si="42"/>
        <v>NỢ HP</v>
      </c>
      <c r="H2748" t="e">
        <v>#N/A</v>
      </c>
    </row>
    <row r="2749" spans="1:8" x14ac:dyDescent="0.25">
      <c r="A2749" s="62" t="e">
        <f>IF(OR(E2749=DSSV!$P$4,E2749=DSSV!$P$5,E2749=DSSV!$P$6,E2749=DSSV!$P$7,E2749=DSSV!$P$8,E2749=DSSV!$P$9,E2749=DSSV!$P$10,E2749=DSSV!$P$11,E2749=DSSV!$P$12,E2749=DSSV!$P$13,E2749=DSSV!$P$14,E2749=DSSV!$P$15),DSMYDTU!A2748+1,DSMYDTU!A2748)</f>
        <v>#REF!</v>
      </c>
      <c r="B2749"/>
      <c r="F2749" s="80" t="e">
        <v>#N/A</v>
      </c>
      <c r="G2749" t="str">
        <f t="shared" si="42"/>
        <v>NỢ HP</v>
      </c>
      <c r="H2749" t="e">
        <v>#N/A</v>
      </c>
    </row>
    <row r="2750" spans="1:8" x14ac:dyDescent="0.25">
      <c r="A2750" s="62" t="e">
        <f>IF(OR(E2750=DSSV!$P$4,E2750=DSSV!$P$5,E2750=DSSV!$P$6,E2750=DSSV!$P$7,E2750=DSSV!$P$8,E2750=DSSV!$P$9,E2750=DSSV!$P$10,E2750=DSSV!$P$11,E2750=DSSV!$P$12,E2750=DSSV!$P$13,E2750=DSSV!$P$14,E2750=DSSV!$P$15),DSMYDTU!A2749+1,DSMYDTU!A2749)</f>
        <v>#REF!</v>
      </c>
      <c r="B2750"/>
      <c r="F2750" s="80" t="e">
        <v>#N/A</v>
      </c>
      <c r="G2750" t="str">
        <f t="shared" si="42"/>
        <v>NỢ HP</v>
      </c>
      <c r="H2750" t="e">
        <v>#N/A</v>
      </c>
    </row>
    <row r="2751" spans="1:8" x14ac:dyDescent="0.25">
      <c r="A2751" s="62" t="e">
        <f>IF(OR(E2751=DSSV!$P$4,E2751=DSSV!$P$5,E2751=DSSV!$P$6,E2751=DSSV!$P$7,E2751=DSSV!$P$8,E2751=DSSV!$P$9,E2751=DSSV!$P$10,E2751=DSSV!$P$11,E2751=DSSV!$P$12,E2751=DSSV!$P$13,E2751=DSSV!$P$14,E2751=DSSV!$P$15),DSMYDTU!A2750+1,DSMYDTU!A2750)</f>
        <v>#REF!</v>
      </c>
      <c r="B2751"/>
      <c r="F2751" s="80" t="e">
        <v>#N/A</v>
      </c>
      <c r="G2751" t="str">
        <f t="shared" si="42"/>
        <v>NỢ HP</v>
      </c>
      <c r="H2751" t="e">
        <v>#N/A</v>
      </c>
    </row>
    <row r="2752" spans="1:8" x14ac:dyDescent="0.25">
      <c r="A2752" s="62" t="e">
        <f>IF(OR(E2752=DSSV!$P$4,E2752=DSSV!$P$5,E2752=DSSV!$P$6,E2752=DSSV!$P$7,E2752=DSSV!$P$8,E2752=DSSV!$P$9,E2752=DSSV!$P$10,E2752=DSSV!$P$11,E2752=DSSV!$P$12,E2752=DSSV!$P$13,E2752=DSSV!$P$14,E2752=DSSV!$P$15),DSMYDTU!A2751+1,DSMYDTU!A2751)</f>
        <v>#REF!</v>
      </c>
      <c r="B2752"/>
      <c r="F2752" s="80" t="e">
        <v>#N/A</v>
      </c>
      <c r="G2752" t="str">
        <f t="shared" si="42"/>
        <v>NỢ HP</v>
      </c>
      <c r="H2752" t="e">
        <v>#N/A</v>
      </c>
    </row>
    <row r="2753" spans="1:8" x14ac:dyDescent="0.25">
      <c r="A2753" s="62" t="e">
        <f>IF(OR(E2753=DSSV!$P$4,E2753=DSSV!$P$5,E2753=DSSV!$P$6,E2753=DSSV!$P$7,E2753=DSSV!$P$8,E2753=DSSV!$P$9,E2753=DSSV!$P$10,E2753=DSSV!$P$11,E2753=DSSV!$P$12,E2753=DSSV!$P$13,E2753=DSSV!$P$14,E2753=DSSV!$P$15),DSMYDTU!A2752+1,DSMYDTU!A2752)</f>
        <v>#REF!</v>
      </c>
      <c r="B2753"/>
      <c r="F2753" s="80" t="e">
        <v>#N/A</v>
      </c>
      <c r="G2753" t="str">
        <f t="shared" si="42"/>
        <v>NỢ HP</v>
      </c>
      <c r="H2753" t="e">
        <v>#N/A</v>
      </c>
    </row>
    <row r="2754" spans="1:8" x14ac:dyDescent="0.25">
      <c r="A2754" s="62" t="e">
        <f>IF(OR(E2754=DSSV!$P$4,E2754=DSSV!$P$5,E2754=DSSV!$P$6,E2754=DSSV!$P$7,E2754=DSSV!$P$8,E2754=DSSV!$P$9,E2754=DSSV!$P$10,E2754=DSSV!$P$11,E2754=DSSV!$P$12,E2754=DSSV!$P$13,E2754=DSSV!$P$14,E2754=DSSV!$P$15),DSMYDTU!A2753+1,DSMYDTU!A2753)</f>
        <v>#REF!</v>
      </c>
      <c r="B2754"/>
      <c r="F2754" s="80" t="e">
        <v>#N/A</v>
      </c>
      <c r="G2754" t="str">
        <f t="shared" si="42"/>
        <v>NỢ HP</v>
      </c>
      <c r="H2754" t="e">
        <v>#N/A</v>
      </c>
    </row>
    <row r="2755" spans="1:8" x14ac:dyDescent="0.25">
      <c r="A2755" s="62" t="e">
        <f>IF(OR(E2755=DSSV!$P$4,E2755=DSSV!$P$5,E2755=DSSV!$P$6,E2755=DSSV!$P$7,E2755=DSSV!$P$8,E2755=DSSV!$P$9,E2755=DSSV!$P$10,E2755=DSSV!$P$11,E2755=DSSV!$P$12,E2755=DSSV!$P$13,E2755=DSSV!$P$14,E2755=DSSV!$P$15),DSMYDTU!A2754+1,DSMYDTU!A2754)</f>
        <v>#REF!</v>
      </c>
      <c r="B2755"/>
      <c r="F2755" s="80" t="e">
        <v>#N/A</v>
      </c>
      <c r="G2755" t="str">
        <f t="shared" ref="G2755:G2818" si="43">IF(ISNA(H2755),"NỢ HP","")</f>
        <v>NỢ HP</v>
      </c>
      <c r="H2755" t="e">
        <v>#N/A</v>
      </c>
    </row>
    <row r="2756" spans="1:8" x14ac:dyDescent="0.25">
      <c r="A2756" s="62" t="e">
        <f>IF(OR(E2756=DSSV!$P$4,E2756=DSSV!$P$5,E2756=DSSV!$P$6,E2756=DSSV!$P$7,E2756=DSSV!$P$8,E2756=DSSV!$P$9,E2756=DSSV!$P$10,E2756=DSSV!$P$11,E2756=DSSV!$P$12,E2756=DSSV!$P$13,E2756=DSSV!$P$14,E2756=DSSV!$P$15),DSMYDTU!A2755+1,DSMYDTU!A2755)</f>
        <v>#REF!</v>
      </c>
      <c r="B2756"/>
      <c r="F2756" s="80" t="e">
        <v>#N/A</v>
      </c>
      <c r="G2756" t="str">
        <f t="shared" si="43"/>
        <v>NỢ HP</v>
      </c>
      <c r="H2756" t="e">
        <v>#N/A</v>
      </c>
    </row>
    <row r="2757" spans="1:8" x14ac:dyDescent="0.25">
      <c r="A2757" s="62" t="e">
        <f>IF(OR(E2757=DSSV!$P$4,E2757=DSSV!$P$5,E2757=DSSV!$P$6,E2757=DSSV!$P$7,E2757=DSSV!$P$8,E2757=DSSV!$P$9,E2757=DSSV!$P$10,E2757=DSSV!$P$11,E2757=DSSV!$P$12,E2757=DSSV!$P$13,E2757=DSSV!$P$14,E2757=DSSV!$P$15),DSMYDTU!A2756+1,DSMYDTU!A2756)</f>
        <v>#REF!</v>
      </c>
      <c r="B2757"/>
      <c r="F2757" s="80" t="e">
        <v>#N/A</v>
      </c>
      <c r="G2757" t="str">
        <f t="shared" si="43"/>
        <v>NỢ HP</v>
      </c>
      <c r="H2757" t="e">
        <v>#N/A</v>
      </c>
    </row>
    <row r="2758" spans="1:8" x14ac:dyDescent="0.25">
      <c r="A2758" s="62" t="e">
        <f>IF(OR(E2758=DSSV!$P$4,E2758=DSSV!$P$5,E2758=DSSV!$P$6,E2758=DSSV!$P$7,E2758=DSSV!$P$8,E2758=DSSV!$P$9,E2758=DSSV!$P$10,E2758=DSSV!$P$11,E2758=DSSV!$P$12,E2758=DSSV!$P$13,E2758=DSSV!$P$14,E2758=DSSV!$P$15),DSMYDTU!A2757+1,DSMYDTU!A2757)</f>
        <v>#REF!</v>
      </c>
      <c r="B2758"/>
      <c r="F2758" s="80" t="e">
        <v>#N/A</v>
      </c>
      <c r="G2758" t="str">
        <f t="shared" si="43"/>
        <v>NỢ HP</v>
      </c>
      <c r="H2758" t="e">
        <v>#N/A</v>
      </c>
    </row>
    <row r="2759" spans="1:8" x14ac:dyDescent="0.25">
      <c r="A2759" s="62" t="e">
        <f>IF(OR(E2759=DSSV!$P$4,E2759=DSSV!$P$5,E2759=DSSV!$P$6,E2759=DSSV!$P$7,E2759=DSSV!$P$8,E2759=DSSV!$P$9,E2759=DSSV!$P$10,E2759=DSSV!$P$11,E2759=DSSV!$P$12,E2759=DSSV!$P$13,E2759=DSSV!$P$14,E2759=DSSV!$P$15),DSMYDTU!A2758+1,DSMYDTU!A2758)</f>
        <v>#REF!</v>
      </c>
      <c r="B2759"/>
      <c r="F2759" s="80" t="e">
        <v>#N/A</v>
      </c>
      <c r="G2759" t="str">
        <f t="shared" si="43"/>
        <v>NỢ HP</v>
      </c>
      <c r="H2759" t="e">
        <v>#N/A</v>
      </c>
    </row>
    <row r="2760" spans="1:8" x14ac:dyDescent="0.25">
      <c r="A2760" s="62" t="e">
        <f>IF(OR(E2760=DSSV!$P$4,E2760=DSSV!$P$5,E2760=DSSV!$P$6,E2760=DSSV!$P$7,E2760=DSSV!$P$8,E2760=DSSV!$P$9,E2760=DSSV!$P$10,E2760=DSSV!$P$11,E2760=DSSV!$P$12,E2760=DSSV!$P$13,E2760=DSSV!$P$14,E2760=DSSV!$P$15),DSMYDTU!A2759+1,DSMYDTU!A2759)</f>
        <v>#REF!</v>
      </c>
      <c r="B2760"/>
      <c r="F2760" s="80" t="e">
        <v>#N/A</v>
      </c>
      <c r="G2760" t="str">
        <f t="shared" si="43"/>
        <v>NỢ HP</v>
      </c>
      <c r="H2760" t="e">
        <v>#N/A</v>
      </c>
    </row>
    <row r="2761" spans="1:8" x14ac:dyDescent="0.25">
      <c r="A2761" s="62" t="e">
        <f>IF(OR(E2761=DSSV!$P$4,E2761=DSSV!$P$5,E2761=DSSV!$P$6,E2761=DSSV!$P$7,E2761=DSSV!$P$8,E2761=DSSV!$P$9,E2761=DSSV!$P$10,E2761=DSSV!$P$11,E2761=DSSV!$P$12,E2761=DSSV!$P$13,E2761=DSSV!$P$14,E2761=DSSV!$P$15),DSMYDTU!A2760+1,DSMYDTU!A2760)</f>
        <v>#REF!</v>
      </c>
      <c r="B2761"/>
      <c r="F2761" s="80" t="e">
        <v>#N/A</v>
      </c>
      <c r="G2761" t="str">
        <f t="shared" si="43"/>
        <v>NỢ HP</v>
      </c>
      <c r="H2761" t="e">
        <v>#N/A</v>
      </c>
    </row>
    <row r="2762" spans="1:8" x14ac:dyDescent="0.25">
      <c r="A2762" s="62" t="e">
        <f>IF(OR(E2762=DSSV!$P$4,E2762=DSSV!$P$5,E2762=DSSV!$P$6,E2762=DSSV!$P$7,E2762=DSSV!$P$8,E2762=DSSV!$P$9,E2762=DSSV!$P$10,E2762=DSSV!$P$11,E2762=DSSV!$P$12,E2762=DSSV!$P$13,E2762=DSSV!$P$14,E2762=DSSV!$P$15),DSMYDTU!A2761+1,DSMYDTU!A2761)</f>
        <v>#REF!</v>
      </c>
      <c r="B2762"/>
      <c r="F2762" s="80" t="e">
        <v>#N/A</v>
      </c>
      <c r="G2762" t="str">
        <f t="shared" si="43"/>
        <v>NỢ HP</v>
      </c>
      <c r="H2762" t="e">
        <v>#N/A</v>
      </c>
    </row>
    <row r="2763" spans="1:8" x14ac:dyDescent="0.25">
      <c r="A2763" s="62" t="e">
        <f>IF(OR(E2763=DSSV!$P$4,E2763=DSSV!$P$5,E2763=DSSV!$P$6,E2763=DSSV!$P$7,E2763=DSSV!$P$8,E2763=DSSV!$P$9,E2763=DSSV!$P$10,E2763=DSSV!$P$11,E2763=DSSV!$P$12,E2763=DSSV!$P$13,E2763=DSSV!$P$14,E2763=DSSV!$P$15),DSMYDTU!A2762+1,DSMYDTU!A2762)</f>
        <v>#REF!</v>
      </c>
      <c r="B2763"/>
      <c r="F2763" s="80" t="e">
        <v>#N/A</v>
      </c>
      <c r="G2763" t="str">
        <f t="shared" si="43"/>
        <v>NỢ HP</v>
      </c>
      <c r="H2763" t="e">
        <v>#N/A</v>
      </c>
    </row>
    <row r="2764" spans="1:8" x14ac:dyDescent="0.25">
      <c r="A2764" s="62" t="e">
        <f>IF(OR(E2764=DSSV!$P$4,E2764=DSSV!$P$5,E2764=DSSV!$P$6,E2764=DSSV!$P$7,E2764=DSSV!$P$8,E2764=DSSV!$P$9,E2764=DSSV!$P$10,E2764=DSSV!$P$11,E2764=DSSV!$P$12,E2764=DSSV!$P$13,E2764=DSSV!$P$14,E2764=DSSV!$P$15),DSMYDTU!A2763+1,DSMYDTU!A2763)</f>
        <v>#REF!</v>
      </c>
      <c r="B2764"/>
      <c r="F2764" s="80" t="e">
        <v>#N/A</v>
      </c>
      <c r="G2764" t="str">
        <f t="shared" si="43"/>
        <v>NỢ HP</v>
      </c>
      <c r="H2764" t="e">
        <v>#N/A</v>
      </c>
    </row>
    <row r="2765" spans="1:8" x14ac:dyDescent="0.25">
      <c r="A2765" s="62" t="e">
        <f>IF(OR(E2765=DSSV!$P$4,E2765=DSSV!$P$5,E2765=DSSV!$P$6,E2765=DSSV!$P$7,E2765=DSSV!$P$8,E2765=DSSV!$P$9,E2765=DSSV!$P$10,E2765=DSSV!$P$11,E2765=DSSV!$P$12,E2765=DSSV!$P$13,E2765=DSSV!$P$14,E2765=DSSV!$P$15),DSMYDTU!A2764+1,DSMYDTU!A2764)</f>
        <v>#REF!</v>
      </c>
      <c r="B2765"/>
      <c r="F2765" s="80" t="e">
        <v>#N/A</v>
      </c>
      <c r="G2765" t="str">
        <f t="shared" si="43"/>
        <v>NỢ HP</v>
      </c>
      <c r="H2765" t="e">
        <v>#N/A</v>
      </c>
    </row>
    <row r="2766" spans="1:8" x14ac:dyDescent="0.25">
      <c r="A2766" s="62" t="e">
        <f>IF(OR(E2766=DSSV!$P$4,E2766=DSSV!$P$5,E2766=DSSV!$P$6,E2766=DSSV!$P$7,E2766=DSSV!$P$8,E2766=DSSV!$P$9,E2766=DSSV!$P$10,E2766=DSSV!$P$11,E2766=DSSV!$P$12,E2766=DSSV!$P$13,E2766=DSSV!$P$14,E2766=DSSV!$P$15),DSMYDTU!A2765+1,DSMYDTU!A2765)</f>
        <v>#REF!</v>
      </c>
      <c r="B2766"/>
      <c r="F2766" s="80" t="e">
        <v>#N/A</v>
      </c>
      <c r="G2766" t="str">
        <f t="shared" si="43"/>
        <v>NỢ HP</v>
      </c>
      <c r="H2766" t="e">
        <v>#N/A</v>
      </c>
    </row>
    <row r="2767" spans="1:8" x14ac:dyDescent="0.25">
      <c r="A2767" s="62" t="e">
        <f>IF(OR(E2767=DSSV!$P$4,E2767=DSSV!$P$5,E2767=DSSV!$P$6,E2767=DSSV!$P$7,E2767=DSSV!$P$8,E2767=DSSV!$P$9,E2767=DSSV!$P$10,E2767=DSSV!$P$11,E2767=DSSV!$P$12,E2767=DSSV!$P$13,E2767=DSSV!$P$14,E2767=DSSV!$P$15),DSMYDTU!A2766+1,DSMYDTU!A2766)</f>
        <v>#REF!</v>
      </c>
      <c r="B2767"/>
      <c r="F2767" s="80" t="e">
        <v>#N/A</v>
      </c>
      <c r="G2767" t="str">
        <f t="shared" si="43"/>
        <v>NỢ HP</v>
      </c>
      <c r="H2767" t="e">
        <v>#N/A</v>
      </c>
    </row>
    <row r="2768" spans="1:8" x14ac:dyDescent="0.25">
      <c r="A2768" s="62" t="e">
        <f>IF(OR(E2768=DSSV!$P$4,E2768=DSSV!$P$5,E2768=DSSV!$P$6,E2768=DSSV!$P$7,E2768=DSSV!$P$8,E2768=DSSV!$P$9,E2768=DSSV!$P$10,E2768=DSSV!$P$11,E2768=DSSV!$P$12,E2768=DSSV!$P$13,E2768=DSSV!$P$14,E2768=DSSV!$P$15),DSMYDTU!A2767+1,DSMYDTU!A2767)</f>
        <v>#REF!</v>
      </c>
      <c r="B2768"/>
      <c r="F2768" s="80" t="e">
        <v>#N/A</v>
      </c>
      <c r="G2768" t="str">
        <f t="shared" si="43"/>
        <v>NỢ HP</v>
      </c>
      <c r="H2768" t="e">
        <v>#N/A</v>
      </c>
    </row>
    <row r="2769" spans="1:8" x14ac:dyDescent="0.25">
      <c r="A2769" s="62" t="e">
        <f>IF(OR(E2769=DSSV!$P$4,E2769=DSSV!$P$5,E2769=DSSV!$P$6,E2769=DSSV!$P$7,E2769=DSSV!$P$8,E2769=DSSV!$P$9,E2769=DSSV!$P$10,E2769=DSSV!$P$11,E2769=DSSV!$P$12,E2769=DSSV!$P$13,E2769=DSSV!$P$14,E2769=DSSV!$P$15),DSMYDTU!A2768+1,DSMYDTU!A2768)</f>
        <v>#REF!</v>
      </c>
      <c r="B2769"/>
      <c r="F2769" s="80" t="e">
        <v>#N/A</v>
      </c>
      <c r="G2769" t="str">
        <f t="shared" si="43"/>
        <v>NỢ HP</v>
      </c>
      <c r="H2769" t="e">
        <v>#N/A</v>
      </c>
    </row>
    <row r="2770" spans="1:8" x14ac:dyDescent="0.25">
      <c r="A2770" s="62" t="e">
        <f>IF(OR(E2770=DSSV!$P$4,E2770=DSSV!$P$5,E2770=DSSV!$P$6,E2770=DSSV!$P$7,E2770=DSSV!$P$8,E2770=DSSV!$P$9,E2770=DSSV!$P$10,E2770=DSSV!$P$11,E2770=DSSV!$P$12,E2770=DSSV!$P$13,E2770=DSSV!$P$14,E2770=DSSV!$P$15),DSMYDTU!A2769+1,DSMYDTU!A2769)</f>
        <v>#REF!</v>
      </c>
      <c r="B2770"/>
      <c r="F2770" s="80" t="e">
        <v>#N/A</v>
      </c>
      <c r="G2770" t="str">
        <f t="shared" si="43"/>
        <v>NỢ HP</v>
      </c>
      <c r="H2770" t="e">
        <v>#N/A</v>
      </c>
    </row>
    <row r="2771" spans="1:8" x14ac:dyDescent="0.25">
      <c r="A2771" s="62" t="e">
        <f>IF(OR(E2771=DSSV!$P$4,E2771=DSSV!$P$5,E2771=DSSV!$P$6,E2771=DSSV!$P$7,E2771=DSSV!$P$8,E2771=DSSV!$P$9,E2771=DSSV!$P$10,E2771=DSSV!$P$11,E2771=DSSV!$P$12,E2771=DSSV!$P$13,E2771=DSSV!$P$14,E2771=DSSV!$P$15),DSMYDTU!A2770+1,DSMYDTU!A2770)</f>
        <v>#REF!</v>
      </c>
      <c r="B2771"/>
      <c r="F2771" s="80" t="e">
        <v>#N/A</v>
      </c>
      <c r="G2771" t="str">
        <f t="shared" si="43"/>
        <v>NỢ HP</v>
      </c>
      <c r="H2771" t="e">
        <v>#N/A</v>
      </c>
    </row>
    <row r="2772" spans="1:8" x14ac:dyDescent="0.25">
      <c r="A2772" s="62" t="e">
        <f>IF(OR(E2772=DSSV!$P$4,E2772=DSSV!$P$5,E2772=DSSV!$P$6,E2772=DSSV!$P$7,E2772=DSSV!$P$8,E2772=DSSV!$P$9,E2772=DSSV!$P$10,E2772=DSSV!$P$11,E2772=DSSV!$P$12,E2772=DSSV!$P$13,E2772=DSSV!$P$14,E2772=DSSV!$P$15),DSMYDTU!A2771+1,DSMYDTU!A2771)</f>
        <v>#REF!</v>
      </c>
      <c r="B2772"/>
      <c r="F2772" s="80" t="e">
        <v>#N/A</v>
      </c>
      <c r="G2772" t="str">
        <f t="shared" si="43"/>
        <v>NỢ HP</v>
      </c>
      <c r="H2772" t="e">
        <v>#N/A</v>
      </c>
    </row>
    <row r="2773" spans="1:8" x14ac:dyDescent="0.25">
      <c r="A2773" s="62" t="e">
        <f>IF(OR(E2773=DSSV!$P$4,E2773=DSSV!$P$5,E2773=DSSV!$P$6,E2773=DSSV!$P$7,E2773=DSSV!$P$8,E2773=DSSV!$P$9,E2773=DSSV!$P$10,E2773=DSSV!$P$11,E2773=DSSV!$P$12,E2773=DSSV!$P$13,E2773=DSSV!$P$14,E2773=DSSV!$P$15),DSMYDTU!A2772+1,DSMYDTU!A2772)</f>
        <v>#REF!</v>
      </c>
      <c r="B2773"/>
      <c r="F2773" s="80" t="e">
        <v>#N/A</v>
      </c>
      <c r="G2773" t="str">
        <f t="shared" si="43"/>
        <v>NỢ HP</v>
      </c>
      <c r="H2773" t="e">
        <v>#N/A</v>
      </c>
    </row>
    <row r="2774" spans="1:8" x14ac:dyDescent="0.25">
      <c r="A2774" s="62" t="e">
        <f>IF(OR(E2774=DSSV!$P$4,E2774=DSSV!$P$5,E2774=DSSV!$P$6,E2774=DSSV!$P$7,E2774=DSSV!$P$8,E2774=DSSV!$P$9,E2774=DSSV!$P$10,E2774=DSSV!$P$11,E2774=DSSV!$P$12,E2774=DSSV!$P$13,E2774=DSSV!$P$14,E2774=DSSV!$P$15),DSMYDTU!A2773+1,DSMYDTU!A2773)</f>
        <v>#REF!</v>
      </c>
      <c r="B2774"/>
      <c r="F2774" s="80" t="e">
        <v>#N/A</v>
      </c>
      <c r="G2774" t="str">
        <f t="shared" si="43"/>
        <v>NỢ HP</v>
      </c>
      <c r="H2774" t="e">
        <v>#N/A</v>
      </c>
    </row>
    <row r="2775" spans="1:8" x14ac:dyDescent="0.25">
      <c r="A2775" s="62" t="e">
        <f>IF(OR(E2775=DSSV!$P$4,E2775=DSSV!$P$5,E2775=DSSV!$P$6,E2775=DSSV!$P$7,E2775=DSSV!$P$8,E2775=DSSV!$P$9,E2775=DSSV!$P$10,E2775=DSSV!$P$11,E2775=DSSV!$P$12,E2775=DSSV!$P$13,E2775=DSSV!$P$14,E2775=DSSV!$P$15),DSMYDTU!A2774+1,DSMYDTU!A2774)</f>
        <v>#REF!</v>
      </c>
      <c r="B2775"/>
      <c r="F2775" s="80" t="e">
        <v>#N/A</v>
      </c>
      <c r="G2775" t="str">
        <f t="shared" si="43"/>
        <v>NỢ HP</v>
      </c>
      <c r="H2775" t="e">
        <v>#N/A</v>
      </c>
    </row>
    <row r="2776" spans="1:8" x14ac:dyDescent="0.25">
      <c r="A2776" s="62" t="e">
        <f>IF(OR(E2776=DSSV!$P$4,E2776=DSSV!$P$5,E2776=DSSV!$P$6,E2776=DSSV!$P$7,E2776=DSSV!$P$8,E2776=DSSV!$P$9,E2776=DSSV!$P$10,E2776=DSSV!$P$11,E2776=DSSV!$P$12,E2776=DSSV!$P$13,E2776=DSSV!$P$14,E2776=DSSV!$P$15),DSMYDTU!A2775+1,DSMYDTU!A2775)</f>
        <v>#REF!</v>
      </c>
      <c r="B2776"/>
      <c r="F2776" s="80" t="e">
        <v>#N/A</v>
      </c>
      <c r="G2776" t="str">
        <f t="shared" si="43"/>
        <v>NỢ HP</v>
      </c>
      <c r="H2776" t="e">
        <v>#N/A</v>
      </c>
    </row>
    <row r="2777" spans="1:8" x14ac:dyDescent="0.25">
      <c r="A2777" s="62" t="e">
        <f>IF(OR(E2777=DSSV!$P$4,E2777=DSSV!$P$5,E2777=DSSV!$P$6,E2777=DSSV!$P$7,E2777=DSSV!$P$8,E2777=DSSV!$P$9,E2777=DSSV!$P$10,E2777=DSSV!$P$11,E2777=DSSV!$P$12,E2777=DSSV!$P$13,E2777=DSSV!$P$14,E2777=DSSV!$P$15),DSMYDTU!A2776+1,DSMYDTU!A2776)</f>
        <v>#REF!</v>
      </c>
      <c r="B2777"/>
      <c r="F2777" s="80" t="e">
        <v>#N/A</v>
      </c>
      <c r="G2777" t="str">
        <f t="shared" si="43"/>
        <v>NỢ HP</v>
      </c>
      <c r="H2777" t="e">
        <v>#N/A</v>
      </c>
    </row>
    <row r="2778" spans="1:8" x14ac:dyDescent="0.25">
      <c r="A2778" s="62" t="e">
        <f>IF(OR(E2778=DSSV!$P$4,E2778=DSSV!$P$5,E2778=DSSV!$P$6,E2778=DSSV!$P$7,E2778=DSSV!$P$8,E2778=DSSV!$P$9,E2778=DSSV!$P$10,E2778=DSSV!$P$11,E2778=DSSV!$P$12,E2778=DSSV!$P$13,E2778=DSSV!$P$14,E2778=DSSV!$P$15),DSMYDTU!A2777+1,DSMYDTU!A2777)</f>
        <v>#REF!</v>
      </c>
      <c r="B2778"/>
      <c r="F2778" s="80" t="e">
        <v>#N/A</v>
      </c>
      <c r="G2778" t="str">
        <f t="shared" si="43"/>
        <v>NỢ HP</v>
      </c>
      <c r="H2778" t="e">
        <v>#N/A</v>
      </c>
    </row>
    <row r="2779" spans="1:8" x14ac:dyDescent="0.25">
      <c r="A2779" s="62" t="e">
        <f>IF(OR(E2779=DSSV!$P$4,E2779=DSSV!$P$5,E2779=DSSV!$P$6,E2779=DSSV!$P$7,E2779=DSSV!$P$8,E2779=DSSV!$P$9,E2779=DSSV!$P$10,E2779=DSSV!$P$11,E2779=DSSV!$P$12,E2779=DSSV!$P$13,E2779=DSSV!$P$14,E2779=DSSV!$P$15),DSMYDTU!A2778+1,DSMYDTU!A2778)</f>
        <v>#REF!</v>
      </c>
      <c r="B2779"/>
      <c r="F2779" s="80" t="e">
        <v>#N/A</v>
      </c>
      <c r="G2779" t="str">
        <f t="shared" si="43"/>
        <v>NỢ HP</v>
      </c>
      <c r="H2779" t="e">
        <v>#N/A</v>
      </c>
    </row>
    <row r="2780" spans="1:8" x14ac:dyDescent="0.25">
      <c r="A2780" s="62" t="e">
        <f>IF(OR(E2780=DSSV!$P$4,E2780=DSSV!$P$5,E2780=DSSV!$P$6,E2780=DSSV!$P$7,E2780=DSSV!$P$8,E2780=DSSV!$P$9,E2780=DSSV!$P$10,E2780=DSSV!$P$11,E2780=DSSV!$P$12,E2780=DSSV!$P$13,E2780=DSSV!$P$14,E2780=DSSV!$P$15),DSMYDTU!A2779+1,DSMYDTU!A2779)</f>
        <v>#REF!</v>
      </c>
      <c r="B2780"/>
      <c r="F2780" s="80" t="e">
        <v>#N/A</v>
      </c>
      <c r="G2780" t="str">
        <f t="shared" si="43"/>
        <v>NỢ HP</v>
      </c>
      <c r="H2780" t="e">
        <v>#N/A</v>
      </c>
    </row>
    <row r="2781" spans="1:8" x14ac:dyDescent="0.25">
      <c r="A2781" s="62" t="e">
        <f>IF(OR(E2781=DSSV!$P$4,E2781=DSSV!$P$5,E2781=DSSV!$P$6,E2781=DSSV!$P$7,E2781=DSSV!$P$8,E2781=DSSV!$P$9,E2781=DSSV!$P$10,E2781=DSSV!$P$11,E2781=DSSV!$P$12,E2781=DSSV!$P$13,E2781=DSSV!$P$14,E2781=DSSV!$P$15),DSMYDTU!A2780+1,DSMYDTU!A2780)</f>
        <v>#REF!</v>
      </c>
      <c r="B2781"/>
      <c r="F2781" s="80" t="e">
        <v>#N/A</v>
      </c>
      <c r="G2781" t="str">
        <f t="shared" si="43"/>
        <v>NỢ HP</v>
      </c>
      <c r="H2781" t="e">
        <v>#N/A</v>
      </c>
    </row>
    <row r="2782" spans="1:8" x14ac:dyDescent="0.25">
      <c r="A2782" s="62" t="e">
        <f>IF(OR(E2782=DSSV!$P$4,E2782=DSSV!$P$5,E2782=DSSV!$P$6,E2782=DSSV!$P$7,E2782=DSSV!$P$8,E2782=DSSV!$P$9,E2782=DSSV!$P$10,E2782=DSSV!$P$11,E2782=DSSV!$P$12,E2782=DSSV!$P$13,E2782=DSSV!$P$14,E2782=DSSV!$P$15),DSMYDTU!A2781+1,DSMYDTU!A2781)</f>
        <v>#REF!</v>
      </c>
      <c r="B2782"/>
      <c r="F2782" s="80" t="e">
        <v>#N/A</v>
      </c>
      <c r="G2782" t="str">
        <f t="shared" si="43"/>
        <v>NỢ HP</v>
      </c>
      <c r="H2782" t="e">
        <v>#N/A</v>
      </c>
    </row>
    <row r="2783" spans="1:8" x14ac:dyDescent="0.25">
      <c r="A2783" s="62" t="e">
        <f>IF(OR(E2783=DSSV!$P$4,E2783=DSSV!$P$5,E2783=DSSV!$P$6,E2783=DSSV!$P$7,E2783=DSSV!$P$8,E2783=DSSV!$P$9,E2783=DSSV!$P$10,E2783=DSSV!$P$11,E2783=DSSV!$P$12,E2783=DSSV!$P$13,E2783=DSSV!$P$14,E2783=DSSV!$P$15),DSMYDTU!A2782+1,DSMYDTU!A2782)</f>
        <v>#REF!</v>
      </c>
      <c r="B2783"/>
      <c r="F2783" s="80" t="e">
        <v>#N/A</v>
      </c>
      <c r="G2783" t="str">
        <f t="shared" si="43"/>
        <v>NỢ HP</v>
      </c>
      <c r="H2783" t="e">
        <v>#N/A</v>
      </c>
    </row>
    <row r="2784" spans="1:8" x14ac:dyDescent="0.25">
      <c r="A2784" s="62" t="e">
        <f>IF(OR(E2784=DSSV!$P$4,E2784=DSSV!$P$5,E2784=DSSV!$P$6,E2784=DSSV!$P$7,E2784=DSSV!$P$8,E2784=DSSV!$P$9,E2784=DSSV!$P$10,E2784=DSSV!$P$11,E2784=DSSV!$P$12,E2784=DSSV!$P$13,E2784=DSSV!$P$14,E2784=DSSV!$P$15),DSMYDTU!A2783+1,DSMYDTU!A2783)</f>
        <v>#REF!</v>
      </c>
      <c r="B2784"/>
      <c r="F2784" s="80" t="e">
        <v>#N/A</v>
      </c>
      <c r="G2784" t="str">
        <f t="shared" si="43"/>
        <v>NỢ HP</v>
      </c>
      <c r="H2784" t="e">
        <v>#N/A</v>
      </c>
    </row>
    <row r="2785" spans="1:8" x14ac:dyDescent="0.25">
      <c r="A2785" s="62" t="e">
        <f>IF(OR(E2785=DSSV!$P$4,E2785=DSSV!$P$5,E2785=DSSV!$P$6,E2785=DSSV!$P$7,E2785=DSSV!$P$8,E2785=DSSV!$P$9,E2785=DSSV!$P$10,E2785=DSSV!$P$11,E2785=DSSV!$P$12,E2785=DSSV!$P$13,E2785=DSSV!$P$14,E2785=DSSV!$P$15),DSMYDTU!A2784+1,DSMYDTU!A2784)</f>
        <v>#REF!</v>
      </c>
      <c r="B2785"/>
      <c r="F2785" s="80" t="e">
        <v>#N/A</v>
      </c>
      <c r="G2785" t="str">
        <f t="shared" si="43"/>
        <v>NỢ HP</v>
      </c>
      <c r="H2785" t="e">
        <v>#N/A</v>
      </c>
    </row>
    <row r="2786" spans="1:8" x14ac:dyDescent="0.25">
      <c r="A2786" s="62" t="e">
        <f>IF(OR(E2786=DSSV!$P$4,E2786=DSSV!$P$5,E2786=DSSV!$P$6,E2786=DSSV!$P$7,E2786=DSSV!$P$8,E2786=DSSV!$P$9,E2786=DSSV!$P$10,E2786=DSSV!$P$11,E2786=DSSV!$P$12,E2786=DSSV!$P$13,E2786=DSSV!$P$14,E2786=DSSV!$P$15),DSMYDTU!A2785+1,DSMYDTU!A2785)</f>
        <v>#REF!</v>
      </c>
      <c r="B2786"/>
      <c r="F2786" s="80" t="e">
        <v>#N/A</v>
      </c>
      <c r="G2786" t="str">
        <f t="shared" si="43"/>
        <v>NỢ HP</v>
      </c>
      <c r="H2786" t="e">
        <v>#N/A</v>
      </c>
    </row>
    <row r="2787" spans="1:8" x14ac:dyDescent="0.25">
      <c r="A2787" s="62" t="e">
        <f>IF(OR(E2787=DSSV!$P$4,E2787=DSSV!$P$5,E2787=DSSV!$P$6,E2787=DSSV!$P$7,E2787=DSSV!$P$8,E2787=DSSV!$P$9,E2787=DSSV!$P$10,E2787=DSSV!$P$11,E2787=DSSV!$P$12,E2787=DSSV!$P$13,E2787=DSSV!$P$14,E2787=DSSV!$P$15),DSMYDTU!A2786+1,DSMYDTU!A2786)</f>
        <v>#REF!</v>
      </c>
      <c r="B2787"/>
      <c r="F2787" s="80" t="e">
        <v>#N/A</v>
      </c>
      <c r="G2787" t="str">
        <f t="shared" si="43"/>
        <v>NỢ HP</v>
      </c>
      <c r="H2787" t="e">
        <v>#N/A</v>
      </c>
    </row>
    <row r="2788" spans="1:8" x14ac:dyDescent="0.25">
      <c r="A2788" s="62" t="e">
        <f>IF(OR(E2788=DSSV!$P$4,E2788=DSSV!$P$5,E2788=DSSV!$P$6,E2788=DSSV!$P$7,E2788=DSSV!$P$8,E2788=DSSV!$P$9,E2788=DSSV!$P$10,E2788=DSSV!$P$11,E2788=DSSV!$P$12,E2788=DSSV!$P$13,E2788=DSSV!$P$14,E2788=DSSV!$P$15),DSMYDTU!A2787+1,DSMYDTU!A2787)</f>
        <v>#REF!</v>
      </c>
      <c r="B2788"/>
      <c r="F2788" s="80" t="e">
        <v>#N/A</v>
      </c>
      <c r="G2788" t="str">
        <f t="shared" si="43"/>
        <v>NỢ HP</v>
      </c>
      <c r="H2788" t="e">
        <v>#N/A</v>
      </c>
    </row>
    <row r="2789" spans="1:8" x14ac:dyDescent="0.25">
      <c r="A2789" s="62" t="e">
        <f>IF(OR(E2789=DSSV!$P$4,E2789=DSSV!$P$5,E2789=DSSV!$P$6,E2789=DSSV!$P$7,E2789=DSSV!$P$8,E2789=DSSV!$P$9,E2789=DSSV!$P$10,E2789=DSSV!$P$11,E2789=DSSV!$P$12,E2789=DSSV!$P$13,E2789=DSSV!$P$14,E2789=DSSV!$P$15),DSMYDTU!A2788+1,DSMYDTU!A2788)</f>
        <v>#REF!</v>
      </c>
      <c r="B2789"/>
      <c r="F2789" s="80" t="e">
        <v>#N/A</v>
      </c>
      <c r="G2789" t="str">
        <f t="shared" si="43"/>
        <v>NỢ HP</v>
      </c>
      <c r="H2789" t="e">
        <v>#N/A</v>
      </c>
    </row>
    <row r="2790" spans="1:8" x14ac:dyDescent="0.25">
      <c r="A2790" s="62" t="e">
        <f>IF(OR(E2790=DSSV!$P$4,E2790=DSSV!$P$5,E2790=DSSV!$P$6,E2790=DSSV!$P$7,E2790=DSSV!$P$8,E2790=DSSV!$P$9,E2790=DSSV!$P$10,E2790=DSSV!$P$11,E2790=DSSV!$P$12,E2790=DSSV!$P$13,E2790=DSSV!$P$14,E2790=DSSV!$P$15),DSMYDTU!A2789+1,DSMYDTU!A2789)</f>
        <v>#REF!</v>
      </c>
      <c r="B2790"/>
      <c r="F2790" s="80" t="e">
        <v>#N/A</v>
      </c>
      <c r="G2790" t="str">
        <f t="shared" si="43"/>
        <v>NỢ HP</v>
      </c>
      <c r="H2790" t="e">
        <v>#N/A</v>
      </c>
    </row>
    <row r="2791" spans="1:8" x14ac:dyDescent="0.25">
      <c r="A2791" s="62" t="e">
        <f>IF(OR(E2791=DSSV!$P$4,E2791=DSSV!$P$5,E2791=DSSV!$P$6,E2791=DSSV!$P$7,E2791=DSSV!$P$8,E2791=DSSV!$P$9,E2791=DSSV!$P$10,E2791=DSSV!$P$11,E2791=DSSV!$P$12,E2791=DSSV!$P$13,E2791=DSSV!$P$14,E2791=DSSV!$P$15),DSMYDTU!A2790+1,DSMYDTU!A2790)</f>
        <v>#REF!</v>
      </c>
      <c r="B2791"/>
      <c r="F2791" s="80" t="e">
        <v>#N/A</v>
      </c>
      <c r="G2791" t="str">
        <f t="shared" si="43"/>
        <v>NỢ HP</v>
      </c>
      <c r="H2791" t="e">
        <v>#N/A</v>
      </c>
    </row>
    <row r="2792" spans="1:8" x14ac:dyDescent="0.25">
      <c r="A2792" s="62" t="e">
        <f>IF(OR(E2792=DSSV!$P$4,E2792=DSSV!$P$5,E2792=DSSV!$P$6,E2792=DSSV!$P$7,E2792=DSSV!$P$8,E2792=DSSV!$P$9,E2792=DSSV!$P$10,E2792=DSSV!$P$11,E2792=DSSV!$P$12,E2792=DSSV!$P$13,E2792=DSSV!$P$14,E2792=DSSV!$P$15),DSMYDTU!A2791+1,DSMYDTU!A2791)</f>
        <v>#REF!</v>
      </c>
      <c r="B2792"/>
      <c r="F2792" s="80" t="e">
        <v>#N/A</v>
      </c>
      <c r="G2792" t="str">
        <f t="shared" si="43"/>
        <v>NỢ HP</v>
      </c>
      <c r="H2792" t="e">
        <v>#N/A</v>
      </c>
    </row>
    <row r="2793" spans="1:8" x14ac:dyDescent="0.25">
      <c r="A2793" s="62" t="e">
        <f>IF(OR(E2793=DSSV!$P$4,E2793=DSSV!$P$5,E2793=DSSV!$P$6,E2793=DSSV!$P$7,E2793=DSSV!$P$8,E2793=DSSV!$P$9,E2793=DSSV!$P$10,E2793=DSSV!$P$11,E2793=DSSV!$P$12,E2793=DSSV!$P$13,E2793=DSSV!$P$14,E2793=DSSV!$P$15),DSMYDTU!A2792+1,DSMYDTU!A2792)</f>
        <v>#REF!</v>
      </c>
      <c r="B2793"/>
      <c r="F2793" s="80" t="e">
        <v>#N/A</v>
      </c>
      <c r="G2793" t="str">
        <f t="shared" si="43"/>
        <v>NỢ HP</v>
      </c>
      <c r="H2793" t="e">
        <v>#N/A</v>
      </c>
    </row>
    <row r="2794" spans="1:8" x14ac:dyDescent="0.25">
      <c r="A2794" s="62" t="e">
        <f>IF(OR(E2794=DSSV!$P$4,E2794=DSSV!$P$5,E2794=DSSV!$P$6,E2794=DSSV!$P$7,E2794=DSSV!$P$8,E2794=DSSV!$P$9,E2794=DSSV!$P$10,E2794=DSSV!$P$11,E2794=DSSV!$P$12,E2794=DSSV!$P$13,E2794=DSSV!$P$14,E2794=DSSV!$P$15),DSMYDTU!A2793+1,DSMYDTU!A2793)</f>
        <v>#REF!</v>
      </c>
      <c r="B2794"/>
      <c r="F2794" s="80" t="e">
        <v>#N/A</v>
      </c>
      <c r="G2794" t="str">
        <f t="shared" si="43"/>
        <v>NỢ HP</v>
      </c>
      <c r="H2794" t="e">
        <v>#N/A</v>
      </c>
    </row>
    <row r="2795" spans="1:8" x14ac:dyDescent="0.25">
      <c r="A2795" s="62" t="e">
        <f>IF(OR(E2795=DSSV!$P$4,E2795=DSSV!$P$5,E2795=DSSV!$P$6,E2795=DSSV!$P$7,E2795=DSSV!$P$8,E2795=DSSV!$P$9,E2795=DSSV!$P$10,E2795=DSSV!$P$11,E2795=DSSV!$P$12,E2795=DSSV!$P$13,E2795=DSSV!$P$14,E2795=DSSV!$P$15),DSMYDTU!A2794+1,DSMYDTU!A2794)</f>
        <v>#REF!</v>
      </c>
      <c r="B2795"/>
      <c r="F2795" s="80" t="e">
        <v>#N/A</v>
      </c>
      <c r="G2795" t="str">
        <f t="shared" si="43"/>
        <v>NỢ HP</v>
      </c>
      <c r="H2795" t="e">
        <v>#N/A</v>
      </c>
    </row>
    <row r="2796" spans="1:8" x14ac:dyDescent="0.25">
      <c r="A2796" s="62" t="e">
        <f>IF(OR(E2796=DSSV!$P$4,E2796=DSSV!$P$5,E2796=DSSV!$P$6,E2796=DSSV!$P$7,E2796=DSSV!$P$8,E2796=DSSV!$P$9,E2796=DSSV!$P$10,E2796=DSSV!$P$11,E2796=DSSV!$P$12,E2796=DSSV!$P$13,E2796=DSSV!$P$14,E2796=DSSV!$P$15),DSMYDTU!A2795+1,DSMYDTU!A2795)</f>
        <v>#REF!</v>
      </c>
      <c r="B2796"/>
      <c r="F2796" s="80" t="e">
        <v>#N/A</v>
      </c>
      <c r="G2796" t="str">
        <f t="shared" si="43"/>
        <v>NỢ HP</v>
      </c>
      <c r="H2796" t="e">
        <v>#N/A</v>
      </c>
    </row>
    <row r="2797" spans="1:8" x14ac:dyDescent="0.25">
      <c r="A2797" s="62" t="e">
        <f>IF(OR(E2797=DSSV!$P$4,E2797=DSSV!$P$5,E2797=DSSV!$P$6,E2797=DSSV!$P$7,E2797=DSSV!$P$8,E2797=DSSV!$P$9,E2797=DSSV!$P$10,E2797=DSSV!$P$11,E2797=DSSV!$P$12,E2797=DSSV!$P$13,E2797=DSSV!$P$14,E2797=DSSV!$P$15),DSMYDTU!A2796+1,DSMYDTU!A2796)</f>
        <v>#REF!</v>
      </c>
      <c r="B2797"/>
      <c r="F2797" s="80" t="e">
        <v>#N/A</v>
      </c>
      <c r="G2797" t="str">
        <f t="shared" si="43"/>
        <v>NỢ HP</v>
      </c>
      <c r="H2797" t="e">
        <v>#N/A</v>
      </c>
    </row>
    <row r="2798" spans="1:8" x14ac:dyDescent="0.25">
      <c r="A2798" s="62" t="e">
        <f>IF(OR(E2798=DSSV!$P$4,E2798=DSSV!$P$5,E2798=DSSV!$P$6,E2798=DSSV!$P$7,E2798=DSSV!$P$8,E2798=DSSV!$P$9,E2798=DSSV!$P$10,E2798=DSSV!$P$11,E2798=DSSV!$P$12,E2798=DSSV!$P$13,E2798=DSSV!$P$14,E2798=DSSV!$P$15),DSMYDTU!A2797+1,DSMYDTU!A2797)</f>
        <v>#REF!</v>
      </c>
      <c r="B2798"/>
      <c r="F2798" s="80" t="e">
        <v>#N/A</v>
      </c>
      <c r="G2798" t="str">
        <f t="shared" si="43"/>
        <v>NỢ HP</v>
      </c>
      <c r="H2798" t="e">
        <v>#N/A</v>
      </c>
    </row>
    <row r="2799" spans="1:8" x14ac:dyDescent="0.25">
      <c r="A2799" s="62" t="e">
        <f>IF(OR(E2799=DSSV!$P$4,E2799=DSSV!$P$5,E2799=DSSV!$P$6,E2799=DSSV!$P$7,E2799=DSSV!$P$8,E2799=DSSV!$P$9,E2799=DSSV!$P$10,E2799=DSSV!$P$11,E2799=DSSV!$P$12,E2799=DSSV!$P$13,E2799=DSSV!$P$14,E2799=DSSV!$P$15),DSMYDTU!A2798+1,DSMYDTU!A2798)</f>
        <v>#REF!</v>
      </c>
      <c r="B2799"/>
      <c r="F2799" s="80" t="e">
        <v>#N/A</v>
      </c>
      <c r="G2799" t="str">
        <f t="shared" si="43"/>
        <v>NỢ HP</v>
      </c>
      <c r="H2799" t="e">
        <v>#N/A</v>
      </c>
    </row>
    <row r="2800" spans="1:8" x14ac:dyDescent="0.25">
      <c r="A2800" s="62" t="e">
        <f>IF(OR(E2800=DSSV!$P$4,E2800=DSSV!$P$5,E2800=DSSV!$P$6,E2800=DSSV!$P$7,E2800=DSSV!$P$8,E2800=DSSV!$P$9,E2800=DSSV!$P$10,E2800=DSSV!$P$11,E2800=DSSV!$P$12,E2800=DSSV!$P$13,E2800=DSSV!$P$14,E2800=DSSV!$P$15),DSMYDTU!A2799+1,DSMYDTU!A2799)</f>
        <v>#REF!</v>
      </c>
      <c r="B2800"/>
      <c r="F2800" s="80" t="e">
        <v>#N/A</v>
      </c>
      <c r="G2800" t="str">
        <f t="shared" si="43"/>
        <v>NỢ HP</v>
      </c>
      <c r="H2800" t="e">
        <v>#N/A</v>
      </c>
    </row>
    <row r="2801" spans="1:8" x14ac:dyDescent="0.25">
      <c r="A2801" s="62" t="e">
        <f>IF(OR(E2801=DSSV!$P$4,E2801=DSSV!$P$5,E2801=DSSV!$P$6,E2801=DSSV!$P$7,E2801=DSSV!$P$8,E2801=DSSV!$P$9,E2801=DSSV!$P$10,E2801=DSSV!$P$11,E2801=DSSV!$P$12,E2801=DSSV!$P$13,E2801=DSSV!$P$14,E2801=DSSV!$P$15),DSMYDTU!A2800+1,DSMYDTU!A2800)</f>
        <v>#REF!</v>
      </c>
      <c r="B2801"/>
      <c r="F2801" s="80" t="e">
        <v>#N/A</v>
      </c>
      <c r="G2801" t="str">
        <f t="shared" si="43"/>
        <v>NỢ HP</v>
      </c>
      <c r="H2801" t="e">
        <v>#N/A</v>
      </c>
    </row>
    <row r="2802" spans="1:8" x14ac:dyDescent="0.25">
      <c r="A2802" s="62" t="e">
        <f>IF(OR(E2802=DSSV!$P$4,E2802=DSSV!$P$5,E2802=DSSV!$P$6,E2802=DSSV!$P$7,E2802=DSSV!$P$8,E2802=DSSV!$P$9,E2802=DSSV!$P$10,E2802=DSSV!$P$11,E2802=DSSV!$P$12,E2802=DSSV!$P$13,E2802=DSSV!$P$14,E2802=DSSV!$P$15),DSMYDTU!A2801+1,DSMYDTU!A2801)</f>
        <v>#REF!</v>
      </c>
      <c r="B2802"/>
      <c r="F2802" s="80" t="e">
        <v>#N/A</v>
      </c>
      <c r="G2802" t="str">
        <f t="shared" si="43"/>
        <v>NỢ HP</v>
      </c>
      <c r="H2802" t="e">
        <v>#N/A</v>
      </c>
    </row>
    <row r="2803" spans="1:8" x14ac:dyDescent="0.25">
      <c r="A2803" s="62" t="e">
        <f>IF(OR(E2803=DSSV!$P$4,E2803=DSSV!$P$5,E2803=DSSV!$P$6,E2803=DSSV!$P$7,E2803=DSSV!$P$8,E2803=DSSV!$P$9,E2803=DSSV!$P$10,E2803=DSSV!$P$11,E2803=DSSV!$P$12,E2803=DSSV!$P$13,E2803=DSSV!$P$14,E2803=DSSV!$P$15),DSMYDTU!A2802+1,DSMYDTU!A2802)</f>
        <v>#REF!</v>
      </c>
      <c r="B2803"/>
      <c r="F2803" s="80" t="e">
        <v>#N/A</v>
      </c>
      <c r="G2803" t="str">
        <f t="shared" si="43"/>
        <v>NỢ HP</v>
      </c>
      <c r="H2803" t="e">
        <v>#N/A</v>
      </c>
    </row>
    <row r="2804" spans="1:8" x14ac:dyDescent="0.25">
      <c r="A2804" s="62" t="e">
        <f>IF(OR(E2804=DSSV!$P$4,E2804=DSSV!$P$5,E2804=DSSV!$P$6,E2804=DSSV!$P$7,E2804=DSSV!$P$8,E2804=DSSV!$P$9,E2804=DSSV!$P$10,E2804=DSSV!$P$11,E2804=DSSV!$P$12,E2804=DSSV!$P$13,E2804=DSSV!$P$14,E2804=DSSV!$P$15),DSMYDTU!A2803+1,DSMYDTU!A2803)</f>
        <v>#REF!</v>
      </c>
      <c r="B2804"/>
      <c r="F2804" s="80" t="e">
        <v>#N/A</v>
      </c>
      <c r="G2804" t="str">
        <f t="shared" si="43"/>
        <v>NỢ HP</v>
      </c>
      <c r="H2804" t="e">
        <v>#N/A</v>
      </c>
    </row>
    <row r="2805" spans="1:8" x14ac:dyDescent="0.25">
      <c r="A2805" s="62" t="e">
        <f>IF(OR(E2805=DSSV!$P$4,E2805=DSSV!$P$5,E2805=DSSV!$P$6,E2805=DSSV!$P$7,E2805=DSSV!$P$8,E2805=DSSV!$P$9,E2805=DSSV!$P$10,E2805=DSSV!$P$11,E2805=DSSV!$P$12,E2805=DSSV!$P$13,E2805=DSSV!$P$14,E2805=DSSV!$P$15),DSMYDTU!A2804+1,DSMYDTU!A2804)</f>
        <v>#REF!</v>
      </c>
      <c r="B2805"/>
      <c r="F2805" s="80" t="e">
        <v>#N/A</v>
      </c>
      <c r="G2805" t="str">
        <f t="shared" si="43"/>
        <v>NỢ HP</v>
      </c>
      <c r="H2805" t="e">
        <v>#N/A</v>
      </c>
    </row>
    <row r="2806" spans="1:8" x14ac:dyDescent="0.25">
      <c r="A2806" s="62" t="e">
        <f>IF(OR(E2806=DSSV!$P$4,E2806=DSSV!$P$5,E2806=DSSV!$P$6,E2806=DSSV!$P$7,E2806=DSSV!$P$8,E2806=DSSV!$P$9,E2806=DSSV!$P$10,E2806=DSSV!$P$11,E2806=DSSV!$P$12,E2806=DSSV!$P$13,E2806=DSSV!$P$14,E2806=DSSV!$P$15),DSMYDTU!A2805+1,DSMYDTU!A2805)</f>
        <v>#REF!</v>
      </c>
      <c r="B2806"/>
      <c r="F2806" s="80" t="e">
        <v>#N/A</v>
      </c>
      <c r="G2806" t="str">
        <f t="shared" si="43"/>
        <v>NỢ HP</v>
      </c>
      <c r="H2806" t="e">
        <v>#N/A</v>
      </c>
    </row>
    <row r="2807" spans="1:8" x14ac:dyDescent="0.25">
      <c r="A2807" s="62" t="e">
        <f>IF(OR(E2807=DSSV!$P$4,E2807=DSSV!$P$5,E2807=DSSV!$P$6,E2807=DSSV!$P$7,E2807=DSSV!$P$8,E2807=DSSV!$P$9,E2807=DSSV!$P$10,E2807=DSSV!$P$11,E2807=DSSV!$P$12,E2807=DSSV!$P$13,E2807=DSSV!$P$14,E2807=DSSV!$P$15),DSMYDTU!A2806+1,DSMYDTU!A2806)</f>
        <v>#REF!</v>
      </c>
      <c r="B2807"/>
      <c r="F2807" s="80" t="e">
        <v>#N/A</v>
      </c>
      <c r="G2807" t="str">
        <f t="shared" si="43"/>
        <v>NỢ HP</v>
      </c>
      <c r="H2807" t="e">
        <v>#N/A</v>
      </c>
    </row>
    <row r="2808" spans="1:8" x14ac:dyDescent="0.25">
      <c r="A2808" s="62" t="e">
        <f>IF(OR(E2808=DSSV!$P$4,E2808=DSSV!$P$5,E2808=DSSV!$P$6,E2808=DSSV!$P$7,E2808=DSSV!$P$8,E2808=DSSV!$P$9,E2808=DSSV!$P$10,E2808=DSSV!$P$11,E2808=DSSV!$P$12,E2808=DSSV!$P$13,E2808=DSSV!$P$14,E2808=DSSV!$P$15),DSMYDTU!A2807+1,DSMYDTU!A2807)</f>
        <v>#REF!</v>
      </c>
      <c r="B2808"/>
      <c r="F2808" s="80" t="e">
        <v>#N/A</v>
      </c>
      <c r="G2808" t="str">
        <f t="shared" si="43"/>
        <v>NỢ HP</v>
      </c>
      <c r="H2808" t="e">
        <v>#N/A</v>
      </c>
    </row>
    <row r="2809" spans="1:8" x14ac:dyDescent="0.25">
      <c r="A2809" s="62" t="e">
        <f>IF(OR(E2809=DSSV!$P$4,E2809=DSSV!$P$5,E2809=DSSV!$P$6,E2809=DSSV!$P$7,E2809=DSSV!$P$8,E2809=DSSV!$P$9,E2809=DSSV!$P$10,E2809=DSSV!$P$11,E2809=DSSV!$P$12,E2809=DSSV!$P$13,E2809=DSSV!$P$14,E2809=DSSV!$P$15),DSMYDTU!A2808+1,DSMYDTU!A2808)</f>
        <v>#REF!</v>
      </c>
      <c r="B2809"/>
      <c r="F2809" s="80" t="e">
        <v>#N/A</v>
      </c>
      <c r="G2809" t="str">
        <f t="shared" si="43"/>
        <v>NỢ HP</v>
      </c>
      <c r="H2809" t="e">
        <v>#N/A</v>
      </c>
    </row>
    <row r="2810" spans="1:8" x14ac:dyDescent="0.25">
      <c r="A2810" s="62" t="e">
        <f>IF(OR(E2810=DSSV!$P$4,E2810=DSSV!$P$5,E2810=DSSV!$P$6,E2810=DSSV!$P$7,E2810=DSSV!$P$8,E2810=DSSV!$P$9,E2810=DSSV!$P$10,E2810=DSSV!$P$11,E2810=DSSV!$P$12,E2810=DSSV!$P$13,E2810=DSSV!$P$14,E2810=DSSV!$P$15),DSMYDTU!A2809+1,DSMYDTU!A2809)</f>
        <v>#REF!</v>
      </c>
      <c r="B2810"/>
      <c r="F2810" s="80" t="e">
        <v>#N/A</v>
      </c>
      <c r="G2810" t="str">
        <f t="shared" si="43"/>
        <v>NỢ HP</v>
      </c>
      <c r="H2810" t="e">
        <v>#N/A</v>
      </c>
    </row>
    <row r="2811" spans="1:8" x14ac:dyDescent="0.25">
      <c r="A2811" s="62" t="e">
        <f>IF(OR(E2811=DSSV!$P$4,E2811=DSSV!$P$5,E2811=DSSV!$P$6,E2811=DSSV!$P$7,E2811=DSSV!$P$8,E2811=DSSV!$P$9,E2811=DSSV!$P$10,E2811=DSSV!$P$11,E2811=DSSV!$P$12,E2811=DSSV!$P$13,E2811=DSSV!$P$14,E2811=DSSV!$P$15),DSMYDTU!A2810+1,DSMYDTU!A2810)</f>
        <v>#REF!</v>
      </c>
      <c r="B2811"/>
      <c r="F2811" s="80" t="e">
        <v>#N/A</v>
      </c>
      <c r="G2811" t="str">
        <f t="shared" si="43"/>
        <v>NỢ HP</v>
      </c>
      <c r="H2811" t="e">
        <v>#N/A</v>
      </c>
    </row>
    <row r="2812" spans="1:8" x14ac:dyDescent="0.25">
      <c r="A2812" s="62" t="e">
        <f>IF(OR(E2812=DSSV!$P$4,E2812=DSSV!$P$5,E2812=DSSV!$P$6,E2812=DSSV!$P$7,E2812=DSSV!$P$8,E2812=DSSV!$P$9,E2812=DSSV!$P$10,E2812=DSSV!$P$11,E2812=DSSV!$P$12,E2812=DSSV!$P$13,E2812=DSSV!$P$14,E2812=DSSV!$P$15),DSMYDTU!A2811+1,DSMYDTU!A2811)</f>
        <v>#REF!</v>
      </c>
      <c r="B2812"/>
      <c r="F2812" s="80" t="e">
        <v>#N/A</v>
      </c>
      <c r="G2812" t="str">
        <f t="shared" si="43"/>
        <v>NỢ HP</v>
      </c>
      <c r="H2812" t="e">
        <v>#N/A</v>
      </c>
    </row>
    <row r="2813" spans="1:8" x14ac:dyDescent="0.25">
      <c r="A2813" s="62" t="e">
        <f>IF(OR(E2813=DSSV!$P$4,E2813=DSSV!$P$5,E2813=DSSV!$P$6,E2813=DSSV!$P$7,E2813=DSSV!$P$8,E2813=DSSV!$P$9,E2813=DSSV!$P$10,E2813=DSSV!$P$11,E2813=DSSV!$P$12,E2813=DSSV!$P$13,E2813=DSSV!$P$14,E2813=DSSV!$P$15),DSMYDTU!A2812+1,DSMYDTU!A2812)</f>
        <v>#REF!</v>
      </c>
      <c r="B2813"/>
      <c r="F2813" s="80" t="e">
        <v>#N/A</v>
      </c>
      <c r="G2813" t="str">
        <f t="shared" si="43"/>
        <v>NỢ HP</v>
      </c>
      <c r="H2813" t="e">
        <v>#N/A</v>
      </c>
    </row>
    <row r="2814" spans="1:8" x14ac:dyDescent="0.25">
      <c r="A2814" s="62" t="e">
        <f>IF(OR(E2814=DSSV!$P$4,E2814=DSSV!$P$5,E2814=DSSV!$P$6,E2814=DSSV!$P$7,E2814=DSSV!$P$8,E2814=DSSV!$P$9,E2814=DSSV!$P$10,E2814=DSSV!$P$11,E2814=DSSV!$P$12,E2814=DSSV!$P$13,E2814=DSSV!$P$14,E2814=DSSV!$P$15),DSMYDTU!A2813+1,DSMYDTU!A2813)</f>
        <v>#REF!</v>
      </c>
      <c r="B2814"/>
      <c r="F2814" s="80" t="e">
        <v>#N/A</v>
      </c>
      <c r="G2814" t="str">
        <f t="shared" si="43"/>
        <v>NỢ HP</v>
      </c>
      <c r="H2814" t="e">
        <v>#N/A</v>
      </c>
    </row>
    <row r="2815" spans="1:8" x14ac:dyDescent="0.25">
      <c r="A2815" s="62" t="e">
        <f>IF(OR(E2815=DSSV!$P$4,E2815=DSSV!$P$5,E2815=DSSV!$P$6,E2815=DSSV!$P$7,E2815=DSSV!$P$8,E2815=DSSV!$P$9,E2815=DSSV!$P$10,E2815=DSSV!$P$11,E2815=DSSV!$P$12,E2815=DSSV!$P$13,E2815=DSSV!$P$14,E2815=DSSV!$P$15),DSMYDTU!A2814+1,DSMYDTU!A2814)</f>
        <v>#REF!</v>
      </c>
      <c r="B2815"/>
      <c r="F2815" s="80" t="e">
        <v>#N/A</v>
      </c>
      <c r="G2815" t="str">
        <f t="shared" si="43"/>
        <v>NỢ HP</v>
      </c>
      <c r="H2815" t="e">
        <v>#N/A</v>
      </c>
    </row>
    <row r="2816" spans="1:8" x14ac:dyDescent="0.25">
      <c r="A2816" s="62" t="e">
        <f>IF(OR(E2816=DSSV!$P$4,E2816=DSSV!$P$5,E2816=DSSV!$P$6,E2816=DSSV!$P$7,E2816=DSSV!$P$8,E2816=DSSV!$P$9,E2816=DSSV!$P$10,E2816=DSSV!$P$11,E2816=DSSV!$P$12,E2816=DSSV!$P$13,E2816=DSSV!$P$14,E2816=DSSV!$P$15),DSMYDTU!A2815+1,DSMYDTU!A2815)</f>
        <v>#REF!</v>
      </c>
      <c r="B2816"/>
      <c r="F2816" s="80" t="e">
        <v>#N/A</v>
      </c>
      <c r="G2816" t="str">
        <f t="shared" si="43"/>
        <v>NỢ HP</v>
      </c>
      <c r="H2816" t="e">
        <v>#N/A</v>
      </c>
    </row>
    <row r="2817" spans="1:8" x14ac:dyDescent="0.25">
      <c r="A2817" s="62" t="e">
        <f>IF(OR(E2817=DSSV!$P$4,E2817=DSSV!$P$5,E2817=DSSV!$P$6,E2817=DSSV!$P$7,E2817=DSSV!$P$8,E2817=DSSV!$P$9,E2817=DSSV!$P$10,E2817=DSSV!$P$11,E2817=DSSV!$P$12,E2817=DSSV!$P$13,E2817=DSSV!$P$14,E2817=DSSV!$P$15),DSMYDTU!A2816+1,DSMYDTU!A2816)</f>
        <v>#REF!</v>
      </c>
      <c r="B2817"/>
      <c r="F2817" s="80" t="e">
        <v>#N/A</v>
      </c>
      <c r="G2817" t="str">
        <f t="shared" si="43"/>
        <v>NỢ HP</v>
      </c>
      <c r="H2817" t="e">
        <v>#N/A</v>
      </c>
    </row>
    <row r="2818" spans="1:8" x14ac:dyDescent="0.25">
      <c r="A2818" s="62" t="e">
        <f>IF(OR(E2818=DSSV!$P$4,E2818=DSSV!$P$5,E2818=DSSV!$P$6,E2818=DSSV!$P$7,E2818=DSSV!$P$8,E2818=DSSV!$P$9,E2818=DSSV!$P$10,E2818=DSSV!$P$11,E2818=DSSV!$P$12,E2818=DSSV!$P$13,E2818=DSSV!$P$14,E2818=DSSV!$P$15),DSMYDTU!A2817+1,DSMYDTU!A2817)</f>
        <v>#REF!</v>
      </c>
      <c r="B2818"/>
      <c r="F2818" s="80" t="e">
        <v>#N/A</v>
      </c>
      <c r="G2818" t="str">
        <f t="shared" si="43"/>
        <v>NỢ HP</v>
      </c>
      <c r="H2818" t="e">
        <v>#N/A</v>
      </c>
    </row>
    <row r="2819" spans="1:8" x14ac:dyDescent="0.25">
      <c r="A2819" s="62" t="e">
        <f>IF(OR(E2819=DSSV!$P$4,E2819=DSSV!$P$5,E2819=DSSV!$P$6,E2819=DSSV!$P$7,E2819=DSSV!$P$8,E2819=DSSV!$P$9,E2819=DSSV!$P$10,E2819=DSSV!$P$11,E2819=DSSV!$P$12,E2819=DSSV!$P$13,E2819=DSSV!$P$14,E2819=DSSV!$P$15),DSMYDTU!A2818+1,DSMYDTU!A2818)</f>
        <v>#REF!</v>
      </c>
      <c r="B2819"/>
      <c r="F2819" s="80" t="e">
        <v>#N/A</v>
      </c>
      <c r="G2819" t="str">
        <f t="shared" ref="G2819:G2882" si="44">IF(ISNA(H2819),"NỢ HP","")</f>
        <v>NỢ HP</v>
      </c>
      <c r="H2819" t="e">
        <v>#N/A</v>
      </c>
    </row>
    <row r="2820" spans="1:8" x14ac:dyDescent="0.25">
      <c r="A2820" s="62" t="e">
        <f>IF(OR(E2820=DSSV!$P$4,E2820=DSSV!$P$5,E2820=DSSV!$P$6,E2820=DSSV!$P$7,E2820=DSSV!$P$8,E2820=DSSV!$P$9,E2820=DSSV!$P$10,E2820=DSSV!$P$11,E2820=DSSV!$P$12,E2820=DSSV!$P$13,E2820=DSSV!$P$14,E2820=DSSV!$P$15),DSMYDTU!A2819+1,DSMYDTU!A2819)</f>
        <v>#REF!</v>
      </c>
      <c r="B2820"/>
      <c r="F2820" s="80" t="e">
        <v>#N/A</v>
      </c>
      <c r="G2820" t="str">
        <f t="shared" si="44"/>
        <v>NỢ HP</v>
      </c>
      <c r="H2820" t="e">
        <v>#N/A</v>
      </c>
    </row>
    <row r="2821" spans="1:8" x14ac:dyDescent="0.25">
      <c r="A2821" s="62" t="e">
        <f>IF(OR(E2821=DSSV!$P$4,E2821=DSSV!$P$5,E2821=DSSV!$P$6,E2821=DSSV!$P$7,E2821=DSSV!$P$8,E2821=DSSV!$P$9,E2821=DSSV!$P$10,E2821=DSSV!$P$11,E2821=DSSV!$P$12,E2821=DSSV!$P$13,E2821=DSSV!$P$14,E2821=DSSV!$P$15),DSMYDTU!A2820+1,DSMYDTU!A2820)</f>
        <v>#REF!</v>
      </c>
      <c r="B2821"/>
      <c r="F2821" s="80" t="e">
        <v>#N/A</v>
      </c>
      <c r="G2821" t="str">
        <f t="shared" si="44"/>
        <v>NỢ HP</v>
      </c>
      <c r="H2821" t="e">
        <v>#N/A</v>
      </c>
    </row>
    <row r="2822" spans="1:8" x14ac:dyDescent="0.25">
      <c r="A2822" s="62" t="e">
        <f>IF(OR(E2822=DSSV!$P$4,E2822=DSSV!$P$5,E2822=DSSV!$P$6,E2822=DSSV!$P$7,E2822=DSSV!$P$8,E2822=DSSV!$P$9,E2822=DSSV!$P$10,E2822=DSSV!$P$11,E2822=DSSV!$P$12,E2822=DSSV!$P$13,E2822=DSSV!$P$14,E2822=DSSV!$P$15),DSMYDTU!A2821+1,DSMYDTU!A2821)</f>
        <v>#REF!</v>
      </c>
      <c r="B2822"/>
      <c r="F2822" s="80" t="e">
        <v>#N/A</v>
      </c>
      <c r="G2822" t="str">
        <f t="shared" si="44"/>
        <v>NỢ HP</v>
      </c>
      <c r="H2822" t="e">
        <v>#N/A</v>
      </c>
    </row>
    <row r="2823" spans="1:8" x14ac:dyDescent="0.25">
      <c r="A2823" s="62" t="e">
        <f>IF(OR(E2823=DSSV!$P$4,E2823=DSSV!$P$5,E2823=DSSV!$P$6,E2823=DSSV!$P$7,E2823=DSSV!$P$8,E2823=DSSV!$P$9,E2823=DSSV!$P$10,E2823=DSSV!$P$11,E2823=DSSV!$P$12,E2823=DSSV!$P$13,E2823=DSSV!$P$14,E2823=DSSV!$P$15),DSMYDTU!A2822+1,DSMYDTU!A2822)</f>
        <v>#REF!</v>
      </c>
      <c r="B2823"/>
      <c r="F2823" s="80" t="e">
        <v>#N/A</v>
      </c>
      <c r="G2823" t="str">
        <f t="shared" si="44"/>
        <v>NỢ HP</v>
      </c>
      <c r="H2823" t="e">
        <v>#N/A</v>
      </c>
    </row>
    <row r="2824" spans="1:8" x14ac:dyDescent="0.25">
      <c r="A2824" s="62" t="e">
        <f>IF(OR(E2824=DSSV!$P$4,E2824=DSSV!$P$5,E2824=DSSV!$P$6,E2824=DSSV!$P$7,E2824=DSSV!$P$8,E2824=DSSV!$P$9,E2824=DSSV!$P$10,E2824=DSSV!$P$11,E2824=DSSV!$P$12,E2824=DSSV!$P$13,E2824=DSSV!$P$14,E2824=DSSV!$P$15),DSMYDTU!A2823+1,DSMYDTU!A2823)</f>
        <v>#REF!</v>
      </c>
      <c r="B2824"/>
      <c r="F2824" s="80" t="e">
        <v>#N/A</v>
      </c>
      <c r="G2824" t="str">
        <f t="shared" si="44"/>
        <v>NỢ HP</v>
      </c>
      <c r="H2824" t="e">
        <v>#N/A</v>
      </c>
    </row>
    <row r="2825" spans="1:8" x14ac:dyDescent="0.25">
      <c r="A2825" s="62" t="e">
        <f>IF(OR(E2825=DSSV!$P$4,E2825=DSSV!$P$5,E2825=DSSV!$P$6,E2825=DSSV!$P$7,E2825=DSSV!$P$8,E2825=DSSV!$P$9,E2825=DSSV!$P$10,E2825=DSSV!$P$11,E2825=DSSV!$P$12,E2825=DSSV!$P$13,E2825=DSSV!$P$14,E2825=DSSV!$P$15),DSMYDTU!A2824+1,DSMYDTU!A2824)</f>
        <v>#REF!</v>
      </c>
      <c r="B2825"/>
      <c r="F2825" s="80" t="e">
        <v>#N/A</v>
      </c>
      <c r="G2825" t="str">
        <f t="shared" si="44"/>
        <v>NỢ HP</v>
      </c>
      <c r="H2825" t="e">
        <v>#N/A</v>
      </c>
    </row>
    <row r="2826" spans="1:8" x14ac:dyDescent="0.25">
      <c r="A2826" s="62" t="e">
        <f>IF(OR(E2826=DSSV!$P$4,E2826=DSSV!$P$5,E2826=DSSV!$P$6,E2826=DSSV!$P$7,E2826=DSSV!$P$8,E2826=DSSV!$P$9,E2826=DSSV!$P$10,E2826=DSSV!$P$11,E2826=DSSV!$P$12,E2826=DSSV!$P$13,E2826=DSSV!$P$14,E2826=DSSV!$P$15),DSMYDTU!A2825+1,DSMYDTU!A2825)</f>
        <v>#REF!</v>
      </c>
      <c r="B2826"/>
      <c r="F2826" s="80" t="e">
        <v>#N/A</v>
      </c>
      <c r="G2826" t="str">
        <f t="shared" si="44"/>
        <v>NỢ HP</v>
      </c>
      <c r="H2826" t="e">
        <v>#N/A</v>
      </c>
    </row>
    <row r="2827" spans="1:8" x14ac:dyDescent="0.25">
      <c r="A2827" s="62" t="e">
        <f>IF(OR(E2827=DSSV!$P$4,E2827=DSSV!$P$5,E2827=DSSV!$P$6,E2827=DSSV!$P$7,E2827=DSSV!$P$8,E2827=DSSV!$P$9,E2827=DSSV!$P$10,E2827=DSSV!$P$11,E2827=DSSV!$P$12,E2827=DSSV!$P$13,E2827=DSSV!$P$14,E2827=DSSV!$P$15),DSMYDTU!A2826+1,DSMYDTU!A2826)</f>
        <v>#REF!</v>
      </c>
      <c r="B2827"/>
      <c r="F2827" s="80" t="e">
        <v>#N/A</v>
      </c>
      <c r="G2827" t="str">
        <f t="shared" si="44"/>
        <v>NỢ HP</v>
      </c>
      <c r="H2827" t="e">
        <v>#N/A</v>
      </c>
    </row>
    <row r="2828" spans="1:8" x14ac:dyDescent="0.25">
      <c r="A2828" s="62" t="e">
        <f>IF(OR(E2828=DSSV!$P$4,E2828=DSSV!$P$5,E2828=DSSV!$P$6,E2828=DSSV!$P$7,E2828=DSSV!$P$8,E2828=DSSV!$P$9,E2828=DSSV!$P$10,E2828=DSSV!$P$11,E2828=DSSV!$P$12,E2828=DSSV!$P$13,E2828=DSSV!$P$14,E2828=DSSV!$P$15),DSMYDTU!A2827+1,DSMYDTU!A2827)</f>
        <v>#REF!</v>
      </c>
      <c r="B2828"/>
      <c r="F2828" s="80" t="e">
        <v>#N/A</v>
      </c>
      <c r="G2828" t="str">
        <f t="shared" si="44"/>
        <v>NỢ HP</v>
      </c>
      <c r="H2828" t="e">
        <v>#N/A</v>
      </c>
    </row>
    <row r="2829" spans="1:8" x14ac:dyDescent="0.25">
      <c r="A2829" s="62" t="e">
        <f>IF(OR(E2829=DSSV!$P$4,E2829=DSSV!$P$5,E2829=DSSV!$P$6,E2829=DSSV!$P$7,E2829=DSSV!$P$8,E2829=DSSV!$P$9,E2829=DSSV!$P$10,E2829=DSSV!$P$11,E2829=DSSV!$P$12,E2829=DSSV!$P$13,E2829=DSSV!$P$14,E2829=DSSV!$P$15),DSMYDTU!A2828+1,DSMYDTU!A2828)</f>
        <v>#REF!</v>
      </c>
      <c r="B2829"/>
      <c r="F2829" s="80" t="e">
        <v>#N/A</v>
      </c>
      <c r="G2829" t="str">
        <f t="shared" si="44"/>
        <v>NỢ HP</v>
      </c>
      <c r="H2829" t="e">
        <v>#N/A</v>
      </c>
    </row>
    <row r="2830" spans="1:8" x14ac:dyDescent="0.25">
      <c r="A2830" s="62" t="e">
        <f>IF(OR(E2830=DSSV!$P$4,E2830=DSSV!$P$5,E2830=DSSV!$P$6,E2830=DSSV!$P$7,E2830=DSSV!$P$8,E2830=DSSV!$P$9,E2830=DSSV!$P$10,E2830=DSSV!$P$11,E2830=DSSV!$P$12,E2830=DSSV!$P$13,E2830=DSSV!$P$14,E2830=DSSV!$P$15),DSMYDTU!A2829+1,DSMYDTU!A2829)</f>
        <v>#REF!</v>
      </c>
      <c r="B2830"/>
      <c r="F2830" s="80" t="e">
        <v>#N/A</v>
      </c>
      <c r="G2830" t="str">
        <f t="shared" si="44"/>
        <v>NỢ HP</v>
      </c>
      <c r="H2830" t="e">
        <v>#N/A</v>
      </c>
    </row>
    <row r="2831" spans="1:8" x14ac:dyDescent="0.25">
      <c r="A2831" s="62" t="e">
        <f>IF(OR(E2831=DSSV!$P$4,E2831=DSSV!$P$5,E2831=DSSV!$P$6,E2831=DSSV!$P$7,E2831=DSSV!$P$8,E2831=DSSV!$P$9,E2831=DSSV!$P$10,E2831=DSSV!$P$11,E2831=DSSV!$P$12,E2831=DSSV!$P$13,E2831=DSSV!$P$14,E2831=DSSV!$P$15),DSMYDTU!A2830+1,DSMYDTU!A2830)</f>
        <v>#REF!</v>
      </c>
      <c r="B2831"/>
      <c r="F2831" s="80" t="e">
        <v>#N/A</v>
      </c>
      <c r="G2831" t="str">
        <f t="shared" si="44"/>
        <v>NỢ HP</v>
      </c>
      <c r="H2831" t="e">
        <v>#N/A</v>
      </c>
    </row>
    <row r="2832" spans="1:8" x14ac:dyDescent="0.25">
      <c r="A2832" s="62" t="e">
        <f>IF(OR(E2832=DSSV!$P$4,E2832=DSSV!$P$5,E2832=DSSV!$P$6,E2832=DSSV!$P$7,E2832=DSSV!$P$8,E2832=DSSV!$P$9,E2832=DSSV!$P$10,E2832=DSSV!$P$11,E2832=DSSV!$P$12,E2832=DSSV!$P$13,E2832=DSSV!$P$14,E2832=DSSV!$P$15),DSMYDTU!A2831+1,DSMYDTU!A2831)</f>
        <v>#REF!</v>
      </c>
      <c r="B2832"/>
      <c r="F2832" s="80" t="e">
        <v>#N/A</v>
      </c>
      <c r="G2832" t="str">
        <f t="shared" si="44"/>
        <v>NỢ HP</v>
      </c>
      <c r="H2832" t="e">
        <v>#N/A</v>
      </c>
    </row>
    <row r="2833" spans="1:8" x14ac:dyDescent="0.25">
      <c r="A2833" s="62" t="e">
        <f>IF(OR(E2833=DSSV!$P$4,E2833=DSSV!$P$5,E2833=DSSV!$P$6,E2833=DSSV!$P$7,E2833=DSSV!$P$8,E2833=DSSV!$P$9,E2833=DSSV!$P$10,E2833=DSSV!$P$11,E2833=DSSV!$P$12,E2833=DSSV!$P$13,E2833=DSSV!$P$14,E2833=DSSV!$P$15),DSMYDTU!A2832+1,DSMYDTU!A2832)</f>
        <v>#REF!</v>
      </c>
      <c r="B2833"/>
      <c r="F2833" s="80" t="e">
        <v>#N/A</v>
      </c>
      <c r="G2833" t="str">
        <f t="shared" si="44"/>
        <v>NỢ HP</v>
      </c>
      <c r="H2833" t="e">
        <v>#N/A</v>
      </c>
    </row>
    <row r="2834" spans="1:8" x14ac:dyDescent="0.25">
      <c r="A2834" s="62" t="e">
        <f>IF(OR(E2834=DSSV!$P$4,E2834=DSSV!$P$5,E2834=DSSV!$P$6,E2834=DSSV!$P$7,E2834=DSSV!$P$8,E2834=DSSV!$P$9,E2834=DSSV!$P$10,E2834=DSSV!$P$11,E2834=DSSV!$P$12,E2834=DSSV!$P$13,E2834=DSSV!$P$14,E2834=DSSV!$P$15),DSMYDTU!A2833+1,DSMYDTU!A2833)</f>
        <v>#REF!</v>
      </c>
      <c r="B2834"/>
      <c r="F2834" s="80" t="e">
        <v>#N/A</v>
      </c>
      <c r="G2834" t="str">
        <f t="shared" si="44"/>
        <v>NỢ HP</v>
      </c>
      <c r="H2834" t="e">
        <v>#N/A</v>
      </c>
    </row>
    <row r="2835" spans="1:8" x14ac:dyDescent="0.25">
      <c r="A2835" s="62" t="e">
        <f>IF(OR(E2835=DSSV!$P$4,E2835=DSSV!$P$5,E2835=DSSV!$P$6,E2835=DSSV!$P$7,E2835=DSSV!$P$8,E2835=DSSV!$P$9,E2835=DSSV!$P$10,E2835=DSSV!$P$11,E2835=DSSV!$P$12,E2835=DSSV!$P$13,E2835=DSSV!$P$14,E2835=DSSV!$P$15),DSMYDTU!A2834+1,DSMYDTU!A2834)</f>
        <v>#REF!</v>
      </c>
      <c r="B2835"/>
      <c r="F2835" s="80" t="e">
        <v>#N/A</v>
      </c>
      <c r="G2835" t="str">
        <f t="shared" si="44"/>
        <v>NỢ HP</v>
      </c>
      <c r="H2835" t="e">
        <v>#N/A</v>
      </c>
    </row>
    <row r="2836" spans="1:8" x14ac:dyDescent="0.25">
      <c r="A2836" s="62" t="e">
        <f>IF(OR(E2836=DSSV!$P$4,E2836=DSSV!$P$5,E2836=DSSV!$P$6,E2836=DSSV!$P$7,E2836=DSSV!$P$8,E2836=DSSV!$P$9,E2836=DSSV!$P$10,E2836=DSSV!$P$11,E2836=DSSV!$P$12,E2836=DSSV!$P$13,E2836=DSSV!$P$14,E2836=DSSV!$P$15),DSMYDTU!A2835+1,DSMYDTU!A2835)</f>
        <v>#REF!</v>
      </c>
      <c r="B2836"/>
      <c r="F2836" s="80" t="e">
        <v>#N/A</v>
      </c>
      <c r="G2836" t="str">
        <f t="shared" si="44"/>
        <v>NỢ HP</v>
      </c>
      <c r="H2836" t="e">
        <v>#N/A</v>
      </c>
    </row>
    <row r="2837" spans="1:8" x14ac:dyDescent="0.25">
      <c r="A2837" s="62" t="e">
        <f>IF(OR(E2837=DSSV!$P$4,E2837=DSSV!$P$5,E2837=DSSV!$P$6,E2837=DSSV!$P$7,E2837=DSSV!$P$8,E2837=DSSV!$P$9,E2837=DSSV!$P$10,E2837=DSSV!$P$11,E2837=DSSV!$P$12,E2837=DSSV!$P$13,E2837=DSSV!$P$14,E2837=DSSV!$P$15),DSMYDTU!A2836+1,DSMYDTU!A2836)</f>
        <v>#REF!</v>
      </c>
      <c r="B2837"/>
      <c r="F2837" s="80" t="e">
        <v>#N/A</v>
      </c>
      <c r="G2837" t="str">
        <f t="shared" si="44"/>
        <v>NỢ HP</v>
      </c>
      <c r="H2837" t="e">
        <v>#N/A</v>
      </c>
    </row>
    <row r="2838" spans="1:8" x14ac:dyDescent="0.25">
      <c r="A2838" s="62" t="e">
        <f>IF(OR(E2838=DSSV!$P$4,E2838=DSSV!$P$5,E2838=DSSV!$P$6,E2838=DSSV!$P$7,E2838=DSSV!$P$8,E2838=DSSV!$P$9,E2838=DSSV!$P$10,E2838=DSSV!$P$11,E2838=DSSV!$P$12,E2838=DSSV!$P$13,E2838=DSSV!$P$14,E2838=DSSV!$P$15),DSMYDTU!A2837+1,DSMYDTU!A2837)</f>
        <v>#REF!</v>
      </c>
      <c r="B2838"/>
      <c r="F2838" s="80" t="e">
        <v>#N/A</v>
      </c>
      <c r="G2838" t="str">
        <f t="shared" si="44"/>
        <v>NỢ HP</v>
      </c>
      <c r="H2838" t="e">
        <v>#N/A</v>
      </c>
    </row>
    <row r="2839" spans="1:8" x14ac:dyDescent="0.25">
      <c r="A2839" s="62" t="e">
        <f>IF(OR(E2839=DSSV!$P$4,E2839=DSSV!$P$5,E2839=DSSV!$P$6,E2839=DSSV!$P$7,E2839=DSSV!$P$8,E2839=DSSV!$P$9,E2839=DSSV!$P$10,E2839=DSSV!$P$11,E2839=DSSV!$P$12,E2839=DSSV!$P$13,E2839=DSSV!$P$14,E2839=DSSV!$P$15),DSMYDTU!A2838+1,DSMYDTU!A2838)</f>
        <v>#REF!</v>
      </c>
      <c r="B2839"/>
      <c r="F2839" s="80" t="e">
        <v>#N/A</v>
      </c>
      <c r="G2839" t="str">
        <f t="shared" si="44"/>
        <v>NỢ HP</v>
      </c>
      <c r="H2839" t="e">
        <v>#N/A</v>
      </c>
    </row>
    <row r="2840" spans="1:8" x14ac:dyDescent="0.25">
      <c r="A2840" s="62" t="e">
        <f>IF(OR(E2840=DSSV!$P$4,E2840=DSSV!$P$5,E2840=DSSV!$P$6,E2840=DSSV!$P$7,E2840=DSSV!$P$8,E2840=DSSV!$P$9,E2840=DSSV!$P$10,E2840=DSSV!$P$11,E2840=DSSV!$P$12,E2840=DSSV!$P$13,E2840=DSSV!$P$14,E2840=DSSV!$P$15),DSMYDTU!A2839+1,DSMYDTU!A2839)</f>
        <v>#REF!</v>
      </c>
      <c r="B2840"/>
      <c r="F2840" s="80" t="e">
        <v>#N/A</v>
      </c>
      <c r="G2840" t="str">
        <f t="shared" si="44"/>
        <v>NỢ HP</v>
      </c>
      <c r="H2840" t="e">
        <v>#N/A</v>
      </c>
    </row>
    <row r="2841" spans="1:8" x14ac:dyDescent="0.25">
      <c r="A2841" s="62" t="e">
        <f>IF(OR(E2841=DSSV!$P$4,E2841=DSSV!$P$5,E2841=DSSV!$P$6,E2841=DSSV!$P$7,E2841=DSSV!$P$8,E2841=DSSV!$P$9,E2841=DSSV!$P$10,E2841=DSSV!$P$11,E2841=DSSV!$P$12,E2841=DSSV!$P$13,E2841=DSSV!$P$14,E2841=DSSV!$P$15),DSMYDTU!A2840+1,DSMYDTU!A2840)</f>
        <v>#REF!</v>
      </c>
      <c r="B2841"/>
      <c r="F2841" s="80" t="e">
        <v>#N/A</v>
      </c>
      <c r="G2841" t="str">
        <f t="shared" si="44"/>
        <v>NỢ HP</v>
      </c>
      <c r="H2841" t="e">
        <v>#N/A</v>
      </c>
    </row>
    <row r="2842" spans="1:8" x14ac:dyDescent="0.25">
      <c r="A2842" s="62" t="e">
        <f>IF(OR(E2842=DSSV!$P$4,E2842=DSSV!$P$5,E2842=DSSV!$P$6,E2842=DSSV!$P$7,E2842=DSSV!$P$8,E2842=DSSV!$P$9,E2842=DSSV!$P$10,E2842=DSSV!$P$11,E2842=DSSV!$P$12,E2842=DSSV!$P$13,E2842=DSSV!$P$14,E2842=DSSV!$P$15),DSMYDTU!A2841+1,DSMYDTU!A2841)</f>
        <v>#REF!</v>
      </c>
      <c r="B2842"/>
      <c r="F2842" s="80" t="e">
        <v>#N/A</v>
      </c>
      <c r="G2842" t="str">
        <f t="shared" si="44"/>
        <v>NỢ HP</v>
      </c>
      <c r="H2842" t="e">
        <v>#N/A</v>
      </c>
    </row>
    <row r="2843" spans="1:8" x14ac:dyDescent="0.25">
      <c r="A2843" s="62" t="e">
        <f>IF(OR(E2843=DSSV!$P$4,E2843=DSSV!$P$5,E2843=DSSV!$P$6,E2843=DSSV!$P$7,E2843=DSSV!$P$8,E2843=DSSV!$P$9,E2843=DSSV!$P$10,E2843=DSSV!$P$11,E2843=DSSV!$P$12,E2843=DSSV!$P$13,E2843=DSSV!$P$14,E2843=DSSV!$P$15),DSMYDTU!A2842+1,DSMYDTU!A2842)</f>
        <v>#REF!</v>
      </c>
      <c r="B2843"/>
      <c r="F2843" s="80" t="e">
        <v>#N/A</v>
      </c>
      <c r="G2843" t="str">
        <f t="shared" si="44"/>
        <v>NỢ HP</v>
      </c>
      <c r="H2843" t="e">
        <v>#N/A</v>
      </c>
    </row>
    <row r="2844" spans="1:8" x14ac:dyDescent="0.25">
      <c r="A2844" s="62" t="e">
        <f>IF(OR(E2844=DSSV!$P$4,E2844=DSSV!$P$5,E2844=DSSV!$P$6,E2844=DSSV!$P$7,E2844=DSSV!$P$8,E2844=DSSV!$P$9,E2844=DSSV!$P$10,E2844=DSSV!$P$11,E2844=DSSV!$P$12,E2844=DSSV!$P$13,E2844=DSSV!$P$14,E2844=DSSV!$P$15),DSMYDTU!A2843+1,DSMYDTU!A2843)</f>
        <v>#REF!</v>
      </c>
      <c r="B2844"/>
      <c r="F2844" s="80" t="e">
        <v>#N/A</v>
      </c>
      <c r="G2844" t="str">
        <f t="shared" si="44"/>
        <v>NỢ HP</v>
      </c>
      <c r="H2844" t="e">
        <v>#N/A</v>
      </c>
    </row>
    <row r="2845" spans="1:8" x14ac:dyDescent="0.25">
      <c r="A2845" s="62" t="e">
        <f>IF(OR(E2845=DSSV!$P$4,E2845=DSSV!$P$5,E2845=DSSV!$P$6,E2845=DSSV!$P$7,E2845=DSSV!$P$8,E2845=DSSV!$P$9,E2845=DSSV!$P$10,E2845=DSSV!$P$11,E2845=DSSV!$P$12,E2845=DSSV!$P$13,E2845=DSSV!$P$14,E2845=DSSV!$P$15),DSMYDTU!A2844+1,DSMYDTU!A2844)</f>
        <v>#REF!</v>
      </c>
      <c r="B2845"/>
      <c r="F2845" s="80" t="e">
        <v>#N/A</v>
      </c>
      <c r="G2845" t="str">
        <f t="shared" si="44"/>
        <v>NỢ HP</v>
      </c>
      <c r="H2845" t="e">
        <v>#N/A</v>
      </c>
    </row>
    <row r="2846" spans="1:8" x14ac:dyDescent="0.25">
      <c r="A2846" s="62" t="e">
        <f>IF(OR(E2846=DSSV!$P$4,E2846=DSSV!$P$5,E2846=DSSV!$P$6,E2846=DSSV!$P$7,E2846=DSSV!$P$8,E2846=DSSV!$P$9,E2846=DSSV!$P$10,E2846=DSSV!$P$11,E2846=DSSV!$P$12,E2846=DSSV!$P$13,E2846=DSSV!$P$14,E2846=DSSV!$P$15),DSMYDTU!A2845+1,DSMYDTU!A2845)</f>
        <v>#REF!</v>
      </c>
      <c r="B2846"/>
      <c r="F2846" s="80" t="e">
        <v>#N/A</v>
      </c>
      <c r="G2846" t="str">
        <f t="shared" si="44"/>
        <v>NỢ HP</v>
      </c>
      <c r="H2846" t="e">
        <v>#N/A</v>
      </c>
    </row>
    <row r="2847" spans="1:8" x14ac:dyDescent="0.25">
      <c r="A2847" s="62" t="e">
        <f>IF(OR(E2847=DSSV!$P$4,E2847=DSSV!$P$5,E2847=DSSV!$P$6,E2847=DSSV!$P$7,E2847=DSSV!$P$8,E2847=DSSV!$P$9,E2847=DSSV!$P$10,E2847=DSSV!$P$11,E2847=DSSV!$P$12,E2847=DSSV!$P$13,E2847=DSSV!$P$14,E2847=DSSV!$P$15),DSMYDTU!A2846+1,DSMYDTU!A2846)</f>
        <v>#REF!</v>
      </c>
      <c r="B2847"/>
      <c r="F2847" s="80" t="e">
        <v>#N/A</v>
      </c>
      <c r="G2847" t="str">
        <f t="shared" si="44"/>
        <v>NỢ HP</v>
      </c>
      <c r="H2847" t="e">
        <v>#N/A</v>
      </c>
    </row>
    <row r="2848" spans="1:8" x14ac:dyDescent="0.25">
      <c r="A2848" s="62" t="e">
        <f>IF(OR(E2848=DSSV!$P$4,E2848=DSSV!$P$5,E2848=DSSV!$P$6,E2848=DSSV!$P$7,E2848=DSSV!$P$8,E2848=DSSV!$P$9,E2848=DSSV!$P$10,E2848=DSSV!$P$11,E2848=DSSV!$P$12,E2848=DSSV!$P$13,E2848=DSSV!$P$14,E2848=DSSV!$P$15),DSMYDTU!A2847+1,DSMYDTU!A2847)</f>
        <v>#REF!</v>
      </c>
      <c r="B2848"/>
      <c r="F2848" s="80" t="e">
        <v>#N/A</v>
      </c>
      <c r="G2848" t="str">
        <f t="shared" si="44"/>
        <v>NỢ HP</v>
      </c>
      <c r="H2848" t="e">
        <v>#N/A</v>
      </c>
    </row>
    <row r="2849" spans="1:8" x14ac:dyDescent="0.25">
      <c r="A2849" s="62" t="e">
        <f>IF(OR(E2849=DSSV!$P$4,E2849=DSSV!$P$5,E2849=DSSV!$P$6,E2849=DSSV!$P$7,E2849=DSSV!$P$8,E2849=DSSV!$P$9,E2849=DSSV!$P$10,E2849=DSSV!$P$11,E2849=DSSV!$P$12,E2849=DSSV!$P$13,E2849=DSSV!$P$14,E2849=DSSV!$P$15),DSMYDTU!A2848+1,DSMYDTU!A2848)</f>
        <v>#REF!</v>
      </c>
      <c r="B2849"/>
      <c r="F2849" s="80" t="e">
        <v>#N/A</v>
      </c>
      <c r="G2849" t="str">
        <f t="shared" si="44"/>
        <v>NỢ HP</v>
      </c>
      <c r="H2849" t="e">
        <v>#N/A</v>
      </c>
    </row>
    <row r="2850" spans="1:8" x14ac:dyDescent="0.25">
      <c r="A2850" s="62" t="e">
        <f>IF(OR(E2850=DSSV!$P$4,E2850=DSSV!$P$5,E2850=DSSV!$P$6,E2850=DSSV!$P$7,E2850=DSSV!$P$8,E2850=DSSV!$P$9,E2850=DSSV!$P$10,E2850=DSSV!$P$11,E2850=DSSV!$P$12,E2850=DSSV!$P$13,E2850=DSSV!$P$14,E2850=DSSV!$P$15),DSMYDTU!A2849+1,DSMYDTU!A2849)</f>
        <v>#REF!</v>
      </c>
      <c r="B2850"/>
      <c r="F2850" s="80" t="e">
        <v>#N/A</v>
      </c>
      <c r="G2850" t="str">
        <f t="shared" si="44"/>
        <v>NỢ HP</v>
      </c>
      <c r="H2850" t="e">
        <v>#N/A</v>
      </c>
    </row>
    <row r="2851" spans="1:8" x14ac:dyDescent="0.25">
      <c r="A2851" s="62" t="e">
        <f>IF(OR(E2851=DSSV!$P$4,E2851=DSSV!$P$5,E2851=DSSV!$P$6,E2851=DSSV!$P$7,E2851=DSSV!$P$8,E2851=DSSV!$P$9,E2851=DSSV!$P$10,E2851=DSSV!$P$11,E2851=DSSV!$P$12,E2851=DSSV!$P$13,E2851=DSSV!$P$14,E2851=DSSV!$P$15),DSMYDTU!A2850+1,DSMYDTU!A2850)</f>
        <v>#REF!</v>
      </c>
      <c r="B2851"/>
      <c r="F2851" s="80" t="e">
        <v>#N/A</v>
      </c>
      <c r="G2851" t="str">
        <f t="shared" si="44"/>
        <v>NỢ HP</v>
      </c>
      <c r="H2851" t="e">
        <v>#N/A</v>
      </c>
    </row>
    <row r="2852" spans="1:8" x14ac:dyDescent="0.25">
      <c r="A2852" s="62" t="e">
        <f>IF(OR(E2852=DSSV!$P$4,E2852=DSSV!$P$5,E2852=DSSV!$P$6,E2852=DSSV!$P$7,E2852=DSSV!$P$8,E2852=DSSV!$P$9,E2852=DSSV!$P$10,E2852=DSSV!$P$11,E2852=DSSV!$P$12,E2852=DSSV!$P$13,E2852=DSSV!$P$14,E2852=DSSV!$P$15),DSMYDTU!A2851+1,DSMYDTU!A2851)</f>
        <v>#REF!</v>
      </c>
      <c r="B2852"/>
      <c r="F2852" s="80" t="e">
        <v>#N/A</v>
      </c>
      <c r="G2852" t="str">
        <f t="shared" si="44"/>
        <v>NỢ HP</v>
      </c>
      <c r="H2852" t="e">
        <v>#N/A</v>
      </c>
    </row>
    <row r="2853" spans="1:8" x14ac:dyDescent="0.25">
      <c r="A2853" s="62" t="e">
        <f>IF(OR(E2853=DSSV!$P$4,E2853=DSSV!$P$5,E2853=DSSV!$P$6,E2853=DSSV!$P$7,E2853=DSSV!$P$8,E2853=DSSV!$P$9,E2853=DSSV!$P$10,E2853=DSSV!$P$11,E2853=DSSV!$P$12,E2853=DSSV!$P$13,E2853=DSSV!$P$14,E2853=DSSV!$P$15),DSMYDTU!A2852+1,DSMYDTU!A2852)</f>
        <v>#REF!</v>
      </c>
      <c r="B2853"/>
      <c r="F2853" s="80" t="e">
        <v>#N/A</v>
      </c>
      <c r="G2853" t="str">
        <f t="shared" si="44"/>
        <v>NỢ HP</v>
      </c>
      <c r="H2853" t="e">
        <v>#N/A</v>
      </c>
    </row>
    <row r="2854" spans="1:8" x14ac:dyDescent="0.25">
      <c r="A2854" s="62" t="e">
        <f>IF(OR(E2854=DSSV!$P$4,E2854=DSSV!$P$5,E2854=DSSV!$P$6,E2854=DSSV!$P$7,E2854=DSSV!$P$8,E2854=DSSV!$P$9,E2854=DSSV!$P$10,E2854=DSSV!$P$11,E2854=DSSV!$P$12,E2854=DSSV!$P$13,E2854=DSSV!$P$14,E2854=DSSV!$P$15),DSMYDTU!A2853+1,DSMYDTU!A2853)</f>
        <v>#REF!</v>
      </c>
      <c r="B2854"/>
      <c r="F2854" s="80" t="e">
        <v>#N/A</v>
      </c>
      <c r="G2854" t="str">
        <f t="shared" si="44"/>
        <v>NỢ HP</v>
      </c>
      <c r="H2854" t="e">
        <v>#N/A</v>
      </c>
    </row>
    <row r="2855" spans="1:8" x14ac:dyDescent="0.25">
      <c r="A2855" s="62" t="e">
        <f>IF(OR(E2855=DSSV!$P$4,E2855=DSSV!$P$5,E2855=DSSV!$P$6,E2855=DSSV!$P$7,E2855=DSSV!$P$8,E2855=DSSV!$P$9,E2855=DSSV!$P$10,E2855=DSSV!$P$11,E2855=DSSV!$P$12,E2855=DSSV!$P$13,E2855=DSSV!$P$14,E2855=DSSV!$P$15),DSMYDTU!A2854+1,DSMYDTU!A2854)</f>
        <v>#REF!</v>
      </c>
      <c r="B2855"/>
      <c r="F2855" s="80" t="e">
        <v>#N/A</v>
      </c>
      <c r="G2855" t="str">
        <f t="shared" si="44"/>
        <v>NỢ HP</v>
      </c>
      <c r="H2855" t="e">
        <v>#N/A</v>
      </c>
    </row>
    <row r="2856" spans="1:8" x14ac:dyDescent="0.25">
      <c r="A2856" s="62" t="e">
        <f>IF(OR(E2856=DSSV!$P$4,E2856=DSSV!$P$5,E2856=DSSV!$P$6,E2856=DSSV!$P$7,E2856=DSSV!$P$8,E2856=DSSV!$P$9,E2856=DSSV!$P$10,E2856=DSSV!$P$11,E2856=DSSV!$P$12,E2856=DSSV!$P$13,E2856=DSSV!$P$14,E2856=DSSV!$P$15),DSMYDTU!A2855+1,DSMYDTU!A2855)</f>
        <v>#REF!</v>
      </c>
      <c r="B2856"/>
      <c r="F2856" s="80" t="e">
        <v>#N/A</v>
      </c>
      <c r="G2856" t="str">
        <f t="shared" si="44"/>
        <v>NỢ HP</v>
      </c>
      <c r="H2856" t="e">
        <v>#N/A</v>
      </c>
    </row>
    <row r="2857" spans="1:8" x14ac:dyDescent="0.25">
      <c r="A2857" s="62" t="e">
        <f>IF(OR(E2857=DSSV!$P$4,E2857=DSSV!$P$5,E2857=DSSV!$P$6,E2857=DSSV!$P$7,E2857=DSSV!$P$8,E2857=DSSV!$P$9,E2857=DSSV!$P$10,E2857=DSSV!$P$11,E2857=DSSV!$P$12,E2857=DSSV!$P$13,E2857=DSSV!$P$14,E2857=DSSV!$P$15),DSMYDTU!A2856+1,DSMYDTU!A2856)</f>
        <v>#REF!</v>
      </c>
      <c r="B2857"/>
      <c r="F2857" s="80" t="e">
        <v>#N/A</v>
      </c>
      <c r="G2857" t="str">
        <f t="shared" si="44"/>
        <v>NỢ HP</v>
      </c>
      <c r="H2857" t="e">
        <v>#N/A</v>
      </c>
    </row>
    <row r="2858" spans="1:8" x14ac:dyDescent="0.25">
      <c r="A2858" s="62" t="e">
        <f>IF(OR(E2858=DSSV!$P$4,E2858=DSSV!$P$5,E2858=DSSV!$P$6,E2858=DSSV!$P$7,E2858=DSSV!$P$8,E2858=DSSV!$P$9,E2858=DSSV!$P$10,E2858=DSSV!$P$11,E2858=DSSV!$P$12,E2858=DSSV!$P$13,E2858=DSSV!$P$14,E2858=DSSV!$P$15),DSMYDTU!A2857+1,DSMYDTU!A2857)</f>
        <v>#REF!</v>
      </c>
      <c r="B2858"/>
      <c r="F2858" s="80" t="e">
        <v>#N/A</v>
      </c>
      <c r="G2858" t="str">
        <f t="shared" si="44"/>
        <v>NỢ HP</v>
      </c>
      <c r="H2858" t="e">
        <v>#N/A</v>
      </c>
    </row>
    <row r="2859" spans="1:8" x14ac:dyDescent="0.25">
      <c r="A2859" s="62" t="e">
        <f>IF(OR(E2859=DSSV!$P$4,E2859=DSSV!$P$5,E2859=DSSV!$P$6,E2859=DSSV!$P$7,E2859=DSSV!$P$8,E2859=DSSV!$P$9,E2859=DSSV!$P$10,E2859=DSSV!$P$11,E2859=DSSV!$P$12,E2859=DSSV!$P$13,E2859=DSSV!$P$14,E2859=DSSV!$P$15),DSMYDTU!A2858+1,DSMYDTU!A2858)</f>
        <v>#REF!</v>
      </c>
      <c r="B2859"/>
      <c r="F2859" s="80" t="e">
        <v>#N/A</v>
      </c>
      <c r="G2859" t="str">
        <f t="shared" si="44"/>
        <v>NỢ HP</v>
      </c>
      <c r="H2859" t="e">
        <v>#N/A</v>
      </c>
    </row>
    <row r="2860" spans="1:8" x14ac:dyDescent="0.25">
      <c r="A2860" s="62" t="e">
        <f>IF(OR(E2860=DSSV!$P$4,E2860=DSSV!$P$5,E2860=DSSV!$P$6,E2860=DSSV!$P$7,E2860=DSSV!$P$8,E2860=DSSV!$P$9,E2860=DSSV!$P$10,E2860=DSSV!$P$11,E2860=DSSV!$P$12,E2860=DSSV!$P$13,E2860=DSSV!$P$14,E2860=DSSV!$P$15),DSMYDTU!A2859+1,DSMYDTU!A2859)</f>
        <v>#REF!</v>
      </c>
      <c r="B2860"/>
      <c r="F2860" s="80" t="e">
        <v>#N/A</v>
      </c>
      <c r="G2860" t="str">
        <f t="shared" si="44"/>
        <v>NỢ HP</v>
      </c>
      <c r="H2860" t="e">
        <v>#N/A</v>
      </c>
    </row>
    <row r="2861" spans="1:8" x14ac:dyDescent="0.25">
      <c r="A2861" s="62" t="e">
        <f>IF(OR(E2861=DSSV!$P$4,E2861=DSSV!$P$5,E2861=DSSV!$P$6,E2861=DSSV!$P$7,E2861=DSSV!$P$8,E2861=DSSV!$P$9,E2861=DSSV!$P$10,E2861=DSSV!$P$11,E2861=DSSV!$P$12,E2861=DSSV!$P$13,E2861=DSSV!$P$14,E2861=DSSV!$P$15),DSMYDTU!A2860+1,DSMYDTU!A2860)</f>
        <v>#REF!</v>
      </c>
      <c r="B2861"/>
      <c r="F2861" s="80" t="e">
        <v>#N/A</v>
      </c>
      <c r="G2861" t="str">
        <f t="shared" si="44"/>
        <v>NỢ HP</v>
      </c>
      <c r="H2861" t="e">
        <v>#N/A</v>
      </c>
    </row>
    <row r="2862" spans="1:8" x14ac:dyDescent="0.25">
      <c r="A2862" s="62" t="e">
        <f>IF(OR(E2862=DSSV!$P$4,E2862=DSSV!$P$5,E2862=DSSV!$P$6,E2862=DSSV!$P$7,E2862=DSSV!$P$8,E2862=DSSV!$P$9,E2862=DSSV!$P$10,E2862=DSSV!$P$11,E2862=DSSV!$P$12,E2862=DSSV!$P$13,E2862=DSSV!$P$14,E2862=DSSV!$P$15),DSMYDTU!A2861+1,DSMYDTU!A2861)</f>
        <v>#REF!</v>
      </c>
      <c r="B2862"/>
      <c r="F2862" s="80" t="e">
        <v>#N/A</v>
      </c>
      <c r="G2862" t="str">
        <f t="shared" si="44"/>
        <v>NỢ HP</v>
      </c>
      <c r="H2862" t="e">
        <v>#N/A</v>
      </c>
    </row>
    <row r="2863" spans="1:8" x14ac:dyDescent="0.25">
      <c r="A2863" s="62" t="e">
        <f>IF(OR(E2863=DSSV!$P$4,E2863=DSSV!$P$5,E2863=DSSV!$P$6,E2863=DSSV!$P$7,E2863=DSSV!$P$8,E2863=DSSV!$P$9,E2863=DSSV!$P$10,E2863=DSSV!$P$11,E2863=DSSV!$P$12,E2863=DSSV!$P$13,E2863=DSSV!$P$14,E2863=DSSV!$P$15),DSMYDTU!A2862+1,DSMYDTU!A2862)</f>
        <v>#REF!</v>
      </c>
      <c r="B2863"/>
      <c r="F2863" s="80" t="e">
        <v>#N/A</v>
      </c>
      <c r="G2863" t="str">
        <f t="shared" si="44"/>
        <v>NỢ HP</v>
      </c>
      <c r="H2863" t="e">
        <v>#N/A</v>
      </c>
    </row>
    <row r="2864" spans="1:8" x14ac:dyDescent="0.25">
      <c r="A2864" s="62" t="e">
        <f>IF(OR(E2864=DSSV!$P$4,E2864=DSSV!$P$5,E2864=DSSV!$P$6,E2864=DSSV!$P$7,E2864=DSSV!$P$8,E2864=DSSV!$P$9,E2864=DSSV!$P$10,E2864=DSSV!$P$11,E2864=DSSV!$P$12,E2864=DSSV!$P$13,E2864=DSSV!$P$14,E2864=DSSV!$P$15),DSMYDTU!A2863+1,DSMYDTU!A2863)</f>
        <v>#REF!</v>
      </c>
      <c r="B2864"/>
      <c r="F2864" s="80" t="e">
        <v>#N/A</v>
      </c>
      <c r="G2864" t="str">
        <f t="shared" si="44"/>
        <v>NỢ HP</v>
      </c>
      <c r="H2864" t="e">
        <v>#N/A</v>
      </c>
    </row>
    <row r="2865" spans="1:8" x14ac:dyDescent="0.25">
      <c r="A2865" s="62" t="e">
        <f>IF(OR(E2865=DSSV!$P$4,E2865=DSSV!$P$5,E2865=DSSV!$P$6,E2865=DSSV!$P$7,E2865=DSSV!$P$8,E2865=DSSV!$P$9,E2865=DSSV!$P$10,E2865=DSSV!$P$11,E2865=DSSV!$P$12,E2865=DSSV!$P$13,E2865=DSSV!$P$14,E2865=DSSV!$P$15),DSMYDTU!A2864+1,DSMYDTU!A2864)</f>
        <v>#REF!</v>
      </c>
      <c r="B2865"/>
      <c r="F2865" s="80" t="e">
        <v>#N/A</v>
      </c>
      <c r="G2865" t="str">
        <f t="shared" si="44"/>
        <v>NỢ HP</v>
      </c>
      <c r="H2865" t="e">
        <v>#N/A</v>
      </c>
    </row>
    <row r="2866" spans="1:8" x14ac:dyDescent="0.25">
      <c r="A2866" s="62" t="e">
        <f>IF(OR(E2866=DSSV!$P$4,E2866=DSSV!$P$5,E2866=DSSV!$P$6,E2866=DSSV!$P$7,E2866=DSSV!$P$8,E2866=DSSV!$P$9,E2866=DSSV!$P$10,E2866=DSSV!$P$11,E2866=DSSV!$P$12,E2866=DSSV!$P$13,E2866=DSSV!$P$14,E2866=DSSV!$P$15),DSMYDTU!A2865+1,DSMYDTU!A2865)</f>
        <v>#REF!</v>
      </c>
      <c r="B2866"/>
      <c r="F2866" s="80" t="e">
        <v>#N/A</v>
      </c>
      <c r="G2866" t="str">
        <f t="shared" si="44"/>
        <v>NỢ HP</v>
      </c>
      <c r="H2866" t="e">
        <v>#N/A</v>
      </c>
    </row>
    <row r="2867" spans="1:8" x14ac:dyDescent="0.25">
      <c r="A2867" s="62" t="e">
        <f>IF(OR(E2867=DSSV!$P$4,E2867=DSSV!$P$5,E2867=DSSV!$P$6,E2867=DSSV!$P$7,E2867=DSSV!$P$8,E2867=DSSV!$P$9,E2867=DSSV!$P$10,E2867=DSSV!$P$11,E2867=DSSV!$P$12,E2867=DSSV!$P$13,E2867=DSSV!$P$14,E2867=DSSV!$P$15),DSMYDTU!A2866+1,DSMYDTU!A2866)</f>
        <v>#REF!</v>
      </c>
      <c r="B2867"/>
      <c r="F2867" s="80" t="e">
        <v>#N/A</v>
      </c>
      <c r="G2867" t="str">
        <f t="shared" si="44"/>
        <v>NỢ HP</v>
      </c>
      <c r="H2867" t="e">
        <v>#N/A</v>
      </c>
    </row>
    <row r="2868" spans="1:8" x14ac:dyDescent="0.25">
      <c r="A2868" s="62" t="e">
        <f>IF(OR(E2868=DSSV!$P$4,E2868=DSSV!$P$5,E2868=DSSV!$P$6,E2868=DSSV!$P$7,E2868=DSSV!$P$8,E2868=DSSV!$P$9,E2868=DSSV!$P$10,E2868=DSSV!$P$11,E2868=DSSV!$P$12,E2868=DSSV!$P$13,E2868=DSSV!$P$14,E2868=DSSV!$P$15),DSMYDTU!A2867+1,DSMYDTU!A2867)</f>
        <v>#REF!</v>
      </c>
      <c r="B2868"/>
      <c r="F2868" s="80" t="e">
        <v>#N/A</v>
      </c>
      <c r="G2868" t="str">
        <f t="shared" si="44"/>
        <v>NỢ HP</v>
      </c>
      <c r="H2868" t="e">
        <v>#N/A</v>
      </c>
    </row>
    <row r="2869" spans="1:8" x14ac:dyDescent="0.25">
      <c r="A2869" s="62" t="e">
        <f>IF(OR(E2869=DSSV!$P$4,E2869=DSSV!$P$5,E2869=DSSV!$P$6,E2869=DSSV!$P$7,E2869=DSSV!$P$8,E2869=DSSV!$P$9,E2869=DSSV!$P$10,E2869=DSSV!$P$11,E2869=DSSV!$P$12,E2869=DSSV!$P$13,E2869=DSSV!$P$14,E2869=DSSV!$P$15),DSMYDTU!A2868+1,DSMYDTU!A2868)</f>
        <v>#REF!</v>
      </c>
      <c r="B2869"/>
      <c r="F2869" s="80" t="e">
        <v>#N/A</v>
      </c>
      <c r="G2869" t="str">
        <f t="shared" si="44"/>
        <v>NỢ HP</v>
      </c>
      <c r="H2869" t="e">
        <v>#N/A</v>
      </c>
    </row>
    <row r="2870" spans="1:8" x14ac:dyDescent="0.25">
      <c r="A2870" s="62" t="e">
        <f>IF(OR(E2870=DSSV!$P$4,E2870=DSSV!$P$5,E2870=DSSV!$P$6,E2870=DSSV!$P$7,E2870=DSSV!$P$8,E2870=DSSV!$P$9,E2870=DSSV!$P$10,E2870=DSSV!$P$11,E2870=DSSV!$P$12,E2870=DSSV!$P$13,E2870=DSSV!$P$14,E2870=DSSV!$P$15),DSMYDTU!A2869+1,DSMYDTU!A2869)</f>
        <v>#REF!</v>
      </c>
      <c r="B2870"/>
      <c r="F2870" s="80" t="e">
        <v>#N/A</v>
      </c>
      <c r="G2870" t="str">
        <f t="shared" si="44"/>
        <v>NỢ HP</v>
      </c>
      <c r="H2870" t="e">
        <v>#N/A</v>
      </c>
    </row>
    <row r="2871" spans="1:8" x14ac:dyDescent="0.25">
      <c r="A2871" s="62" t="e">
        <f>IF(OR(E2871=DSSV!$P$4,E2871=DSSV!$P$5,E2871=DSSV!$P$6,E2871=DSSV!$P$7,E2871=DSSV!$P$8,E2871=DSSV!$P$9,E2871=DSSV!$P$10,E2871=DSSV!$P$11,E2871=DSSV!$P$12,E2871=DSSV!$P$13,E2871=DSSV!$P$14,E2871=DSSV!$P$15),DSMYDTU!A2870+1,DSMYDTU!A2870)</f>
        <v>#REF!</v>
      </c>
      <c r="B2871"/>
      <c r="F2871" s="80" t="e">
        <v>#N/A</v>
      </c>
      <c r="G2871" t="str">
        <f t="shared" si="44"/>
        <v>NỢ HP</v>
      </c>
      <c r="H2871" t="e">
        <v>#N/A</v>
      </c>
    </row>
    <row r="2872" spans="1:8" x14ac:dyDescent="0.25">
      <c r="A2872" s="62" t="e">
        <f>IF(OR(E2872=DSSV!$P$4,E2872=DSSV!$P$5,E2872=DSSV!$P$6,E2872=DSSV!$P$7,E2872=DSSV!$P$8,E2872=DSSV!$P$9,E2872=DSSV!$P$10,E2872=DSSV!$P$11,E2872=DSSV!$P$12,E2872=DSSV!$P$13,E2872=DSSV!$P$14,E2872=DSSV!$P$15),DSMYDTU!A2871+1,DSMYDTU!A2871)</f>
        <v>#REF!</v>
      </c>
      <c r="B2872"/>
      <c r="F2872" s="80" t="e">
        <v>#N/A</v>
      </c>
      <c r="G2872" t="str">
        <f t="shared" si="44"/>
        <v>NỢ HP</v>
      </c>
      <c r="H2872" t="e">
        <v>#N/A</v>
      </c>
    </row>
    <row r="2873" spans="1:8" x14ac:dyDescent="0.25">
      <c r="A2873" s="62" t="e">
        <f>IF(OR(E2873=DSSV!$P$4,E2873=DSSV!$P$5,E2873=DSSV!$P$6,E2873=DSSV!$P$7,E2873=DSSV!$P$8,E2873=DSSV!$P$9,E2873=DSSV!$P$10,E2873=DSSV!$P$11,E2873=DSSV!$P$12,E2873=DSSV!$P$13,E2873=DSSV!$P$14,E2873=DSSV!$P$15),DSMYDTU!A2872+1,DSMYDTU!A2872)</f>
        <v>#REF!</v>
      </c>
      <c r="B2873"/>
      <c r="F2873" s="80" t="e">
        <v>#N/A</v>
      </c>
      <c r="G2873" t="str">
        <f t="shared" si="44"/>
        <v>NỢ HP</v>
      </c>
      <c r="H2873" t="e">
        <v>#N/A</v>
      </c>
    </row>
    <row r="2874" spans="1:8" x14ac:dyDescent="0.25">
      <c r="A2874" s="62" t="e">
        <f>IF(OR(E2874=DSSV!$P$4,E2874=DSSV!$P$5,E2874=DSSV!$P$6,E2874=DSSV!$P$7,E2874=DSSV!$P$8,E2874=DSSV!$P$9,E2874=DSSV!$P$10,E2874=DSSV!$P$11,E2874=DSSV!$P$12,E2874=DSSV!$P$13,E2874=DSSV!$P$14,E2874=DSSV!$P$15),DSMYDTU!A2873+1,DSMYDTU!A2873)</f>
        <v>#REF!</v>
      </c>
      <c r="B2874"/>
      <c r="F2874" s="80" t="e">
        <v>#N/A</v>
      </c>
      <c r="G2874" t="str">
        <f t="shared" si="44"/>
        <v>NỢ HP</v>
      </c>
      <c r="H2874" t="e">
        <v>#N/A</v>
      </c>
    </row>
    <row r="2875" spans="1:8" x14ac:dyDescent="0.25">
      <c r="A2875" s="62" t="e">
        <f>IF(OR(E2875=DSSV!$P$4,E2875=DSSV!$P$5,E2875=DSSV!$P$6,E2875=DSSV!$P$7,E2875=DSSV!$P$8,E2875=DSSV!$P$9,E2875=DSSV!$P$10,E2875=DSSV!$P$11,E2875=DSSV!$P$12,E2875=DSSV!$P$13,E2875=DSSV!$P$14,E2875=DSSV!$P$15),DSMYDTU!A2874+1,DSMYDTU!A2874)</f>
        <v>#REF!</v>
      </c>
      <c r="B2875"/>
      <c r="F2875" s="80" t="e">
        <v>#N/A</v>
      </c>
      <c r="G2875" t="str">
        <f t="shared" si="44"/>
        <v>NỢ HP</v>
      </c>
      <c r="H2875" t="e">
        <v>#N/A</v>
      </c>
    </row>
    <row r="2876" spans="1:8" x14ac:dyDescent="0.25">
      <c r="A2876" s="62" t="e">
        <f>IF(OR(E2876=DSSV!$P$4,E2876=DSSV!$P$5,E2876=DSSV!$P$6,E2876=DSSV!$P$7,E2876=DSSV!$P$8,E2876=DSSV!$P$9,E2876=DSSV!$P$10,E2876=DSSV!$P$11,E2876=DSSV!$P$12,E2876=DSSV!$P$13,E2876=DSSV!$P$14,E2876=DSSV!$P$15),DSMYDTU!A2875+1,DSMYDTU!A2875)</f>
        <v>#REF!</v>
      </c>
      <c r="B2876"/>
      <c r="F2876" s="80" t="e">
        <v>#N/A</v>
      </c>
      <c r="G2876" t="str">
        <f t="shared" si="44"/>
        <v>NỢ HP</v>
      </c>
      <c r="H2876" t="e">
        <v>#N/A</v>
      </c>
    </row>
    <row r="2877" spans="1:8" x14ac:dyDescent="0.25">
      <c r="A2877" s="62" t="e">
        <f>IF(OR(E2877=DSSV!$P$4,E2877=DSSV!$P$5,E2877=DSSV!$P$6,E2877=DSSV!$P$7,E2877=DSSV!$P$8,E2877=DSSV!$P$9,E2877=DSSV!$P$10,E2877=DSSV!$P$11,E2877=DSSV!$P$12,E2877=DSSV!$P$13,E2877=DSSV!$P$14,E2877=DSSV!$P$15),DSMYDTU!A2876+1,DSMYDTU!A2876)</f>
        <v>#REF!</v>
      </c>
      <c r="B2877"/>
      <c r="F2877" s="80" t="e">
        <v>#N/A</v>
      </c>
      <c r="G2877" t="str">
        <f t="shared" si="44"/>
        <v>NỢ HP</v>
      </c>
      <c r="H2877" t="e">
        <v>#N/A</v>
      </c>
    </row>
    <row r="2878" spans="1:8" x14ac:dyDescent="0.25">
      <c r="A2878" s="62" t="e">
        <f>IF(OR(E2878=DSSV!$P$4,E2878=DSSV!$P$5,E2878=DSSV!$P$6,E2878=DSSV!$P$7,E2878=DSSV!$P$8,E2878=DSSV!$P$9,E2878=DSSV!$P$10,E2878=DSSV!$P$11,E2878=DSSV!$P$12,E2878=DSSV!$P$13,E2878=DSSV!$P$14,E2878=DSSV!$P$15),DSMYDTU!A2877+1,DSMYDTU!A2877)</f>
        <v>#REF!</v>
      </c>
      <c r="B2878"/>
      <c r="F2878" s="80" t="e">
        <v>#N/A</v>
      </c>
      <c r="G2878" t="str">
        <f t="shared" si="44"/>
        <v>NỢ HP</v>
      </c>
      <c r="H2878" t="e">
        <v>#N/A</v>
      </c>
    </row>
    <row r="2879" spans="1:8" x14ac:dyDescent="0.25">
      <c r="A2879" s="62" t="e">
        <f>IF(OR(E2879=DSSV!$P$4,E2879=DSSV!$P$5,E2879=DSSV!$P$6,E2879=DSSV!$P$7,E2879=DSSV!$P$8,E2879=DSSV!$P$9,E2879=DSSV!$P$10,E2879=DSSV!$P$11,E2879=DSSV!$P$12,E2879=DSSV!$P$13,E2879=DSSV!$P$14,E2879=DSSV!$P$15),DSMYDTU!A2878+1,DSMYDTU!A2878)</f>
        <v>#REF!</v>
      </c>
      <c r="B2879"/>
      <c r="F2879" s="80" t="e">
        <v>#N/A</v>
      </c>
      <c r="G2879" t="str">
        <f t="shared" si="44"/>
        <v>NỢ HP</v>
      </c>
      <c r="H2879" t="e">
        <v>#N/A</v>
      </c>
    </row>
    <row r="2880" spans="1:8" x14ac:dyDescent="0.25">
      <c r="A2880" s="62" t="e">
        <f>IF(OR(E2880=DSSV!$P$4,E2880=DSSV!$P$5,E2880=DSSV!$P$6,E2880=DSSV!$P$7,E2880=DSSV!$P$8,E2880=DSSV!$P$9,E2880=DSSV!$P$10,E2880=DSSV!$P$11,E2880=DSSV!$P$12,E2880=DSSV!$P$13,E2880=DSSV!$P$14,E2880=DSSV!$P$15),DSMYDTU!A2879+1,DSMYDTU!A2879)</f>
        <v>#REF!</v>
      </c>
      <c r="B2880"/>
      <c r="F2880" s="80" t="e">
        <v>#N/A</v>
      </c>
      <c r="G2880" t="str">
        <f t="shared" si="44"/>
        <v>NỢ HP</v>
      </c>
      <c r="H2880" t="e">
        <v>#N/A</v>
      </c>
    </row>
    <row r="2881" spans="1:8" x14ac:dyDescent="0.25">
      <c r="A2881" s="62" t="e">
        <f>IF(OR(E2881=DSSV!$P$4,E2881=DSSV!$P$5,E2881=DSSV!$P$6,E2881=DSSV!$P$7,E2881=DSSV!$P$8,E2881=DSSV!$P$9,E2881=DSSV!$P$10,E2881=DSSV!$P$11,E2881=DSSV!$P$12,E2881=DSSV!$P$13,E2881=DSSV!$P$14,E2881=DSSV!$P$15),DSMYDTU!A2880+1,DSMYDTU!A2880)</f>
        <v>#REF!</v>
      </c>
      <c r="B2881"/>
      <c r="F2881" s="80" t="e">
        <v>#N/A</v>
      </c>
      <c r="G2881" t="str">
        <f t="shared" si="44"/>
        <v>NỢ HP</v>
      </c>
      <c r="H2881" t="e">
        <v>#N/A</v>
      </c>
    </row>
    <row r="2882" spans="1:8" x14ac:dyDescent="0.25">
      <c r="A2882" s="62" t="e">
        <f>IF(OR(E2882=DSSV!$P$4,E2882=DSSV!$P$5,E2882=DSSV!$P$6,E2882=DSSV!$P$7,E2882=DSSV!$P$8,E2882=DSSV!$P$9,E2882=DSSV!$P$10,E2882=DSSV!$P$11,E2882=DSSV!$P$12,E2882=DSSV!$P$13,E2882=DSSV!$P$14,E2882=DSSV!$P$15),DSMYDTU!A2881+1,DSMYDTU!A2881)</f>
        <v>#REF!</v>
      </c>
      <c r="B2882"/>
      <c r="F2882" s="80" t="e">
        <v>#N/A</v>
      </c>
      <c r="G2882" t="str">
        <f t="shared" si="44"/>
        <v>NỢ HP</v>
      </c>
      <c r="H2882" t="e">
        <v>#N/A</v>
      </c>
    </row>
    <row r="2883" spans="1:8" x14ac:dyDescent="0.25">
      <c r="A2883" s="62" t="e">
        <f>IF(OR(E2883=DSSV!$P$4,E2883=DSSV!$P$5,E2883=DSSV!$P$6,E2883=DSSV!$P$7,E2883=DSSV!$P$8,E2883=DSSV!$P$9,E2883=DSSV!$P$10,E2883=DSSV!$P$11,E2883=DSSV!$P$12,E2883=DSSV!$P$13,E2883=DSSV!$P$14,E2883=DSSV!$P$15),DSMYDTU!A2882+1,DSMYDTU!A2882)</f>
        <v>#REF!</v>
      </c>
      <c r="B2883"/>
      <c r="F2883" s="80" t="e">
        <v>#N/A</v>
      </c>
      <c r="G2883" t="str">
        <f t="shared" ref="G2883:G2946" si="45">IF(ISNA(H2883),"NỢ HP","")</f>
        <v>NỢ HP</v>
      </c>
      <c r="H2883" t="e">
        <v>#N/A</v>
      </c>
    </row>
    <row r="2884" spans="1:8" x14ac:dyDescent="0.25">
      <c r="A2884" s="62" t="e">
        <f>IF(OR(E2884=DSSV!$P$4,E2884=DSSV!$P$5,E2884=DSSV!$P$6,E2884=DSSV!$P$7,E2884=DSSV!$P$8,E2884=DSSV!$P$9,E2884=DSSV!$P$10,E2884=DSSV!$P$11,E2884=DSSV!$P$12,E2884=DSSV!$P$13,E2884=DSSV!$P$14,E2884=DSSV!$P$15),DSMYDTU!A2883+1,DSMYDTU!A2883)</f>
        <v>#REF!</v>
      </c>
      <c r="B2884"/>
      <c r="F2884" s="80" t="e">
        <v>#N/A</v>
      </c>
      <c r="G2884" t="str">
        <f t="shared" si="45"/>
        <v>NỢ HP</v>
      </c>
      <c r="H2884" t="e">
        <v>#N/A</v>
      </c>
    </row>
    <row r="2885" spans="1:8" x14ac:dyDescent="0.25">
      <c r="A2885" s="62" t="e">
        <f>IF(OR(E2885=DSSV!$P$4,E2885=DSSV!$P$5,E2885=DSSV!$P$6,E2885=DSSV!$P$7,E2885=DSSV!$P$8,E2885=DSSV!$P$9,E2885=DSSV!$P$10,E2885=DSSV!$P$11,E2885=DSSV!$P$12,E2885=DSSV!$P$13,E2885=DSSV!$P$14,E2885=DSSV!$P$15),DSMYDTU!A2884+1,DSMYDTU!A2884)</f>
        <v>#REF!</v>
      </c>
      <c r="B2885"/>
      <c r="F2885" s="80" t="e">
        <v>#N/A</v>
      </c>
      <c r="G2885" t="str">
        <f t="shared" si="45"/>
        <v>NỢ HP</v>
      </c>
      <c r="H2885" t="e">
        <v>#N/A</v>
      </c>
    </row>
    <row r="2886" spans="1:8" x14ac:dyDescent="0.25">
      <c r="A2886" s="62" t="e">
        <f>IF(OR(E2886=DSSV!$P$4,E2886=DSSV!$P$5,E2886=DSSV!$P$6,E2886=DSSV!$P$7,E2886=DSSV!$P$8,E2886=DSSV!$P$9,E2886=DSSV!$P$10,E2886=DSSV!$P$11,E2886=DSSV!$P$12,E2886=DSSV!$P$13,E2886=DSSV!$P$14,E2886=DSSV!$P$15),DSMYDTU!A2885+1,DSMYDTU!A2885)</f>
        <v>#REF!</v>
      </c>
      <c r="B2886"/>
      <c r="F2886" s="80" t="e">
        <v>#N/A</v>
      </c>
      <c r="G2886" t="str">
        <f t="shared" si="45"/>
        <v>NỢ HP</v>
      </c>
      <c r="H2886" t="e">
        <v>#N/A</v>
      </c>
    </row>
    <row r="2887" spans="1:8" x14ac:dyDescent="0.25">
      <c r="A2887" s="62" t="e">
        <f>IF(OR(E2887=DSSV!$P$4,E2887=DSSV!$P$5,E2887=DSSV!$P$6,E2887=DSSV!$P$7,E2887=DSSV!$P$8,E2887=DSSV!$P$9,E2887=DSSV!$P$10,E2887=DSSV!$P$11,E2887=DSSV!$P$12,E2887=DSSV!$P$13,E2887=DSSV!$P$14,E2887=DSSV!$P$15),DSMYDTU!A2886+1,DSMYDTU!A2886)</f>
        <v>#REF!</v>
      </c>
      <c r="B2887"/>
      <c r="F2887" s="80" t="e">
        <v>#N/A</v>
      </c>
      <c r="G2887" t="str">
        <f t="shared" si="45"/>
        <v>NỢ HP</v>
      </c>
      <c r="H2887" t="e">
        <v>#N/A</v>
      </c>
    </row>
    <row r="2888" spans="1:8" x14ac:dyDescent="0.25">
      <c r="A2888" s="62" t="e">
        <f>IF(OR(E2888=DSSV!$P$4,E2888=DSSV!$P$5,E2888=DSSV!$P$6,E2888=DSSV!$P$7,E2888=DSSV!$P$8,E2888=DSSV!$P$9,E2888=DSSV!$P$10,E2888=DSSV!$P$11,E2888=DSSV!$P$12,E2888=DSSV!$P$13,E2888=DSSV!$P$14,E2888=DSSV!$P$15),DSMYDTU!A2887+1,DSMYDTU!A2887)</f>
        <v>#REF!</v>
      </c>
      <c r="B2888"/>
      <c r="F2888" s="80" t="e">
        <v>#N/A</v>
      </c>
      <c r="G2888" t="str">
        <f t="shared" si="45"/>
        <v>NỢ HP</v>
      </c>
      <c r="H2888" t="e">
        <v>#N/A</v>
      </c>
    </row>
    <row r="2889" spans="1:8" x14ac:dyDescent="0.25">
      <c r="A2889" s="62" t="e">
        <f>IF(OR(E2889=DSSV!$P$4,E2889=DSSV!$P$5,E2889=DSSV!$P$6,E2889=DSSV!$P$7,E2889=DSSV!$P$8,E2889=DSSV!$P$9,E2889=DSSV!$P$10,E2889=DSSV!$P$11,E2889=DSSV!$P$12,E2889=DSSV!$P$13,E2889=DSSV!$P$14,E2889=DSSV!$P$15),DSMYDTU!A2888+1,DSMYDTU!A2888)</f>
        <v>#REF!</v>
      </c>
      <c r="B2889"/>
      <c r="F2889" s="80" t="e">
        <v>#N/A</v>
      </c>
      <c r="G2889" t="str">
        <f t="shared" si="45"/>
        <v>NỢ HP</v>
      </c>
      <c r="H2889" t="e">
        <v>#N/A</v>
      </c>
    </row>
    <row r="2890" spans="1:8" x14ac:dyDescent="0.25">
      <c r="A2890" s="62" t="e">
        <f>IF(OR(E2890=DSSV!$P$4,E2890=DSSV!$P$5,E2890=DSSV!$P$6,E2890=DSSV!$P$7,E2890=DSSV!$P$8,E2890=DSSV!$P$9,E2890=DSSV!$P$10,E2890=DSSV!$P$11,E2890=DSSV!$P$12,E2890=DSSV!$P$13,E2890=DSSV!$P$14,E2890=DSSV!$P$15),DSMYDTU!A2889+1,DSMYDTU!A2889)</f>
        <v>#REF!</v>
      </c>
      <c r="B2890"/>
      <c r="F2890" s="80" t="e">
        <v>#N/A</v>
      </c>
      <c r="G2890" t="str">
        <f t="shared" si="45"/>
        <v>NỢ HP</v>
      </c>
      <c r="H2890" t="e">
        <v>#N/A</v>
      </c>
    </row>
    <row r="2891" spans="1:8" x14ac:dyDescent="0.25">
      <c r="A2891" s="62" t="e">
        <f>IF(OR(E2891=DSSV!$P$4,E2891=DSSV!$P$5,E2891=DSSV!$P$6,E2891=DSSV!$P$7,E2891=DSSV!$P$8,E2891=DSSV!$P$9,E2891=DSSV!$P$10,E2891=DSSV!$P$11,E2891=DSSV!$P$12,E2891=DSSV!$P$13,E2891=DSSV!$P$14,E2891=DSSV!$P$15),DSMYDTU!A2890+1,DSMYDTU!A2890)</f>
        <v>#REF!</v>
      </c>
      <c r="B2891"/>
      <c r="F2891" s="80" t="e">
        <v>#N/A</v>
      </c>
      <c r="G2891" t="str">
        <f t="shared" si="45"/>
        <v>NỢ HP</v>
      </c>
      <c r="H2891" t="e">
        <v>#N/A</v>
      </c>
    </row>
    <row r="2892" spans="1:8" x14ac:dyDescent="0.25">
      <c r="A2892" s="62" t="e">
        <f>IF(OR(E2892=DSSV!$P$4,E2892=DSSV!$P$5,E2892=DSSV!$P$6,E2892=DSSV!$P$7,E2892=DSSV!$P$8,E2892=DSSV!$P$9,E2892=DSSV!$P$10,E2892=DSSV!$P$11,E2892=DSSV!$P$12,E2892=DSSV!$P$13,E2892=DSSV!$P$14,E2892=DSSV!$P$15),DSMYDTU!A2891+1,DSMYDTU!A2891)</f>
        <v>#REF!</v>
      </c>
      <c r="B2892"/>
      <c r="F2892" s="80" t="e">
        <v>#N/A</v>
      </c>
      <c r="G2892" t="str">
        <f t="shared" si="45"/>
        <v>NỢ HP</v>
      </c>
      <c r="H2892" t="e">
        <v>#N/A</v>
      </c>
    </row>
    <row r="2893" spans="1:8" x14ac:dyDescent="0.25">
      <c r="A2893" s="62" t="e">
        <f>IF(OR(E2893=DSSV!$P$4,E2893=DSSV!$P$5,E2893=DSSV!$P$6,E2893=DSSV!$P$7,E2893=DSSV!$P$8,E2893=DSSV!$P$9,E2893=DSSV!$P$10,E2893=DSSV!$P$11,E2893=DSSV!$P$12,E2893=DSSV!$P$13,E2893=DSSV!$P$14,E2893=DSSV!$P$15),DSMYDTU!A2892+1,DSMYDTU!A2892)</f>
        <v>#REF!</v>
      </c>
      <c r="B2893"/>
      <c r="F2893" s="80" t="e">
        <v>#N/A</v>
      </c>
      <c r="G2893" t="str">
        <f t="shared" si="45"/>
        <v>NỢ HP</v>
      </c>
      <c r="H2893" t="e">
        <v>#N/A</v>
      </c>
    </row>
    <row r="2894" spans="1:8" x14ac:dyDescent="0.25">
      <c r="A2894" s="62" t="e">
        <f>IF(OR(E2894=DSSV!$P$4,E2894=DSSV!$P$5,E2894=DSSV!$P$6,E2894=DSSV!$P$7,E2894=DSSV!$P$8,E2894=DSSV!$P$9,E2894=DSSV!$P$10,E2894=DSSV!$P$11,E2894=DSSV!$P$12,E2894=DSSV!$P$13,E2894=DSSV!$P$14,E2894=DSSV!$P$15),DSMYDTU!A2893+1,DSMYDTU!A2893)</f>
        <v>#REF!</v>
      </c>
      <c r="B2894"/>
      <c r="F2894" s="80" t="e">
        <v>#N/A</v>
      </c>
      <c r="G2894" t="str">
        <f t="shared" si="45"/>
        <v>NỢ HP</v>
      </c>
      <c r="H2894" t="e">
        <v>#N/A</v>
      </c>
    </row>
    <row r="2895" spans="1:8" x14ac:dyDescent="0.25">
      <c r="A2895" s="62" t="e">
        <f>IF(OR(E2895=DSSV!$P$4,E2895=DSSV!$P$5,E2895=DSSV!$P$6,E2895=DSSV!$P$7,E2895=DSSV!$P$8,E2895=DSSV!$P$9,E2895=DSSV!$P$10,E2895=DSSV!$P$11,E2895=DSSV!$P$12,E2895=DSSV!$P$13,E2895=DSSV!$P$14,E2895=DSSV!$P$15),DSMYDTU!A2894+1,DSMYDTU!A2894)</f>
        <v>#REF!</v>
      </c>
      <c r="B2895"/>
      <c r="F2895" s="80" t="e">
        <v>#N/A</v>
      </c>
      <c r="G2895" t="str">
        <f t="shared" si="45"/>
        <v>NỢ HP</v>
      </c>
      <c r="H2895" t="e">
        <v>#N/A</v>
      </c>
    </row>
    <row r="2896" spans="1:8" x14ac:dyDescent="0.25">
      <c r="A2896" s="62" t="e">
        <f>IF(OR(E2896=DSSV!$P$4,E2896=DSSV!$P$5,E2896=DSSV!$P$6,E2896=DSSV!$P$7,E2896=DSSV!$P$8,E2896=DSSV!$P$9,E2896=DSSV!$P$10,E2896=DSSV!$P$11,E2896=DSSV!$P$12,E2896=DSSV!$P$13,E2896=DSSV!$P$14,E2896=DSSV!$P$15),DSMYDTU!A2895+1,DSMYDTU!A2895)</f>
        <v>#REF!</v>
      </c>
      <c r="B2896"/>
      <c r="F2896" s="80" t="e">
        <v>#N/A</v>
      </c>
      <c r="G2896" t="str">
        <f t="shared" si="45"/>
        <v>NỢ HP</v>
      </c>
      <c r="H2896" t="e">
        <v>#N/A</v>
      </c>
    </row>
    <row r="2897" spans="1:8" x14ac:dyDescent="0.25">
      <c r="A2897" s="62" t="e">
        <f>IF(OR(E2897=DSSV!$P$4,E2897=DSSV!$P$5,E2897=DSSV!$P$6,E2897=DSSV!$P$7,E2897=DSSV!$P$8,E2897=DSSV!$P$9,E2897=DSSV!$P$10,E2897=DSSV!$P$11,E2897=DSSV!$P$12,E2897=DSSV!$P$13,E2897=DSSV!$P$14,E2897=DSSV!$P$15),DSMYDTU!A2896+1,DSMYDTU!A2896)</f>
        <v>#REF!</v>
      </c>
      <c r="B2897"/>
      <c r="F2897" s="80" t="e">
        <v>#N/A</v>
      </c>
      <c r="G2897" t="str">
        <f t="shared" si="45"/>
        <v>NỢ HP</v>
      </c>
      <c r="H2897" t="e">
        <v>#N/A</v>
      </c>
    </row>
    <row r="2898" spans="1:8" x14ac:dyDescent="0.25">
      <c r="A2898" s="62" t="e">
        <f>IF(OR(E2898=DSSV!$P$4,E2898=DSSV!$P$5,E2898=DSSV!$P$6,E2898=DSSV!$P$7,E2898=DSSV!$P$8,E2898=DSSV!$P$9,E2898=DSSV!$P$10,E2898=DSSV!$P$11,E2898=DSSV!$P$12,E2898=DSSV!$P$13,E2898=DSSV!$P$14,E2898=DSSV!$P$15),DSMYDTU!A2897+1,DSMYDTU!A2897)</f>
        <v>#REF!</v>
      </c>
      <c r="B2898"/>
      <c r="F2898" s="80" t="e">
        <v>#N/A</v>
      </c>
      <c r="G2898" t="str">
        <f t="shared" si="45"/>
        <v>NỢ HP</v>
      </c>
      <c r="H2898" t="e">
        <v>#N/A</v>
      </c>
    </row>
    <row r="2899" spans="1:8" x14ac:dyDescent="0.25">
      <c r="A2899" s="62" t="e">
        <f>IF(OR(E2899=DSSV!$P$4,E2899=DSSV!$P$5,E2899=DSSV!$P$6,E2899=DSSV!$P$7,E2899=DSSV!$P$8,E2899=DSSV!$P$9,E2899=DSSV!$P$10,E2899=DSSV!$P$11,E2899=DSSV!$P$12,E2899=DSSV!$P$13,E2899=DSSV!$P$14,E2899=DSSV!$P$15),DSMYDTU!A2898+1,DSMYDTU!A2898)</f>
        <v>#REF!</v>
      </c>
      <c r="B2899"/>
      <c r="F2899" s="80" t="e">
        <v>#N/A</v>
      </c>
      <c r="G2899" t="str">
        <f t="shared" si="45"/>
        <v>NỢ HP</v>
      </c>
      <c r="H2899" t="e">
        <v>#N/A</v>
      </c>
    </row>
    <row r="2900" spans="1:8" x14ac:dyDescent="0.25">
      <c r="A2900" s="62" t="e">
        <f>IF(OR(E2900=DSSV!$P$4,E2900=DSSV!$P$5,E2900=DSSV!$P$6,E2900=DSSV!$P$7,E2900=DSSV!$P$8,E2900=DSSV!$P$9,E2900=DSSV!$P$10,E2900=DSSV!$P$11,E2900=DSSV!$P$12,E2900=DSSV!$P$13,E2900=DSSV!$P$14,E2900=DSSV!$P$15),DSMYDTU!A2899+1,DSMYDTU!A2899)</f>
        <v>#REF!</v>
      </c>
      <c r="B2900"/>
      <c r="F2900" s="80" t="e">
        <v>#N/A</v>
      </c>
      <c r="G2900" t="str">
        <f t="shared" si="45"/>
        <v>NỢ HP</v>
      </c>
      <c r="H2900" t="e">
        <v>#N/A</v>
      </c>
    </row>
    <row r="2901" spans="1:8" x14ac:dyDescent="0.25">
      <c r="A2901" s="62" t="e">
        <f>IF(OR(E2901=DSSV!$P$4,E2901=DSSV!$P$5,E2901=DSSV!$P$6,E2901=DSSV!$P$7,E2901=DSSV!$P$8,E2901=DSSV!$P$9,E2901=DSSV!$P$10,E2901=DSSV!$P$11,E2901=DSSV!$P$12,E2901=DSSV!$P$13,E2901=DSSV!$P$14,E2901=DSSV!$P$15),DSMYDTU!A2900+1,DSMYDTU!A2900)</f>
        <v>#REF!</v>
      </c>
      <c r="B2901"/>
      <c r="F2901" s="80" t="e">
        <v>#N/A</v>
      </c>
      <c r="G2901" t="str">
        <f t="shared" si="45"/>
        <v>NỢ HP</v>
      </c>
      <c r="H2901" t="e">
        <v>#N/A</v>
      </c>
    </row>
    <row r="2902" spans="1:8" x14ac:dyDescent="0.25">
      <c r="A2902" s="62" t="e">
        <f>IF(OR(E2902=DSSV!$P$4,E2902=DSSV!$P$5,E2902=DSSV!$P$6,E2902=DSSV!$P$7,E2902=DSSV!$P$8,E2902=DSSV!$P$9,E2902=DSSV!$P$10,E2902=DSSV!$P$11,E2902=DSSV!$P$12,E2902=DSSV!$P$13,E2902=DSSV!$P$14,E2902=DSSV!$P$15),DSMYDTU!A2901+1,DSMYDTU!A2901)</f>
        <v>#REF!</v>
      </c>
      <c r="B2902"/>
      <c r="F2902" s="80" t="e">
        <v>#N/A</v>
      </c>
      <c r="G2902" t="str">
        <f t="shared" si="45"/>
        <v>NỢ HP</v>
      </c>
      <c r="H2902" t="e">
        <v>#N/A</v>
      </c>
    </row>
    <row r="2903" spans="1:8" x14ac:dyDescent="0.25">
      <c r="A2903" s="62" t="e">
        <f>IF(OR(E2903=DSSV!$P$4,E2903=DSSV!$P$5,E2903=DSSV!$P$6,E2903=DSSV!$P$7,E2903=DSSV!$P$8,E2903=DSSV!$P$9,E2903=DSSV!$P$10,E2903=DSSV!$P$11,E2903=DSSV!$P$12,E2903=DSSV!$P$13,E2903=DSSV!$P$14,E2903=DSSV!$P$15),DSMYDTU!A2902+1,DSMYDTU!A2902)</f>
        <v>#REF!</v>
      </c>
      <c r="B2903"/>
      <c r="F2903" s="80" t="e">
        <v>#N/A</v>
      </c>
      <c r="G2903" t="str">
        <f t="shared" si="45"/>
        <v>NỢ HP</v>
      </c>
      <c r="H2903" t="e">
        <v>#N/A</v>
      </c>
    </row>
    <row r="2904" spans="1:8" x14ac:dyDescent="0.25">
      <c r="A2904" s="62" t="e">
        <f>IF(OR(E2904=DSSV!$P$4,E2904=DSSV!$P$5,E2904=DSSV!$P$6,E2904=DSSV!$P$7,E2904=DSSV!$P$8,E2904=DSSV!$P$9,E2904=DSSV!$P$10,E2904=DSSV!$P$11,E2904=DSSV!$P$12,E2904=DSSV!$P$13,E2904=DSSV!$P$14,E2904=DSSV!$P$15),DSMYDTU!A2903+1,DSMYDTU!A2903)</f>
        <v>#REF!</v>
      </c>
      <c r="B2904"/>
      <c r="F2904" s="80" t="e">
        <v>#N/A</v>
      </c>
      <c r="G2904" t="str">
        <f t="shared" si="45"/>
        <v>NỢ HP</v>
      </c>
      <c r="H2904" t="e">
        <v>#N/A</v>
      </c>
    </row>
    <row r="2905" spans="1:8" x14ac:dyDescent="0.25">
      <c r="A2905" s="62" t="e">
        <f>IF(OR(E2905=DSSV!$P$4,E2905=DSSV!$P$5,E2905=DSSV!$P$6,E2905=DSSV!$P$7,E2905=DSSV!$P$8,E2905=DSSV!$P$9,E2905=DSSV!$P$10,E2905=DSSV!$P$11,E2905=DSSV!$P$12,E2905=DSSV!$P$13,E2905=DSSV!$P$14,E2905=DSSV!$P$15),DSMYDTU!A2904+1,DSMYDTU!A2904)</f>
        <v>#REF!</v>
      </c>
      <c r="B2905"/>
      <c r="F2905" s="80" t="e">
        <v>#N/A</v>
      </c>
      <c r="G2905" t="str">
        <f t="shared" si="45"/>
        <v>NỢ HP</v>
      </c>
      <c r="H2905" t="e">
        <v>#N/A</v>
      </c>
    </row>
    <row r="2906" spans="1:8" x14ac:dyDescent="0.25">
      <c r="A2906" s="62" t="e">
        <f>IF(OR(E2906=DSSV!$P$4,E2906=DSSV!$P$5,E2906=DSSV!$P$6,E2906=DSSV!$P$7,E2906=DSSV!$P$8,E2906=DSSV!$P$9,E2906=DSSV!$P$10,E2906=DSSV!$P$11,E2906=DSSV!$P$12,E2906=DSSV!$P$13,E2906=DSSV!$P$14,E2906=DSSV!$P$15),DSMYDTU!A2905+1,DSMYDTU!A2905)</f>
        <v>#REF!</v>
      </c>
      <c r="B2906"/>
      <c r="F2906" s="80" t="e">
        <v>#N/A</v>
      </c>
      <c r="G2906" t="str">
        <f t="shared" si="45"/>
        <v>NỢ HP</v>
      </c>
      <c r="H2906" t="e">
        <v>#N/A</v>
      </c>
    </row>
    <row r="2907" spans="1:8" x14ac:dyDescent="0.25">
      <c r="A2907" s="62" t="e">
        <f>IF(OR(E2907=DSSV!$P$4,E2907=DSSV!$P$5,E2907=DSSV!$P$6,E2907=DSSV!$P$7,E2907=DSSV!$P$8,E2907=DSSV!$P$9,E2907=DSSV!$P$10,E2907=DSSV!$P$11,E2907=DSSV!$P$12,E2907=DSSV!$P$13,E2907=DSSV!$P$14,E2907=DSSV!$P$15),DSMYDTU!A2906+1,DSMYDTU!A2906)</f>
        <v>#REF!</v>
      </c>
      <c r="B2907"/>
      <c r="F2907" s="80" t="e">
        <v>#N/A</v>
      </c>
      <c r="G2907" t="str">
        <f t="shared" si="45"/>
        <v>NỢ HP</v>
      </c>
      <c r="H2907" t="e">
        <v>#N/A</v>
      </c>
    </row>
    <row r="2908" spans="1:8" x14ac:dyDescent="0.25">
      <c r="A2908" s="62" t="e">
        <f>IF(OR(E2908=DSSV!$P$4,E2908=DSSV!$P$5,E2908=DSSV!$P$6,E2908=DSSV!$P$7,E2908=DSSV!$P$8,E2908=DSSV!$P$9,E2908=DSSV!$P$10,E2908=DSSV!$P$11,E2908=DSSV!$P$12,E2908=DSSV!$P$13,E2908=DSSV!$P$14,E2908=DSSV!$P$15),DSMYDTU!A2907+1,DSMYDTU!A2907)</f>
        <v>#REF!</v>
      </c>
      <c r="B2908"/>
      <c r="F2908" s="80" t="e">
        <v>#N/A</v>
      </c>
      <c r="G2908" t="str">
        <f t="shared" si="45"/>
        <v>NỢ HP</v>
      </c>
      <c r="H2908" t="e">
        <v>#N/A</v>
      </c>
    </row>
    <row r="2909" spans="1:8" x14ac:dyDescent="0.25">
      <c r="A2909" s="62" t="e">
        <f>IF(OR(E2909=DSSV!$P$4,E2909=DSSV!$P$5,E2909=DSSV!$P$6,E2909=DSSV!$P$7,E2909=DSSV!$P$8,E2909=DSSV!$P$9,E2909=DSSV!$P$10,E2909=DSSV!$P$11,E2909=DSSV!$P$12,E2909=DSSV!$P$13,E2909=DSSV!$P$14,E2909=DSSV!$P$15),DSMYDTU!A2908+1,DSMYDTU!A2908)</f>
        <v>#REF!</v>
      </c>
      <c r="B2909"/>
      <c r="F2909" s="80" t="e">
        <v>#N/A</v>
      </c>
      <c r="G2909" t="str">
        <f t="shared" si="45"/>
        <v>NỢ HP</v>
      </c>
      <c r="H2909" t="e">
        <v>#N/A</v>
      </c>
    </row>
    <row r="2910" spans="1:8" x14ac:dyDescent="0.25">
      <c r="A2910" s="62" t="e">
        <f>IF(OR(E2910=DSSV!$P$4,E2910=DSSV!$P$5,E2910=DSSV!$P$6,E2910=DSSV!$P$7,E2910=DSSV!$P$8,E2910=DSSV!$P$9,E2910=DSSV!$P$10,E2910=DSSV!$P$11,E2910=DSSV!$P$12,E2910=DSSV!$P$13,E2910=DSSV!$P$14,E2910=DSSV!$P$15),DSMYDTU!A2909+1,DSMYDTU!A2909)</f>
        <v>#REF!</v>
      </c>
      <c r="B2910"/>
      <c r="F2910" s="80" t="e">
        <v>#N/A</v>
      </c>
      <c r="G2910" t="str">
        <f t="shared" si="45"/>
        <v>NỢ HP</v>
      </c>
      <c r="H2910" t="e">
        <v>#N/A</v>
      </c>
    </row>
    <row r="2911" spans="1:8" x14ac:dyDescent="0.25">
      <c r="A2911" s="62" t="e">
        <f>IF(OR(E2911=DSSV!$P$4,E2911=DSSV!$P$5,E2911=DSSV!$P$6,E2911=DSSV!$P$7,E2911=DSSV!$P$8,E2911=DSSV!$P$9,E2911=DSSV!$P$10,E2911=DSSV!$P$11,E2911=DSSV!$P$12,E2911=DSSV!$P$13,E2911=DSSV!$P$14,E2911=DSSV!$P$15),DSMYDTU!A2910+1,DSMYDTU!A2910)</f>
        <v>#REF!</v>
      </c>
      <c r="B2911"/>
      <c r="F2911" s="80" t="e">
        <v>#N/A</v>
      </c>
      <c r="G2911" t="str">
        <f t="shared" si="45"/>
        <v>NỢ HP</v>
      </c>
      <c r="H2911" t="e">
        <v>#N/A</v>
      </c>
    </row>
    <row r="2912" spans="1:8" x14ac:dyDescent="0.25">
      <c r="A2912" s="62" t="e">
        <f>IF(OR(E2912=DSSV!$P$4,E2912=DSSV!$P$5,E2912=DSSV!$P$6,E2912=DSSV!$P$7,E2912=DSSV!$P$8,E2912=DSSV!$P$9,E2912=DSSV!$P$10,E2912=DSSV!$P$11,E2912=DSSV!$P$12,E2912=DSSV!$P$13,E2912=DSSV!$P$14,E2912=DSSV!$P$15),DSMYDTU!A2911+1,DSMYDTU!A2911)</f>
        <v>#REF!</v>
      </c>
      <c r="B2912"/>
      <c r="F2912" s="80" t="e">
        <v>#N/A</v>
      </c>
      <c r="G2912" t="str">
        <f t="shared" si="45"/>
        <v>NỢ HP</v>
      </c>
      <c r="H2912" t="e">
        <v>#N/A</v>
      </c>
    </row>
    <row r="2913" spans="1:8" x14ac:dyDescent="0.25">
      <c r="A2913" s="62" t="e">
        <f>IF(OR(E2913=DSSV!$P$4,E2913=DSSV!$P$5,E2913=DSSV!$P$6,E2913=DSSV!$P$7,E2913=DSSV!$P$8,E2913=DSSV!$P$9,E2913=DSSV!$P$10,E2913=DSSV!$P$11,E2913=DSSV!$P$12,E2913=DSSV!$P$13,E2913=DSSV!$P$14,E2913=DSSV!$P$15),DSMYDTU!A2912+1,DSMYDTU!A2912)</f>
        <v>#REF!</v>
      </c>
      <c r="B2913"/>
      <c r="F2913" s="80" t="e">
        <v>#N/A</v>
      </c>
      <c r="G2913" t="str">
        <f t="shared" si="45"/>
        <v>NỢ HP</v>
      </c>
      <c r="H2913" t="e">
        <v>#N/A</v>
      </c>
    </row>
    <row r="2914" spans="1:8" x14ac:dyDescent="0.25">
      <c r="A2914" s="62" t="e">
        <f>IF(OR(E2914=DSSV!$P$4,E2914=DSSV!$P$5,E2914=DSSV!$P$6,E2914=DSSV!$P$7,E2914=DSSV!$P$8,E2914=DSSV!$P$9,E2914=DSSV!$P$10,E2914=DSSV!$P$11,E2914=DSSV!$P$12,E2914=DSSV!$P$13,E2914=DSSV!$P$14,E2914=DSSV!$P$15),DSMYDTU!A2913+1,DSMYDTU!A2913)</f>
        <v>#REF!</v>
      </c>
      <c r="B2914"/>
      <c r="F2914" s="80" t="e">
        <v>#N/A</v>
      </c>
      <c r="G2914" t="str">
        <f t="shared" si="45"/>
        <v>NỢ HP</v>
      </c>
      <c r="H2914" t="e">
        <v>#N/A</v>
      </c>
    </row>
    <row r="2915" spans="1:8" x14ac:dyDescent="0.25">
      <c r="A2915" s="62" t="e">
        <f>IF(OR(E2915=DSSV!$P$4,E2915=DSSV!$P$5,E2915=DSSV!$P$6,E2915=DSSV!$P$7,E2915=DSSV!$P$8,E2915=DSSV!$P$9,E2915=DSSV!$P$10,E2915=DSSV!$P$11,E2915=DSSV!$P$12,E2915=DSSV!$P$13,E2915=DSSV!$P$14,E2915=DSSV!$P$15),DSMYDTU!A2914+1,DSMYDTU!A2914)</f>
        <v>#REF!</v>
      </c>
      <c r="B2915"/>
      <c r="F2915" s="80" t="e">
        <v>#N/A</v>
      </c>
      <c r="G2915" t="str">
        <f t="shared" si="45"/>
        <v>NỢ HP</v>
      </c>
      <c r="H2915" t="e">
        <v>#N/A</v>
      </c>
    </row>
    <row r="2916" spans="1:8" x14ac:dyDescent="0.25">
      <c r="A2916" s="62" t="e">
        <f>IF(OR(E2916=DSSV!$P$4,E2916=DSSV!$P$5,E2916=DSSV!$P$6,E2916=DSSV!$P$7,E2916=DSSV!$P$8,E2916=DSSV!$P$9,E2916=DSSV!$P$10,E2916=DSSV!$P$11,E2916=DSSV!$P$12,E2916=DSSV!$P$13,E2916=DSSV!$P$14,E2916=DSSV!$P$15),DSMYDTU!A2915+1,DSMYDTU!A2915)</f>
        <v>#REF!</v>
      </c>
      <c r="B2916"/>
      <c r="F2916" s="80" t="e">
        <v>#N/A</v>
      </c>
      <c r="G2916" t="str">
        <f t="shared" si="45"/>
        <v>NỢ HP</v>
      </c>
      <c r="H2916" t="e">
        <v>#N/A</v>
      </c>
    </row>
    <row r="2917" spans="1:8" x14ac:dyDescent="0.25">
      <c r="A2917" s="62" t="e">
        <f>IF(OR(E2917=DSSV!$P$4,E2917=DSSV!$P$5,E2917=DSSV!$P$6,E2917=DSSV!$P$7,E2917=DSSV!$P$8,E2917=DSSV!$P$9,E2917=DSSV!$P$10,E2917=DSSV!$P$11,E2917=DSSV!$P$12,E2917=DSSV!$P$13,E2917=DSSV!$P$14,E2917=DSSV!$P$15),DSMYDTU!A2916+1,DSMYDTU!A2916)</f>
        <v>#REF!</v>
      </c>
      <c r="B2917"/>
      <c r="F2917" s="80" t="e">
        <v>#N/A</v>
      </c>
      <c r="G2917" t="str">
        <f t="shared" si="45"/>
        <v>NỢ HP</v>
      </c>
      <c r="H2917" t="e">
        <v>#N/A</v>
      </c>
    </row>
    <row r="2918" spans="1:8" x14ac:dyDescent="0.25">
      <c r="A2918" s="62" t="e">
        <f>IF(OR(E2918=DSSV!$P$4,E2918=DSSV!$P$5,E2918=DSSV!$P$6,E2918=DSSV!$P$7,E2918=DSSV!$P$8,E2918=DSSV!$P$9,E2918=DSSV!$P$10,E2918=DSSV!$P$11,E2918=DSSV!$P$12,E2918=DSSV!$P$13,E2918=DSSV!$P$14,E2918=DSSV!$P$15),DSMYDTU!A2917+1,DSMYDTU!A2917)</f>
        <v>#REF!</v>
      </c>
      <c r="B2918"/>
      <c r="F2918" s="80" t="e">
        <v>#N/A</v>
      </c>
      <c r="G2918" t="str">
        <f t="shared" si="45"/>
        <v>NỢ HP</v>
      </c>
      <c r="H2918" t="e">
        <v>#N/A</v>
      </c>
    </row>
    <row r="2919" spans="1:8" x14ac:dyDescent="0.25">
      <c r="A2919" s="62" t="e">
        <f>IF(OR(E2919=DSSV!$P$4,E2919=DSSV!$P$5,E2919=DSSV!$P$6,E2919=DSSV!$P$7,E2919=DSSV!$P$8,E2919=DSSV!$P$9,E2919=DSSV!$P$10,E2919=DSSV!$P$11,E2919=DSSV!$P$12,E2919=DSSV!$P$13,E2919=DSSV!$P$14,E2919=DSSV!$P$15),DSMYDTU!A2918+1,DSMYDTU!A2918)</f>
        <v>#REF!</v>
      </c>
      <c r="B2919"/>
      <c r="F2919" s="80" t="e">
        <v>#N/A</v>
      </c>
      <c r="G2919" t="str">
        <f t="shared" si="45"/>
        <v>NỢ HP</v>
      </c>
      <c r="H2919" t="e">
        <v>#N/A</v>
      </c>
    </row>
    <row r="2920" spans="1:8" x14ac:dyDescent="0.25">
      <c r="A2920" s="62" t="e">
        <f>IF(OR(E2920=DSSV!$P$4,E2920=DSSV!$P$5,E2920=DSSV!$P$6,E2920=DSSV!$P$7,E2920=DSSV!$P$8,E2920=DSSV!$P$9,E2920=DSSV!$P$10,E2920=DSSV!$P$11,E2920=DSSV!$P$12,E2920=DSSV!$P$13,E2920=DSSV!$P$14,E2920=DSSV!$P$15),DSMYDTU!A2919+1,DSMYDTU!A2919)</f>
        <v>#REF!</v>
      </c>
      <c r="B2920"/>
      <c r="F2920" s="80" t="e">
        <v>#N/A</v>
      </c>
      <c r="G2920" t="str">
        <f t="shared" si="45"/>
        <v>NỢ HP</v>
      </c>
      <c r="H2920" t="e">
        <v>#N/A</v>
      </c>
    </row>
    <row r="2921" spans="1:8" x14ac:dyDescent="0.25">
      <c r="A2921" s="62" t="e">
        <f>IF(OR(E2921=DSSV!$P$4,E2921=DSSV!$P$5,E2921=DSSV!$P$6,E2921=DSSV!$P$7,E2921=DSSV!$P$8,E2921=DSSV!$P$9,E2921=DSSV!$P$10,E2921=DSSV!$P$11,E2921=DSSV!$P$12,E2921=DSSV!$P$13,E2921=DSSV!$P$14,E2921=DSSV!$P$15),DSMYDTU!A2920+1,DSMYDTU!A2920)</f>
        <v>#REF!</v>
      </c>
      <c r="B2921"/>
      <c r="F2921" s="80" t="e">
        <v>#N/A</v>
      </c>
      <c r="G2921" t="str">
        <f t="shared" si="45"/>
        <v>NỢ HP</v>
      </c>
      <c r="H2921" t="e">
        <v>#N/A</v>
      </c>
    </row>
    <row r="2922" spans="1:8" x14ac:dyDescent="0.25">
      <c r="A2922" s="62" t="e">
        <f>IF(OR(E2922=DSSV!$P$4,E2922=DSSV!$P$5,E2922=DSSV!$P$6,E2922=DSSV!$P$7,E2922=DSSV!$P$8,E2922=DSSV!$P$9,E2922=DSSV!$P$10,E2922=DSSV!$P$11,E2922=DSSV!$P$12,E2922=DSSV!$P$13,E2922=DSSV!$P$14,E2922=DSSV!$P$15),DSMYDTU!A2921+1,DSMYDTU!A2921)</f>
        <v>#REF!</v>
      </c>
      <c r="B2922"/>
      <c r="F2922" s="80" t="e">
        <v>#N/A</v>
      </c>
      <c r="G2922" t="str">
        <f t="shared" si="45"/>
        <v>NỢ HP</v>
      </c>
      <c r="H2922" t="e">
        <v>#N/A</v>
      </c>
    </row>
    <row r="2923" spans="1:8" x14ac:dyDescent="0.25">
      <c r="A2923" s="62" t="e">
        <f>IF(OR(E2923=DSSV!$P$4,E2923=DSSV!$P$5,E2923=DSSV!$P$6,E2923=DSSV!$P$7,E2923=DSSV!$P$8,E2923=DSSV!$P$9,E2923=DSSV!$P$10,E2923=DSSV!$P$11,E2923=DSSV!$P$12,E2923=DSSV!$P$13,E2923=DSSV!$P$14,E2923=DSSV!$P$15),DSMYDTU!A2922+1,DSMYDTU!A2922)</f>
        <v>#REF!</v>
      </c>
      <c r="B2923"/>
      <c r="F2923" s="80" t="e">
        <v>#N/A</v>
      </c>
      <c r="G2923" t="str">
        <f t="shared" si="45"/>
        <v>NỢ HP</v>
      </c>
      <c r="H2923" t="e">
        <v>#N/A</v>
      </c>
    </row>
    <row r="2924" spans="1:8" x14ac:dyDescent="0.25">
      <c r="A2924" s="62" t="e">
        <f>IF(OR(E2924=DSSV!$P$4,E2924=DSSV!$P$5,E2924=DSSV!$P$6,E2924=DSSV!$P$7,E2924=DSSV!$P$8,E2924=DSSV!$P$9,E2924=DSSV!$P$10,E2924=DSSV!$P$11,E2924=DSSV!$P$12,E2924=DSSV!$P$13,E2924=DSSV!$P$14,E2924=DSSV!$P$15),DSMYDTU!A2923+1,DSMYDTU!A2923)</f>
        <v>#REF!</v>
      </c>
      <c r="B2924"/>
      <c r="F2924" s="80" t="e">
        <v>#N/A</v>
      </c>
      <c r="G2924" t="str">
        <f t="shared" si="45"/>
        <v>NỢ HP</v>
      </c>
      <c r="H2924" t="e">
        <v>#N/A</v>
      </c>
    </row>
    <row r="2925" spans="1:8" x14ac:dyDescent="0.25">
      <c r="A2925" s="62" t="e">
        <f>IF(OR(E2925=DSSV!$P$4,E2925=DSSV!$P$5,E2925=DSSV!$P$6,E2925=DSSV!$P$7,E2925=DSSV!$P$8,E2925=DSSV!$P$9,E2925=DSSV!$P$10,E2925=DSSV!$P$11,E2925=DSSV!$P$12,E2925=DSSV!$P$13,E2925=DSSV!$P$14,E2925=DSSV!$P$15),DSMYDTU!A2924+1,DSMYDTU!A2924)</f>
        <v>#REF!</v>
      </c>
      <c r="B2925"/>
      <c r="F2925" s="80" t="e">
        <v>#N/A</v>
      </c>
      <c r="G2925" t="str">
        <f t="shared" si="45"/>
        <v>NỢ HP</v>
      </c>
      <c r="H2925" t="e">
        <v>#N/A</v>
      </c>
    </row>
    <row r="2926" spans="1:8" x14ac:dyDescent="0.25">
      <c r="A2926" s="62" t="e">
        <f>IF(OR(E2926=DSSV!$P$4,E2926=DSSV!$P$5,E2926=DSSV!$P$6,E2926=DSSV!$P$7,E2926=DSSV!$P$8,E2926=DSSV!$P$9,E2926=DSSV!$P$10,E2926=DSSV!$P$11,E2926=DSSV!$P$12,E2926=DSSV!$P$13,E2926=DSSV!$P$14,E2926=DSSV!$P$15),DSMYDTU!A2925+1,DSMYDTU!A2925)</f>
        <v>#REF!</v>
      </c>
      <c r="B2926"/>
      <c r="F2926" s="80" t="e">
        <v>#N/A</v>
      </c>
      <c r="G2926" t="str">
        <f t="shared" si="45"/>
        <v>NỢ HP</v>
      </c>
      <c r="H2926" t="e">
        <v>#N/A</v>
      </c>
    </row>
    <row r="2927" spans="1:8" x14ac:dyDescent="0.25">
      <c r="A2927" s="62" t="e">
        <f>IF(OR(E2927=DSSV!$P$4,E2927=DSSV!$P$5,E2927=DSSV!$P$6,E2927=DSSV!$P$7,E2927=DSSV!$P$8,E2927=DSSV!$P$9,E2927=DSSV!$P$10,E2927=DSSV!$P$11,E2927=DSSV!$P$12,E2927=DSSV!$P$13,E2927=DSSV!$P$14,E2927=DSSV!$P$15),DSMYDTU!A2926+1,DSMYDTU!A2926)</f>
        <v>#REF!</v>
      </c>
      <c r="B2927"/>
      <c r="F2927" s="80" t="e">
        <v>#N/A</v>
      </c>
      <c r="G2927" t="str">
        <f t="shared" si="45"/>
        <v>NỢ HP</v>
      </c>
      <c r="H2927" t="e">
        <v>#N/A</v>
      </c>
    </row>
    <row r="2928" spans="1:8" x14ac:dyDescent="0.25">
      <c r="A2928" s="62" t="e">
        <f>IF(OR(E2928=DSSV!$P$4,E2928=DSSV!$P$5,E2928=DSSV!$P$6,E2928=DSSV!$P$7,E2928=DSSV!$P$8,E2928=DSSV!$P$9,E2928=DSSV!$P$10,E2928=DSSV!$P$11,E2928=DSSV!$P$12,E2928=DSSV!$P$13,E2928=DSSV!$P$14,E2928=DSSV!$P$15),DSMYDTU!A2927+1,DSMYDTU!A2927)</f>
        <v>#REF!</v>
      </c>
      <c r="B2928"/>
      <c r="F2928" s="80" t="e">
        <v>#N/A</v>
      </c>
      <c r="G2928" t="str">
        <f t="shared" si="45"/>
        <v>NỢ HP</v>
      </c>
      <c r="H2928" t="e">
        <v>#N/A</v>
      </c>
    </row>
    <row r="2929" spans="1:8" x14ac:dyDescent="0.25">
      <c r="A2929" s="62" t="e">
        <f>IF(OR(E2929=DSSV!$P$4,E2929=DSSV!$P$5,E2929=DSSV!$P$6,E2929=DSSV!$P$7,E2929=DSSV!$P$8,E2929=DSSV!$P$9,E2929=DSSV!$P$10,E2929=DSSV!$P$11,E2929=DSSV!$P$12,E2929=DSSV!$P$13,E2929=DSSV!$P$14,E2929=DSSV!$P$15),DSMYDTU!A2928+1,DSMYDTU!A2928)</f>
        <v>#REF!</v>
      </c>
      <c r="B2929"/>
      <c r="F2929" s="80" t="e">
        <v>#N/A</v>
      </c>
      <c r="G2929" t="str">
        <f t="shared" si="45"/>
        <v>NỢ HP</v>
      </c>
      <c r="H2929" t="e">
        <v>#N/A</v>
      </c>
    </row>
    <row r="2930" spans="1:8" x14ac:dyDescent="0.25">
      <c r="A2930" s="62" t="e">
        <f>IF(OR(E2930=DSSV!$P$4,E2930=DSSV!$P$5,E2930=DSSV!$P$6,E2930=DSSV!$P$7,E2930=DSSV!$P$8,E2930=DSSV!$P$9,E2930=DSSV!$P$10,E2930=DSSV!$P$11,E2930=DSSV!$P$12,E2930=DSSV!$P$13,E2930=DSSV!$P$14,E2930=DSSV!$P$15),DSMYDTU!A2929+1,DSMYDTU!A2929)</f>
        <v>#REF!</v>
      </c>
      <c r="B2930"/>
      <c r="F2930" s="80" t="e">
        <v>#N/A</v>
      </c>
      <c r="G2930" t="str">
        <f t="shared" si="45"/>
        <v>NỢ HP</v>
      </c>
      <c r="H2930" t="e">
        <v>#N/A</v>
      </c>
    </row>
    <row r="2931" spans="1:8" x14ac:dyDescent="0.25">
      <c r="A2931" s="62" t="e">
        <f>IF(OR(E2931=DSSV!$P$4,E2931=DSSV!$P$5,E2931=DSSV!$P$6,E2931=DSSV!$P$7,E2931=DSSV!$P$8,E2931=DSSV!$P$9,E2931=DSSV!$P$10,E2931=DSSV!$P$11,E2931=DSSV!$P$12,E2931=DSSV!$P$13,E2931=DSSV!$P$14,E2931=DSSV!$P$15),DSMYDTU!A2930+1,DSMYDTU!A2930)</f>
        <v>#REF!</v>
      </c>
      <c r="B2931"/>
      <c r="F2931" s="80" t="e">
        <v>#N/A</v>
      </c>
      <c r="G2931" t="str">
        <f t="shared" si="45"/>
        <v>NỢ HP</v>
      </c>
      <c r="H2931" t="e">
        <v>#N/A</v>
      </c>
    </row>
    <row r="2932" spans="1:8" x14ac:dyDescent="0.25">
      <c r="A2932" s="62" t="e">
        <f>IF(OR(E2932=DSSV!$P$4,E2932=DSSV!$P$5,E2932=DSSV!$P$6,E2932=DSSV!$P$7,E2932=DSSV!$P$8,E2932=DSSV!$P$9,E2932=DSSV!$P$10,E2932=DSSV!$P$11,E2932=DSSV!$P$12,E2932=DSSV!$P$13,E2932=DSSV!$P$14,E2932=DSSV!$P$15),DSMYDTU!A2931+1,DSMYDTU!A2931)</f>
        <v>#REF!</v>
      </c>
      <c r="B2932"/>
      <c r="F2932" s="80" t="e">
        <v>#N/A</v>
      </c>
      <c r="G2932" t="str">
        <f t="shared" si="45"/>
        <v>NỢ HP</v>
      </c>
      <c r="H2932" t="e">
        <v>#N/A</v>
      </c>
    </row>
    <row r="2933" spans="1:8" x14ac:dyDescent="0.25">
      <c r="A2933" s="62" t="e">
        <f>IF(OR(E2933=DSSV!$P$4,E2933=DSSV!$P$5,E2933=DSSV!$P$6,E2933=DSSV!$P$7,E2933=DSSV!$P$8,E2933=DSSV!$P$9,E2933=DSSV!$P$10,E2933=DSSV!$P$11,E2933=DSSV!$P$12,E2933=DSSV!$P$13,E2933=DSSV!$P$14,E2933=DSSV!$P$15),DSMYDTU!A2932+1,DSMYDTU!A2932)</f>
        <v>#REF!</v>
      </c>
      <c r="B2933"/>
      <c r="F2933" s="80" t="e">
        <v>#N/A</v>
      </c>
      <c r="G2933" t="str">
        <f t="shared" si="45"/>
        <v>NỢ HP</v>
      </c>
      <c r="H2933" t="e">
        <v>#N/A</v>
      </c>
    </row>
    <row r="2934" spans="1:8" x14ac:dyDescent="0.25">
      <c r="A2934" s="62" t="e">
        <f>IF(OR(E2934=DSSV!$P$4,E2934=DSSV!$P$5,E2934=DSSV!$P$6,E2934=DSSV!$P$7,E2934=DSSV!$P$8,E2934=DSSV!$P$9,E2934=DSSV!$P$10,E2934=DSSV!$P$11,E2934=DSSV!$P$12,E2934=DSSV!$P$13,E2934=DSSV!$P$14,E2934=DSSV!$P$15),DSMYDTU!A2933+1,DSMYDTU!A2933)</f>
        <v>#REF!</v>
      </c>
      <c r="B2934"/>
      <c r="F2934" s="80" t="e">
        <v>#N/A</v>
      </c>
      <c r="G2934" t="str">
        <f t="shared" si="45"/>
        <v>NỢ HP</v>
      </c>
      <c r="H2934" t="e">
        <v>#N/A</v>
      </c>
    </row>
    <row r="2935" spans="1:8" x14ac:dyDescent="0.25">
      <c r="A2935" s="62" t="e">
        <f>IF(OR(E2935=DSSV!$P$4,E2935=DSSV!$P$5,E2935=DSSV!$P$6,E2935=DSSV!$P$7,E2935=DSSV!$P$8,E2935=DSSV!$P$9,E2935=DSSV!$P$10,E2935=DSSV!$P$11,E2935=DSSV!$P$12,E2935=DSSV!$P$13,E2935=DSSV!$P$14,E2935=DSSV!$P$15),DSMYDTU!A2934+1,DSMYDTU!A2934)</f>
        <v>#REF!</v>
      </c>
      <c r="B2935"/>
      <c r="F2935" s="80" t="e">
        <v>#N/A</v>
      </c>
      <c r="G2935" t="str">
        <f t="shared" si="45"/>
        <v>NỢ HP</v>
      </c>
      <c r="H2935" t="e">
        <v>#N/A</v>
      </c>
    </row>
    <row r="2936" spans="1:8" x14ac:dyDescent="0.25">
      <c r="A2936" s="62" t="e">
        <f>IF(OR(E2936=DSSV!$P$4,E2936=DSSV!$P$5,E2936=DSSV!$P$6,E2936=DSSV!$P$7,E2936=DSSV!$P$8,E2936=DSSV!$P$9,E2936=DSSV!$P$10,E2936=DSSV!$P$11,E2936=DSSV!$P$12,E2936=DSSV!$P$13,E2936=DSSV!$P$14,E2936=DSSV!$P$15),DSMYDTU!A2935+1,DSMYDTU!A2935)</f>
        <v>#REF!</v>
      </c>
      <c r="B2936"/>
      <c r="F2936" s="80" t="e">
        <v>#N/A</v>
      </c>
      <c r="G2936" t="str">
        <f t="shared" si="45"/>
        <v>NỢ HP</v>
      </c>
      <c r="H2936" t="e">
        <v>#N/A</v>
      </c>
    </row>
    <row r="2937" spans="1:8" x14ac:dyDescent="0.25">
      <c r="A2937" s="62" t="e">
        <f>IF(OR(E2937=DSSV!$P$4,E2937=DSSV!$P$5,E2937=DSSV!$P$6,E2937=DSSV!$P$7,E2937=DSSV!$P$8,E2937=DSSV!$P$9,E2937=DSSV!$P$10,E2937=DSSV!$P$11,E2937=DSSV!$P$12,E2937=DSSV!$P$13,E2937=DSSV!$P$14,E2937=DSSV!$P$15),DSMYDTU!A2936+1,DSMYDTU!A2936)</f>
        <v>#REF!</v>
      </c>
      <c r="B2937"/>
      <c r="F2937" s="80" t="e">
        <v>#N/A</v>
      </c>
      <c r="G2937" t="str">
        <f t="shared" si="45"/>
        <v>NỢ HP</v>
      </c>
      <c r="H2937" t="e">
        <v>#N/A</v>
      </c>
    </row>
    <row r="2938" spans="1:8" x14ac:dyDescent="0.25">
      <c r="A2938" s="62" t="e">
        <f>IF(OR(E2938=DSSV!$P$4,E2938=DSSV!$P$5,E2938=DSSV!$P$6,E2938=DSSV!$P$7,E2938=DSSV!$P$8,E2938=DSSV!$P$9,E2938=DSSV!$P$10,E2938=DSSV!$P$11,E2938=DSSV!$P$12,E2938=DSSV!$P$13,E2938=DSSV!$P$14,E2938=DSSV!$P$15),DSMYDTU!A2937+1,DSMYDTU!A2937)</f>
        <v>#REF!</v>
      </c>
      <c r="B2938"/>
      <c r="F2938" s="80" t="e">
        <v>#N/A</v>
      </c>
      <c r="G2938" t="str">
        <f t="shared" si="45"/>
        <v>NỢ HP</v>
      </c>
      <c r="H2938" t="e">
        <v>#N/A</v>
      </c>
    </row>
    <row r="2939" spans="1:8" x14ac:dyDescent="0.25">
      <c r="A2939" s="62" t="e">
        <f>IF(OR(E2939=DSSV!$P$4,E2939=DSSV!$P$5,E2939=DSSV!$P$6,E2939=DSSV!$P$7,E2939=DSSV!$P$8,E2939=DSSV!$P$9,E2939=DSSV!$P$10,E2939=DSSV!$P$11,E2939=DSSV!$P$12,E2939=DSSV!$P$13,E2939=DSSV!$P$14,E2939=DSSV!$P$15),DSMYDTU!A2938+1,DSMYDTU!A2938)</f>
        <v>#REF!</v>
      </c>
      <c r="B2939"/>
      <c r="F2939" s="80" t="e">
        <v>#N/A</v>
      </c>
      <c r="G2939" t="str">
        <f t="shared" si="45"/>
        <v>NỢ HP</v>
      </c>
      <c r="H2939" t="e">
        <v>#N/A</v>
      </c>
    </row>
    <row r="2940" spans="1:8" x14ac:dyDescent="0.25">
      <c r="A2940" s="62" t="e">
        <f>IF(OR(E2940=DSSV!$P$4,E2940=DSSV!$P$5,E2940=DSSV!$P$6,E2940=DSSV!$P$7,E2940=DSSV!$P$8,E2940=DSSV!$P$9,E2940=DSSV!$P$10,E2940=DSSV!$P$11,E2940=DSSV!$P$12,E2940=DSSV!$P$13,E2940=DSSV!$P$14,E2940=DSSV!$P$15),DSMYDTU!A2939+1,DSMYDTU!A2939)</f>
        <v>#REF!</v>
      </c>
      <c r="B2940"/>
      <c r="F2940" s="80" t="e">
        <v>#N/A</v>
      </c>
      <c r="G2940" t="str">
        <f t="shared" si="45"/>
        <v>NỢ HP</v>
      </c>
      <c r="H2940" t="e">
        <v>#N/A</v>
      </c>
    </row>
    <row r="2941" spans="1:8" x14ac:dyDescent="0.25">
      <c r="A2941" s="62" t="e">
        <f>IF(OR(E2941=DSSV!$P$4,E2941=DSSV!$P$5,E2941=DSSV!$P$6,E2941=DSSV!$P$7,E2941=DSSV!$P$8,E2941=DSSV!$P$9,E2941=DSSV!$P$10,E2941=DSSV!$P$11,E2941=DSSV!$P$12,E2941=DSSV!$P$13,E2941=DSSV!$P$14,E2941=DSSV!$P$15),DSMYDTU!A2940+1,DSMYDTU!A2940)</f>
        <v>#REF!</v>
      </c>
      <c r="B2941"/>
      <c r="F2941" s="80" t="e">
        <v>#N/A</v>
      </c>
      <c r="G2941" t="str">
        <f t="shared" si="45"/>
        <v>NỢ HP</v>
      </c>
      <c r="H2941" t="e">
        <v>#N/A</v>
      </c>
    </row>
    <row r="2942" spans="1:8" x14ac:dyDescent="0.25">
      <c r="A2942" s="62" t="e">
        <f>IF(OR(E2942=DSSV!$P$4,E2942=DSSV!$P$5,E2942=DSSV!$P$6,E2942=DSSV!$P$7,E2942=DSSV!$P$8,E2942=DSSV!$P$9,E2942=DSSV!$P$10,E2942=DSSV!$P$11,E2942=DSSV!$P$12,E2942=DSSV!$P$13,E2942=DSSV!$P$14,E2942=DSSV!$P$15),DSMYDTU!A2941+1,DSMYDTU!A2941)</f>
        <v>#REF!</v>
      </c>
      <c r="B2942"/>
      <c r="F2942" s="80" t="e">
        <v>#N/A</v>
      </c>
      <c r="G2942" t="str">
        <f t="shared" si="45"/>
        <v>NỢ HP</v>
      </c>
      <c r="H2942" t="e">
        <v>#N/A</v>
      </c>
    </row>
    <row r="2943" spans="1:8" x14ac:dyDescent="0.25">
      <c r="A2943" s="62" t="e">
        <f>IF(OR(E2943=DSSV!$P$4,E2943=DSSV!$P$5,E2943=DSSV!$P$6,E2943=DSSV!$P$7,E2943=DSSV!$P$8,E2943=DSSV!$P$9,E2943=DSSV!$P$10,E2943=DSSV!$P$11,E2943=DSSV!$P$12,E2943=DSSV!$P$13,E2943=DSSV!$P$14,E2943=DSSV!$P$15),DSMYDTU!A2942+1,DSMYDTU!A2942)</f>
        <v>#REF!</v>
      </c>
      <c r="B2943"/>
      <c r="F2943" s="80" t="e">
        <v>#N/A</v>
      </c>
      <c r="G2943" t="str">
        <f t="shared" si="45"/>
        <v>NỢ HP</v>
      </c>
      <c r="H2943" t="e">
        <v>#N/A</v>
      </c>
    </row>
    <row r="2944" spans="1:8" x14ac:dyDescent="0.25">
      <c r="A2944" s="62" t="e">
        <f>IF(OR(E2944=DSSV!$P$4,E2944=DSSV!$P$5,E2944=DSSV!$P$6,E2944=DSSV!$P$7,E2944=DSSV!$P$8,E2944=DSSV!$P$9,E2944=DSSV!$P$10,E2944=DSSV!$P$11,E2944=DSSV!$P$12,E2944=DSSV!$P$13,E2944=DSSV!$P$14,E2944=DSSV!$P$15),DSMYDTU!A2943+1,DSMYDTU!A2943)</f>
        <v>#REF!</v>
      </c>
      <c r="B2944"/>
      <c r="F2944" s="80" t="e">
        <v>#N/A</v>
      </c>
      <c r="G2944" t="str">
        <f t="shared" si="45"/>
        <v>NỢ HP</v>
      </c>
      <c r="H2944" t="e">
        <v>#N/A</v>
      </c>
    </row>
    <row r="2945" spans="1:8" x14ac:dyDescent="0.25">
      <c r="A2945" s="62" t="e">
        <f>IF(OR(E2945=DSSV!$P$4,E2945=DSSV!$P$5,E2945=DSSV!$P$6,E2945=DSSV!$P$7,E2945=DSSV!$P$8,E2945=DSSV!$P$9,E2945=DSSV!$P$10,E2945=DSSV!$P$11,E2945=DSSV!$P$12,E2945=DSSV!$P$13,E2945=DSSV!$P$14,E2945=DSSV!$P$15),DSMYDTU!A2944+1,DSMYDTU!A2944)</f>
        <v>#REF!</v>
      </c>
      <c r="B2945"/>
      <c r="F2945" s="80" t="e">
        <v>#N/A</v>
      </c>
      <c r="G2945" t="str">
        <f t="shared" si="45"/>
        <v>NỢ HP</v>
      </c>
      <c r="H2945" t="e">
        <v>#N/A</v>
      </c>
    </row>
    <row r="2946" spans="1:8" x14ac:dyDescent="0.25">
      <c r="A2946" s="62" t="e">
        <f>IF(OR(E2946=DSSV!$P$4,E2946=DSSV!$P$5,E2946=DSSV!$P$6,E2946=DSSV!$P$7,E2946=DSSV!$P$8,E2946=DSSV!$P$9,E2946=DSSV!$P$10,E2946=DSSV!$P$11,E2946=DSSV!$P$12,E2946=DSSV!$P$13,E2946=DSSV!$P$14,E2946=DSSV!$P$15),DSMYDTU!A2945+1,DSMYDTU!A2945)</f>
        <v>#REF!</v>
      </c>
      <c r="B2946"/>
      <c r="F2946" s="80" t="e">
        <v>#N/A</v>
      </c>
      <c r="G2946" t="str">
        <f t="shared" si="45"/>
        <v>NỢ HP</v>
      </c>
      <c r="H2946" t="e">
        <v>#N/A</v>
      </c>
    </row>
    <row r="2947" spans="1:8" x14ac:dyDescent="0.25">
      <c r="A2947" s="62" t="e">
        <f>IF(OR(E2947=DSSV!$P$4,E2947=DSSV!$P$5,E2947=DSSV!$P$6,E2947=DSSV!$P$7,E2947=DSSV!$P$8,E2947=DSSV!$P$9,E2947=DSSV!$P$10,E2947=DSSV!$P$11,E2947=DSSV!$P$12,E2947=DSSV!$P$13,E2947=DSSV!$P$14,E2947=DSSV!$P$15),DSMYDTU!A2946+1,DSMYDTU!A2946)</f>
        <v>#REF!</v>
      </c>
      <c r="B2947"/>
      <c r="F2947" s="80" t="e">
        <v>#N/A</v>
      </c>
      <c r="G2947" t="str">
        <f t="shared" ref="G2947:G3010" si="46">IF(ISNA(H2947),"NỢ HP","")</f>
        <v>NỢ HP</v>
      </c>
      <c r="H2947" t="e">
        <v>#N/A</v>
      </c>
    </row>
    <row r="2948" spans="1:8" x14ac:dyDescent="0.25">
      <c r="A2948" s="62" t="e">
        <f>IF(OR(E2948=DSSV!$P$4,E2948=DSSV!$P$5,E2948=DSSV!$P$6,E2948=DSSV!$P$7,E2948=DSSV!$P$8,E2948=DSSV!$P$9,E2948=DSSV!$P$10,E2948=DSSV!$P$11,E2948=DSSV!$P$12,E2948=DSSV!$P$13,E2948=DSSV!$P$14,E2948=DSSV!$P$15),DSMYDTU!A2947+1,DSMYDTU!A2947)</f>
        <v>#REF!</v>
      </c>
      <c r="B2948"/>
      <c r="F2948" s="80" t="e">
        <v>#N/A</v>
      </c>
      <c r="G2948" t="str">
        <f t="shared" si="46"/>
        <v>NỢ HP</v>
      </c>
      <c r="H2948" t="e">
        <v>#N/A</v>
      </c>
    </row>
    <row r="2949" spans="1:8" x14ac:dyDescent="0.25">
      <c r="A2949" s="62" t="e">
        <f>IF(OR(E2949=DSSV!$P$4,E2949=DSSV!$P$5,E2949=DSSV!$P$6,E2949=DSSV!$P$7,E2949=DSSV!$P$8,E2949=DSSV!$P$9,E2949=DSSV!$P$10,E2949=DSSV!$P$11,E2949=DSSV!$P$12,E2949=DSSV!$P$13,E2949=DSSV!$P$14,E2949=DSSV!$P$15),DSMYDTU!A2948+1,DSMYDTU!A2948)</f>
        <v>#REF!</v>
      </c>
      <c r="B2949"/>
      <c r="F2949" s="80" t="e">
        <v>#N/A</v>
      </c>
      <c r="G2949" t="str">
        <f t="shared" si="46"/>
        <v>NỢ HP</v>
      </c>
      <c r="H2949" t="e">
        <v>#N/A</v>
      </c>
    </row>
    <row r="2950" spans="1:8" x14ac:dyDescent="0.25">
      <c r="A2950" s="62" t="e">
        <f>IF(OR(E2950=DSSV!$P$4,E2950=DSSV!$P$5,E2950=DSSV!$P$6,E2950=DSSV!$P$7,E2950=DSSV!$P$8,E2950=DSSV!$P$9,E2950=DSSV!$P$10,E2950=DSSV!$P$11,E2950=DSSV!$P$12,E2950=DSSV!$P$13,E2950=DSSV!$P$14,E2950=DSSV!$P$15),DSMYDTU!A2949+1,DSMYDTU!A2949)</f>
        <v>#REF!</v>
      </c>
      <c r="B2950"/>
      <c r="F2950" s="80" t="e">
        <v>#N/A</v>
      </c>
      <c r="G2950" t="str">
        <f t="shared" si="46"/>
        <v>NỢ HP</v>
      </c>
      <c r="H2950" t="e">
        <v>#N/A</v>
      </c>
    </row>
    <row r="2951" spans="1:8" x14ac:dyDescent="0.25">
      <c r="A2951" s="62" t="e">
        <f>IF(OR(E2951=DSSV!$P$4,E2951=DSSV!$P$5,E2951=DSSV!$P$6,E2951=DSSV!$P$7,E2951=DSSV!$P$8,E2951=DSSV!$P$9,E2951=DSSV!$P$10,E2951=DSSV!$P$11,E2951=DSSV!$P$12,E2951=DSSV!$P$13,E2951=DSSV!$P$14,E2951=DSSV!$P$15),DSMYDTU!A2950+1,DSMYDTU!A2950)</f>
        <v>#REF!</v>
      </c>
      <c r="B2951"/>
      <c r="F2951" s="80" t="e">
        <v>#N/A</v>
      </c>
      <c r="G2951" t="str">
        <f t="shared" si="46"/>
        <v>NỢ HP</v>
      </c>
      <c r="H2951" t="e">
        <v>#N/A</v>
      </c>
    </row>
    <row r="2952" spans="1:8" x14ac:dyDescent="0.25">
      <c r="A2952" s="62" t="e">
        <f>IF(OR(E2952=DSSV!$P$4,E2952=DSSV!$P$5,E2952=DSSV!$P$6,E2952=DSSV!$P$7,E2952=DSSV!$P$8,E2952=DSSV!$P$9,E2952=DSSV!$P$10,E2952=DSSV!$P$11,E2952=DSSV!$P$12,E2952=DSSV!$P$13,E2952=DSSV!$P$14,E2952=DSSV!$P$15),DSMYDTU!A2951+1,DSMYDTU!A2951)</f>
        <v>#REF!</v>
      </c>
      <c r="B2952"/>
      <c r="F2952" s="80" t="e">
        <v>#N/A</v>
      </c>
      <c r="G2952" t="str">
        <f t="shared" si="46"/>
        <v>NỢ HP</v>
      </c>
      <c r="H2952" t="e">
        <v>#N/A</v>
      </c>
    </row>
    <row r="2953" spans="1:8" x14ac:dyDescent="0.25">
      <c r="A2953" s="62" t="e">
        <f>IF(OR(E2953=DSSV!$P$4,E2953=DSSV!$P$5,E2953=DSSV!$P$6,E2953=DSSV!$P$7,E2953=DSSV!$P$8,E2953=DSSV!$P$9,E2953=DSSV!$P$10,E2953=DSSV!$P$11,E2953=DSSV!$P$12,E2953=DSSV!$P$13,E2953=DSSV!$P$14,E2953=DSSV!$P$15),DSMYDTU!A2952+1,DSMYDTU!A2952)</f>
        <v>#REF!</v>
      </c>
      <c r="B2953"/>
      <c r="F2953" s="80" t="e">
        <v>#N/A</v>
      </c>
      <c r="G2953" t="str">
        <f t="shared" si="46"/>
        <v>NỢ HP</v>
      </c>
      <c r="H2953" t="e">
        <v>#N/A</v>
      </c>
    </row>
    <row r="2954" spans="1:8" x14ac:dyDescent="0.25">
      <c r="A2954" s="62" t="e">
        <f>IF(OR(E2954=DSSV!$P$4,E2954=DSSV!$P$5,E2954=DSSV!$P$6,E2954=DSSV!$P$7,E2954=DSSV!$P$8,E2954=DSSV!$P$9,E2954=DSSV!$P$10,E2954=DSSV!$P$11,E2954=DSSV!$P$12,E2954=DSSV!$P$13,E2954=DSSV!$P$14,E2954=DSSV!$P$15),DSMYDTU!A2953+1,DSMYDTU!A2953)</f>
        <v>#REF!</v>
      </c>
      <c r="B2954"/>
      <c r="F2954" s="80" t="e">
        <v>#N/A</v>
      </c>
      <c r="G2954" t="str">
        <f t="shared" si="46"/>
        <v>NỢ HP</v>
      </c>
      <c r="H2954" t="e">
        <v>#N/A</v>
      </c>
    </row>
    <row r="2955" spans="1:8" x14ac:dyDescent="0.25">
      <c r="A2955" s="62" t="e">
        <f>IF(OR(E2955=DSSV!$P$4,E2955=DSSV!$P$5,E2955=DSSV!$P$6,E2955=DSSV!$P$7,E2955=DSSV!$P$8,E2955=DSSV!$P$9,E2955=DSSV!$P$10,E2955=DSSV!$P$11,E2955=DSSV!$P$12,E2955=DSSV!$P$13,E2955=DSSV!$P$14,E2955=DSSV!$P$15),DSMYDTU!A2954+1,DSMYDTU!A2954)</f>
        <v>#REF!</v>
      </c>
      <c r="B2955"/>
      <c r="F2955" s="80" t="e">
        <v>#N/A</v>
      </c>
      <c r="G2955" t="str">
        <f t="shared" si="46"/>
        <v>NỢ HP</v>
      </c>
      <c r="H2955" t="e">
        <v>#N/A</v>
      </c>
    </row>
    <row r="2956" spans="1:8" x14ac:dyDescent="0.25">
      <c r="A2956" s="62" t="e">
        <f>IF(OR(E2956=DSSV!$P$4,E2956=DSSV!$P$5,E2956=DSSV!$P$6,E2956=DSSV!$P$7,E2956=DSSV!$P$8,E2956=DSSV!$P$9,E2956=DSSV!$P$10,E2956=DSSV!$P$11,E2956=DSSV!$P$12,E2956=DSSV!$P$13,E2956=DSSV!$P$14,E2956=DSSV!$P$15),DSMYDTU!A2955+1,DSMYDTU!A2955)</f>
        <v>#REF!</v>
      </c>
      <c r="B2956"/>
      <c r="F2956" s="80" t="e">
        <v>#N/A</v>
      </c>
      <c r="G2956" t="str">
        <f t="shared" si="46"/>
        <v>NỢ HP</v>
      </c>
      <c r="H2956" t="e">
        <v>#N/A</v>
      </c>
    </row>
    <row r="2957" spans="1:8" x14ac:dyDescent="0.25">
      <c r="A2957" s="62" t="e">
        <f>IF(OR(E2957=DSSV!$P$4,E2957=DSSV!$P$5,E2957=DSSV!$P$6,E2957=DSSV!$P$7,E2957=DSSV!$P$8,E2957=DSSV!$P$9,E2957=DSSV!$P$10,E2957=DSSV!$P$11,E2957=DSSV!$P$12,E2957=DSSV!$P$13,E2957=DSSV!$P$14,E2957=DSSV!$P$15),DSMYDTU!A2956+1,DSMYDTU!A2956)</f>
        <v>#REF!</v>
      </c>
      <c r="B2957"/>
      <c r="F2957" s="80" t="e">
        <v>#N/A</v>
      </c>
      <c r="G2957" t="str">
        <f t="shared" si="46"/>
        <v>NỢ HP</v>
      </c>
      <c r="H2957" t="e">
        <v>#N/A</v>
      </c>
    </row>
    <row r="2958" spans="1:8" x14ac:dyDescent="0.25">
      <c r="A2958" s="62" t="e">
        <f>IF(OR(E2958=DSSV!$P$4,E2958=DSSV!$P$5,E2958=DSSV!$P$6,E2958=DSSV!$P$7,E2958=DSSV!$P$8,E2958=DSSV!$P$9,E2958=DSSV!$P$10,E2958=DSSV!$P$11,E2958=DSSV!$P$12,E2958=DSSV!$P$13,E2958=DSSV!$P$14,E2958=DSSV!$P$15),DSMYDTU!A2957+1,DSMYDTU!A2957)</f>
        <v>#REF!</v>
      </c>
      <c r="B2958"/>
      <c r="F2958" s="80" t="e">
        <v>#N/A</v>
      </c>
      <c r="G2958" t="str">
        <f t="shared" si="46"/>
        <v>NỢ HP</v>
      </c>
      <c r="H2958" t="e">
        <v>#N/A</v>
      </c>
    </row>
    <row r="2959" spans="1:8" x14ac:dyDescent="0.25">
      <c r="A2959" s="62" t="e">
        <f>IF(OR(E2959=DSSV!$P$4,E2959=DSSV!$P$5,E2959=DSSV!$P$6,E2959=DSSV!$P$7,E2959=DSSV!$P$8,E2959=DSSV!$P$9,E2959=DSSV!$P$10,E2959=DSSV!$P$11,E2959=DSSV!$P$12,E2959=DSSV!$P$13,E2959=DSSV!$P$14,E2959=DSSV!$P$15),DSMYDTU!A2958+1,DSMYDTU!A2958)</f>
        <v>#REF!</v>
      </c>
      <c r="B2959"/>
      <c r="F2959" s="80" t="e">
        <v>#N/A</v>
      </c>
      <c r="G2959" t="str">
        <f t="shared" si="46"/>
        <v>NỢ HP</v>
      </c>
      <c r="H2959" t="e">
        <v>#N/A</v>
      </c>
    </row>
    <row r="2960" spans="1:8" x14ac:dyDescent="0.25">
      <c r="A2960" s="62" t="e">
        <f>IF(OR(E2960=DSSV!$P$4,E2960=DSSV!$P$5,E2960=DSSV!$P$6,E2960=DSSV!$P$7,E2960=DSSV!$P$8,E2960=DSSV!$P$9,E2960=DSSV!$P$10,E2960=DSSV!$P$11,E2960=DSSV!$P$12,E2960=DSSV!$P$13,E2960=DSSV!$P$14,E2960=DSSV!$P$15),DSMYDTU!A2959+1,DSMYDTU!A2959)</f>
        <v>#REF!</v>
      </c>
      <c r="B2960"/>
      <c r="F2960" s="80" t="e">
        <v>#N/A</v>
      </c>
      <c r="G2960" t="str">
        <f t="shared" si="46"/>
        <v>NỢ HP</v>
      </c>
      <c r="H2960" t="e">
        <v>#N/A</v>
      </c>
    </row>
    <row r="2961" spans="1:8" x14ac:dyDescent="0.25">
      <c r="A2961" s="62" t="e">
        <f>IF(OR(E2961=DSSV!$P$4,E2961=DSSV!$P$5,E2961=DSSV!$P$6,E2961=DSSV!$P$7,E2961=DSSV!$P$8,E2961=DSSV!$P$9,E2961=DSSV!$P$10,E2961=DSSV!$P$11,E2961=DSSV!$P$12,E2961=DSSV!$P$13,E2961=DSSV!$P$14,E2961=DSSV!$P$15),DSMYDTU!A2960+1,DSMYDTU!A2960)</f>
        <v>#REF!</v>
      </c>
      <c r="B2961"/>
      <c r="F2961" s="80" t="e">
        <v>#N/A</v>
      </c>
      <c r="G2961" t="str">
        <f t="shared" si="46"/>
        <v>NỢ HP</v>
      </c>
      <c r="H2961" t="e">
        <v>#N/A</v>
      </c>
    </row>
    <row r="2962" spans="1:8" x14ac:dyDescent="0.25">
      <c r="A2962" s="62" t="e">
        <f>IF(OR(E2962=DSSV!$P$4,E2962=DSSV!$P$5,E2962=DSSV!$P$6,E2962=DSSV!$P$7,E2962=DSSV!$P$8,E2962=DSSV!$P$9,E2962=DSSV!$P$10,E2962=DSSV!$P$11,E2962=DSSV!$P$12,E2962=DSSV!$P$13,E2962=DSSV!$P$14,E2962=DSSV!$P$15),DSMYDTU!A2961+1,DSMYDTU!A2961)</f>
        <v>#REF!</v>
      </c>
      <c r="B2962"/>
      <c r="F2962" s="80" t="e">
        <v>#N/A</v>
      </c>
      <c r="G2962" t="str">
        <f t="shared" si="46"/>
        <v>NỢ HP</v>
      </c>
      <c r="H2962" t="e">
        <v>#N/A</v>
      </c>
    </row>
    <row r="2963" spans="1:8" x14ac:dyDescent="0.25">
      <c r="A2963" s="62" t="e">
        <f>IF(OR(E2963=DSSV!$P$4,E2963=DSSV!$P$5,E2963=DSSV!$P$6,E2963=DSSV!$P$7,E2963=DSSV!$P$8,E2963=DSSV!$P$9,E2963=DSSV!$P$10,E2963=DSSV!$P$11,E2963=DSSV!$P$12,E2963=DSSV!$P$13,E2963=DSSV!$P$14,E2963=DSSV!$P$15),DSMYDTU!A2962+1,DSMYDTU!A2962)</f>
        <v>#REF!</v>
      </c>
      <c r="B2963"/>
      <c r="F2963" s="80" t="e">
        <v>#N/A</v>
      </c>
      <c r="G2963" t="str">
        <f t="shared" si="46"/>
        <v>NỢ HP</v>
      </c>
      <c r="H2963" t="e">
        <v>#N/A</v>
      </c>
    </row>
    <row r="2964" spans="1:8" x14ac:dyDescent="0.25">
      <c r="A2964" s="62" t="e">
        <f>IF(OR(E2964=DSSV!$P$4,E2964=DSSV!$P$5,E2964=DSSV!$P$6,E2964=DSSV!$P$7,E2964=DSSV!$P$8,E2964=DSSV!$P$9,E2964=DSSV!$P$10,E2964=DSSV!$P$11,E2964=DSSV!$P$12,E2964=DSSV!$P$13,E2964=DSSV!$P$14,E2964=DSSV!$P$15),DSMYDTU!A2963+1,DSMYDTU!A2963)</f>
        <v>#REF!</v>
      </c>
      <c r="B2964"/>
      <c r="F2964" s="80" t="e">
        <v>#N/A</v>
      </c>
      <c r="G2964" t="str">
        <f t="shared" si="46"/>
        <v>NỢ HP</v>
      </c>
      <c r="H2964" t="e">
        <v>#N/A</v>
      </c>
    </row>
    <row r="2965" spans="1:8" x14ac:dyDescent="0.25">
      <c r="A2965" s="62" t="e">
        <f>IF(OR(E2965=DSSV!$P$4,E2965=DSSV!$P$5,E2965=DSSV!$P$6,E2965=DSSV!$P$7,E2965=DSSV!$P$8,E2965=DSSV!$P$9,E2965=DSSV!$P$10,E2965=DSSV!$P$11,E2965=DSSV!$P$12,E2965=DSSV!$P$13,E2965=DSSV!$P$14,E2965=DSSV!$P$15),DSMYDTU!A2964+1,DSMYDTU!A2964)</f>
        <v>#REF!</v>
      </c>
      <c r="B2965"/>
      <c r="F2965" s="80" t="e">
        <v>#N/A</v>
      </c>
      <c r="G2965" t="str">
        <f t="shared" si="46"/>
        <v>NỢ HP</v>
      </c>
      <c r="H2965" t="e">
        <v>#N/A</v>
      </c>
    </row>
    <row r="2966" spans="1:8" x14ac:dyDescent="0.25">
      <c r="A2966" s="62" t="e">
        <f>IF(OR(E2966=DSSV!$P$4,E2966=DSSV!$P$5,E2966=DSSV!$P$6,E2966=DSSV!$P$7,E2966=DSSV!$P$8,E2966=DSSV!$P$9,E2966=DSSV!$P$10,E2966=DSSV!$P$11,E2966=DSSV!$P$12,E2966=DSSV!$P$13,E2966=DSSV!$P$14,E2966=DSSV!$P$15),DSMYDTU!A2965+1,DSMYDTU!A2965)</f>
        <v>#REF!</v>
      </c>
      <c r="B2966"/>
      <c r="F2966" s="80" t="e">
        <v>#N/A</v>
      </c>
      <c r="G2966" t="str">
        <f t="shared" si="46"/>
        <v>NỢ HP</v>
      </c>
      <c r="H2966" t="e">
        <v>#N/A</v>
      </c>
    </row>
    <row r="2967" spans="1:8" x14ac:dyDescent="0.25">
      <c r="A2967" s="62" t="e">
        <f>IF(OR(E2967=DSSV!$P$4,E2967=DSSV!$P$5,E2967=DSSV!$P$6,E2967=DSSV!$P$7,E2967=DSSV!$P$8,E2967=DSSV!$P$9,E2967=DSSV!$P$10,E2967=DSSV!$P$11,E2967=DSSV!$P$12,E2967=DSSV!$P$13,E2967=DSSV!$P$14,E2967=DSSV!$P$15),DSMYDTU!A2966+1,DSMYDTU!A2966)</f>
        <v>#REF!</v>
      </c>
      <c r="B2967"/>
      <c r="F2967" s="80" t="e">
        <v>#N/A</v>
      </c>
      <c r="G2967" t="str">
        <f t="shared" si="46"/>
        <v>NỢ HP</v>
      </c>
      <c r="H2967" t="e">
        <v>#N/A</v>
      </c>
    </row>
    <row r="2968" spans="1:8" x14ac:dyDescent="0.25">
      <c r="A2968" s="62" t="e">
        <f>IF(OR(E2968=DSSV!$P$4,E2968=DSSV!$P$5,E2968=DSSV!$P$6,E2968=DSSV!$P$7,E2968=DSSV!$P$8,E2968=DSSV!$P$9,E2968=DSSV!$P$10,E2968=DSSV!$P$11,E2968=DSSV!$P$12,E2968=DSSV!$P$13,E2968=DSSV!$P$14,E2968=DSSV!$P$15),DSMYDTU!A2967+1,DSMYDTU!A2967)</f>
        <v>#REF!</v>
      </c>
      <c r="B2968"/>
      <c r="F2968" s="80" t="e">
        <v>#N/A</v>
      </c>
      <c r="G2968" t="str">
        <f t="shared" si="46"/>
        <v>NỢ HP</v>
      </c>
      <c r="H2968" t="e">
        <v>#N/A</v>
      </c>
    </row>
    <row r="2969" spans="1:8" x14ac:dyDescent="0.25">
      <c r="A2969" s="62" t="e">
        <f>IF(OR(E2969=DSSV!$P$4,E2969=DSSV!$P$5,E2969=DSSV!$P$6,E2969=DSSV!$P$7,E2969=DSSV!$P$8,E2969=DSSV!$P$9,E2969=DSSV!$P$10,E2969=DSSV!$P$11,E2969=DSSV!$P$12,E2969=DSSV!$P$13,E2969=DSSV!$P$14,E2969=DSSV!$P$15),DSMYDTU!A2968+1,DSMYDTU!A2968)</f>
        <v>#REF!</v>
      </c>
      <c r="B2969"/>
      <c r="F2969" s="80" t="e">
        <v>#N/A</v>
      </c>
      <c r="G2969" t="str">
        <f t="shared" si="46"/>
        <v>NỢ HP</v>
      </c>
      <c r="H2969" t="e">
        <v>#N/A</v>
      </c>
    </row>
    <row r="2970" spans="1:8" x14ac:dyDescent="0.25">
      <c r="A2970" s="62" t="e">
        <f>IF(OR(E2970=DSSV!$P$4,E2970=DSSV!$P$5,E2970=DSSV!$P$6,E2970=DSSV!$P$7,E2970=DSSV!$P$8,E2970=DSSV!$P$9,E2970=DSSV!$P$10,E2970=DSSV!$P$11,E2970=DSSV!$P$12,E2970=DSSV!$P$13,E2970=DSSV!$P$14,E2970=DSSV!$P$15),DSMYDTU!A2969+1,DSMYDTU!A2969)</f>
        <v>#REF!</v>
      </c>
      <c r="B2970"/>
      <c r="F2970" s="80" t="e">
        <v>#N/A</v>
      </c>
      <c r="G2970" t="str">
        <f t="shared" si="46"/>
        <v>NỢ HP</v>
      </c>
      <c r="H2970" t="e">
        <v>#N/A</v>
      </c>
    </row>
    <row r="2971" spans="1:8" x14ac:dyDescent="0.25">
      <c r="A2971" s="62" t="e">
        <f>IF(OR(E2971=DSSV!$P$4,E2971=DSSV!$P$5,E2971=DSSV!$P$6,E2971=DSSV!$P$7,E2971=DSSV!$P$8,E2971=DSSV!$P$9,E2971=DSSV!$P$10,E2971=DSSV!$P$11,E2971=DSSV!$P$12,E2971=DSSV!$P$13,E2971=DSSV!$P$14,E2971=DSSV!$P$15),DSMYDTU!A2970+1,DSMYDTU!A2970)</f>
        <v>#REF!</v>
      </c>
      <c r="B2971"/>
      <c r="F2971" s="80" t="e">
        <v>#N/A</v>
      </c>
      <c r="G2971" t="str">
        <f t="shared" si="46"/>
        <v>NỢ HP</v>
      </c>
      <c r="H2971" t="e">
        <v>#N/A</v>
      </c>
    </row>
    <row r="2972" spans="1:8" x14ac:dyDescent="0.25">
      <c r="A2972" s="62" t="e">
        <f>IF(OR(E2972=DSSV!$P$4,E2972=DSSV!$P$5,E2972=DSSV!$P$6,E2972=DSSV!$P$7,E2972=DSSV!$P$8,E2972=DSSV!$P$9,E2972=DSSV!$P$10,E2972=DSSV!$P$11,E2972=DSSV!$P$12,E2972=DSSV!$P$13,E2972=DSSV!$P$14,E2972=DSSV!$P$15),DSMYDTU!A2971+1,DSMYDTU!A2971)</f>
        <v>#REF!</v>
      </c>
      <c r="B2972"/>
      <c r="F2972" s="80" t="e">
        <v>#N/A</v>
      </c>
      <c r="G2972" t="str">
        <f t="shared" si="46"/>
        <v>NỢ HP</v>
      </c>
      <c r="H2972" t="e">
        <v>#N/A</v>
      </c>
    </row>
    <row r="2973" spans="1:8" x14ac:dyDescent="0.25">
      <c r="A2973" s="62" t="e">
        <f>IF(OR(E2973=DSSV!$P$4,E2973=DSSV!$P$5,E2973=DSSV!$P$6,E2973=DSSV!$P$7,E2973=DSSV!$P$8,E2973=DSSV!$P$9,E2973=DSSV!$P$10,E2973=DSSV!$P$11,E2973=DSSV!$P$12,E2973=DSSV!$P$13,E2973=DSSV!$P$14,E2973=DSSV!$P$15),DSMYDTU!A2972+1,DSMYDTU!A2972)</f>
        <v>#REF!</v>
      </c>
      <c r="B2973"/>
      <c r="F2973" s="80" t="e">
        <v>#N/A</v>
      </c>
      <c r="G2973" t="str">
        <f t="shared" si="46"/>
        <v>NỢ HP</v>
      </c>
      <c r="H2973" t="e">
        <v>#N/A</v>
      </c>
    </row>
    <row r="2974" spans="1:8" x14ac:dyDescent="0.25">
      <c r="A2974" s="62" t="e">
        <f>IF(OR(E2974=DSSV!$P$4,E2974=DSSV!$P$5,E2974=DSSV!$P$6,E2974=DSSV!$P$7,E2974=DSSV!$P$8,E2974=DSSV!$P$9,E2974=DSSV!$P$10,E2974=DSSV!$P$11,E2974=DSSV!$P$12,E2974=DSSV!$P$13,E2974=DSSV!$P$14,E2974=DSSV!$P$15),DSMYDTU!A2973+1,DSMYDTU!A2973)</f>
        <v>#REF!</v>
      </c>
      <c r="B2974"/>
      <c r="F2974" s="80" t="e">
        <v>#N/A</v>
      </c>
      <c r="G2974" t="str">
        <f t="shared" si="46"/>
        <v>NỢ HP</v>
      </c>
      <c r="H2974" t="e">
        <v>#N/A</v>
      </c>
    </row>
    <row r="2975" spans="1:8" x14ac:dyDescent="0.25">
      <c r="A2975" s="62" t="e">
        <f>IF(OR(E2975=DSSV!$P$4,E2975=DSSV!$P$5,E2975=DSSV!$P$6,E2975=DSSV!$P$7,E2975=DSSV!$P$8,E2975=DSSV!$P$9,E2975=DSSV!$P$10,E2975=DSSV!$P$11,E2975=DSSV!$P$12,E2975=DSSV!$P$13,E2975=DSSV!$P$14,E2975=DSSV!$P$15),DSMYDTU!A2974+1,DSMYDTU!A2974)</f>
        <v>#REF!</v>
      </c>
      <c r="B2975"/>
      <c r="F2975" s="80" t="e">
        <v>#N/A</v>
      </c>
      <c r="G2975" t="str">
        <f t="shared" si="46"/>
        <v>NỢ HP</v>
      </c>
      <c r="H2975" t="e">
        <v>#N/A</v>
      </c>
    </row>
    <row r="2976" spans="1:8" x14ac:dyDescent="0.25">
      <c r="A2976" s="62" t="e">
        <f>IF(OR(E2976=DSSV!$P$4,E2976=DSSV!$P$5,E2976=DSSV!$P$6,E2976=DSSV!$P$7,E2976=DSSV!$P$8,E2976=DSSV!$P$9,E2976=DSSV!$P$10,E2976=DSSV!$P$11,E2976=DSSV!$P$12,E2976=DSSV!$P$13,E2976=DSSV!$P$14,E2976=DSSV!$P$15),DSMYDTU!A2975+1,DSMYDTU!A2975)</f>
        <v>#REF!</v>
      </c>
      <c r="B2976"/>
      <c r="F2976" s="80" t="e">
        <v>#N/A</v>
      </c>
      <c r="G2976" t="str">
        <f t="shared" si="46"/>
        <v>NỢ HP</v>
      </c>
      <c r="H2976" t="e">
        <v>#N/A</v>
      </c>
    </row>
    <row r="2977" spans="1:8" x14ac:dyDescent="0.25">
      <c r="A2977" s="62" t="e">
        <f>IF(OR(E2977=DSSV!$P$4,E2977=DSSV!$P$5,E2977=DSSV!$P$6,E2977=DSSV!$P$7,E2977=DSSV!$P$8,E2977=DSSV!$P$9,E2977=DSSV!$P$10,E2977=DSSV!$P$11,E2977=DSSV!$P$12,E2977=DSSV!$P$13,E2977=DSSV!$P$14,E2977=DSSV!$P$15),DSMYDTU!A2976+1,DSMYDTU!A2976)</f>
        <v>#REF!</v>
      </c>
      <c r="B2977"/>
      <c r="F2977" s="80" t="e">
        <v>#N/A</v>
      </c>
      <c r="G2977" t="str">
        <f t="shared" si="46"/>
        <v>NỢ HP</v>
      </c>
      <c r="H2977" t="e">
        <v>#N/A</v>
      </c>
    </row>
    <row r="2978" spans="1:8" x14ac:dyDescent="0.25">
      <c r="A2978" s="62" t="e">
        <f>IF(OR(E2978=DSSV!$P$4,E2978=DSSV!$P$5,E2978=DSSV!$P$6,E2978=DSSV!$P$7,E2978=DSSV!$P$8,E2978=DSSV!$P$9,E2978=DSSV!$P$10,E2978=DSSV!$P$11,E2978=DSSV!$P$12,E2978=DSSV!$P$13,E2978=DSSV!$P$14,E2978=DSSV!$P$15),DSMYDTU!A2977+1,DSMYDTU!A2977)</f>
        <v>#REF!</v>
      </c>
      <c r="B2978"/>
      <c r="F2978" s="80" t="e">
        <v>#N/A</v>
      </c>
      <c r="G2978" t="str">
        <f t="shared" si="46"/>
        <v>NỢ HP</v>
      </c>
      <c r="H2978" t="e">
        <v>#N/A</v>
      </c>
    </row>
    <row r="2979" spans="1:8" x14ac:dyDescent="0.25">
      <c r="A2979" s="62" t="e">
        <f>IF(OR(E2979=DSSV!$P$4,E2979=DSSV!$P$5,E2979=DSSV!$P$6,E2979=DSSV!$P$7,E2979=DSSV!$P$8,E2979=DSSV!$P$9,E2979=DSSV!$P$10,E2979=DSSV!$P$11,E2979=DSSV!$P$12,E2979=DSSV!$P$13,E2979=DSSV!$P$14,E2979=DSSV!$P$15),DSMYDTU!A2978+1,DSMYDTU!A2978)</f>
        <v>#REF!</v>
      </c>
      <c r="B2979"/>
      <c r="F2979" s="80" t="e">
        <v>#N/A</v>
      </c>
      <c r="G2979" t="str">
        <f t="shared" si="46"/>
        <v>NỢ HP</v>
      </c>
      <c r="H2979" t="e">
        <v>#N/A</v>
      </c>
    </row>
    <row r="2980" spans="1:8" x14ac:dyDescent="0.25">
      <c r="A2980" s="62" t="e">
        <f>IF(OR(E2980=DSSV!$P$4,E2980=DSSV!$P$5,E2980=DSSV!$P$6,E2980=DSSV!$P$7,E2980=DSSV!$P$8,E2980=DSSV!$P$9,E2980=DSSV!$P$10,E2980=DSSV!$P$11,E2980=DSSV!$P$12,E2980=DSSV!$P$13,E2980=DSSV!$P$14,E2980=DSSV!$P$15),DSMYDTU!A2979+1,DSMYDTU!A2979)</f>
        <v>#REF!</v>
      </c>
      <c r="B2980"/>
      <c r="F2980" s="80" t="e">
        <v>#N/A</v>
      </c>
      <c r="G2980" t="str">
        <f t="shared" si="46"/>
        <v>NỢ HP</v>
      </c>
      <c r="H2980" t="e">
        <v>#N/A</v>
      </c>
    </row>
    <row r="2981" spans="1:8" x14ac:dyDescent="0.25">
      <c r="A2981" s="62" t="e">
        <f>IF(OR(E2981=DSSV!$P$4,E2981=DSSV!$P$5,E2981=DSSV!$P$6,E2981=DSSV!$P$7,E2981=DSSV!$P$8,E2981=DSSV!$P$9,E2981=DSSV!$P$10,E2981=DSSV!$P$11,E2981=DSSV!$P$12,E2981=DSSV!$P$13,E2981=DSSV!$P$14,E2981=DSSV!$P$15),DSMYDTU!A2980+1,DSMYDTU!A2980)</f>
        <v>#REF!</v>
      </c>
      <c r="B2981"/>
      <c r="F2981" s="80" t="e">
        <v>#N/A</v>
      </c>
      <c r="G2981" t="str">
        <f t="shared" si="46"/>
        <v>NỢ HP</v>
      </c>
      <c r="H2981" t="e">
        <v>#N/A</v>
      </c>
    </row>
    <row r="2982" spans="1:8" x14ac:dyDescent="0.25">
      <c r="A2982" s="62" t="e">
        <f>IF(OR(E2982=DSSV!$P$4,E2982=DSSV!$P$5,E2982=DSSV!$P$6,E2982=DSSV!$P$7,E2982=DSSV!$P$8,E2982=DSSV!$P$9,E2982=DSSV!$P$10,E2982=DSSV!$P$11,E2982=DSSV!$P$12,E2982=DSSV!$P$13,E2982=DSSV!$P$14,E2982=DSSV!$P$15),DSMYDTU!A2981+1,DSMYDTU!A2981)</f>
        <v>#REF!</v>
      </c>
      <c r="B2982"/>
      <c r="F2982" s="80" t="e">
        <v>#N/A</v>
      </c>
      <c r="G2982" t="str">
        <f t="shared" si="46"/>
        <v>NỢ HP</v>
      </c>
      <c r="H2982" t="e">
        <v>#N/A</v>
      </c>
    </row>
    <row r="2983" spans="1:8" x14ac:dyDescent="0.25">
      <c r="A2983" s="62" t="e">
        <f>IF(OR(E2983=DSSV!$P$4,E2983=DSSV!$P$5,E2983=DSSV!$P$6,E2983=DSSV!$P$7,E2983=DSSV!$P$8,E2983=DSSV!$P$9,E2983=DSSV!$P$10,E2983=DSSV!$P$11,E2983=DSSV!$P$12,E2983=DSSV!$P$13,E2983=DSSV!$P$14,E2983=DSSV!$P$15),DSMYDTU!A2982+1,DSMYDTU!A2982)</f>
        <v>#REF!</v>
      </c>
      <c r="B2983"/>
      <c r="F2983" s="80" t="e">
        <v>#N/A</v>
      </c>
      <c r="G2983" t="str">
        <f t="shared" si="46"/>
        <v>NỢ HP</v>
      </c>
      <c r="H2983" t="e">
        <v>#N/A</v>
      </c>
    </row>
    <row r="2984" spans="1:8" x14ac:dyDescent="0.25">
      <c r="A2984" s="62" t="e">
        <f>IF(OR(E2984=DSSV!$P$4,E2984=DSSV!$P$5,E2984=DSSV!$P$6,E2984=DSSV!$P$7,E2984=DSSV!$P$8,E2984=DSSV!$P$9,E2984=DSSV!$P$10,E2984=DSSV!$P$11,E2984=DSSV!$P$12,E2984=DSSV!$P$13,E2984=DSSV!$P$14,E2984=DSSV!$P$15),DSMYDTU!A2983+1,DSMYDTU!A2983)</f>
        <v>#REF!</v>
      </c>
      <c r="B2984"/>
      <c r="F2984" s="80" t="e">
        <v>#N/A</v>
      </c>
      <c r="G2984" t="str">
        <f t="shared" si="46"/>
        <v>NỢ HP</v>
      </c>
      <c r="H2984" t="e">
        <v>#N/A</v>
      </c>
    </row>
    <row r="2985" spans="1:8" x14ac:dyDescent="0.25">
      <c r="A2985" s="62" t="e">
        <f>IF(OR(E2985=DSSV!$P$4,E2985=DSSV!$P$5,E2985=DSSV!$P$6,E2985=DSSV!$P$7,E2985=DSSV!$P$8,E2985=DSSV!$P$9,E2985=DSSV!$P$10,E2985=DSSV!$P$11,E2985=DSSV!$P$12,E2985=DSSV!$P$13,E2985=DSSV!$P$14,E2985=DSSV!$P$15),DSMYDTU!A2984+1,DSMYDTU!A2984)</f>
        <v>#REF!</v>
      </c>
      <c r="B2985"/>
      <c r="F2985" s="80" t="e">
        <v>#N/A</v>
      </c>
      <c r="G2985" t="str">
        <f t="shared" si="46"/>
        <v>NỢ HP</v>
      </c>
      <c r="H2985" t="e">
        <v>#N/A</v>
      </c>
    </row>
    <row r="2986" spans="1:8" x14ac:dyDescent="0.25">
      <c r="A2986" s="62" t="e">
        <f>IF(OR(E2986=DSSV!$P$4,E2986=DSSV!$P$5,E2986=DSSV!$P$6,E2986=DSSV!$P$7,E2986=DSSV!$P$8,E2986=DSSV!$P$9,E2986=DSSV!$P$10,E2986=DSSV!$P$11,E2986=DSSV!$P$12,E2986=DSSV!$P$13,E2986=DSSV!$P$14,E2986=DSSV!$P$15),DSMYDTU!A2985+1,DSMYDTU!A2985)</f>
        <v>#REF!</v>
      </c>
      <c r="B2986"/>
      <c r="F2986" s="80" t="e">
        <v>#N/A</v>
      </c>
      <c r="G2986" t="str">
        <f t="shared" si="46"/>
        <v>NỢ HP</v>
      </c>
      <c r="H2986" t="e">
        <v>#N/A</v>
      </c>
    </row>
    <row r="2987" spans="1:8" x14ac:dyDescent="0.25">
      <c r="A2987" s="62" t="e">
        <f>IF(OR(E2987=DSSV!$P$4,E2987=DSSV!$P$5,E2987=DSSV!$P$6,E2987=DSSV!$P$7,E2987=DSSV!$P$8,E2987=DSSV!$P$9,E2987=DSSV!$P$10,E2987=DSSV!$P$11,E2987=DSSV!$P$12,E2987=DSSV!$P$13,E2987=DSSV!$P$14,E2987=DSSV!$P$15),DSMYDTU!A2986+1,DSMYDTU!A2986)</f>
        <v>#REF!</v>
      </c>
      <c r="B2987"/>
      <c r="F2987" s="80" t="e">
        <v>#N/A</v>
      </c>
      <c r="G2987" t="str">
        <f t="shared" si="46"/>
        <v>NỢ HP</v>
      </c>
      <c r="H2987" t="e">
        <v>#N/A</v>
      </c>
    </row>
    <row r="2988" spans="1:8" x14ac:dyDescent="0.25">
      <c r="A2988" s="62" t="e">
        <f>IF(OR(E2988=DSSV!$P$4,E2988=DSSV!$P$5,E2988=DSSV!$P$6,E2988=DSSV!$P$7,E2988=DSSV!$P$8,E2988=DSSV!$P$9,E2988=DSSV!$P$10,E2988=DSSV!$P$11,E2988=DSSV!$P$12,E2988=DSSV!$P$13,E2988=DSSV!$P$14,E2988=DSSV!$P$15),DSMYDTU!A2987+1,DSMYDTU!A2987)</f>
        <v>#REF!</v>
      </c>
      <c r="B2988"/>
      <c r="F2988" s="80" t="e">
        <v>#N/A</v>
      </c>
      <c r="G2988" t="str">
        <f t="shared" si="46"/>
        <v>NỢ HP</v>
      </c>
      <c r="H2988" t="e">
        <v>#N/A</v>
      </c>
    </row>
    <row r="2989" spans="1:8" x14ac:dyDescent="0.25">
      <c r="A2989" s="62" t="e">
        <f>IF(OR(E2989=DSSV!$P$4,E2989=DSSV!$P$5,E2989=DSSV!$P$6,E2989=DSSV!$P$7,E2989=DSSV!$P$8,E2989=DSSV!$P$9,E2989=DSSV!$P$10,E2989=DSSV!$P$11,E2989=DSSV!$P$12,E2989=DSSV!$P$13,E2989=DSSV!$P$14,E2989=DSSV!$P$15),DSMYDTU!A2988+1,DSMYDTU!A2988)</f>
        <v>#REF!</v>
      </c>
      <c r="B2989"/>
      <c r="F2989" s="80" t="e">
        <v>#N/A</v>
      </c>
      <c r="G2989" t="str">
        <f t="shared" si="46"/>
        <v>NỢ HP</v>
      </c>
      <c r="H2989" t="e">
        <v>#N/A</v>
      </c>
    </row>
    <row r="2990" spans="1:8" x14ac:dyDescent="0.25">
      <c r="A2990" s="62" t="e">
        <f>IF(OR(E2990=DSSV!$P$4,E2990=DSSV!$P$5,E2990=DSSV!$P$6,E2990=DSSV!$P$7,E2990=DSSV!$P$8,E2990=DSSV!$P$9,E2990=DSSV!$P$10,E2990=DSSV!$P$11,E2990=DSSV!$P$12,E2990=DSSV!$P$13,E2990=DSSV!$P$14,E2990=DSSV!$P$15),DSMYDTU!A2989+1,DSMYDTU!A2989)</f>
        <v>#REF!</v>
      </c>
      <c r="B2990"/>
      <c r="F2990" s="80" t="e">
        <v>#N/A</v>
      </c>
      <c r="G2990" t="str">
        <f t="shared" si="46"/>
        <v>NỢ HP</v>
      </c>
      <c r="H2990" t="e">
        <v>#N/A</v>
      </c>
    </row>
    <row r="2991" spans="1:8" x14ac:dyDescent="0.25">
      <c r="A2991" s="62" t="e">
        <f>IF(OR(E2991=DSSV!$P$4,E2991=DSSV!$P$5,E2991=DSSV!$P$6,E2991=DSSV!$P$7,E2991=DSSV!$P$8,E2991=DSSV!$P$9,E2991=DSSV!$P$10,E2991=DSSV!$P$11,E2991=DSSV!$P$12,E2991=DSSV!$P$13,E2991=DSSV!$P$14,E2991=DSSV!$P$15),DSMYDTU!A2990+1,DSMYDTU!A2990)</f>
        <v>#REF!</v>
      </c>
      <c r="B2991"/>
      <c r="F2991" s="80" t="e">
        <v>#N/A</v>
      </c>
      <c r="G2991" t="str">
        <f t="shared" si="46"/>
        <v>NỢ HP</v>
      </c>
      <c r="H2991" t="e">
        <v>#N/A</v>
      </c>
    </row>
    <row r="2992" spans="1:8" x14ac:dyDescent="0.25">
      <c r="A2992" s="62" t="e">
        <f>IF(OR(E2992=DSSV!$P$4,E2992=DSSV!$P$5,E2992=DSSV!$P$6,E2992=DSSV!$P$7,E2992=DSSV!$P$8,E2992=DSSV!$P$9,E2992=DSSV!$P$10,E2992=DSSV!$P$11,E2992=DSSV!$P$12,E2992=DSSV!$P$13,E2992=DSSV!$P$14,E2992=DSSV!$P$15),DSMYDTU!A2991+1,DSMYDTU!A2991)</f>
        <v>#REF!</v>
      </c>
      <c r="B2992"/>
      <c r="F2992" s="80" t="e">
        <v>#N/A</v>
      </c>
      <c r="G2992" t="str">
        <f t="shared" si="46"/>
        <v>NỢ HP</v>
      </c>
      <c r="H2992" t="e">
        <v>#N/A</v>
      </c>
    </row>
    <row r="2993" spans="1:8" x14ac:dyDescent="0.25">
      <c r="A2993" s="62" t="e">
        <f>IF(OR(E2993=DSSV!$P$4,E2993=DSSV!$P$5,E2993=DSSV!$P$6,E2993=DSSV!$P$7,E2993=DSSV!$P$8,E2993=DSSV!$P$9,E2993=DSSV!$P$10,E2993=DSSV!$P$11,E2993=DSSV!$P$12,E2993=DSSV!$P$13,E2993=DSSV!$P$14,E2993=DSSV!$P$15),DSMYDTU!A2992+1,DSMYDTU!A2992)</f>
        <v>#REF!</v>
      </c>
      <c r="B2993"/>
      <c r="F2993" s="80" t="e">
        <v>#N/A</v>
      </c>
      <c r="G2993" t="str">
        <f t="shared" si="46"/>
        <v>NỢ HP</v>
      </c>
      <c r="H2993" t="e">
        <v>#N/A</v>
      </c>
    </row>
    <row r="2994" spans="1:8" x14ac:dyDescent="0.25">
      <c r="A2994" s="62" t="e">
        <f>IF(OR(E2994=DSSV!$P$4,E2994=DSSV!$P$5,E2994=DSSV!$P$6,E2994=DSSV!$P$7,E2994=DSSV!$P$8,E2994=DSSV!$P$9,E2994=DSSV!$P$10,E2994=DSSV!$P$11,E2994=DSSV!$P$12,E2994=DSSV!$P$13,E2994=DSSV!$P$14,E2994=DSSV!$P$15),DSMYDTU!A2993+1,DSMYDTU!A2993)</f>
        <v>#REF!</v>
      </c>
      <c r="B2994"/>
      <c r="F2994" s="80" t="e">
        <v>#N/A</v>
      </c>
      <c r="G2994" t="str">
        <f t="shared" si="46"/>
        <v>NỢ HP</v>
      </c>
      <c r="H2994" t="e">
        <v>#N/A</v>
      </c>
    </row>
    <row r="2995" spans="1:8" x14ac:dyDescent="0.25">
      <c r="A2995" s="62" t="e">
        <f>IF(OR(E2995=DSSV!$P$4,E2995=DSSV!$P$5,E2995=DSSV!$P$6,E2995=DSSV!$P$7,E2995=DSSV!$P$8,E2995=DSSV!$P$9,E2995=DSSV!$P$10,E2995=DSSV!$P$11,E2995=DSSV!$P$12,E2995=DSSV!$P$13,E2995=DSSV!$P$14,E2995=DSSV!$P$15),DSMYDTU!A2994+1,DSMYDTU!A2994)</f>
        <v>#REF!</v>
      </c>
      <c r="B2995"/>
      <c r="F2995" s="80" t="e">
        <v>#N/A</v>
      </c>
      <c r="G2995" t="str">
        <f t="shared" si="46"/>
        <v>NỢ HP</v>
      </c>
      <c r="H2995" t="e">
        <v>#N/A</v>
      </c>
    </row>
    <row r="2996" spans="1:8" x14ac:dyDescent="0.25">
      <c r="A2996" s="62" t="e">
        <f>IF(OR(E2996=DSSV!$P$4,E2996=DSSV!$P$5,E2996=DSSV!$P$6,E2996=DSSV!$P$7,E2996=DSSV!$P$8,E2996=DSSV!$P$9,E2996=DSSV!$P$10,E2996=DSSV!$P$11,E2996=DSSV!$P$12,E2996=DSSV!$P$13,E2996=DSSV!$P$14,E2996=DSSV!$P$15),DSMYDTU!A2995+1,DSMYDTU!A2995)</f>
        <v>#REF!</v>
      </c>
      <c r="B2996"/>
      <c r="F2996" s="80" t="e">
        <v>#N/A</v>
      </c>
      <c r="G2996" t="str">
        <f t="shared" si="46"/>
        <v>NỢ HP</v>
      </c>
      <c r="H2996" t="e">
        <v>#N/A</v>
      </c>
    </row>
    <row r="2997" spans="1:8" x14ac:dyDescent="0.25">
      <c r="A2997" s="62" t="e">
        <f>IF(OR(E2997=DSSV!$P$4,E2997=DSSV!$P$5,E2997=DSSV!$P$6,E2997=DSSV!$P$7,E2997=DSSV!$P$8,E2997=DSSV!$P$9,E2997=DSSV!$P$10,E2997=DSSV!$P$11,E2997=DSSV!$P$12,E2997=DSSV!$P$13,E2997=DSSV!$P$14,E2997=DSSV!$P$15),DSMYDTU!A2996+1,DSMYDTU!A2996)</f>
        <v>#REF!</v>
      </c>
      <c r="B2997"/>
      <c r="F2997" s="80" t="e">
        <v>#N/A</v>
      </c>
      <c r="G2997" t="str">
        <f t="shared" si="46"/>
        <v>NỢ HP</v>
      </c>
      <c r="H2997" t="e">
        <v>#N/A</v>
      </c>
    </row>
    <row r="2998" spans="1:8" x14ac:dyDescent="0.25">
      <c r="A2998" s="62" t="e">
        <f>IF(OR(E2998=DSSV!$P$4,E2998=DSSV!$P$5,E2998=DSSV!$P$6,E2998=DSSV!$P$7,E2998=DSSV!$P$8,E2998=DSSV!$P$9,E2998=DSSV!$P$10,E2998=DSSV!$P$11,E2998=DSSV!$P$12,E2998=DSSV!$P$13,E2998=DSSV!$P$14,E2998=DSSV!$P$15),DSMYDTU!A2997+1,DSMYDTU!A2997)</f>
        <v>#REF!</v>
      </c>
      <c r="B2998"/>
      <c r="F2998" s="80" t="e">
        <v>#N/A</v>
      </c>
      <c r="G2998" t="str">
        <f t="shared" si="46"/>
        <v>NỢ HP</v>
      </c>
      <c r="H2998" t="e">
        <v>#N/A</v>
      </c>
    </row>
    <row r="2999" spans="1:8" x14ac:dyDescent="0.25">
      <c r="A2999" s="62" t="e">
        <f>IF(OR(E2999=DSSV!$P$4,E2999=DSSV!$P$5,E2999=DSSV!$P$6,E2999=DSSV!$P$7,E2999=DSSV!$P$8,E2999=DSSV!$P$9,E2999=DSSV!$P$10,E2999=DSSV!$P$11,E2999=DSSV!$P$12,E2999=DSSV!$P$13,E2999=DSSV!$P$14,E2999=DSSV!$P$15),DSMYDTU!A2998+1,DSMYDTU!A2998)</f>
        <v>#REF!</v>
      </c>
      <c r="B2999"/>
      <c r="F2999" s="80" t="e">
        <v>#N/A</v>
      </c>
      <c r="G2999" t="str">
        <f t="shared" si="46"/>
        <v>NỢ HP</v>
      </c>
      <c r="H2999" t="e">
        <v>#N/A</v>
      </c>
    </row>
    <row r="3000" spans="1:8" x14ac:dyDescent="0.25">
      <c r="A3000" s="62" t="e">
        <f>IF(OR(E3000=DSSV!$P$4,E3000=DSSV!$P$5,E3000=DSSV!$P$6,E3000=DSSV!$P$7,E3000=DSSV!$P$8,E3000=DSSV!$P$9,E3000=DSSV!$P$10,E3000=DSSV!$P$11,E3000=DSSV!$P$12,E3000=DSSV!$P$13,E3000=DSSV!$P$14,E3000=DSSV!$P$15),DSMYDTU!A2999+1,DSMYDTU!A2999)</f>
        <v>#REF!</v>
      </c>
      <c r="B3000"/>
      <c r="F3000" s="80" t="e">
        <v>#N/A</v>
      </c>
      <c r="G3000" t="str">
        <f t="shared" si="46"/>
        <v>NỢ HP</v>
      </c>
      <c r="H3000" t="e">
        <v>#N/A</v>
      </c>
    </row>
    <row r="3001" spans="1:8" x14ac:dyDescent="0.25">
      <c r="A3001" s="62" t="e">
        <f>IF(OR(E3001=DSSV!$P$4,E3001=DSSV!$P$5,E3001=DSSV!$P$6,E3001=DSSV!$P$7,E3001=DSSV!$P$8,E3001=DSSV!$P$9,E3001=DSSV!$P$10,E3001=DSSV!$P$11,E3001=DSSV!$P$12,E3001=DSSV!$P$13,E3001=DSSV!$P$14,E3001=DSSV!$P$15),DSMYDTU!A3000+1,DSMYDTU!A3000)</f>
        <v>#REF!</v>
      </c>
      <c r="B3001"/>
      <c r="F3001" s="80" t="e">
        <v>#N/A</v>
      </c>
      <c r="G3001" t="str">
        <f t="shared" si="46"/>
        <v>NỢ HP</v>
      </c>
      <c r="H3001" t="e">
        <v>#N/A</v>
      </c>
    </row>
    <row r="3002" spans="1:8" x14ac:dyDescent="0.25">
      <c r="A3002" s="62" t="e">
        <f>IF(OR(E3002=DSSV!$P$4,E3002=DSSV!$P$5,E3002=DSSV!$P$6,E3002=DSSV!$P$7,E3002=DSSV!$P$8,E3002=DSSV!$P$9,E3002=DSSV!$P$10,E3002=DSSV!$P$11,E3002=DSSV!$P$12,E3002=DSSV!$P$13,E3002=DSSV!$P$14,E3002=DSSV!$P$15),DSMYDTU!A3001+1,DSMYDTU!A3001)</f>
        <v>#REF!</v>
      </c>
      <c r="B3002"/>
      <c r="F3002" s="80" t="e">
        <v>#N/A</v>
      </c>
      <c r="G3002" t="str">
        <f t="shared" si="46"/>
        <v>NỢ HP</v>
      </c>
      <c r="H3002" t="e">
        <v>#N/A</v>
      </c>
    </row>
    <row r="3003" spans="1:8" x14ac:dyDescent="0.25">
      <c r="A3003" s="62" t="e">
        <f>IF(OR(E3003=DSSV!$P$4,E3003=DSSV!$P$5,E3003=DSSV!$P$6,E3003=DSSV!$P$7,E3003=DSSV!$P$8,E3003=DSSV!$P$9,E3003=DSSV!$P$10,E3003=DSSV!$P$11,E3003=DSSV!$P$12,E3003=DSSV!$P$13,E3003=DSSV!$P$14,E3003=DSSV!$P$15),DSMYDTU!A3002+1,DSMYDTU!A3002)</f>
        <v>#REF!</v>
      </c>
      <c r="B3003"/>
      <c r="F3003" s="80" t="e">
        <v>#N/A</v>
      </c>
      <c r="G3003" t="str">
        <f t="shared" si="46"/>
        <v>NỢ HP</v>
      </c>
      <c r="H3003" t="e">
        <v>#N/A</v>
      </c>
    </row>
    <row r="3004" spans="1:8" x14ac:dyDescent="0.25">
      <c r="A3004" s="62" t="e">
        <f>IF(OR(E3004=DSSV!$P$4,E3004=DSSV!$P$5,E3004=DSSV!$P$6,E3004=DSSV!$P$7,E3004=DSSV!$P$8,E3004=DSSV!$P$9,E3004=DSSV!$P$10,E3004=DSSV!$P$11,E3004=DSSV!$P$12,E3004=DSSV!$P$13,E3004=DSSV!$P$14,E3004=DSSV!$P$15),DSMYDTU!A3003+1,DSMYDTU!A3003)</f>
        <v>#REF!</v>
      </c>
      <c r="B3004"/>
      <c r="F3004" s="80" t="e">
        <v>#N/A</v>
      </c>
      <c r="G3004" t="str">
        <f t="shared" si="46"/>
        <v>NỢ HP</v>
      </c>
      <c r="H3004" t="e">
        <v>#N/A</v>
      </c>
    </row>
    <row r="3005" spans="1:8" x14ac:dyDescent="0.25">
      <c r="A3005" s="62" t="e">
        <f>IF(OR(E3005=DSSV!$P$4,E3005=DSSV!$P$5,E3005=DSSV!$P$6,E3005=DSSV!$P$7,E3005=DSSV!$P$8,E3005=DSSV!$P$9,E3005=DSSV!$P$10,E3005=DSSV!$P$11,E3005=DSSV!$P$12,E3005=DSSV!$P$13,E3005=DSSV!$P$14,E3005=DSSV!$P$15),DSMYDTU!A3004+1,DSMYDTU!A3004)</f>
        <v>#REF!</v>
      </c>
      <c r="B3005"/>
      <c r="F3005" s="80" t="e">
        <v>#N/A</v>
      </c>
      <c r="G3005" t="str">
        <f t="shared" si="46"/>
        <v>NỢ HP</v>
      </c>
      <c r="H3005" t="e">
        <v>#N/A</v>
      </c>
    </row>
    <row r="3006" spans="1:8" x14ac:dyDescent="0.25">
      <c r="A3006" s="62" t="e">
        <f>IF(OR(E3006=DSSV!$P$4,E3006=DSSV!$P$5,E3006=DSSV!$P$6,E3006=DSSV!$P$7,E3006=DSSV!$P$8,E3006=DSSV!$P$9,E3006=DSSV!$P$10,E3006=DSSV!$P$11,E3006=DSSV!$P$12,E3006=DSSV!$P$13,E3006=DSSV!$P$14,E3006=DSSV!$P$15),DSMYDTU!A3005+1,DSMYDTU!A3005)</f>
        <v>#REF!</v>
      </c>
      <c r="B3006"/>
      <c r="F3006" s="80" t="e">
        <v>#N/A</v>
      </c>
      <c r="G3006" t="str">
        <f t="shared" si="46"/>
        <v>NỢ HP</v>
      </c>
      <c r="H3006" t="e">
        <v>#N/A</v>
      </c>
    </row>
    <row r="3007" spans="1:8" x14ac:dyDescent="0.25">
      <c r="A3007" s="62" t="e">
        <f>IF(OR(E3007=DSSV!$P$4,E3007=DSSV!$P$5,E3007=DSSV!$P$6,E3007=DSSV!$P$7,E3007=DSSV!$P$8,E3007=DSSV!$P$9,E3007=DSSV!$P$10,E3007=DSSV!$P$11,E3007=DSSV!$P$12,E3007=DSSV!$P$13,E3007=DSSV!$P$14,E3007=DSSV!$P$15),DSMYDTU!A3006+1,DSMYDTU!A3006)</f>
        <v>#REF!</v>
      </c>
      <c r="B3007"/>
      <c r="F3007" s="80" t="e">
        <v>#N/A</v>
      </c>
      <c r="G3007" t="str">
        <f t="shared" si="46"/>
        <v>NỢ HP</v>
      </c>
      <c r="H3007" t="e">
        <v>#N/A</v>
      </c>
    </row>
    <row r="3008" spans="1:8" x14ac:dyDescent="0.25">
      <c r="A3008" s="62" t="e">
        <f>IF(OR(E3008=DSSV!$P$4,E3008=DSSV!$P$5,E3008=DSSV!$P$6,E3008=DSSV!$P$7,E3008=DSSV!$P$8,E3008=DSSV!$P$9,E3008=DSSV!$P$10,E3008=DSSV!$P$11,E3008=DSSV!$P$12,E3008=DSSV!$P$13,E3008=DSSV!$P$14,E3008=DSSV!$P$15),DSMYDTU!A3007+1,DSMYDTU!A3007)</f>
        <v>#REF!</v>
      </c>
      <c r="B3008"/>
      <c r="F3008" s="80" t="e">
        <v>#N/A</v>
      </c>
      <c r="G3008" t="str">
        <f t="shared" si="46"/>
        <v>NỢ HP</v>
      </c>
      <c r="H3008" t="e">
        <v>#N/A</v>
      </c>
    </row>
    <row r="3009" spans="1:8" x14ac:dyDescent="0.25">
      <c r="A3009" s="62" t="e">
        <f>IF(OR(E3009=DSSV!$P$4,E3009=DSSV!$P$5,E3009=DSSV!$P$6,E3009=DSSV!$P$7,E3009=DSSV!$P$8,E3009=DSSV!$P$9,E3009=DSSV!$P$10,E3009=DSSV!$P$11,E3009=DSSV!$P$12,E3009=DSSV!$P$13,E3009=DSSV!$P$14,E3009=DSSV!$P$15),DSMYDTU!A3008+1,DSMYDTU!A3008)</f>
        <v>#REF!</v>
      </c>
      <c r="B3009"/>
      <c r="F3009" s="80" t="e">
        <v>#N/A</v>
      </c>
      <c r="G3009" t="str">
        <f t="shared" si="46"/>
        <v>NỢ HP</v>
      </c>
      <c r="H3009" t="e">
        <v>#N/A</v>
      </c>
    </row>
    <row r="3010" spans="1:8" x14ac:dyDescent="0.25">
      <c r="A3010" s="62" t="e">
        <f>IF(OR(E3010=DSSV!$P$4,E3010=DSSV!$P$5,E3010=DSSV!$P$6,E3010=DSSV!$P$7,E3010=DSSV!$P$8,E3010=DSSV!$P$9,E3010=DSSV!$P$10,E3010=DSSV!$P$11,E3010=DSSV!$P$12,E3010=DSSV!$P$13,E3010=DSSV!$P$14,E3010=DSSV!$P$15),DSMYDTU!A3009+1,DSMYDTU!A3009)</f>
        <v>#REF!</v>
      </c>
      <c r="B3010"/>
      <c r="F3010" s="80" t="e">
        <v>#N/A</v>
      </c>
      <c r="G3010" t="str">
        <f t="shared" si="46"/>
        <v>NỢ HP</v>
      </c>
      <c r="H3010" t="e">
        <v>#N/A</v>
      </c>
    </row>
    <row r="3011" spans="1:8" x14ac:dyDescent="0.25">
      <c r="A3011" s="62" t="e">
        <f>IF(OR(E3011=DSSV!$P$4,E3011=DSSV!$P$5,E3011=DSSV!$P$6,E3011=DSSV!$P$7,E3011=DSSV!$P$8,E3011=DSSV!$P$9,E3011=DSSV!$P$10,E3011=DSSV!$P$11,E3011=DSSV!$P$12,E3011=DSSV!$P$13,E3011=DSSV!$P$14,E3011=DSSV!$P$15),DSMYDTU!A3010+1,DSMYDTU!A3010)</f>
        <v>#REF!</v>
      </c>
      <c r="B3011"/>
      <c r="F3011" s="80" t="e">
        <v>#N/A</v>
      </c>
      <c r="G3011" t="str">
        <f t="shared" ref="G3011:G3074" si="47">IF(ISNA(H3011),"NỢ HP","")</f>
        <v>NỢ HP</v>
      </c>
      <c r="H3011" t="e">
        <v>#N/A</v>
      </c>
    </row>
    <row r="3012" spans="1:8" x14ac:dyDescent="0.25">
      <c r="A3012" s="62" t="e">
        <f>IF(OR(E3012=DSSV!$P$4,E3012=DSSV!$P$5,E3012=DSSV!$P$6,E3012=DSSV!$P$7,E3012=DSSV!$P$8,E3012=DSSV!$P$9,E3012=DSSV!$P$10,E3012=DSSV!$P$11,E3012=DSSV!$P$12,E3012=DSSV!$P$13,E3012=DSSV!$P$14,E3012=DSSV!$P$15),DSMYDTU!A3011+1,DSMYDTU!A3011)</f>
        <v>#REF!</v>
      </c>
      <c r="B3012"/>
      <c r="F3012" s="80" t="e">
        <v>#N/A</v>
      </c>
      <c r="G3012" t="str">
        <f t="shared" si="47"/>
        <v>NỢ HP</v>
      </c>
      <c r="H3012" t="e">
        <v>#N/A</v>
      </c>
    </row>
    <row r="3013" spans="1:8" x14ac:dyDescent="0.25">
      <c r="A3013" s="62" t="e">
        <f>IF(OR(E3013=DSSV!$P$4,E3013=DSSV!$P$5,E3013=DSSV!$P$6,E3013=DSSV!$P$7,E3013=DSSV!$P$8,E3013=DSSV!$P$9,E3013=DSSV!$P$10,E3013=DSSV!$P$11,E3013=DSSV!$P$12,E3013=DSSV!$P$13,E3013=DSSV!$P$14,E3013=DSSV!$P$15),DSMYDTU!A3012+1,DSMYDTU!A3012)</f>
        <v>#REF!</v>
      </c>
      <c r="B3013"/>
      <c r="F3013" s="80" t="e">
        <v>#N/A</v>
      </c>
      <c r="G3013" t="str">
        <f t="shared" si="47"/>
        <v>NỢ HP</v>
      </c>
      <c r="H3013" t="e">
        <v>#N/A</v>
      </c>
    </row>
    <row r="3014" spans="1:8" x14ac:dyDescent="0.25">
      <c r="A3014" s="62" t="e">
        <f>IF(OR(E3014=DSSV!$P$4,E3014=DSSV!$P$5,E3014=DSSV!$P$6,E3014=DSSV!$P$7,E3014=DSSV!$P$8,E3014=DSSV!$P$9,E3014=DSSV!$P$10,E3014=DSSV!$P$11,E3014=DSSV!$P$12,E3014=DSSV!$P$13,E3014=DSSV!$P$14,E3014=DSSV!$P$15),DSMYDTU!A3013+1,DSMYDTU!A3013)</f>
        <v>#REF!</v>
      </c>
      <c r="B3014"/>
      <c r="F3014" s="80" t="e">
        <v>#N/A</v>
      </c>
      <c r="G3014" t="str">
        <f t="shared" si="47"/>
        <v>NỢ HP</v>
      </c>
      <c r="H3014" t="e">
        <v>#N/A</v>
      </c>
    </row>
    <row r="3015" spans="1:8" x14ac:dyDescent="0.25">
      <c r="A3015" s="62" t="e">
        <f>IF(OR(E3015=DSSV!$P$4,E3015=DSSV!$P$5,E3015=DSSV!$P$6,E3015=DSSV!$P$7,E3015=DSSV!$P$8,E3015=DSSV!$P$9,E3015=DSSV!$P$10,E3015=DSSV!$P$11,E3015=DSSV!$P$12,E3015=DSSV!$P$13,E3015=DSSV!$P$14,E3015=DSSV!$P$15),DSMYDTU!A3014+1,DSMYDTU!A3014)</f>
        <v>#REF!</v>
      </c>
      <c r="B3015"/>
      <c r="F3015" s="80" t="e">
        <v>#N/A</v>
      </c>
      <c r="G3015" t="str">
        <f t="shared" si="47"/>
        <v>NỢ HP</v>
      </c>
      <c r="H3015" t="e">
        <v>#N/A</v>
      </c>
    </row>
    <row r="3016" spans="1:8" x14ac:dyDescent="0.25">
      <c r="A3016" s="62" t="e">
        <f>IF(OR(E3016=DSSV!$P$4,E3016=DSSV!$P$5,E3016=DSSV!$P$6,E3016=DSSV!$P$7,E3016=DSSV!$P$8,E3016=DSSV!$P$9,E3016=DSSV!$P$10,E3016=DSSV!$P$11,E3016=DSSV!$P$12,E3016=DSSV!$P$13,E3016=DSSV!$P$14,E3016=DSSV!$P$15),DSMYDTU!A3015+1,DSMYDTU!A3015)</f>
        <v>#REF!</v>
      </c>
      <c r="B3016"/>
      <c r="F3016" s="80" t="e">
        <v>#N/A</v>
      </c>
      <c r="G3016" t="str">
        <f t="shared" si="47"/>
        <v>NỢ HP</v>
      </c>
      <c r="H3016" t="e">
        <v>#N/A</v>
      </c>
    </row>
    <row r="3017" spans="1:8" x14ac:dyDescent="0.25">
      <c r="A3017" s="62" t="e">
        <f>IF(OR(E3017=DSSV!$P$4,E3017=DSSV!$P$5,E3017=DSSV!$P$6,E3017=DSSV!$P$7,E3017=DSSV!$P$8,E3017=DSSV!$P$9,E3017=DSSV!$P$10,E3017=DSSV!$P$11,E3017=DSSV!$P$12,E3017=DSSV!$P$13,E3017=DSSV!$P$14,E3017=DSSV!$P$15),DSMYDTU!A3016+1,DSMYDTU!A3016)</f>
        <v>#REF!</v>
      </c>
      <c r="B3017"/>
      <c r="F3017" s="80" t="e">
        <v>#N/A</v>
      </c>
      <c r="G3017" t="str">
        <f t="shared" si="47"/>
        <v>NỢ HP</v>
      </c>
      <c r="H3017" t="e">
        <v>#N/A</v>
      </c>
    </row>
    <row r="3018" spans="1:8" x14ac:dyDescent="0.25">
      <c r="A3018" s="62" t="e">
        <f>IF(OR(E3018=DSSV!$P$4,E3018=DSSV!$P$5,E3018=DSSV!$P$6,E3018=DSSV!$P$7,E3018=DSSV!$P$8,E3018=DSSV!$P$9,E3018=DSSV!$P$10,E3018=DSSV!$P$11,E3018=DSSV!$P$12,E3018=DSSV!$P$13,E3018=DSSV!$P$14,E3018=DSSV!$P$15),DSMYDTU!A3017+1,DSMYDTU!A3017)</f>
        <v>#REF!</v>
      </c>
      <c r="B3018"/>
      <c r="F3018" s="80" t="e">
        <v>#N/A</v>
      </c>
      <c r="G3018" t="str">
        <f t="shared" si="47"/>
        <v>NỢ HP</v>
      </c>
      <c r="H3018" t="e">
        <v>#N/A</v>
      </c>
    </row>
    <row r="3019" spans="1:8" x14ac:dyDescent="0.25">
      <c r="A3019" s="62" t="e">
        <f>IF(OR(E3019=DSSV!$P$4,E3019=DSSV!$P$5,E3019=DSSV!$P$6,E3019=DSSV!$P$7,E3019=DSSV!$P$8,E3019=DSSV!$P$9,E3019=DSSV!$P$10,E3019=DSSV!$P$11,E3019=DSSV!$P$12,E3019=DSSV!$P$13,E3019=DSSV!$P$14,E3019=DSSV!$P$15),DSMYDTU!A3018+1,DSMYDTU!A3018)</f>
        <v>#REF!</v>
      </c>
      <c r="B3019"/>
      <c r="F3019" s="80" t="e">
        <v>#N/A</v>
      </c>
      <c r="G3019" t="str">
        <f t="shared" si="47"/>
        <v>NỢ HP</v>
      </c>
      <c r="H3019" t="e">
        <v>#N/A</v>
      </c>
    </row>
    <row r="3020" spans="1:8" x14ac:dyDescent="0.25">
      <c r="A3020" s="62" t="e">
        <f>IF(OR(E3020=DSSV!$P$4,E3020=DSSV!$P$5,E3020=DSSV!$P$6,E3020=DSSV!$P$7,E3020=DSSV!$P$8,E3020=DSSV!$P$9,E3020=DSSV!$P$10,E3020=DSSV!$P$11,E3020=DSSV!$P$12,E3020=DSSV!$P$13,E3020=DSSV!$P$14,E3020=DSSV!$P$15),DSMYDTU!A3019+1,DSMYDTU!A3019)</f>
        <v>#REF!</v>
      </c>
      <c r="B3020"/>
      <c r="F3020" s="80" t="e">
        <v>#N/A</v>
      </c>
      <c r="G3020" t="str">
        <f t="shared" si="47"/>
        <v>NỢ HP</v>
      </c>
      <c r="H3020" t="e">
        <v>#N/A</v>
      </c>
    </row>
    <row r="3021" spans="1:8" x14ac:dyDescent="0.25">
      <c r="A3021" s="62" t="e">
        <f>IF(OR(E3021=DSSV!$P$4,E3021=DSSV!$P$5,E3021=DSSV!$P$6,E3021=DSSV!$P$7,E3021=DSSV!$P$8,E3021=DSSV!$P$9,E3021=DSSV!$P$10,E3021=DSSV!$P$11,E3021=DSSV!$P$12,E3021=DSSV!$P$13,E3021=DSSV!$P$14,E3021=DSSV!$P$15),DSMYDTU!A3020+1,DSMYDTU!A3020)</f>
        <v>#REF!</v>
      </c>
      <c r="B3021"/>
      <c r="F3021" s="80" t="e">
        <v>#N/A</v>
      </c>
      <c r="G3021" t="str">
        <f t="shared" si="47"/>
        <v>NỢ HP</v>
      </c>
      <c r="H3021" t="e">
        <v>#N/A</v>
      </c>
    </row>
    <row r="3022" spans="1:8" x14ac:dyDescent="0.25">
      <c r="A3022" s="62" t="e">
        <f>IF(OR(E3022=DSSV!$P$4,E3022=DSSV!$P$5,E3022=DSSV!$P$6,E3022=DSSV!$P$7,E3022=DSSV!$P$8,E3022=DSSV!$P$9,E3022=DSSV!$P$10,E3022=DSSV!$P$11,E3022=DSSV!$P$12,E3022=DSSV!$P$13,E3022=DSSV!$P$14,E3022=DSSV!$P$15),DSMYDTU!A3021+1,DSMYDTU!A3021)</f>
        <v>#REF!</v>
      </c>
      <c r="B3022"/>
      <c r="F3022" s="80" t="e">
        <v>#N/A</v>
      </c>
      <c r="G3022" t="str">
        <f t="shared" si="47"/>
        <v>NỢ HP</v>
      </c>
      <c r="H3022" t="e">
        <v>#N/A</v>
      </c>
    </row>
    <row r="3023" spans="1:8" x14ac:dyDescent="0.25">
      <c r="A3023" s="62" t="e">
        <f>IF(OR(E3023=DSSV!$P$4,E3023=DSSV!$P$5,E3023=DSSV!$P$6,E3023=DSSV!$P$7,E3023=DSSV!$P$8,E3023=DSSV!$P$9,E3023=DSSV!$P$10,E3023=DSSV!$P$11,E3023=DSSV!$P$12,E3023=DSSV!$P$13,E3023=DSSV!$P$14,E3023=DSSV!$P$15),DSMYDTU!A3022+1,DSMYDTU!A3022)</f>
        <v>#REF!</v>
      </c>
      <c r="B3023"/>
      <c r="F3023" s="80" t="e">
        <v>#N/A</v>
      </c>
      <c r="G3023" t="str">
        <f t="shared" si="47"/>
        <v>NỢ HP</v>
      </c>
      <c r="H3023" t="e">
        <v>#N/A</v>
      </c>
    </row>
    <row r="3024" spans="1:8" x14ac:dyDescent="0.25">
      <c r="A3024" s="62" t="e">
        <f>IF(OR(E3024=DSSV!$P$4,E3024=DSSV!$P$5,E3024=DSSV!$P$6,E3024=DSSV!$P$7,E3024=DSSV!$P$8,E3024=DSSV!$P$9,E3024=DSSV!$P$10,E3024=DSSV!$P$11,E3024=DSSV!$P$12,E3024=DSSV!$P$13,E3024=DSSV!$P$14,E3024=DSSV!$P$15),DSMYDTU!A3023+1,DSMYDTU!A3023)</f>
        <v>#REF!</v>
      </c>
      <c r="B3024"/>
      <c r="F3024" s="80" t="e">
        <v>#N/A</v>
      </c>
      <c r="G3024" t="str">
        <f t="shared" si="47"/>
        <v>NỢ HP</v>
      </c>
      <c r="H3024" t="e">
        <v>#N/A</v>
      </c>
    </row>
    <row r="3025" spans="1:8" x14ac:dyDescent="0.25">
      <c r="A3025" s="62" t="e">
        <f>IF(OR(E3025=DSSV!$P$4,E3025=DSSV!$P$5,E3025=DSSV!$P$6,E3025=DSSV!$P$7,E3025=DSSV!$P$8,E3025=DSSV!$P$9,E3025=DSSV!$P$10,E3025=DSSV!$P$11,E3025=DSSV!$P$12,E3025=DSSV!$P$13,E3025=DSSV!$P$14,E3025=DSSV!$P$15),DSMYDTU!A3024+1,DSMYDTU!A3024)</f>
        <v>#REF!</v>
      </c>
      <c r="B3025"/>
      <c r="F3025" s="80" t="e">
        <v>#N/A</v>
      </c>
      <c r="G3025" t="str">
        <f t="shared" si="47"/>
        <v>NỢ HP</v>
      </c>
      <c r="H3025" t="e">
        <v>#N/A</v>
      </c>
    </row>
    <row r="3026" spans="1:8" x14ac:dyDescent="0.25">
      <c r="A3026" s="62" t="e">
        <f>IF(OR(E3026=DSSV!$P$4,E3026=DSSV!$P$5,E3026=DSSV!$P$6,E3026=DSSV!$P$7,E3026=DSSV!$P$8,E3026=DSSV!$P$9,E3026=DSSV!$P$10,E3026=DSSV!$P$11,E3026=DSSV!$P$12,E3026=DSSV!$P$13,E3026=DSSV!$P$14,E3026=DSSV!$P$15),DSMYDTU!A3025+1,DSMYDTU!A3025)</f>
        <v>#REF!</v>
      </c>
      <c r="B3026"/>
      <c r="F3026" s="80" t="e">
        <v>#N/A</v>
      </c>
      <c r="G3026" t="str">
        <f t="shared" si="47"/>
        <v>NỢ HP</v>
      </c>
      <c r="H3026" t="e">
        <v>#N/A</v>
      </c>
    </row>
    <row r="3027" spans="1:8" x14ac:dyDescent="0.25">
      <c r="A3027" s="62" t="e">
        <f>IF(OR(E3027=DSSV!$P$4,E3027=DSSV!$P$5,E3027=DSSV!$P$6,E3027=DSSV!$P$7,E3027=DSSV!$P$8,E3027=DSSV!$P$9,E3027=DSSV!$P$10,E3027=DSSV!$P$11,E3027=DSSV!$P$12,E3027=DSSV!$P$13,E3027=DSSV!$P$14,E3027=DSSV!$P$15),DSMYDTU!A3026+1,DSMYDTU!A3026)</f>
        <v>#REF!</v>
      </c>
      <c r="B3027"/>
      <c r="F3027" s="80" t="e">
        <v>#N/A</v>
      </c>
      <c r="G3027" t="str">
        <f t="shared" si="47"/>
        <v>NỢ HP</v>
      </c>
      <c r="H3027" t="e">
        <v>#N/A</v>
      </c>
    </row>
    <row r="3028" spans="1:8" x14ac:dyDescent="0.25">
      <c r="A3028" s="62" t="e">
        <f>IF(OR(E3028=DSSV!$P$4,E3028=DSSV!$P$5,E3028=DSSV!$P$6,E3028=DSSV!$P$7,E3028=DSSV!$P$8,E3028=DSSV!$P$9,E3028=DSSV!$P$10,E3028=DSSV!$P$11,E3028=DSSV!$P$12,E3028=DSSV!$P$13,E3028=DSSV!$P$14,E3028=DSSV!$P$15),DSMYDTU!A3027+1,DSMYDTU!A3027)</f>
        <v>#REF!</v>
      </c>
      <c r="B3028"/>
      <c r="F3028" s="80" t="e">
        <v>#N/A</v>
      </c>
      <c r="G3028" t="str">
        <f t="shared" si="47"/>
        <v>NỢ HP</v>
      </c>
      <c r="H3028" t="e">
        <v>#N/A</v>
      </c>
    </row>
    <row r="3029" spans="1:8" x14ac:dyDescent="0.25">
      <c r="A3029" s="62" t="e">
        <f>IF(OR(E3029=DSSV!$P$4,E3029=DSSV!$P$5,E3029=DSSV!$P$6,E3029=DSSV!$P$7,E3029=DSSV!$P$8,E3029=DSSV!$P$9,E3029=DSSV!$P$10,E3029=DSSV!$P$11,E3029=DSSV!$P$12,E3029=DSSV!$P$13,E3029=DSSV!$P$14,E3029=DSSV!$P$15),DSMYDTU!A3028+1,DSMYDTU!A3028)</f>
        <v>#REF!</v>
      </c>
      <c r="B3029"/>
      <c r="F3029" s="80" t="e">
        <v>#N/A</v>
      </c>
      <c r="G3029" t="str">
        <f t="shared" si="47"/>
        <v>NỢ HP</v>
      </c>
      <c r="H3029" t="e">
        <v>#N/A</v>
      </c>
    </row>
    <row r="3030" spans="1:8" x14ac:dyDescent="0.25">
      <c r="A3030" s="62" t="e">
        <f>IF(OR(E3030=DSSV!$P$4,E3030=DSSV!$P$5,E3030=DSSV!$P$6,E3030=DSSV!$P$7,E3030=DSSV!$P$8,E3030=DSSV!$P$9,E3030=DSSV!$P$10,E3030=DSSV!$P$11,E3030=DSSV!$P$12,E3030=DSSV!$P$13,E3030=DSSV!$P$14,E3030=DSSV!$P$15),DSMYDTU!A3029+1,DSMYDTU!A3029)</f>
        <v>#REF!</v>
      </c>
      <c r="B3030"/>
      <c r="F3030" s="80" t="e">
        <v>#N/A</v>
      </c>
      <c r="G3030" t="str">
        <f t="shared" si="47"/>
        <v>NỢ HP</v>
      </c>
      <c r="H3030" t="e">
        <v>#N/A</v>
      </c>
    </row>
    <row r="3031" spans="1:8" x14ac:dyDescent="0.25">
      <c r="A3031" s="62" t="e">
        <f>IF(OR(E3031=DSSV!$P$4,E3031=DSSV!$P$5,E3031=DSSV!$P$6,E3031=DSSV!$P$7,E3031=DSSV!$P$8,E3031=DSSV!$P$9,E3031=DSSV!$P$10,E3031=DSSV!$P$11,E3031=DSSV!$P$12,E3031=DSSV!$P$13,E3031=DSSV!$P$14,E3031=DSSV!$P$15),DSMYDTU!A3030+1,DSMYDTU!A3030)</f>
        <v>#REF!</v>
      </c>
      <c r="B3031"/>
      <c r="F3031" s="80" t="e">
        <v>#N/A</v>
      </c>
      <c r="G3031" t="str">
        <f t="shared" si="47"/>
        <v>NỢ HP</v>
      </c>
      <c r="H3031" t="e">
        <v>#N/A</v>
      </c>
    </row>
    <row r="3032" spans="1:8" x14ac:dyDescent="0.25">
      <c r="A3032" s="62" t="e">
        <f>IF(OR(E3032=DSSV!$P$4,E3032=DSSV!$P$5,E3032=DSSV!$P$6,E3032=DSSV!$P$7,E3032=DSSV!$P$8,E3032=DSSV!$P$9,E3032=DSSV!$P$10,E3032=DSSV!$P$11,E3032=DSSV!$P$12,E3032=DSSV!$P$13,E3032=DSSV!$P$14,E3032=DSSV!$P$15),DSMYDTU!A3031+1,DSMYDTU!A3031)</f>
        <v>#REF!</v>
      </c>
      <c r="B3032"/>
      <c r="F3032" s="80" t="e">
        <v>#N/A</v>
      </c>
      <c r="G3032" t="str">
        <f t="shared" si="47"/>
        <v>NỢ HP</v>
      </c>
      <c r="H3032" t="e">
        <v>#N/A</v>
      </c>
    </row>
    <row r="3033" spans="1:8" x14ac:dyDescent="0.25">
      <c r="A3033" s="62" t="e">
        <f>IF(OR(E3033=DSSV!$P$4,E3033=DSSV!$P$5,E3033=DSSV!$P$6,E3033=DSSV!$P$7,E3033=DSSV!$P$8,E3033=DSSV!$P$9,E3033=DSSV!$P$10,E3033=DSSV!$P$11,E3033=DSSV!$P$12,E3033=DSSV!$P$13,E3033=DSSV!$P$14,E3033=DSSV!$P$15),DSMYDTU!A3032+1,DSMYDTU!A3032)</f>
        <v>#REF!</v>
      </c>
      <c r="B3033"/>
      <c r="F3033" s="80" t="e">
        <v>#N/A</v>
      </c>
      <c r="G3033" t="str">
        <f t="shared" si="47"/>
        <v>NỢ HP</v>
      </c>
      <c r="H3033" t="e">
        <v>#N/A</v>
      </c>
    </row>
    <row r="3034" spans="1:8" x14ac:dyDescent="0.25">
      <c r="A3034" s="62" t="e">
        <f>IF(OR(E3034=DSSV!$P$4,E3034=DSSV!$P$5,E3034=DSSV!$P$6,E3034=DSSV!$P$7,E3034=DSSV!$P$8,E3034=DSSV!$P$9,E3034=DSSV!$P$10,E3034=DSSV!$P$11,E3034=DSSV!$P$12,E3034=DSSV!$P$13,E3034=DSSV!$P$14,E3034=DSSV!$P$15),DSMYDTU!A3033+1,DSMYDTU!A3033)</f>
        <v>#REF!</v>
      </c>
      <c r="B3034"/>
      <c r="F3034" s="80" t="e">
        <v>#N/A</v>
      </c>
      <c r="G3034" t="str">
        <f t="shared" si="47"/>
        <v>NỢ HP</v>
      </c>
      <c r="H3034" t="e">
        <v>#N/A</v>
      </c>
    </row>
    <row r="3035" spans="1:8" x14ac:dyDescent="0.25">
      <c r="A3035" s="62" t="e">
        <f>IF(OR(E3035=DSSV!$P$4,E3035=DSSV!$P$5,E3035=DSSV!$P$6,E3035=DSSV!$P$7,E3035=DSSV!$P$8,E3035=DSSV!$P$9,E3035=DSSV!$P$10,E3035=DSSV!$P$11,E3035=DSSV!$P$12,E3035=DSSV!$P$13,E3035=DSSV!$P$14,E3035=DSSV!$P$15),DSMYDTU!A3034+1,DSMYDTU!A3034)</f>
        <v>#REF!</v>
      </c>
      <c r="B3035"/>
      <c r="F3035" s="80" t="e">
        <v>#N/A</v>
      </c>
      <c r="G3035" t="str">
        <f t="shared" si="47"/>
        <v>NỢ HP</v>
      </c>
      <c r="H3035" t="e">
        <v>#N/A</v>
      </c>
    </row>
    <row r="3036" spans="1:8" x14ac:dyDescent="0.25">
      <c r="A3036" s="62" t="e">
        <f>IF(OR(E3036=DSSV!$P$4,E3036=DSSV!$P$5,E3036=DSSV!$P$6,E3036=DSSV!$P$7,E3036=DSSV!$P$8,E3036=DSSV!$P$9,E3036=DSSV!$P$10,E3036=DSSV!$P$11,E3036=DSSV!$P$12,E3036=DSSV!$P$13,E3036=DSSV!$P$14,E3036=DSSV!$P$15),DSMYDTU!A3035+1,DSMYDTU!A3035)</f>
        <v>#REF!</v>
      </c>
      <c r="B3036"/>
      <c r="F3036" s="80" t="e">
        <v>#N/A</v>
      </c>
      <c r="G3036" t="str">
        <f t="shared" si="47"/>
        <v>NỢ HP</v>
      </c>
      <c r="H3036" t="e">
        <v>#N/A</v>
      </c>
    </row>
    <row r="3037" spans="1:8" x14ac:dyDescent="0.25">
      <c r="A3037" s="62" t="e">
        <f>IF(OR(E3037=DSSV!$P$4,E3037=DSSV!$P$5,E3037=DSSV!$P$6,E3037=DSSV!$P$7,E3037=DSSV!$P$8,E3037=DSSV!$P$9,E3037=DSSV!$P$10,E3037=DSSV!$P$11,E3037=DSSV!$P$12,E3037=DSSV!$P$13,E3037=DSSV!$P$14,E3037=DSSV!$P$15),DSMYDTU!A3036+1,DSMYDTU!A3036)</f>
        <v>#REF!</v>
      </c>
      <c r="B3037"/>
      <c r="F3037" s="80" t="e">
        <v>#N/A</v>
      </c>
      <c r="G3037" t="str">
        <f t="shared" si="47"/>
        <v>NỢ HP</v>
      </c>
      <c r="H3037" t="e">
        <v>#N/A</v>
      </c>
    </row>
    <row r="3038" spans="1:8" x14ac:dyDescent="0.25">
      <c r="A3038" s="62" t="e">
        <f>IF(OR(E3038=DSSV!$P$4,E3038=DSSV!$P$5,E3038=DSSV!$P$6,E3038=DSSV!$P$7,E3038=DSSV!$P$8,E3038=DSSV!$P$9,E3038=DSSV!$P$10,E3038=DSSV!$P$11,E3038=DSSV!$P$12,E3038=DSSV!$P$13,E3038=DSSV!$P$14,E3038=DSSV!$P$15),DSMYDTU!A3037+1,DSMYDTU!A3037)</f>
        <v>#REF!</v>
      </c>
      <c r="B3038"/>
      <c r="F3038" s="80" t="e">
        <v>#N/A</v>
      </c>
      <c r="G3038" t="str">
        <f t="shared" si="47"/>
        <v>NỢ HP</v>
      </c>
      <c r="H3038" t="e">
        <v>#N/A</v>
      </c>
    </row>
    <row r="3039" spans="1:8" x14ac:dyDescent="0.25">
      <c r="A3039" s="62" t="e">
        <f>IF(OR(E3039=DSSV!$P$4,E3039=DSSV!$P$5,E3039=DSSV!$P$6,E3039=DSSV!$P$7,E3039=DSSV!$P$8,E3039=DSSV!$P$9,E3039=DSSV!$P$10,E3039=DSSV!$P$11,E3039=DSSV!$P$12,E3039=DSSV!$P$13,E3039=DSSV!$P$14,E3039=DSSV!$P$15),DSMYDTU!A3038+1,DSMYDTU!A3038)</f>
        <v>#REF!</v>
      </c>
      <c r="B3039"/>
      <c r="F3039" s="80" t="e">
        <v>#N/A</v>
      </c>
      <c r="G3039" t="str">
        <f t="shared" si="47"/>
        <v>NỢ HP</v>
      </c>
      <c r="H3039" t="e">
        <v>#N/A</v>
      </c>
    </row>
    <row r="3040" spans="1:8" x14ac:dyDescent="0.25">
      <c r="A3040" s="62" t="e">
        <f>IF(OR(E3040=DSSV!$P$4,E3040=DSSV!$P$5,E3040=DSSV!$P$6,E3040=DSSV!$P$7,E3040=DSSV!$P$8,E3040=DSSV!$P$9,E3040=DSSV!$P$10,E3040=DSSV!$P$11,E3040=DSSV!$P$12,E3040=DSSV!$P$13,E3040=DSSV!$P$14,E3040=DSSV!$P$15),DSMYDTU!A3039+1,DSMYDTU!A3039)</f>
        <v>#REF!</v>
      </c>
      <c r="B3040"/>
      <c r="F3040" s="80" t="e">
        <v>#N/A</v>
      </c>
      <c r="G3040" t="str">
        <f t="shared" si="47"/>
        <v>NỢ HP</v>
      </c>
      <c r="H3040" t="e">
        <v>#N/A</v>
      </c>
    </row>
    <row r="3041" spans="1:8" x14ac:dyDescent="0.25">
      <c r="A3041" s="62" t="e">
        <f>IF(OR(E3041=DSSV!$P$4,E3041=DSSV!$P$5,E3041=DSSV!$P$6,E3041=DSSV!$P$7,E3041=DSSV!$P$8,E3041=DSSV!$P$9,E3041=DSSV!$P$10,E3041=DSSV!$P$11,E3041=DSSV!$P$12,E3041=DSSV!$P$13,E3041=DSSV!$P$14,E3041=DSSV!$P$15),DSMYDTU!A3040+1,DSMYDTU!A3040)</f>
        <v>#REF!</v>
      </c>
      <c r="B3041"/>
      <c r="F3041" s="80" t="e">
        <v>#N/A</v>
      </c>
      <c r="G3041" t="str">
        <f t="shared" si="47"/>
        <v>NỢ HP</v>
      </c>
      <c r="H3041" t="e">
        <v>#N/A</v>
      </c>
    </row>
    <row r="3042" spans="1:8" x14ac:dyDescent="0.25">
      <c r="A3042" s="62" t="e">
        <f>IF(OR(E3042=DSSV!$P$4,E3042=DSSV!$P$5,E3042=DSSV!$P$6,E3042=DSSV!$P$7,E3042=DSSV!$P$8,E3042=DSSV!$P$9,E3042=DSSV!$P$10,E3042=DSSV!$P$11,E3042=DSSV!$P$12,E3042=DSSV!$P$13,E3042=DSSV!$P$14,E3042=DSSV!$P$15),DSMYDTU!A3041+1,DSMYDTU!A3041)</f>
        <v>#REF!</v>
      </c>
      <c r="B3042"/>
      <c r="F3042" s="80" t="e">
        <v>#N/A</v>
      </c>
      <c r="G3042" t="str">
        <f t="shared" si="47"/>
        <v>NỢ HP</v>
      </c>
      <c r="H3042" t="e">
        <v>#N/A</v>
      </c>
    </row>
    <row r="3043" spans="1:8" x14ac:dyDescent="0.25">
      <c r="A3043" s="62" t="e">
        <f>IF(OR(E3043=DSSV!$P$4,E3043=DSSV!$P$5,E3043=DSSV!$P$6,E3043=DSSV!$P$7,E3043=DSSV!$P$8,E3043=DSSV!$P$9,E3043=DSSV!$P$10,E3043=DSSV!$P$11,E3043=DSSV!$P$12,E3043=DSSV!$P$13,E3043=DSSV!$P$14,E3043=DSSV!$P$15),DSMYDTU!A3042+1,DSMYDTU!A3042)</f>
        <v>#REF!</v>
      </c>
      <c r="B3043"/>
      <c r="F3043" s="80" t="e">
        <v>#N/A</v>
      </c>
      <c r="G3043" t="str">
        <f t="shared" si="47"/>
        <v>NỢ HP</v>
      </c>
      <c r="H3043" t="e">
        <v>#N/A</v>
      </c>
    </row>
    <row r="3044" spans="1:8" x14ac:dyDescent="0.25">
      <c r="A3044" s="62" t="e">
        <f>IF(OR(E3044=DSSV!$P$4,E3044=DSSV!$P$5,E3044=DSSV!$P$6,E3044=DSSV!$P$7,E3044=DSSV!$P$8,E3044=DSSV!$P$9,E3044=DSSV!$P$10,E3044=DSSV!$P$11,E3044=DSSV!$P$12,E3044=DSSV!$P$13,E3044=DSSV!$P$14,E3044=DSSV!$P$15),DSMYDTU!A3043+1,DSMYDTU!A3043)</f>
        <v>#REF!</v>
      </c>
      <c r="B3044"/>
      <c r="F3044" s="80" t="e">
        <v>#N/A</v>
      </c>
      <c r="G3044" t="str">
        <f t="shared" si="47"/>
        <v>NỢ HP</v>
      </c>
      <c r="H3044" t="e">
        <v>#N/A</v>
      </c>
    </row>
    <row r="3045" spans="1:8" x14ac:dyDescent="0.25">
      <c r="A3045" s="62" t="e">
        <f>IF(OR(E3045=DSSV!$P$4,E3045=DSSV!$P$5,E3045=DSSV!$P$6,E3045=DSSV!$P$7,E3045=DSSV!$P$8,E3045=DSSV!$P$9,E3045=DSSV!$P$10,E3045=DSSV!$P$11,E3045=DSSV!$P$12,E3045=DSSV!$P$13,E3045=DSSV!$P$14,E3045=DSSV!$P$15),DSMYDTU!A3044+1,DSMYDTU!A3044)</f>
        <v>#REF!</v>
      </c>
      <c r="B3045"/>
      <c r="F3045" s="80" t="e">
        <v>#N/A</v>
      </c>
      <c r="G3045" t="str">
        <f t="shared" si="47"/>
        <v>NỢ HP</v>
      </c>
      <c r="H3045" t="e">
        <v>#N/A</v>
      </c>
    </row>
    <row r="3046" spans="1:8" x14ac:dyDescent="0.25">
      <c r="A3046" s="62" t="e">
        <f>IF(OR(E3046=DSSV!$P$4,E3046=DSSV!$P$5,E3046=DSSV!$P$6,E3046=DSSV!$P$7,E3046=DSSV!$P$8,E3046=DSSV!$P$9,E3046=DSSV!$P$10,E3046=DSSV!$P$11,E3046=DSSV!$P$12,E3046=DSSV!$P$13,E3046=DSSV!$P$14,E3046=DSSV!$P$15),DSMYDTU!A3045+1,DSMYDTU!A3045)</f>
        <v>#REF!</v>
      </c>
      <c r="B3046"/>
      <c r="F3046" s="80" t="e">
        <v>#N/A</v>
      </c>
      <c r="G3046" t="str">
        <f t="shared" si="47"/>
        <v>NỢ HP</v>
      </c>
      <c r="H3046" t="e">
        <v>#N/A</v>
      </c>
    </row>
    <row r="3047" spans="1:8" x14ac:dyDescent="0.25">
      <c r="A3047" s="62" t="e">
        <f>IF(OR(E3047=DSSV!$P$4,E3047=DSSV!$P$5,E3047=DSSV!$P$6,E3047=DSSV!$P$7,E3047=DSSV!$P$8,E3047=DSSV!$P$9,E3047=DSSV!$P$10,E3047=DSSV!$P$11,E3047=DSSV!$P$12,E3047=DSSV!$P$13,E3047=DSSV!$P$14,E3047=DSSV!$P$15),DSMYDTU!A3046+1,DSMYDTU!A3046)</f>
        <v>#REF!</v>
      </c>
      <c r="B3047"/>
      <c r="F3047" s="80" t="e">
        <v>#N/A</v>
      </c>
      <c r="G3047" t="str">
        <f t="shared" si="47"/>
        <v>NỢ HP</v>
      </c>
      <c r="H3047" t="e">
        <v>#N/A</v>
      </c>
    </row>
    <row r="3048" spans="1:8" x14ac:dyDescent="0.25">
      <c r="A3048" s="62" t="e">
        <f>IF(OR(E3048=DSSV!$P$4,E3048=DSSV!$P$5,E3048=DSSV!$P$6,E3048=DSSV!$P$7,E3048=DSSV!$P$8,E3048=DSSV!$P$9,E3048=DSSV!$P$10,E3048=DSSV!$P$11,E3048=DSSV!$P$12,E3048=DSSV!$P$13,E3048=DSSV!$P$14,E3048=DSSV!$P$15),DSMYDTU!A3047+1,DSMYDTU!A3047)</f>
        <v>#REF!</v>
      </c>
      <c r="B3048"/>
      <c r="F3048" s="80" t="e">
        <v>#N/A</v>
      </c>
      <c r="G3048" t="str">
        <f t="shared" si="47"/>
        <v>NỢ HP</v>
      </c>
      <c r="H3048" t="e">
        <v>#N/A</v>
      </c>
    </row>
    <row r="3049" spans="1:8" x14ac:dyDescent="0.25">
      <c r="A3049" s="62" t="e">
        <f>IF(OR(E3049=DSSV!$P$4,E3049=DSSV!$P$5,E3049=DSSV!$P$6,E3049=DSSV!$P$7,E3049=DSSV!$P$8,E3049=DSSV!$P$9,E3049=DSSV!$P$10,E3049=DSSV!$P$11,E3049=DSSV!$P$12,E3049=DSSV!$P$13,E3049=DSSV!$P$14,E3049=DSSV!$P$15),DSMYDTU!A3048+1,DSMYDTU!A3048)</f>
        <v>#REF!</v>
      </c>
      <c r="B3049"/>
      <c r="F3049" s="80" t="e">
        <v>#N/A</v>
      </c>
      <c r="G3049" t="str">
        <f t="shared" si="47"/>
        <v>NỢ HP</v>
      </c>
      <c r="H3049" t="e">
        <v>#N/A</v>
      </c>
    </row>
    <row r="3050" spans="1:8" x14ac:dyDescent="0.25">
      <c r="A3050" s="62" t="e">
        <f>IF(OR(E3050=DSSV!$P$4,E3050=DSSV!$P$5,E3050=DSSV!$P$6,E3050=DSSV!$P$7,E3050=DSSV!$P$8,E3050=DSSV!$P$9,E3050=DSSV!$P$10,E3050=DSSV!$P$11,E3050=DSSV!$P$12,E3050=DSSV!$P$13,E3050=DSSV!$P$14,E3050=DSSV!$P$15),DSMYDTU!A3049+1,DSMYDTU!A3049)</f>
        <v>#REF!</v>
      </c>
      <c r="B3050"/>
      <c r="F3050" s="80" t="e">
        <v>#N/A</v>
      </c>
      <c r="G3050" t="str">
        <f t="shared" si="47"/>
        <v>NỢ HP</v>
      </c>
      <c r="H3050" t="e">
        <v>#N/A</v>
      </c>
    </row>
    <row r="3051" spans="1:8" x14ac:dyDescent="0.25">
      <c r="A3051" s="62" t="e">
        <f>IF(OR(E3051=DSSV!$P$4,E3051=DSSV!$P$5,E3051=DSSV!$P$6,E3051=DSSV!$P$7,E3051=DSSV!$P$8,E3051=DSSV!$P$9,E3051=DSSV!$P$10,E3051=DSSV!$P$11,E3051=DSSV!$P$12,E3051=DSSV!$P$13,E3051=DSSV!$P$14,E3051=DSSV!$P$15),DSMYDTU!A3050+1,DSMYDTU!A3050)</f>
        <v>#REF!</v>
      </c>
      <c r="B3051"/>
      <c r="F3051" s="80" t="e">
        <v>#N/A</v>
      </c>
      <c r="G3051" t="str">
        <f t="shared" si="47"/>
        <v>NỢ HP</v>
      </c>
      <c r="H3051" t="e">
        <v>#N/A</v>
      </c>
    </row>
    <row r="3052" spans="1:8" x14ac:dyDescent="0.25">
      <c r="A3052" s="62" t="e">
        <f>IF(OR(E3052=DSSV!$P$4,E3052=DSSV!$P$5,E3052=DSSV!$P$6,E3052=DSSV!$P$7,E3052=DSSV!$P$8,E3052=DSSV!$P$9,E3052=DSSV!$P$10,E3052=DSSV!$P$11,E3052=DSSV!$P$12,E3052=DSSV!$P$13,E3052=DSSV!$P$14,E3052=DSSV!$P$15),DSMYDTU!A3051+1,DSMYDTU!A3051)</f>
        <v>#REF!</v>
      </c>
      <c r="B3052"/>
      <c r="F3052" s="80" t="e">
        <v>#N/A</v>
      </c>
      <c r="G3052" t="str">
        <f t="shared" si="47"/>
        <v>NỢ HP</v>
      </c>
      <c r="H3052" t="e">
        <v>#N/A</v>
      </c>
    </row>
    <row r="3053" spans="1:8" x14ac:dyDescent="0.25">
      <c r="A3053" s="62" t="e">
        <f>IF(OR(E3053=DSSV!$P$4,E3053=DSSV!$P$5,E3053=DSSV!$P$6,E3053=DSSV!$P$7,E3053=DSSV!$P$8,E3053=DSSV!$P$9,E3053=DSSV!$P$10,E3053=DSSV!$P$11,E3053=DSSV!$P$12,E3053=DSSV!$P$13,E3053=DSSV!$P$14,E3053=DSSV!$P$15),DSMYDTU!A3052+1,DSMYDTU!A3052)</f>
        <v>#REF!</v>
      </c>
      <c r="B3053"/>
      <c r="F3053" s="80" t="e">
        <v>#N/A</v>
      </c>
      <c r="G3053" t="str">
        <f t="shared" si="47"/>
        <v>NỢ HP</v>
      </c>
      <c r="H3053" t="e">
        <v>#N/A</v>
      </c>
    </row>
    <row r="3054" spans="1:8" x14ac:dyDescent="0.25">
      <c r="A3054" s="62" t="e">
        <f>IF(OR(E3054=DSSV!$P$4,E3054=DSSV!$P$5,E3054=DSSV!$P$6,E3054=DSSV!$P$7,E3054=DSSV!$P$8,E3054=DSSV!$P$9,E3054=DSSV!$P$10,E3054=DSSV!$P$11,E3054=DSSV!$P$12,E3054=DSSV!$P$13,E3054=DSSV!$P$14,E3054=DSSV!$P$15),DSMYDTU!A3053+1,DSMYDTU!A3053)</f>
        <v>#REF!</v>
      </c>
      <c r="B3054"/>
      <c r="F3054" s="80" t="e">
        <v>#N/A</v>
      </c>
      <c r="G3054" t="str">
        <f t="shared" si="47"/>
        <v>NỢ HP</v>
      </c>
      <c r="H3054" t="e">
        <v>#N/A</v>
      </c>
    </row>
    <row r="3055" spans="1:8" x14ac:dyDescent="0.25">
      <c r="A3055" s="62" t="e">
        <f>IF(OR(E3055=DSSV!$P$4,E3055=DSSV!$P$5,E3055=DSSV!$P$6,E3055=DSSV!$P$7,E3055=DSSV!$P$8,E3055=DSSV!$P$9,E3055=DSSV!$P$10,E3055=DSSV!$P$11,E3055=DSSV!$P$12,E3055=DSSV!$P$13,E3055=DSSV!$P$14,E3055=DSSV!$P$15),DSMYDTU!A3054+1,DSMYDTU!A3054)</f>
        <v>#REF!</v>
      </c>
      <c r="B3055"/>
      <c r="F3055" s="80" t="e">
        <v>#N/A</v>
      </c>
      <c r="G3055" t="str">
        <f t="shared" si="47"/>
        <v>NỢ HP</v>
      </c>
      <c r="H3055" t="e">
        <v>#N/A</v>
      </c>
    </row>
    <row r="3056" spans="1:8" x14ac:dyDescent="0.25">
      <c r="A3056" s="62" t="e">
        <f>IF(OR(E3056=DSSV!$P$4,E3056=DSSV!$P$5,E3056=DSSV!$P$6,E3056=DSSV!$P$7,E3056=DSSV!$P$8,E3056=DSSV!$P$9,E3056=DSSV!$P$10,E3056=DSSV!$P$11,E3056=DSSV!$P$12,E3056=DSSV!$P$13,E3056=DSSV!$P$14,E3056=DSSV!$P$15),DSMYDTU!A3055+1,DSMYDTU!A3055)</f>
        <v>#REF!</v>
      </c>
      <c r="B3056"/>
      <c r="F3056" s="80" t="e">
        <v>#N/A</v>
      </c>
      <c r="G3056" t="str">
        <f t="shared" si="47"/>
        <v>NỢ HP</v>
      </c>
      <c r="H3056" t="e">
        <v>#N/A</v>
      </c>
    </row>
    <row r="3057" spans="1:8" x14ac:dyDescent="0.25">
      <c r="A3057" s="62" t="e">
        <f>IF(OR(E3057=DSSV!$P$4,E3057=DSSV!$P$5,E3057=DSSV!$P$6,E3057=DSSV!$P$7,E3057=DSSV!$P$8,E3057=DSSV!$P$9,E3057=DSSV!$P$10,E3057=DSSV!$P$11,E3057=DSSV!$P$12,E3057=DSSV!$P$13,E3057=DSSV!$P$14,E3057=DSSV!$P$15),DSMYDTU!A3056+1,DSMYDTU!A3056)</f>
        <v>#REF!</v>
      </c>
      <c r="B3057"/>
      <c r="F3057" s="80" t="e">
        <v>#N/A</v>
      </c>
      <c r="G3057" t="str">
        <f t="shared" si="47"/>
        <v>NỢ HP</v>
      </c>
      <c r="H3057" t="e">
        <v>#N/A</v>
      </c>
    </row>
    <row r="3058" spans="1:8" x14ac:dyDescent="0.25">
      <c r="A3058" s="62" t="e">
        <f>IF(OR(E3058=DSSV!$P$4,E3058=DSSV!$P$5,E3058=DSSV!$P$6,E3058=DSSV!$P$7,E3058=DSSV!$P$8,E3058=DSSV!$P$9,E3058=DSSV!$P$10,E3058=DSSV!$P$11,E3058=DSSV!$P$12,E3058=DSSV!$P$13,E3058=DSSV!$P$14,E3058=DSSV!$P$15),DSMYDTU!A3057+1,DSMYDTU!A3057)</f>
        <v>#REF!</v>
      </c>
      <c r="B3058"/>
      <c r="F3058" s="80" t="e">
        <v>#N/A</v>
      </c>
      <c r="G3058" t="str">
        <f t="shared" si="47"/>
        <v>NỢ HP</v>
      </c>
      <c r="H3058" t="e">
        <v>#N/A</v>
      </c>
    </row>
    <row r="3059" spans="1:8" x14ac:dyDescent="0.25">
      <c r="A3059" s="62" t="e">
        <f>IF(OR(E3059=DSSV!$P$4,E3059=DSSV!$P$5,E3059=DSSV!$P$6,E3059=DSSV!$P$7,E3059=DSSV!$P$8,E3059=DSSV!$P$9,E3059=DSSV!$P$10,E3059=DSSV!$P$11,E3059=DSSV!$P$12,E3059=DSSV!$P$13,E3059=DSSV!$P$14,E3059=DSSV!$P$15),DSMYDTU!A3058+1,DSMYDTU!A3058)</f>
        <v>#REF!</v>
      </c>
      <c r="B3059"/>
      <c r="F3059" s="80" t="e">
        <v>#N/A</v>
      </c>
      <c r="G3059" t="str">
        <f t="shared" si="47"/>
        <v>NỢ HP</v>
      </c>
      <c r="H3059" t="e">
        <v>#N/A</v>
      </c>
    </row>
    <row r="3060" spans="1:8" x14ac:dyDescent="0.25">
      <c r="A3060" s="62" t="e">
        <f>IF(OR(E3060=DSSV!$P$4,E3060=DSSV!$P$5,E3060=DSSV!$P$6,E3060=DSSV!$P$7,E3060=DSSV!$P$8,E3060=DSSV!$P$9,E3060=DSSV!$P$10,E3060=DSSV!$P$11,E3060=DSSV!$P$12,E3060=DSSV!$P$13,E3060=DSSV!$P$14,E3060=DSSV!$P$15),DSMYDTU!A3059+1,DSMYDTU!A3059)</f>
        <v>#REF!</v>
      </c>
      <c r="B3060"/>
      <c r="F3060" s="80" t="e">
        <v>#N/A</v>
      </c>
      <c r="G3060" t="str">
        <f t="shared" si="47"/>
        <v>NỢ HP</v>
      </c>
      <c r="H3060" t="e">
        <v>#N/A</v>
      </c>
    </row>
    <row r="3061" spans="1:8" x14ac:dyDescent="0.25">
      <c r="A3061" s="62" t="e">
        <f>IF(OR(E3061=DSSV!$P$4,E3061=DSSV!$P$5,E3061=DSSV!$P$6,E3061=DSSV!$P$7,E3061=DSSV!$P$8,E3061=DSSV!$P$9,E3061=DSSV!$P$10,E3061=DSSV!$P$11,E3061=DSSV!$P$12,E3061=DSSV!$P$13,E3061=DSSV!$P$14,E3061=DSSV!$P$15),DSMYDTU!A3060+1,DSMYDTU!A3060)</f>
        <v>#REF!</v>
      </c>
      <c r="B3061"/>
      <c r="F3061" s="80" t="e">
        <v>#N/A</v>
      </c>
      <c r="G3061" t="str">
        <f t="shared" si="47"/>
        <v>NỢ HP</v>
      </c>
      <c r="H3061" t="e">
        <v>#N/A</v>
      </c>
    </row>
    <row r="3062" spans="1:8" x14ac:dyDescent="0.25">
      <c r="A3062" s="62" t="e">
        <f>IF(OR(E3062=DSSV!$P$4,E3062=DSSV!$P$5,E3062=DSSV!$P$6,E3062=DSSV!$P$7,E3062=DSSV!$P$8,E3062=DSSV!$P$9,E3062=DSSV!$P$10,E3062=DSSV!$P$11,E3062=DSSV!$P$12,E3062=DSSV!$P$13,E3062=DSSV!$P$14,E3062=DSSV!$P$15),DSMYDTU!A3061+1,DSMYDTU!A3061)</f>
        <v>#REF!</v>
      </c>
      <c r="B3062"/>
      <c r="F3062" s="80" t="e">
        <v>#N/A</v>
      </c>
      <c r="G3062" t="str">
        <f t="shared" si="47"/>
        <v>NỢ HP</v>
      </c>
      <c r="H3062" t="e">
        <v>#N/A</v>
      </c>
    </row>
    <row r="3063" spans="1:8" x14ac:dyDescent="0.25">
      <c r="A3063" s="62" t="e">
        <f>IF(OR(E3063=DSSV!$P$4,E3063=DSSV!$P$5,E3063=DSSV!$P$6,E3063=DSSV!$P$7,E3063=DSSV!$P$8,E3063=DSSV!$P$9,E3063=DSSV!$P$10,E3063=DSSV!$P$11,E3063=DSSV!$P$12,E3063=DSSV!$P$13,E3063=DSSV!$P$14,E3063=DSSV!$P$15),DSMYDTU!A3062+1,DSMYDTU!A3062)</f>
        <v>#REF!</v>
      </c>
      <c r="B3063"/>
      <c r="F3063" s="80" t="e">
        <v>#N/A</v>
      </c>
      <c r="G3063" t="str">
        <f t="shared" si="47"/>
        <v>NỢ HP</v>
      </c>
      <c r="H3063" t="e">
        <v>#N/A</v>
      </c>
    </row>
    <row r="3064" spans="1:8" x14ac:dyDescent="0.25">
      <c r="A3064" s="62" t="e">
        <f>IF(OR(E3064=DSSV!$P$4,E3064=DSSV!$P$5,E3064=DSSV!$P$6,E3064=DSSV!$P$7,E3064=DSSV!$P$8,E3064=DSSV!$P$9,E3064=DSSV!$P$10,E3064=DSSV!$P$11,E3064=DSSV!$P$12,E3064=DSSV!$P$13,E3064=DSSV!$P$14,E3064=DSSV!$P$15),DSMYDTU!A3063+1,DSMYDTU!A3063)</f>
        <v>#REF!</v>
      </c>
      <c r="B3064"/>
      <c r="F3064" s="80" t="e">
        <v>#N/A</v>
      </c>
      <c r="G3064" t="str">
        <f t="shared" si="47"/>
        <v>NỢ HP</v>
      </c>
      <c r="H3064" t="e">
        <v>#N/A</v>
      </c>
    </row>
    <row r="3065" spans="1:8" x14ac:dyDescent="0.25">
      <c r="A3065" s="62" t="e">
        <f>IF(OR(E3065=DSSV!$P$4,E3065=DSSV!$P$5,E3065=DSSV!$P$6,E3065=DSSV!$P$7,E3065=DSSV!$P$8,E3065=DSSV!$P$9,E3065=DSSV!$P$10,E3065=DSSV!$P$11,E3065=DSSV!$P$12,E3065=DSSV!$P$13,E3065=DSSV!$P$14,E3065=DSSV!$P$15),DSMYDTU!A3064+1,DSMYDTU!A3064)</f>
        <v>#REF!</v>
      </c>
      <c r="B3065"/>
      <c r="F3065" s="80" t="e">
        <v>#N/A</v>
      </c>
      <c r="G3065" t="str">
        <f t="shared" si="47"/>
        <v>NỢ HP</v>
      </c>
      <c r="H3065" t="e">
        <v>#N/A</v>
      </c>
    </row>
    <row r="3066" spans="1:8" x14ac:dyDescent="0.25">
      <c r="A3066" s="62" t="e">
        <f>IF(OR(E3066=DSSV!$P$4,E3066=DSSV!$P$5,E3066=DSSV!$P$6,E3066=DSSV!$P$7,E3066=DSSV!$P$8,E3066=DSSV!$P$9,E3066=DSSV!$P$10,E3066=DSSV!$P$11,E3066=DSSV!$P$12,E3066=DSSV!$P$13,E3066=DSSV!$P$14,E3066=DSSV!$P$15),DSMYDTU!A3065+1,DSMYDTU!A3065)</f>
        <v>#REF!</v>
      </c>
      <c r="B3066"/>
      <c r="F3066" s="80" t="e">
        <v>#N/A</v>
      </c>
      <c r="G3066" t="str">
        <f t="shared" si="47"/>
        <v>NỢ HP</v>
      </c>
      <c r="H3066" t="e">
        <v>#N/A</v>
      </c>
    </row>
    <row r="3067" spans="1:8" x14ac:dyDescent="0.25">
      <c r="A3067" s="62" t="e">
        <f>IF(OR(E3067=DSSV!$P$4,E3067=DSSV!$P$5,E3067=DSSV!$P$6,E3067=DSSV!$P$7,E3067=DSSV!$P$8,E3067=DSSV!$P$9,E3067=DSSV!$P$10,E3067=DSSV!$P$11,E3067=DSSV!$P$12,E3067=DSSV!$P$13,E3067=DSSV!$P$14,E3067=DSSV!$P$15),DSMYDTU!A3066+1,DSMYDTU!A3066)</f>
        <v>#REF!</v>
      </c>
      <c r="B3067"/>
      <c r="F3067" s="80" t="e">
        <v>#N/A</v>
      </c>
      <c r="G3067" t="str">
        <f t="shared" si="47"/>
        <v>NỢ HP</v>
      </c>
      <c r="H3067" t="e">
        <v>#N/A</v>
      </c>
    </row>
    <row r="3068" spans="1:8" x14ac:dyDescent="0.25">
      <c r="A3068" s="62" t="e">
        <f>IF(OR(E3068=DSSV!$P$4,E3068=DSSV!$P$5,E3068=DSSV!$P$6,E3068=DSSV!$P$7,E3068=DSSV!$P$8,E3068=DSSV!$P$9,E3068=DSSV!$P$10,E3068=DSSV!$P$11,E3068=DSSV!$P$12,E3068=DSSV!$P$13,E3068=DSSV!$P$14,E3068=DSSV!$P$15),DSMYDTU!A3067+1,DSMYDTU!A3067)</f>
        <v>#REF!</v>
      </c>
      <c r="B3068"/>
      <c r="F3068" s="80" t="e">
        <v>#N/A</v>
      </c>
      <c r="G3068" t="str">
        <f t="shared" si="47"/>
        <v>NỢ HP</v>
      </c>
      <c r="H3068" t="e">
        <v>#N/A</v>
      </c>
    </row>
    <row r="3069" spans="1:8" x14ac:dyDescent="0.25">
      <c r="A3069" s="62" t="e">
        <f>IF(OR(E3069=DSSV!$P$4,E3069=DSSV!$P$5,E3069=DSSV!$P$6,E3069=DSSV!$P$7,E3069=DSSV!$P$8,E3069=DSSV!$P$9,E3069=DSSV!$P$10,E3069=DSSV!$P$11,E3069=DSSV!$P$12,E3069=DSSV!$P$13,E3069=DSSV!$P$14,E3069=DSSV!$P$15),DSMYDTU!A3068+1,DSMYDTU!A3068)</f>
        <v>#REF!</v>
      </c>
      <c r="B3069"/>
      <c r="F3069" s="80" t="e">
        <v>#N/A</v>
      </c>
      <c r="G3069" t="str">
        <f t="shared" si="47"/>
        <v>NỢ HP</v>
      </c>
      <c r="H3069" t="e">
        <v>#N/A</v>
      </c>
    </row>
    <row r="3070" spans="1:8" x14ac:dyDescent="0.25">
      <c r="A3070" s="62" t="e">
        <f>IF(OR(E3070=DSSV!$P$4,E3070=DSSV!$P$5,E3070=DSSV!$P$6,E3070=DSSV!$P$7,E3070=DSSV!$P$8,E3070=DSSV!$P$9,E3070=DSSV!$P$10,E3070=DSSV!$P$11,E3070=DSSV!$P$12,E3070=DSSV!$P$13,E3070=DSSV!$P$14,E3070=DSSV!$P$15),DSMYDTU!A3069+1,DSMYDTU!A3069)</f>
        <v>#REF!</v>
      </c>
      <c r="B3070"/>
      <c r="F3070" s="80" t="e">
        <v>#N/A</v>
      </c>
      <c r="G3070" t="str">
        <f t="shared" si="47"/>
        <v>NỢ HP</v>
      </c>
      <c r="H3070" t="e">
        <v>#N/A</v>
      </c>
    </row>
    <row r="3071" spans="1:8" x14ac:dyDescent="0.25">
      <c r="A3071" s="62" t="e">
        <f>IF(OR(E3071=DSSV!$P$4,E3071=DSSV!$P$5,E3071=DSSV!$P$6,E3071=DSSV!$P$7,E3071=DSSV!$P$8,E3071=DSSV!$P$9,E3071=DSSV!$P$10,E3071=DSSV!$P$11,E3071=DSSV!$P$12,E3071=DSSV!$P$13,E3071=DSSV!$P$14,E3071=DSSV!$P$15),DSMYDTU!A3070+1,DSMYDTU!A3070)</f>
        <v>#REF!</v>
      </c>
      <c r="B3071"/>
      <c r="F3071" s="80" t="e">
        <v>#N/A</v>
      </c>
      <c r="G3071" t="str">
        <f t="shared" si="47"/>
        <v>NỢ HP</v>
      </c>
      <c r="H3071" t="e">
        <v>#N/A</v>
      </c>
    </row>
    <row r="3072" spans="1:8" x14ac:dyDescent="0.25">
      <c r="A3072" s="62" t="e">
        <f>IF(OR(E3072=DSSV!$P$4,E3072=DSSV!$P$5,E3072=DSSV!$P$6,E3072=DSSV!$P$7,E3072=DSSV!$P$8,E3072=DSSV!$P$9,E3072=DSSV!$P$10,E3072=DSSV!$P$11,E3072=DSSV!$P$12,E3072=DSSV!$P$13,E3072=DSSV!$P$14,E3072=DSSV!$P$15),DSMYDTU!A3071+1,DSMYDTU!A3071)</f>
        <v>#REF!</v>
      </c>
      <c r="B3072"/>
      <c r="F3072" s="80" t="e">
        <v>#N/A</v>
      </c>
      <c r="G3072" t="str">
        <f t="shared" si="47"/>
        <v>NỢ HP</v>
      </c>
      <c r="H3072" t="e">
        <v>#N/A</v>
      </c>
    </row>
    <row r="3073" spans="1:8" x14ac:dyDescent="0.25">
      <c r="A3073" s="62" t="e">
        <f>IF(OR(E3073=DSSV!$P$4,E3073=DSSV!$P$5,E3073=DSSV!$P$6,E3073=DSSV!$P$7,E3073=DSSV!$P$8,E3073=DSSV!$P$9,E3073=DSSV!$P$10,E3073=DSSV!$P$11,E3073=DSSV!$P$12,E3073=DSSV!$P$13,E3073=DSSV!$P$14,E3073=DSSV!$P$15),DSMYDTU!A3072+1,DSMYDTU!A3072)</f>
        <v>#REF!</v>
      </c>
      <c r="B3073"/>
      <c r="F3073" s="80" t="e">
        <v>#N/A</v>
      </c>
      <c r="G3073" t="str">
        <f t="shared" si="47"/>
        <v>NỢ HP</v>
      </c>
      <c r="H3073" t="e">
        <v>#N/A</v>
      </c>
    </row>
    <row r="3074" spans="1:8" x14ac:dyDescent="0.25">
      <c r="A3074" s="62" t="e">
        <f>IF(OR(E3074=DSSV!$P$4,E3074=DSSV!$P$5,E3074=DSSV!$P$6,E3074=DSSV!$P$7,E3074=DSSV!$P$8,E3074=DSSV!$P$9,E3074=DSSV!$P$10,E3074=DSSV!$P$11,E3074=DSSV!$P$12,E3074=DSSV!$P$13,E3074=DSSV!$P$14,E3074=DSSV!$P$15),DSMYDTU!A3073+1,DSMYDTU!A3073)</f>
        <v>#REF!</v>
      </c>
      <c r="B3074"/>
      <c r="F3074" s="80" t="e">
        <v>#N/A</v>
      </c>
      <c r="G3074" t="str">
        <f t="shared" si="47"/>
        <v>NỢ HP</v>
      </c>
      <c r="H3074" t="e">
        <v>#N/A</v>
      </c>
    </row>
    <row r="3075" spans="1:8" x14ac:dyDescent="0.25">
      <c r="A3075" s="62" t="e">
        <f>IF(OR(E3075=DSSV!$P$4,E3075=DSSV!$P$5,E3075=DSSV!$P$6,E3075=DSSV!$P$7,E3075=DSSV!$P$8,E3075=DSSV!$P$9,E3075=DSSV!$P$10,E3075=DSSV!$P$11,E3075=DSSV!$P$12,E3075=DSSV!$P$13,E3075=DSSV!$P$14,E3075=DSSV!$P$15),DSMYDTU!A3074+1,DSMYDTU!A3074)</f>
        <v>#REF!</v>
      </c>
      <c r="B3075"/>
      <c r="F3075" s="80" t="e">
        <v>#N/A</v>
      </c>
      <c r="G3075" t="str">
        <f t="shared" ref="G3075:G3138" si="48">IF(ISNA(H3075),"NỢ HP","")</f>
        <v>NỢ HP</v>
      </c>
      <c r="H3075" t="e">
        <v>#N/A</v>
      </c>
    </row>
    <row r="3076" spans="1:8" x14ac:dyDescent="0.25">
      <c r="A3076" s="62" t="e">
        <f>IF(OR(E3076=DSSV!$P$4,E3076=DSSV!$P$5,E3076=DSSV!$P$6,E3076=DSSV!$P$7,E3076=DSSV!$P$8,E3076=DSSV!$P$9,E3076=DSSV!$P$10,E3076=DSSV!$P$11,E3076=DSSV!$P$12,E3076=DSSV!$P$13,E3076=DSSV!$P$14,E3076=DSSV!$P$15),DSMYDTU!A3075+1,DSMYDTU!A3075)</f>
        <v>#REF!</v>
      </c>
      <c r="B3076"/>
      <c r="F3076" s="80" t="e">
        <v>#N/A</v>
      </c>
      <c r="G3076" t="str">
        <f t="shared" si="48"/>
        <v>NỢ HP</v>
      </c>
      <c r="H3076" t="e">
        <v>#N/A</v>
      </c>
    </row>
    <row r="3077" spans="1:8" x14ac:dyDescent="0.25">
      <c r="A3077" s="62" t="e">
        <f>IF(OR(E3077=DSSV!$P$4,E3077=DSSV!$P$5,E3077=DSSV!$P$6,E3077=DSSV!$P$7,E3077=DSSV!$P$8,E3077=DSSV!$P$9,E3077=DSSV!$P$10,E3077=DSSV!$P$11,E3077=DSSV!$P$12,E3077=DSSV!$P$13,E3077=DSSV!$P$14,E3077=DSSV!$P$15),DSMYDTU!A3076+1,DSMYDTU!A3076)</f>
        <v>#REF!</v>
      </c>
      <c r="B3077"/>
      <c r="F3077" s="80" t="e">
        <v>#N/A</v>
      </c>
      <c r="G3077" t="str">
        <f t="shared" si="48"/>
        <v>NỢ HP</v>
      </c>
      <c r="H3077" t="e">
        <v>#N/A</v>
      </c>
    </row>
    <row r="3078" spans="1:8" x14ac:dyDescent="0.25">
      <c r="A3078" s="62" t="e">
        <f>IF(OR(E3078=DSSV!$P$4,E3078=DSSV!$P$5,E3078=DSSV!$P$6,E3078=DSSV!$P$7,E3078=DSSV!$P$8,E3078=DSSV!$P$9,E3078=DSSV!$P$10,E3078=DSSV!$P$11,E3078=DSSV!$P$12,E3078=DSSV!$P$13,E3078=DSSV!$P$14,E3078=DSSV!$P$15),DSMYDTU!A3077+1,DSMYDTU!A3077)</f>
        <v>#REF!</v>
      </c>
      <c r="B3078"/>
      <c r="F3078" s="80" t="e">
        <v>#N/A</v>
      </c>
      <c r="G3078" t="str">
        <f t="shared" si="48"/>
        <v>NỢ HP</v>
      </c>
      <c r="H3078" t="e">
        <v>#N/A</v>
      </c>
    </row>
    <row r="3079" spans="1:8" x14ac:dyDescent="0.25">
      <c r="A3079" s="62" t="e">
        <f>IF(OR(E3079=DSSV!$P$4,E3079=DSSV!$P$5,E3079=DSSV!$P$6,E3079=DSSV!$P$7,E3079=DSSV!$P$8,E3079=DSSV!$P$9,E3079=DSSV!$P$10,E3079=DSSV!$P$11,E3079=DSSV!$P$12,E3079=DSSV!$P$13,E3079=DSSV!$P$14,E3079=DSSV!$P$15),DSMYDTU!A3078+1,DSMYDTU!A3078)</f>
        <v>#REF!</v>
      </c>
      <c r="B3079"/>
      <c r="F3079" s="80" t="e">
        <v>#N/A</v>
      </c>
      <c r="G3079" t="str">
        <f t="shared" si="48"/>
        <v>NỢ HP</v>
      </c>
      <c r="H3079" t="e">
        <v>#N/A</v>
      </c>
    </row>
    <row r="3080" spans="1:8" x14ac:dyDescent="0.25">
      <c r="A3080" s="62" t="e">
        <f>IF(OR(E3080=DSSV!$P$4,E3080=DSSV!$P$5,E3080=DSSV!$P$6,E3080=DSSV!$P$7,E3080=DSSV!$P$8,E3080=DSSV!$P$9,E3080=DSSV!$P$10,E3080=DSSV!$P$11,E3080=DSSV!$P$12,E3080=DSSV!$P$13,E3080=DSSV!$P$14,E3080=DSSV!$P$15),DSMYDTU!A3079+1,DSMYDTU!A3079)</f>
        <v>#REF!</v>
      </c>
      <c r="B3080"/>
      <c r="F3080" s="80" t="e">
        <v>#N/A</v>
      </c>
      <c r="G3080" t="str">
        <f t="shared" si="48"/>
        <v>NỢ HP</v>
      </c>
      <c r="H3080" t="e">
        <v>#N/A</v>
      </c>
    </row>
    <row r="3081" spans="1:8" x14ac:dyDescent="0.25">
      <c r="A3081" s="62" t="e">
        <f>IF(OR(E3081=DSSV!$P$4,E3081=DSSV!$P$5,E3081=DSSV!$P$6,E3081=DSSV!$P$7,E3081=DSSV!$P$8,E3081=DSSV!$P$9,E3081=DSSV!$P$10,E3081=DSSV!$P$11,E3081=DSSV!$P$12,E3081=DSSV!$P$13,E3081=DSSV!$P$14,E3081=DSSV!$P$15),DSMYDTU!A3080+1,DSMYDTU!A3080)</f>
        <v>#REF!</v>
      </c>
      <c r="B3081"/>
      <c r="F3081" s="80" t="e">
        <v>#N/A</v>
      </c>
      <c r="G3081" t="str">
        <f t="shared" si="48"/>
        <v>NỢ HP</v>
      </c>
      <c r="H3081" t="e">
        <v>#N/A</v>
      </c>
    </row>
    <row r="3082" spans="1:8" x14ac:dyDescent="0.25">
      <c r="A3082" s="62" t="e">
        <f>IF(OR(E3082=DSSV!$P$4,E3082=DSSV!$P$5,E3082=DSSV!$P$6,E3082=DSSV!$P$7,E3082=DSSV!$P$8,E3082=DSSV!$P$9,E3082=DSSV!$P$10,E3082=DSSV!$P$11,E3082=DSSV!$P$12,E3082=DSSV!$P$13,E3082=DSSV!$P$14,E3082=DSSV!$P$15),DSMYDTU!A3081+1,DSMYDTU!A3081)</f>
        <v>#REF!</v>
      </c>
      <c r="B3082"/>
      <c r="F3082" s="80" t="e">
        <v>#N/A</v>
      </c>
      <c r="G3082" t="str">
        <f t="shared" si="48"/>
        <v>NỢ HP</v>
      </c>
      <c r="H3082" t="e">
        <v>#N/A</v>
      </c>
    </row>
    <row r="3083" spans="1:8" x14ac:dyDescent="0.25">
      <c r="A3083" s="62" t="e">
        <f>IF(OR(E3083=DSSV!$P$4,E3083=DSSV!$P$5,E3083=DSSV!$P$6,E3083=DSSV!$P$7,E3083=DSSV!$P$8,E3083=DSSV!$P$9,E3083=DSSV!$P$10,E3083=DSSV!$P$11,E3083=DSSV!$P$12,E3083=DSSV!$P$13,E3083=DSSV!$P$14,E3083=DSSV!$P$15),DSMYDTU!A3082+1,DSMYDTU!A3082)</f>
        <v>#REF!</v>
      </c>
      <c r="B3083"/>
      <c r="F3083" s="80" t="e">
        <v>#N/A</v>
      </c>
      <c r="G3083" t="str">
        <f t="shared" si="48"/>
        <v>NỢ HP</v>
      </c>
      <c r="H3083" t="e">
        <v>#N/A</v>
      </c>
    </row>
    <row r="3084" spans="1:8" x14ac:dyDescent="0.25">
      <c r="A3084" s="62" t="e">
        <f>IF(OR(E3084=DSSV!$P$4,E3084=DSSV!$P$5,E3084=DSSV!$P$6,E3084=DSSV!$P$7,E3084=DSSV!$P$8,E3084=DSSV!$P$9,E3084=DSSV!$P$10,E3084=DSSV!$P$11,E3084=DSSV!$P$12,E3084=DSSV!$P$13,E3084=DSSV!$P$14,E3084=DSSV!$P$15),DSMYDTU!A3083+1,DSMYDTU!A3083)</f>
        <v>#REF!</v>
      </c>
      <c r="B3084"/>
      <c r="F3084" s="80" t="e">
        <v>#N/A</v>
      </c>
      <c r="G3084" t="str">
        <f t="shared" si="48"/>
        <v>NỢ HP</v>
      </c>
      <c r="H3084" t="e">
        <v>#N/A</v>
      </c>
    </row>
    <row r="3085" spans="1:8" x14ac:dyDescent="0.25">
      <c r="A3085" s="62" t="e">
        <f>IF(OR(E3085=DSSV!$P$4,E3085=DSSV!$P$5,E3085=DSSV!$P$6,E3085=DSSV!$P$7,E3085=DSSV!$P$8,E3085=DSSV!$P$9,E3085=DSSV!$P$10,E3085=DSSV!$P$11,E3085=DSSV!$P$12,E3085=DSSV!$P$13,E3085=DSSV!$P$14,E3085=DSSV!$P$15),DSMYDTU!A3084+1,DSMYDTU!A3084)</f>
        <v>#REF!</v>
      </c>
      <c r="B3085"/>
      <c r="F3085" s="80" t="e">
        <v>#N/A</v>
      </c>
      <c r="G3085" t="str">
        <f t="shared" si="48"/>
        <v>NỢ HP</v>
      </c>
      <c r="H3085" t="e">
        <v>#N/A</v>
      </c>
    </row>
    <row r="3086" spans="1:8" x14ac:dyDescent="0.25">
      <c r="A3086" s="62" t="e">
        <f>IF(OR(E3086=DSSV!$P$4,E3086=DSSV!$P$5,E3086=DSSV!$P$6,E3086=DSSV!$P$7,E3086=DSSV!$P$8,E3086=DSSV!$P$9,E3086=DSSV!$P$10,E3086=DSSV!$P$11,E3086=DSSV!$P$12,E3086=DSSV!$P$13,E3086=DSSV!$P$14,E3086=DSSV!$P$15),DSMYDTU!A3085+1,DSMYDTU!A3085)</f>
        <v>#REF!</v>
      </c>
      <c r="B3086"/>
      <c r="F3086" s="80" t="e">
        <v>#N/A</v>
      </c>
      <c r="G3086" t="str">
        <f t="shared" si="48"/>
        <v>NỢ HP</v>
      </c>
      <c r="H3086" t="e">
        <v>#N/A</v>
      </c>
    </row>
    <row r="3087" spans="1:8" x14ac:dyDescent="0.25">
      <c r="A3087" s="62" t="e">
        <f>IF(OR(E3087=DSSV!$P$4,E3087=DSSV!$P$5,E3087=DSSV!$P$6,E3087=DSSV!$P$7,E3087=DSSV!$P$8,E3087=DSSV!$P$9,E3087=DSSV!$P$10,E3087=DSSV!$P$11,E3087=DSSV!$P$12,E3087=DSSV!$P$13,E3087=DSSV!$P$14,E3087=DSSV!$P$15),DSMYDTU!A3086+1,DSMYDTU!A3086)</f>
        <v>#REF!</v>
      </c>
      <c r="B3087"/>
      <c r="F3087" s="80" t="e">
        <v>#N/A</v>
      </c>
      <c r="G3087" t="str">
        <f t="shared" si="48"/>
        <v>NỢ HP</v>
      </c>
      <c r="H3087" t="e">
        <v>#N/A</v>
      </c>
    </row>
    <row r="3088" spans="1:8" x14ac:dyDescent="0.25">
      <c r="A3088" s="62" t="e">
        <f>IF(OR(E3088=DSSV!$P$4,E3088=DSSV!$P$5,E3088=DSSV!$P$6,E3088=DSSV!$P$7,E3088=DSSV!$P$8,E3088=DSSV!$P$9,E3088=DSSV!$P$10,E3088=DSSV!$P$11,E3088=DSSV!$P$12,E3088=DSSV!$P$13,E3088=DSSV!$P$14,E3088=DSSV!$P$15),DSMYDTU!A3087+1,DSMYDTU!A3087)</f>
        <v>#REF!</v>
      </c>
      <c r="B3088"/>
      <c r="F3088" s="80" t="e">
        <v>#N/A</v>
      </c>
      <c r="G3088" t="str">
        <f t="shared" si="48"/>
        <v>NỢ HP</v>
      </c>
      <c r="H3088" t="e">
        <v>#N/A</v>
      </c>
    </row>
    <row r="3089" spans="1:8" x14ac:dyDescent="0.25">
      <c r="A3089" s="62" t="e">
        <f>IF(OR(E3089=DSSV!$P$4,E3089=DSSV!$P$5,E3089=DSSV!$P$6,E3089=DSSV!$P$7,E3089=DSSV!$P$8,E3089=DSSV!$P$9,E3089=DSSV!$P$10,E3089=DSSV!$P$11,E3089=DSSV!$P$12,E3089=DSSV!$P$13,E3089=DSSV!$P$14,E3089=DSSV!$P$15),DSMYDTU!A3088+1,DSMYDTU!A3088)</f>
        <v>#REF!</v>
      </c>
      <c r="B3089"/>
      <c r="F3089" s="80" t="e">
        <v>#N/A</v>
      </c>
      <c r="G3089" t="str">
        <f t="shared" si="48"/>
        <v>NỢ HP</v>
      </c>
      <c r="H3089" t="e">
        <v>#N/A</v>
      </c>
    </row>
    <row r="3090" spans="1:8" x14ac:dyDescent="0.25">
      <c r="A3090" s="62" t="e">
        <f>IF(OR(E3090=DSSV!$P$4,E3090=DSSV!$P$5,E3090=DSSV!$P$6,E3090=DSSV!$P$7,E3090=DSSV!$P$8,E3090=DSSV!$P$9,E3090=DSSV!$P$10,E3090=DSSV!$P$11,E3090=DSSV!$P$12,E3090=DSSV!$P$13,E3090=DSSV!$P$14,E3090=DSSV!$P$15),DSMYDTU!A3089+1,DSMYDTU!A3089)</f>
        <v>#REF!</v>
      </c>
      <c r="B3090"/>
      <c r="F3090" s="80" t="e">
        <v>#N/A</v>
      </c>
      <c r="G3090" t="str">
        <f t="shared" si="48"/>
        <v>NỢ HP</v>
      </c>
      <c r="H3090" t="e">
        <v>#N/A</v>
      </c>
    </row>
    <row r="3091" spans="1:8" x14ac:dyDescent="0.25">
      <c r="A3091" s="62" t="e">
        <f>IF(OR(E3091=DSSV!$P$4,E3091=DSSV!$P$5,E3091=DSSV!$P$6,E3091=DSSV!$P$7,E3091=DSSV!$P$8,E3091=DSSV!$P$9,E3091=DSSV!$P$10,E3091=DSSV!$P$11,E3091=DSSV!$P$12,E3091=DSSV!$P$13,E3091=DSSV!$P$14,E3091=DSSV!$P$15),DSMYDTU!A3090+1,DSMYDTU!A3090)</f>
        <v>#REF!</v>
      </c>
      <c r="B3091"/>
      <c r="F3091" s="80" t="e">
        <v>#N/A</v>
      </c>
      <c r="G3091" t="str">
        <f t="shared" si="48"/>
        <v>NỢ HP</v>
      </c>
      <c r="H3091" t="e">
        <v>#N/A</v>
      </c>
    </row>
    <row r="3092" spans="1:8" x14ac:dyDescent="0.25">
      <c r="A3092" s="62" t="e">
        <f>IF(OR(E3092=DSSV!$P$4,E3092=DSSV!$P$5,E3092=DSSV!$P$6,E3092=DSSV!$P$7,E3092=DSSV!$P$8,E3092=DSSV!$P$9,E3092=DSSV!$P$10,E3092=DSSV!$P$11,E3092=DSSV!$P$12,E3092=DSSV!$P$13,E3092=DSSV!$P$14,E3092=DSSV!$P$15),DSMYDTU!A3091+1,DSMYDTU!A3091)</f>
        <v>#REF!</v>
      </c>
      <c r="B3092"/>
      <c r="F3092" s="80" t="e">
        <v>#N/A</v>
      </c>
      <c r="G3092" t="str">
        <f t="shared" si="48"/>
        <v>NỢ HP</v>
      </c>
      <c r="H3092" t="e">
        <v>#N/A</v>
      </c>
    </row>
    <row r="3093" spans="1:8" x14ac:dyDescent="0.25">
      <c r="A3093" s="62" t="e">
        <f>IF(OR(E3093=DSSV!$P$4,E3093=DSSV!$P$5,E3093=DSSV!$P$6,E3093=DSSV!$P$7,E3093=DSSV!$P$8,E3093=DSSV!$P$9,E3093=DSSV!$P$10,E3093=DSSV!$P$11,E3093=DSSV!$P$12,E3093=DSSV!$P$13,E3093=DSSV!$P$14,E3093=DSSV!$P$15),DSMYDTU!A3092+1,DSMYDTU!A3092)</f>
        <v>#REF!</v>
      </c>
      <c r="B3093"/>
      <c r="F3093" s="80" t="e">
        <v>#N/A</v>
      </c>
      <c r="G3093" t="str">
        <f t="shared" si="48"/>
        <v>NỢ HP</v>
      </c>
      <c r="H3093" t="e">
        <v>#N/A</v>
      </c>
    </row>
    <row r="3094" spans="1:8" x14ac:dyDescent="0.25">
      <c r="A3094" s="62" t="e">
        <f>IF(OR(E3094=DSSV!$P$4,E3094=DSSV!$P$5,E3094=DSSV!$P$6,E3094=DSSV!$P$7,E3094=DSSV!$P$8,E3094=DSSV!$P$9,E3094=DSSV!$P$10,E3094=DSSV!$P$11,E3094=DSSV!$P$12,E3094=DSSV!$P$13,E3094=DSSV!$P$14,E3094=DSSV!$P$15),DSMYDTU!A3093+1,DSMYDTU!A3093)</f>
        <v>#REF!</v>
      </c>
      <c r="B3094"/>
      <c r="F3094" s="80" t="e">
        <v>#N/A</v>
      </c>
      <c r="G3094" t="str">
        <f t="shared" si="48"/>
        <v>NỢ HP</v>
      </c>
      <c r="H3094" t="e">
        <v>#N/A</v>
      </c>
    </row>
    <row r="3095" spans="1:8" x14ac:dyDescent="0.25">
      <c r="A3095" s="62" t="e">
        <f>IF(OR(E3095=DSSV!$P$4,E3095=DSSV!$P$5,E3095=DSSV!$P$6,E3095=DSSV!$P$7,E3095=DSSV!$P$8,E3095=DSSV!$P$9,E3095=DSSV!$P$10,E3095=DSSV!$P$11,E3095=DSSV!$P$12,E3095=DSSV!$P$13,E3095=DSSV!$P$14,E3095=DSSV!$P$15),DSMYDTU!A3094+1,DSMYDTU!A3094)</f>
        <v>#REF!</v>
      </c>
      <c r="B3095"/>
      <c r="F3095" s="80" t="e">
        <v>#N/A</v>
      </c>
      <c r="G3095" t="str">
        <f t="shared" si="48"/>
        <v>NỢ HP</v>
      </c>
      <c r="H3095" t="e">
        <v>#N/A</v>
      </c>
    </row>
    <row r="3096" spans="1:8" x14ac:dyDescent="0.25">
      <c r="A3096" s="62" t="e">
        <f>IF(OR(E3096=DSSV!$P$4,E3096=DSSV!$P$5,E3096=DSSV!$P$6,E3096=DSSV!$P$7,E3096=DSSV!$P$8,E3096=DSSV!$P$9,E3096=DSSV!$P$10,E3096=DSSV!$P$11,E3096=DSSV!$P$12,E3096=DSSV!$P$13,E3096=DSSV!$P$14,E3096=DSSV!$P$15),DSMYDTU!A3095+1,DSMYDTU!A3095)</f>
        <v>#REF!</v>
      </c>
      <c r="B3096"/>
      <c r="F3096" s="80" t="e">
        <v>#N/A</v>
      </c>
      <c r="G3096" t="str">
        <f t="shared" si="48"/>
        <v>NỢ HP</v>
      </c>
      <c r="H3096" t="e">
        <v>#N/A</v>
      </c>
    </row>
    <row r="3097" spans="1:8" x14ac:dyDescent="0.25">
      <c r="A3097" s="62" t="e">
        <f>IF(OR(E3097=DSSV!$P$4,E3097=DSSV!$P$5,E3097=DSSV!$P$6,E3097=DSSV!$P$7,E3097=DSSV!$P$8,E3097=DSSV!$P$9,E3097=DSSV!$P$10,E3097=DSSV!$P$11,E3097=DSSV!$P$12,E3097=DSSV!$P$13,E3097=DSSV!$P$14,E3097=DSSV!$P$15),DSMYDTU!A3096+1,DSMYDTU!A3096)</f>
        <v>#REF!</v>
      </c>
      <c r="B3097"/>
      <c r="F3097" s="80" t="e">
        <v>#N/A</v>
      </c>
      <c r="G3097" t="str">
        <f t="shared" si="48"/>
        <v>NỢ HP</v>
      </c>
      <c r="H3097" t="e">
        <v>#N/A</v>
      </c>
    </row>
    <row r="3098" spans="1:8" x14ac:dyDescent="0.25">
      <c r="A3098" s="62" t="e">
        <f>IF(OR(E3098=DSSV!$P$4,E3098=DSSV!$P$5,E3098=DSSV!$P$6,E3098=DSSV!$P$7,E3098=DSSV!$P$8,E3098=DSSV!$P$9,E3098=DSSV!$P$10,E3098=DSSV!$P$11,E3098=DSSV!$P$12,E3098=DSSV!$P$13,E3098=DSSV!$P$14,E3098=DSSV!$P$15),DSMYDTU!A3097+1,DSMYDTU!A3097)</f>
        <v>#REF!</v>
      </c>
      <c r="B3098"/>
      <c r="F3098" s="80" t="e">
        <v>#N/A</v>
      </c>
      <c r="G3098" t="str">
        <f t="shared" si="48"/>
        <v>NỢ HP</v>
      </c>
      <c r="H3098" t="e">
        <v>#N/A</v>
      </c>
    </row>
    <row r="3099" spans="1:8" x14ac:dyDescent="0.25">
      <c r="A3099" s="62" t="e">
        <f>IF(OR(E3099=DSSV!$P$4,E3099=DSSV!$P$5,E3099=DSSV!$P$6,E3099=DSSV!$P$7,E3099=DSSV!$P$8,E3099=DSSV!$P$9,E3099=DSSV!$P$10,E3099=DSSV!$P$11,E3099=DSSV!$P$12,E3099=DSSV!$P$13,E3099=DSSV!$P$14,E3099=DSSV!$P$15),DSMYDTU!A3098+1,DSMYDTU!A3098)</f>
        <v>#REF!</v>
      </c>
      <c r="B3099"/>
      <c r="F3099" s="80" t="e">
        <v>#N/A</v>
      </c>
      <c r="G3099" t="str">
        <f t="shared" si="48"/>
        <v>NỢ HP</v>
      </c>
      <c r="H3099" t="e">
        <v>#N/A</v>
      </c>
    </row>
    <row r="3100" spans="1:8" x14ac:dyDescent="0.25">
      <c r="A3100" s="62" t="e">
        <f>IF(OR(E3100=DSSV!$P$4,E3100=DSSV!$P$5,E3100=DSSV!$P$6,E3100=DSSV!$P$7,E3100=DSSV!$P$8,E3100=DSSV!$P$9,E3100=DSSV!$P$10,E3100=DSSV!$P$11,E3100=DSSV!$P$12,E3100=DSSV!$P$13,E3100=DSSV!$P$14,E3100=DSSV!$P$15),DSMYDTU!A3099+1,DSMYDTU!A3099)</f>
        <v>#REF!</v>
      </c>
      <c r="B3100"/>
      <c r="F3100" s="80" t="e">
        <v>#N/A</v>
      </c>
      <c r="G3100" t="str">
        <f t="shared" si="48"/>
        <v>NỢ HP</v>
      </c>
      <c r="H3100" t="e">
        <v>#N/A</v>
      </c>
    </row>
    <row r="3101" spans="1:8" x14ac:dyDescent="0.25">
      <c r="A3101" s="62" t="e">
        <f>IF(OR(E3101=DSSV!$P$4,E3101=DSSV!$P$5,E3101=DSSV!$P$6,E3101=DSSV!$P$7,E3101=DSSV!$P$8,E3101=DSSV!$P$9,E3101=DSSV!$P$10,E3101=DSSV!$P$11,E3101=DSSV!$P$12,E3101=DSSV!$P$13,E3101=DSSV!$P$14,E3101=DSSV!$P$15),DSMYDTU!A3100+1,DSMYDTU!A3100)</f>
        <v>#REF!</v>
      </c>
      <c r="B3101"/>
      <c r="F3101" s="80" t="e">
        <v>#N/A</v>
      </c>
      <c r="G3101" t="str">
        <f t="shared" si="48"/>
        <v>NỢ HP</v>
      </c>
      <c r="H3101" t="e">
        <v>#N/A</v>
      </c>
    </row>
    <row r="3102" spans="1:8" x14ac:dyDescent="0.25">
      <c r="A3102" s="62" t="e">
        <f>IF(OR(E3102=DSSV!$P$4,E3102=DSSV!$P$5,E3102=DSSV!$P$6,E3102=DSSV!$P$7,E3102=DSSV!$P$8,E3102=DSSV!$P$9,E3102=DSSV!$P$10,E3102=DSSV!$P$11,E3102=DSSV!$P$12,E3102=DSSV!$P$13,E3102=DSSV!$P$14,E3102=DSSV!$P$15),DSMYDTU!A3101+1,DSMYDTU!A3101)</f>
        <v>#REF!</v>
      </c>
      <c r="B3102"/>
      <c r="F3102" s="80" t="e">
        <v>#N/A</v>
      </c>
      <c r="G3102" t="str">
        <f t="shared" si="48"/>
        <v>NỢ HP</v>
      </c>
      <c r="H3102" t="e">
        <v>#N/A</v>
      </c>
    </row>
    <row r="3103" spans="1:8" x14ac:dyDescent="0.25">
      <c r="A3103" s="62" t="e">
        <f>IF(OR(E3103=DSSV!$P$4,E3103=DSSV!$P$5,E3103=DSSV!$P$6,E3103=DSSV!$P$7,E3103=DSSV!$P$8,E3103=DSSV!$P$9,E3103=DSSV!$P$10,E3103=DSSV!$P$11,E3103=DSSV!$P$12,E3103=DSSV!$P$13,E3103=DSSV!$P$14,E3103=DSSV!$P$15),DSMYDTU!A3102+1,DSMYDTU!A3102)</f>
        <v>#REF!</v>
      </c>
      <c r="B3103"/>
      <c r="F3103" s="80" t="e">
        <v>#N/A</v>
      </c>
      <c r="G3103" t="str">
        <f t="shared" si="48"/>
        <v>NỢ HP</v>
      </c>
      <c r="H3103" t="e">
        <v>#N/A</v>
      </c>
    </row>
    <row r="3104" spans="1:8" x14ac:dyDescent="0.25">
      <c r="A3104" s="62" t="e">
        <f>IF(OR(E3104=DSSV!$P$4,E3104=DSSV!$P$5,E3104=DSSV!$P$6,E3104=DSSV!$P$7,E3104=DSSV!$P$8,E3104=DSSV!$P$9,E3104=DSSV!$P$10,E3104=DSSV!$P$11,E3104=DSSV!$P$12,E3104=DSSV!$P$13,E3104=DSSV!$P$14,E3104=DSSV!$P$15),DSMYDTU!A3103+1,DSMYDTU!A3103)</f>
        <v>#REF!</v>
      </c>
      <c r="B3104"/>
      <c r="F3104" s="80" t="e">
        <v>#N/A</v>
      </c>
      <c r="G3104" t="str">
        <f t="shared" si="48"/>
        <v>NỢ HP</v>
      </c>
      <c r="H3104" t="e">
        <v>#N/A</v>
      </c>
    </row>
    <row r="3105" spans="1:8" x14ac:dyDescent="0.25">
      <c r="A3105" s="62" t="e">
        <f>IF(OR(E3105=DSSV!$P$4,E3105=DSSV!$P$5,E3105=DSSV!$P$6,E3105=DSSV!$P$7,E3105=DSSV!$P$8,E3105=DSSV!$P$9,E3105=DSSV!$P$10,E3105=DSSV!$P$11,E3105=DSSV!$P$12,E3105=DSSV!$P$13,E3105=DSSV!$P$14,E3105=DSSV!$P$15),DSMYDTU!A3104+1,DSMYDTU!A3104)</f>
        <v>#REF!</v>
      </c>
      <c r="B3105"/>
      <c r="F3105" s="80" t="e">
        <v>#N/A</v>
      </c>
      <c r="G3105" t="str">
        <f t="shared" si="48"/>
        <v>NỢ HP</v>
      </c>
      <c r="H3105" t="e">
        <v>#N/A</v>
      </c>
    </row>
    <row r="3106" spans="1:8" x14ac:dyDescent="0.25">
      <c r="A3106" s="62" t="e">
        <f>IF(OR(E3106=DSSV!$P$4,E3106=DSSV!$P$5,E3106=DSSV!$P$6,E3106=DSSV!$P$7,E3106=DSSV!$P$8,E3106=DSSV!$P$9,E3106=DSSV!$P$10,E3106=DSSV!$P$11,E3106=DSSV!$P$12,E3106=DSSV!$P$13,E3106=DSSV!$P$14,E3106=DSSV!$P$15),DSMYDTU!A3105+1,DSMYDTU!A3105)</f>
        <v>#REF!</v>
      </c>
      <c r="B3106"/>
      <c r="F3106" s="80" t="e">
        <v>#N/A</v>
      </c>
      <c r="G3106" t="str">
        <f t="shared" si="48"/>
        <v>NỢ HP</v>
      </c>
      <c r="H3106" t="e">
        <v>#N/A</v>
      </c>
    </row>
    <row r="3107" spans="1:8" x14ac:dyDescent="0.25">
      <c r="A3107" s="62" t="e">
        <f>IF(OR(E3107=DSSV!$P$4,E3107=DSSV!$P$5,E3107=DSSV!$P$6,E3107=DSSV!$P$7,E3107=DSSV!$P$8,E3107=DSSV!$P$9,E3107=DSSV!$P$10,E3107=DSSV!$P$11,E3107=DSSV!$P$12,E3107=DSSV!$P$13,E3107=DSSV!$P$14,E3107=DSSV!$P$15),DSMYDTU!A3106+1,DSMYDTU!A3106)</f>
        <v>#REF!</v>
      </c>
      <c r="B3107"/>
      <c r="F3107" s="80" t="e">
        <v>#N/A</v>
      </c>
      <c r="G3107" t="str">
        <f t="shared" si="48"/>
        <v>NỢ HP</v>
      </c>
      <c r="H3107" t="e">
        <v>#N/A</v>
      </c>
    </row>
    <row r="3108" spans="1:8" x14ac:dyDescent="0.25">
      <c r="A3108" s="62" t="e">
        <f>IF(OR(E3108=DSSV!$P$4,E3108=DSSV!$P$5,E3108=DSSV!$P$6,E3108=DSSV!$P$7,E3108=DSSV!$P$8,E3108=DSSV!$P$9,E3108=DSSV!$P$10,E3108=DSSV!$P$11,E3108=DSSV!$P$12,E3108=DSSV!$P$13,E3108=DSSV!$P$14,E3108=DSSV!$P$15),DSMYDTU!A3107+1,DSMYDTU!A3107)</f>
        <v>#REF!</v>
      </c>
      <c r="B3108"/>
      <c r="F3108" s="80" t="e">
        <v>#N/A</v>
      </c>
      <c r="G3108" t="str">
        <f t="shared" si="48"/>
        <v>NỢ HP</v>
      </c>
      <c r="H3108" t="e">
        <v>#N/A</v>
      </c>
    </row>
    <row r="3109" spans="1:8" x14ac:dyDescent="0.25">
      <c r="A3109" s="62" t="e">
        <f>IF(OR(E3109=DSSV!$P$4,E3109=DSSV!$P$5,E3109=DSSV!$P$6,E3109=DSSV!$P$7,E3109=DSSV!$P$8,E3109=DSSV!$P$9,E3109=DSSV!$P$10,E3109=DSSV!$P$11,E3109=DSSV!$P$12,E3109=DSSV!$P$13,E3109=DSSV!$P$14,E3109=DSSV!$P$15),DSMYDTU!A3108+1,DSMYDTU!A3108)</f>
        <v>#REF!</v>
      </c>
      <c r="B3109"/>
      <c r="F3109" s="80" t="e">
        <v>#N/A</v>
      </c>
      <c r="G3109" t="str">
        <f t="shared" si="48"/>
        <v>NỢ HP</v>
      </c>
      <c r="H3109" t="e">
        <v>#N/A</v>
      </c>
    </row>
    <row r="3110" spans="1:8" x14ac:dyDescent="0.25">
      <c r="A3110" s="62" t="e">
        <f>IF(OR(E3110=DSSV!$P$4,E3110=DSSV!$P$5,E3110=DSSV!$P$6,E3110=DSSV!$P$7,E3110=DSSV!$P$8,E3110=DSSV!$P$9,E3110=DSSV!$P$10,E3110=DSSV!$P$11,E3110=DSSV!$P$12,E3110=DSSV!$P$13,E3110=DSSV!$P$14,E3110=DSSV!$P$15),DSMYDTU!A3109+1,DSMYDTU!A3109)</f>
        <v>#REF!</v>
      </c>
      <c r="B3110"/>
      <c r="F3110" s="80" t="e">
        <v>#N/A</v>
      </c>
      <c r="G3110" t="str">
        <f t="shared" si="48"/>
        <v>NỢ HP</v>
      </c>
      <c r="H3110" t="e">
        <v>#N/A</v>
      </c>
    </row>
    <row r="3111" spans="1:8" x14ac:dyDescent="0.25">
      <c r="A3111" s="62" t="e">
        <f>IF(OR(E3111=DSSV!$P$4,E3111=DSSV!$P$5,E3111=DSSV!$P$6,E3111=DSSV!$P$7,E3111=DSSV!$P$8,E3111=DSSV!$P$9,E3111=DSSV!$P$10,E3111=DSSV!$P$11,E3111=DSSV!$P$12,E3111=DSSV!$P$13,E3111=DSSV!$P$14,E3111=DSSV!$P$15),DSMYDTU!A3110+1,DSMYDTU!A3110)</f>
        <v>#REF!</v>
      </c>
      <c r="B3111"/>
      <c r="F3111" s="80" t="e">
        <v>#N/A</v>
      </c>
      <c r="G3111" t="str">
        <f t="shared" si="48"/>
        <v>NỢ HP</v>
      </c>
      <c r="H3111" t="e">
        <v>#N/A</v>
      </c>
    </row>
    <row r="3112" spans="1:8" x14ac:dyDescent="0.25">
      <c r="A3112" s="62" t="e">
        <f>IF(OR(E3112=DSSV!$P$4,E3112=DSSV!$P$5,E3112=DSSV!$P$6,E3112=DSSV!$P$7,E3112=DSSV!$P$8,E3112=DSSV!$P$9,E3112=DSSV!$P$10,E3112=DSSV!$P$11,E3112=DSSV!$P$12,E3112=DSSV!$P$13,E3112=DSSV!$P$14,E3112=DSSV!$P$15),DSMYDTU!A3111+1,DSMYDTU!A3111)</f>
        <v>#REF!</v>
      </c>
      <c r="B3112"/>
      <c r="F3112" s="80" t="e">
        <v>#N/A</v>
      </c>
      <c r="G3112" t="str">
        <f t="shared" si="48"/>
        <v>NỢ HP</v>
      </c>
      <c r="H3112" t="e">
        <v>#N/A</v>
      </c>
    </row>
    <row r="3113" spans="1:8" x14ac:dyDescent="0.25">
      <c r="A3113" s="62" t="e">
        <f>IF(OR(E3113=DSSV!$P$4,E3113=DSSV!$P$5,E3113=DSSV!$P$6,E3113=DSSV!$P$7,E3113=DSSV!$P$8,E3113=DSSV!$P$9,E3113=DSSV!$P$10,E3113=DSSV!$P$11,E3113=DSSV!$P$12,E3113=DSSV!$P$13,E3113=DSSV!$P$14,E3113=DSSV!$P$15),DSMYDTU!A3112+1,DSMYDTU!A3112)</f>
        <v>#REF!</v>
      </c>
      <c r="B3113"/>
      <c r="F3113" s="80" t="e">
        <v>#N/A</v>
      </c>
      <c r="G3113" t="str">
        <f t="shared" si="48"/>
        <v>NỢ HP</v>
      </c>
      <c r="H3113" t="e">
        <v>#N/A</v>
      </c>
    </row>
    <row r="3114" spans="1:8" x14ac:dyDescent="0.25">
      <c r="A3114" s="62" t="e">
        <f>IF(OR(E3114=DSSV!$P$4,E3114=DSSV!$P$5,E3114=DSSV!$P$6,E3114=DSSV!$P$7,E3114=DSSV!$P$8,E3114=DSSV!$P$9,E3114=DSSV!$P$10,E3114=DSSV!$P$11,E3114=DSSV!$P$12,E3114=DSSV!$P$13,E3114=DSSV!$P$14,E3114=DSSV!$P$15),DSMYDTU!A3113+1,DSMYDTU!A3113)</f>
        <v>#REF!</v>
      </c>
      <c r="B3114"/>
      <c r="F3114" s="80" t="e">
        <v>#N/A</v>
      </c>
      <c r="G3114" t="str">
        <f t="shared" si="48"/>
        <v>NỢ HP</v>
      </c>
      <c r="H3114" t="e">
        <v>#N/A</v>
      </c>
    </row>
    <row r="3115" spans="1:8" x14ac:dyDescent="0.25">
      <c r="A3115" s="62" t="e">
        <f>IF(OR(E3115=DSSV!$P$4,E3115=DSSV!$P$5,E3115=DSSV!$P$6,E3115=DSSV!$P$7,E3115=DSSV!$P$8,E3115=DSSV!$P$9,E3115=DSSV!$P$10,E3115=DSSV!$P$11,E3115=DSSV!$P$12,E3115=DSSV!$P$13,E3115=DSSV!$P$14,E3115=DSSV!$P$15),DSMYDTU!A3114+1,DSMYDTU!A3114)</f>
        <v>#REF!</v>
      </c>
      <c r="B3115"/>
      <c r="F3115" s="80" t="e">
        <v>#N/A</v>
      </c>
      <c r="G3115" t="str">
        <f t="shared" si="48"/>
        <v>NỢ HP</v>
      </c>
      <c r="H3115" t="e">
        <v>#N/A</v>
      </c>
    </row>
    <row r="3116" spans="1:8" x14ac:dyDescent="0.25">
      <c r="A3116" s="62" t="e">
        <f>IF(OR(E3116=DSSV!$P$4,E3116=DSSV!$P$5,E3116=DSSV!$P$6,E3116=DSSV!$P$7,E3116=DSSV!$P$8,E3116=DSSV!$P$9,E3116=DSSV!$P$10,E3116=DSSV!$P$11,E3116=DSSV!$P$12,E3116=DSSV!$P$13,E3116=DSSV!$P$14,E3116=DSSV!$P$15),DSMYDTU!A3115+1,DSMYDTU!A3115)</f>
        <v>#REF!</v>
      </c>
      <c r="B3116"/>
      <c r="F3116" s="80" t="e">
        <v>#N/A</v>
      </c>
      <c r="G3116" t="str">
        <f t="shared" si="48"/>
        <v>NỢ HP</v>
      </c>
      <c r="H3116" t="e">
        <v>#N/A</v>
      </c>
    </row>
    <row r="3117" spans="1:8" x14ac:dyDescent="0.25">
      <c r="A3117" s="62" t="e">
        <f>IF(OR(E3117=DSSV!$P$4,E3117=DSSV!$P$5,E3117=DSSV!$P$6,E3117=DSSV!$P$7,E3117=DSSV!$P$8,E3117=DSSV!$P$9,E3117=DSSV!$P$10,E3117=DSSV!$P$11,E3117=DSSV!$P$12,E3117=DSSV!$P$13,E3117=DSSV!$P$14,E3117=DSSV!$P$15),DSMYDTU!A3116+1,DSMYDTU!A3116)</f>
        <v>#REF!</v>
      </c>
      <c r="B3117"/>
      <c r="F3117" s="80" t="e">
        <v>#N/A</v>
      </c>
      <c r="G3117" t="str">
        <f t="shared" si="48"/>
        <v>NỢ HP</v>
      </c>
      <c r="H3117" t="e">
        <v>#N/A</v>
      </c>
    </row>
    <row r="3118" spans="1:8" x14ac:dyDescent="0.25">
      <c r="A3118" s="62" t="e">
        <f>IF(OR(E3118=DSSV!$P$4,E3118=DSSV!$P$5,E3118=DSSV!$P$6,E3118=DSSV!$P$7,E3118=DSSV!$P$8,E3118=DSSV!$P$9,E3118=DSSV!$P$10,E3118=DSSV!$P$11,E3118=DSSV!$P$12,E3118=DSSV!$P$13,E3118=DSSV!$P$14,E3118=DSSV!$P$15),DSMYDTU!A3117+1,DSMYDTU!A3117)</f>
        <v>#REF!</v>
      </c>
      <c r="B3118"/>
      <c r="F3118" s="80" t="e">
        <v>#N/A</v>
      </c>
      <c r="G3118" t="str">
        <f t="shared" si="48"/>
        <v>NỢ HP</v>
      </c>
      <c r="H3118" t="e">
        <v>#N/A</v>
      </c>
    </row>
    <row r="3119" spans="1:8" x14ac:dyDescent="0.25">
      <c r="A3119" s="62" t="e">
        <f>IF(OR(E3119=DSSV!$P$4,E3119=DSSV!$P$5,E3119=DSSV!$P$6,E3119=DSSV!$P$7,E3119=DSSV!$P$8,E3119=DSSV!$P$9,E3119=DSSV!$P$10,E3119=DSSV!$P$11,E3119=DSSV!$P$12,E3119=DSSV!$P$13,E3119=DSSV!$P$14,E3119=DSSV!$P$15),DSMYDTU!A3118+1,DSMYDTU!A3118)</f>
        <v>#REF!</v>
      </c>
      <c r="B3119"/>
      <c r="F3119" s="80" t="e">
        <v>#N/A</v>
      </c>
      <c r="G3119" t="str">
        <f t="shared" si="48"/>
        <v>NỢ HP</v>
      </c>
      <c r="H3119" t="e">
        <v>#N/A</v>
      </c>
    </row>
    <row r="3120" spans="1:8" x14ac:dyDescent="0.25">
      <c r="A3120" s="62" t="e">
        <f>IF(OR(E3120=DSSV!$P$4,E3120=DSSV!$P$5,E3120=DSSV!$P$6,E3120=DSSV!$P$7,E3120=DSSV!$P$8,E3120=DSSV!$P$9,E3120=DSSV!$P$10,E3120=DSSV!$P$11,E3120=DSSV!$P$12,E3120=DSSV!$P$13,E3120=DSSV!$P$14,E3120=DSSV!$P$15),DSMYDTU!A3119+1,DSMYDTU!A3119)</f>
        <v>#REF!</v>
      </c>
      <c r="B3120"/>
      <c r="F3120" s="80" t="e">
        <v>#N/A</v>
      </c>
      <c r="G3120" t="str">
        <f t="shared" si="48"/>
        <v>NỢ HP</v>
      </c>
      <c r="H3120" t="e">
        <v>#N/A</v>
      </c>
    </row>
    <row r="3121" spans="1:8" x14ac:dyDescent="0.25">
      <c r="A3121" s="62" t="e">
        <f>IF(OR(E3121=DSSV!$P$4,E3121=DSSV!$P$5,E3121=DSSV!$P$6,E3121=DSSV!$P$7,E3121=DSSV!$P$8,E3121=DSSV!$P$9,E3121=DSSV!$P$10,E3121=DSSV!$P$11,E3121=DSSV!$P$12,E3121=DSSV!$P$13,E3121=DSSV!$P$14,E3121=DSSV!$P$15),DSMYDTU!A3120+1,DSMYDTU!A3120)</f>
        <v>#REF!</v>
      </c>
      <c r="B3121"/>
      <c r="F3121" s="80" t="e">
        <v>#N/A</v>
      </c>
      <c r="G3121" t="str">
        <f t="shared" si="48"/>
        <v>NỢ HP</v>
      </c>
      <c r="H3121" t="e">
        <v>#N/A</v>
      </c>
    </row>
    <row r="3122" spans="1:8" x14ac:dyDescent="0.25">
      <c r="A3122" s="62" t="e">
        <f>IF(OR(E3122=DSSV!$P$4,E3122=DSSV!$P$5,E3122=DSSV!$P$6,E3122=DSSV!$P$7,E3122=DSSV!$P$8,E3122=DSSV!$P$9,E3122=DSSV!$P$10,E3122=DSSV!$P$11,E3122=DSSV!$P$12,E3122=DSSV!$P$13,E3122=DSSV!$P$14,E3122=DSSV!$P$15),DSMYDTU!A3121+1,DSMYDTU!A3121)</f>
        <v>#REF!</v>
      </c>
      <c r="B3122"/>
      <c r="F3122" s="80" t="e">
        <v>#N/A</v>
      </c>
      <c r="G3122" t="str">
        <f t="shared" si="48"/>
        <v>NỢ HP</v>
      </c>
      <c r="H3122" t="e">
        <v>#N/A</v>
      </c>
    </row>
    <row r="3123" spans="1:8" x14ac:dyDescent="0.25">
      <c r="A3123" s="62" t="e">
        <f>IF(OR(E3123=DSSV!$P$4,E3123=DSSV!$P$5,E3123=DSSV!$P$6,E3123=DSSV!$P$7,E3123=DSSV!$P$8,E3123=DSSV!$P$9,E3123=DSSV!$P$10,E3123=DSSV!$P$11,E3123=DSSV!$P$12,E3123=DSSV!$P$13,E3123=DSSV!$P$14,E3123=DSSV!$P$15),DSMYDTU!A3122+1,DSMYDTU!A3122)</f>
        <v>#REF!</v>
      </c>
      <c r="B3123"/>
      <c r="F3123" s="80" t="e">
        <v>#N/A</v>
      </c>
      <c r="G3123" t="str">
        <f t="shared" si="48"/>
        <v>NỢ HP</v>
      </c>
      <c r="H3123" t="e">
        <v>#N/A</v>
      </c>
    </row>
    <row r="3124" spans="1:8" x14ac:dyDescent="0.25">
      <c r="A3124" s="62" t="e">
        <f>IF(OR(E3124=DSSV!$P$4,E3124=DSSV!$P$5,E3124=DSSV!$P$6,E3124=DSSV!$P$7,E3124=DSSV!$P$8,E3124=DSSV!$P$9,E3124=DSSV!$P$10,E3124=DSSV!$P$11,E3124=DSSV!$P$12,E3124=DSSV!$P$13,E3124=DSSV!$P$14,E3124=DSSV!$P$15),DSMYDTU!A3123+1,DSMYDTU!A3123)</f>
        <v>#REF!</v>
      </c>
      <c r="B3124"/>
      <c r="F3124" s="80" t="e">
        <v>#N/A</v>
      </c>
      <c r="G3124" t="str">
        <f t="shared" si="48"/>
        <v>NỢ HP</v>
      </c>
      <c r="H3124" t="e">
        <v>#N/A</v>
      </c>
    </row>
    <row r="3125" spans="1:8" x14ac:dyDescent="0.25">
      <c r="A3125" s="62" t="e">
        <f>IF(OR(E3125=DSSV!$P$4,E3125=DSSV!$P$5,E3125=DSSV!$P$6,E3125=DSSV!$P$7,E3125=DSSV!$P$8,E3125=DSSV!$P$9,E3125=DSSV!$P$10,E3125=DSSV!$P$11,E3125=DSSV!$P$12,E3125=DSSV!$P$13,E3125=DSSV!$P$14,E3125=DSSV!$P$15),DSMYDTU!A3124+1,DSMYDTU!A3124)</f>
        <v>#REF!</v>
      </c>
      <c r="B3125"/>
      <c r="F3125" s="80" t="e">
        <v>#N/A</v>
      </c>
      <c r="G3125" t="str">
        <f t="shared" si="48"/>
        <v>NỢ HP</v>
      </c>
      <c r="H3125" t="e">
        <v>#N/A</v>
      </c>
    </row>
    <row r="3126" spans="1:8" x14ac:dyDescent="0.25">
      <c r="A3126" s="62" t="e">
        <f>IF(OR(E3126=DSSV!$P$4,E3126=DSSV!$P$5,E3126=DSSV!$P$6,E3126=DSSV!$P$7,E3126=DSSV!$P$8,E3126=DSSV!$P$9,E3126=DSSV!$P$10,E3126=DSSV!$P$11,E3126=DSSV!$P$12,E3126=DSSV!$P$13,E3126=DSSV!$P$14,E3126=DSSV!$P$15),DSMYDTU!A3125+1,DSMYDTU!A3125)</f>
        <v>#REF!</v>
      </c>
      <c r="B3126"/>
      <c r="F3126" s="80" t="e">
        <v>#N/A</v>
      </c>
      <c r="G3126" t="str">
        <f t="shared" si="48"/>
        <v>NỢ HP</v>
      </c>
      <c r="H3126" t="e">
        <v>#N/A</v>
      </c>
    </row>
    <row r="3127" spans="1:8" x14ac:dyDescent="0.25">
      <c r="A3127" s="62" t="e">
        <f>IF(OR(E3127=DSSV!$P$4,E3127=DSSV!$P$5,E3127=DSSV!$P$6,E3127=DSSV!$P$7,E3127=DSSV!$P$8,E3127=DSSV!$P$9,E3127=DSSV!$P$10,E3127=DSSV!$P$11,E3127=DSSV!$P$12,E3127=DSSV!$P$13,E3127=DSSV!$P$14,E3127=DSSV!$P$15),DSMYDTU!A3126+1,DSMYDTU!A3126)</f>
        <v>#REF!</v>
      </c>
      <c r="B3127"/>
      <c r="F3127" s="80" t="e">
        <v>#N/A</v>
      </c>
      <c r="G3127" t="str">
        <f t="shared" si="48"/>
        <v>NỢ HP</v>
      </c>
      <c r="H3127" t="e">
        <v>#N/A</v>
      </c>
    </row>
    <row r="3128" spans="1:8" x14ac:dyDescent="0.25">
      <c r="A3128" s="62" t="e">
        <f>IF(OR(E3128=DSSV!$P$4,E3128=DSSV!$P$5,E3128=DSSV!$P$6,E3128=DSSV!$P$7,E3128=DSSV!$P$8,E3128=DSSV!$P$9,E3128=DSSV!$P$10,E3128=DSSV!$P$11,E3128=DSSV!$P$12,E3128=DSSV!$P$13,E3128=DSSV!$P$14,E3128=DSSV!$P$15),DSMYDTU!A3127+1,DSMYDTU!A3127)</f>
        <v>#REF!</v>
      </c>
      <c r="B3128"/>
      <c r="F3128" s="80" t="e">
        <v>#N/A</v>
      </c>
      <c r="G3128" t="str">
        <f t="shared" si="48"/>
        <v>NỢ HP</v>
      </c>
      <c r="H3128" t="e">
        <v>#N/A</v>
      </c>
    </row>
    <row r="3129" spans="1:8" x14ac:dyDescent="0.25">
      <c r="A3129" s="62" t="e">
        <f>IF(OR(E3129=DSSV!$P$4,E3129=DSSV!$P$5,E3129=DSSV!$P$6,E3129=DSSV!$P$7,E3129=DSSV!$P$8,E3129=DSSV!$P$9,E3129=DSSV!$P$10,E3129=DSSV!$P$11,E3129=DSSV!$P$12,E3129=DSSV!$P$13,E3129=DSSV!$P$14,E3129=DSSV!$P$15),DSMYDTU!A3128+1,DSMYDTU!A3128)</f>
        <v>#REF!</v>
      </c>
      <c r="B3129"/>
      <c r="F3129" s="80" t="e">
        <v>#N/A</v>
      </c>
      <c r="G3129" t="str">
        <f t="shared" si="48"/>
        <v>NỢ HP</v>
      </c>
      <c r="H3129" t="e">
        <v>#N/A</v>
      </c>
    </row>
    <row r="3130" spans="1:8" x14ac:dyDescent="0.25">
      <c r="A3130" s="62" t="e">
        <f>IF(OR(E3130=DSSV!$P$4,E3130=DSSV!$P$5,E3130=DSSV!$P$6,E3130=DSSV!$P$7,E3130=DSSV!$P$8,E3130=DSSV!$P$9,E3130=DSSV!$P$10,E3130=DSSV!$P$11,E3130=DSSV!$P$12,E3130=DSSV!$P$13,E3130=DSSV!$P$14,E3130=DSSV!$P$15),DSMYDTU!A3129+1,DSMYDTU!A3129)</f>
        <v>#REF!</v>
      </c>
      <c r="B3130"/>
      <c r="F3130" s="80" t="e">
        <v>#N/A</v>
      </c>
      <c r="G3130" t="str">
        <f t="shared" si="48"/>
        <v>NỢ HP</v>
      </c>
      <c r="H3130" t="e">
        <v>#N/A</v>
      </c>
    </row>
    <row r="3131" spans="1:8" x14ac:dyDescent="0.25">
      <c r="A3131" s="62" t="e">
        <f>IF(OR(E3131=DSSV!$P$4,E3131=DSSV!$P$5,E3131=DSSV!$P$6,E3131=DSSV!$P$7,E3131=DSSV!$P$8,E3131=DSSV!$P$9,E3131=DSSV!$P$10,E3131=DSSV!$P$11,E3131=DSSV!$P$12,E3131=DSSV!$P$13,E3131=DSSV!$P$14,E3131=DSSV!$P$15),DSMYDTU!A3130+1,DSMYDTU!A3130)</f>
        <v>#REF!</v>
      </c>
      <c r="B3131"/>
      <c r="F3131" s="80" t="e">
        <v>#N/A</v>
      </c>
      <c r="G3131" t="str">
        <f t="shared" si="48"/>
        <v>NỢ HP</v>
      </c>
      <c r="H3131" t="e">
        <v>#N/A</v>
      </c>
    </row>
    <row r="3132" spans="1:8" x14ac:dyDescent="0.25">
      <c r="A3132" s="62" t="e">
        <f>IF(OR(E3132=DSSV!$P$4,E3132=DSSV!$P$5,E3132=DSSV!$P$6,E3132=DSSV!$P$7,E3132=DSSV!$P$8,E3132=DSSV!$P$9,E3132=DSSV!$P$10,E3132=DSSV!$P$11,E3132=DSSV!$P$12,E3132=DSSV!$P$13,E3132=DSSV!$P$14,E3132=DSSV!$P$15),DSMYDTU!A3131+1,DSMYDTU!A3131)</f>
        <v>#REF!</v>
      </c>
      <c r="B3132"/>
      <c r="F3132" s="80" t="e">
        <v>#N/A</v>
      </c>
      <c r="G3132" t="str">
        <f t="shared" si="48"/>
        <v>NỢ HP</v>
      </c>
      <c r="H3132" t="e">
        <v>#N/A</v>
      </c>
    </row>
    <row r="3133" spans="1:8" x14ac:dyDescent="0.25">
      <c r="A3133" s="62" t="e">
        <f>IF(OR(E3133=DSSV!$P$4,E3133=DSSV!$P$5,E3133=DSSV!$P$6,E3133=DSSV!$P$7,E3133=DSSV!$P$8,E3133=DSSV!$P$9,E3133=DSSV!$P$10,E3133=DSSV!$P$11,E3133=DSSV!$P$12,E3133=DSSV!$P$13,E3133=DSSV!$P$14,E3133=DSSV!$P$15),DSMYDTU!A3132+1,DSMYDTU!A3132)</f>
        <v>#REF!</v>
      </c>
      <c r="B3133"/>
      <c r="F3133" s="80" t="e">
        <v>#N/A</v>
      </c>
      <c r="G3133" t="str">
        <f t="shared" si="48"/>
        <v>NỢ HP</v>
      </c>
      <c r="H3133" t="e">
        <v>#N/A</v>
      </c>
    </row>
    <row r="3134" spans="1:8" x14ac:dyDescent="0.25">
      <c r="A3134" s="62" t="e">
        <f>IF(OR(E3134=DSSV!$P$4,E3134=DSSV!$P$5,E3134=DSSV!$P$6,E3134=DSSV!$P$7,E3134=DSSV!$P$8,E3134=DSSV!$P$9,E3134=DSSV!$P$10,E3134=DSSV!$P$11,E3134=DSSV!$P$12,E3134=DSSV!$P$13,E3134=DSSV!$P$14,E3134=DSSV!$P$15),DSMYDTU!A3133+1,DSMYDTU!A3133)</f>
        <v>#REF!</v>
      </c>
      <c r="B3134"/>
      <c r="F3134" s="80" t="e">
        <v>#N/A</v>
      </c>
      <c r="G3134" t="str">
        <f t="shared" si="48"/>
        <v>NỢ HP</v>
      </c>
      <c r="H3134" t="e">
        <v>#N/A</v>
      </c>
    </row>
    <row r="3135" spans="1:8" x14ac:dyDescent="0.25">
      <c r="A3135" s="62" t="e">
        <f>IF(OR(E3135=DSSV!$P$4,E3135=DSSV!$P$5,E3135=DSSV!$P$6,E3135=DSSV!$P$7,E3135=DSSV!$P$8,E3135=DSSV!$P$9,E3135=DSSV!$P$10,E3135=DSSV!$P$11,E3135=DSSV!$P$12,E3135=DSSV!$P$13,E3135=DSSV!$P$14,E3135=DSSV!$P$15),DSMYDTU!A3134+1,DSMYDTU!A3134)</f>
        <v>#REF!</v>
      </c>
      <c r="B3135"/>
      <c r="F3135" s="80" t="e">
        <v>#N/A</v>
      </c>
      <c r="G3135" t="str">
        <f t="shared" si="48"/>
        <v>NỢ HP</v>
      </c>
      <c r="H3135" t="e">
        <v>#N/A</v>
      </c>
    </row>
    <row r="3136" spans="1:8" x14ac:dyDescent="0.25">
      <c r="A3136" s="62" t="e">
        <f>IF(OR(E3136=DSSV!$P$4,E3136=DSSV!$P$5,E3136=DSSV!$P$6,E3136=DSSV!$P$7,E3136=DSSV!$P$8,E3136=DSSV!$P$9,E3136=DSSV!$P$10,E3136=DSSV!$P$11,E3136=DSSV!$P$12,E3136=DSSV!$P$13,E3136=DSSV!$P$14,E3136=DSSV!$P$15),DSMYDTU!A3135+1,DSMYDTU!A3135)</f>
        <v>#REF!</v>
      </c>
      <c r="B3136"/>
      <c r="F3136" s="80" t="e">
        <v>#N/A</v>
      </c>
      <c r="G3136" t="str">
        <f t="shared" si="48"/>
        <v>NỢ HP</v>
      </c>
      <c r="H3136" t="e">
        <v>#N/A</v>
      </c>
    </row>
    <row r="3137" spans="1:8" x14ac:dyDescent="0.25">
      <c r="A3137" s="62" t="e">
        <f>IF(OR(E3137=DSSV!$P$4,E3137=DSSV!$P$5,E3137=DSSV!$P$6,E3137=DSSV!$P$7,E3137=DSSV!$P$8,E3137=DSSV!$P$9,E3137=DSSV!$P$10,E3137=DSSV!$P$11,E3137=DSSV!$P$12,E3137=DSSV!$P$13,E3137=DSSV!$P$14,E3137=DSSV!$P$15),DSMYDTU!A3136+1,DSMYDTU!A3136)</f>
        <v>#REF!</v>
      </c>
      <c r="B3137"/>
      <c r="F3137" s="80" t="e">
        <v>#N/A</v>
      </c>
      <c r="G3137" t="str">
        <f t="shared" si="48"/>
        <v>NỢ HP</v>
      </c>
      <c r="H3137" t="e">
        <v>#N/A</v>
      </c>
    </row>
    <row r="3138" spans="1:8" x14ac:dyDescent="0.25">
      <c r="A3138" s="62" t="e">
        <f>IF(OR(E3138=DSSV!$P$4,E3138=DSSV!$P$5,E3138=DSSV!$P$6,E3138=DSSV!$P$7,E3138=DSSV!$P$8,E3138=DSSV!$P$9,E3138=DSSV!$P$10,E3138=DSSV!$P$11,E3138=DSSV!$P$12,E3138=DSSV!$P$13,E3138=DSSV!$P$14,E3138=DSSV!$P$15),DSMYDTU!A3137+1,DSMYDTU!A3137)</f>
        <v>#REF!</v>
      </c>
      <c r="B3138"/>
      <c r="F3138" s="80" t="e">
        <v>#N/A</v>
      </c>
      <c r="G3138" t="str">
        <f t="shared" si="48"/>
        <v>NỢ HP</v>
      </c>
      <c r="H3138" t="e">
        <v>#N/A</v>
      </c>
    </row>
    <row r="3139" spans="1:8" x14ac:dyDescent="0.25">
      <c r="A3139" s="62" t="e">
        <f>IF(OR(E3139=DSSV!$P$4,E3139=DSSV!$P$5,E3139=DSSV!$P$6,E3139=DSSV!$P$7,E3139=DSSV!$P$8,E3139=DSSV!$P$9,E3139=DSSV!$P$10,E3139=DSSV!$P$11,E3139=DSSV!$P$12,E3139=DSSV!$P$13,E3139=DSSV!$P$14,E3139=DSSV!$P$15),DSMYDTU!A3138+1,DSMYDTU!A3138)</f>
        <v>#REF!</v>
      </c>
      <c r="B3139"/>
      <c r="F3139" s="80" t="e">
        <v>#N/A</v>
      </c>
      <c r="G3139" t="str">
        <f t="shared" ref="G3139:G3202" si="49">IF(ISNA(H3139),"NỢ HP","")</f>
        <v>NỢ HP</v>
      </c>
      <c r="H3139" t="e">
        <v>#N/A</v>
      </c>
    </row>
    <row r="3140" spans="1:8" x14ac:dyDescent="0.25">
      <c r="A3140" s="62" t="e">
        <f>IF(OR(E3140=DSSV!$P$4,E3140=DSSV!$P$5,E3140=DSSV!$P$6,E3140=DSSV!$P$7,E3140=DSSV!$P$8,E3140=DSSV!$P$9,E3140=DSSV!$P$10,E3140=DSSV!$P$11,E3140=DSSV!$P$12,E3140=DSSV!$P$13,E3140=DSSV!$P$14,E3140=DSSV!$P$15),DSMYDTU!A3139+1,DSMYDTU!A3139)</f>
        <v>#REF!</v>
      </c>
      <c r="B3140"/>
      <c r="F3140" s="80" t="e">
        <v>#N/A</v>
      </c>
      <c r="G3140" t="str">
        <f t="shared" si="49"/>
        <v>NỢ HP</v>
      </c>
      <c r="H3140" t="e">
        <v>#N/A</v>
      </c>
    </row>
    <row r="3141" spans="1:8" x14ac:dyDescent="0.25">
      <c r="A3141" s="62" t="e">
        <f>IF(OR(E3141=DSSV!$P$4,E3141=DSSV!$P$5,E3141=DSSV!$P$6,E3141=DSSV!$P$7,E3141=DSSV!$P$8,E3141=DSSV!$P$9,E3141=DSSV!$P$10,E3141=DSSV!$P$11,E3141=DSSV!$P$12,E3141=DSSV!$P$13,E3141=DSSV!$P$14,E3141=DSSV!$P$15),DSMYDTU!A3140+1,DSMYDTU!A3140)</f>
        <v>#REF!</v>
      </c>
      <c r="B3141"/>
      <c r="F3141" s="80" t="e">
        <v>#N/A</v>
      </c>
      <c r="G3141" t="str">
        <f t="shared" si="49"/>
        <v>NỢ HP</v>
      </c>
      <c r="H3141" t="e">
        <v>#N/A</v>
      </c>
    </row>
    <row r="3142" spans="1:8" x14ac:dyDescent="0.25">
      <c r="A3142" s="62" t="e">
        <f>IF(OR(E3142=DSSV!$P$4,E3142=DSSV!$P$5,E3142=DSSV!$P$6,E3142=DSSV!$P$7,E3142=DSSV!$P$8,E3142=DSSV!$P$9,E3142=DSSV!$P$10,E3142=DSSV!$P$11,E3142=DSSV!$P$12,E3142=DSSV!$P$13,E3142=DSSV!$P$14,E3142=DSSV!$P$15),DSMYDTU!A3141+1,DSMYDTU!A3141)</f>
        <v>#REF!</v>
      </c>
      <c r="B3142"/>
      <c r="F3142" s="80" t="e">
        <v>#N/A</v>
      </c>
      <c r="G3142" t="str">
        <f t="shared" si="49"/>
        <v>NỢ HP</v>
      </c>
      <c r="H3142" t="e">
        <v>#N/A</v>
      </c>
    </row>
    <row r="3143" spans="1:8" x14ac:dyDescent="0.25">
      <c r="A3143" s="62" t="e">
        <f>IF(OR(E3143=DSSV!$P$4,E3143=DSSV!$P$5,E3143=DSSV!$P$6,E3143=DSSV!$P$7,E3143=DSSV!$P$8,E3143=DSSV!$P$9,E3143=DSSV!$P$10,E3143=DSSV!$P$11,E3143=DSSV!$P$12,E3143=DSSV!$P$13,E3143=DSSV!$P$14,E3143=DSSV!$P$15),DSMYDTU!A3142+1,DSMYDTU!A3142)</f>
        <v>#REF!</v>
      </c>
      <c r="B3143"/>
      <c r="F3143" s="80" t="e">
        <v>#N/A</v>
      </c>
      <c r="G3143" t="str">
        <f t="shared" si="49"/>
        <v>NỢ HP</v>
      </c>
      <c r="H3143" t="e">
        <v>#N/A</v>
      </c>
    </row>
    <row r="3144" spans="1:8" x14ac:dyDescent="0.25">
      <c r="A3144" s="62" t="e">
        <f>IF(OR(E3144=DSSV!$P$4,E3144=DSSV!$P$5,E3144=DSSV!$P$6,E3144=DSSV!$P$7,E3144=DSSV!$P$8,E3144=DSSV!$P$9,E3144=DSSV!$P$10,E3144=DSSV!$P$11,E3144=DSSV!$P$12,E3144=DSSV!$P$13,E3144=DSSV!$P$14,E3144=DSSV!$P$15),DSMYDTU!A3143+1,DSMYDTU!A3143)</f>
        <v>#REF!</v>
      </c>
      <c r="B3144"/>
      <c r="F3144" s="80" t="e">
        <v>#N/A</v>
      </c>
      <c r="G3144" t="str">
        <f t="shared" si="49"/>
        <v>NỢ HP</v>
      </c>
      <c r="H3144" t="e">
        <v>#N/A</v>
      </c>
    </row>
    <row r="3145" spans="1:8" x14ac:dyDescent="0.25">
      <c r="A3145" s="62" t="e">
        <f>IF(OR(E3145=DSSV!$P$4,E3145=DSSV!$P$5,E3145=DSSV!$P$6,E3145=DSSV!$P$7,E3145=DSSV!$P$8,E3145=DSSV!$P$9,E3145=DSSV!$P$10,E3145=DSSV!$P$11,E3145=DSSV!$P$12,E3145=DSSV!$P$13,E3145=DSSV!$P$14,E3145=DSSV!$P$15),DSMYDTU!A3144+1,DSMYDTU!A3144)</f>
        <v>#REF!</v>
      </c>
      <c r="B3145"/>
      <c r="F3145" s="80" t="e">
        <v>#N/A</v>
      </c>
      <c r="G3145" t="str">
        <f t="shared" si="49"/>
        <v>NỢ HP</v>
      </c>
      <c r="H3145" t="e">
        <v>#N/A</v>
      </c>
    </row>
    <row r="3146" spans="1:8" x14ac:dyDescent="0.25">
      <c r="A3146" s="62" t="e">
        <f>IF(OR(E3146=DSSV!$P$4,E3146=DSSV!$P$5,E3146=DSSV!$P$6,E3146=DSSV!$P$7,E3146=DSSV!$P$8,E3146=DSSV!$P$9,E3146=DSSV!$P$10,E3146=DSSV!$P$11,E3146=DSSV!$P$12,E3146=DSSV!$P$13,E3146=DSSV!$P$14,E3146=DSSV!$P$15),DSMYDTU!A3145+1,DSMYDTU!A3145)</f>
        <v>#REF!</v>
      </c>
      <c r="B3146"/>
      <c r="F3146" s="80" t="e">
        <v>#N/A</v>
      </c>
      <c r="G3146" t="str">
        <f t="shared" si="49"/>
        <v>NỢ HP</v>
      </c>
      <c r="H3146" t="e">
        <v>#N/A</v>
      </c>
    </row>
    <row r="3147" spans="1:8" x14ac:dyDescent="0.25">
      <c r="A3147" s="62" t="e">
        <f>IF(OR(E3147=DSSV!$P$4,E3147=DSSV!$P$5,E3147=DSSV!$P$6,E3147=DSSV!$P$7,E3147=DSSV!$P$8,E3147=DSSV!$P$9,E3147=DSSV!$P$10,E3147=DSSV!$P$11,E3147=DSSV!$P$12,E3147=DSSV!$P$13,E3147=DSSV!$P$14,E3147=DSSV!$P$15),DSMYDTU!A3146+1,DSMYDTU!A3146)</f>
        <v>#REF!</v>
      </c>
      <c r="B3147"/>
      <c r="F3147" s="80" t="e">
        <v>#N/A</v>
      </c>
      <c r="G3147" t="str">
        <f t="shared" si="49"/>
        <v>NỢ HP</v>
      </c>
      <c r="H3147" t="e">
        <v>#N/A</v>
      </c>
    </row>
    <row r="3148" spans="1:8" x14ac:dyDescent="0.25">
      <c r="A3148" s="62" t="e">
        <f>IF(OR(E3148=DSSV!$P$4,E3148=DSSV!$P$5,E3148=DSSV!$P$6,E3148=DSSV!$P$7,E3148=DSSV!$P$8,E3148=DSSV!$P$9,E3148=DSSV!$P$10,E3148=DSSV!$P$11,E3148=DSSV!$P$12,E3148=DSSV!$P$13,E3148=DSSV!$P$14,E3148=DSSV!$P$15),DSMYDTU!A3147+1,DSMYDTU!A3147)</f>
        <v>#REF!</v>
      </c>
      <c r="B3148"/>
      <c r="F3148" s="80" t="e">
        <v>#N/A</v>
      </c>
      <c r="G3148" t="str">
        <f t="shared" si="49"/>
        <v>NỢ HP</v>
      </c>
      <c r="H3148" t="e">
        <v>#N/A</v>
      </c>
    </row>
    <row r="3149" spans="1:8" x14ac:dyDescent="0.25">
      <c r="A3149" s="62" t="e">
        <f>IF(OR(E3149=DSSV!$P$4,E3149=DSSV!$P$5,E3149=DSSV!$P$6,E3149=DSSV!$P$7,E3149=DSSV!$P$8,E3149=DSSV!$P$9,E3149=DSSV!$P$10,E3149=DSSV!$P$11,E3149=DSSV!$P$12,E3149=DSSV!$P$13,E3149=DSSV!$P$14,E3149=DSSV!$P$15),DSMYDTU!A3148+1,DSMYDTU!A3148)</f>
        <v>#REF!</v>
      </c>
      <c r="B3149"/>
      <c r="F3149" s="80" t="e">
        <v>#N/A</v>
      </c>
      <c r="G3149" t="str">
        <f t="shared" si="49"/>
        <v>NỢ HP</v>
      </c>
      <c r="H3149" t="e">
        <v>#N/A</v>
      </c>
    </row>
    <row r="3150" spans="1:8" x14ac:dyDescent="0.25">
      <c r="A3150" s="62" t="e">
        <f>IF(OR(E3150=DSSV!$P$4,E3150=DSSV!$P$5,E3150=DSSV!$P$6,E3150=DSSV!$P$7,E3150=DSSV!$P$8,E3150=DSSV!$P$9,E3150=DSSV!$P$10,E3150=DSSV!$P$11,E3150=DSSV!$P$12,E3150=DSSV!$P$13,E3150=DSSV!$P$14,E3150=DSSV!$P$15),DSMYDTU!A3149+1,DSMYDTU!A3149)</f>
        <v>#REF!</v>
      </c>
      <c r="B3150"/>
      <c r="F3150" s="80" t="e">
        <v>#N/A</v>
      </c>
      <c r="G3150" t="str">
        <f t="shared" si="49"/>
        <v>NỢ HP</v>
      </c>
      <c r="H3150" t="e">
        <v>#N/A</v>
      </c>
    </row>
    <row r="3151" spans="1:8" x14ac:dyDescent="0.25">
      <c r="A3151" s="62" t="e">
        <f>IF(OR(E3151=DSSV!$P$4,E3151=DSSV!$P$5,E3151=DSSV!$P$6,E3151=DSSV!$P$7,E3151=DSSV!$P$8,E3151=DSSV!$P$9,E3151=DSSV!$P$10,E3151=DSSV!$P$11,E3151=DSSV!$P$12,E3151=DSSV!$P$13,E3151=DSSV!$P$14,E3151=DSSV!$P$15),DSMYDTU!A3150+1,DSMYDTU!A3150)</f>
        <v>#REF!</v>
      </c>
      <c r="B3151"/>
      <c r="F3151" s="80" t="e">
        <v>#N/A</v>
      </c>
      <c r="G3151" t="str">
        <f t="shared" si="49"/>
        <v>NỢ HP</v>
      </c>
      <c r="H3151" t="e">
        <v>#N/A</v>
      </c>
    </row>
    <row r="3152" spans="1:8" x14ac:dyDescent="0.25">
      <c r="A3152" s="62" t="e">
        <f>IF(OR(E3152=DSSV!$P$4,E3152=DSSV!$P$5,E3152=DSSV!$P$6,E3152=DSSV!$P$7,E3152=DSSV!$P$8,E3152=DSSV!$P$9,E3152=DSSV!$P$10,E3152=DSSV!$P$11,E3152=DSSV!$P$12,E3152=DSSV!$P$13,E3152=DSSV!$P$14,E3152=DSSV!$P$15),DSMYDTU!A3151+1,DSMYDTU!A3151)</f>
        <v>#REF!</v>
      </c>
      <c r="B3152"/>
      <c r="F3152" s="80" t="e">
        <v>#N/A</v>
      </c>
      <c r="G3152" t="str">
        <f t="shared" si="49"/>
        <v>NỢ HP</v>
      </c>
      <c r="H3152" t="e">
        <v>#N/A</v>
      </c>
    </row>
    <row r="3153" spans="1:8" x14ac:dyDescent="0.25">
      <c r="A3153" s="62" t="e">
        <f>IF(OR(E3153=DSSV!$P$4,E3153=DSSV!$P$5,E3153=DSSV!$P$6,E3153=DSSV!$P$7,E3153=DSSV!$P$8,E3153=DSSV!$P$9,E3153=DSSV!$P$10,E3153=DSSV!$P$11,E3153=DSSV!$P$12,E3153=DSSV!$P$13,E3153=DSSV!$P$14,E3153=DSSV!$P$15),DSMYDTU!A3152+1,DSMYDTU!A3152)</f>
        <v>#REF!</v>
      </c>
      <c r="B3153"/>
      <c r="F3153" s="80" t="e">
        <v>#N/A</v>
      </c>
      <c r="G3153" t="str">
        <f t="shared" si="49"/>
        <v>NỢ HP</v>
      </c>
      <c r="H3153" t="e">
        <v>#N/A</v>
      </c>
    </row>
    <row r="3154" spans="1:8" x14ac:dyDescent="0.25">
      <c r="A3154" s="62" t="e">
        <f>IF(OR(E3154=DSSV!$P$4,E3154=DSSV!$P$5,E3154=DSSV!$P$6,E3154=DSSV!$P$7,E3154=DSSV!$P$8,E3154=DSSV!$P$9,E3154=DSSV!$P$10,E3154=DSSV!$P$11,E3154=DSSV!$P$12,E3154=DSSV!$P$13,E3154=DSSV!$P$14,E3154=DSSV!$P$15),DSMYDTU!A3153+1,DSMYDTU!A3153)</f>
        <v>#REF!</v>
      </c>
      <c r="B3154"/>
      <c r="F3154" s="80" t="e">
        <v>#N/A</v>
      </c>
      <c r="G3154" t="str">
        <f t="shared" si="49"/>
        <v>NỢ HP</v>
      </c>
      <c r="H3154" t="e">
        <v>#N/A</v>
      </c>
    </row>
    <row r="3155" spans="1:8" x14ac:dyDescent="0.25">
      <c r="A3155" s="62" t="e">
        <f>IF(OR(E3155=DSSV!$P$4,E3155=DSSV!$P$5,E3155=DSSV!$P$6,E3155=DSSV!$P$7,E3155=DSSV!$P$8,E3155=DSSV!$P$9,E3155=DSSV!$P$10,E3155=DSSV!$P$11,E3155=DSSV!$P$12,E3155=DSSV!$P$13,E3155=DSSV!$P$14,E3155=DSSV!$P$15),DSMYDTU!A3154+1,DSMYDTU!A3154)</f>
        <v>#REF!</v>
      </c>
      <c r="B3155"/>
      <c r="F3155" s="80" t="e">
        <v>#N/A</v>
      </c>
      <c r="G3155" t="str">
        <f t="shared" si="49"/>
        <v>NỢ HP</v>
      </c>
      <c r="H3155" t="e">
        <v>#N/A</v>
      </c>
    </row>
    <row r="3156" spans="1:8" x14ac:dyDescent="0.25">
      <c r="A3156" s="62" t="e">
        <f>IF(OR(E3156=DSSV!$P$4,E3156=DSSV!$P$5,E3156=DSSV!$P$6,E3156=DSSV!$P$7,E3156=DSSV!$P$8,E3156=DSSV!$P$9,E3156=DSSV!$P$10,E3156=DSSV!$P$11,E3156=DSSV!$P$12,E3156=DSSV!$P$13,E3156=DSSV!$P$14,E3156=DSSV!$P$15),DSMYDTU!A3155+1,DSMYDTU!A3155)</f>
        <v>#REF!</v>
      </c>
      <c r="B3156"/>
      <c r="F3156" s="80" t="e">
        <v>#N/A</v>
      </c>
      <c r="G3156" t="str">
        <f t="shared" si="49"/>
        <v>NỢ HP</v>
      </c>
      <c r="H3156" t="e">
        <v>#N/A</v>
      </c>
    </row>
    <row r="3157" spans="1:8" x14ac:dyDescent="0.25">
      <c r="A3157" s="62" t="e">
        <f>IF(OR(E3157=DSSV!$P$4,E3157=DSSV!$P$5,E3157=DSSV!$P$6,E3157=DSSV!$P$7,E3157=DSSV!$P$8,E3157=DSSV!$P$9,E3157=DSSV!$P$10,E3157=DSSV!$P$11,E3157=DSSV!$P$12,E3157=DSSV!$P$13,E3157=DSSV!$P$14,E3157=DSSV!$P$15),DSMYDTU!A3156+1,DSMYDTU!A3156)</f>
        <v>#REF!</v>
      </c>
      <c r="B3157"/>
      <c r="F3157" s="80" t="e">
        <v>#N/A</v>
      </c>
      <c r="G3157" t="str">
        <f t="shared" si="49"/>
        <v>NỢ HP</v>
      </c>
      <c r="H3157" t="e">
        <v>#N/A</v>
      </c>
    </row>
    <row r="3158" spans="1:8" x14ac:dyDescent="0.25">
      <c r="A3158" s="62" t="e">
        <f>IF(OR(E3158=DSSV!$P$4,E3158=DSSV!$P$5,E3158=DSSV!$P$6,E3158=DSSV!$P$7,E3158=DSSV!$P$8,E3158=DSSV!$P$9,E3158=DSSV!$P$10,E3158=DSSV!$P$11,E3158=DSSV!$P$12,E3158=DSSV!$P$13,E3158=DSSV!$P$14,E3158=DSSV!$P$15),DSMYDTU!A3157+1,DSMYDTU!A3157)</f>
        <v>#REF!</v>
      </c>
      <c r="B3158"/>
      <c r="F3158" s="80" t="e">
        <v>#N/A</v>
      </c>
      <c r="G3158" t="str">
        <f t="shared" si="49"/>
        <v>NỢ HP</v>
      </c>
      <c r="H3158" t="e">
        <v>#N/A</v>
      </c>
    </row>
    <row r="3159" spans="1:8" x14ac:dyDescent="0.25">
      <c r="A3159" s="62" t="e">
        <f>IF(OR(E3159=DSSV!$P$4,E3159=DSSV!$P$5,E3159=DSSV!$P$6,E3159=DSSV!$P$7,E3159=DSSV!$P$8,E3159=DSSV!$P$9,E3159=DSSV!$P$10,E3159=DSSV!$P$11,E3159=DSSV!$P$12,E3159=DSSV!$P$13,E3159=DSSV!$P$14,E3159=DSSV!$P$15),DSMYDTU!A3158+1,DSMYDTU!A3158)</f>
        <v>#REF!</v>
      </c>
      <c r="B3159"/>
      <c r="F3159" s="80" t="e">
        <v>#N/A</v>
      </c>
      <c r="G3159" t="str">
        <f t="shared" si="49"/>
        <v>NỢ HP</v>
      </c>
      <c r="H3159" t="e">
        <v>#N/A</v>
      </c>
    </row>
    <row r="3160" spans="1:8" x14ac:dyDescent="0.25">
      <c r="A3160" s="62" t="e">
        <f>IF(OR(E3160=DSSV!$P$4,E3160=DSSV!$P$5,E3160=DSSV!$P$6,E3160=DSSV!$P$7,E3160=DSSV!$P$8,E3160=DSSV!$P$9,E3160=DSSV!$P$10,E3160=DSSV!$P$11,E3160=DSSV!$P$12,E3160=DSSV!$P$13,E3160=DSSV!$P$14,E3160=DSSV!$P$15),DSMYDTU!A3159+1,DSMYDTU!A3159)</f>
        <v>#REF!</v>
      </c>
      <c r="B3160"/>
      <c r="F3160" s="80" t="e">
        <v>#N/A</v>
      </c>
      <c r="G3160" t="str">
        <f t="shared" si="49"/>
        <v>NỢ HP</v>
      </c>
      <c r="H3160" t="e">
        <v>#N/A</v>
      </c>
    </row>
    <row r="3161" spans="1:8" x14ac:dyDescent="0.25">
      <c r="A3161" s="62" t="e">
        <f>IF(OR(E3161=DSSV!$P$4,E3161=DSSV!$P$5,E3161=DSSV!$P$6,E3161=DSSV!$P$7,E3161=DSSV!$P$8,E3161=DSSV!$P$9,E3161=DSSV!$P$10,E3161=DSSV!$P$11,E3161=DSSV!$P$12,E3161=DSSV!$P$13,E3161=DSSV!$P$14,E3161=DSSV!$P$15),DSMYDTU!A3160+1,DSMYDTU!A3160)</f>
        <v>#REF!</v>
      </c>
      <c r="B3161"/>
      <c r="F3161" s="80" t="e">
        <v>#N/A</v>
      </c>
      <c r="G3161" t="str">
        <f t="shared" si="49"/>
        <v>NỢ HP</v>
      </c>
      <c r="H3161" t="e">
        <v>#N/A</v>
      </c>
    </row>
    <row r="3162" spans="1:8" x14ac:dyDescent="0.25">
      <c r="A3162" s="62" t="e">
        <f>IF(OR(E3162=DSSV!$P$4,E3162=DSSV!$P$5,E3162=DSSV!$P$6,E3162=DSSV!$P$7,E3162=DSSV!$P$8,E3162=DSSV!$P$9,E3162=DSSV!$P$10,E3162=DSSV!$P$11,E3162=DSSV!$P$12,E3162=DSSV!$P$13,E3162=DSSV!$P$14,E3162=DSSV!$P$15),DSMYDTU!A3161+1,DSMYDTU!A3161)</f>
        <v>#REF!</v>
      </c>
      <c r="B3162"/>
      <c r="F3162" s="80" t="e">
        <v>#N/A</v>
      </c>
      <c r="G3162" t="str">
        <f t="shared" si="49"/>
        <v>NỢ HP</v>
      </c>
      <c r="H3162" t="e">
        <v>#N/A</v>
      </c>
    </row>
    <row r="3163" spans="1:8" x14ac:dyDescent="0.25">
      <c r="A3163" s="62" t="e">
        <f>IF(OR(E3163=DSSV!$P$4,E3163=DSSV!$P$5,E3163=DSSV!$P$6,E3163=DSSV!$P$7,E3163=DSSV!$P$8,E3163=DSSV!$P$9,E3163=DSSV!$P$10,E3163=DSSV!$P$11,E3163=DSSV!$P$12,E3163=DSSV!$P$13,E3163=DSSV!$P$14,E3163=DSSV!$P$15),DSMYDTU!A3162+1,DSMYDTU!A3162)</f>
        <v>#REF!</v>
      </c>
      <c r="B3163"/>
      <c r="F3163" s="80" t="e">
        <v>#N/A</v>
      </c>
      <c r="G3163" t="str">
        <f t="shared" si="49"/>
        <v>NỢ HP</v>
      </c>
      <c r="H3163" t="e">
        <v>#N/A</v>
      </c>
    </row>
    <row r="3164" spans="1:8" x14ac:dyDescent="0.25">
      <c r="A3164" s="62" t="e">
        <f>IF(OR(E3164=DSSV!$P$4,E3164=DSSV!$P$5,E3164=DSSV!$P$6,E3164=DSSV!$P$7,E3164=DSSV!$P$8,E3164=DSSV!$P$9,E3164=DSSV!$P$10,E3164=DSSV!$P$11,E3164=DSSV!$P$12,E3164=DSSV!$P$13,E3164=DSSV!$P$14,E3164=DSSV!$P$15),DSMYDTU!A3163+1,DSMYDTU!A3163)</f>
        <v>#REF!</v>
      </c>
      <c r="B3164"/>
      <c r="F3164" s="80" t="e">
        <v>#N/A</v>
      </c>
      <c r="G3164" t="str">
        <f t="shared" si="49"/>
        <v>NỢ HP</v>
      </c>
      <c r="H3164" t="e">
        <v>#N/A</v>
      </c>
    </row>
    <row r="3165" spans="1:8" x14ac:dyDescent="0.25">
      <c r="A3165" s="62" t="e">
        <f>IF(OR(E3165=DSSV!$P$4,E3165=DSSV!$P$5,E3165=DSSV!$P$6,E3165=DSSV!$P$7,E3165=DSSV!$P$8,E3165=DSSV!$P$9,E3165=DSSV!$P$10,E3165=DSSV!$P$11,E3165=DSSV!$P$12,E3165=DSSV!$P$13,E3165=DSSV!$P$14,E3165=DSSV!$P$15),DSMYDTU!A3164+1,DSMYDTU!A3164)</f>
        <v>#REF!</v>
      </c>
      <c r="B3165"/>
      <c r="F3165" s="80" t="e">
        <v>#N/A</v>
      </c>
      <c r="G3165" t="str">
        <f t="shared" si="49"/>
        <v>NỢ HP</v>
      </c>
      <c r="H3165" t="e">
        <v>#N/A</v>
      </c>
    </row>
    <row r="3166" spans="1:8" x14ac:dyDescent="0.25">
      <c r="A3166" s="62" t="e">
        <f>IF(OR(E3166=DSSV!$P$4,E3166=DSSV!$P$5,E3166=DSSV!$P$6,E3166=DSSV!$P$7,E3166=DSSV!$P$8,E3166=DSSV!$P$9,E3166=DSSV!$P$10,E3166=DSSV!$P$11,E3166=DSSV!$P$12,E3166=DSSV!$P$13,E3166=DSSV!$P$14,E3166=DSSV!$P$15),DSMYDTU!A3165+1,DSMYDTU!A3165)</f>
        <v>#REF!</v>
      </c>
      <c r="B3166"/>
      <c r="F3166" s="80" t="e">
        <v>#N/A</v>
      </c>
      <c r="G3166" t="str">
        <f t="shared" si="49"/>
        <v>NỢ HP</v>
      </c>
      <c r="H3166" t="e">
        <v>#N/A</v>
      </c>
    </row>
    <row r="3167" spans="1:8" x14ac:dyDescent="0.25">
      <c r="A3167" s="62" t="e">
        <f>IF(OR(E3167=DSSV!$P$4,E3167=DSSV!$P$5,E3167=DSSV!$P$6,E3167=DSSV!$P$7,E3167=DSSV!$P$8,E3167=DSSV!$P$9,E3167=DSSV!$P$10,E3167=DSSV!$P$11,E3167=DSSV!$P$12,E3167=DSSV!$P$13,E3167=DSSV!$P$14,E3167=DSSV!$P$15),DSMYDTU!A3166+1,DSMYDTU!A3166)</f>
        <v>#REF!</v>
      </c>
      <c r="B3167"/>
      <c r="F3167" s="80" t="e">
        <v>#N/A</v>
      </c>
      <c r="G3167" t="str">
        <f t="shared" si="49"/>
        <v>NỢ HP</v>
      </c>
      <c r="H3167" t="e">
        <v>#N/A</v>
      </c>
    </row>
    <row r="3168" spans="1:8" x14ac:dyDescent="0.25">
      <c r="A3168" s="62" t="e">
        <f>IF(OR(E3168=DSSV!$P$4,E3168=DSSV!$P$5,E3168=DSSV!$P$6,E3168=DSSV!$P$7,E3168=DSSV!$P$8,E3168=DSSV!$P$9,E3168=DSSV!$P$10,E3168=DSSV!$P$11,E3168=DSSV!$P$12,E3168=DSSV!$P$13,E3168=DSSV!$P$14,E3168=DSSV!$P$15),DSMYDTU!A3167+1,DSMYDTU!A3167)</f>
        <v>#REF!</v>
      </c>
      <c r="B3168"/>
      <c r="F3168" s="80" t="e">
        <v>#N/A</v>
      </c>
      <c r="G3168" t="str">
        <f t="shared" si="49"/>
        <v>NỢ HP</v>
      </c>
      <c r="H3168" t="e">
        <v>#N/A</v>
      </c>
    </row>
    <row r="3169" spans="1:8" x14ac:dyDescent="0.25">
      <c r="A3169" s="62" t="e">
        <f>IF(OR(E3169=DSSV!$P$4,E3169=DSSV!$P$5,E3169=DSSV!$P$6,E3169=DSSV!$P$7,E3169=DSSV!$P$8,E3169=DSSV!$P$9,E3169=DSSV!$P$10,E3169=DSSV!$P$11,E3169=DSSV!$P$12,E3169=DSSV!$P$13,E3169=DSSV!$P$14,E3169=DSSV!$P$15),DSMYDTU!A3168+1,DSMYDTU!A3168)</f>
        <v>#REF!</v>
      </c>
      <c r="B3169"/>
      <c r="F3169" s="80" t="e">
        <v>#N/A</v>
      </c>
      <c r="G3169" t="str">
        <f t="shared" si="49"/>
        <v>NỢ HP</v>
      </c>
      <c r="H3169" t="e">
        <v>#N/A</v>
      </c>
    </row>
    <row r="3170" spans="1:8" x14ac:dyDescent="0.25">
      <c r="A3170" s="62" t="e">
        <f>IF(OR(E3170=DSSV!$P$4,E3170=DSSV!$P$5,E3170=DSSV!$P$6,E3170=DSSV!$P$7,E3170=DSSV!$P$8,E3170=DSSV!$P$9,E3170=DSSV!$P$10,E3170=DSSV!$P$11,E3170=DSSV!$P$12,E3170=DSSV!$P$13,E3170=DSSV!$P$14,E3170=DSSV!$P$15),DSMYDTU!A3169+1,DSMYDTU!A3169)</f>
        <v>#REF!</v>
      </c>
      <c r="B3170"/>
      <c r="F3170" s="80" t="e">
        <v>#N/A</v>
      </c>
      <c r="G3170" t="str">
        <f t="shared" si="49"/>
        <v>NỢ HP</v>
      </c>
      <c r="H3170" t="e">
        <v>#N/A</v>
      </c>
    </row>
    <row r="3171" spans="1:8" x14ac:dyDescent="0.25">
      <c r="A3171" s="62" t="e">
        <f>IF(OR(E3171=DSSV!$P$4,E3171=DSSV!$P$5,E3171=DSSV!$P$6,E3171=DSSV!$P$7,E3171=DSSV!$P$8,E3171=DSSV!$P$9,E3171=DSSV!$P$10,E3171=DSSV!$P$11,E3171=DSSV!$P$12,E3171=DSSV!$P$13,E3171=DSSV!$P$14,E3171=DSSV!$P$15),DSMYDTU!A3170+1,DSMYDTU!A3170)</f>
        <v>#REF!</v>
      </c>
      <c r="B3171"/>
      <c r="F3171" s="80" t="e">
        <v>#N/A</v>
      </c>
      <c r="G3171" t="str">
        <f t="shared" si="49"/>
        <v>NỢ HP</v>
      </c>
      <c r="H3171" t="e">
        <v>#N/A</v>
      </c>
    </row>
    <row r="3172" spans="1:8" x14ac:dyDescent="0.25">
      <c r="A3172" s="62" t="e">
        <f>IF(OR(E3172=DSSV!$P$4,E3172=DSSV!$P$5,E3172=DSSV!$P$6,E3172=DSSV!$P$7,E3172=DSSV!$P$8,E3172=DSSV!$P$9,E3172=DSSV!$P$10,E3172=DSSV!$P$11,E3172=DSSV!$P$12,E3172=DSSV!$P$13,E3172=DSSV!$P$14,E3172=DSSV!$P$15),DSMYDTU!A3171+1,DSMYDTU!A3171)</f>
        <v>#REF!</v>
      </c>
      <c r="B3172"/>
      <c r="F3172" s="80" t="e">
        <v>#N/A</v>
      </c>
      <c r="G3172" t="str">
        <f t="shared" si="49"/>
        <v>NỢ HP</v>
      </c>
      <c r="H3172" t="e">
        <v>#N/A</v>
      </c>
    </row>
    <row r="3173" spans="1:8" x14ac:dyDescent="0.25">
      <c r="A3173" s="62" t="e">
        <f>IF(OR(E3173=DSSV!$P$4,E3173=DSSV!$P$5,E3173=DSSV!$P$6,E3173=DSSV!$P$7,E3173=DSSV!$P$8,E3173=DSSV!$P$9,E3173=DSSV!$P$10,E3173=DSSV!$P$11,E3173=DSSV!$P$12,E3173=DSSV!$P$13,E3173=DSSV!$P$14,E3173=DSSV!$P$15),DSMYDTU!A3172+1,DSMYDTU!A3172)</f>
        <v>#REF!</v>
      </c>
      <c r="B3173"/>
      <c r="F3173" s="80" t="e">
        <v>#N/A</v>
      </c>
      <c r="G3173" t="str">
        <f t="shared" si="49"/>
        <v>NỢ HP</v>
      </c>
      <c r="H3173" t="e">
        <v>#N/A</v>
      </c>
    </row>
    <row r="3174" spans="1:8" x14ac:dyDescent="0.25">
      <c r="A3174" s="62" t="e">
        <f>IF(OR(E3174=DSSV!$P$4,E3174=DSSV!$P$5,E3174=DSSV!$P$6,E3174=DSSV!$P$7,E3174=DSSV!$P$8,E3174=DSSV!$P$9,E3174=DSSV!$P$10,E3174=DSSV!$P$11,E3174=DSSV!$P$12,E3174=DSSV!$P$13,E3174=DSSV!$P$14,E3174=DSSV!$P$15),DSMYDTU!A3173+1,DSMYDTU!A3173)</f>
        <v>#REF!</v>
      </c>
      <c r="B3174"/>
      <c r="F3174" s="80" t="e">
        <v>#N/A</v>
      </c>
      <c r="G3174" t="str">
        <f t="shared" si="49"/>
        <v>NỢ HP</v>
      </c>
      <c r="H3174" t="e">
        <v>#N/A</v>
      </c>
    </row>
    <row r="3175" spans="1:8" x14ac:dyDescent="0.25">
      <c r="A3175" s="62" t="e">
        <f>IF(OR(E3175=DSSV!$P$4,E3175=DSSV!$P$5,E3175=DSSV!$P$6,E3175=DSSV!$P$7,E3175=DSSV!$P$8,E3175=DSSV!$P$9,E3175=DSSV!$P$10,E3175=DSSV!$P$11,E3175=DSSV!$P$12,E3175=DSSV!$P$13,E3175=DSSV!$P$14,E3175=DSSV!$P$15),DSMYDTU!A3174+1,DSMYDTU!A3174)</f>
        <v>#REF!</v>
      </c>
      <c r="B3175"/>
      <c r="F3175" s="80" t="e">
        <v>#N/A</v>
      </c>
      <c r="G3175" t="str">
        <f t="shared" si="49"/>
        <v>NỢ HP</v>
      </c>
      <c r="H3175" t="e">
        <v>#N/A</v>
      </c>
    </row>
    <row r="3176" spans="1:8" x14ac:dyDescent="0.25">
      <c r="A3176" s="62" t="e">
        <f>IF(OR(E3176=DSSV!$P$4,E3176=DSSV!$P$5,E3176=DSSV!$P$6,E3176=DSSV!$P$7,E3176=DSSV!$P$8,E3176=DSSV!$P$9,E3176=DSSV!$P$10,E3176=DSSV!$P$11,E3176=DSSV!$P$12,E3176=DSSV!$P$13,E3176=DSSV!$P$14,E3176=DSSV!$P$15),DSMYDTU!A3175+1,DSMYDTU!A3175)</f>
        <v>#REF!</v>
      </c>
      <c r="B3176"/>
      <c r="F3176" s="80" t="e">
        <v>#N/A</v>
      </c>
      <c r="G3176" t="str">
        <f t="shared" si="49"/>
        <v>NỢ HP</v>
      </c>
      <c r="H3176" t="e">
        <v>#N/A</v>
      </c>
    </row>
    <row r="3177" spans="1:8" x14ac:dyDescent="0.25">
      <c r="A3177" s="62" t="e">
        <f>IF(OR(E3177=DSSV!$P$4,E3177=DSSV!$P$5,E3177=DSSV!$P$6,E3177=DSSV!$P$7,E3177=DSSV!$P$8,E3177=DSSV!$P$9,E3177=DSSV!$P$10,E3177=DSSV!$P$11,E3177=DSSV!$P$12,E3177=DSSV!$P$13,E3177=DSSV!$P$14,E3177=DSSV!$P$15),DSMYDTU!A3176+1,DSMYDTU!A3176)</f>
        <v>#REF!</v>
      </c>
      <c r="B3177"/>
      <c r="F3177" s="80" t="e">
        <v>#N/A</v>
      </c>
      <c r="G3177" t="str">
        <f t="shared" si="49"/>
        <v>NỢ HP</v>
      </c>
      <c r="H3177" t="e">
        <v>#N/A</v>
      </c>
    </row>
    <row r="3178" spans="1:8" x14ac:dyDescent="0.25">
      <c r="A3178" s="62" t="e">
        <f>IF(OR(E3178=DSSV!$P$4,E3178=DSSV!$P$5,E3178=DSSV!$P$6,E3178=DSSV!$P$7,E3178=DSSV!$P$8,E3178=DSSV!$P$9,E3178=DSSV!$P$10,E3178=DSSV!$P$11,E3178=DSSV!$P$12,E3178=DSSV!$P$13,E3178=DSSV!$P$14,E3178=DSSV!$P$15),DSMYDTU!A3177+1,DSMYDTU!A3177)</f>
        <v>#REF!</v>
      </c>
      <c r="B3178"/>
      <c r="F3178" s="80" t="e">
        <v>#N/A</v>
      </c>
      <c r="G3178" t="str">
        <f t="shared" si="49"/>
        <v>NỢ HP</v>
      </c>
      <c r="H3178" t="e">
        <v>#N/A</v>
      </c>
    </row>
    <row r="3179" spans="1:8" x14ac:dyDescent="0.25">
      <c r="A3179" s="62" t="e">
        <f>IF(OR(E3179=DSSV!$P$4,E3179=DSSV!$P$5,E3179=DSSV!$P$6,E3179=DSSV!$P$7,E3179=DSSV!$P$8,E3179=DSSV!$P$9,E3179=DSSV!$P$10,E3179=DSSV!$P$11,E3179=DSSV!$P$12,E3179=DSSV!$P$13,E3179=DSSV!$P$14,E3179=DSSV!$P$15),DSMYDTU!A3178+1,DSMYDTU!A3178)</f>
        <v>#REF!</v>
      </c>
      <c r="B3179"/>
      <c r="F3179" s="80" t="e">
        <v>#N/A</v>
      </c>
      <c r="G3179" t="str">
        <f t="shared" si="49"/>
        <v>NỢ HP</v>
      </c>
      <c r="H3179" t="e">
        <v>#N/A</v>
      </c>
    </row>
    <row r="3180" spans="1:8" x14ac:dyDescent="0.25">
      <c r="A3180" s="62" t="e">
        <f>IF(OR(E3180=DSSV!$P$4,E3180=DSSV!$P$5,E3180=DSSV!$P$6,E3180=DSSV!$P$7,E3180=DSSV!$P$8,E3180=DSSV!$P$9,E3180=DSSV!$P$10,E3180=DSSV!$P$11,E3180=DSSV!$P$12,E3180=DSSV!$P$13,E3180=DSSV!$P$14,E3180=DSSV!$P$15),DSMYDTU!A3179+1,DSMYDTU!A3179)</f>
        <v>#REF!</v>
      </c>
      <c r="B3180"/>
      <c r="F3180" s="80" t="e">
        <v>#N/A</v>
      </c>
      <c r="G3180" t="str">
        <f t="shared" si="49"/>
        <v>NỢ HP</v>
      </c>
      <c r="H3180" t="e">
        <v>#N/A</v>
      </c>
    </row>
    <row r="3181" spans="1:8" x14ac:dyDescent="0.25">
      <c r="A3181" s="62" t="e">
        <f>IF(OR(E3181=DSSV!$P$4,E3181=DSSV!$P$5,E3181=DSSV!$P$6,E3181=DSSV!$P$7,E3181=DSSV!$P$8,E3181=DSSV!$P$9,E3181=DSSV!$P$10,E3181=DSSV!$P$11,E3181=DSSV!$P$12,E3181=DSSV!$P$13,E3181=DSSV!$P$14,E3181=DSSV!$P$15),DSMYDTU!A3180+1,DSMYDTU!A3180)</f>
        <v>#REF!</v>
      </c>
      <c r="B3181"/>
      <c r="F3181" s="80" t="e">
        <v>#N/A</v>
      </c>
      <c r="G3181" t="str">
        <f t="shared" si="49"/>
        <v>NỢ HP</v>
      </c>
      <c r="H3181" t="e">
        <v>#N/A</v>
      </c>
    </row>
    <row r="3182" spans="1:8" x14ac:dyDescent="0.25">
      <c r="A3182" s="62" t="e">
        <f>IF(OR(E3182=DSSV!$P$4,E3182=DSSV!$P$5,E3182=DSSV!$P$6,E3182=DSSV!$P$7,E3182=DSSV!$P$8,E3182=DSSV!$P$9,E3182=DSSV!$P$10,E3182=DSSV!$P$11,E3182=DSSV!$P$12,E3182=DSSV!$P$13,E3182=DSSV!$P$14,E3182=DSSV!$P$15),DSMYDTU!A3181+1,DSMYDTU!A3181)</f>
        <v>#REF!</v>
      </c>
      <c r="B3182"/>
      <c r="F3182" s="80" t="e">
        <v>#N/A</v>
      </c>
      <c r="G3182" t="str">
        <f t="shared" si="49"/>
        <v>NỢ HP</v>
      </c>
      <c r="H3182" t="e">
        <v>#N/A</v>
      </c>
    </row>
    <row r="3183" spans="1:8" x14ac:dyDescent="0.25">
      <c r="A3183" s="62" t="e">
        <f>IF(OR(E3183=DSSV!$P$4,E3183=DSSV!$P$5,E3183=DSSV!$P$6,E3183=DSSV!$P$7,E3183=DSSV!$P$8,E3183=DSSV!$P$9,E3183=DSSV!$P$10,E3183=DSSV!$P$11,E3183=DSSV!$P$12,E3183=DSSV!$P$13,E3183=DSSV!$P$14,E3183=DSSV!$P$15),DSMYDTU!A3182+1,DSMYDTU!A3182)</f>
        <v>#REF!</v>
      </c>
      <c r="B3183"/>
      <c r="F3183" s="80" t="e">
        <v>#N/A</v>
      </c>
      <c r="G3183" t="str">
        <f t="shared" si="49"/>
        <v>NỢ HP</v>
      </c>
      <c r="H3183" t="e">
        <v>#N/A</v>
      </c>
    </row>
    <row r="3184" spans="1:8" x14ac:dyDescent="0.25">
      <c r="A3184" s="62" t="e">
        <f>IF(OR(E3184=DSSV!$P$4,E3184=DSSV!$P$5,E3184=DSSV!$P$6,E3184=DSSV!$P$7,E3184=DSSV!$P$8,E3184=DSSV!$P$9,E3184=DSSV!$P$10,E3184=DSSV!$P$11,E3184=DSSV!$P$12,E3184=DSSV!$P$13,E3184=DSSV!$P$14,E3184=DSSV!$P$15),DSMYDTU!A3183+1,DSMYDTU!A3183)</f>
        <v>#REF!</v>
      </c>
      <c r="B3184"/>
      <c r="F3184" s="80" t="e">
        <v>#N/A</v>
      </c>
      <c r="G3184" t="str">
        <f t="shared" si="49"/>
        <v>NỢ HP</v>
      </c>
      <c r="H3184" t="e">
        <v>#N/A</v>
      </c>
    </row>
    <row r="3185" spans="1:8" x14ac:dyDescent="0.25">
      <c r="A3185" s="62" t="e">
        <f>IF(OR(E3185=DSSV!$P$4,E3185=DSSV!$P$5,E3185=DSSV!$P$6,E3185=DSSV!$P$7,E3185=DSSV!$P$8,E3185=DSSV!$P$9,E3185=DSSV!$P$10,E3185=DSSV!$P$11,E3185=DSSV!$P$12,E3185=DSSV!$P$13,E3185=DSSV!$P$14,E3185=DSSV!$P$15),DSMYDTU!A3184+1,DSMYDTU!A3184)</f>
        <v>#REF!</v>
      </c>
      <c r="B3185"/>
      <c r="F3185" s="80" t="e">
        <v>#N/A</v>
      </c>
      <c r="G3185" t="str">
        <f t="shared" si="49"/>
        <v>NỢ HP</v>
      </c>
      <c r="H3185" t="e">
        <v>#N/A</v>
      </c>
    </row>
    <row r="3186" spans="1:8" x14ac:dyDescent="0.25">
      <c r="A3186" s="62" t="e">
        <f>IF(OR(E3186=DSSV!$P$4,E3186=DSSV!$P$5,E3186=DSSV!$P$6,E3186=DSSV!$P$7,E3186=DSSV!$P$8,E3186=DSSV!$P$9,E3186=DSSV!$P$10,E3186=DSSV!$P$11,E3186=DSSV!$P$12,E3186=DSSV!$P$13,E3186=DSSV!$P$14,E3186=DSSV!$P$15),DSMYDTU!A3185+1,DSMYDTU!A3185)</f>
        <v>#REF!</v>
      </c>
      <c r="B3186"/>
      <c r="F3186" s="80" t="e">
        <v>#N/A</v>
      </c>
      <c r="G3186" t="str">
        <f t="shared" si="49"/>
        <v>NỢ HP</v>
      </c>
      <c r="H3186" t="e">
        <v>#N/A</v>
      </c>
    </row>
    <row r="3187" spans="1:8" x14ac:dyDescent="0.25">
      <c r="A3187" s="62" t="e">
        <f>IF(OR(E3187=DSSV!$P$4,E3187=DSSV!$P$5,E3187=DSSV!$P$6,E3187=DSSV!$P$7,E3187=DSSV!$P$8,E3187=DSSV!$P$9,E3187=DSSV!$P$10,E3187=DSSV!$P$11,E3187=DSSV!$P$12,E3187=DSSV!$P$13,E3187=DSSV!$P$14,E3187=DSSV!$P$15),DSMYDTU!A3186+1,DSMYDTU!A3186)</f>
        <v>#REF!</v>
      </c>
      <c r="B3187"/>
      <c r="F3187" s="80" t="e">
        <v>#N/A</v>
      </c>
      <c r="G3187" t="str">
        <f t="shared" si="49"/>
        <v>NỢ HP</v>
      </c>
      <c r="H3187" t="e">
        <v>#N/A</v>
      </c>
    </row>
    <row r="3188" spans="1:8" x14ac:dyDescent="0.25">
      <c r="A3188" s="62" t="e">
        <f>IF(OR(E3188=DSSV!$P$4,E3188=DSSV!$P$5,E3188=DSSV!$P$6,E3188=DSSV!$P$7,E3188=DSSV!$P$8,E3188=DSSV!$P$9,E3188=DSSV!$P$10,E3188=DSSV!$P$11,E3188=DSSV!$P$12,E3188=DSSV!$P$13,E3188=DSSV!$P$14,E3188=DSSV!$P$15),DSMYDTU!A3187+1,DSMYDTU!A3187)</f>
        <v>#REF!</v>
      </c>
      <c r="B3188"/>
      <c r="F3188" s="80" t="e">
        <v>#N/A</v>
      </c>
      <c r="G3188" t="str">
        <f t="shared" si="49"/>
        <v>NỢ HP</v>
      </c>
      <c r="H3188" t="e">
        <v>#N/A</v>
      </c>
    </row>
    <row r="3189" spans="1:8" x14ac:dyDescent="0.25">
      <c r="A3189" s="62" t="e">
        <f>IF(OR(E3189=DSSV!$P$4,E3189=DSSV!$P$5,E3189=DSSV!$P$6,E3189=DSSV!$P$7,E3189=DSSV!$P$8,E3189=DSSV!$P$9,E3189=DSSV!$P$10,E3189=DSSV!$P$11,E3189=DSSV!$P$12,E3189=DSSV!$P$13,E3189=DSSV!$P$14,E3189=DSSV!$P$15),DSMYDTU!A3188+1,DSMYDTU!A3188)</f>
        <v>#REF!</v>
      </c>
      <c r="B3189"/>
      <c r="F3189" s="80" t="e">
        <v>#N/A</v>
      </c>
      <c r="G3189" t="str">
        <f t="shared" si="49"/>
        <v>NỢ HP</v>
      </c>
      <c r="H3189" t="e">
        <v>#N/A</v>
      </c>
    </row>
    <row r="3190" spans="1:8" x14ac:dyDescent="0.25">
      <c r="A3190" s="62" t="e">
        <f>IF(OR(E3190=DSSV!$P$4,E3190=DSSV!$P$5,E3190=DSSV!$P$6,E3190=DSSV!$P$7,E3190=DSSV!$P$8,E3190=DSSV!$P$9,E3190=DSSV!$P$10,E3190=DSSV!$P$11,E3190=DSSV!$P$12,E3190=DSSV!$P$13,E3190=DSSV!$P$14,E3190=DSSV!$P$15),DSMYDTU!A3189+1,DSMYDTU!A3189)</f>
        <v>#REF!</v>
      </c>
      <c r="B3190"/>
      <c r="F3190" s="80" t="e">
        <v>#N/A</v>
      </c>
      <c r="G3190" t="str">
        <f t="shared" si="49"/>
        <v>NỢ HP</v>
      </c>
      <c r="H3190" t="e">
        <v>#N/A</v>
      </c>
    </row>
    <row r="3191" spans="1:8" x14ac:dyDescent="0.25">
      <c r="A3191" s="62" t="e">
        <f>IF(OR(E3191=DSSV!$P$4,E3191=DSSV!$P$5,E3191=DSSV!$P$6,E3191=DSSV!$P$7,E3191=DSSV!$P$8,E3191=DSSV!$P$9,E3191=DSSV!$P$10,E3191=DSSV!$P$11,E3191=DSSV!$P$12,E3191=DSSV!$P$13,E3191=DSSV!$P$14,E3191=DSSV!$P$15),DSMYDTU!A3190+1,DSMYDTU!A3190)</f>
        <v>#REF!</v>
      </c>
      <c r="B3191"/>
      <c r="F3191" s="80" t="e">
        <v>#N/A</v>
      </c>
      <c r="G3191" t="str">
        <f t="shared" si="49"/>
        <v>NỢ HP</v>
      </c>
      <c r="H3191" t="e">
        <v>#N/A</v>
      </c>
    </row>
    <row r="3192" spans="1:8" x14ac:dyDescent="0.25">
      <c r="A3192" s="62" t="e">
        <f>IF(OR(E3192=DSSV!$P$4,E3192=DSSV!$P$5,E3192=DSSV!$P$6,E3192=DSSV!$P$7,E3192=DSSV!$P$8,E3192=DSSV!$P$9,E3192=DSSV!$P$10,E3192=DSSV!$P$11,E3192=DSSV!$P$12,E3192=DSSV!$P$13,E3192=DSSV!$P$14,E3192=DSSV!$P$15),DSMYDTU!A3191+1,DSMYDTU!A3191)</f>
        <v>#REF!</v>
      </c>
      <c r="B3192"/>
      <c r="F3192" s="80" t="e">
        <v>#N/A</v>
      </c>
      <c r="G3192" t="str">
        <f t="shared" si="49"/>
        <v>NỢ HP</v>
      </c>
      <c r="H3192" t="e">
        <v>#N/A</v>
      </c>
    </row>
    <row r="3193" spans="1:8" x14ac:dyDescent="0.25">
      <c r="A3193" s="62" t="e">
        <f>IF(OR(E3193=DSSV!$P$4,E3193=DSSV!$P$5,E3193=DSSV!$P$6,E3193=DSSV!$P$7,E3193=DSSV!$P$8,E3193=DSSV!$P$9,E3193=DSSV!$P$10,E3193=DSSV!$P$11,E3193=DSSV!$P$12,E3193=DSSV!$P$13,E3193=DSSV!$P$14,E3193=DSSV!$P$15),DSMYDTU!A3192+1,DSMYDTU!A3192)</f>
        <v>#REF!</v>
      </c>
      <c r="B3193"/>
      <c r="F3193" s="80" t="e">
        <v>#N/A</v>
      </c>
      <c r="G3193" t="str">
        <f t="shared" si="49"/>
        <v>NỢ HP</v>
      </c>
      <c r="H3193" t="e">
        <v>#N/A</v>
      </c>
    </row>
    <row r="3194" spans="1:8" x14ac:dyDescent="0.25">
      <c r="A3194" s="62" t="e">
        <f>IF(OR(E3194=DSSV!$P$4,E3194=DSSV!$P$5,E3194=DSSV!$P$6,E3194=DSSV!$P$7,E3194=DSSV!$P$8,E3194=DSSV!$P$9,E3194=DSSV!$P$10,E3194=DSSV!$P$11,E3194=DSSV!$P$12,E3194=DSSV!$P$13,E3194=DSSV!$P$14,E3194=DSSV!$P$15),DSMYDTU!A3193+1,DSMYDTU!A3193)</f>
        <v>#REF!</v>
      </c>
      <c r="B3194"/>
      <c r="F3194" s="80" t="e">
        <v>#N/A</v>
      </c>
      <c r="G3194" t="str">
        <f t="shared" si="49"/>
        <v>NỢ HP</v>
      </c>
      <c r="H3194" t="e">
        <v>#N/A</v>
      </c>
    </row>
    <row r="3195" spans="1:8" x14ac:dyDescent="0.25">
      <c r="A3195" s="62" t="e">
        <f>IF(OR(E3195=DSSV!$P$4,E3195=DSSV!$P$5,E3195=DSSV!$P$6,E3195=DSSV!$P$7,E3195=DSSV!$P$8,E3195=DSSV!$P$9,E3195=DSSV!$P$10,E3195=DSSV!$P$11,E3195=DSSV!$P$12,E3195=DSSV!$P$13,E3195=DSSV!$P$14,E3195=DSSV!$P$15),DSMYDTU!A3194+1,DSMYDTU!A3194)</f>
        <v>#REF!</v>
      </c>
      <c r="B3195"/>
      <c r="F3195" s="80" t="e">
        <v>#N/A</v>
      </c>
      <c r="G3195" t="str">
        <f t="shared" si="49"/>
        <v>NỢ HP</v>
      </c>
      <c r="H3195" t="e">
        <v>#N/A</v>
      </c>
    </row>
    <row r="3196" spans="1:8" x14ac:dyDescent="0.25">
      <c r="A3196" s="62" t="e">
        <f>IF(OR(E3196=DSSV!$P$4,E3196=DSSV!$P$5,E3196=DSSV!$P$6,E3196=DSSV!$P$7,E3196=DSSV!$P$8,E3196=DSSV!$P$9,E3196=DSSV!$P$10,E3196=DSSV!$P$11,E3196=DSSV!$P$12,E3196=DSSV!$P$13,E3196=DSSV!$P$14,E3196=DSSV!$P$15),DSMYDTU!A3195+1,DSMYDTU!A3195)</f>
        <v>#REF!</v>
      </c>
      <c r="B3196"/>
      <c r="F3196" s="80" t="e">
        <v>#N/A</v>
      </c>
      <c r="G3196" t="str">
        <f t="shared" si="49"/>
        <v>NỢ HP</v>
      </c>
      <c r="H3196" t="e">
        <v>#N/A</v>
      </c>
    </row>
    <row r="3197" spans="1:8" x14ac:dyDescent="0.25">
      <c r="A3197" s="62" t="e">
        <f>IF(OR(E3197=DSSV!$P$4,E3197=DSSV!$P$5,E3197=DSSV!$P$6,E3197=DSSV!$P$7,E3197=DSSV!$P$8,E3197=DSSV!$P$9,E3197=DSSV!$P$10,E3197=DSSV!$P$11,E3197=DSSV!$P$12,E3197=DSSV!$P$13,E3197=DSSV!$P$14,E3197=DSSV!$P$15),DSMYDTU!A3196+1,DSMYDTU!A3196)</f>
        <v>#REF!</v>
      </c>
      <c r="B3197"/>
      <c r="F3197" s="80" t="e">
        <v>#N/A</v>
      </c>
      <c r="G3197" t="str">
        <f t="shared" si="49"/>
        <v>NỢ HP</v>
      </c>
      <c r="H3197" t="e">
        <v>#N/A</v>
      </c>
    </row>
    <row r="3198" spans="1:8" x14ac:dyDescent="0.25">
      <c r="A3198" s="62" t="e">
        <f>IF(OR(E3198=DSSV!$P$4,E3198=DSSV!$P$5,E3198=DSSV!$P$6,E3198=DSSV!$P$7,E3198=DSSV!$P$8,E3198=DSSV!$P$9,E3198=DSSV!$P$10,E3198=DSSV!$P$11,E3198=DSSV!$P$12,E3198=DSSV!$P$13,E3198=DSSV!$P$14,E3198=DSSV!$P$15),DSMYDTU!A3197+1,DSMYDTU!A3197)</f>
        <v>#REF!</v>
      </c>
      <c r="B3198"/>
      <c r="F3198" s="80" t="e">
        <v>#N/A</v>
      </c>
      <c r="G3198" t="str">
        <f t="shared" si="49"/>
        <v>NỢ HP</v>
      </c>
      <c r="H3198" t="e">
        <v>#N/A</v>
      </c>
    </row>
    <row r="3199" spans="1:8" x14ac:dyDescent="0.25">
      <c r="A3199" s="62" t="e">
        <f>IF(OR(E3199=DSSV!$P$4,E3199=DSSV!$P$5,E3199=DSSV!$P$6,E3199=DSSV!$P$7,E3199=DSSV!$P$8,E3199=DSSV!$P$9,E3199=DSSV!$P$10,E3199=DSSV!$P$11,E3199=DSSV!$P$12,E3199=DSSV!$P$13,E3199=DSSV!$P$14,E3199=DSSV!$P$15),DSMYDTU!A3198+1,DSMYDTU!A3198)</f>
        <v>#REF!</v>
      </c>
      <c r="B3199"/>
      <c r="F3199" s="80" t="e">
        <v>#N/A</v>
      </c>
      <c r="G3199" t="str">
        <f t="shared" si="49"/>
        <v>NỢ HP</v>
      </c>
      <c r="H3199" t="e">
        <v>#N/A</v>
      </c>
    </row>
    <row r="3200" spans="1:8" x14ac:dyDescent="0.25">
      <c r="A3200" s="62" t="e">
        <f>IF(OR(E3200=DSSV!$P$4,E3200=DSSV!$P$5,E3200=DSSV!$P$6,E3200=DSSV!$P$7,E3200=DSSV!$P$8,E3200=DSSV!$P$9,E3200=DSSV!$P$10,E3200=DSSV!$P$11,E3200=DSSV!$P$12,E3200=DSSV!$P$13,E3200=DSSV!$P$14,E3200=DSSV!$P$15),DSMYDTU!A3199+1,DSMYDTU!A3199)</f>
        <v>#REF!</v>
      </c>
      <c r="B3200"/>
      <c r="F3200" s="80" t="e">
        <v>#N/A</v>
      </c>
      <c r="G3200" t="str">
        <f t="shared" si="49"/>
        <v>NỢ HP</v>
      </c>
      <c r="H3200" t="e">
        <v>#N/A</v>
      </c>
    </row>
    <row r="3201" spans="1:8" x14ac:dyDescent="0.25">
      <c r="A3201" s="62" t="e">
        <f>IF(OR(E3201=DSSV!$P$4,E3201=DSSV!$P$5,E3201=DSSV!$P$6,E3201=DSSV!$P$7,E3201=DSSV!$P$8,E3201=DSSV!$P$9,E3201=DSSV!$P$10,E3201=DSSV!$P$11,E3201=DSSV!$P$12,E3201=DSSV!$P$13,E3201=DSSV!$P$14,E3201=DSSV!$P$15),DSMYDTU!A3200+1,DSMYDTU!A3200)</f>
        <v>#REF!</v>
      </c>
      <c r="B3201"/>
      <c r="F3201" s="80" t="e">
        <v>#N/A</v>
      </c>
      <c r="G3201" t="str">
        <f t="shared" si="49"/>
        <v>NỢ HP</v>
      </c>
      <c r="H3201" t="e">
        <v>#N/A</v>
      </c>
    </row>
    <row r="3202" spans="1:8" x14ac:dyDescent="0.25">
      <c r="A3202" s="62" t="e">
        <f>IF(OR(E3202=DSSV!$P$4,E3202=DSSV!$P$5,E3202=DSSV!$P$6,E3202=DSSV!$P$7,E3202=DSSV!$P$8,E3202=DSSV!$P$9,E3202=DSSV!$P$10,E3202=DSSV!$P$11,E3202=DSSV!$P$12,E3202=DSSV!$P$13,E3202=DSSV!$P$14,E3202=DSSV!$P$15),DSMYDTU!A3201+1,DSMYDTU!A3201)</f>
        <v>#REF!</v>
      </c>
      <c r="B3202"/>
      <c r="F3202" s="80" t="e">
        <v>#N/A</v>
      </c>
      <c r="G3202" t="str">
        <f t="shared" si="49"/>
        <v>NỢ HP</v>
      </c>
      <c r="H3202" t="e">
        <v>#N/A</v>
      </c>
    </row>
    <row r="3203" spans="1:8" x14ac:dyDescent="0.25">
      <c r="A3203" s="62" t="e">
        <f>IF(OR(E3203=DSSV!$P$4,E3203=DSSV!$P$5,E3203=DSSV!$P$6,E3203=DSSV!$P$7,E3203=DSSV!$P$8,E3203=DSSV!$P$9,E3203=DSSV!$P$10,E3203=DSSV!$P$11,E3203=DSSV!$P$12,E3203=DSSV!$P$13,E3203=DSSV!$P$14,E3203=DSSV!$P$15),DSMYDTU!A3202+1,DSMYDTU!A3202)</f>
        <v>#REF!</v>
      </c>
      <c r="B3203"/>
      <c r="F3203" s="80" t="e">
        <v>#N/A</v>
      </c>
      <c r="G3203" t="str">
        <f t="shared" ref="G3203:G3266" si="50">IF(ISNA(H3203),"NỢ HP","")</f>
        <v>NỢ HP</v>
      </c>
      <c r="H3203" t="e">
        <v>#N/A</v>
      </c>
    </row>
    <row r="3204" spans="1:8" x14ac:dyDescent="0.25">
      <c r="A3204" s="62" t="e">
        <f>IF(OR(E3204=DSSV!$P$4,E3204=DSSV!$P$5,E3204=DSSV!$P$6,E3204=DSSV!$P$7,E3204=DSSV!$P$8,E3204=DSSV!$P$9,E3204=DSSV!$P$10,E3204=DSSV!$P$11,E3204=DSSV!$P$12,E3204=DSSV!$P$13,E3204=DSSV!$P$14,E3204=DSSV!$P$15),DSMYDTU!A3203+1,DSMYDTU!A3203)</f>
        <v>#REF!</v>
      </c>
      <c r="B3204"/>
      <c r="F3204" s="80" t="e">
        <v>#N/A</v>
      </c>
      <c r="G3204" t="str">
        <f t="shared" si="50"/>
        <v>NỢ HP</v>
      </c>
      <c r="H3204" t="e">
        <v>#N/A</v>
      </c>
    </row>
    <row r="3205" spans="1:8" x14ac:dyDescent="0.25">
      <c r="A3205" s="62" t="e">
        <f>IF(OR(E3205=DSSV!$P$4,E3205=DSSV!$P$5,E3205=DSSV!$P$6,E3205=DSSV!$P$7,E3205=DSSV!$P$8,E3205=DSSV!$P$9,E3205=DSSV!$P$10,E3205=DSSV!$P$11,E3205=DSSV!$P$12,E3205=DSSV!$P$13,E3205=DSSV!$P$14,E3205=DSSV!$P$15),DSMYDTU!A3204+1,DSMYDTU!A3204)</f>
        <v>#REF!</v>
      </c>
      <c r="B3205"/>
      <c r="F3205" s="80" t="e">
        <v>#N/A</v>
      </c>
      <c r="G3205" t="str">
        <f t="shared" si="50"/>
        <v>NỢ HP</v>
      </c>
      <c r="H3205" t="e">
        <v>#N/A</v>
      </c>
    </row>
    <row r="3206" spans="1:8" x14ac:dyDescent="0.25">
      <c r="A3206" s="62" t="e">
        <f>IF(OR(E3206=DSSV!$P$4,E3206=DSSV!$P$5,E3206=DSSV!$P$6,E3206=DSSV!$P$7,E3206=DSSV!$P$8,E3206=DSSV!$P$9,E3206=DSSV!$P$10,E3206=DSSV!$P$11,E3206=DSSV!$P$12,E3206=DSSV!$P$13,E3206=DSSV!$P$14,E3206=DSSV!$P$15),DSMYDTU!A3205+1,DSMYDTU!A3205)</f>
        <v>#REF!</v>
      </c>
      <c r="B3206"/>
      <c r="F3206" s="80" t="e">
        <v>#N/A</v>
      </c>
      <c r="G3206" t="str">
        <f t="shared" si="50"/>
        <v>NỢ HP</v>
      </c>
      <c r="H3206" t="e">
        <v>#N/A</v>
      </c>
    </row>
    <row r="3207" spans="1:8" x14ac:dyDescent="0.25">
      <c r="A3207" s="62" t="e">
        <f>IF(OR(E3207=DSSV!$P$4,E3207=DSSV!$P$5,E3207=DSSV!$P$6,E3207=DSSV!$P$7,E3207=DSSV!$P$8,E3207=DSSV!$P$9,E3207=DSSV!$P$10,E3207=DSSV!$P$11,E3207=DSSV!$P$12,E3207=DSSV!$P$13,E3207=DSSV!$P$14,E3207=DSSV!$P$15),DSMYDTU!A3206+1,DSMYDTU!A3206)</f>
        <v>#REF!</v>
      </c>
      <c r="B3207"/>
      <c r="F3207" s="80" t="e">
        <v>#N/A</v>
      </c>
      <c r="G3207" t="str">
        <f t="shared" si="50"/>
        <v>NỢ HP</v>
      </c>
      <c r="H3207" t="e">
        <v>#N/A</v>
      </c>
    </row>
    <row r="3208" spans="1:8" x14ac:dyDescent="0.25">
      <c r="A3208" s="62" t="e">
        <f>IF(OR(E3208=DSSV!$P$4,E3208=DSSV!$P$5,E3208=DSSV!$P$6,E3208=DSSV!$P$7,E3208=DSSV!$P$8,E3208=DSSV!$P$9,E3208=DSSV!$P$10,E3208=DSSV!$P$11,E3208=DSSV!$P$12,E3208=DSSV!$P$13,E3208=DSSV!$P$14,E3208=DSSV!$P$15),DSMYDTU!A3207+1,DSMYDTU!A3207)</f>
        <v>#REF!</v>
      </c>
      <c r="B3208"/>
      <c r="F3208" s="80" t="e">
        <v>#N/A</v>
      </c>
      <c r="G3208" t="str">
        <f t="shared" si="50"/>
        <v>NỢ HP</v>
      </c>
      <c r="H3208" t="e">
        <v>#N/A</v>
      </c>
    </row>
    <row r="3209" spans="1:8" x14ac:dyDescent="0.25">
      <c r="A3209" s="62" t="e">
        <f>IF(OR(E3209=DSSV!$P$4,E3209=DSSV!$P$5,E3209=DSSV!$P$6,E3209=DSSV!$P$7,E3209=DSSV!$P$8,E3209=DSSV!$P$9,E3209=DSSV!$P$10,E3209=DSSV!$P$11,E3209=DSSV!$P$12,E3209=DSSV!$P$13,E3209=DSSV!$P$14,E3209=DSSV!$P$15),DSMYDTU!A3208+1,DSMYDTU!A3208)</f>
        <v>#REF!</v>
      </c>
      <c r="B3209"/>
      <c r="F3209" s="80" t="e">
        <v>#N/A</v>
      </c>
      <c r="G3209" t="str">
        <f t="shared" si="50"/>
        <v>NỢ HP</v>
      </c>
      <c r="H3209" t="e">
        <v>#N/A</v>
      </c>
    </row>
    <row r="3210" spans="1:8" x14ac:dyDescent="0.25">
      <c r="A3210" s="62" t="e">
        <f>IF(OR(E3210=DSSV!$P$4,E3210=DSSV!$P$5,E3210=DSSV!$P$6,E3210=DSSV!$P$7,E3210=DSSV!$P$8,E3210=DSSV!$P$9,E3210=DSSV!$P$10,E3210=DSSV!$P$11,E3210=DSSV!$P$12,E3210=DSSV!$P$13,E3210=DSSV!$P$14,E3210=DSSV!$P$15),DSMYDTU!A3209+1,DSMYDTU!A3209)</f>
        <v>#REF!</v>
      </c>
      <c r="B3210"/>
      <c r="F3210" s="80" t="e">
        <v>#N/A</v>
      </c>
      <c r="G3210" t="str">
        <f t="shared" si="50"/>
        <v>NỢ HP</v>
      </c>
      <c r="H3210" t="e">
        <v>#N/A</v>
      </c>
    </row>
    <row r="3211" spans="1:8" x14ac:dyDescent="0.25">
      <c r="A3211" s="62" t="e">
        <f>IF(OR(E3211=DSSV!$P$4,E3211=DSSV!$P$5,E3211=DSSV!$P$6,E3211=DSSV!$P$7,E3211=DSSV!$P$8,E3211=DSSV!$P$9,E3211=DSSV!$P$10,E3211=DSSV!$P$11,E3211=DSSV!$P$12,E3211=DSSV!$P$13,E3211=DSSV!$P$14,E3211=DSSV!$P$15),DSMYDTU!A3210+1,DSMYDTU!A3210)</f>
        <v>#REF!</v>
      </c>
      <c r="B3211"/>
      <c r="F3211" s="80" t="e">
        <v>#N/A</v>
      </c>
      <c r="G3211" t="str">
        <f t="shared" si="50"/>
        <v>NỢ HP</v>
      </c>
      <c r="H3211" t="e">
        <v>#N/A</v>
      </c>
    </row>
    <row r="3212" spans="1:8" x14ac:dyDescent="0.25">
      <c r="A3212" s="62" t="e">
        <f>IF(OR(E3212=DSSV!$P$4,E3212=DSSV!$P$5,E3212=DSSV!$P$6,E3212=DSSV!$P$7,E3212=DSSV!$P$8,E3212=DSSV!$P$9,E3212=DSSV!$P$10,E3212=DSSV!$P$11,E3212=DSSV!$P$12,E3212=DSSV!$P$13,E3212=DSSV!$P$14,E3212=DSSV!$P$15),DSMYDTU!A3211+1,DSMYDTU!A3211)</f>
        <v>#REF!</v>
      </c>
      <c r="B3212"/>
      <c r="F3212" s="80" t="e">
        <v>#N/A</v>
      </c>
      <c r="G3212" t="str">
        <f t="shared" si="50"/>
        <v>NỢ HP</v>
      </c>
      <c r="H3212" t="e">
        <v>#N/A</v>
      </c>
    </row>
    <row r="3213" spans="1:8" x14ac:dyDescent="0.25">
      <c r="A3213" s="62" t="e">
        <f>IF(OR(E3213=DSSV!$P$4,E3213=DSSV!$P$5,E3213=DSSV!$P$6,E3213=DSSV!$P$7,E3213=DSSV!$P$8,E3213=DSSV!$P$9,E3213=DSSV!$P$10,E3213=DSSV!$P$11,E3213=DSSV!$P$12,E3213=DSSV!$P$13,E3213=DSSV!$P$14,E3213=DSSV!$P$15),DSMYDTU!A3212+1,DSMYDTU!A3212)</f>
        <v>#REF!</v>
      </c>
      <c r="B3213"/>
      <c r="F3213" s="80" t="e">
        <v>#N/A</v>
      </c>
      <c r="G3213" t="str">
        <f t="shared" si="50"/>
        <v>NỢ HP</v>
      </c>
      <c r="H3213" t="e">
        <v>#N/A</v>
      </c>
    </row>
    <row r="3214" spans="1:8" x14ac:dyDescent="0.25">
      <c r="A3214" s="62" t="e">
        <f>IF(OR(E3214=DSSV!$P$4,E3214=DSSV!$P$5,E3214=DSSV!$P$6,E3214=DSSV!$P$7,E3214=DSSV!$P$8,E3214=DSSV!$P$9,E3214=DSSV!$P$10,E3214=DSSV!$P$11,E3214=DSSV!$P$12,E3214=DSSV!$P$13,E3214=DSSV!$P$14,E3214=DSSV!$P$15),DSMYDTU!A3213+1,DSMYDTU!A3213)</f>
        <v>#REF!</v>
      </c>
      <c r="B3214"/>
      <c r="F3214" s="80" t="e">
        <v>#N/A</v>
      </c>
      <c r="G3214" t="str">
        <f t="shared" si="50"/>
        <v>NỢ HP</v>
      </c>
      <c r="H3214" t="e">
        <v>#N/A</v>
      </c>
    </row>
    <row r="3215" spans="1:8" x14ac:dyDescent="0.25">
      <c r="A3215" s="62" t="e">
        <f>IF(OR(E3215=DSSV!$P$4,E3215=DSSV!$P$5,E3215=DSSV!$P$6,E3215=DSSV!$P$7,E3215=DSSV!$P$8,E3215=DSSV!$P$9,E3215=DSSV!$P$10,E3215=DSSV!$P$11,E3215=DSSV!$P$12,E3215=DSSV!$P$13,E3215=DSSV!$P$14,E3215=DSSV!$P$15),DSMYDTU!A3214+1,DSMYDTU!A3214)</f>
        <v>#REF!</v>
      </c>
      <c r="B3215"/>
      <c r="F3215" s="80" t="e">
        <v>#N/A</v>
      </c>
      <c r="G3215" t="str">
        <f t="shared" si="50"/>
        <v>NỢ HP</v>
      </c>
      <c r="H3215" t="e">
        <v>#N/A</v>
      </c>
    </row>
    <row r="3216" spans="1:8" x14ac:dyDescent="0.25">
      <c r="A3216" s="62" t="e">
        <f>IF(OR(E3216=DSSV!$P$4,E3216=DSSV!$P$5,E3216=DSSV!$P$6,E3216=DSSV!$P$7,E3216=DSSV!$P$8,E3216=DSSV!$P$9,E3216=DSSV!$P$10,E3216=DSSV!$P$11,E3216=DSSV!$P$12,E3216=DSSV!$P$13,E3216=DSSV!$P$14,E3216=DSSV!$P$15),DSMYDTU!A3215+1,DSMYDTU!A3215)</f>
        <v>#REF!</v>
      </c>
      <c r="B3216"/>
      <c r="F3216" s="80" t="e">
        <v>#N/A</v>
      </c>
      <c r="G3216" t="str">
        <f t="shared" si="50"/>
        <v>NỢ HP</v>
      </c>
      <c r="H3216" t="e">
        <v>#N/A</v>
      </c>
    </row>
    <row r="3217" spans="1:8" x14ac:dyDescent="0.25">
      <c r="A3217" s="62" t="e">
        <f>IF(OR(E3217=DSSV!$P$4,E3217=DSSV!$P$5,E3217=DSSV!$P$6,E3217=DSSV!$P$7,E3217=DSSV!$P$8,E3217=DSSV!$P$9,E3217=DSSV!$P$10,E3217=DSSV!$P$11,E3217=DSSV!$P$12,E3217=DSSV!$P$13,E3217=DSSV!$P$14,E3217=DSSV!$P$15),DSMYDTU!A3216+1,DSMYDTU!A3216)</f>
        <v>#REF!</v>
      </c>
      <c r="B3217"/>
      <c r="F3217" s="80" t="e">
        <v>#N/A</v>
      </c>
      <c r="G3217" t="str">
        <f t="shared" si="50"/>
        <v>NỢ HP</v>
      </c>
      <c r="H3217" t="e">
        <v>#N/A</v>
      </c>
    </row>
    <row r="3218" spans="1:8" x14ac:dyDescent="0.25">
      <c r="A3218" s="62" t="e">
        <f>IF(OR(E3218=DSSV!$P$4,E3218=DSSV!$P$5,E3218=DSSV!$P$6,E3218=DSSV!$P$7,E3218=DSSV!$P$8,E3218=DSSV!$P$9,E3218=DSSV!$P$10,E3218=DSSV!$P$11,E3218=DSSV!$P$12,E3218=DSSV!$P$13,E3218=DSSV!$P$14,E3218=DSSV!$P$15),DSMYDTU!A3217+1,DSMYDTU!A3217)</f>
        <v>#REF!</v>
      </c>
      <c r="B3218"/>
      <c r="F3218" s="80" t="e">
        <v>#N/A</v>
      </c>
      <c r="G3218" t="str">
        <f t="shared" si="50"/>
        <v>NỢ HP</v>
      </c>
      <c r="H3218" t="e">
        <v>#N/A</v>
      </c>
    </row>
    <row r="3219" spans="1:8" x14ac:dyDescent="0.25">
      <c r="A3219" s="62" t="e">
        <f>IF(OR(E3219=DSSV!$P$4,E3219=DSSV!$P$5,E3219=DSSV!$P$6,E3219=DSSV!$P$7,E3219=DSSV!$P$8,E3219=DSSV!$P$9,E3219=DSSV!$P$10,E3219=DSSV!$P$11,E3219=DSSV!$P$12,E3219=DSSV!$P$13,E3219=DSSV!$P$14,E3219=DSSV!$P$15),DSMYDTU!A3218+1,DSMYDTU!A3218)</f>
        <v>#REF!</v>
      </c>
      <c r="B3219"/>
      <c r="F3219" s="80" t="e">
        <v>#N/A</v>
      </c>
      <c r="G3219" t="str">
        <f t="shared" si="50"/>
        <v>NỢ HP</v>
      </c>
      <c r="H3219" t="e">
        <v>#N/A</v>
      </c>
    </row>
    <row r="3220" spans="1:8" x14ac:dyDescent="0.25">
      <c r="A3220" s="62" t="e">
        <f>IF(OR(E3220=DSSV!$P$4,E3220=DSSV!$P$5,E3220=DSSV!$P$6,E3220=DSSV!$P$7,E3220=DSSV!$P$8,E3220=DSSV!$P$9,E3220=DSSV!$P$10,E3220=DSSV!$P$11,E3220=DSSV!$P$12,E3220=DSSV!$P$13,E3220=DSSV!$P$14,E3220=DSSV!$P$15),DSMYDTU!A3219+1,DSMYDTU!A3219)</f>
        <v>#REF!</v>
      </c>
      <c r="B3220"/>
      <c r="F3220" s="80" t="e">
        <v>#N/A</v>
      </c>
      <c r="G3220" t="str">
        <f t="shared" si="50"/>
        <v>NỢ HP</v>
      </c>
      <c r="H3220" t="e">
        <v>#N/A</v>
      </c>
    </row>
    <row r="3221" spans="1:8" x14ac:dyDescent="0.25">
      <c r="A3221" s="62" t="e">
        <f>IF(OR(E3221=DSSV!$P$4,E3221=DSSV!$P$5,E3221=DSSV!$P$6,E3221=DSSV!$P$7,E3221=DSSV!$P$8,E3221=DSSV!$P$9,E3221=DSSV!$P$10,E3221=DSSV!$P$11,E3221=DSSV!$P$12,E3221=DSSV!$P$13,E3221=DSSV!$P$14,E3221=DSSV!$P$15),DSMYDTU!A3220+1,DSMYDTU!A3220)</f>
        <v>#REF!</v>
      </c>
      <c r="B3221"/>
      <c r="F3221" s="80" t="e">
        <v>#N/A</v>
      </c>
      <c r="G3221" t="str">
        <f t="shared" si="50"/>
        <v>NỢ HP</v>
      </c>
      <c r="H3221" t="e">
        <v>#N/A</v>
      </c>
    </row>
    <row r="3222" spans="1:8" x14ac:dyDescent="0.25">
      <c r="A3222" s="62" t="e">
        <f>IF(OR(E3222=DSSV!$P$4,E3222=DSSV!$P$5,E3222=DSSV!$P$6,E3222=DSSV!$P$7,E3222=DSSV!$P$8,E3222=DSSV!$P$9,E3222=DSSV!$P$10,E3222=DSSV!$P$11,E3222=DSSV!$P$12,E3222=DSSV!$P$13,E3222=DSSV!$P$14,E3222=DSSV!$P$15),DSMYDTU!A3221+1,DSMYDTU!A3221)</f>
        <v>#REF!</v>
      </c>
      <c r="B3222"/>
      <c r="F3222" s="80" t="e">
        <v>#N/A</v>
      </c>
      <c r="G3222" t="str">
        <f t="shared" si="50"/>
        <v>NỢ HP</v>
      </c>
      <c r="H3222" t="e">
        <v>#N/A</v>
      </c>
    </row>
    <row r="3223" spans="1:8" x14ac:dyDescent="0.25">
      <c r="A3223" s="62" t="e">
        <f>IF(OR(E3223=DSSV!$P$4,E3223=DSSV!$P$5,E3223=DSSV!$P$6,E3223=DSSV!$P$7,E3223=DSSV!$P$8,E3223=DSSV!$P$9,E3223=DSSV!$P$10,E3223=DSSV!$P$11,E3223=DSSV!$P$12,E3223=DSSV!$P$13,E3223=DSSV!$P$14,E3223=DSSV!$P$15),DSMYDTU!A3222+1,DSMYDTU!A3222)</f>
        <v>#REF!</v>
      </c>
      <c r="B3223"/>
      <c r="F3223" s="80" t="e">
        <v>#N/A</v>
      </c>
      <c r="G3223" t="str">
        <f t="shared" si="50"/>
        <v>NỢ HP</v>
      </c>
      <c r="H3223" t="e">
        <v>#N/A</v>
      </c>
    </row>
    <row r="3224" spans="1:8" x14ac:dyDescent="0.25">
      <c r="A3224" s="62" t="e">
        <f>IF(OR(E3224=DSSV!$P$4,E3224=DSSV!$P$5,E3224=DSSV!$P$6,E3224=DSSV!$P$7,E3224=DSSV!$P$8,E3224=DSSV!$P$9,E3224=DSSV!$P$10,E3224=DSSV!$P$11,E3224=DSSV!$P$12,E3224=DSSV!$P$13,E3224=DSSV!$P$14,E3224=DSSV!$P$15),DSMYDTU!A3223+1,DSMYDTU!A3223)</f>
        <v>#REF!</v>
      </c>
      <c r="B3224"/>
      <c r="F3224" s="80" t="e">
        <v>#N/A</v>
      </c>
      <c r="G3224" t="str">
        <f t="shared" si="50"/>
        <v>NỢ HP</v>
      </c>
      <c r="H3224" t="e">
        <v>#N/A</v>
      </c>
    </row>
    <row r="3225" spans="1:8" x14ac:dyDescent="0.25">
      <c r="A3225" s="62" t="e">
        <f>IF(OR(E3225=DSSV!$P$4,E3225=DSSV!$P$5,E3225=DSSV!$P$6,E3225=DSSV!$P$7,E3225=DSSV!$P$8,E3225=DSSV!$P$9,E3225=DSSV!$P$10,E3225=DSSV!$P$11,E3225=DSSV!$P$12,E3225=DSSV!$P$13,E3225=DSSV!$P$14,E3225=DSSV!$P$15),DSMYDTU!A3224+1,DSMYDTU!A3224)</f>
        <v>#REF!</v>
      </c>
      <c r="B3225"/>
      <c r="F3225" s="80" t="e">
        <v>#N/A</v>
      </c>
      <c r="G3225" t="str">
        <f t="shared" si="50"/>
        <v>NỢ HP</v>
      </c>
      <c r="H3225" t="e">
        <v>#N/A</v>
      </c>
    </row>
    <row r="3226" spans="1:8" x14ac:dyDescent="0.25">
      <c r="A3226" s="62" t="e">
        <f>IF(OR(E3226=DSSV!$P$4,E3226=DSSV!$P$5,E3226=DSSV!$P$6,E3226=DSSV!$P$7,E3226=DSSV!$P$8,E3226=DSSV!$P$9,E3226=DSSV!$P$10,E3226=DSSV!$P$11,E3226=DSSV!$P$12,E3226=DSSV!$P$13,E3226=DSSV!$P$14,E3226=DSSV!$P$15),DSMYDTU!A3225+1,DSMYDTU!A3225)</f>
        <v>#REF!</v>
      </c>
      <c r="B3226"/>
      <c r="F3226" s="80" t="e">
        <v>#N/A</v>
      </c>
      <c r="G3226" t="str">
        <f t="shared" si="50"/>
        <v>NỢ HP</v>
      </c>
      <c r="H3226" t="e">
        <v>#N/A</v>
      </c>
    </row>
    <row r="3227" spans="1:8" x14ac:dyDescent="0.25">
      <c r="A3227" s="62" t="e">
        <f>IF(OR(E3227=DSSV!$P$4,E3227=DSSV!$P$5,E3227=DSSV!$P$6,E3227=DSSV!$P$7,E3227=DSSV!$P$8,E3227=DSSV!$P$9,E3227=DSSV!$P$10,E3227=DSSV!$P$11,E3227=DSSV!$P$12,E3227=DSSV!$P$13,E3227=DSSV!$P$14,E3227=DSSV!$P$15),DSMYDTU!A3226+1,DSMYDTU!A3226)</f>
        <v>#REF!</v>
      </c>
      <c r="B3227"/>
      <c r="F3227" s="80" t="e">
        <v>#N/A</v>
      </c>
      <c r="G3227" t="str">
        <f t="shared" si="50"/>
        <v>NỢ HP</v>
      </c>
      <c r="H3227" t="e">
        <v>#N/A</v>
      </c>
    </row>
    <row r="3228" spans="1:8" x14ac:dyDescent="0.25">
      <c r="A3228" s="62" t="e">
        <f>IF(OR(E3228=DSSV!$P$4,E3228=DSSV!$P$5,E3228=DSSV!$P$6,E3228=DSSV!$P$7,E3228=DSSV!$P$8,E3228=DSSV!$P$9,E3228=DSSV!$P$10,E3228=DSSV!$P$11,E3228=DSSV!$P$12,E3228=DSSV!$P$13,E3228=DSSV!$P$14,E3228=DSSV!$P$15),DSMYDTU!A3227+1,DSMYDTU!A3227)</f>
        <v>#REF!</v>
      </c>
      <c r="B3228"/>
      <c r="F3228" s="80" t="e">
        <v>#N/A</v>
      </c>
      <c r="G3228" t="str">
        <f t="shared" si="50"/>
        <v>NỢ HP</v>
      </c>
      <c r="H3228" t="e">
        <v>#N/A</v>
      </c>
    </row>
    <row r="3229" spans="1:8" x14ac:dyDescent="0.25">
      <c r="A3229" s="62" t="e">
        <f>IF(OR(E3229=DSSV!$P$4,E3229=DSSV!$P$5,E3229=DSSV!$P$6,E3229=DSSV!$P$7,E3229=DSSV!$P$8,E3229=DSSV!$P$9,E3229=DSSV!$P$10,E3229=DSSV!$P$11,E3229=DSSV!$P$12,E3229=DSSV!$P$13,E3229=DSSV!$P$14,E3229=DSSV!$P$15),DSMYDTU!A3228+1,DSMYDTU!A3228)</f>
        <v>#REF!</v>
      </c>
      <c r="B3229"/>
      <c r="F3229" s="80" t="e">
        <v>#N/A</v>
      </c>
      <c r="G3229" t="str">
        <f t="shared" si="50"/>
        <v>NỢ HP</v>
      </c>
      <c r="H3229" t="e">
        <v>#N/A</v>
      </c>
    </row>
    <row r="3230" spans="1:8" x14ac:dyDescent="0.25">
      <c r="A3230" s="62" t="e">
        <f>IF(OR(E3230=DSSV!$P$4,E3230=DSSV!$P$5,E3230=DSSV!$P$6,E3230=DSSV!$P$7,E3230=DSSV!$P$8,E3230=DSSV!$P$9,E3230=DSSV!$P$10,E3230=DSSV!$P$11,E3230=DSSV!$P$12,E3230=DSSV!$P$13,E3230=DSSV!$P$14,E3230=DSSV!$P$15),DSMYDTU!A3229+1,DSMYDTU!A3229)</f>
        <v>#REF!</v>
      </c>
      <c r="B3230"/>
      <c r="F3230" s="80" t="e">
        <v>#N/A</v>
      </c>
      <c r="G3230" t="str">
        <f t="shared" si="50"/>
        <v>NỢ HP</v>
      </c>
      <c r="H3230" t="e">
        <v>#N/A</v>
      </c>
    </row>
    <row r="3231" spans="1:8" x14ac:dyDescent="0.25">
      <c r="A3231" s="62" t="e">
        <f>IF(OR(E3231=DSSV!$P$4,E3231=DSSV!$P$5,E3231=DSSV!$P$6,E3231=DSSV!$P$7,E3231=DSSV!$P$8,E3231=DSSV!$P$9,E3231=DSSV!$P$10,E3231=DSSV!$P$11,E3231=DSSV!$P$12,E3231=DSSV!$P$13,E3231=DSSV!$P$14,E3231=DSSV!$P$15),DSMYDTU!A3230+1,DSMYDTU!A3230)</f>
        <v>#REF!</v>
      </c>
      <c r="B3231"/>
      <c r="F3231" s="80" t="e">
        <v>#N/A</v>
      </c>
      <c r="G3231" t="str">
        <f t="shared" si="50"/>
        <v>NỢ HP</v>
      </c>
      <c r="H3231" t="e">
        <v>#N/A</v>
      </c>
    </row>
    <row r="3232" spans="1:8" x14ac:dyDescent="0.25">
      <c r="A3232" s="62" t="e">
        <f>IF(OR(E3232=DSSV!$P$4,E3232=DSSV!$P$5,E3232=DSSV!$P$6,E3232=DSSV!$P$7,E3232=DSSV!$P$8,E3232=DSSV!$P$9,E3232=DSSV!$P$10,E3232=DSSV!$P$11,E3232=DSSV!$P$12,E3232=DSSV!$P$13,E3232=DSSV!$P$14,E3232=DSSV!$P$15),DSMYDTU!A3231+1,DSMYDTU!A3231)</f>
        <v>#REF!</v>
      </c>
      <c r="B3232"/>
      <c r="F3232" s="80" t="e">
        <v>#N/A</v>
      </c>
      <c r="G3232" t="str">
        <f t="shared" si="50"/>
        <v>NỢ HP</v>
      </c>
      <c r="H3232" t="e">
        <v>#N/A</v>
      </c>
    </row>
    <row r="3233" spans="1:8" x14ac:dyDescent="0.25">
      <c r="A3233" s="62" t="e">
        <f>IF(OR(E3233=DSSV!$P$4,E3233=DSSV!$P$5,E3233=DSSV!$P$6,E3233=DSSV!$P$7,E3233=DSSV!$P$8,E3233=DSSV!$P$9,E3233=DSSV!$P$10,E3233=DSSV!$P$11,E3233=DSSV!$P$12,E3233=DSSV!$P$13,E3233=DSSV!$P$14,E3233=DSSV!$P$15),DSMYDTU!A3232+1,DSMYDTU!A3232)</f>
        <v>#REF!</v>
      </c>
      <c r="B3233"/>
      <c r="F3233" s="80" t="e">
        <v>#N/A</v>
      </c>
      <c r="G3233" t="str">
        <f t="shared" si="50"/>
        <v>NỢ HP</v>
      </c>
      <c r="H3233" t="e">
        <v>#N/A</v>
      </c>
    </row>
    <row r="3234" spans="1:8" x14ac:dyDescent="0.25">
      <c r="A3234" s="62" t="e">
        <f>IF(OR(E3234=DSSV!$P$4,E3234=DSSV!$P$5,E3234=DSSV!$P$6,E3234=DSSV!$P$7,E3234=DSSV!$P$8,E3234=DSSV!$P$9,E3234=DSSV!$P$10,E3234=DSSV!$P$11,E3234=DSSV!$P$12,E3234=DSSV!$P$13,E3234=DSSV!$P$14,E3234=DSSV!$P$15),DSMYDTU!A3233+1,DSMYDTU!A3233)</f>
        <v>#REF!</v>
      </c>
      <c r="B3234"/>
      <c r="F3234" s="80" t="e">
        <v>#N/A</v>
      </c>
      <c r="G3234" t="str">
        <f t="shared" si="50"/>
        <v>NỢ HP</v>
      </c>
      <c r="H3234" t="e">
        <v>#N/A</v>
      </c>
    </row>
    <row r="3235" spans="1:8" x14ac:dyDescent="0.25">
      <c r="A3235" s="62" t="e">
        <f>IF(OR(E3235=DSSV!$P$4,E3235=DSSV!$P$5,E3235=DSSV!$P$6,E3235=DSSV!$P$7,E3235=DSSV!$P$8,E3235=DSSV!$P$9,E3235=DSSV!$P$10,E3235=DSSV!$P$11,E3235=DSSV!$P$12,E3235=DSSV!$P$13,E3235=DSSV!$P$14,E3235=DSSV!$P$15),DSMYDTU!A3234+1,DSMYDTU!A3234)</f>
        <v>#REF!</v>
      </c>
      <c r="B3235"/>
      <c r="F3235" s="80" t="e">
        <v>#N/A</v>
      </c>
      <c r="G3235" t="str">
        <f t="shared" si="50"/>
        <v>NỢ HP</v>
      </c>
      <c r="H3235" t="e">
        <v>#N/A</v>
      </c>
    </row>
    <row r="3236" spans="1:8" x14ac:dyDescent="0.25">
      <c r="A3236" s="62" t="e">
        <f>IF(OR(E3236=DSSV!$P$4,E3236=DSSV!$P$5,E3236=DSSV!$P$6,E3236=DSSV!$P$7,E3236=DSSV!$P$8,E3236=DSSV!$P$9,E3236=DSSV!$P$10,E3236=DSSV!$P$11,E3236=DSSV!$P$12,E3236=DSSV!$P$13,E3236=DSSV!$P$14,E3236=DSSV!$P$15),DSMYDTU!A3235+1,DSMYDTU!A3235)</f>
        <v>#REF!</v>
      </c>
      <c r="B3236"/>
      <c r="F3236" s="80" t="e">
        <v>#N/A</v>
      </c>
      <c r="G3236" t="str">
        <f t="shared" si="50"/>
        <v>NỢ HP</v>
      </c>
      <c r="H3236" t="e">
        <v>#N/A</v>
      </c>
    </row>
    <row r="3237" spans="1:8" x14ac:dyDescent="0.25">
      <c r="A3237" s="62" t="e">
        <f>IF(OR(E3237=DSSV!$P$4,E3237=DSSV!$P$5,E3237=DSSV!$P$6,E3237=DSSV!$P$7,E3237=DSSV!$P$8,E3237=DSSV!$P$9,E3237=DSSV!$P$10,E3237=DSSV!$P$11,E3237=DSSV!$P$12,E3237=DSSV!$P$13,E3237=DSSV!$P$14,E3237=DSSV!$P$15),DSMYDTU!A3236+1,DSMYDTU!A3236)</f>
        <v>#REF!</v>
      </c>
      <c r="B3237"/>
      <c r="F3237" s="80" t="e">
        <v>#N/A</v>
      </c>
      <c r="G3237" t="str">
        <f t="shared" si="50"/>
        <v>NỢ HP</v>
      </c>
      <c r="H3237" t="e">
        <v>#N/A</v>
      </c>
    </row>
    <row r="3238" spans="1:8" x14ac:dyDescent="0.25">
      <c r="A3238" s="62" t="e">
        <f>IF(OR(E3238=DSSV!$P$4,E3238=DSSV!$P$5,E3238=DSSV!$P$6,E3238=DSSV!$P$7,E3238=DSSV!$P$8,E3238=DSSV!$P$9,E3238=DSSV!$P$10,E3238=DSSV!$P$11,E3238=DSSV!$P$12,E3238=DSSV!$P$13,E3238=DSSV!$P$14,E3238=DSSV!$P$15),DSMYDTU!A3237+1,DSMYDTU!A3237)</f>
        <v>#REF!</v>
      </c>
      <c r="B3238"/>
      <c r="F3238" s="80" t="e">
        <v>#N/A</v>
      </c>
      <c r="G3238" t="str">
        <f t="shared" si="50"/>
        <v>NỢ HP</v>
      </c>
      <c r="H3238" t="e">
        <v>#N/A</v>
      </c>
    </row>
    <row r="3239" spans="1:8" x14ac:dyDescent="0.25">
      <c r="A3239" s="62" t="e">
        <f>IF(OR(E3239=DSSV!$P$4,E3239=DSSV!$P$5,E3239=DSSV!$P$6,E3239=DSSV!$P$7,E3239=DSSV!$P$8,E3239=DSSV!$P$9,E3239=DSSV!$P$10,E3239=DSSV!$P$11,E3239=DSSV!$P$12,E3239=DSSV!$P$13,E3239=DSSV!$P$14,E3239=DSSV!$P$15),DSMYDTU!A3238+1,DSMYDTU!A3238)</f>
        <v>#REF!</v>
      </c>
      <c r="B3239"/>
      <c r="F3239" s="80" t="e">
        <v>#N/A</v>
      </c>
      <c r="G3239" t="str">
        <f t="shared" si="50"/>
        <v>NỢ HP</v>
      </c>
      <c r="H3239" t="e">
        <v>#N/A</v>
      </c>
    </row>
    <row r="3240" spans="1:8" x14ac:dyDescent="0.25">
      <c r="A3240" s="62" t="e">
        <f>IF(OR(E3240=DSSV!$P$4,E3240=DSSV!$P$5,E3240=DSSV!$P$6,E3240=DSSV!$P$7,E3240=DSSV!$P$8,E3240=DSSV!$P$9,E3240=DSSV!$P$10,E3240=DSSV!$P$11,E3240=DSSV!$P$12,E3240=DSSV!$P$13,E3240=DSSV!$P$14,E3240=DSSV!$P$15),DSMYDTU!A3239+1,DSMYDTU!A3239)</f>
        <v>#REF!</v>
      </c>
      <c r="B3240"/>
      <c r="F3240" s="80" t="e">
        <v>#N/A</v>
      </c>
      <c r="G3240" t="str">
        <f t="shared" si="50"/>
        <v>NỢ HP</v>
      </c>
      <c r="H3240" t="e">
        <v>#N/A</v>
      </c>
    </row>
    <row r="3241" spans="1:8" x14ac:dyDescent="0.25">
      <c r="A3241" s="62" t="e">
        <f>IF(OR(E3241=DSSV!$P$4,E3241=DSSV!$P$5,E3241=DSSV!$P$6,E3241=DSSV!$P$7,E3241=DSSV!$P$8,E3241=DSSV!$P$9,E3241=DSSV!$P$10,E3241=DSSV!$P$11,E3241=DSSV!$P$12,E3241=DSSV!$P$13,E3241=DSSV!$P$14,E3241=DSSV!$P$15),DSMYDTU!A3240+1,DSMYDTU!A3240)</f>
        <v>#REF!</v>
      </c>
      <c r="B3241"/>
      <c r="F3241" s="80" t="e">
        <v>#N/A</v>
      </c>
      <c r="G3241" t="str">
        <f t="shared" si="50"/>
        <v>NỢ HP</v>
      </c>
      <c r="H3241" t="e">
        <v>#N/A</v>
      </c>
    </row>
    <row r="3242" spans="1:8" x14ac:dyDescent="0.25">
      <c r="A3242" s="62" t="e">
        <f>IF(OR(E3242=DSSV!$P$4,E3242=DSSV!$P$5,E3242=DSSV!$P$6,E3242=DSSV!$P$7,E3242=DSSV!$P$8,E3242=DSSV!$P$9,E3242=DSSV!$P$10,E3242=DSSV!$P$11,E3242=DSSV!$P$12,E3242=DSSV!$P$13,E3242=DSSV!$P$14,E3242=DSSV!$P$15),DSMYDTU!A3241+1,DSMYDTU!A3241)</f>
        <v>#REF!</v>
      </c>
      <c r="B3242"/>
      <c r="F3242" s="80" t="e">
        <v>#N/A</v>
      </c>
      <c r="G3242" t="str">
        <f t="shared" si="50"/>
        <v>NỢ HP</v>
      </c>
      <c r="H3242" t="e">
        <v>#N/A</v>
      </c>
    </row>
    <row r="3243" spans="1:8" x14ac:dyDescent="0.25">
      <c r="A3243" s="62" t="e">
        <f>IF(OR(E3243=DSSV!$P$4,E3243=DSSV!$P$5,E3243=DSSV!$P$6,E3243=DSSV!$P$7,E3243=DSSV!$P$8,E3243=DSSV!$P$9,E3243=DSSV!$P$10,E3243=DSSV!$P$11,E3243=DSSV!$P$12,E3243=DSSV!$P$13,E3243=DSSV!$P$14,E3243=DSSV!$P$15),DSMYDTU!A3242+1,DSMYDTU!A3242)</f>
        <v>#REF!</v>
      </c>
      <c r="B3243"/>
      <c r="F3243" s="80" t="e">
        <v>#N/A</v>
      </c>
      <c r="G3243" t="str">
        <f t="shared" si="50"/>
        <v>NỢ HP</v>
      </c>
      <c r="H3243" t="e">
        <v>#N/A</v>
      </c>
    </row>
    <row r="3244" spans="1:8" x14ac:dyDescent="0.25">
      <c r="A3244" s="62" t="e">
        <f>IF(OR(E3244=DSSV!$P$4,E3244=DSSV!$P$5,E3244=DSSV!$P$6,E3244=DSSV!$P$7,E3244=DSSV!$P$8,E3244=DSSV!$P$9,E3244=DSSV!$P$10,E3244=DSSV!$P$11,E3244=DSSV!$P$12,E3244=DSSV!$P$13,E3244=DSSV!$P$14,E3244=DSSV!$P$15),DSMYDTU!A3243+1,DSMYDTU!A3243)</f>
        <v>#REF!</v>
      </c>
      <c r="B3244"/>
      <c r="F3244" s="80" t="e">
        <v>#N/A</v>
      </c>
      <c r="G3244" t="str">
        <f t="shared" si="50"/>
        <v>NỢ HP</v>
      </c>
      <c r="H3244" t="e">
        <v>#N/A</v>
      </c>
    </row>
    <row r="3245" spans="1:8" x14ac:dyDescent="0.25">
      <c r="A3245" s="62" t="e">
        <f>IF(OR(E3245=DSSV!$P$4,E3245=DSSV!$P$5,E3245=DSSV!$P$6,E3245=DSSV!$P$7,E3245=DSSV!$P$8,E3245=DSSV!$P$9,E3245=DSSV!$P$10,E3245=DSSV!$P$11,E3245=DSSV!$P$12,E3245=DSSV!$P$13,E3245=DSSV!$P$14,E3245=DSSV!$P$15),DSMYDTU!A3244+1,DSMYDTU!A3244)</f>
        <v>#REF!</v>
      </c>
      <c r="B3245"/>
      <c r="F3245" s="80" t="e">
        <v>#N/A</v>
      </c>
      <c r="G3245" t="str">
        <f t="shared" si="50"/>
        <v>NỢ HP</v>
      </c>
      <c r="H3245" t="e">
        <v>#N/A</v>
      </c>
    </row>
    <row r="3246" spans="1:8" x14ac:dyDescent="0.25">
      <c r="A3246" s="62" t="e">
        <f>IF(OR(E3246=DSSV!$P$4,E3246=DSSV!$P$5,E3246=DSSV!$P$6,E3246=DSSV!$P$7,E3246=DSSV!$P$8,E3246=DSSV!$P$9,E3246=DSSV!$P$10,E3246=DSSV!$P$11,E3246=DSSV!$P$12,E3246=DSSV!$P$13,E3246=DSSV!$P$14,E3246=DSSV!$P$15),DSMYDTU!A3245+1,DSMYDTU!A3245)</f>
        <v>#REF!</v>
      </c>
      <c r="B3246"/>
      <c r="F3246" s="80" t="e">
        <v>#N/A</v>
      </c>
      <c r="G3246" t="str">
        <f t="shared" si="50"/>
        <v>NỢ HP</v>
      </c>
      <c r="H3246" t="e">
        <v>#N/A</v>
      </c>
    </row>
    <row r="3247" spans="1:8" x14ac:dyDescent="0.25">
      <c r="A3247" s="62" t="e">
        <f>IF(OR(E3247=DSSV!$P$4,E3247=DSSV!$P$5,E3247=DSSV!$P$6,E3247=DSSV!$P$7,E3247=DSSV!$P$8,E3247=DSSV!$P$9,E3247=DSSV!$P$10,E3247=DSSV!$P$11,E3247=DSSV!$P$12,E3247=DSSV!$P$13,E3247=DSSV!$P$14,E3247=DSSV!$P$15),DSMYDTU!A3246+1,DSMYDTU!A3246)</f>
        <v>#REF!</v>
      </c>
      <c r="B3247"/>
      <c r="F3247" s="80" t="e">
        <v>#N/A</v>
      </c>
      <c r="G3247" t="str">
        <f t="shared" si="50"/>
        <v>NỢ HP</v>
      </c>
      <c r="H3247" t="e">
        <v>#N/A</v>
      </c>
    </row>
    <row r="3248" spans="1:8" x14ac:dyDescent="0.25">
      <c r="A3248" s="62" t="e">
        <f>IF(OR(E3248=DSSV!$P$4,E3248=DSSV!$P$5,E3248=DSSV!$P$6,E3248=DSSV!$P$7,E3248=DSSV!$P$8,E3248=DSSV!$P$9,E3248=DSSV!$P$10,E3248=DSSV!$P$11,E3248=DSSV!$P$12,E3248=DSSV!$P$13,E3248=DSSV!$P$14,E3248=DSSV!$P$15),DSMYDTU!A3247+1,DSMYDTU!A3247)</f>
        <v>#REF!</v>
      </c>
      <c r="B3248"/>
      <c r="F3248" s="80" t="e">
        <v>#N/A</v>
      </c>
      <c r="G3248" t="str">
        <f t="shared" si="50"/>
        <v>NỢ HP</v>
      </c>
      <c r="H3248" t="e">
        <v>#N/A</v>
      </c>
    </row>
    <row r="3249" spans="1:8" x14ac:dyDescent="0.25">
      <c r="A3249" s="62" t="e">
        <f>IF(OR(E3249=DSSV!$P$4,E3249=DSSV!$P$5,E3249=DSSV!$P$6,E3249=DSSV!$P$7,E3249=DSSV!$P$8,E3249=DSSV!$P$9,E3249=DSSV!$P$10,E3249=DSSV!$P$11,E3249=DSSV!$P$12,E3249=DSSV!$P$13,E3249=DSSV!$P$14,E3249=DSSV!$P$15),DSMYDTU!A3248+1,DSMYDTU!A3248)</f>
        <v>#REF!</v>
      </c>
      <c r="B3249"/>
      <c r="F3249" s="80" t="e">
        <v>#N/A</v>
      </c>
      <c r="G3249" t="str">
        <f t="shared" si="50"/>
        <v>NỢ HP</v>
      </c>
      <c r="H3249" t="e">
        <v>#N/A</v>
      </c>
    </row>
    <row r="3250" spans="1:8" x14ac:dyDescent="0.25">
      <c r="A3250" s="62" t="e">
        <f>IF(OR(E3250=DSSV!$P$4,E3250=DSSV!$P$5,E3250=DSSV!$P$6,E3250=DSSV!$P$7,E3250=DSSV!$P$8,E3250=DSSV!$P$9,E3250=DSSV!$P$10,E3250=DSSV!$P$11,E3250=DSSV!$P$12,E3250=DSSV!$P$13,E3250=DSSV!$P$14,E3250=DSSV!$P$15),DSMYDTU!A3249+1,DSMYDTU!A3249)</f>
        <v>#REF!</v>
      </c>
      <c r="B3250"/>
      <c r="F3250" s="80" t="e">
        <v>#N/A</v>
      </c>
      <c r="G3250" t="str">
        <f t="shared" si="50"/>
        <v>NỢ HP</v>
      </c>
      <c r="H3250" t="e">
        <v>#N/A</v>
      </c>
    </row>
    <row r="3251" spans="1:8" x14ac:dyDescent="0.25">
      <c r="A3251" s="62" t="e">
        <f>IF(OR(E3251=DSSV!$P$4,E3251=DSSV!$P$5,E3251=DSSV!$P$6,E3251=DSSV!$P$7,E3251=DSSV!$P$8,E3251=DSSV!$P$9,E3251=DSSV!$P$10,E3251=DSSV!$P$11,E3251=DSSV!$P$12,E3251=DSSV!$P$13,E3251=DSSV!$P$14,E3251=DSSV!$P$15),DSMYDTU!A3250+1,DSMYDTU!A3250)</f>
        <v>#REF!</v>
      </c>
      <c r="B3251"/>
      <c r="F3251" s="80" t="e">
        <v>#N/A</v>
      </c>
      <c r="G3251" t="str">
        <f t="shared" si="50"/>
        <v>NỢ HP</v>
      </c>
      <c r="H3251" t="e">
        <v>#N/A</v>
      </c>
    </row>
    <row r="3252" spans="1:8" x14ac:dyDescent="0.25">
      <c r="A3252" s="62" t="e">
        <f>IF(OR(E3252=DSSV!$P$4,E3252=DSSV!$P$5,E3252=DSSV!$P$6,E3252=DSSV!$P$7,E3252=DSSV!$P$8,E3252=DSSV!$P$9,E3252=DSSV!$P$10,E3252=DSSV!$P$11,E3252=DSSV!$P$12,E3252=DSSV!$P$13,E3252=DSSV!$P$14,E3252=DSSV!$P$15),DSMYDTU!A3251+1,DSMYDTU!A3251)</f>
        <v>#REF!</v>
      </c>
      <c r="B3252"/>
      <c r="F3252" s="80" t="e">
        <v>#N/A</v>
      </c>
      <c r="G3252" t="str">
        <f t="shared" si="50"/>
        <v>NỢ HP</v>
      </c>
      <c r="H3252" t="e">
        <v>#N/A</v>
      </c>
    </row>
    <row r="3253" spans="1:8" x14ac:dyDescent="0.25">
      <c r="A3253" s="62" t="e">
        <f>IF(OR(E3253=DSSV!$P$4,E3253=DSSV!$P$5,E3253=DSSV!$P$6,E3253=DSSV!$P$7,E3253=DSSV!$P$8,E3253=DSSV!$P$9,E3253=DSSV!$P$10,E3253=DSSV!$P$11,E3253=DSSV!$P$12,E3253=DSSV!$P$13,E3253=DSSV!$P$14,E3253=DSSV!$P$15),DSMYDTU!A3252+1,DSMYDTU!A3252)</f>
        <v>#REF!</v>
      </c>
      <c r="B3253"/>
      <c r="F3253" s="80" t="e">
        <v>#N/A</v>
      </c>
      <c r="G3253" t="str">
        <f t="shared" si="50"/>
        <v>NỢ HP</v>
      </c>
      <c r="H3253" t="e">
        <v>#N/A</v>
      </c>
    </row>
    <row r="3254" spans="1:8" x14ac:dyDescent="0.25">
      <c r="A3254" s="62" t="e">
        <f>IF(OR(E3254=DSSV!$P$4,E3254=DSSV!$P$5,E3254=DSSV!$P$6,E3254=DSSV!$P$7,E3254=DSSV!$P$8,E3254=DSSV!$P$9,E3254=DSSV!$P$10,E3254=DSSV!$P$11,E3254=DSSV!$P$12,E3254=DSSV!$P$13,E3254=DSSV!$P$14,E3254=DSSV!$P$15),DSMYDTU!A3253+1,DSMYDTU!A3253)</f>
        <v>#REF!</v>
      </c>
      <c r="B3254"/>
      <c r="F3254" s="80" t="e">
        <v>#N/A</v>
      </c>
      <c r="G3254" t="str">
        <f t="shared" si="50"/>
        <v>NỢ HP</v>
      </c>
      <c r="H3254" t="e">
        <v>#N/A</v>
      </c>
    </row>
    <row r="3255" spans="1:8" x14ac:dyDescent="0.25">
      <c r="A3255" s="62" t="e">
        <f>IF(OR(E3255=DSSV!$P$4,E3255=DSSV!$P$5,E3255=DSSV!$P$6,E3255=DSSV!$P$7,E3255=DSSV!$P$8,E3255=DSSV!$P$9,E3255=DSSV!$P$10,E3255=DSSV!$P$11,E3255=DSSV!$P$12,E3255=DSSV!$P$13,E3255=DSSV!$P$14,E3255=DSSV!$P$15),DSMYDTU!A3254+1,DSMYDTU!A3254)</f>
        <v>#REF!</v>
      </c>
      <c r="B3255"/>
      <c r="F3255" s="80" t="e">
        <v>#N/A</v>
      </c>
      <c r="G3255" t="str">
        <f t="shared" si="50"/>
        <v>NỢ HP</v>
      </c>
      <c r="H3255" t="e">
        <v>#N/A</v>
      </c>
    </row>
    <row r="3256" spans="1:8" x14ac:dyDescent="0.25">
      <c r="A3256" s="62" t="e">
        <f>IF(OR(E3256=DSSV!$P$4,E3256=DSSV!$P$5,E3256=DSSV!$P$6,E3256=DSSV!$P$7,E3256=DSSV!$P$8,E3256=DSSV!$P$9,E3256=DSSV!$P$10,E3256=DSSV!$P$11,E3256=DSSV!$P$12,E3256=DSSV!$P$13,E3256=DSSV!$P$14,E3256=DSSV!$P$15),DSMYDTU!A3255+1,DSMYDTU!A3255)</f>
        <v>#REF!</v>
      </c>
      <c r="B3256"/>
      <c r="F3256" s="80" t="e">
        <v>#N/A</v>
      </c>
      <c r="G3256" t="str">
        <f t="shared" si="50"/>
        <v>NỢ HP</v>
      </c>
      <c r="H3256" t="e">
        <v>#N/A</v>
      </c>
    </row>
    <row r="3257" spans="1:8" x14ac:dyDescent="0.25">
      <c r="A3257" s="62" t="e">
        <f>IF(OR(E3257=DSSV!$P$4,E3257=DSSV!$P$5,E3257=DSSV!$P$6,E3257=DSSV!$P$7,E3257=DSSV!$P$8,E3257=DSSV!$P$9,E3257=DSSV!$P$10,E3257=DSSV!$P$11,E3257=DSSV!$P$12,E3257=DSSV!$P$13,E3257=DSSV!$P$14,E3257=DSSV!$P$15),DSMYDTU!A3256+1,DSMYDTU!A3256)</f>
        <v>#REF!</v>
      </c>
      <c r="B3257"/>
      <c r="F3257" s="80" t="e">
        <v>#N/A</v>
      </c>
      <c r="G3257" t="str">
        <f t="shared" si="50"/>
        <v>NỢ HP</v>
      </c>
      <c r="H3257" t="e">
        <v>#N/A</v>
      </c>
    </row>
    <row r="3258" spans="1:8" x14ac:dyDescent="0.25">
      <c r="A3258" s="62" t="e">
        <f>IF(OR(E3258=DSSV!$P$4,E3258=DSSV!$P$5,E3258=DSSV!$P$6,E3258=DSSV!$P$7,E3258=DSSV!$P$8,E3258=DSSV!$P$9,E3258=DSSV!$P$10,E3258=DSSV!$P$11,E3258=DSSV!$P$12,E3258=DSSV!$P$13,E3258=DSSV!$P$14,E3258=DSSV!$P$15),DSMYDTU!A3257+1,DSMYDTU!A3257)</f>
        <v>#REF!</v>
      </c>
      <c r="B3258"/>
      <c r="F3258" s="80" t="e">
        <v>#N/A</v>
      </c>
      <c r="G3258" t="str">
        <f t="shared" si="50"/>
        <v>NỢ HP</v>
      </c>
      <c r="H3258" t="e">
        <v>#N/A</v>
      </c>
    </row>
    <row r="3259" spans="1:8" x14ac:dyDescent="0.25">
      <c r="A3259" s="62" t="e">
        <f>IF(OR(E3259=DSSV!$P$4,E3259=DSSV!$P$5,E3259=DSSV!$P$6,E3259=DSSV!$P$7,E3259=DSSV!$P$8,E3259=DSSV!$P$9,E3259=DSSV!$P$10,E3259=DSSV!$P$11,E3259=DSSV!$P$12,E3259=DSSV!$P$13,E3259=DSSV!$P$14,E3259=DSSV!$P$15),DSMYDTU!A3258+1,DSMYDTU!A3258)</f>
        <v>#REF!</v>
      </c>
      <c r="B3259"/>
      <c r="F3259" s="80" t="e">
        <v>#N/A</v>
      </c>
      <c r="G3259" t="str">
        <f t="shared" si="50"/>
        <v>NỢ HP</v>
      </c>
      <c r="H3259" t="e">
        <v>#N/A</v>
      </c>
    </row>
    <row r="3260" spans="1:8" x14ac:dyDescent="0.25">
      <c r="A3260" s="62" t="e">
        <f>IF(OR(E3260=DSSV!$P$4,E3260=DSSV!$P$5,E3260=DSSV!$P$6,E3260=DSSV!$P$7,E3260=DSSV!$P$8,E3260=DSSV!$P$9,E3260=DSSV!$P$10,E3260=DSSV!$P$11,E3260=DSSV!$P$12,E3260=DSSV!$P$13,E3260=DSSV!$P$14,E3260=DSSV!$P$15),DSMYDTU!A3259+1,DSMYDTU!A3259)</f>
        <v>#REF!</v>
      </c>
      <c r="B3260"/>
      <c r="F3260" s="80" t="e">
        <v>#N/A</v>
      </c>
      <c r="G3260" t="str">
        <f t="shared" si="50"/>
        <v>NỢ HP</v>
      </c>
      <c r="H3260" t="e">
        <v>#N/A</v>
      </c>
    </row>
    <row r="3261" spans="1:8" x14ac:dyDescent="0.25">
      <c r="A3261" s="62" t="e">
        <f>IF(OR(E3261=DSSV!$P$4,E3261=DSSV!$P$5,E3261=DSSV!$P$6,E3261=DSSV!$P$7,E3261=DSSV!$P$8,E3261=DSSV!$P$9,E3261=DSSV!$P$10,E3261=DSSV!$P$11,E3261=DSSV!$P$12,E3261=DSSV!$P$13,E3261=DSSV!$P$14,E3261=DSSV!$P$15),DSMYDTU!A3260+1,DSMYDTU!A3260)</f>
        <v>#REF!</v>
      </c>
      <c r="B3261"/>
      <c r="F3261" s="80" t="e">
        <v>#N/A</v>
      </c>
      <c r="G3261" t="str">
        <f t="shared" si="50"/>
        <v>NỢ HP</v>
      </c>
      <c r="H3261" t="e">
        <v>#N/A</v>
      </c>
    </row>
    <row r="3262" spans="1:8" x14ac:dyDescent="0.25">
      <c r="A3262" s="62" t="e">
        <f>IF(OR(E3262=DSSV!$P$4,E3262=DSSV!$P$5,E3262=DSSV!$P$6,E3262=DSSV!$P$7,E3262=DSSV!$P$8,E3262=DSSV!$P$9,E3262=DSSV!$P$10,E3262=DSSV!$P$11,E3262=DSSV!$P$12,E3262=DSSV!$P$13,E3262=DSSV!$P$14,E3262=DSSV!$P$15),DSMYDTU!A3261+1,DSMYDTU!A3261)</f>
        <v>#REF!</v>
      </c>
      <c r="B3262"/>
      <c r="F3262" s="80" t="e">
        <v>#N/A</v>
      </c>
      <c r="G3262" t="str">
        <f t="shared" si="50"/>
        <v>NỢ HP</v>
      </c>
      <c r="H3262" t="e">
        <v>#N/A</v>
      </c>
    </row>
    <row r="3263" spans="1:8" x14ac:dyDescent="0.25">
      <c r="A3263" s="62" t="e">
        <f>IF(OR(E3263=DSSV!$P$4,E3263=DSSV!$P$5,E3263=DSSV!$P$6,E3263=DSSV!$P$7,E3263=DSSV!$P$8,E3263=DSSV!$P$9,E3263=DSSV!$P$10,E3263=DSSV!$P$11,E3263=DSSV!$P$12,E3263=DSSV!$P$13,E3263=DSSV!$P$14,E3263=DSSV!$P$15),DSMYDTU!A3262+1,DSMYDTU!A3262)</f>
        <v>#REF!</v>
      </c>
      <c r="B3263"/>
      <c r="F3263" s="80" t="e">
        <v>#N/A</v>
      </c>
      <c r="G3263" t="str">
        <f t="shared" si="50"/>
        <v>NỢ HP</v>
      </c>
      <c r="H3263" t="e">
        <v>#N/A</v>
      </c>
    </row>
    <row r="3264" spans="1:8" x14ac:dyDescent="0.25">
      <c r="A3264" s="62" t="e">
        <f>IF(OR(E3264=DSSV!$P$4,E3264=DSSV!$P$5,E3264=DSSV!$P$6,E3264=DSSV!$P$7,E3264=DSSV!$P$8,E3264=DSSV!$P$9,E3264=DSSV!$P$10,E3264=DSSV!$P$11,E3264=DSSV!$P$12,E3264=DSSV!$P$13,E3264=DSSV!$P$14,E3264=DSSV!$P$15),DSMYDTU!A3263+1,DSMYDTU!A3263)</f>
        <v>#REF!</v>
      </c>
      <c r="B3264"/>
      <c r="F3264" s="80" t="e">
        <v>#N/A</v>
      </c>
      <c r="G3264" t="str">
        <f t="shared" si="50"/>
        <v>NỢ HP</v>
      </c>
      <c r="H3264" t="e">
        <v>#N/A</v>
      </c>
    </row>
    <row r="3265" spans="1:8" x14ac:dyDescent="0.25">
      <c r="A3265" s="62" t="e">
        <f>IF(OR(E3265=DSSV!$P$4,E3265=DSSV!$P$5,E3265=DSSV!$P$6,E3265=DSSV!$P$7,E3265=DSSV!$P$8,E3265=DSSV!$P$9,E3265=DSSV!$P$10,E3265=DSSV!$P$11,E3265=DSSV!$P$12,E3265=DSSV!$P$13,E3265=DSSV!$P$14,E3265=DSSV!$P$15),DSMYDTU!A3264+1,DSMYDTU!A3264)</f>
        <v>#REF!</v>
      </c>
      <c r="B3265"/>
      <c r="F3265" s="80" t="e">
        <v>#N/A</v>
      </c>
      <c r="G3265" t="str">
        <f t="shared" si="50"/>
        <v>NỢ HP</v>
      </c>
      <c r="H3265" t="e">
        <v>#N/A</v>
      </c>
    </row>
    <row r="3266" spans="1:8" x14ac:dyDescent="0.25">
      <c r="A3266" s="62" t="e">
        <f>IF(OR(E3266=DSSV!$P$4,E3266=DSSV!$P$5,E3266=DSSV!$P$6,E3266=DSSV!$P$7,E3266=DSSV!$P$8,E3266=DSSV!$P$9,E3266=DSSV!$P$10,E3266=DSSV!$P$11,E3266=DSSV!$P$12,E3266=DSSV!$P$13,E3266=DSSV!$P$14,E3266=DSSV!$P$15),DSMYDTU!A3265+1,DSMYDTU!A3265)</f>
        <v>#REF!</v>
      </c>
      <c r="B3266"/>
      <c r="F3266" s="80" t="e">
        <v>#N/A</v>
      </c>
      <c r="G3266" t="str">
        <f t="shared" si="50"/>
        <v>NỢ HP</v>
      </c>
      <c r="H3266" t="e">
        <v>#N/A</v>
      </c>
    </row>
    <row r="3267" spans="1:8" x14ac:dyDescent="0.25">
      <c r="A3267" s="62" t="e">
        <f>IF(OR(E3267=DSSV!$P$4,E3267=DSSV!$P$5,E3267=DSSV!$P$6,E3267=DSSV!$P$7,E3267=DSSV!$P$8,E3267=DSSV!$P$9,E3267=DSSV!$P$10,E3267=DSSV!$P$11,E3267=DSSV!$P$12,E3267=DSSV!$P$13,E3267=DSSV!$P$14,E3267=DSSV!$P$15),DSMYDTU!A3266+1,DSMYDTU!A3266)</f>
        <v>#REF!</v>
      </c>
      <c r="B3267"/>
      <c r="F3267" s="80" t="e">
        <v>#N/A</v>
      </c>
      <c r="G3267" t="str">
        <f t="shared" ref="G3267:G3330" si="51">IF(ISNA(H3267),"NỢ HP","")</f>
        <v>NỢ HP</v>
      </c>
      <c r="H3267" t="e">
        <v>#N/A</v>
      </c>
    </row>
    <row r="3268" spans="1:8" x14ac:dyDescent="0.25">
      <c r="A3268" s="62" t="e">
        <f>IF(OR(E3268=DSSV!$P$4,E3268=DSSV!$P$5,E3268=DSSV!$P$6,E3268=DSSV!$P$7,E3268=DSSV!$P$8,E3268=DSSV!$P$9,E3268=DSSV!$P$10,E3268=DSSV!$P$11,E3268=DSSV!$P$12,E3268=DSSV!$P$13,E3268=DSSV!$P$14,E3268=DSSV!$P$15),DSMYDTU!A3267+1,DSMYDTU!A3267)</f>
        <v>#REF!</v>
      </c>
      <c r="B3268"/>
      <c r="F3268" s="80" t="e">
        <v>#N/A</v>
      </c>
      <c r="G3268" t="str">
        <f t="shared" si="51"/>
        <v>NỢ HP</v>
      </c>
      <c r="H3268" t="e">
        <v>#N/A</v>
      </c>
    </row>
    <row r="3269" spans="1:8" x14ac:dyDescent="0.25">
      <c r="A3269" s="62" t="e">
        <f>IF(OR(E3269=DSSV!$P$4,E3269=DSSV!$P$5,E3269=DSSV!$P$6,E3269=DSSV!$P$7,E3269=DSSV!$P$8,E3269=DSSV!$P$9,E3269=DSSV!$P$10,E3269=DSSV!$P$11,E3269=DSSV!$P$12,E3269=DSSV!$P$13,E3269=DSSV!$P$14,E3269=DSSV!$P$15),DSMYDTU!A3268+1,DSMYDTU!A3268)</f>
        <v>#REF!</v>
      </c>
      <c r="B3269"/>
      <c r="F3269" s="80" t="e">
        <v>#N/A</v>
      </c>
      <c r="G3269" t="str">
        <f t="shared" si="51"/>
        <v>NỢ HP</v>
      </c>
      <c r="H3269" t="e">
        <v>#N/A</v>
      </c>
    </row>
    <row r="3270" spans="1:8" x14ac:dyDescent="0.25">
      <c r="A3270" s="62" t="e">
        <f>IF(OR(E3270=DSSV!$P$4,E3270=DSSV!$P$5,E3270=DSSV!$P$6,E3270=DSSV!$P$7,E3270=DSSV!$P$8,E3270=DSSV!$P$9,E3270=DSSV!$P$10,E3270=DSSV!$P$11,E3270=DSSV!$P$12,E3270=DSSV!$P$13,E3270=DSSV!$P$14,E3270=DSSV!$P$15),DSMYDTU!A3269+1,DSMYDTU!A3269)</f>
        <v>#REF!</v>
      </c>
      <c r="B3270"/>
      <c r="F3270" s="80" t="e">
        <v>#N/A</v>
      </c>
      <c r="G3270" t="str">
        <f t="shared" si="51"/>
        <v>NỢ HP</v>
      </c>
      <c r="H3270" t="e">
        <v>#N/A</v>
      </c>
    </row>
    <row r="3271" spans="1:8" x14ac:dyDescent="0.25">
      <c r="A3271" s="62" t="e">
        <f>IF(OR(E3271=DSSV!$P$4,E3271=DSSV!$P$5,E3271=DSSV!$P$6,E3271=DSSV!$P$7,E3271=DSSV!$P$8,E3271=DSSV!$P$9,E3271=DSSV!$P$10,E3271=DSSV!$P$11,E3271=DSSV!$P$12,E3271=DSSV!$P$13,E3271=DSSV!$P$14,E3271=DSSV!$P$15),DSMYDTU!A3270+1,DSMYDTU!A3270)</f>
        <v>#REF!</v>
      </c>
      <c r="B3271"/>
      <c r="F3271" s="80" t="e">
        <v>#N/A</v>
      </c>
      <c r="G3271" t="str">
        <f t="shared" si="51"/>
        <v>NỢ HP</v>
      </c>
      <c r="H3271" t="e">
        <v>#N/A</v>
      </c>
    </row>
    <row r="3272" spans="1:8" x14ac:dyDescent="0.25">
      <c r="A3272" s="62" t="e">
        <f>IF(OR(E3272=DSSV!$P$4,E3272=DSSV!$P$5,E3272=DSSV!$P$6,E3272=DSSV!$P$7,E3272=DSSV!$P$8,E3272=DSSV!$P$9,E3272=DSSV!$P$10,E3272=DSSV!$P$11,E3272=DSSV!$P$12,E3272=DSSV!$P$13,E3272=DSSV!$P$14,E3272=DSSV!$P$15),DSMYDTU!A3271+1,DSMYDTU!A3271)</f>
        <v>#REF!</v>
      </c>
      <c r="B3272"/>
      <c r="F3272" s="80" t="e">
        <v>#N/A</v>
      </c>
      <c r="G3272" t="str">
        <f t="shared" si="51"/>
        <v>NỢ HP</v>
      </c>
      <c r="H3272" t="e">
        <v>#N/A</v>
      </c>
    </row>
    <row r="3273" spans="1:8" x14ac:dyDescent="0.25">
      <c r="A3273" s="62" t="e">
        <f>IF(OR(E3273=DSSV!$P$4,E3273=DSSV!$P$5,E3273=DSSV!$P$6,E3273=DSSV!$P$7,E3273=DSSV!$P$8,E3273=DSSV!$P$9,E3273=DSSV!$P$10,E3273=DSSV!$P$11,E3273=DSSV!$P$12,E3273=DSSV!$P$13,E3273=DSSV!$P$14,E3273=DSSV!$P$15),DSMYDTU!A3272+1,DSMYDTU!A3272)</f>
        <v>#REF!</v>
      </c>
      <c r="B3273"/>
      <c r="F3273" s="80" t="e">
        <v>#N/A</v>
      </c>
      <c r="G3273" t="str">
        <f t="shared" si="51"/>
        <v>NỢ HP</v>
      </c>
      <c r="H3273" t="e">
        <v>#N/A</v>
      </c>
    </row>
    <row r="3274" spans="1:8" x14ac:dyDescent="0.25">
      <c r="A3274" s="62" t="e">
        <f>IF(OR(E3274=DSSV!$P$4,E3274=DSSV!$P$5,E3274=DSSV!$P$6,E3274=DSSV!$P$7,E3274=DSSV!$P$8,E3274=DSSV!$P$9,E3274=DSSV!$P$10,E3274=DSSV!$P$11,E3274=DSSV!$P$12,E3274=DSSV!$P$13,E3274=DSSV!$P$14,E3274=DSSV!$P$15),DSMYDTU!A3273+1,DSMYDTU!A3273)</f>
        <v>#REF!</v>
      </c>
      <c r="B3274"/>
      <c r="F3274" s="80" t="e">
        <v>#N/A</v>
      </c>
      <c r="G3274" t="str">
        <f t="shared" si="51"/>
        <v>NỢ HP</v>
      </c>
      <c r="H3274" t="e">
        <v>#N/A</v>
      </c>
    </row>
    <row r="3275" spans="1:8" x14ac:dyDescent="0.25">
      <c r="A3275" s="62" t="e">
        <f>IF(OR(E3275=DSSV!$P$4,E3275=DSSV!$P$5,E3275=DSSV!$P$6,E3275=DSSV!$P$7,E3275=DSSV!$P$8,E3275=DSSV!$P$9,E3275=DSSV!$P$10,E3275=DSSV!$P$11,E3275=DSSV!$P$12,E3275=DSSV!$P$13,E3275=DSSV!$P$14,E3275=DSSV!$P$15),DSMYDTU!A3274+1,DSMYDTU!A3274)</f>
        <v>#REF!</v>
      </c>
      <c r="B3275"/>
      <c r="F3275" s="80" t="e">
        <v>#N/A</v>
      </c>
      <c r="G3275" t="str">
        <f t="shared" si="51"/>
        <v>NỢ HP</v>
      </c>
      <c r="H3275" t="e">
        <v>#N/A</v>
      </c>
    </row>
    <row r="3276" spans="1:8" x14ac:dyDescent="0.25">
      <c r="A3276" s="62" t="e">
        <f>IF(OR(E3276=DSSV!$P$4,E3276=DSSV!$P$5,E3276=DSSV!$P$6,E3276=DSSV!$P$7,E3276=DSSV!$P$8,E3276=DSSV!$P$9,E3276=DSSV!$P$10,E3276=DSSV!$P$11,E3276=DSSV!$P$12,E3276=DSSV!$P$13,E3276=DSSV!$P$14,E3276=DSSV!$P$15),DSMYDTU!A3275+1,DSMYDTU!A3275)</f>
        <v>#REF!</v>
      </c>
      <c r="B3276"/>
      <c r="F3276" s="80" t="e">
        <v>#N/A</v>
      </c>
      <c r="G3276" t="str">
        <f t="shared" si="51"/>
        <v>NỢ HP</v>
      </c>
      <c r="H3276" t="e">
        <v>#N/A</v>
      </c>
    </row>
    <row r="3277" spans="1:8" x14ac:dyDescent="0.25">
      <c r="A3277" s="62" t="e">
        <f>IF(OR(E3277=DSSV!$P$4,E3277=DSSV!$P$5,E3277=DSSV!$P$6,E3277=DSSV!$P$7,E3277=DSSV!$P$8,E3277=DSSV!$P$9,E3277=DSSV!$P$10,E3277=DSSV!$P$11,E3277=DSSV!$P$12,E3277=DSSV!$P$13,E3277=DSSV!$P$14,E3277=DSSV!$P$15),DSMYDTU!A3276+1,DSMYDTU!A3276)</f>
        <v>#REF!</v>
      </c>
      <c r="B3277"/>
      <c r="F3277" s="80" t="e">
        <v>#N/A</v>
      </c>
      <c r="G3277" t="str">
        <f t="shared" si="51"/>
        <v>NỢ HP</v>
      </c>
      <c r="H3277" t="e">
        <v>#N/A</v>
      </c>
    </row>
    <row r="3278" spans="1:8" x14ac:dyDescent="0.25">
      <c r="A3278" s="62" t="e">
        <f>IF(OR(E3278=DSSV!$P$4,E3278=DSSV!$P$5,E3278=DSSV!$P$6,E3278=DSSV!$P$7,E3278=DSSV!$P$8,E3278=DSSV!$P$9,E3278=DSSV!$P$10,E3278=DSSV!$P$11,E3278=DSSV!$P$12,E3278=DSSV!$P$13,E3278=DSSV!$P$14,E3278=DSSV!$P$15),DSMYDTU!A3277+1,DSMYDTU!A3277)</f>
        <v>#REF!</v>
      </c>
      <c r="B3278"/>
      <c r="F3278" s="80" t="e">
        <v>#N/A</v>
      </c>
      <c r="G3278" t="str">
        <f t="shared" si="51"/>
        <v>NỢ HP</v>
      </c>
      <c r="H3278" t="e">
        <v>#N/A</v>
      </c>
    </row>
    <row r="3279" spans="1:8" x14ac:dyDescent="0.25">
      <c r="A3279" s="62" t="e">
        <f>IF(OR(E3279=DSSV!$P$4,E3279=DSSV!$P$5,E3279=DSSV!$P$6,E3279=DSSV!$P$7,E3279=DSSV!$P$8,E3279=DSSV!$P$9,E3279=DSSV!$P$10,E3279=DSSV!$P$11,E3279=DSSV!$P$12,E3279=DSSV!$P$13,E3279=DSSV!$P$14,E3279=DSSV!$P$15),DSMYDTU!A3278+1,DSMYDTU!A3278)</f>
        <v>#REF!</v>
      </c>
      <c r="B3279"/>
      <c r="F3279" s="80" t="e">
        <v>#N/A</v>
      </c>
      <c r="G3279" t="str">
        <f t="shared" si="51"/>
        <v>NỢ HP</v>
      </c>
      <c r="H3279" t="e">
        <v>#N/A</v>
      </c>
    </row>
    <row r="3280" spans="1:8" x14ac:dyDescent="0.25">
      <c r="A3280" s="62" t="e">
        <f>IF(OR(E3280=DSSV!$P$4,E3280=DSSV!$P$5,E3280=DSSV!$P$6,E3280=DSSV!$P$7,E3280=DSSV!$P$8,E3280=DSSV!$P$9,E3280=DSSV!$P$10,E3280=DSSV!$P$11,E3280=DSSV!$P$12,E3280=DSSV!$P$13,E3280=DSSV!$P$14,E3280=DSSV!$P$15),DSMYDTU!A3279+1,DSMYDTU!A3279)</f>
        <v>#REF!</v>
      </c>
      <c r="B3280"/>
      <c r="F3280" s="80" t="e">
        <v>#N/A</v>
      </c>
      <c r="G3280" t="str">
        <f t="shared" si="51"/>
        <v>NỢ HP</v>
      </c>
      <c r="H3280" t="e">
        <v>#N/A</v>
      </c>
    </row>
    <row r="3281" spans="1:8" x14ac:dyDescent="0.25">
      <c r="A3281" s="62" t="e">
        <f>IF(OR(E3281=DSSV!$P$4,E3281=DSSV!$P$5,E3281=DSSV!$P$6,E3281=DSSV!$P$7,E3281=DSSV!$P$8,E3281=DSSV!$P$9,E3281=DSSV!$P$10,E3281=DSSV!$P$11,E3281=DSSV!$P$12,E3281=DSSV!$P$13,E3281=DSSV!$P$14,E3281=DSSV!$P$15),DSMYDTU!A3280+1,DSMYDTU!A3280)</f>
        <v>#REF!</v>
      </c>
      <c r="B3281"/>
      <c r="F3281" s="80" t="e">
        <v>#N/A</v>
      </c>
      <c r="G3281" t="str">
        <f t="shared" si="51"/>
        <v>NỢ HP</v>
      </c>
      <c r="H3281" t="e">
        <v>#N/A</v>
      </c>
    </row>
    <row r="3282" spans="1:8" x14ac:dyDescent="0.25">
      <c r="A3282" s="62" t="e">
        <f>IF(OR(E3282=DSSV!$P$4,E3282=DSSV!$P$5,E3282=DSSV!$P$6,E3282=DSSV!$P$7,E3282=DSSV!$P$8,E3282=DSSV!$P$9,E3282=DSSV!$P$10,E3282=DSSV!$P$11,E3282=DSSV!$P$12,E3282=DSSV!$P$13,E3282=DSSV!$P$14,E3282=DSSV!$P$15),DSMYDTU!A3281+1,DSMYDTU!A3281)</f>
        <v>#REF!</v>
      </c>
      <c r="B3282"/>
      <c r="F3282" s="80" t="e">
        <v>#N/A</v>
      </c>
      <c r="G3282" t="str">
        <f t="shared" si="51"/>
        <v>NỢ HP</v>
      </c>
      <c r="H3282" t="e">
        <v>#N/A</v>
      </c>
    </row>
    <row r="3283" spans="1:8" x14ac:dyDescent="0.25">
      <c r="A3283" s="62" t="e">
        <f>IF(OR(E3283=DSSV!$P$4,E3283=DSSV!$P$5,E3283=DSSV!$P$6,E3283=DSSV!$P$7,E3283=DSSV!$P$8,E3283=DSSV!$P$9,E3283=DSSV!$P$10,E3283=DSSV!$P$11,E3283=DSSV!$P$12,E3283=DSSV!$P$13,E3283=DSSV!$P$14,E3283=DSSV!$P$15),DSMYDTU!A3282+1,DSMYDTU!A3282)</f>
        <v>#REF!</v>
      </c>
      <c r="B3283"/>
      <c r="F3283" s="80" t="e">
        <v>#N/A</v>
      </c>
      <c r="G3283" t="str">
        <f t="shared" si="51"/>
        <v>NỢ HP</v>
      </c>
      <c r="H3283" t="e">
        <v>#N/A</v>
      </c>
    </row>
    <row r="3284" spans="1:8" x14ac:dyDescent="0.25">
      <c r="A3284" s="62" t="e">
        <f>IF(OR(E3284=DSSV!$P$4,E3284=DSSV!$P$5,E3284=DSSV!$P$6,E3284=DSSV!$P$7,E3284=DSSV!$P$8,E3284=DSSV!$P$9,E3284=DSSV!$P$10,E3284=DSSV!$P$11,E3284=DSSV!$P$12,E3284=DSSV!$P$13,E3284=DSSV!$P$14,E3284=DSSV!$P$15),DSMYDTU!A3283+1,DSMYDTU!A3283)</f>
        <v>#REF!</v>
      </c>
      <c r="B3284"/>
      <c r="F3284" s="80" t="e">
        <v>#N/A</v>
      </c>
      <c r="G3284" t="str">
        <f t="shared" si="51"/>
        <v>NỢ HP</v>
      </c>
      <c r="H3284" t="e">
        <v>#N/A</v>
      </c>
    </row>
    <row r="3285" spans="1:8" x14ac:dyDescent="0.25">
      <c r="A3285" s="62" t="e">
        <f>IF(OR(E3285=DSSV!$P$4,E3285=DSSV!$P$5,E3285=DSSV!$P$6,E3285=DSSV!$P$7,E3285=DSSV!$P$8,E3285=DSSV!$P$9,E3285=DSSV!$P$10,E3285=DSSV!$P$11,E3285=DSSV!$P$12,E3285=DSSV!$P$13,E3285=DSSV!$P$14,E3285=DSSV!$P$15),DSMYDTU!A3284+1,DSMYDTU!A3284)</f>
        <v>#REF!</v>
      </c>
      <c r="B3285"/>
      <c r="F3285" s="80" t="e">
        <v>#N/A</v>
      </c>
      <c r="G3285" t="str">
        <f t="shared" si="51"/>
        <v>NỢ HP</v>
      </c>
      <c r="H3285" t="e">
        <v>#N/A</v>
      </c>
    </row>
    <row r="3286" spans="1:8" x14ac:dyDescent="0.25">
      <c r="A3286" s="62" t="e">
        <f>IF(OR(E3286=DSSV!$P$4,E3286=DSSV!$P$5,E3286=DSSV!$P$6,E3286=DSSV!$P$7,E3286=DSSV!$P$8,E3286=DSSV!$P$9,E3286=DSSV!$P$10,E3286=DSSV!$P$11,E3286=DSSV!$P$12,E3286=DSSV!$P$13,E3286=DSSV!$P$14,E3286=DSSV!$P$15),DSMYDTU!A3285+1,DSMYDTU!A3285)</f>
        <v>#REF!</v>
      </c>
      <c r="B3286"/>
      <c r="F3286" s="80" t="e">
        <v>#N/A</v>
      </c>
      <c r="G3286" t="str">
        <f t="shared" si="51"/>
        <v>NỢ HP</v>
      </c>
      <c r="H3286" t="e">
        <v>#N/A</v>
      </c>
    </row>
    <row r="3287" spans="1:8" x14ac:dyDescent="0.25">
      <c r="A3287" s="62" t="e">
        <f>IF(OR(E3287=DSSV!$P$4,E3287=DSSV!$P$5,E3287=DSSV!$P$6,E3287=DSSV!$P$7,E3287=DSSV!$P$8,E3287=DSSV!$P$9,E3287=DSSV!$P$10,E3287=DSSV!$P$11,E3287=DSSV!$P$12,E3287=DSSV!$P$13,E3287=DSSV!$P$14,E3287=DSSV!$P$15),DSMYDTU!A3286+1,DSMYDTU!A3286)</f>
        <v>#REF!</v>
      </c>
      <c r="B3287"/>
      <c r="F3287" s="80" t="e">
        <v>#N/A</v>
      </c>
      <c r="G3287" t="str">
        <f t="shared" si="51"/>
        <v>NỢ HP</v>
      </c>
      <c r="H3287" t="e">
        <v>#N/A</v>
      </c>
    </row>
    <row r="3288" spans="1:8" x14ac:dyDescent="0.25">
      <c r="A3288" s="62" t="e">
        <f>IF(OR(E3288=DSSV!$P$4,E3288=DSSV!$P$5,E3288=DSSV!$P$6,E3288=DSSV!$P$7,E3288=DSSV!$P$8,E3288=DSSV!$P$9,E3288=DSSV!$P$10,E3288=DSSV!$P$11,E3288=DSSV!$P$12,E3288=DSSV!$P$13,E3288=DSSV!$P$14,E3288=DSSV!$P$15),DSMYDTU!A3287+1,DSMYDTU!A3287)</f>
        <v>#REF!</v>
      </c>
      <c r="B3288"/>
      <c r="F3288" s="80" t="e">
        <v>#N/A</v>
      </c>
      <c r="G3288" t="str">
        <f t="shared" si="51"/>
        <v>NỢ HP</v>
      </c>
      <c r="H3288" t="e">
        <v>#N/A</v>
      </c>
    </row>
    <row r="3289" spans="1:8" x14ac:dyDescent="0.25">
      <c r="A3289" s="62" t="e">
        <f>IF(OR(E3289=DSSV!$P$4,E3289=DSSV!$P$5,E3289=DSSV!$P$6,E3289=DSSV!$P$7,E3289=DSSV!$P$8,E3289=DSSV!$P$9,E3289=DSSV!$P$10,E3289=DSSV!$P$11,E3289=DSSV!$P$12,E3289=DSSV!$P$13,E3289=DSSV!$P$14,E3289=DSSV!$P$15),DSMYDTU!A3288+1,DSMYDTU!A3288)</f>
        <v>#REF!</v>
      </c>
      <c r="B3289"/>
      <c r="F3289" s="80" t="e">
        <v>#N/A</v>
      </c>
      <c r="G3289" t="str">
        <f t="shared" si="51"/>
        <v>NỢ HP</v>
      </c>
      <c r="H3289" t="e">
        <v>#N/A</v>
      </c>
    </row>
    <row r="3290" spans="1:8" x14ac:dyDescent="0.25">
      <c r="A3290" s="62" t="e">
        <f>IF(OR(E3290=DSSV!$P$4,E3290=DSSV!$P$5,E3290=DSSV!$P$6,E3290=DSSV!$P$7,E3290=DSSV!$P$8,E3290=DSSV!$P$9,E3290=DSSV!$P$10,E3290=DSSV!$P$11,E3290=DSSV!$P$12,E3290=DSSV!$P$13,E3290=DSSV!$P$14,E3290=DSSV!$P$15),DSMYDTU!A3289+1,DSMYDTU!A3289)</f>
        <v>#REF!</v>
      </c>
      <c r="B3290"/>
      <c r="F3290" s="80" t="e">
        <v>#N/A</v>
      </c>
      <c r="G3290" t="str">
        <f t="shared" si="51"/>
        <v>NỢ HP</v>
      </c>
      <c r="H3290" t="e">
        <v>#N/A</v>
      </c>
    </row>
    <row r="3291" spans="1:8" x14ac:dyDescent="0.25">
      <c r="A3291" s="62" t="e">
        <f>IF(OR(E3291=DSSV!$P$4,E3291=DSSV!$P$5,E3291=DSSV!$P$6,E3291=DSSV!$P$7,E3291=DSSV!$P$8,E3291=DSSV!$P$9,E3291=DSSV!$P$10,E3291=DSSV!$P$11,E3291=DSSV!$P$12,E3291=DSSV!$P$13,E3291=DSSV!$P$14,E3291=DSSV!$P$15),DSMYDTU!A3290+1,DSMYDTU!A3290)</f>
        <v>#REF!</v>
      </c>
      <c r="B3291"/>
      <c r="F3291" s="80" t="e">
        <v>#N/A</v>
      </c>
      <c r="G3291" t="str">
        <f t="shared" si="51"/>
        <v>NỢ HP</v>
      </c>
      <c r="H3291" t="e">
        <v>#N/A</v>
      </c>
    </row>
    <row r="3292" spans="1:8" x14ac:dyDescent="0.25">
      <c r="A3292" s="62" t="e">
        <f>IF(OR(E3292=DSSV!$P$4,E3292=DSSV!$P$5,E3292=DSSV!$P$6,E3292=DSSV!$P$7,E3292=DSSV!$P$8,E3292=DSSV!$P$9,E3292=DSSV!$P$10,E3292=DSSV!$P$11,E3292=DSSV!$P$12,E3292=DSSV!$P$13,E3292=DSSV!$P$14,E3292=DSSV!$P$15),DSMYDTU!A3291+1,DSMYDTU!A3291)</f>
        <v>#REF!</v>
      </c>
      <c r="B3292"/>
      <c r="F3292" s="80" t="e">
        <v>#N/A</v>
      </c>
      <c r="G3292" t="str">
        <f t="shared" si="51"/>
        <v>NỢ HP</v>
      </c>
      <c r="H3292" t="e">
        <v>#N/A</v>
      </c>
    </row>
    <row r="3293" spans="1:8" x14ac:dyDescent="0.25">
      <c r="A3293" s="62" t="e">
        <f>IF(OR(E3293=DSSV!$P$4,E3293=DSSV!$P$5,E3293=DSSV!$P$6,E3293=DSSV!$P$7,E3293=DSSV!$P$8,E3293=DSSV!$P$9,E3293=DSSV!$P$10,E3293=DSSV!$P$11,E3293=DSSV!$P$12,E3293=DSSV!$P$13,E3293=DSSV!$P$14,E3293=DSSV!$P$15),DSMYDTU!A3292+1,DSMYDTU!A3292)</f>
        <v>#REF!</v>
      </c>
      <c r="B3293"/>
      <c r="F3293" s="80" t="e">
        <v>#N/A</v>
      </c>
      <c r="G3293" t="str">
        <f t="shared" si="51"/>
        <v>NỢ HP</v>
      </c>
      <c r="H3293" t="e">
        <v>#N/A</v>
      </c>
    </row>
    <row r="3294" spans="1:8" x14ac:dyDescent="0.25">
      <c r="A3294" s="62" t="e">
        <f>IF(OR(E3294=DSSV!$P$4,E3294=DSSV!$P$5,E3294=DSSV!$P$6,E3294=DSSV!$P$7,E3294=DSSV!$P$8,E3294=DSSV!$P$9,E3294=DSSV!$P$10,E3294=DSSV!$P$11,E3294=DSSV!$P$12,E3294=DSSV!$P$13,E3294=DSSV!$P$14,E3294=DSSV!$P$15),DSMYDTU!A3293+1,DSMYDTU!A3293)</f>
        <v>#REF!</v>
      </c>
      <c r="B3294"/>
      <c r="F3294" s="80" t="e">
        <v>#N/A</v>
      </c>
      <c r="G3294" t="str">
        <f t="shared" si="51"/>
        <v>NỢ HP</v>
      </c>
      <c r="H3294" t="e">
        <v>#N/A</v>
      </c>
    </row>
    <row r="3295" spans="1:8" x14ac:dyDescent="0.25">
      <c r="A3295" s="62" t="e">
        <f>IF(OR(E3295=DSSV!$P$4,E3295=DSSV!$P$5,E3295=DSSV!$P$6,E3295=DSSV!$P$7,E3295=DSSV!$P$8,E3295=DSSV!$P$9,E3295=DSSV!$P$10,E3295=DSSV!$P$11,E3295=DSSV!$P$12,E3295=DSSV!$P$13,E3295=DSSV!$P$14,E3295=DSSV!$P$15),DSMYDTU!A3294+1,DSMYDTU!A3294)</f>
        <v>#REF!</v>
      </c>
      <c r="B3295"/>
      <c r="F3295" s="80" t="e">
        <v>#N/A</v>
      </c>
      <c r="G3295" t="str">
        <f t="shared" si="51"/>
        <v>NỢ HP</v>
      </c>
      <c r="H3295" t="e">
        <v>#N/A</v>
      </c>
    </row>
    <row r="3296" spans="1:8" x14ac:dyDescent="0.25">
      <c r="A3296" s="62" t="e">
        <f>IF(OR(E3296=DSSV!$P$4,E3296=DSSV!$P$5,E3296=DSSV!$P$6,E3296=DSSV!$P$7,E3296=DSSV!$P$8,E3296=DSSV!$P$9,E3296=DSSV!$P$10,E3296=DSSV!$P$11,E3296=DSSV!$P$12,E3296=DSSV!$P$13,E3296=DSSV!$P$14,E3296=DSSV!$P$15),DSMYDTU!A3295+1,DSMYDTU!A3295)</f>
        <v>#REF!</v>
      </c>
      <c r="B3296"/>
      <c r="F3296" s="80" t="e">
        <v>#N/A</v>
      </c>
      <c r="G3296" t="str">
        <f t="shared" si="51"/>
        <v>NỢ HP</v>
      </c>
      <c r="H3296" t="e">
        <v>#N/A</v>
      </c>
    </row>
    <row r="3297" spans="1:8" x14ac:dyDescent="0.25">
      <c r="A3297" s="62" t="e">
        <f>IF(OR(E3297=DSSV!$P$4,E3297=DSSV!$P$5,E3297=DSSV!$P$6,E3297=DSSV!$P$7,E3297=DSSV!$P$8,E3297=DSSV!$P$9,E3297=DSSV!$P$10,E3297=DSSV!$P$11,E3297=DSSV!$P$12,E3297=DSSV!$P$13,E3297=DSSV!$P$14,E3297=DSSV!$P$15),DSMYDTU!A3296+1,DSMYDTU!A3296)</f>
        <v>#REF!</v>
      </c>
      <c r="B3297"/>
      <c r="F3297" s="80" t="e">
        <v>#N/A</v>
      </c>
      <c r="G3297" t="str">
        <f t="shared" si="51"/>
        <v>NỢ HP</v>
      </c>
      <c r="H3297" t="e">
        <v>#N/A</v>
      </c>
    </row>
    <row r="3298" spans="1:8" x14ac:dyDescent="0.25">
      <c r="A3298" s="62" t="e">
        <f>IF(OR(E3298=DSSV!$P$4,E3298=DSSV!$P$5,E3298=DSSV!$P$6,E3298=DSSV!$P$7,E3298=DSSV!$P$8,E3298=DSSV!$P$9,E3298=DSSV!$P$10,E3298=DSSV!$P$11,E3298=DSSV!$P$12,E3298=DSSV!$P$13,E3298=DSSV!$P$14,E3298=DSSV!$P$15),DSMYDTU!A3297+1,DSMYDTU!A3297)</f>
        <v>#REF!</v>
      </c>
      <c r="B3298"/>
      <c r="F3298" s="80" t="e">
        <v>#N/A</v>
      </c>
      <c r="G3298" t="str">
        <f t="shared" si="51"/>
        <v>NỢ HP</v>
      </c>
      <c r="H3298" t="e">
        <v>#N/A</v>
      </c>
    </row>
    <row r="3299" spans="1:8" x14ac:dyDescent="0.25">
      <c r="A3299" s="62" t="e">
        <f>IF(OR(E3299=DSSV!$P$4,E3299=DSSV!$P$5,E3299=DSSV!$P$6,E3299=DSSV!$P$7,E3299=DSSV!$P$8,E3299=DSSV!$P$9,E3299=DSSV!$P$10,E3299=DSSV!$P$11,E3299=DSSV!$P$12,E3299=DSSV!$P$13,E3299=DSSV!$P$14,E3299=DSSV!$P$15),DSMYDTU!A3298+1,DSMYDTU!A3298)</f>
        <v>#REF!</v>
      </c>
      <c r="B3299"/>
      <c r="F3299" s="80" t="e">
        <v>#N/A</v>
      </c>
      <c r="G3299" t="str">
        <f t="shared" si="51"/>
        <v>NỢ HP</v>
      </c>
      <c r="H3299" t="e">
        <v>#N/A</v>
      </c>
    </row>
    <row r="3300" spans="1:8" x14ac:dyDescent="0.25">
      <c r="A3300" s="62" t="e">
        <f>IF(OR(E3300=DSSV!$P$4,E3300=DSSV!$P$5,E3300=DSSV!$P$6,E3300=DSSV!$P$7,E3300=DSSV!$P$8,E3300=DSSV!$P$9,E3300=DSSV!$P$10,E3300=DSSV!$P$11,E3300=DSSV!$P$12,E3300=DSSV!$P$13,E3300=DSSV!$P$14,E3300=DSSV!$P$15),DSMYDTU!A3299+1,DSMYDTU!A3299)</f>
        <v>#REF!</v>
      </c>
      <c r="B3300"/>
      <c r="F3300" s="80" t="e">
        <v>#N/A</v>
      </c>
      <c r="G3300" t="str">
        <f t="shared" si="51"/>
        <v>NỢ HP</v>
      </c>
      <c r="H3300" t="e">
        <v>#N/A</v>
      </c>
    </row>
    <row r="3301" spans="1:8" x14ac:dyDescent="0.25">
      <c r="A3301" s="62" t="e">
        <f>IF(OR(E3301=DSSV!$P$4,E3301=DSSV!$P$5,E3301=DSSV!$P$6,E3301=DSSV!$P$7,E3301=DSSV!$P$8,E3301=DSSV!$P$9,E3301=DSSV!$P$10,E3301=DSSV!$P$11,E3301=DSSV!$P$12,E3301=DSSV!$P$13,E3301=DSSV!$P$14,E3301=DSSV!$P$15),DSMYDTU!A3300+1,DSMYDTU!A3300)</f>
        <v>#REF!</v>
      </c>
      <c r="B3301"/>
      <c r="F3301" s="80" t="e">
        <v>#N/A</v>
      </c>
      <c r="G3301" t="str">
        <f t="shared" si="51"/>
        <v>NỢ HP</v>
      </c>
      <c r="H3301" t="e">
        <v>#N/A</v>
      </c>
    </row>
    <row r="3302" spans="1:8" x14ac:dyDescent="0.25">
      <c r="A3302" s="62" t="e">
        <f>IF(OR(E3302=DSSV!$P$4,E3302=DSSV!$P$5,E3302=DSSV!$P$6,E3302=DSSV!$P$7,E3302=DSSV!$P$8,E3302=DSSV!$P$9,E3302=DSSV!$P$10,E3302=DSSV!$P$11,E3302=DSSV!$P$12,E3302=DSSV!$P$13,E3302=DSSV!$P$14,E3302=DSSV!$P$15),DSMYDTU!A3301+1,DSMYDTU!A3301)</f>
        <v>#REF!</v>
      </c>
      <c r="B3302"/>
      <c r="F3302" s="80" t="e">
        <v>#N/A</v>
      </c>
      <c r="G3302" t="str">
        <f t="shared" si="51"/>
        <v>NỢ HP</v>
      </c>
      <c r="H3302" t="e">
        <v>#N/A</v>
      </c>
    </row>
    <row r="3303" spans="1:8" x14ac:dyDescent="0.25">
      <c r="A3303" s="62" t="e">
        <f>IF(OR(E3303=DSSV!$P$4,E3303=DSSV!$P$5,E3303=DSSV!$P$6,E3303=DSSV!$P$7,E3303=DSSV!$P$8,E3303=DSSV!$P$9,E3303=DSSV!$P$10,E3303=DSSV!$P$11,E3303=DSSV!$P$12,E3303=DSSV!$P$13,E3303=DSSV!$P$14,E3303=DSSV!$P$15),DSMYDTU!A3302+1,DSMYDTU!A3302)</f>
        <v>#REF!</v>
      </c>
      <c r="B3303"/>
      <c r="F3303" s="80" t="e">
        <v>#N/A</v>
      </c>
      <c r="G3303" t="str">
        <f t="shared" si="51"/>
        <v>NỢ HP</v>
      </c>
      <c r="H3303" t="e">
        <v>#N/A</v>
      </c>
    </row>
    <row r="3304" spans="1:8" x14ac:dyDescent="0.25">
      <c r="A3304" s="62" t="e">
        <f>IF(OR(E3304=DSSV!$P$4,E3304=DSSV!$P$5,E3304=DSSV!$P$6,E3304=DSSV!$P$7,E3304=DSSV!$P$8,E3304=DSSV!$P$9,E3304=DSSV!$P$10,E3304=DSSV!$P$11,E3304=DSSV!$P$12,E3304=DSSV!$P$13,E3304=DSSV!$P$14,E3304=DSSV!$P$15),DSMYDTU!A3303+1,DSMYDTU!A3303)</f>
        <v>#REF!</v>
      </c>
      <c r="B3304"/>
      <c r="F3304" s="80" t="e">
        <v>#N/A</v>
      </c>
      <c r="G3304" t="str">
        <f t="shared" si="51"/>
        <v>NỢ HP</v>
      </c>
      <c r="H3304" t="e">
        <v>#N/A</v>
      </c>
    </row>
    <row r="3305" spans="1:8" x14ac:dyDescent="0.25">
      <c r="A3305" s="62" t="e">
        <f>IF(OR(E3305=DSSV!$P$4,E3305=DSSV!$P$5,E3305=DSSV!$P$6,E3305=DSSV!$P$7,E3305=DSSV!$P$8,E3305=DSSV!$P$9,E3305=DSSV!$P$10,E3305=DSSV!$P$11,E3305=DSSV!$P$12,E3305=DSSV!$P$13,E3305=DSSV!$P$14,E3305=DSSV!$P$15),DSMYDTU!A3304+1,DSMYDTU!A3304)</f>
        <v>#REF!</v>
      </c>
      <c r="B3305"/>
      <c r="F3305" s="80" t="e">
        <v>#N/A</v>
      </c>
      <c r="G3305" t="str">
        <f t="shared" si="51"/>
        <v>NỢ HP</v>
      </c>
      <c r="H3305" t="e">
        <v>#N/A</v>
      </c>
    </row>
    <row r="3306" spans="1:8" x14ac:dyDescent="0.25">
      <c r="A3306" s="62" t="e">
        <f>IF(OR(E3306=DSSV!$P$4,E3306=DSSV!$P$5,E3306=DSSV!$P$6,E3306=DSSV!$P$7,E3306=DSSV!$P$8,E3306=DSSV!$P$9,E3306=DSSV!$P$10,E3306=DSSV!$P$11,E3306=DSSV!$P$12,E3306=DSSV!$P$13,E3306=DSSV!$P$14,E3306=DSSV!$P$15),DSMYDTU!A3305+1,DSMYDTU!A3305)</f>
        <v>#REF!</v>
      </c>
      <c r="B3306"/>
      <c r="F3306" s="80" t="e">
        <v>#N/A</v>
      </c>
      <c r="G3306" t="str">
        <f t="shared" si="51"/>
        <v>NỢ HP</v>
      </c>
      <c r="H3306" t="e">
        <v>#N/A</v>
      </c>
    </row>
    <row r="3307" spans="1:8" x14ac:dyDescent="0.25">
      <c r="A3307" s="62" t="e">
        <f>IF(OR(E3307=DSSV!$P$4,E3307=DSSV!$P$5,E3307=DSSV!$P$6,E3307=DSSV!$P$7,E3307=DSSV!$P$8,E3307=DSSV!$P$9,E3307=DSSV!$P$10,E3307=DSSV!$P$11,E3307=DSSV!$P$12,E3307=DSSV!$P$13,E3307=DSSV!$P$14,E3307=DSSV!$P$15),DSMYDTU!A3306+1,DSMYDTU!A3306)</f>
        <v>#REF!</v>
      </c>
      <c r="B3307"/>
      <c r="F3307" s="80" t="e">
        <v>#N/A</v>
      </c>
      <c r="G3307" t="str">
        <f t="shared" si="51"/>
        <v>NỢ HP</v>
      </c>
      <c r="H3307" t="e">
        <v>#N/A</v>
      </c>
    </row>
    <row r="3308" spans="1:8" x14ac:dyDescent="0.25">
      <c r="A3308" s="62" t="e">
        <f>IF(OR(E3308=DSSV!$P$4,E3308=DSSV!$P$5,E3308=DSSV!$P$6,E3308=DSSV!$P$7,E3308=DSSV!$P$8,E3308=DSSV!$P$9,E3308=DSSV!$P$10,E3308=DSSV!$P$11,E3308=DSSV!$P$12,E3308=DSSV!$P$13,E3308=DSSV!$P$14,E3308=DSSV!$P$15),DSMYDTU!A3307+1,DSMYDTU!A3307)</f>
        <v>#REF!</v>
      </c>
      <c r="B3308"/>
      <c r="F3308" s="80" t="e">
        <v>#N/A</v>
      </c>
      <c r="G3308" t="str">
        <f t="shared" si="51"/>
        <v>NỢ HP</v>
      </c>
      <c r="H3308" t="e">
        <v>#N/A</v>
      </c>
    </row>
    <row r="3309" spans="1:8" x14ac:dyDescent="0.25">
      <c r="A3309" s="62" t="e">
        <f>IF(OR(E3309=DSSV!$P$4,E3309=DSSV!$P$5,E3309=DSSV!$P$6,E3309=DSSV!$P$7,E3309=DSSV!$P$8,E3309=DSSV!$P$9,E3309=DSSV!$P$10,E3309=DSSV!$P$11,E3309=DSSV!$P$12,E3309=DSSV!$P$13,E3309=DSSV!$P$14,E3309=DSSV!$P$15),DSMYDTU!A3308+1,DSMYDTU!A3308)</f>
        <v>#REF!</v>
      </c>
      <c r="B3309"/>
      <c r="F3309" s="80" t="e">
        <v>#N/A</v>
      </c>
      <c r="G3309" t="str">
        <f t="shared" si="51"/>
        <v>NỢ HP</v>
      </c>
      <c r="H3309" t="e">
        <v>#N/A</v>
      </c>
    </row>
    <row r="3310" spans="1:8" x14ac:dyDescent="0.25">
      <c r="A3310" s="62" t="e">
        <f>IF(OR(E3310=DSSV!$P$4,E3310=DSSV!$P$5,E3310=DSSV!$P$6,E3310=DSSV!$P$7,E3310=DSSV!$P$8,E3310=DSSV!$P$9,E3310=DSSV!$P$10,E3310=DSSV!$P$11,E3310=DSSV!$P$12,E3310=DSSV!$P$13,E3310=DSSV!$P$14,E3310=DSSV!$P$15),DSMYDTU!A3309+1,DSMYDTU!A3309)</f>
        <v>#REF!</v>
      </c>
      <c r="B3310"/>
      <c r="F3310" s="80" t="e">
        <v>#N/A</v>
      </c>
      <c r="G3310" t="str">
        <f t="shared" si="51"/>
        <v>NỢ HP</v>
      </c>
      <c r="H3310" t="e">
        <v>#N/A</v>
      </c>
    </row>
    <row r="3311" spans="1:8" x14ac:dyDescent="0.25">
      <c r="A3311" s="62" t="e">
        <f>IF(OR(E3311=DSSV!$P$4,E3311=DSSV!$P$5,E3311=DSSV!$P$6,E3311=DSSV!$P$7,E3311=DSSV!$P$8,E3311=DSSV!$P$9,E3311=DSSV!$P$10,E3311=DSSV!$P$11,E3311=DSSV!$P$12,E3311=DSSV!$P$13,E3311=DSSV!$P$14,E3311=DSSV!$P$15),DSMYDTU!A3310+1,DSMYDTU!A3310)</f>
        <v>#REF!</v>
      </c>
      <c r="B3311"/>
      <c r="F3311" s="80" t="e">
        <v>#N/A</v>
      </c>
      <c r="G3311" t="str">
        <f t="shared" si="51"/>
        <v>NỢ HP</v>
      </c>
      <c r="H3311" t="e">
        <v>#N/A</v>
      </c>
    </row>
    <row r="3312" spans="1:8" x14ac:dyDescent="0.25">
      <c r="A3312" s="62" t="e">
        <f>IF(OR(E3312=DSSV!$P$4,E3312=DSSV!$P$5,E3312=DSSV!$P$6,E3312=DSSV!$P$7,E3312=DSSV!$P$8,E3312=DSSV!$P$9,E3312=DSSV!$P$10,E3312=DSSV!$P$11,E3312=DSSV!$P$12,E3312=DSSV!$P$13,E3312=DSSV!$P$14,E3312=DSSV!$P$15),DSMYDTU!A3311+1,DSMYDTU!A3311)</f>
        <v>#REF!</v>
      </c>
      <c r="B3312"/>
      <c r="F3312" s="80" t="e">
        <v>#N/A</v>
      </c>
      <c r="G3312" t="str">
        <f t="shared" si="51"/>
        <v>NỢ HP</v>
      </c>
      <c r="H3312" t="e">
        <v>#N/A</v>
      </c>
    </row>
    <row r="3313" spans="1:8" x14ac:dyDescent="0.25">
      <c r="A3313" s="62" t="e">
        <f>IF(OR(E3313=DSSV!$P$4,E3313=DSSV!$P$5,E3313=DSSV!$P$6,E3313=DSSV!$P$7,E3313=DSSV!$P$8,E3313=DSSV!$P$9,E3313=DSSV!$P$10,E3313=DSSV!$P$11,E3313=DSSV!$P$12,E3313=DSSV!$P$13,E3313=DSSV!$P$14,E3313=DSSV!$P$15),DSMYDTU!A3312+1,DSMYDTU!A3312)</f>
        <v>#REF!</v>
      </c>
      <c r="B3313"/>
      <c r="F3313" s="80" t="e">
        <v>#N/A</v>
      </c>
      <c r="G3313" t="str">
        <f t="shared" si="51"/>
        <v>NỢ HP</v>
      </c>
      <c r="H3313" t="e">
        <v>#N/A</v>
      </c>
    </row>
    <row r="3314" spans="1:8" x14ac:dyDescent="0.25">
      <c r="A3314" s="62" t="e">
        <f>IF(OR(E3314=DSSV!$P$4,E3314=DSSV!$P$5,E3314=DSSV!$P$6,E3314=DSSV!$P$7,E3314=DSSV!$P$8,E3314=DSSV!$P$9,E3314=DSSV!$P$10,E3314=DSSV!$P$11,E3314=DSSV!$P$12,E3314=DSSV!$P$13,E3314=DSSV!$P$14,E3314=DSSV!$P$15),DSMYDTU!A3313+1,DSMYDTU!A3313)</f>
        <v>#REF!</v>
      </c>
      <c r="B3314"/>
      <c r="F3314" s="80" t="e">
        <v>#N/A</v>
      </c>
      <c r="G3314" t="str">
        <f t="shared" si="51"/>
        <v>NỢ HP</v>
      </c>
      <c r="H3314" t="e">
        <v>#N/A</v>
      </c>
    </row>
    <row r="3315" spans="1:8" x14ac:dyDescent="0.25">
      <c r="A3315" s="62" t="e">
        <f>IF(OR(E3315=DSSV!$P$4,E3315=DSSV!$P$5,E3315=DSSV!$P$6,E3315=DSSV!$P$7,E3315=DSSV!$P$8,E3315=DSSV!$P$9,E3315=DSSV!$P$10,E3315=DSSV!$P$11,E3315=DSSV!$P$12,E3315=DSSV!$P$13,E3315=DSSV!$P$14,E3315=DSSV!$P$15),DSMYDTU!A3314+1,DSMYDTU!A3314)</f>
        <v>#REF!</v>
      </c>
      <c r="B3315"/>
      <c r="F3315" s="80" t="e">
        <v>#N/A</v>
      </c>
      <c r="G3315" t="str">
        <f t="shared" si="51"/>
        <v>NỢ HP</v>
      </c>
      <c r="H3315" t="e">
        <v>#N/A</v>
      </c>
    </row>
    <row r="3316" spans="1:8" x14ac:dyDescent="0.25">
      <c r="A3316" s="62" t="e">
        <f>IF(OR(E3316=DSSV!$P$4,E3316=DSSV!$P$5,E3316=DSSV!$P$6,E3316=DSSV!$P$7,E3316=DSSV!$P$8,E3316=DSSV!$P$9,E3316=DSSV!$P$10,E3316=DSSV!$P$11,E3316=DSSV!$P$12,E3316=DSSV!$P$13,E3316=DSSV!$P$14,E3316=DSSV!$P$15),DSMYDTU!A3315+1,DSMYDTU!A3315)</f>
        <v>#REF!</v>
      </c>
      <c r="B3316"/>
      <c r="F3316" s="80" t="e">
        <v>#N/A</v>
      </c>
      <c r="G3316" t="str">
        <f t="shared" si="51"/>
        <v>NỢ HP</v>
      </c>
      <c r="H3316" t="e">
        <v>#N/A</v>
      </c>
    </row>
    <row r="3317" spans="1:8" x14ac:dyDescent="0.25">
      <c r="A3317" s="62" t="e">
        <f>IF(OR(E3317=DSSV!$P$4,E3317=DSSV!$P$5,E3317=DSSV!$P$6,E3317=DSSV!$P$7,E3317=DSSV!$P$8,E3317=DSSV!$P$9,E3317=DSSV!$P$10,E3317=DSSV!$P$11,E3317=DSSV!$P$12,E3317=DSSV!$P$13,E3317=DSSV!$P$14,E3317=DSSV!$P$15),DSMYDTU!A3316+1,DSMYDTU!A3316)</f>
        <v>#REF!</v>
      </c>
      <c r="B3317"/>
      <c r="F3317" s="80" t="e">
        <v>#N/A</v>
      </c>
      <c r="G3317" t="str">
        <f t="shared" si="51"/>
        <v>NỢ HP</v>
      </c>
      <c r="H3317" t="e">
        <v>#N/A</v>
      </c>
    </row>
    <row r="3318" spans="1:8" x14ac:dyDescent="0.25">
      <c r="A3318" s="62" t="e">
        <f>IF(OR(E3318=DSSV!$P$4,E3318=DSSV!$P$5,E3318=DSSV!$P$6,E3318=DSSV!$P$7,E3318=DSSV!$P$8,E3318=DSSV!$P$9,E3318=DSSV!$P$10,E3318=DSSV!$P$11,E3318=DSSV!$P$12,E3318=DSSV!$P$13,E3318=DSSV!$P$14,E3318=DSSV!$P$15),DSMYDTU!A3317+1,DSMYDTU!A3317)</f>
        <v>#REF!</v>
      </c>
      <c r="B3318"/>
      <c r="F3318" s="80" t="e">
        <v>#N/A</v>
      </c>
      <c r="G3318" t="str">
        <f t="shared" si="51"/>
        <v>NỢ HP</v>
      </c>
      <c r="H3318" t="e">
        <v>#N/A</v>
      </c>
    </row>
    <row r="3319" spans="1:8" x14ac:dyDescent="0.25">
      <c r="A3319" s="62" t="e">
        <f>IF(OR(E3319=DSSV!$P$4,E3319=DSSV!$P$5,E3319=DSSV!$P$6,E3319=DSSV!$P$7,E3319=DSSV!$P$8,E3319=DSSV!$P$9,E3319=DSSV!$P$10,E3319=DSSV!$P$11,E3319=DSSV!$P$12,E3319=DSSV!$P$13,E3319=DSSV!$P$14,E3319=DSSV!$P$15),DSMYDTU!A3318+1,DSMYDTU!A3318)</f>
        <v>#REF!</v>
      </c>
      <c r="B3319"/>
      <c r="F3319" s="80" t="e">
        <v>#N/A</v>
      </c>
      <c r="G3319" t="str">
        <f t="shared" si="51"/>
        <v>NỢ HP</v>
      </c>
      <c r="H3319" t="e">
        <v>#N/A</v>
      </c>
    </row>
    <row r="3320" spans="1:8" x14ac:dyDescent="0.25">
      <c r="A3320" s="62" t="e">
        <f>IF(OR(E3320=DSSV!$P$4,E3320=DSSV!$P$5,E3320=DSSV!$P$6,E3320=DSSV!$P$7,E3320=DSSV!$P$8,E3320=DSSV!$P$9,E3320=DSSV!$P$10,E3320=DSSV!$P$11,E3320=DSSV!$P$12,E3320=DSSV!$P$13,E3320=DSSV!$P$14,E3320=DSSV!$P$15),DSMYDTU!A3319+1,DSMYDTU!A3319)</f>
        <v>#REF!</v>
      </c>
      <c r="B3320"/>
      <c r="F3320" s="80" t="e">
        <v>#N/A</v>
      </c>
      <c r="G3320" t="str">
        <f t="shared" si="51"/>
        <v>NỢ HP</v>
      </c>
      <c r="H3320" t="e">
        <v>#N/A</v>
      </c>
    </row>
    <row r="3321" spans="1:8" x14ac:dyDescent="0.25">
      <c r="A3321" s="62" t="e">
        <f>IF(OR(E3321=DSSV!$P$4,E3321=DSSV!$P$5,E3321=DSSV!$P$6,E3321=DSSV!$P$7,E3321=DSSV!$P$8,E3321=DSSV!$P$9,E3321=DSSV!$P$10,E3321=DSSV!$P$11,E3321=DSSV!$P$12,E3321=DSSV!$P$13,E3321=DSSV!$P$14,E3321=DSSV!$P$15),DSMYDTU!A3320+1,DSMYDTU!A3320)</f>
        <v>#REF!</v>
      </c>
      <c r="B3321"/>
      <c r="F3321" s="80" t="e">
        <v>#N/A</v>
      </c>
      <c r="G3321" t="str">
        <f t="shared" si="51"/>
        <v>NỢ HP</v>
      </c>
      <c r="H3321" t="e">
        <v>#N/A</v>
      </c>
    </row>
    <row r="3322" spans="1:8" x14ac:dyDescent="0.25">
      <c r="A3322" s="62" t="e">
        <f>IF(OR(E3322=DSSV!$P$4,E3322=DSSV!$P$5,E3322=DSSV!$P$6,E3322=DSSV!$P$7,E3322=DSSV!$P$8,E3322=DSSV!$P$9,E3322=DSSV!$P$10,E3322=DSSV!$P$11,E3322=DSSV!$P$12,E3322=DSSV!$P$13,E3322=DSSV!$P$14,E3322=DSSV!$P$15),DSMYDTU!A3321+1,DSMYDTU!A3321)</f>
        <v>#REF!</v>
      </c>
      <c r="B3322"/>
      <c r="F3322" s="80" t="e">
        <v>#N/A</v>
      </c>
      <c r="G3322" t="str">
        <f t="shared" si="51"/>
        <v>NỢ HP</v>
      </c>
      <c r="H3322" t="e">
        <v>#N/A</v>
      </c>
    </row>
    <row r="3323" spans="1:8" x14ac:dyDescent="0.25">
      <c r="A3323" s="62" t="e">
        <f>IF(OR(E3323=DSSV!$P$4,E3323=DSSV!$P$5,E3323=DSSV!$P$6,E3323=DSSV!$P$7,E3323=DSSV!$P$8,E3323=DSSV!$P$9,E3323=DSSV!$P$10,E3323=DSSV!$P$11,E3323=DSSV!$P$12,E3323=DSSV!$P$13,E3323=DSSV!$P$14,E3323=DSSV!$P$15),DSMYDTU!A3322+1,DSMYDTU!A3322)</f>
        <v>#REF!</v>
      </c>
      <c r="B3323"/>
      <c r="F3323" s="80" t="e">
        <v>#N/A</v>
      </c>
      <c r="G3323" t="str">
        <f t="shared" si="51"/>
        <v>NỢ HP</v>
      </c>
      <c r="H3323" t="e">
        <v>#N/A</v>
      </c>
    </row>
    <row r="3324" spans="1:8" x14ac:dyDescent="0.25">
      <c r="A3324" s="62" t="e">
        <f>IF(OR(E3324=DSSV!$P$4,E3324=DSSV!$P$5,E3324=DSSV!$P$6,E3324=DSSV!$P$7,E3324=DSSV!$P$8,E3324=DSSV!$P$9,E3324=DSSV!$P$10,E3324=DSSV!$P$11,E3324=DSSV!$P$12,E3324=DSSV!$P$13,E3324=DSSV!$P$14,E3324=DSSV!$P$15),DSMYDTU!A3323+1,DSMYDTU!A3323)</f>
        <v>#REF!</v>
      </c>
      <c r="B3324"/>
      <c r="F3324" s="80" t="e">
        <v>#N/A</v>
      </c>
      <c r="G3324" t="str">
        <f t="shared" si="51"/>
        <v>NỢ HP</v>
      </c>
      <c r="H3324" t="e">
        <v>#N/A</v>
      </c>
    </row>
    <row r="3325" spans="1:8" x14ac:dyDescent="0.25">
      <c r="A3325" s="62" t="e">
        <f>IF(OR(E3325=DSSV!$P$4,E3325=DSSV!$P$5,E3325=DSSV!$P$6,E3325=DSSV!$P$7,E3325=DSSV!$P$8,E3325=DSSV!$P$9,E3325=DSSV!$P$10,E3325=DSSV!$P$11,E3325=DSSV!$P$12,E3325=DSSV!$P$13,E3325=DSSV!$P$14,E3325=DSSV!$P$15),DSMYDTU!A3324+1,DSMYDTU!A3324)</f>
        <v>#REF!</v>
      </c>
      <c r="B3325"/>
      <c r="F3325" s="80" t="e">
        <v>#N/A</v>
      </c>
      <c r="G3325" t="str">
        <f t="shared" si="51"/>
        <v>NỢ HP</v>
      </c>
      <c r="H3325" t="e">
        <v>#N/A</v>
      </c>
    </row>
    <row r="3326" spans="1:8" x14ac:dyDescent="0.25">
      <c r="A3326" s="62" t="e">
        <f>IF(OR(E3326=DSSV!$P$4,E3326=DSSV!$P$5,E3326=DSSV!$P$6,E3326=DSSV!$P$7,E3326=DSSV!$P$8,E3326=DSSV!$P$9,E3326=DSSV!$P$10,E3326=DSSV!$P$11,E3326=DSSV!$P$12,E3326=DSSV!$P$13,E3326=DSSV!$P$14,E3326=DSSV!$P$15),DSMYDTU!A3325+1,DSMYDTU!A3325)</f>
        <v>#REF!</v>
      </c>
      <c r="B3326"/>
      <c r="F3326" s="80" t="e">
        <v>#N/A</v>
      </c>
      <c r="G3326" t="str">
        <f t="shared" si="51"/>
        <v>NỢ HP</v>
      </c>
      <c r="H3326" t="e">
        <v>#N/A</v>
      </c>
    </row>
    <row r="3327" spans="1:8" x14ac:dyDescent="0.25">
      <c r="A3327" s="62" t="e">
        <f>IF(OR(E3327=DSSV!$P$4,E3327=DSSV!$P$5,E3327=DSSV!$P$6,E3327=DSSV!$P$7,E3327=DSSV!$P$8,E3327=DSSV!$P$9,E3327=DSSV!$P$10,E3327=DSSV!$P$11,E3327=DSSV!$P$12,E3327=DSSV!$P$13,E3327=DSSV!$P$14,E3327=DSSV!$P$15),DSMYDTU!A3326+1,DSMYDTU!A3326)</f>
        <v>#REF!</v>
      </c>
      <c r="B3327"/>
      <c r="F3327" s="80" t="e">
        <v>#N/A</v>
      </c>
      <c r="G3327" t="str">
        <f t="shared" si="51"/>
        <v>NỢ HP</v>
      </c>
      <c r="H3327" t="e">
        <v>#N/A</v>
      </c>
    </row>
    <row r="3328" spans="1:8" x14ac:dyDescent="0.25">
      <c r="A3328" s="62" t="e">
        <f>IF(OR(E3328=DSSV!$P$4,E3328=DSSV!$P$5,E3328=DSSV!$P$6,E3328=DSSV!$P$7,E3328=DSSV!$P$8,E3328=DSSV!$P$9,E3328=DSSV!$P$10,E3328=DSSV!$P$11,E3328=DSSV!$P$12,E3328=DSSV!$P$13,E3328=DSSV!$P$14,E3328=DSSV!$P$15),DSMYDTU!A3327+1,DSMYDTU!A3327)</f>
        <v>#REF!</v>
      </c>
      <c r="B3328"/>
      <c r="F3328" s="80" t="e">
        <v>#N/A</v>
      </c>
      <c r="G3328" t="str">
        <f t="shared" si="51"/>
        <v>NỢ HP</v>
      </c>
      <c r="H3328" t="e">
        <v>#N/A</v>
      </c>
    </row>
    <row r="3329" spans="1:8" x14ac:dyDescent="0.25">
      <c r="A3329" s="62" t="e">
        <f>IF(OR(E3329=DSSV!$P$4,E3329=DSSV!$P$5,E3329=DSSV!$P$6,E3329=DSSV!$P$7,E3329=DSSV!$P$8,E3329=DSSV!$P$9,E3329=DSSV!$P$10,E3329=DSSV!$P$11,E3329=DSSV!$P$12,E3329=DSSV!$P$13,E3329=DSSV!$P$14,E3329=DSSV!$P$15),DSMYDTU!A3328+1,DSMYDTU!A3328)</f>
        <v>#REF!</v>
      </c>
      <c r="B3329"/>
      <c r="F3329" s="80" t="e">
        <v>#N/A</v>
      </c>
      <c r="G3329" t="str">
        <f t="shared" si="51"/>
        <v>NỢ HP</v>
      </c>
      <c r="H3329" t="e">
        <v>#N/A</v>
      </c>
    </row>
    <row r="3330" spans="1:8" x14ac:dyDescent="0.25">
      <c r="A3330" s="62" t="e">
        <f>IF(OR(E3330=DSSV!$P$4,E3330=DSSV!$P$5,E3330=DSSV!$P$6,E3330=DSSV!$P$7,E3330=DSSV!$P$8,E3330=DSSV!$P$9,E3330=DSSV!$P$10,E3330=DSSV!$P$11,E3330=DSSV!$P$12,E3330=DSSV!$P$13,E3330=DSSV!$P$14,E3330=DSSV!$P$15),DSMYDTU!A3329+1,DSMYDTU!A3329)</f>
        <v>#REF!</v>
      </c>
      <c r="B3330"/>
      <c r="F3330" s="80" t="e">
        <v>#N/A</v>
      </c>
      <c r="G3330" t="str">
        <f t="shared" si="51"/>
        <v>NỢ HP</v>
      </c>
      <c r="H3330" t="e">
        <v>#N/A</v>
      </c>
    </row>
    <row r="3331" spans="1:8" x14ac:dyDescent="0.25">
      <c r="A3331" s="62" t="e">
        <f>IF(OR(E3331=DSSV!$P$4,E3331=DSSV!$P$5,E3331=DSSV!$P$6,E3331=DSSV!$P$7,E3331=DSSV!$P$8,E3331=DSSV!$P$9,E3331=DSSV!$P$10,E3331=DSSV!$P$11,E3331=DSSV!$P$12,E3331=DSSV!$P$13,E3331=DSSV!$P$14,E3331=DSSV!$P$15),DSMYDTU!A3330+1,DSMYDTU!A3330)</f>
        <v>#REF!</v>
      </c>
      <c r="B3331"/>
      <c r="F3331" s="80" t="e">
        <v>#N/A</v>
      </c>
      <c r="G3331" t="str">
        <f t="shared" ref="G3331:G3394" si="52">IF(ISNA(H3331),"NỢ HP","")</f>
        <v>NỢ HP</v>
      </c>
      <c r="H3331" t="e">
        <v>#N/A</v>
      </c>
    </row>
    <row r="3332" spans="1:8" x14ac:dyDescent="0.25">
      <c r="A3332" s="62" t="e">
        <f>IF(OR(E3332=DSSV!$P$4,E3332=DSSV!$P$5,E3332=DSSV!$P$6,E3332=DSSV!$P$7,E3332=DSSV!$P$8,E3332=DSSV!$P$9,E3332=DSSV!$P$10,E3332=DSSV!$P$11,E3332=DSSV!$P$12,E3332=DSSV!$P$13,E3332=DSSV!$P$14,E3332=DSSV!$P$15),DSMYDTU!A3331+1,DSMYDTU!A3331)</f>
        <v>#REF!</v>
      </c>
      <c r="B3332"/>
      <c r="F3332" s="80" t="e">
        <v>#N/A</v>
      </c>
      <c r="G3332" t="str">
        <f t="shared" si="52"/>
        <v>NỢ HP</v>
      </c>
      <c r="H3332" t="e">
        <v>#N/A</v>
      </c>
    </row>
    <row r="3333" spans="1:8" x14ac:dyDescent="0.25">
      <c r="A3333" s="62" t="e">
        <f>IF(OR(E3333=DSSV!$P$4,E3333=DSSV!$P$5,E3333=DSSV!$P$6,E3333=DSSV!$P$7,E3333=DSSV!$P$8,E3333=DSSV!$P$9,E3333=DSSV!$P$10,E3333=DSSV!$P$11,E3333=DSSV!$P$12,E3333=DSSV!$P$13,E3333=DSSV!$P$14,E3333=DSSV!$P$15),DSMYDTU!A3332+1,DSMYDTU!A3332)</f>
        <v>#REF!</v>
      </c>
      <c r="B3333"/>
      <c r="F3333" s="80" t="e">
        <v>#N/A</v>
      </c>
      <c r="G3333" t="str">
        <f t="shared" si="52"/>
        <v>NỢ HP</v>
      </c>
      <c r="H3333" t="e">
        <v>#N/A</v>
      </c>
    </row>
    <row r="3334" spans="1:8" x14ac:dyDescent="0.25">
      <c r="A3334" s="62" t="e">
        <f>IF(OR(E3334=DSSV!$P$4,E3334=DSSV!$P$5,E3334=DSSV!$P$6,E3334=DSSV!$P$7,E3334=DSSV!$P$8,E3334=DSSV!$P$9,E3334=DSSV!$P$10,E3334=DSSV!$P$11,E3334=DSSV!$P$12,E3334=DSSV!$P$13,E3334=DSSV!$P$14,E3334=DSSV!$P$15),DSMYDTU!A3333+1,DSMYDTU!A3333)</f>
        <v>#REF!</v>
      </c>
      <c r="B3334"/>
      <c r="F3334" s="80" t="e">
        <v>#N/A</v>
      </c>
      <c r="G3334" t="str">
        <f t="shared" si="52"/>
        <v>NỢ HP</v>
      </c>
      <c r="H3334" t="e">
        <v>#N/A</v>
      </c>
    </row>
    <row r="3335" spans="1:8" x14ac:dyDescent="0.25">
      <c r="A3335" s="62" t="e">
        <f>IF(OR(E3335=DSSV!$P$4,E3335=DSSV!$P$5,E3335=DSSV!$P$6,E3335=DSSV!$P$7,E3335=DSSV!$P$8,E3335=DSSV!$P$9,E3335=DSSV!$P$10,E3335=DSSV!$P$11,E3335=DSSV!$P$12,E3335=DSSV!$P$13,E3335=DSSV!$P$14,E3335=DSSV!$P$15),DSMYDTU!A3334+1,DSMYDTU!A3334)</f>
        <v>#REF!</v>
      </c>
      <c r="B3335"/>
      <c r="F3335" s="80" t="e">
        <v>#N/A</v>
      </c>
      <c r="G3335" t="str">
        <f t="shared" si="52"/>
        <v>NỢ HP</v>
      </c>
      <c r="H3335" t="e">
        <v>#N/A</v>
      </c>
    </row>
    <row r="3336" spans="1:8" x14ac:dyDescent="0.25">
      <c r="A3336" s="62" t="e">
        <f>IF(OR(E3336=DSSV!$P$4,E3336=DSSV!$P$5,E3336=DSSV!$P$6,E3336=DSSV!$P$7,E3336=DSSV!$P$8,E3336=DSSV!$P$9,E3336=DSSV!$P$10,E3336=DSSV!$P$11,E3336=DSSV!$P$12,E3336=DSSV!$P$13,E3336=DSSV!$P$14,E3336=DSSV!$P$15),DSMYDTU!A3335+1,DSMYDTU!A3335)</f>
        <v>#REF!</v>
      </c>
      <c r="B3336"/>
      <c r="F3336" s="80" t="e">
        <v>#N/A</v>
      </c>
      <c r="G3336" t="str">
        <f t="shared" si="52"/>
        <v>NỢ HP</v>
      </c>
      <c r="H3336" t="e">
        <v>#N/A</v>
      </c>
    </row>
    <row r="3337" spans="1:8" x14ac:dyDescent="0.25">
      <c r="A3337" s="62" t="e">
        <f>IF(OR(E3337=DSSV!$P$4,E3337=DSSV!$P$5,E3337=DSSV!$P$6,E3337=DSSV!$P$7,E3337=DSSV!$P$8,E3337=DSSV!$P$9,E3337=DSSV!$P$10,E3337=DSSV!$P$11,E3337=DSSV!$P$12,E3337=DSSV!$P$13,E3337=DSSV!$P$14,E3337=DSSV!$P$15),DSMYDTU!A3336+1,DSMYDTU!A3336)</f>
        <v>#REF!</v>
      </c>
      <c r="B3337"/>
      <c r="F3337" s="80" t="e">
        <v>#N/A</v>
      </c>
      <c r="G3337" t="str">
        <f t="shared" si="52"/>
        <v>NỢ HP</v>
      </c>
      <c r="H3337" t="e">
        <v>#N/A</v>
      </c>
    </row>
    <row r="3338" spans="1:8" x14ac:dyDescent="0.25">
      <c r="A3338" s="62" t="e">
        <f>IF(OR(E3338=DSSV!$P$4,E3338=DSSV!$P$5,E3338=DSSV!$P$6,E3338=DSSV!$P$7,E3338=DSSV!$P$8,E3338=DSSV!$P$9,E3338=DSSV!$P$10,E3338=DSSV!$P$11,E3338=DSSV!$P$12,E3338=DSSV!$P$13,E3338=DSSV!$P$14,E3338=DSSV!$P$15),DSMYDTU!A3337+1,DSMYDTU!A3337)</f>
        <v>#REF!</v>
      </c>
      <c r="B3338"/>
      <c r="F3338" s="80" t="e">
        <v>#N/A</v>
      </c>
      <c r="G3338" t="str">
        <f t="shared" si="52"/>
        <v>NỢ HP</v>
      </c>
      <c r="H3338" t="e">
        <v>#N/A</v>
      </c>
    </row>
    <row r="3339" spans="1:8" x14ac:dyDescent="0.25">
      <c r="A3339" s="62" t="e">
        <f>IF(OR(E3339=DSSV!$P$4,E3339=DSSV!$P$5,E3339=DSSV!$P$6,E3339=DSSV!$P$7,E3339=DSSV!$P$8,E3339=DSSV!$P$9,E3339=DSSV!$P$10,E3339=DSSV!$P$11,E3339=DSSV!$P$12,E3339=DSSV!$P$13,E3339=DSSV!$P$14,E3339=DSSV!$P$15),DSMYDTU!A3338+1,DSMYDTU!A3338)</f>
        <v>#REF!</v>
      </c>
      <c r="B3339"/>
      <c r="F3339" s="80" t="e">
        <v>#N/A</v>
      </c>
      <c r="G3339" t="str">
        <f t="shared" si="52"/>
        <v>NỢ HP</v>
      </c>
      <c r="H3339" t="e">
        <v>#N/A</v>
      </c>
    </row>
    <row r="3340" spans="1:8" x14ac:dyDescent="0.25">
      <c r="A3340" s="62" t="e">
        <f>IF(OR(E3340=DSSV!$P$4,E3340=DSSV!$P$5,E3340=DSSV!$P$6,E3340=DSSV!$P$7,E3340=DSSV!$P$8,E3340=DSSV!$P$9,E3340=DSSV!$P$10,E3340=DSSV!$P$11,E3340=DSSV!$P$12,E3340=DSSV!$P$13,E3340=DSSV!$P$14,E3340=DSSV!$P$15),DSMYDTU!A3339+1,DSMYDTU!A3339)</f>
        <v>#REF!</v>
      </c>
      <c r="B3340"/>
      <c r="F3340" s="80" t="e">
        <v>#N/A</v>
      </c>
      <c r="G3340" t="str">
        <f t="shared" si="52"/>
        <v>NỢ HP</v>
      </c>
      <c r="H3340" t="e">
        <v>#N/A</v>
      </c>
    </row>
    <row r="3341" spans="1:8" x14ac:dyDescent="0.25">
      <c r="A3341" s="62" t="e">
        <f>IF(OR(E3341=DSSV!$P$4,E3341=DSSV!$P$5,E3341=DSSV!$P$6,E3341=DSSV!$P$7,E3341=DSSV!$P$8,E3341=DSSV!$P$9,E3341=DSSV!$P$10,E3341=DSSV!$P$11,E3341=DSSV!$P$12,E3341=DSSV!$P$13,E3341=DSSV!$P$14,E3341=DSSV!$P$15),DSMYDTU!A3340+1,DSMYDTU!A3340)</f>
        <v>#REF!</v>
      </c>
      <c r="B3341"/>
      <c r="F3341" s="80" t="e">
        <v>#N/A</v>
      </c>
      <c r="G3341" t="str">
        <f t="shared" si="52"/>
        <v>NỢ HP</v>
      </c>
      <c r="H3341" t="e">
        <v>#N/A</v>
      </c>
    </row>
    <row r="3342" spans="1:8" x14ac:dyDescent="0.25">
      <c r="A3342" s="62" t="e">
        <f>IF(OR(E3342=DSSV!$P$4,E3342=DSSV!$P$5,E3342=DSSV!$P$6,E3342=DSSV!$P$7,E3342=DSSV!$P$8,E3342=DSSV!$P$9,E3342=DSSV!$P$10,E3342=DSSV!$P$11,E3342=DSSV!$P$12,E3342=DSSV!$P$13,E3342=DSSV!$P$14,E3342=DSSV!$P$15),DSMYDTU!A3341+1,DSMYDTU!A3341)</f>
        <v>#REF!</v>
      </c>
      <c r="B3342"/>
      <c r="F3342" s="80" t="e">
        <v>#N/A</v>
      </c>
      <c r="G3342" t="str">
        <f t="shared" si="52"/>
        <v>NỢ HP</v>
      </c>
      <c r="H3342" t="e">
        <v>#N/A</v>
      </c>
    </row>
    <row r="3343" spans="1:8" x14ac:dyDescent="0.25">
      <c r="A3343" s="62" t="e">
        <f>IF(OR(E3343=DSSV!$P$4,E3343=DSSV!$P$5,E3343=DSSV!$P$6,E3343=DSSV!$P$7,E3343=DSSV!$P$8,E3343=DSSV!$P$9,E3343=DSSV!$P$10,E3343=DSSV!$P$11,E3343=DSSV!$P$12,E3343=DSSV!$P$13,E3343=DSSV!$P$14,E3343=DSSV!$P$15),DSMYDTU!A3342+1,DSMYDTU!A3342)</f>
        <v>#REF!</v>
      </c>
      <c r="B3343"/>
      <c r="F3343" s="80" t="e">
        <v>#N/A</v>
      </c>
      <c r="G3343" t="str">
        <f t="shared" si="52"/>
        <v>NỢ HP</v>
      </c>
      <c r="H3343" t="e">
        <v>#N/A</v>
      </c>
    </row>
    <row r="3344" spans="1:8" x14ac:dyDescent="0.25">
      <c r="A3344" s="62" t="e">
        <f>IF(OR(E3344=DSSV!$P$4,E3344=DSSV!$P$5,E3344=DSSV!$P$6,E3344=DSSV!$P$7,E3344=DSSV!$P$8,E3344=DSSV!$P$9,E3344=DSSV!$P$10,E3344=DSSV!$P$11,E3344=DSSV!$P$12,E3344=DSSV!$P$13,E3344=DSSV!$P$14,E3344=DSSV!$P$15),DSMYDTU!A3343+1,DSMYDTU!A3343)</f>
        <v>#REF!</v>
      </c>
      <c r="B3344"/>
      <c r="F3344" s="80" t="e">
        <v>#N/A</v>
      </c>
      <c r="G3344" t="str">
        <f t="shared" si="52"/>
        <v>NỢ HP</v>
      </c>
      <c r="H3344" t="e">
        <v>#N/A</v>
      </c>
    </row>
    <row r="3345" spans="1:8" x14ac:dyDescent="0.25">
      <c r="A3345" s="62" t="e">
        <f>IF(OR(E3345=DSSV!$P$4,E3345=DSSV!$P$5,E3345=DSSV!$P$6,E3345=DSSV!$P$7,E3345=DSSV!$P$8,E3345=DSSV!$P$9,E3345=DSSV!$P$10,E3345=DSSV!$P$11,E3345=DSSV!$P$12,E3345=DSSV!$P$13,E3345=DSSV!$P$14,E3345=DSSV!$P$15),DSMYDTU!A3344+1,DSMYDTU!A3344)</f>
        <v>#REF!</v>
      </c>
      <c r="B3345"/>
      <c r="F3345" s="80" t="e">
        <v>#N/A</v>
      </c>
      <c r="G3345" t="str">
        <f t="shared" si="52"/>
        <v>NỢ HP</v>
      </c>
      <c r="H3345" t="e">
        <v>#N/A</v>
      </c>
    </row>
    <row r="3346" spans="1:8" x14ac:dyDescent="0.25">
      <c r="A3346" s="62" t="e">
        <f>IF(OR(E3346=DSSV!$P$4,E3346=DSSV!$P$5,E3346=DSSV!$P$6,E3346=DSSV!$P$7,E3346=DSSV!$P$8,E3346=DSSV!$P$9,E3346=DSSV!$P$10,E3346=DSSV!$P$11,E3346=DSSV!$P$12,E3346=DSSV!$P$13,E3346=DSSV!$P$14,E3346=DSSV!$P$15),DSMYDTU!A3345+1,DSMYDTU!A3345)</f>
        <v>#REF!</v>
      </c>
      <c r="B3346"/>
      <c r="F3346" s="80" t="e">
        <v>#N/A</v>
      </c>
      <c r="G3346" t="str">
        <f t="shared" si="52"/>
        <v>NỢ HP</v>
      </c>
      <c r="H3346" t="e">
        <v>#N/A</v>
      </c>
    </row>
    <row r="3347" spans="1:8" x14ac:dyDescent="0.25">
      <c r="A3347" s="62" t="e">
        <f>IF(OR(E3347=DSSV!$P$4,E3347=DSSV!$P$5,E3347=DSSV!$P$6,E3347=DSSV!$P$7,E3347=DSSV!$P$8,E3347=DSSV!$P$9,E3347=DSSV!$P$10,E3347=DSSV!$P$11,E3347=DSSV!$P$12,E3347=DSSV!$P$13,E3347=DSSV!$P$14,E3347=DSSV!$P$15),DSMYDTU!A3346+1,DSMYDTU!A3346)</f>
        <v>#REF!</v>
      </c>
      <c r="B3347"/>
      <c r="F3347" s="80" t="e">
        <v>#N/A</v>
      </c>
      <c r="G3347" t="str">
        <f t="shared" si="52"/>
        <v>NỢ HP</v>
      </c>
      <c r="H3347" t="e">
        <v>#N/A</v>
      </c>
    </row>
    <row r="3348" spans="1:8" x14ac:dyDescent="0.25">
      <c r="A3348" s="62" t="e">
        <f>IF(OR(E3348=DSSV!$P$4,E3348=DSSV!$P$5,E3348=DSSV!$P$6,E3348=DSSV!$P$7,E3348=DSSV!$P$8,E3348=DSSV!$P$9,E3348=DSSV!$P$10,E3348=DSSV!$P$11,E3348=DSSV!$P$12,E3348=DSSV!$P$13,E3348=DSSV!$P$14,E3348=DSSV!$P$15),DSMYDTU!A3347+1,DSMYDTU!A3347)</f>
        <v>#REF!</v>
      </c>
      <c r="B3348"/>
      <c r="F3348" s="80" t="e">
        <v>#N/A</v>
      </c>
      <c r="G3348" t="str">
        <f t="shared" si="52"/>
        <v>NỢ HP</v>
      </c>
      <c r="H3348" t="e">
        <v>#N/A</v>
      </c>
    </row>
    <row r="3349" spans="1:8" x14ac:dyDescent="0.25">
      <c r="A3349" s="62" t="e">
        <f>IF(OR(E3349=DSSV!$P$4,E3349=DSSV!$P$5,E3349=DSSV!$P$6,E3349=DSSV!$P$7,E3349=DSSV!$P$8,E3349=DSSV!$P$9,E3349=DSSV!$P$10,E3349=DSSV!$P$11,E3349=DSSV!$P$12,E3349=DSSV!$P$13,E3349=DSSV!$P$14,E3349=DSSV!$P$15),DSMYDTU!A3348+1,DSMYDTU!A3348)</f>
        <v>#REF!</v>
      </c>
      <c r="B3349"/>
      <c r="F3349" s="80" t="e">
        <v>#N/A</v>
      </c>
      <c r="G3349" t="str">
        <f t="shared" si="52"/>
        <v>NỢ HP</v>
      </c>
      <c r="H3349" t="e">
        <v>#N/A</v>
      </c>
    </row>
    <row r="3350" spans="1:8" x14ac:dyDescent="0.25">
      <c r="A3350" s="62" t="e">
        <f>IF(OR(E3350=DSSV!$P$4,E3350=DSSV!$P$5,E3350=DSSV!$P$6,E3350=DSSV!$P$7,E3350=DSSV!$P$8,E3350=DSSV!$P$9,E3350=DSSV!$P$10,E3350=DSSV!$P$11,E3350=DSSV!$P$12,E3350=DSSV!$P$13,E3350=DSSV!$P$14,E3350=DSSV!$P$15),DSMYDTU!A3349+1,DSMYDTU!A3349)</f>
        <v>#REF!</v>
      </c>
      <c r="B3350"/>
      <c r="F3350" s="80" t="e">
        <v>#N/A</v>
      </c>
      <c r="G3350" t="str">
        <f t="shared" si="52"/>
        <v>NỢ HP</v>
      </c>
      <c r="H3350" t="e">
        <v>#N/A</v>
      </c>
    </row>
    <row r="3351" spans="1:8" x14ac:dyDescent="0.25">
      <c r="A3351" s="62" t="e">
        <f>IF(OR(E3351=DSSV!$P$4,E3351=DSSV!$P$5,E3351=DSSV!$P$6,E3351=DSSV!$P$7,E3351=DSSV!$P$8,E3351=DSSV!$P$9,E3351=DSSV!$P$10,E3351=DSSV!$P$11,E3351=DSSV!$P$12,E3351=DSSV!$P$13,E3351=DSSV!$P$14,E3351=DSSV!$P$15),DSMYDTU!A3350+1,DSMYDTU!A3350)</f>
        <v>#REF!</v>
      </c>
      <c r="B3351"/>
      <c r="F3351" s="80" t="e">
        <v>#N/A</v>
      </c>
      <c r="G3351" t="str">
        <f t="shared" si="52"/>
        <v>NỢ HP</v>
      </c>
      <c r="H3351" t="e">
        <v>#N/A</v>
      </c>
    </row>
    <row r="3352" spans="1:8" x14ac:dyDescent="0.25">
      <c r="A3352" s="62" t="e">
        <f>IF(OR(E3352=DSSV!$P$4,E3352=DSSV!$P$5,E3352=DSSV!$P$6,E3352=DSSV!$P$7,E3352=DSSV!$P$8,E3352=DSSV!$P$9,E3352=DSSV!$P$10,E3352=DSSV!$P$11,E3352=DSSV!$P$12,E3352=DSSV!$P$13,E3352=DSSV!$P$14,E3352=DSSV!$P$15),DSMYDTU!A3351+1,DSMYDTU!A3351)</f>
        <v>#REF!</v>
      </c>
      <c r="B3352"/>
      <c r="F3352" s="80" t="e">
        <v>#N/A</v>
      </c>
      <c r="G3352" t="str">
        <f t="shared" si="52"/>
        <v>NỢ HP</v>
      </c>
      <c r="H3352" t="e">
        <v>#N/A</v>
      </c>
    </row>
    <row r="3353" spans="1:8" x14ac:dyDescent="0.25">
      <c r="A3353" s="62" t="e">
        <f>IF(OR(E3353=DSSV!$P$4,E3353=DSSV!$P$5,E3353=DSSV!$P$6,E3353=DSSV!$P$7,E3353=DSSV!$P$8,E3353=DSSV!$P$9,E3353=DSSV!$P$10,E3353=DSSV!$P$11,E3353=DSSV!$P$12,E3353=DSSV!$P$13,E3353=DSSV!$P$14,E3353=DSSV!$P$15),DSMYDTU!A3352+1,DSMYDTU!A3352)</f>
        <v>#REF!</v>
      </c>
      <c r="B3353"/>
      <c r="F3353" s="80" t="e">
        <v>#N/A</v>
      </c>
      <c r="G3353" t="str">
        <f t="shared" si="52"/>
        <v>NỢ HP</v>
      </c>
      <c r="H3353" t="e">
        <v>#N/A</v>
      </c>
    </row>
    <row r="3354" spans="1:8" x14ac:dyDescent="0.25">
      <c r="A3354" s="62" t="e">
        <f>IF(OR(E3354=DSSV!$P$4,E3354=DSSV!$P$5,E3354=DSSV!$P$6,E3354=DSSV!$P$7,E3354=DSSV!$P$8,E3354=DSSV!$P$9,E3354=DSSV!$P$10,E3354=DSSV!$P$11,E3354=DSSV!$P$12,E3354=DSSV!$P$13,E3354=DSSV!$P$14,E3354=DSSV!$P$15),DSMYDTU!A3353+1,DSMYDTU!A3353)</f>
        <v>#REF!</v>
      </c>
      <c r="B3354"/>
      <c r="F3354" s="80" t="e">
        <v>#N/A</v>
      </c>
      <c r="G3354" t="str">
        <f t="shared" si="52"/>
        <v>NỢ HP</v>
      </c>
      <c r="H3354" t="e">
        <v>#N/A</v>
      </c>
    </row>
    <row r="3355" spans="1:8" x14ac:dyDescent="0.25">
      <c r="A3355" s="62" t="e">
        <f>IF(OR(E3355=DSSV!$P$4,E3355=DSSV!$P$5,E3355=DSSV!$P$6,E3355=DSSV!$P$7,E3355=DSSV!$P$8,E3355=DSSV!$P$9,E3355=DSSV!$P$10,E3355=DSSV!$P$11,E3355=DSSV!$P$12,E3355=DSSV!$P$13,E3355=DSSV!$P$14,E3355=DSSV!$P$15),DSMYDTU!A3354+1,DSMYDTU!A3354)</f>
        <v>#REF!</v>
      </c>
      <c r="B3355"/>
      <c r="F3355" s="80" t="e">
        <v>#N/A</v>
      </c>
      <c r="G3355" t="str">
        <f t="shared" si="52"/>
        <v>NỢ HP</v>
      </c>
      <c r="H3355" t="e">
        <v>#N/A</v>
      </c>
    </row>
    <row r="3356" spans="1:8" x14ac:dyDescent="0.25">
      <c r="A3356" s="62" t="e">
        <f>IF(OR(E3356=DSSV!$P$4,E3356=DSSV!$P$5,E3356=DSSV!$P$6,E3356=DSSV!$P$7,E3356=DSSV!$P$8,E3356=DSSV!$P$9,E3356=DSSV!$P$10,E3356=DSSV!$P$11,E3356=DSSV!$P$12,E3356=DSSV!$P$13,E3356=DSSV!$P$14,E3356=DSSV!$P$15),DSMYDTU!A3355+1,DSMYDTU!A3355)</f>
        <v>#REF!</v>
      </c>
      <c r="B3356"/>
      <c r="F3356" s="80" t="e">
        <v>#N/A</v>
      </c>
      <c r="G3356" t="str">
        <f t="shared" si="52"/>
        <v>NỢ HP</v>
      </c>
      <c r="H3356" t="e">
        <v>#N/A</v>
      </c>
    </row>
    <row r="3357" spans="1:8" x14ac:dyDescent="0.25">
      <c r="A3357" s="62" t="e">
        <f>IF(OR(E3357=DSSV!$P$4,E3357=DSSV!$P$5,E3357=DSSV!$P$6,E3357=DSSV!$P$7,E3357=DSSV!$P$8,E3357=DSSV!$P$9,E3357=DSSV!$P$10,E3357=DSSV!$P$11,E3357=DSSV!$P$12,E3357=DSSV!$P$13,E3357=DSSV!$P$14,E3357=DSSV!$P$15),DSMYDTU!A3356+1,DSMYDTU!A3356)</f>
        <v>#REF!</v>
      </c>
      <c r="B3357"/>
      <c r="F3357" s="80" t="e">
        <v>#N/A</v>
      </c>
      <c r="G3357" t="str">
        <f t="shared" si="52"/>
        <v>NỢ HP</v>
      </c>
      <c r="H3357" t="e">
        <v>#N/A</v>
      </c>
    </row>
    <row r="3358" spans="1:8" x14ac:dyDescent="0.25">
      <c r="A3358" s="62" t="e">
        <f>IF(OR(E3358=DSSV!$P$4,E3358=DSSV!$P$5,E3358=DSSV!$P$6,E3358=DSSV!$P$7,E3358=DSSV!$P$8,E3358=DSSV!$P$9,E3358=DSSV!$P$10,E3358=DSSV!$P$11,E3358=DSSV!$P$12,E3358=DSSV!$P$13,E3358=DSSV!$P$14,E3358=DSSV!$P$15),DSMYDTU!A3357+1,DSMYDTU!A3357)</f>
        <v>#REF!</v>
      </c>
      <c r="B3358"/>
      <c r="F3358" s="80" t="e">
        <v>#N/A</v>
      </c>
      <c r="G3358" t="str">
        <f t="shared" si="52"/>
        <v>NỢ HP</v>
      </c>
      <c r="H3358" t="e">
        <v>#N/A</v>
      </c>
    </row>
    <row r="3359" spans="1:8" x14ac:dyDescent="0.25">
      <c r="A3359" s="62" t="e">
        <f>IF(OR(E3359=DSSV!$P$4,E3359=DSSV!$P$5,E3359=DSSV!$P$6,E3359=DSSV!$P$7,E3359=DSSV!$P$8,E3359=DSSV!$P$9,E3359=DSSV!$P$10,E3359=DSSV!$P$11,E3359=DSSV!$P$12,E3359=DSSV!$P$13,E3359=DSSV!$P$14,E3359=DSSV!$P$15),DSMYDTU!A3358+1,DSMYDTU!A3358)</f>
        <v>#REF!</v>
      </c>
      <c r="B3359"/>
      <c r="F3359" s="80" t="e">
        <v>#N/A</v>
      </c>
      <c r="G3359" t="str">
        <f t="shared" si="52"/>
        <v>NỢ HP</v>
      </c>
      <c r="H3359" t="e">
        <v>#N/A</v>
      </c>
    </row>
    <row r="3360" spans="1:8" x14ac:dyDescent="0.25">
      <c r="A3360" s="62" t="e">
        <f>IF(OR(E3360=DSSV!$P$4,E3360=DSSV!$P$5,E3360=DSSV!$P$6,E3360=DSSV!$P$7,E3360=DSSV!$P$8,E3360=DSSV!$P$9,E3360=DSSV!$P$10,E3360=DSSV!$P$11,E3360=DSSV!$P$12,E3360=DSSV!$P$13,E3360=DSSV!$P$14,E3360=DSSV!$P$15),DSMYDTU!A3359+1,DSMYDTU!A3359)</f>
        <v>#REF!</v>
      </c>
      <c r="B3360"/>
      <c r="F3360" s="80" t="e">
        <v>#N/A</v>
      </c>
      <c r="G3360" t="str">
        <f t="shared" si="52"/>
        <v>NỢ HP</v>
      </c>
      <c r="H3360" t="e">
        <v>#N/A</v>
      </c>
    </row>
    <row r="3361" spans="1:8" x14ac:dyDescent="0.25">
      <c r="A3361" s="62" t="e">
        <f>IF(OR(E3361=DSSV!$P$4,E3361=DSSV!$P$5,E3361=DSSV!$P$6,E3361=DSSV!$P$7,E3361=DSSV!$P$8,E3361=DSSV!$P$9,E3361=DSSV!$P$10,E3361=DSSV!$P$11,E3361=DSSV!$P$12,E3361=DSSV!$P$13,E3361=DSSV!$P$14,E3361=DSSV!$P$15),DSMYDTU!A3360+1,DSMYDTU!A3360)</f>
        <v>#REF!</v>
      </c>
      <c r="B3361"/>
      <c r="F3361" s="80" t="e">
        <v>#N/A</v>
      </c>
      <c r="G3361" t="str">
        <f t="shared" si="52"/>
        <v>NỢ HP</v>
      </c>
      <c r="H3361" t="e">
        <v>#N/A</v>
      </c>
    </row>
    <row r="3362" spans="1:8" x14ac:dyDescent="0.25">
      <c r="A3362" s="62" t="e">
        <f>IF(OR(E3362=DSSV!$P$4,E3362=DSSV!$P$5,E3362=DSSV!$P$6,E3362=DSSV!$P$7,E3362=DSSV!$P$8,E3362=DSSV!$P$9,E3362=DSSV!$P$10,E3362=DSSV!$P$11,E3362=DSSV!$P$12,E3362=DSSV!$P$13,E3362=DSSV!$P$14,E3362=DSSV!$P$15),DSMYDTU!A3361+1,DSMYDTU!A3361)</f>
        <v>#REF!</v>
      </c>
      <c r="B3362"/>
      <c r="F3362" s="80" t="e">
        <v>#N/A</v>
      </c>
      <c r="G3362" t="str">
        <f t="shared" si="52"/>
        <v>NỢ HP</v>
      </c>
      <c r="H3362" t="e">
        <v>#N/A</v>
      </c>
    </row>
    <row r="3363" spans="1:8" x14ac:dyDescent="0.25">
      <c r="A3363" s="62" t="e">
        <f>IF(OR(E3363=DSSV!$P$4,E3363=DSSV!$P$5,E3363=DSSV!$P$6,E3363=DSSV!$P$7,E3363=DSSV!$P$8,E3363=DSSV!$P$9,E3363=DSSV!$P$10,E3363=DSSV!$P$11,E3363=DSSV!$P$12,E3363=DSSV!$P$13,E3363=DSSV!$P$14,E3363=DSSV!$P$15),DSMYDTU!A3362+1,DSMYDTU!A3362)</f>
        <v>#REF!</v>
      </c>
      <c r="B3363"/>
      <c r="F3363" s="80" t="e">
        <v>#N/A</v>
      </c>
      <c r="G3363" t="str">
        <f t="shared" si="52"/>
        <v>NỢ HP</v>
      </c>
      <c r="H3363" t="e">
        <v>#N/A</v>
      </c>
    </row>
    <row r="3364" spans="1:8" x14ac:dyDescent="0.25">
      <c r="A3364" s="62" t="e">
        <f>IF(OR(E3364=DSSV!$P$4,E3364=DSSV!$P$5,E3364=DSSV!$P$6,E3364=DSSV!$P$7,E3364=DSSV!$P$8,E3364=DSSV!$P$9,E3364=DSSV!$P$10,E3364=DSSV!$P$11,E3364=DSSV!$P$12,E3364=DSSV!$P$13,E3364=DSSV!$P$14,E3364=DSSV!$P$15),DSMYDTU!A3363+1,DSMYDTU!A3363)</f>
        <v>#REF!</v>
      </c>
      <c r="B3364"/>
      <c r="F3364" s="80" t="e">
        <v>#N/A</v>
      </c>
      <c r="G3364" t="str">
        <f t="shared" si="52"/>
        <v>NỢ HP</v>
      </c>
      <c r="H3364" t="e">
        <v>#N/A</v>
      </c>
    </row>
    <row r="3365" spans="1:8" x14ac:dyDescent="0.25">
      <c r="A3365" s="62" t="e">
        <f>IF(OR(E3365=DSSV!$P$4,E3365=DSSV!$P$5,E3365=DSSV!$P$6,E3365=DSSV!$P$7,E3365=DSSV!$P$8,E3365=DSSV!$P$9,E3365=DSSV!$P$10,E3365=DSSV!$P$11,E3365=DSSV!$P$12,E3365=DSSV!$P$13,E3365=DSSV!$P$14,E3365=DSSV!$P$15),DSMYDTU!A3364+1,DSMYDTU!A3364)</f>
        <v>#REF!</v>
      </c>
      <c r="B3365"/>
      <c r="F3365" s="80" t="e">
        <v>#N/A</v>
      </c>
      <c r="G3365" t="str">
        <f t="shared" si="52"/>
        <v>NỢ HP</v>
      </c>
      <c r="H3365" t="e">
        <v>#N/A</v>
      </c>
    </row>
    <row r="3366" spans="1:8" x14ac:dyDescent="0.25">
      <c r="A3366" s="62" t="e">
        <f>IF(OR(E3366=DSSV!$P$4,E3366=DSSV!$P$5,E3366=DSSV!$P$6,E3366=DSSV!$P$7,E3366=DSSV!$P$8,E3366=DSSV!$P$9,E3366=DSSV!$P$10,E3366=DSSV!$P$11,E3366=DSSV!$P$12,E3366=DSSV!$P$13,E3366=DSSV!$P$14,E3366=DSSV!$P$15),DSMYDTU!A3365+1,DSMYDTU!A3365)</f>
        <v>#REF!</v>
      </c>
      <c r="B3366"/>
      <c r="F3366" s="80" t="e">
        <v>#N/A</v>
      </c>
      <c r="G3366" t="str">
        <f t="shared" si="52"/>
        <v>NỢ HP</v>
      </c>
      <c r="H3366" t="e">
        <v>#N/A</v>
      </c>
    </row>
    <row r="3367" spans="1:8" x14ac:dyDescent="0.25">
      <c r="A3367" s="62" t="e">
        <f>IF(OR(E3367=DSSV!$P$4,E3367=DSSV!$P$5,E3367=DSSV!$P$6,E3367=DSSV!$P$7,E3367=DSSV!$P$8,E3367=DSSV!$P$9,E3367=DSSV!$P$10,E3367=DSSV!$P$11,E3367=DSSV!$P$12,E3367=DSSV!$P$13,E3367=DSSV!$P$14,E3367=DSSV!$P$15),DSMYDTU!A3366+1,DSMYDTU!A3366)</f>
        <v>#REF!</v>
      </c>
      <c r="B3367"/>
      <c r="F3367" s="80" t="e">
        <v>#N/A</v>
      </c>
      <c r="G3367" t="str">
        <f t="shared" si="52"/>
        <v>NỢ HP</v>
      </c>
      <c r="H3367" t="e">
        <v>#N/A</v>
      </c>
    </row>
    <row r="3368" spans="1:8" x14ac:dyDescent="0.25">
      <c r="A3368" s="62" t="e">
        <f>IF(OR(E3368=DSSV!$P$4,E3368=DSSV!$P$5,E3368=DSSV!$P$6,E3368=DSSV!$P$7,E3368=DSSV!$P$8,E3368=DSSV!$P$9,E3368=DSSV!$P$10,E3368=DSSV!$P$11,E3368=DSSV!$P$12,E3368=DSSV!$P$13,E3368=DSSV!$P$14,E3368=DSSV!$P$15),DSMYDTU!A3367+1,DSMYDTU!A3367)</f>
        <v>#REF!</v>
      </c>
      <c r="B3368"/>
      <c r="F3368" s="80" t="e">
        <v>#N/A</v>
      </c>
      <c r="G3368" t="str">
        <f t="shared" si="52"/>
        <v>NỢ HP</v>
      </c>
      <c r="H3368" t="e">
        <v>#N/A</v>
      </c>
    </row>
    <row r="3369" spans="1:8" x14ac:dyDescent="0.25">
      <c r="A3369" s="62" t="e">
        <f>IF(OR(E3369=DSSV!$P$4,E3369=DSSV!$P$5,E3369=DSSV!$P$6,E3369=DSSV!$P$7,E3369=DSSV!$P$8,E3369=DSSV!$P$9,E3369=DSSV!$P$10,E3369=DSSV!$P$11,E3369=DSSV!$P$12,E3369=DSSV!$P$13,E3369=DSSV!$P$14,E3369=DSSV!$P$15),DSMYDTU!A3368+1,DSMYDTU!A3368)</f>
        <v>#REF!</v>
      </c>
      <c r="B3369"/>
      <c r="F3369" s="80" t="e">
        <v>#N/A</v>
      </c>
      <c r="G3369" t="str">
        <f t="shared" si="52"/>
        <v>NỢ HP</v>
      </c>
      <c r="H3369" t="e">
        <v>#N/A</v>
      </c>
    </row>
    <row r="3370" spans="1:8" x14ac:dyDescent="0.25">
      <c r="A3370" s="62" t="e">
        <f>IF(OR(E3370=DSSV!$P$4,E3370=DSSV!$P$5,E3370=DSSV!$P$6,E3370=DSSV!$P$7,E3370=DSSV!$P$8,E3370=DSSV!$P$9,E3370=DSSV!$P$10,E3370=DSSV!$P$11,E3370=DSSV!$P$12,E3370=DSSV!$P$13,E3370=DSSV!$P$14,E3370=DSSV!$P$15),DSMYDTU!A3369+1,DSMYDTU!A3369)</f>
        <v>#REF!</v>
      </c>
      <c r="B3370"/>
      <c r="F3370" s="80" t="e">
        <v>#N/A</v>
      </c>
      <c r="G3370" t="str">
        <f t="shared" si="52"/>
        <v>NỢ HP</v>
      </c>
      <c r="H3370" t="e">
        <v>#N/A</v>
      </c>
    </row>
    <row r="3371" spans="1:8" x14ac:dyDescent="0.25">
      <c r="A3371" s="62" t="e">
        <f>IF(OR(E3371=DSSV!$P$4,E3371=DSSV!$P$5,E3371=DSSV!$P$6,E3371=DSSV!$P$7,E3371=DSSV!$P$8,E3371=DSSV!$P$9,E3371=DSSV!$P$10,E3371=DSSV!$P$11,E3371=DSSV!$P$12,E3371=DSSV!$P$13,E3371=DSSV!$P$14,E3371=DSSV!$P$15),DSMYDTU!A3370+1,DSMYDTU!A3370)</f>
        <v>#REF!</v>
      </c>
      <c r="B3371"/>
      <c r="F3371" s="80" t="e">
        <v>#N/A</v>
      </c>
      <c r="G3371" t="str">
        <f t="shared" si="52"/>
        <v>NỢ HP</v>
      </c>
      <c r="H3371" t="e">
        <v>#N/A</v>
      </c>
    </row>
    <row r="3372" spans="1:8" x14ac:dyDescent="0.25">
      <c r="A3372" s="62" t="e">
        <f>IF(OR(E3372=DSSV!$P$4,E3372=DSSV!$P$5,E3372=DSSV!$P$6,E3372=DSSV!$P$7,E3372=DSSV!$P$8,E3372=DSSV!$P$9,E3372=DSSV!$P$10,E3372=DSSV!$P$11,E3372=DSSV!$P$12,E3372=DSSV!$P$13,E3372=DSSV!$P$14,E3372=DSSV!$P$15),DSMYDTU!A3371+1,DSMYDTU!A3371)</f>
        <v>#REF!</v>
      </c>
      <c r="B3372"/>
      <c r="F3372" s="80" t="e">
        <v>#N/A</v>
      </c>
      <c r="G3372" t="str">
        <f t="shared" si="52"/>
        <v>NỢ HP</v>
      </c>
      <c r="H3372" t="e">
        <v>#N/A</v>
      </c>
    </row>
    <row r="3373" spans="1:8" x14ac:dyDescent="0.25">
      <c r="A3373" s="62" t="e">
        <f>IF(OR(E3373=DSSV!$P$4,E3373=DSSV!$P$5,E3373=DSSV!$P$6,E3373=DSSV!$P$7,E3373=DSSV!$P$8,E3373=DSSV!$P$9,E3373=DSSV!$P$10,E3373=DSSV!$P$11,E3373=DSSV!$P$12,E3373=DSSV!$P$13,E3373=DSSV!$P$14,E3373=DSSV!$P$15),DSMYDTU!A3372+1,DSMYDTU!A3372)</f>
        <v>#REF!</v>
      </c>
      <c r="B3373"/>
      <c r="F3373" s="80" t="e">
        <v>#N/A</v>
      </c>
      <c r="G3373" t="str">
        <f t="shared" si="52"/>
        <v>NỢ HP</v>
      </c>
      <c r="H3373" t="e">
        <v>#N/A</v>
      </c>
    </row>
    <row r="3374" spans="1:8" x14ac:dyDescent="0.25">
      <c r="A3374" s="62" t="e">
        <f>IF(OR(E3374=DSSV!$P$4,E3374=DSSV!$P$5,E3374=DSSV!$P$6,E3374=DSSV!$P$7,E3374=DSSV!$P$8,E3374=DSSV!$P$9,E3374=DSSV!$P$10,E3374=DSSV!$P$11,E3374=DSSV!$P$12,E3374=DSSV!$P$13,E3374=DSSV!$P$14,E3374=DSSV!$P$15),DSMYDTU!A3373+1,DSMYDTU!A3373)</f>
        <v>#REF!</v>
      </c>
      <c r="B3374"/>
      <c r="F3374" s="80" t="e">
        <v>#N/A</v>
      </c>
      <c r="G3374" t="str">
        <f t="shared" si="52"/>
        <v>NỢ HP</v>
      </c>
      <c r="H3374" t="e">
        <v>#N/A</v>
      </c>
    </row>
    <row r="3375" spans="1:8" x14ac:dyDescent="0.25">
      <c r="A3375" s="62" t="e">
        <f>IF(OR(E3375=DSSV!$P$4,E3375=DSSV!$P$5,E3375=DSSV!$P$6,E3375=DSSV!$P$7,E3375=DSSV!$P$8,E3375=DSSV!$P$9,E3375=DSSV!$P$10,E3375=DSSV!$P$11,E3375=DSSV!$P$12,E3375=DSSV!$P$13,E3375=DSSV!$P$14,E3375=DSSV!$P$15),DSMYDTU!A3374+1,DSMYDTU!A3374)</f>
        <v>#REF!</v>
      </c>
      <c r="B3375"/>
      <c r="F3375" s="80" t="e">
        <v>#N/A</v>
      </c>
      <c r="G3375" t="str">
        <f t="shared" si="52"/>
        <v>NỢ HP</v>
      </c>
      <c r="H3375" t="e">
        <v>#N/A</v>
      </c>
    </row>
    <row r="3376" spans="1:8" x14ac:dyDescent="0.25">
      <c r="A3376" s="62" t="e">
        <f>IF(OR(E3376=DSSV!$P$4,E3376=DSSV!$P$5,E3376=DSSV!$P$6,E3376=DSSV!$P$7,E3376=DSSV!$P$8,E3376=DSSV!$P$9,E3376=DSSV!$P$10,E3376=DSSV!$P$11,E3376=DSSV!$P$12,E3376=DSSV!$P$13,E3376=DSSV!$P$14,E3376=DSSV!$P$15),DSMYDTU!A3375+1,DSMYDTU!A3375)</f>
        <v>#REF!</v>
      </c>
      <c r="B3376"/>
      <c r="F3376" s="80" t="e">
        <v>#N/A</v>
      </c>
      <c r="G3376" t="str">
        <f t="shared" si="52"/>
        <v>NỢ HP</v>
      </c>
      <c r="H3376" t="e">
        <v>#N/A</v>
      </c>
    </row>
    <row r="3377" spans="1:8" x14ac:dyDescent="0.25">
      <c r="A3377" s="62" t="e">
        <f>IF(OR(E3377=DSSV!$P$4,E3377=DSSV!$P$5,E3377=DSSV!$P$6,E3377=DSSV!$P$7,E3377=DSSV!$P$8,E3377=DSSV!$P$9,E3377=DSSV!$P$10,E3377=DSSV!$P$11,E3377=DSSV!$P$12,E3377=DSSV!$P$13,E3377=DSSV!$P$14,E3377=DSSV!$P$15),DSMYDTU!A3376+1,DSMYDTU!A3376)</f>
        <v>#REF!</v>
      </c>
      <c r="B3377"/>
      <c r="F3377" s="80" t="e">
        <v>#N/A</v>
      </c>
      <c r="G3377" t="str">
        <f t="shared" si="52"/>
        <v>NỢ HP</v>
      </c>
      <c r="H3377" t="e">
        <v>#N/A</v>
      </c>
    </row>
    <row r="3378" spans="1:8" x14ac:dyDescent="0.25">
      <c r="A3378" s="62" t="e">
        <f>IF(OR(E3378=DSSV!$P$4,E3378=DSSV!$P$5,E3378=DSSV!$P$6,E3378=DSSV!$P$7,E3378=DSSV!$P$8,E3378=DSSV!$P$9,E3378=DSSV!$P$10,E3378=DSSV!$P$11,E3378=DSSV!$P$12,E3378=DSSV!$P$13,E3378=DSSV!$P$14,E3378=DSSV!$P$15),DSMYDTU!A3377+1,DSMYDTU!A3377)</f>
        <v>#REF!</v>
      </c>
      <c r="B3378"/>
      <c r="F3378" s="80" t="e">
        <v>#N/A</v>
      </c>
      <c r="G3378" t="str">
        <f t="shared" si="52"/>
        <v>NỢ HP</v>
      </c>
      <c r="H3378" t="e">
        <v>#N/A</v>
      </c>
    </row>
    <row r="3379" spans="1:8" x14ac:dyDescent="0.25">
      <c r="A3379" s="62" t="e">
        <f>IF(OR(E3379=DSSV!$P$4,E3379=DSSV!$P$5,E3379=DSSV!$P$6,E3379=DSSV!$P$7,E3379=DSSV!$P$8,E3379=DSSV!$P$9,E3379=DSSV!$P$10,E3379=DSSV!$P$11,E3379=DSSV!$P$12,E3379=DSSV!$P$13,E3379=DSSV!$P$14,E3379=DSSV!$P$15),DSMYDTU!A3378+1,DSMYDTU!A3378)</f>
        <v>#REF!</v>
      </c>
      <c r="B3379"/>
      <c r="F3379" s="80" t="e">
        <v>#N/A</v>
      </c>
      <c r="G3379" t="str">
        <f t="shared" si="52"/>
        <v>NỢ HP</v>
      </c>
      <c r="H3379" t="e">
        <v>#N/A</v>
      </c>
    </row>
    <row r="3380" spans="1:8" x14ac:dyDescent="0.25">
      <c r="A3380" s="62" t="e">
        <f>IF(OR(E3380=DSSV!$P$4,E3380=DSSV!$P$5,E3380=DSSV!$P$6,E3380=DSSV!$P$7,E3380=DSSV!$P$8,E3380=DSSV!$P$9,E3380=DSSV!$P$10,E3380=DSSV!$P$11,E3380=DSSV!$P$12,E3380=DSSV!$P$13,E3380=DSSV!$P$14,E3380=DSSV!$P$15),DSMYDTU!A3379+1,DSMYDTU!A3379)</f>
        <v>#REF!</v>
      </c>
      <c r="B3380"/>
      <c r="F3380" s="80" t="e">
        <v>#N/A</v>
      </c>
      <c r="G3380" t="str">
        <f t="shared" si="52"/>
        <v>NỢ HP</v>
      </c>
      <c r="H3380" t="e">
        <v>#N/A</v>
      </c>
    </row>
    <row r="3381" spans="1:8" x14ac:dyDescent="0.25">
      <c r="A3381" s="62" t="e">
        <f>IF(OR(E3381=DSSV!$P$4,E3381=DSSV!$P$5,E3381=DSSV!$P$6,E3381=DSSV!$P$7,E3381=DSSV!$P$8,E3381=DSSV!$P$9,E3381=DSSV!$P$10,E3381=DSSV!$P$11,E3381=DSSV!$P$12,E3381=DSSV!$P$13,E3381=DSSV!$P$14,E3381=DSSV!$P$15),DSMYDTU!A3380+1,DSMYDTU!A3380)</f>
        <v>#REF!</v>
      </c>
      <c r="B3381"/>
      <c r="F3381" s="80" t="e">
        <v>#N/A</v>
      </c>
      <c r="G3381" t="str">
        <f t="shared" si="52"/>
        <v>NỢ HP</v>
      </c>
      <c r="H3381" t="e">
        <v>#N/A</v>
      </c>
    </row>
    <row r="3382" spans="1:8" x14ac:dyDescent="0.25">
      <c r="A3382" s="62" t="e">
        <f>IF(OR(E3382=DSSV!$P$4,E3382=DSSV!$P$5,E3382=DSSV!$P$6,E3382=DSSV!$P$7,E3382=DSSV!$P$8,E3382=DSSV!$P$9,E3382=DSSV!$P$10,E3382=DSSV!$P$11,E3382=DSSV!$P$12,E3382=DSSV!$P$13,E3382=DSSV!$P$14,E3382=DSSV!$P$15),DSMYDTU!A3381+1,DSMYDTU!A3381)</f>
        <v>#REF!</v>
      </c>
      <c r="B3382"/>
      <c r="F3382" s="80" t="e">
        <v>#N/A</v>
      </c>
      <c r="G3382" t="str">
        <f t="shared" si="52"/>
        <v>NỢ HP</v>
      </c>
      <c r="H3382" t="e">
        <v>#N/A</v>
      </c>
    </row>
    <row r="3383" spans="1:8" x14ac:dyDescent="0.25">
      <c r="A3383" s="62" t="e">
        <f>IF(OR(E3383=DSSV!$P$4,E3383=DSSV!$P$5,E3383=DSSV!$P$6,E3383=DSSV!$P$7,E3383=DSSV!$P$8,E3383=DSSV!$P$9,E3383=DSSV!$P$10,E3383=DSSV!$P$11,E3383=DSSV!$P$12,E3383=DSSV!$P$13,E3383=DSSV!$P$14,E3383=DSSV!$P$15),DSMYDTU!A3382+1,DSMYDTU!A3382)</f>
        <v>#REF!</v>
      </c>
      <c r="B3383"/>
      <c r="F3383" s="80" t="e">
        <v>#N/A</v>
      </c>
      <c r="G3383" t="str">
        <f t="shared" si="52"/>
        <v>NỢ HP</v>
      </c>
      <c r="H3383" t="e">
        <v>#N/A</v>
      </c>
    </row>
    <row r="3384" spans="1:8" x14ac:dyDescent="0.25">
      <c r="A3384" s="62" t="e">
        <f>IF(OR(E3384=DSSV!$P$4,E3384=DSSV!$P$5,E3384=DSSV!$P$6,E3384=DSSV!$P$7,E3384=DSSV!$P$8,E3384=DSSV!$P$9,E3384=DSSV!$P$10,E3384=DSSV!$P$11,E3384=DSSV!$P$12,E3384=DSSV!$P$13,E3384=DSSV!$P$14,E3384=DSSV!$P$15),DSMYDTU!A3383+1,DSMYDTU!A3383)</f>
        <v>#REF!</v>
      </c>
      <c r="B3384"/>
      <c r="F3384" s="80" t="e">
        <v>#N/A</v>
      </c>
      <c r="G3384" t="str">
        <f t="shared" si="52"/>
        <v>NỢ HP</v>
      </c>
      <c r="H3384" t="e">
        <v>#N/A</v>
      </c>
    </row>
    <row r="3385" spans="1:8" x14ac:dyDescent="0.25">
      <c r="A3385" s="62" t="e">
        <f>IF(OR(E3385=DSSV!$P$4,E3385=DSSV!$P$5,E3385=DSSV!$P$6,E3385=DSSV!$P$7,E3385=DSSV!$P$8,E3385=DSSV!$P$9,E3385=DSSV!$P$10,E3385=DSSV!$P$11,E3385=DSSV!$P$12,E3385=DSSV!$P$13,E3385=DSSV!$P$14,E3385=DSSV!$P$15),DSMYDTU!A3384+1,DSMYDTU!A3384)</f>
        <v>#REF!</v>
      </c>
      <c r="B3385"/>
      <c r="F3385" s="80" t="e">
        <v>#N/A</v>
      </c>
      <c r="G3385" t="str">
        <f t="shared" si="52"/>
        <v>NỢ HP</v>
      </c>
      <c r="H3385" t="e">
        <v>#N/A</v>
      </c>
    </row>
    <row r="3386" spans="1:8" x14ac:dyDescent="0.25">
      <c r="A3386" s="62" t="e">
        <f>IF(OR(E3386=DSSV!$P$4,E3386=DSSV!$P$5,E3386=DSSV!$P$6,E3386=DSSV!$P$7,E3386=DSSV!$P$8,E3386=DSSV!$P$9,E3386=DSSV!$P$10,E3386=DSSV!$P$11,E3386=DSSV!$P$12,E3386=DSSV!$P$13,E3386=DSSV!$P$14,E3386=DSSV!$P$15),DSMYDTU!A3385+1,DSMYDTU!A3385)</f>
        <v>#REF!</v>
      </c>
      <c r="B3386"/>
      <c r="F3386" s="80" t="e">
        <v>#N/A</v>
      </c>
      <c r="G3386" t="str">
        <f t="shared" si="52"/>
        <v>NỢ HP</v>
      </c>
      <c r="H3386" t="e">
        <v>#N/A</v>
      </c>
    </row>
    <row r="3387" spans="1:8" x14ac:dyDescent="0.25">
      <c r="A3387" s="62" t="e">
        <f>IF(OR(E3387=DSSV!$P$4,E3387=DSSV!$P$5,E3387=DSSV!$P$6,E3387=DSSV!$P$7,E3387=DSSV!$P$8,E3387=DSSV!$P$9,E3387=DSSV!$P$10,E3387=DSSV!$P$11,E3387=DSSV!$P$12,E3387=DSSV!$P$13,E3387=DSSV!$P$14,E3387=DSSV!$P$15),DSMYDTU!A3386+1,DSMYDTU!A3386)</f>
        <v>#REF!</v>
      </c>
      <c r="B3387"/>
      <c r="F3387" s="80" t="e">
        <v>#N/A</v>
      </c>
      <c r="G3387" t="str">
        <f t="shared" si="52"/>
        <v>NỢ HP</v>
      </c>
      <c r="H3387" t="e">
        <v>#N/A</v>
      </c>
    </row>
    <row r="3388" spans="1:8" x14ac:dyDescent="0.25">
      <c r="A3388" s="62" t="e">
        <f>IF(OR(E3388=DSSV!$P$4,E3388=DSSV!$P$5,E3388=DSSV!$P$6,E3388=DSSV!$P$7,E3388=DSSV!$P$8,E3388=DSSV!$P$9,E3388=DSSV!$P$10,E3388=DSSV!$P$11,E3388=DSSV!$P$12,E3388=DSSV!$P$13,E3388=DSSV!$P$14,E3388=DSSV!$P$15),DSMYDTU!A3387+1,DSMYDTU!A3387)</f>
        <v>#REF!</v>
      </c>
      <c r="B3388"/>
      <c r="F3388" s="80" t="e">
        <v>#N/A</v>
      </c>
      <c r="G3388" t="str">
        <f t="shared" si="52"/>
        <v>NỢ HP</v>
      </c>
      <c r="H3388" t="e">
        <v>#N/A</v>
      </c>
    </row>
    <row r="3389" spans="1:8" x14ac:dyDescent="0.25">
      <c r="A3389" s="62" t="e">
        <f>IF(OR(E3389=DSSV!$P$4,E3389=DSSV!$P$5,E3389=DSSV!$P$6,E3389=DSSV!$P$7,E3389=DSSV!$P$8,E3389=DSSV!$P$9,E3389=DSSV!$P$10,E3389=DSSV!$P$11,E3389=DSSV!$P$12,E3389=DSSV!$P$13,E3389=DSSV!$P$14,E3389=DSSV!$P$15),DSMYDTU!A3388+1,DSMYDTU!A3388)</f>
        <v>#REF!</v>
      </c>
      <c r="B3389"/>
      <c r="F3389" s="80" t="e">
        <v>#N/A</v>
      </c>
      <c r="G3389" t="str">
        <f t="shared" si="52"/>
        <v>NỢ HP</v>
      </c>
      <c r="H3389" t="e">
        <v>#N/A</v>
      </c>
    </row>
    <row r="3390" spans="1:8" x14ac:dyDescent="0.25">
      <c r="A3390" s="62" t="e">
        <f>IF(OR(E3390=DSSV!$P$4,E3390=DSSV!$P$5,E3390=DSSV!$P$6,E3390=DSSV!$P$7,E3390=DSSV!$P$8,E3390=DSSV!$P$9,E3390=DSSV!$P$10,E3390=DSSV!$P$11,E3390=DSSV!$P$12,E3390=DSSV!$P$13,E3390=DSSV!$P$14,E3390=DSSV!$P$15),DSMYDTU!A3389+1,DSMYDTU!A3389)</f>
        <v>#REF!</v>
      </c>
      <c r="B3390"/>
      <c r="F3390" s="80" t="e">
        <v>#N/A</v>
      </c>
      <c r="G3390" t="str">
        <f t="shared" si="52"/>
        <v>NỢ HP</v>
      </c>
      <c r="H3390" t="e">
        <v>#N/A</v>
      </c>
    </row>
    <row r="3391" spans="1:8" x14ac:dyDescent="0.25">
      <c r="A3391" s="62" t="e">
        <f>IF(OR(E3391=DSSV!$P$4,E3391=DSSV!$P$5,E3391=DSSV!$P$6,E3391=DSSV!$P$7,E3391=DSSV!$P$8,E3391=DSSV!$P$9,E3391=DSSV!$P$10,E3391=DSSV!$P$11,E3391=DSSV!$P$12,E3391=DSSV!$P$13,E3391=DSSV!$P$14,E3391=DSSV!$P$15),DSMYDTU!A3390+1,DSMYDTU!A3390)</f>
        <v>#REF!</v>
      </c>
      <c r="B3391"/>
      <c r="F3391" s="80" t="e">
        <v>#N/A</v>
      </c>
      <c r="G3391" t="str">
        <f t="shared" si="52"/>
        <v>NỢ HP</v>
      </c>
      <c r="H3391" t="e">
        <v>#N/A</v>
      </c>
    </row>
    <row r="3392" spans="1:8" x14ac:dyDescent="0.25">
      <c r="A3392" s="62" t="e">
        <f>IF(OR(E3392=DSSV!$P$4,E3392=DSSV!$P$5,E3392=DSSV!$P$6,E3392=DSSV!$P$7,E3392=DSSV!$P$8,E3392=DSSV!$P$9,E3392=DSSV!$P$10,E3392=DSSV!$P$11,E3392=DSSV!$P$12,E3392=DSSV!$P$13,E3392=DSSV!$P$14,E3392=DSSV!$P$15),DSMYDTU!A3391+1,DSMYDTU!A3391)</f>
        <v>#REF!</v>
      </c>
      <c r="B3392"/>
      <c r="F3392" s="80" t="e">
        <v>#N/A</v>
      </c>
      <c r="G3392" t="str">
        <f t="shared" si="52"/>
        <v>NỢ HP</v>
      </c>
      <c r="H3392" t="e">
        <v>#N/A</v>
      </c>
    </row>
    <row r="3393" spans="1:8" x14ac:dyDescent="0.25">
      <c r="A3393" s="62" t="e">
        <f>IF(OR(E3393=DSSV!$P$4,E3393=DSSV!$P$5,E3393=DSSV!$P$6,E3393=DSSV!$P$7,E3393=DSSV!$P$8,E3393=DSSV!$P$9,E3393=DSSV!$P$10,E3393=DSSV!$P$11,E3393=DSSV!$P$12,E3393=DSSV!$P$13,E3393=DSSV!$P$14,E3393=DSSV!$P$15),DSMYDTU!A3392+1,DSMYDTU!A3392)</f>
        <v>#REF!</v>
      </c>
      <c r="B3393"/>
      <c r="F3393" s="80" t="e">
        <v>#N/A</v>
      </c>
      <c r="G3393" t="str">
        <f t="shared" si="52"/>
        <v>NỢ HP</v>
      </c>
      <c r="H3393" t="e">
        <v>#N/A</v>
      </c>
    </row>
    <row r="3394" spans="1:8" x14ac:dyDescent="0.25">
      <c r="A3394" s="62" t="e">
        <f>IF(OR(E3394=DSSV!$P$4,E3394=DSSV!$P$5,E3394=DSSV!$P$6,E3394=DSSV!$P$7,E3394=DSSV!$P$8,E3394=DSSV!$P$9,E3394=DSSV!$P$10,E3394=DSSV!$P$11,E3394=DSSV!$P$12,E3394=DSSV!$P$13,E3394=DSSV!$P$14,E3394=DSSV!$P$15),DSMYDTU!A3393+1,DSMYDTU!A3393)</f>
        <v>#REF!</v>
      </c>
      <c r="B3394"/>
      <c r="F3394" s="80" t="e">
        <v>#N/A</v>
      </c>
      <c r="G3394" t="str">
        <f t="shared" si="52"/>
        <v>NỢ HP</v>
      </c>
      <c r="H3394" t="e">
        <v>#N/A</v>
      </c>
    </row>
    <row r="3395" spans="1:8" x14ac:dyDescent="0.25">
      <c r="A3395" s="62" t="e">
        <f>IF(OR(E3395=DSSV!$P$4,E3395=DSSV!$P$5,E3395=DSSV!$P$6,E3395=DSSV!$P$7,E3395=DSSV!$P$8,E3395=DSSV!$P$9,E3395=DSSV!$P$10,E3395=DSSV!$P$11,E3395=DSSV!$P$12,E3395=DSSV!$P$13,E3395=DSSV!$P$14,E3395=DSSV!$P$15),DSMYDTU!A3394+1,DSMYDTU!A3394)</f>
        <v>#REF!</v>
      </c>
      <c r="B3395"/>
      <c r="F3395" s="80" t="e">
        <v>#N/A</v>
      </c>
      <c r="G3395" t="str">
        <f t="shared" ref="G3395:G3458" si="53">IF(ISNA(H3395),"NỢ HP","")</f>
        <v>NỢ HP</v>
      </c>
      <c r="H3395" t="e">
        <v>#N/A</v>
      </c>
    </row>
    <row r="3396" spans="1:8" x14ac:dyDescent="0.25">
      <c r="A3396" s="62" t="e">
        <f>IF(OR(E3396=DSSV!$P$4,E3396=DSSV!$P$5,E3396=DSSV!$P$6,E3396=DSSV!$P$7,E3396=DSSV!$P$8,E3396=DSSV!$P$9,E3396=DSSV!$P$10,E3396=DSSV!$P$11,E3396=DSSV!$P$12,E3396=DSSV!$P$13,E3396=DSSV!$P$14,E3396=DSSV!$P$15),DSMYDTU!A3395+1,DSMYDTU!A3395)</f>
        <v>#REF!</v>
      </c>
      <c r="B3396"/>
      <c r="F3396" s="80" t="e">
        <v>#N/A</v>
      </c>
      <c r="G3396" t="str">
        <f t="shared" si="53"/>
        <v>NỢ HP</v>
      </c>
      <c r="H3396" t="e">
        <v>#N/A</v>
      </c>
    </row>
    <row r="3397" spans="1:8" x14ac:dyDescent="0.25">
      <c r="A3397" s="62" t="e">
        <f>IF(OR(E3397=DSSV!$P$4,E3397=DSSV!$P$5,E3397=DSSV!$P$6,E3397=DSSV!$P$7,E3397=DSSV!$P$8,E3397=DSSV!$P$9,E3397=DSSV!$P$10,E3397=DSSV!$P$11,E3397=DSSV!$P$12,E3397=DSSV!$P$13,E3397=DSSV!$P$14,E3397=DSSV!$P$15),DSMYDTU!A3396+1,DSMYDTU!A3396)</f>
        <v>#REF!</v>
      </c>
      <c r="B3397"/>
      <c r="F3397" s="80" t="e">
        <v>#N/A</v>
      </c>
      <c r="G3397" t="str">
        <f t="shared" si="53"/>
        <v>NỢ HP</v>
      </c>
      <c r="H3397" t="e">
        <v>#N/A</v>
      </c>
    </row>
    <row r="3398" spans="1:8" x14ac:dyDescent="0.25">
      <c r="A3398" s="62" t="e">
        <f>IF(OR(E3398=DSSV!$P$4,E3398=DSSV!$P$5,E3398=DSSV!$P$6,E3398=DSSV!$P$7,E3398=DSSV!$P$8,E3398=DSSV!$P$9,E3398=DSSV!$P$10,E3398=DSSV!$P$11,E3398=DSSV!$P$12,E3398=DSSV!$P$13,E3398=DSSV!$P$14,E3398=DSSV!$P$15),DSMYDTU!A3397+1,DSMYDTU!A3397)</f>
        <v>#REF!</v>
      </c>
      <c r="B3398"/>
      <c r="F3398" s="80" t="e">
        <v>#N/A</v>
      </c>
      <c r="G3398" t="str">
        <f t="shared" si="53"/>
        <v>NỢ HP</v>
      </c>
      <c r="H3398" t="e">
        <v>#N/A</v>
      </c>
    </row>
    <row r="3399" spans="1:8" x14ac:dyDescent="0.25">
      <c r="A3399" s="62" t="e">
        <f>IF(OR(E3399=DSSV!$P$4,E3399=DSSV!$P$5,E3399=DSSV!$P$6,E3399=DSSV!$P$7,E3399=DSSV!$P$8,E3399=DSSV!$P$9,E3399=DSSV!$P$10,E3399=DSSV!$P$11,E3399=DSSV!$P$12,E3399=DSSV!$P$13,E3399=DSSV!$P$14,E3399=DSSV!$P$15),DSMYDTU!A3398+1,DSMYDTU!A3398)</f>
        <v>#REF!</v>
      </c>
      <c r="B3399"/>
      <c r="F3399" s="80" t="e">
        <v>#N/A</v>
      </c>
      <c r="G3399" t="str">
        <f t="shared" si="53"/>
        <v>NỢ HP</v>
      </c>
      <c r="H3399" t="e">
        <v>#N/A</v>
      </c>
    </row>
    <row r="3400" spans="1:8" x14ac:dyDescent="0.25">
      <c r="A3400" s="62" t="e">
        <f>IF(OR(E3400=DSSV!$P$4,E3400=DSSV!$P$5,E3400=DSSV!$P$6,E3400=DSSV!$P$7,E3400=DSSV!$P$8,E3400=DSSV!$P$9,E3400=DSSV!$P$10,E3400=DSSV!$P$11,E3400=DSSV!$P$12,E3400=DSSV!$P$13,E3400=DSSV!$P$14,E3400=DSSV!$P$15),DSMYDTU!A3399+1,DSMYDTU!A3399)</f>
        <v>#REF!</v>
      </c>
      <c r="B3400"/>
      <c r="F3400" s="80" t="e">
        <v>#N/A</v>
      </c>
      <c r="G3400" t="str">
        <f t="shared" si="53"/>
        <v>NỢ HP</v>
      </c>
      <c r="H3400" t="e">
        <v>#N/A</v>
      </c>
    </row>
    <row r="3401" spans="1:8" x14ac:dyDescent="0.25">
      <c r="A3401" s="62" t="e">
        <f>IF(OR(E3401=DSSV!$P$4,E3401=DSSV!$P$5,E3401=DSSV!$P$6,E3401=DSSV!$P$7,E3401=DSSV!$P$8,E3401=DSSV!$P$9,E3401=DSSV!$P$10,E3401=DSSV!$P$11,E3401=DSSV!$P$12,E3401=DSSV!$P$13,E3401=DSSV!$P$14,E3401=DSSV!$P$15),DSMYDTU!A3400+1,DSMYDTU!A3400)</f>
        <v>#REF!</v>
      </c>
      <c r="B3401"/>
      <c r="F3401" s="80" t="e">
        <v>#N/A</v>
      </c>
      <c r="G3401" t="str">
        <f t="shared" si="53"/>
        <v>NỢ HP</v>
      </c>
      <c r="H3401" t="e">
        <v>#N/A</v>
      </c>
    </row>
    <row r="3402" spans="1:8" x14ac:dyDescent="0.25">
      <c r="A3402" s="62" t="e">
        <f>IF(OR(E3402=DSSV!$P$4,E3402=DSSV!$P$5,E3402=DSSV!$P$6,E3402=DSSV!$P$7,E3402=DSSV!$P$8,E3402=DSSV!$P$9,E3402=DSSV!$P$10,E3402=DSSV!$P$11,E3402=DSSV!$P$12,E3402=DSSV!$P$13,E3402=DSSV!$P$14,E3402=DSSV!$P$15),DSMYDTU!A3401+1,DSMYDTU!A3401)</f>
        <v>#REF!</v>
      </c>
      <c r="B3402"/>
      <c r="F3402" s="80" t="e">
        <v>#N/A</v>
      </c>
      <c r="G3402" t="str">
        <f t="shared" si="53"/>
        <v>NỢ HP</v>
      </c>
      <c r="H3402" t="e">
        <v>#N/A</v>
      </c>
    </row>
    <row r="3403" spans="1:8" x14ac:dyDescent="0.25">
      <c r="A3403" s="62" t="e">
        <f>IF(OR(E3403=DSSV!$P$4,E3403=DSSV!$P$5,E3403=DSSV!$P$6,E3403=DSSV!$P$7,E3403=DSSV!$P$8,E3403=DSSV!$P$9,E3403=DSSV!$P$10,E3403=DSSV!$P$11,E3403=DSSV!$P$12,E3403=DSSV!$P$13,E3403=DSSV!$P$14,E3403=DSSV!$P$15),DSMYDTU!A3402+1,DSMYDTU!A3402)</f>
        <v>#REF!</v>
      </c>
      <c r="B3403"/>
      <c r="F3403" s="80" t="e">
        <v>#N/A</v>
      </c>
      <c r="G3403" t="str">
        <f t="shared" si="53"/>
        <v>NỢ HP</v>
      </c>
      <c r="H3403" t="e">
        <v>#N/A</v>
      </c>
    </row>
    <row r="3404" spans="1:8" x14ac:dyDescent="0.25">
      <c r="A3404" s="62" t="e">
        <f>IF(OR(E3404=DSSV!$P$4,E3404=DSSV!$P$5,E3404=DSSV!$P$6,E3404=DSSV!$P$7,E3404=DSSV!$P$8,E3404=DSSV!$P$9,E3404=DSSV!$P$10,E3404=DSSV!$P$11,E3404=DSSV!$P$12,E3404=DSSV!$P$13,E3404=DSSV!$P$14,E3404=DSSV!$P$15),DSMYDTU!A3403+1,DSMYDTU!A3403)</f>
        <v>#REF!</v>
      </c>
      <c r="B3404"/>
      <c r="F3404" s="80" t="e">
        <v>#N/A</v>
      </c>
      <c r="G3404" t="str">
        <f t="shared" si="53"/>
        <v>NỢ HP</v>
      </c>
      <c r="H3404" t="e">
        <v>#N/A</v>
      </c>
    </row>
    <row r="3405" spans="1:8" x14ac:dyDescent="0.25">
      <c r="A3405" s="62" t="e">
        <f>IF(OR(E3405=DSSV!$P$4,E3405=DSSV!$P$5,E3405=DSSV!$P$6,E3405=DSSV!$P$7,E3405=DSSV!$P$8,E3405=DSSV!$P$9,E3405=DSSV!$P$10,E3405=DSSV!$P$11,E3405=DSSV!$P$12,E3405=DSSV!$P$13,E3405=DSSV!$P$14,E3405=DSSV!$P$15),DSMYDTU!A3404+1,DSMYDTU!A3404)</f>
        <v>#REF!</v>
      </c>
      <c r="B3405"/>
      <c r="F3405" s="80" t="e">
        <v>#N/A</v>
      </c>
      <c r="G3405" t="str">
        <f t="shared" si="53"/>
        <v>NỢ HP</v>
      </c>
      <c r="H3405" t="e">
        <v>#N/A</v>
      </c>
    </row>
    <row r="3406" spans="1:8" x14ac:dyDescent="0.25">
      <c r="A3406" s="62" t="e">
        <f>IF(OR(E3406=DSSV!$P$4,E3406=DSSV!$P$5,E3406=DSSV!$P$6,E3406=DSSV!$P$7,E3406=DSSV!$P$8,E3406=DSSV!$P$9,E3406=DSSV!$P$10,E3406=DSSV!$P$11,E3406=DSSV!$P$12,E3406=DSSV!$P$13,E3406=DSSV!$P$14,E3406=DSSV!$P$15),DSMYDTU!A3405+1,DSMYDTU!A3405)</f>
        <v>#REF!</v>
      </c>
      <c r="B3406"/>
      <c r="F3406" s="80" t="e">
        <v>#N/A</v>
      </c>
      <c r="G3406" t="str">
        <f t="shared" si="53"/>
        <v>NỢ HP</v>
      </c>
      <c r="H3406" t="e">
        <v>#N/A</v>
      </c>
    </row>
    <row r="3407" spans="1:8" x14ac:dyDescent="0.25">
      <c r="A3407" s="62" t="e">
        <f>IF(OR(E3407=DSSV!$P$4,E3407=DSSV!$P$5,E3407=DSSV!$P$6,E3407=DSSV!$P$7,E3407=DSSV!$P$8,E3407=DSSV!$P$9,E3407=DSSV!$P$10,E3407=DSSV!$P$11,E3407=DSSV!$P$12,E3407=DSSV!$P$13,E3407=DSSV!$P$14,E3407=DSSV!$P$15),DSMYDTU!A3406+1,DSMYDTU!A3406)</f>
        <v>#REF!</v>
      </c>
      <c r="B3407"/>
      <c r="F3407" s="80" t="e">
        <v>#N/A</v>
      </c>
      <c r="G3407" t="str">
        <f t="shared" si="53"/>
        <v>NỢ HP</v>
      </c>
      <c r="H3407" t="e">
        <v>#N/A</v>
      </c>
    </row>
    <row r="3408" spans="1:8" x14ac:dyDescent="0.25">
      <c r="A3408" s="62" t="e">
        <f>IF(OR(E3408=DSSV!$P$4,E3408=DSSV!$P$5,E3408=DSSV!$P$6,E3408=DSSV!$P$7,E3408=DSSV!$P$8,E3408=DSSV!$P$9,E3408=DSSV!$P$10,E3408=DSSV!$P$11,E3408=DSSV!$P$12,E3408=DSSV!$P$13,E3408=DSSV!$P$14,E3408=DSSV!$P$15),DSMYDTU!A3407+1,DSMYDTU!A3407)</f>
        <v>#REF!</v>
      </c>
      <c r="B3408"/>
      <c r="F3408" s="80" t="e">
        <v>#N/A</v>
      </c>
      <c r="G3408" t="str">
        <f t="shared" si="53"/>
        <v>NỢ HP</v>
      </c>
      <c r="H3408" t="e">
        <v>#N/A</v>
      </c>
    </row>
    <row r="3409" spans="1:8" x14ac:dyDescent="0.25">
      <c r="A3409" s="62" t="e">
        <f>IF(OR(E3409=DSSV!$P$4,E3409=DSSV!$P$5,E3409=DSSV!$P$6,E3409=DSSV!$P$7,E3409=DSSV!$P$8,E3409=DSSV!$P$9,E3409=DSSV!$P$10,E3409=DSSV!$P$11,E3409=DSSV!$P$12,E3409=DSSV!$P$13,E3409=DSSV!$P$14,E3409=DSSV!$P$15),DSMYDTU!A3408+1,DSMYDTU!A3408)</f>
        <v>#REF!</v>
      </c>
      <c r="B3409"/>
      <c r="F3409" s="80" t="e">
        <v>#N/A</v>
      </c>
      <c r="G3409" t="str">
        <f t="shared" si="53"/>
        <v>NỢ HP</v>
      </c>
      <c r="H3409" t="e">
        <v>#N/A</v>
      </c>
    </row>
    <row r="3410" spans="1:8" x14ac:dyDescent="0.25">
      <c r="A3410" s="62" t="e">
        <f>IF(OR(E3410=DSSV!$P$4,E3410=DSSV!$P$5,E3410=DSSV!$P$6,E3410=DSSV!$P$7,E3410=DSSV!$P$8,E3410=DSSV!$P$9,E3410=DSSV!$P$10,E3410=DSSV!$P$11,E3410=DSSV!$P$12,E3410=DSSV!$P$13,E3410=DSSV!$P$14,E3410=DSSV!$P$15),DSMYDTU!A3409+1,DSMYDTU!A3409)</f>
        <v>#REF!</v>
      </c>
      <c r="B3410"/>
      <c r="F3410" s="80" t="e">
        <v>#N/A</v>
      </c>
      <c r="G3410" t="str">
        <f t="shared" si="53"/>
        <v>NỢ HP</v>
      </c>
      <c r="H3410" t="e">
        <v>#N/A</v>
      </c>
    </row>
    <row r="3411" spans="1:8" x14ac:dyDescent="0.25">
      <c r="A3411" s="62" t="e">
        <f>IF(OR(E3411=DSSV!$P$4,E3411=DSSV!$P$5,E3411=DSSV!$P$6,E3411=DSSV!$P$7,E3411=DSSV!$P$8,E3411=DSSV!$P$9,E3411=DSSV!$P$10,E3411=DSSV!$P$11,E3411=DSSV!$P$12,E3411=DSSV!$P$13,E3411=DSSV!$P$14,E3411=DSSV!$P$15),DSMYDTU!A3410+1,DSMYDTU!A3410)</f>
        <v>#REF!</v>
      </c>
      <c r="B3411"/>
      <c r="F3411" s="80" t="e">
        <v>#N/A</v>
      </c>
      <c r="G3411" t="str">
        <f t="shared" si="53"/>
        <v>NỢ HP</v>
      </c>
      <c r="H3411" t="e">
        <v>#N/A</v>
      </c>
    </row>
    <row r="3412" spans="1:8" x14ac:dyDescent="0.25">
      <c r="A3412" s="62" t="e">
        <f>IF(OR(E3412=DSSV!$P$4,E3412=DSSV!$P$5,E3412=DSSV!$P$6,E3412=DSSV!$P$7,E3412=DSSV!$P$8,E3412=DSSV!$P$9,E3412=DSSV!$P$10,E3412=DSSV!$P$11,E3412=DSSV!$P$12,E3412=DSSV!$P$13,E3412=DSSV!$P$14,E3412=DSSV!$P$15),DSMYDTU!A3411+1,DSMYDTU!A3411)</f>
        <v>#REF!</v>
      </c>
      <c r="B3412"/>
      <c r="F3412" s="80" t="e">
        <v>#N/A</v>
      </c>
      <c r="G3412" t="str">
        <f t="shared" si="53"/>
        <v>NỢ HP</v>
      </c>
      <c r="H3412" t="e">
        <v>#N/A</v>
      </c>
    </row>
    <row r="3413" spans="1:8" x14ac:dyDescent="0.25">
      <c r="A3413" s="62" t="e">
        <f>IF(OR(E3413=DSSV!$P$4,E3413=DSSV!$P$5,E3413=DSSV!$P$6,E3413=DSSV!$P$7,E3413=DSSV!$P$8,E3413=DSSV!$P$9,E3413=DSSV!$P$10,E3413=DSSV!$P$11,E3413=DSSV!$P$12,E3413=DSSV!$P$13,E3413=DSSV!$P$14,E3413=DSSV!$P$15),DSMYDTU!A3412+1,DSMYDTU!A3412)</f>
        <v>#REF!</v>
      </c>
      <c r="B3413"/>
      <c r="F3413" s="80" t="e">
        <v>#N/A</v>
      </c>
      <c r="G3413" t="str">
        <f t="shared" si="53"/>
        <v>NỢ HP</v>
      </c>
      <c r="H3413" t="e">
        <v>#N/A</v>
      </c>
    </row>
    <row r="3414" spans="1:8" x14ac:dyDescent="0.25">
      <c r="A3414" s="62" t="e">
        <f>IF(OR(E3414=DSSV!$P$4,E3414=DSSV!$P$5,E3414=DSSV!$P$6,E3414=DSSV!$P$7,E3414=DSSV!$P$8,E3414=DSSV!$P$9,E3414=DSSV!$P$10,E3414=DSSV!$P$11,E3414=DSSV!$P$12,E3414=DSSV!$P$13,E3414=DSSV!$P$14,E3414=DSSV!$P$15),DSMYDTU!A3413+1,DSMYDTU!A3413)</f>
        <v>#REF!</v>
      </c>
      <c r="B3414"/>
      <c r="F3414" s="80" t="e">
        <v>#N/A</v>
      </c>
      <c r="G3414" t="str">
        <f t="shared" si="53"/>
        <v>NỢ HP</v>
      </c>
      <c r="H3414" t="e">
        <v>#N/A</v>
      </c>
    </row>
    <row r="3415" spans="1:8" x14ac:dyDescent="0.25">
      <c r="A3415" s="62" t="e">
        <f>IF(OR(E3415=DSSV!$P$4,E3415=DSSV!$P$5,E3415=DSSV!$P$6,E3415=DSSV!$P$7,E3415=DSSV!$P$8,E3415=DSSV!$P$9,E3415=DSSV!$P$10,E3415=DSSV!$P$11,E3415=DSSV!$P$12,E3415=DSSV!$P$13,E3415=DSSV!$P$14,E3415=DSSV!$P$15),DSMYDTU!A3414+1,DSMYDTU!A3414)</f>
        <v>#REF!</v>
      </c>
      <c r="B3415"/>
      <c r="F3415" s="80" t="e">
        <v>#N/A</v>
      </c>
      <c r="G3415" t="str">
        <f t="shared" si="53"/>
        <v>NỢ HP</v>
      </c>
      <c r="H3415" t="e">
        <v>#N/A</v>
      </c>
    </row>
    <row r="3416" spans="1:8" x14ac:dyDescent="0.25">
      <c r="A3416" s="62" t="e">
        <f>IF(OR(E3416=DSSV!$P$4,E3416=DSSV!$P$5,E3416=DSSV!$P$6,E3416=DSSV!$P$7,E3416=DSSV!$P$8,E3416=DSSV!$P$9,E3416=DSSV!$P$10,E3416=DSSV!$P$11,E3416=DSSV!$P$12,E3416=DSSV!$P$13,E3416=DSSV!$P$14,E3416=DSSV!$P$15),DSMYDTU!A3415+1,DSMYDTU!A3415)</f>
        <v>#REF!</v>
      </c>
      <c r="B3416"/>
      <c r="F3416" s="80" t="e">
        <v>#N/A</v>
      </c>
      <c r="G3416" t="str">
        <f t="shared" si="53"/>
        <v>NỢ HP</v>
      </c>
      <c r="H3416" t="e">
        <v>#N/A</v>
      </c>
    </row>
    <row r="3417" spans="1:8" x14ac:dyDescent="0.25">
      <c r="A3417" s="62" t="e">
        <f>IF(OR(E3417=DSSV!$P$4,E3417=DSSV!$P$5,E3417=DSSV!$P$6,E3417=DSSV!$P$7,E3417=DSSV!$P$8,E3417=DSSV!$P$9,E3417=DSSV!$P$10,E3417=DSSV!$P$11,E3417=DSSV!$P$12,E3417=DSSV!$P$13,E3417=DSSV!$P$14,E3417=DSSV!$P$15),DSMYDTU!A3416+1,DSMYDTU!A3416)</f>
        <v>#REF!</v>
      </c>
      <c r="B3417"/>
      <c r="F3417" s="80" t="e">
        <v>#N/A</v>
      </c>
      <c r="G3417" t="str">
        <f t="shared" si="53"/>
        <v>NỢ HP</v>
      </c>
      <c r="H3417" t="e">
        <v>#N/A</v>
      </c>
    </row>
    <row r="3418" spans="1:8" x14ac:dyDescent="0.25">
      <c r="A3418" s="62" t="e">
        <f>IF(OR(E3418=DSSV!$P$4,E3418=DSSV!$P$5,E3418=DSSV!$P$6,E3418=DSSV!$P$7,E3418=DSSV!$P$8,E3418=DSSV!$P$9,E3418=DSSV!$P$10,E3418=DSSV!$P$11,E3418=DSSV!$P$12,E3418=DSSV!$P$13,E3418=DSSV!$P$14,E3418=DSSV!$P$15),DSMYDTU!A3417+1,DSMYDTU!A3417)</f>
        <v>#REF!</v>
      </c>
      <c r="B3418"/>
      <c r="F3418" s="80" t="e">
        <v>#N/A</v>
      </c>
      <c r="G3418" t="str">
        <f t="shared" si="53"/>
        <v>NỢ HP</v>
      </c>
      <c r="H3418" t="e">
        <v>#N/A</v>
      </c>
    </row>
    <row r="3419" spans="1:8" x14ac:dyDescent="0.25">
      <c r="A3419" s="62" t="e">
        <f>IF(OR(E3419=DSSV!$P$4,E3419=DSSV!$P$5,E3419=DSSV!$P$6,E3419=DSSV!$P$7,E3419=DSSV!$P$8,E3419=DSSV!$P$9,E3419=DSSV!$P$10,E3419=DSSV!$P$11,E3419=DSSV!$P$12,E3419=DSSV!$P$13,E3419=DSSV!$P$14,E3419=DSSV!$P$15),DSMYDTU!A3418+1,DSMYDTU!A3418)</f>
        <v>#REF!</v>
      </c>
      <c r="B3419"/>
      <c r="F3419" s="80" t="e">
        <v>#N/A</v>
      </c>
      <c r="G3419" t="str">
        <f t="shared" si="53"/>
        <v>NỢ HP</v>
      </c>
      <c r="H3419" t="e">
        <v>#N/A</v>
      </c>
    </row>
    <row r="3420" spans="1:8" x14ac:dyDescent="0.25">
      <c r="A3420" s="62" t="e">
        <f>IF(OR(E3420=DSSV!$P$4,E3420=DSSV!$P$5,E3420=DSSV!$P$6,E3420=DSSV!$P$7,E3420=DSSV!$P$8,E3420=DSSV!$P$9,E3420=DSSV!$P$10,E3420=DSSV!$P$11,E3420=DSSV!$P$12,E3420=DSSV!$P$13,E3420=DSSV!$P$14,E3420=DSSV!$P$15),DSMYDTU!A3419+1,DSMYDTU!A3419)</f>
        <v>#REF!</v>
      </c>
      <c r="B3420"/>
      <c r="F3420" s="80" t="e">
        <v>#N/A</v>
      </c>
      <c r="G3420" t="str">
        <f t="shared" si="53"/>
        <v>NỢ HP</v>
      </c>
      <c r="H3420" t="e">
        <v>#N/A</v>
      </c>
    </row>
    <row r="3421" spans="1:8" x14ac:dyDescent="0.25">
      <c r="A3421" s="62" t="e">
        <f>IF(OR(E3421=DSSV!$P$4,E3421=DSSV!$P$5,E3421=DSSV!$P$6,E3421=DSSV!$P$7,E3421=DSSV!$P$8,E3421=DSSV!$P$9,E3421=DSSV!$P$10,E3421=DSSV!$P$11,E3421=DSSV!$P$12,E3421=DSSV!$P$13,E3421=DSSV!$P$14,E3421=DSSV!$P$15),DSMYDTU!A3420+1,DSMYDTU!A3420)</f>
        <v>#REF!</v>
      </c>
      <c r="B3421"/>
      <c r="F3421" s="80" t="e">
        <v>#N/A</v>
      </c>
      <c r="G3421" t="str">
        <f t="shared" si="53"/>
        <v>NỢ HP</v>
      </c>
      <c r="H3421" t="e">
        <v>#N/A</v>
      </c>
    </row>
    <row r="3422" spans="1:8" x14ac:dyDescent="0.25">
      <c r="A3422" s="62" t="e">
        <f>IF(OR(E3422=DSSV!$P$4,E3422=DSSV!$P$5,E3422=DSSV!$P$6,E3422=DSSV!$P$7,E3422=DSSV!$P$8,E3422=DSSV!$P$9,E3422=DSSV!$P$10,E3422=DSSV!$P$11,E3422=DSSV!$P$12,E3422=DSSV!$P$13,E3422=DSSV!$P$14,E3422=DSSV!$P$15),DSMYDTU!A3421+1,DSMYDTU!A3421)</f>
        <v>#REF!</v>
      </c>
      <c r="B3422"/>
      <c r="F3422" s="80" t="e">
        <v>#N/A</v>
      </c>
      <c r="G3422" t="str">
        <f t="shared" si="53"/>
        <v>NỢ HP</v>
      </c>
      <c r="H3422" t="e">
        <v>#N/A</v>
      </c>
    </row>
    <row r="3423" spans="1:8" x14ac:dyDescent="0.25">
      <c r="A3423" s="62" t="e">
        <f>IF(OR(E3423=DSSV!$P$4,E3423=DSSV!$P$5,E3423=DSSV!$P$6,E3423=DSSV!$P$7,E3423=DSSV!$P$8,E3423=DSSV!$P$9,E3423=DSSV!$P$10,E3423=DSSV!$P$11,E3423=DSSV!$P$12,E3423=DSSV!$P$13,E3423=DSSV!$P$14,E3423=DSSV!$P$15),DSMYDTU!A3422+1,DSMYDTU!A3422)</f>
        <v>#REF!</v>
      </c>
      <c r="B3423"/>
      <c r="F3423" s="80" t="e">
        <v>#N/A</v>
      </c>
      <c r="G3423" t="str">
        <f t="shared" si="53"/>
        <v>NỢ HP</v>
      </c>
      <c r="H3423" t="e">
        <v>#N/A</v>
      </c>
    </row>
    <row r="3424" spans="1:8" x14ac:dyDescent="0.25">
      <c r="A3424" s="62" t="e">
        <f>IF(OR(E3424=DSSV!$P$4,E3424=DSSV!$P$5,E3424=DSSV!$P$6,E3424=DSSV!$P$7,E3424=DSSV!$P$8,E3424=DSSV!$P$9,E3424=DSSV!$P$10,E3424=DSSV!$P$11,E3424=DSSV!$P$12,E3424=DSSV!$P$13,E3424=DSSV!$P$14,E3424=DSSV!$P$15),DSMYDTU!A3423+1,DSMYDTU!A3423)</f>
        <v>#REF!</v>
      </c>
      <c r="B3424"/>
      <c r="F3424" s="80" t="e">
        <v>#N/A</v>
      </c>
      <c r="G3424" t="str">
        <f t="shared" si="53"/>
        <v>NỢ HP</v>
      </c>
      <c r="H3424" t="e">
        <v>#N/A</v>
      </c>
    </row>
    <row r="3425" spans="1:8" x14ac:dyDescent="0.25">
      <c r="A3425" s="62" t="e">
        <f>IF(OR(E3425=DSSV!$P$4,E3425=DSSV!$P$5,E3425=DSSV!$P$6,E3425=DSSV!$P$7,E3425=DSSV!$P$8,E3425=DSSV!$P$9,E3425=DSSV!$P$10,E3425=DSSV!$P$11,E3425=DSSV!$P$12,E3425=DSSV!$P$13,E3425=DSSV!$P$14,E3425=DSSV!$P$15),DSMYDTU!A3424+1,DSMYDTU!A3424)</f>
        <v>#REF!</v>
      </c>
      <c r="B3425"/>
      <c r="F3425" s="80" t="e">
        <v>#N/A</v>
      </c>
      <c r="G3425" t="str">
        <f t="shared" si="53"/>
        <v>NỢ HP</v>
      </c>
      <c r="H3425" t="e">
        <v>#N/A</v>
      </c>
    </row>
    <row r="3426" spans="1:8" x14ac:dyDescent="0.25">
      <c r="A3426" s="62" t="e">
        <f>IF(OR(E3426=DSSV!$P$4,E3426=DSSV!$P$5,E3426=DSSV!$P$6,E3426=DSSV!$P$7,E3426=DSSV!$P$8,E3426=DSSV!$P$9,E3426=DSSV!$P$10,E3426=DSSV!$P$11,E3426=DSSV!$P$12,E3426=DSSV!$P$13,E3426=DSSV!$P$14,E3426=DSSV!$P$15),DSMYDTU!A3425+1,DSMYDTU!A3425)</f>
        <v>#REF!</v>
      </c>
      <c r="B3426"/>
      <c r="F3426" s="80" t="e">
        <v>#N/A</v>
      </c>
      <c r="G3426" t="str">
        <f t="shared" si="53"/>
        <v>NỢ HP</v>
      </c>
      <c r="H3426" t="e">
        <v>#N/A</v>
      </c>
    </row>
    <row r="3427" spans="1:8" x14ac:dyDescent="0.25">
      <c r="A3427" s="62" t="e">
        <f>IF(OR(E3427=DSSV!$P$4,E3427=DSSV!$P$5,E3427=DSSV!$P$6,E3427=DSSV!$P$7,E3427=DSSV!$P$8,E3427=DSSV!$P$9,E3427=DSSV!$P$10,E3427=DSSV!$P$11,E3427=DSSV!$P$12,E3427=DSSV!$P$13,E3427=DSSV!$P$14,E3427=DSSV!$P$15),DSMYDTU!A3426+1,DSMYDTU!A3426)</f>
        <v>#REF!</v>
      </c>
      <c r="B3427"/>
      <c r="F3427" s="80" t="e">
        <v>#N/A</v>
      </c>
      <c r="G3427" t="str">
        <f t="shared" si="53"/>
        <v>NỢ HP</v>
      </c>
      <c r="H3427" t="e">
        <v>#N/A</v>
      </c>
    </row>
    <row r="3428" spans="1:8" x14ac:dyDescent="0.25">
      <c r="A3428" s="62" t="e">
        <f>IF(OR(E3428=DSSV!$P$4,E3428=DSSV!$P$5,E3428=DSSV!$P$6,E3428=DSSV!$P$7,E3428=DSSV!$P$8,E3428=DSSV!$P$9,E3428=DSSV!$P$10,E3428=DSSV!$P$11,E3428=DSSV!$P$12,E3428=DSSV!$P$13,E3428=DSSV!$P$14,E3428=DSSV!$P$15),DSMYDTU!A3427+1,DSMYDTU!A3427)</f>
        <v>#REF!</v>
      </c>
      <c r="B3428"/>
      <c r="F3428" s="80" t="e">
        <v>#N/A</v>
      </c>
      <c r="G3428" t="str">
        <f t="shared" si="53"/>
        <v>NỢ HP</v>
      </c>
      <c r="H3428" t="e">
        <v>#N/A</v>
      </c>
    </row>
    <row r="3429" spans="1:8" x14ac:dyDescent="0.25">
      <c r="A3429" s="62" t="e">
        <f>IF(OR(E3429=DSSV!$P$4,E3429=DSSV!$P$5,E3429=DSSV!$P$6,E3429=DSSV!$P$7,E3429=DSSV!$P$8,E3429=DSSV!$P$9,E3429=DSSV!$P$10,E3429=DSSV!$P$11,E3429=DSSV!$P$12,E3429=DSSV!$P$13,E3429=DSSV!$P$14,E3429=DSSV!$P$15),DSMYDTU!A3428+1,DSMYDTU!A3428)</f>
        <v>#REF!</v>
      </c>
      <c r="B3429"/>
      <c r="F3429" s="80" t="e">
        <v>#N/A</v>
      </c>
      <c r="G3429" t="str">
        <f t="shared" si="53"/>
        <v>NỢ HP</v>
      </c>
      <c r="H3429" t="e">
        <v>#N/A</v>
      </c>
    </row>
    <row r="3430" spans="1:8" x14ac:dyDescent="0.25">
      <c r="A3430" s="62" t="e">
        <f>IF(OR(E3430=DSSV!$P$4,E3430=DSSV!$P$5,E3430=DSSV!$P$6,E3430=DSSV!$P$7,E3430=DSSV!$P$8,E3430=DSSV!$P$9,E3430=DSSV!$P$10,E3430=DSSV!$P$11,E3430=DSSV!$P$12,E3430=DSSV!$P$13,E3430=DSSV!$P$14,E3430=DSSV!$P$15),DSMYDTU!A3429+1,DSMYDTU!A3429)</f>
        <v>#REF!</v>
      </c>
      <c r="B3430"/>
      <c r="F3430" s="80" t="e">
        <v>#N/A</v>
      </c>
      <c r="G3430" t="str">
        <f t="shared" si="53"/>
        <v>NỢ HP</v>
      </c>
      <c r="H3430" t="e">
        <v>#N/A</v>
      </c>
    </row>
    <row r="3431" spans="1:8" x14ac:dyDescent="0.25">
      <c r="A3431" s="62" t="e">
        <f>IF(OR(E3431=DSSV!$P$4,E3431=DSSV!$P$5,E3431=DSSV!$P$6,E3431=DSSV!$P$7,E3431=DSSV!$P$8,E3431=DSSV!$P$9,E3431=DSSV!$P$10,E3431=DSSV!$P$11,E3431=DSSV!$P$12,E3431=DSSV!$P$13,E3431=DSSV!$P$14,E3431=DSSV!$P$15),DSMYDTU!A3430+1,DSMYDTU!A3430)</f>
        <v>#REF!</v>
      </c>
      <c r="B3431"/>
      <c r="F3431" s="80" t="e">
        <v>#N/A</v>
      </c>
      <c r="G3431" t="str">
        <f t="shared" si="53"/>
        <v>NỢ HP</v>
      </c>
      <c r="H3431" t="e">
        <v>#N/A</v>
      </c>
    </row>
    <row r="3432" spans="1:8" x14ac:dyDescent="0.25">
      <c r="A3432" s="62" t="e">
        <f>IF(OR(E3432=DSSV!$P$4,E3432=DSSV!$P$5,E3432=DSSV!$P$6,E3432=DSSV!$P$7,E3432=DSSV!$P$8,E3432=DSSV!$P$9,E3432=DSSV!$P$10,E3432=DSSV!$P$11,E3432=DSSV!$P$12,E3432=DSSV!$P$13,E3432=DSSV!$P$14,E3432=DSSV!$P$15),DSMYDTU!A3431+1,DSMYDTU!A3431)</f>
        <v>#REF!</v>
      </c>
      <c r="B3432"/>
      <c r="F3432" s="80" t="e">
        <v>#N/A</v>
      </c>
      <c r="G3432" t="str">
        <f t="shared" si="53"/>
        <v>NỢ HP</v>
      </c>
      <c r="H3432" t="e">
        <v>#N/A</v>
      </c>
    </row>
    <row r="3433" spans="1:8" x14ac:dyDescent="0.25">
      <c r="A3433" s="62" t="e">
        <f>IF(OR(E3433=DSSV!$P$4,E3433=DSSV!$P$5,E3433=DSSV!$P$6,E3433=DSSV!$P$7,E3433=DSSV!$P$8,E3433=DSSV!$P$9,E3433=DSSV!$P$10,E3433=DSSV!$P$11,E3433=DSSV!$P$12,E3433=DSSV!$P$13,E3433=DSSV!$P$14,E3433=DSSV!$P$15),DSMYDTU!A3432+1,DSMYDTU!A3432)</f>
        <v>#REF!</v>
      </c>
      <c r="B3433"/>
      <c r="F3433" s="80" t="e">
        <v>#N/A</v>
      </c>
      <c r="G3433" t="str">
        <f t="shared" si="53"/>
        <v>NỢ HP</v>
      </c>
      <c r="H3433" t="e">
        <v>#N/A</v>
      </c>
    </row>
    <row r="3434" spans="1:8" x14ac:dyDescent="0.25">
      <c r="A3434" s="62" t="e">
        <f>IF(OR(E3434=DSSV!$P$4,E3434=DSSV!$P$5,E3434=DSSV!$P$6,E3434=DSSV!$P$7,E3434=DSSV!$P$8,E3434=DSSV!$P$9,E3434=DSSV!$P$10,E3434=DSSV!$P$11,E3434=DSSV!$P$12,E3434=DSSV!$P$13,E3434=DSSV!$P$14,E3434=DSSV!$P$15),DSMYDTU!A3433+1,DSMYDTU!A3433)</f>
        <v>#REF!</v>
      </c>
      <c r="B3434"/>
      <c r="F3434" s="80" t="e">
        <v>#N/A</v>
      </c>
      <c r="G3434" t="str">
        <f t="shared" si="53"/>
        <v>NỢ HP</v>
      </c>
      <c r="H3434" t="e">
        <v>#N/A</v>
      </c>
    </row>
    <row r="3435" spans="1:8" x14ac:dyDescent="0.25">
      <c r="A3435" s="62" t="e">
        <f>IF(OR(E3435=DSSV!$P$4,E3435=DSSV!$P$5,E3435=DSSV!$P$6,E3435=DSSV!$P$7,E3435=DSSV!$P$8,E3435=DSSV!$P$9,E3435=DSSV!$P$10,E3435=DSSV!$P$11,E3435=DSSV!$P$12,E3435=DSSV!$P$13,E3435=DSSV!$P$14,E3435=DSSV!$P$15),DSMYDTU!A3434+1,DSMYDTU!A3434)</f>
        <v>#REF!</v>
      </c>
      <c r="B3435"/>
      <c r="F3435" s="80" t="e">
        <v>#N/A</v>
      </c>
      <c r="G3435" t="str">
        <f t="shared" si="53"/>
        <v>NỢ HP</v>
      </c>
      <c r="H3435" t="e">
        <v>#N/A</v>
      </c>
    </row>
    <row r="3436" spans="1:8" x14ac:dyDescent="0.25">
      <c r="A3436" s="62" t="e">
        <f>IF(OR(E3436=DSSV!$P$4,E3436=DSSV!$P$5,E3436=DSSV!$P$6,E3436=DSSV!$P$7,E3436=DSSV!$P$8,E3436=DSSV!$P$9,E3436=DSSV!$P$10,E3436=DSSV!$P$11,E3436=DSSV!$P$12,E3436=DSSV!$P$13,E3436=DSSV!$P$14,E3436=DSSV!$P$15),DSMYDTU!A3435+1,DSMYDTU!A3435)</f>
        <v>#REF!</v>
      </c>
      <c r="B3436"/>
      <c r="F3436" s="80" t="e">
        <v>#N/A</v>
      </c>
      <c r="G3436" t="str">
        <f t="shared" si="53"/>
        <v>NỢ HP</v>
      </c>
      <c r="H3436" t="e">
        <v>#N/A</v>
      </c>
    </row>
    <row r="3437" spans="1:8" x14ac:dyDescent="0.25">
      <c r="A3437" s="62" t="e">
        <f>IF(OR(E3437=DSSV!$P$4,E3437=DSSV!$P$5,E3437=DSSV!$P$6,E3437=DSSV!$P$7,E3437=DSSV!$P$8,E3437=DSSV!$P$9,E3437=DSSV!$P$10,E3437=DSSV!$P$11,E3437=DSSV!$P$12,E3437=DSSV!$P$13,E3437=DSSV!$P$14,E3437=DSSV!$P$15),DSMYDTU!A3436+1,DSMYDTU!A3436)</f>
        <v>#REF!</v>
      </c>
      <c r="B3437"/>
      <c r="F3437" s="80" t="e">
        <v>#N/A</v>
      </c>
      <c r="G3437" t="str">
        <f t="shared" si="53"/>
        <v>NỢ HP</v>
      </c>
      <c r="H3437" t="e">
        <v>#N/A</v>
      </c>
    </row>
    <row r="3438" spans="1:8" x14ac:dyDescent="0.25">
      <c r="A3438" s="62" t="e">
        <f>IF(OR(E3438=DSSV!$P$4,E3438=DSSV!$P$5,E3438=DSSV!$P$6,E3438=DSSV!$P$7,E3438=DSSV!$P$8,E3438=DSSV!$P$9,E3438=DSSV!$P$10,E3438=DSSV!$P$11,E3438=DSSV!$P$12,E3438=DSSV!$P$13,E3438=DSSV!$P$14,E3438=DSSV!$P$15),DSMYDTU!A3437+1,DSMYDTU!A3437)</f>
        <v>#REF!</v>
      </c>
      <c r="B3438"/>
      <c r="F3438" s="80" t="e">
        <v>#N/A</v>
      </c>
      <c r="G3438" t="str">
        <f t="shared" si="53"/>
        <v>NỢ HP</v>
      </c>
      <c r="H3438" t="e">
        <v>#N/A</v>
      </c>
    </row>
    <row r="3439" spans="1:8" x14ac:dyDescent="0.25">
      <c r="A3439" s="62" t="e">
        <f>IF(OR(E3439=DSSV!$P$4,E3439=DSSV!$P$5,E3439=DSSV!$P$6,E3439=DSSV!$P$7,E3439=DSSV!$P$8,E3439=DSSV!$P$9,E3439=DSSV!$P$10,E3439=DSSV!$P$11,E3439=DSSV!$P$12,E3439=DSSV!$P$13,E3439=DSSV!$P$14,E3439=DSSV!$P$15),DSMYDTU!A3438+1,DSMYDTU!A3438)</f>
        <v>#REF!</v>
      </c>
      <c r="B3439"/>
      <c r="F3439" s="80" t="e">
        <v>#N/A</v>
      </c>
      <c r="G3439" t="str">
        <f t="shared" si="53"/>
        <v>NỢ HP</v>
      </c>
      <c r="H3439" t="e">
        <v>#N/A</v>
      </c>
    </row>
    <row r="3440" spans="1:8" x14ac:dyDescent="0.25">
      <c r="A3440" s="62" t="e">
        <f>IF(OR(E3440=DSSV!$P$4,E3440=DSSV!$P$5,E3440=DSSV!$P$6,E3440=DSSV!$P$7,E3440=DSSV!$P$8,E3440=DSSV!$P$9,E3440=DSSV!$P$10,E3440=DSSV!$P$11,E3440=DSSV!$P$12,E3440=DSSV!$P$13,E3440=DSSV!$P$14,E3440=DSSV!$P$15),DSMYDTU!A3439+1,DSMYDTU!A3439)</f>
        <v>#REF!</v>
      </c>
      <c r="B3440"/>
      <c r="F3440" s="80" t="e">
        <v>#N/A</v>
      </c>
      <c r="G3440" t="str">
        <f t="shared" si="53"/>
        <v>NỢ HP</v>
      </c>
      <c r="H3440" t="e">
        <v>#N/A</v>
      </c>
    </row>
    <row r="3441" spans="1:8" x14ac:dyDescent="0.25">
      <c r="A3441" s="62" t="e">
        <f>IF(OR(E3441=DSSV!$P$4,E3441=DSSV!$P$5,E3441=DSSV!$P$6,E3441=DSSV!$P$7,E3441=DSSV!$P$8,E3441=DSSV!$P$9,E3441=DSSV!$P$10,E3441=DSSV!$P$11,E3441=DSSV!$P$12,E3441=DSSV!$P$13,E3441=DSSV!$P$14,E3441=DSSV!$P$15),DSMYDTU!A3440+1,DSMYDTU!A3440)</f>
        <v>#REF!</v>
      </c>
      <c r="B3441"/>
      <c r="F3441" s="80" t="e">
        <v>#N/A</v>
      </c>
      <c r="G3441" t="str">
        <f t="shared" si="53"/>
        <v>NỢ HP</v>
      </c>
      <c r="H3441" t="e">
        <v>#N/A</v>
      </c>
    </row>
    <row r="3442" spans="1:8" x14ac:dyDescent="0.25">
      <c r="A3442" s="62" t="e">
        <f>IF(OR(E3442=DSSV!$P$4,E3442=DSSV!$P$5,E3442=DSSV!$P$6,E3442=DSSV!$P$7,E3442=DSSV!$P$8,E3442=DSSV!$P$9,E3442=DSSV!$P$10,E3442=DSSV!$P$11,E3442=DSSV!$P$12,E3442=DSSV!$P$13,E3442=DSSV!$P$14,E3442=DSSV!$P$15),DSMYDTU!A3441+1,DSMYDTU!A3441)</f>
        <v>#REF!</v>
      </c>
      <c r="B3442"/>
      <c r="F3442" s="80" t="e">
        <v>#N/A</v>
      </c>
      <c r="G3442" t="str">
        <f t="shared" si="53"/>
        <v>NỢ HP</v>
      </c>
      <c r="H3442" t="e">
        <v>#N/A</v>
      </c>
    </row>
    <row r="3443" spans="1:8" x14ac:dyDescent="0.25">
      <c r="A3443" s="62" t="e">
        <f>IF(OR(E3443=DSSV!$P$4,E3443=DSSV!$P$5,E3443=DSSV!$P$6,E3443=DSSV!$P$7,E3443=DSSV!$P$8,E3443=DSSV!$P$9,E3443=DSSV!$P$10,E3443=DSSV!$P$11,E3443=DSSV!$P$12,E3443=DSSV!$P$13,E3443=DSSV!$P$14,E3443=DSSV!$P$15),DSMYDTU!A3442+1,DSMYDTU!A3442)</f>
        <v>#REF!</v>
      </c>
      <c r="B3443"/>
      <c r="F3443" s="80" t="e">
        <v>#N/A</v>
      </c>
      <c r="G3443" t="str">
        <f t="shared" si="53"/>
        <v>NỢ HP</v>
      </c>
      <c r="H3443" t="e">
        <v>#N/A</v>
      </c>
    </row>
    <row r="3444" spans="1:8" x14ac:dyDescent="0.25">
      <c r="A3444" s="62" t="e">
        <f>IF(OR(E3444=DSSV!$P$4,E3444=DSSV!$P$5,E3444=DSSV!$P$6,E3444=DSSV!$P$7,E3444=DSSV!$P$8,E3444=DSSV!$P$9,E3444=DSSV!$P$10,E3444=DSSV!$P$11,E3444=DSSV!$P$12,E3444=DSSV!$P$13,E3444=DSSV!$P$14,E3444=DSSV!$P$15),DSMYDTU!A3443+1,DSMYDTU!A3443)</f>
        <v>#REF!</v>
      </c>
      <c r="B3444"/>
      <c r="F3444" s="80" t="e">
        <v>#N/A</v>
      </c>
      <c r="G3444" t="str">
        <f t="shared" si="53"/>
        <v>NỢ HP</v>
      </c>
      <c r="H3444" t="e">
        <v>#N/A</v>
      </c>
    </row>
    <row r="3445" spans="1:8" x14ac:dyDescent="0.25">
      <c r="A3445" s="62" t="e">
        <f>IF(OR(E3445=DSSV!$P$4,E3445=DSSV!$P$5,E3445=DSSV!$P$6,E3445=DSSV!$P$7,E3445=DSSV!$P$8,E3445=DSSV!$P$9,E3445=DSSV!$P$10,E3445=DSSV!$P$11,E3445=DSSV!$P$12,E3445=DSSV!$P$13,E3445=DSSV!$P$14,E3445=DSSV!$P$15),DSMYDTU!A3444+1,DSMYDTU!A3444)</f>
        <v>#REF!</v>
      </c>
      <c r="B3445"/>
      <c r="F3445" s="80" t="e">
        <v>#N/A</v>
      </c>
      <c r="G3445" t="str">
        <f t="shared" si="53"/>
        <v>NỢ HP</v>
      </c>
      <c r="H3445" t="e">
        <v>#N/A</v>
      </c>
    </row>
    <row r="3446" spans="1:8" x14ac:dyDescent="0.25">
      <c r="A3446" s="62" t="e">
        <f>IF(OR(E3446=DSSV!$P$4,E3446=DSSV!$P$5,E3446=DSSV!$P$6,E3446=DSSV!$P$7,E3446=DSSV!$P$8,E3446=DSSV!$P$9,E3446=DSSV!$P$10,E3446=DSSV!$P$11,E3446=DSSV!$P$12,E3446=DSSV!$P$13,E3446=DSSV!$P$14,E3446=DSSV!$P$15),DSMYDTU!A3445+1,DSMYDTU!A3445)</f>
        <v>#REF!</v>
      </c>
      <c r="B3446"/>
      <c r="F3446" s="80" t="e">
        <v>#N/A</v>
      </c>
      <c r="G3446" t="str">
        <f t="shared" si="53"/>
        <v>NỢ HP</v>
      </c>
      <c r="H3446" t="e">
        <v>#N/A</v>
      </c>
    </row>
    <row r="3447" spans="1:8" x14ac:dyDescent="0.25">
      <c r="A3447" s="62" t="e">
        <f>IF(OR(E3447=DSSV!$P$4,E3447=DSSV!$P$5,E3447=DSSV!$P$6,E3447=DSSV!$P$7,E3447=DSSV!$P$8,E3447=DSSV!$P$9,E3447=DSSV!$P$10,E3447=DSSV!$P$11,E3447=DSSV!$P$12,E3447=DSSV!$P$13,E3447=DSSV!$P$14,E3447=DSSV!$P$15),DSMYDTU!A3446+1,DSMYDTU!A3446)</f>
        <v>#REF!</v>
      </c>
      <c r="B3447"/>
      <c r="F3447" s="80" t="e">
        <v>#N/A</v>
      </c>
      <c r="G3447" t="str">
        <f t="shared" si="53"/>
        <v>NỢ HP</v>
      </c>
      <c r="H3447" t="e">
        <v>#N/A</v>
      </c>
    </row>
    <row r="3448" spans="1:8" x14ac:dyDescent="0.25">
      <c r="A3448" s="62" t="e">
        <f>IF(OR(E3448=DSSV!$P$4,E3448=DSSV!$P$5,E3448=DSSV!$P$6,E3448=DSSV!$P$7,E3448=DSSV!$P$8,E3448=DSSV!$P$9,E3448=DSSV!$P$10,E3448=DSSV!$P$11,E3448=DSSV!$P$12,E3448=DSSV!$P$13,E3448=DSSV!$P$14,E3448=DSSV!$P$15),DSMYDTU!A3447+1,DSMYDTU!A3447)</f>
        <v>#REF!</v>
      </c>
      <c r="B3448"/>
      <c r="F3448" s="80" t="e">
        <v>#N/A</v>
      </c>
      <c r="G3448" t="str">
        <f t="shared" si="53"/>
        <v>NỢ HP</v>
      </c>
      <c r="H3448" t="e">
        <v>#N/A</v>
      </c>
    </row>
    <row r="3449" spans="1:8" x14ac:dyDescent="0.25">
      <c r="A3449" s="62" t="e">
        <f>IF(OR(E3449=DSSV!$P$4,E3449=DSSV!$P$5,E3449=DSSV!$P$6,E3449=DSSV!$P$7,E3449=DSSV!$P$8,E3449=DSSV!$P$9,E3449=DSSV!$P$10,E3449=DSSV!$P$11,E3449=DSSV!$P$12,E3449=DSSV!$P$13,E3449=DSSV!$P$14,E3449=DSSV!$P$15),DSMYDTU!A3448+1,DSMYDTU!A3448)</f>
        <v>#REF!</v>
      </c>
      <c r="B3449"/>
      <c r="F3449" s="80" t="e">
        <v>#N/A</v>
      </c>
      <c r="G3449" t="str">
        <f t="shared" si="53"/>
        <v>NỢ HP</v>
      </c>
      <c r="H3449" t="e">
        <v>#N/A</v>
      </c>
    </row>
    <row r="3450" spans="1:8" x14ac:dyDescent="0.25">
      <c r="A3450" s="62" t="e">
        <f>IF(OR(E3450=DSSV!$P$4,E3450=DSSV!$P$5,E3450=DSSV!$P$6,E3450=DSSV!$P$7,E3450=DSSV!$P$8,E3450=DSSV!$P$9,E3450=DSSV!$P$10,E3450=DSSV!$P$11,E3450=DSSV!$P$12,E3450=DSSV!$P$13,E3450=DSSV!$P$14,E3450=DSSV!$P$15),DSMYDTU!A3449+1,DSMYDTU!A3449)</f>
        <v>#REF!</v>
      </c>
      <c r="B3450"/>
      <c r="F3450" s="80" t="e">
        <v>#N/A</v>
      </c>
      <c r="G3450" t="str">
        <f t="shared" si="53"/>
        <v>NỢ HP</v>
      </c>
      <c r="H3450" t="e">
        <v>#N/A</v>
      </c>
    </row>
    <row r="3451" spans="1:8" x14ac:dyDescent="0.25">
      <c r="A3451" s="62" t="e">
        <f>IF(OR(E3451=DSSV!$P$4,E3451=DSSV!$P$5,E3451=DSSV!$P$6,E3451=DSSV!$P$7,E3451=DSSV!$P$8,E3451=DSSV!$P$9,E3451=DSSV!$P$10,E3451=DSSV!$P$11,E3451=DSSV!$P$12,E3451=DSSV!$P$13,E3451=DSSV!$P$14,E3451=DSSV!$P$15),DSMYDTU!A3450+1,DSMYDTU!A3450)</f>
        <v>#REF!</v>
      </c>
      <c r="B3451"/>
      <c r="F3451" s="80" t="e">
        <v>#N/A</v>
      </c>
      <c r="G3451" t="str">
        <f t="shared" si="53"/>
        <v>NỢ HP</v>
      </c>
      <c r="H3451" t="e">
        <v>#N/A</v>
      </c>
    </row>
    <row r="3452" spans="1:8" x14ac:dyDescent="0.25">
      <c r="A3452" s="62" t="e">
        <f>IF(OR(E3452=DSSV!$P$4,E3452=DSSV!$P$5,E3452=DSSV!$P$6,E3452=DSSV!$P$7,E3452=DSSV!$P$8,E3452=DSSV!$P$9,E3452=DSSV!$P$10,E3452=DSSV!$P$11,E3452=DSSV!$P$12,E3452=DSSV!$P$13,E3452=DSSV!$P$14,E3452=DSSV!$P$15),DSMYDTU!A3451+1,DSMYDTU!A3451)</f>
        <v>#REF!</v>
      </c>
      <c r="B3452"/>
      <c r="F3452" s="80" t="e">
        <v>#N/A</v>
      </c>
      <c r="G3452" t="str">
        <f t="shared" si="53"/>
        <v>NỢ HP</v>
      </c>
      <c r="H3452" t="e">
        <v>#N/A</v>
      </c>
    </row>
    <row r="3453" spans="1:8" x14ac:dyDescent="0.25">
      <c r="A3453" s="62" t="e">
        <f>IF(OR(E3453=DSSV!$P$4,E3453=DSSV!$P$5,E3453=DSSV!$P$6,E3453=DSSV!$P$7,E3453=DSSV!$P$8,E3453=DSSV!$P$9,E3453=DSSV!$P$10,E3453=DSSV!$P$11,E3453=DSSV!$P$12,E3453=DSSV!$P$13,E3453=DSSV!$P$14,E3453=DSSV!$P$15),DSMYDTU!A3452+1,DSMYDTU!A3452)</f>
        <v>#REF!</v>
      </c>
      <c r="B3453"/>
      <c r="F3453" s="80" t="e">
        <v>#N/A</v>
      </c>
      <c r="G3453" t="str">
        <f t="shared" si="53"/>
        <v>NỢ HP</v>
      </c>
      <c r="H3453" t="e">
        <v>#N/A</v>
      </c>
    </row>
    <row r="3454" spans="1:8" x14ac:dyDescent="0.25">
      <c r="A3454" s="62" t="e">
        <f>IF(OR(E3454=DSSV!$P$4,E3454=DSSV!$P$5,E3454=DSSV!$P$6,E3454=DSSV!$P$7,E3454=DSSV!$P$8,E3454=DSSV!$P$9,E3454=DSSV!$P$10,E3454=DSSV!$P$11,E3454=DSSV!$P$12,E3454=DSSV!$P$13,E3454=DSSV!$P$14,E3454=DSSV!$P$15),DSMYDTU!A3453+1,DSMYDTU!A3453)</f>
        <v>#REF!</v>
      </c>
      <c r="B3454"/>
      <c r="F3454" s="80" t="e">
        <v>#N/A</v>
      </c>
      <c r="G3454" t="str">
        <f t="shared" si="53"/>
        <v>NỢ HP</v>
      </c>
      <c r="H3454" t="e">
        <v>#N/A</v>
      </c>
    </row>
    <row r="3455" spans="1:8" x14ac:dyDescent="0.25">
      <c r="A3455" s="62" t="e">
        <f>IF(OR(E3455=DSSV!$P$4,E3455=DSSV!$P$5,E3455=DSSV!$P$6,E3455=DSSV!$P$7,E3455=DSSV!$P$8,E3455=DSSV!$P$9,E3455=DSSV!$P$10,E3455=DSSV!$P$11,E3455=DSSV!$P$12,E3455=DSSV!$P$13,E3455=DSSV!$P$14,E3455=DSSV!$P$15),DSMYDTU!A3454+1,DSMYDTU!A3454)</f>
        <v>#REF!</v>
      </c>
      <c r="B3455"/>
      <c r="F3455" s="80" t="e">
        <v>#N/A</v>
      </c>
      <c r="G3455" t="str">
        <f t="shared" si="53"/>
        <v>NỢ HP</v>
      </c>
      <c r="H3455" t="e">
        <v>#N/A</v>
      </c>
    </row>
    <row r="3456" spans="1:8" x14ac:dyDescent="0.25">
      <c r="A3456" s="62" t="e">
        <f>IF(OR(E3456=DSSV!$P$4,E3456=DSSV!$P$5,E3456=DSSV!$P$6,E3456=DSSV!$P$7,E3456=DSSV!$P$8,E3456=DSSV!$P$9,E3456=DSSV!$P$10,E3456=DSSV!$P$11,E3456=DSSV!$P$12,E3456=DSSV!$P$13,E3456=DSSV!$P$14,E3456=DSSV!$P$15),DSMYDTU!A3455+1,DSMYDTU!A3455)</f>
        <v>#REF!</v>
      </c>
      <c r="B3456"/>
      <c r="F3456" s="80" t="e">
        <v>#N/A</v>
      </c>
      <c r="G3456" t="str">
        <f t="shared" si="53"/>
        <v>NỢ HP</v>
      </c>
      <c r="H3456" t="e">
        <v>#N/A</v>
      </c>
    </row>
    <row r="3457" spans="1:8" x14ac:dyDescent="0.25">
      <c r="A3457" s="62" t="e">
        <f>IF(OR(E3457=DSSV!$P$4,E3457=DSSV!$P$5,E3457=DSSV!$P$6,E3457=DSSV!$P$7,E3457=DSSV!$P$8,E3457=DSSV!$P$9,E3457=DSSV!$P$10,E3457=DSSV!$P$11,E3457=DSSV!$P$12,E3457=DSSV!$P$13,E3457=DSSV!$P$14,E3457=DSSV!$P$15),DSMYDTU!A3456+1,DSMYDTU!A3456)</f>
        <v>#REF!</v>
      </c>
      <c r="B3457"/>
      <c r="F3457" s="80" t="e">
        <v>#N/A</v>
      </c>
      <c r="G3457" t="str">
        <f t="shared" si="53"/>
        <v>NỢ HP</v>
      </c>
      <c r="H3457" t="e">
        <v>#N/A</v>
      </c>
    </row>
    <row r="3458" spans="1:8" x14ac:dyDescent="0.25">
      <c r="A3458" s="62" t="e">
        <f>IF(OR(E3458=DSSV!$P$4,E3458=DSSV!$P$5,E3458=DSSV!$P$6,E3458=DSSV!$P$7,E3458=DSSV!$P$8,E3458=DSSV!$P$9,E3458=DSSV!$P$10,E3458=DSSV!$P$11,E3458=DSSV!$P$12,E3458=DSSV!$P$13,E3458=DSSV!$P$14,E3458=DSSV!$P$15),DSMYDTU!A3457+1,DSMYDTU!A3457)</f>
        <v>#REF!</v>
      </c>
      <c r="B3458"/>
      <c r="F3458" s="80" t="e">
        <v>#N/A</v>
      </c>
      <c r="G3458" t="str">
        <f t="shared" si="53"/>
        <v>NỢ HP</v>
      </c>
      <c r="H3458" t="e">
        <v>#N/A</v>
      </c>
    </row>
    <row r="3459" spans="1:8" x14ac:dyDescent="0.25">
      <c r="A3459" s="62" t="e">
        <f>IF(OR(E3459=DSSV!$P$4,E3459=DSSV!$P$5,E3459=DSSV!$P$6,E3459=DSSV!$P$7,E3459=DSSV!$P$8,E3459=DSSV!$P$9,E3459=DSSV!$P$10,E3459=DSSV!$P$11,E3459=DSSV!$P$12,E3459=DSSV!$P$13,E3459=DSSV!$P$14,E3459=DSSV!$P$15),DSMYDTU!A3458+1,DSMYDTU!A3458)</f>
        <v>#REF!</v>
      </c>
      <c r="B3459"/>
      <c r="F3459" s="80" t="e">
        <v>#N/A</v>
      </c>
      <c r="G3459" t="str">
        <f t="shared" ref="G3459:G3522" si="54">IF(ISNA(H3459),"NỢ HP","")</f>
        <v>NỢ HP</v>
      </c>
      <c r="H3459" t="e">
        <v>#N/A</v>
      </c>
    </row>
    <row r="3460" spans="1:8" x14ac:dyDescent="0.25">
      <c r="A3460" s="62" t="e">
        <f>IF(OR(E3460=DSSV!$P$4,E3460=DSSV!$P$5,E3460=DSSV!$P$6,E3460=DSSV!$P$7,E3460=DSSV!$P$8,E3460=DSSV!$P$9,E3460=DSSV!$P$10,E3460=DSSV!$P$11,E3460=DSSV!$P$12,E3460=DSSV!$P$13,E3460=DSSV!$P$14,E3460=DSSV!$P$15),DSMYDTU!A3459+1,DSMYDTU!A3459)</f>
        <v>#REF!</v>
      </c>
      <c r="B3460"/>
      <c r="F3460" s="80" t="e">
        <v>#N/A</v>
      </c>
      <c r="G3460" t="str">
        <f t="shared" si="54"/>
        <v>NỢ HP</v>
      </c>
      <c r="H3460" t="e">
        <v>#N/A</v>
      </c>
    </row>
    <row r="3461" spans="1:8" x14ac:dyDescent="0.25">
      <c r="A3461" s="62" t="e">
        <f>IF(OR(E3461=DSSV!$P$4,E3461=DSSV!$P$5,E3461=DSSV!$P$6,E3461=DSSV!$P$7,E3461=DSSV!$P$8,E3461=DSSV!$P$9,E3461=DSSV!$P$10,E3461=DSSV!$P$11,E3461=DSSV!$P$12,E3461=DSSV!$P$13,E3461=DSSV!$P$14,E3461=DSSV!$P$15),DSMYDTU!A3460+1,DSMYDTU!A3460)</f>
        <v>#REF!</v>
      </c>
      <c r="B3461"/>
      <c r="F3461" s="80" t="e">
        <v>#N/A</v>
      </c>
      <c r="G3461" t="str">
        <f t="shared" si="54"/>
        <v>NỢ HP</v>
      </c>
      <c r="H3461" t="e">
        <v>#N/A</v>
      </c>
    </row>
    <row r="3462" spans="1:8" x14ac:dyDescent="0.25">
      <c r="A3462" s="62" t="e">
        <f>IF(OR(E3462=DSSV!$P$4,E3462=DSSV!$P$5,E3462=DSSV!$P$6,E3462=DSSV!$P$7,E3462=DSSV!$P$8,E3462=DSSV!$P$9,E3462=DSSV!$P$10,E3462=DSSV!$P$11,E3462=DSSV!$P$12,E3462=DSSV!$P$13,E3462=DSSV!$P$14,E3462=DSSV!$P$15),DSMYDTU!A3461+1,DSMYDTU!A3461)</f>
        <v>#REF!</v>
      </c>
      <c r="B3462"/>
      <c r="F3462" s="80" t="e">
        <v>#N/A</v>
      </c>
      <c r="G3462" t="str">
        <f t="shared" si="54"/>
        <v>NỢ HP</v>
      </c>
      <c r="H3462" t="e">
        <v>#N/A</v>
      </c>
    </row>
    <row r="3463" spans="1:8" x14ac:dyDescent="0.25">
      <c r="A3463" s="62" t="e">
        <f>IF(OR(E3463=DSSV!$P$4,E3463=DSSV!$P$5,E3463=DSSV!$P$6,E3463=DSSV!$P$7,E3463=DSSV!$P$8,E3463=DSSV!$P$9,E3463=DSSV!$P$10,E3463=DSSV!$P$11,E3463=DSSV!$P$12,E3463=DSSV!$P$13,E3463=DSSV!$P$14,E3463=DSSV!$P$15),DSMYDTU!A3462+1,DSMYDTU!A3462)</f>
        <v>#REF!</v>
      </c>
      <c r="B3463"/>
      <c r="F3463" s="80" t="e">
        <v>#N/A</v>
      </c>
      <c r="G3463" t="str">
        <f t="shared" si="54"/>
        <v>NỢ HP</v>
      </c>
      <c r="H3463" t="e">
        <v>#N/A</v>
      </c>
    </row>
    <row r="3464" spans="1:8" x14ac:dyDescent="0.25">
      <c r="A3464" s="62" t="e">
        <f>IF(OR(E3464=DSSV!$P$4,E3464=DSSV!$P$5,E3464=DSSV!$P$6,E3464=DSSV!$P$7,E3464=DSSV!$P$8,E3464=DSSV!$P$9,E3464=DSSV!$P$10,E3464=DSSV!$P$11,E3464=DSSV!$P$12,E3464=DSSV!$P$13,E3464=DSSV!$P$14,E3464=DSSV!$P$15),DSMYDTU!A3463+1,DSMYDTU!A3463)</f>
        <v>#REF!</v>
      </c>
      <c r="B3464"/>
      <c r="F3464" s="80" t="e">
        <v>#N/A</v>
      </c>
      <c r="G3464" t="str">
        <f t="shared" si="54"/>
        <v>NỢ HP</v>
      </c>
      <c r="H3464" t="e">
        <v>#N/A</v>
      </c>
    </row>
    <row r="3465" spans="1:8" x14ac:dyDescent="0.25">
      <c r="A3465" s="62" t="e">
        <f>IF(OR(E3465=DSSV!$P$4,E3465=DSSV!$P$5,E3465=DSSV!$P$6,E3465=DSSV!$P$7,E3465=DSSV!$P$8,E3465=DSSV!$P$9,E3465=DSSV!$P$10,E3465=DSSV!$P$11,E3465=DSSV!$P$12,E3465=DSSV!$P$13,E3465=DSSV!$P$14,E3465=DSSV!$P$15),DSMYDTU!A3464+1,DSMYDTU!A3464)</f>
        <v>#REF!</v>
      </c>
      <c r="B3465"/>
      <c r="F3465" s="80" t="e">
        <v>#N/A</v>
      </c>
      <c r="G3465" t="str">
        <f t="shared" si="54"/>
        <v>NỢ HP</v>
      </c>
      <c r="H3465" t="e">
        <v>#N/A</v>
      </c>
    </row>
    <row r="3466" spans="1:8" x14ac:dyDescent="0.25">
      <c r="A3466" s="62" t="e">
        <f>IF(OR(E3466=DSSV!$P$4,E3466=DSSV!$P$5,E3466=DSSV!$P$6,E3466=DSSV!$P$7,E3466=DSSV!$P$8,E3466=DSSV!$P$9,E3466=DSSV!$P$10,E3466=DSSV!$P$11,E3466=DSSV!$P$12,E3466=DSSV!$P$13,E3466=DSSV!$P$14,E3466=DSSV!$P$15),DSMYDTU!A3465+1,DSMYDTU!A3465)</f>
        <v>#REF!</v>
      </c>
      <c r="B3466"/>
      <c r="F3466" s="80" t="e">
        <v>#N/A</v>
      </c>
      <c r="G3466" t="str">
        <f t="shared" si="54"/>
        <v>NỢ HP</v>
      </c>
      <c r="H3466" t="e">
        <v>#N/A</v>
      </c>
    </row>
    <row r="3467" spans="1:8" x14ac:dyDescent="0.25">
      <c r="A3467" s="62" t="e">
        <f>IF(OR(E3467=DSSV!$P$4,E3467=DSSV!$P$5,E3467=DSSV!$P$6,E3467=DSSV!$P$7,E3467=DSSV!$P$8,E3467=DSSV!$P$9,E3467=DSSV!$P$10,E3467=DSSV!$P$11,E3467=DSSV!$P$12,E3467=DSSV!$P$13,E3467=DSSV!$P$14,E3467=DSSV!$P$15),DSMYDTU!A3466+1,DSMYDTU!A3466)</f>
        <v>#REF!</v>
      </c>
      <c r="B3467"/>
      <c r="F3467" s="80" t="e">
        <v>#N/A</v>
      </c>
      <c r="G3467" t="str">
        <f t="shared" si="54"/>
        <v>NỢ HP</v>
      </c>
      <c r="H3467" t="e">
        <v>#N/A</v>
      </c>
    </row>
    <row r="3468" spans="1:8" x14ac:dyDescent="0.25">
      <c r="A3468" s="62" t="e">
        <f>IF(OR(E3468=DSSV!$P$4,E3468=DSSV!$P$5,E3468=DSSV!$P$6,E3468=DSSV!$P$7,E3468=DSSV!$P$8,E3468=DSSV!$P$9,E3468=DSSV!$P$10,E3468=DSSV!$P$11,E3468=DSSV!$P$12,E3468=DSSV!$P$13,E3468=DSSV!$P$14,E3468=DSSV!$P$15),DSMYDTU!A3467+1,DSMYDTU!A3467)</f>
        <v>#REF!</v>
      </c>
      <c r="B3468"/>
      <c r="F3468" s="80" t="e">
        <v>#N/A</v>
      </c>
      <c r="G3468" t="str">
        <f t="shared" si="54"/>
        <v>NỢ HP</v>
      </c>
      <c r="H3468" t="e">
        <v>#N/A</v>
      </c>
    </row>
    <row r="3469" spans="1:8" x14ac:dyDescent="0.25">
      <c r="A3469" s="62" t="e">
        <f>IF(OR(E3469=DSSV!$P$4,E3469=DSSV!$P$5,E3469=DSSV!$P$6,E3469=DSSV!$P$7,E3469=DSSV!$P$8,E3469=DSSV!$P$9,E3469=DSSV!$P$10,E3469=DSSV!$P$11,E3469=DSSV!$P$12,E3469=DSSV!$P$13,E3469=DSSV!$P$14,E3469=DSSV!$P$15),DSMYDTU!A3468+1,DSMYDTU!A3468)</f>
        <v>#REF!</v>
      </c>
      <c r="B3469"/>
      <c r="F3469" s="80" t="e">
        <v>#N/A</v>
      </c>
      <c r="G3469" t="str">
        <f t="shared" si="54"/>
        <v>NỢ HP</v>
      </c>
      <c r="H3469" t="e">
        <v>#N/A</v>
      </c>
    </row>
    <row r="3470" spans="1:8" x14ac:dyDescent="0.25">
      <c r="A3470" s="62" t="e">
        <f>IF(OR(E3470=DSSV!$P$4,E3470=DSSV!$P$5,E3470=DSSV!$P$6,E3470=DSSV!$P$7,E3470=DSSV!$P$8,E3470=DSSV!$P$9,E3470=DSSV!$P$10,E3470=DSSV!$P$11,E3470=DSSV!$P$12,E3470=DSSV!$P$13,E3470=DSSV!$P$14,E3470=DSSV!$P$15),DSMYDTU!A3469+1,DSMYDTU!A3469)</f>
        <v>#REF!</v>
      </c>
      <c r="B3470"/>
      <c r="F3470" s="80" t="e">
        <v>#N/A</v>
      </c>
      <c r="G3470" t="str">
        <f t="shared" si="54"/>
        <v>NỢ HP</v>
      </c>
      <c r="H3470" t="e">
        <v>#N/A</v>
      </c>
    </row>
    <row r="3471" spans="1:8" x14ac:dyDescent="0.25">
      <c r="A3471" s="62" t="e">
        <f>IF(OR(E3471=DSSV!$P$4,E3471=DSSV!$P$5,E3471=DSSV!$P$6,E3471=DSSV!$P$7,E3471=DSSV!$P$8,E3471=DSSV!$P$9,E3471=DSSV!$P$10,E3471=DSSV!$P$11,E3471=DSSV!$P$12,E3471=DSSV!$P$13,E3471=DSSV!$P$14,E3471=DSSV!$P$15),DSMYDTU!A3470+1,DSMYDTU!A3470)</f>
        <v>#REF!</v>
      </c>
      <c r="B3471"/>
      <c r="F3471" s="80" t="e">
        <v>#N/A</v>
      </c>
      <c r="G3471" t="str">
        <f t="shared" si="54"/>
        <v>NỢ HP</v>
      </c>
      <c r="H3471" t="e">
        <v>#N/A</v>
      </c>
    </row>
    <row r="3472" spans="1:8" x14ac:dyDescent="0.25">
      <c r="A3472" s="62" t="e">
        <f>IF(OR(E3472=DSSV!$P$4,E3472=DSSV!$P$5,E3472=DSSV!$P$6,E3472=DSSV!$P$7,E3472=DSSV!$P$8,E3472=DSSV!$P$9,E3472=DSSV!$P$10,E3472=DSSV!$P$11,E3472=DSSV!$P$12,E3472=DSSV!$P$13,E3472=DSSV!$P$14,E3472=DSSV!$P$15),DSMYDTU!A3471+1,DSMYDTU!A3471)</f>
        <v>#REF!</v>
      </c>
      <c r="B3472"/>
      <c r="F3472" s="80" t="e">
        <v>#N/A</v>
      </c>
      <c r="G3472" t="str">
        <f t="shared" si="54"/>
        <v>NỢ HP</v>
      </c>
      <c r="H3472" t="e">
        <v>#N/A</v>
      </c>
    </row>
    <row r="3473" spans="1:8" x14ac:dyDescent="0.25">
      <c r="A3473" s="62" t="e">
        <f>IF(OR(E3473=DSSV!$P$4,E3473=DSSV!$P$5,E3473=DSSV!$P$6,E3473=DSSV!$P$7,E3473=DSSV!$P$8,E3473=DSSV!$P$9,E3473=DSSV!$P$10,E3473=DSSV!$P$11,E3473=DSSV!$P$12,E3473=DSSV!$P$13,E3473=DSSV!$P$14,E3473=DSSV!$P$15),DSMYDTU!A3472+1,DSMYDTU!A3472)</f>
        <v>#REF!</v>
      </c>
      <c r="B3473"/>
      <c r="F3473" s="80" t="e">
        <v>#N/A</v>
      </c>
      <c r="G3473" t="str">
        <f t="shared" si="54"/>
        <v>NỢ HP</v>
      </c>
      <c r="H3473" t="e">
        <v>#N/A</v>
      </c>
    </row>
    <row r="3474" spans="1:8" x14ac:dyDescent="0.25">
      <c r="A3474" s="62" t="e">
        <f>IF(OR(E3474=DSSV!$P$4,E3474=DSSV!$P$5,E3474=DSSV!$P$6,E3474=DSSV!$P$7,E3474=DSSV!$P$8,E3474=DSSV!$P$9,E3474=DSSV!$P$10,E3474=DSSV!$P$11,E3474=DSSV!$P$12,E3474=DSSV!$P$13,E3474=DSSV!$P$14,E3474=DSSV!$P$15),DSMYDTU!A3473+1,DSMYDTU!A3473)</f>
        <v>#REF!</v>
      </c>
      <c r="B3474"/>
      <c r="F3474" s="80" t="e">
        <v>#N/A</v>
      </c>
      <c r="G3474" t="str">
        <f t="shared" si="54"/>
        <v>NỢ HP</v>
      </c>
      <c r="H3474" t="e">
        <v>#N/A</v>
      </c>
    </row>
    <row r="3475" spans="1:8" x14ac:dyDescent="0.25">
      <c r="A3475" s="62" t="e">
        <f>IF(OR(E3475=DSSV!$P$4,E3475=DSSV!$P$5,E3475=DSSV!$P$6,E3475=DSSV!$P$7,E3475=DSSV!$P$8,E3475=DSSV!$P$9,E3475=DSSV!$P$10,E3475=DSSV!$P$11,E3475=DSSV!$P$12,E3475=DSSV!$P$13,E3475=DSSV!$P$14,E3475=DSSV!$P$15),DSMYDTU!A3474+1,DSMYDTU!A3474)</f>
        <v>#REF!</v>
      </c>
      <c r="B3475"/>
      <c r="F3475" s="80" t="e">
        <v>#N/A</v>
      </c>
      <c r="G3475" t="str">
        <f t="shared" si="54"/>
        <v>NỢ HP</v>
      </c>
      <c r="H3475" t="e">
        <v>#N/A</v>
      </c>
    </row>
    <row r="3476" spans="1:8" x14ac:dyDescent="0.25">
      <c r="A3476" s="62" t="e">
        <f>IF(OR(E3476=DSSV!$P$4,E3476=DSSV!$P$5,E3476=DSSV!$P$6,E3476=DSSV!$P$7,E3476=DSSV!$P$8,E3476=DSSV!$P$9,E3476=DSSV!$P$10,E3476=DSSV!$P$11,E3476=DSSV!$P$12,E3476=DSSV!$P$13,E3476=DSSV!$P$14,E3476=DSSV!$P$15),DSMYDTU!A3475+1,DSMYDTU!A3475)</f>
        <v>#REF!</v>
      </c>
      <c r="B3476"/>
      <c r="F3476" s="80" t="e">
        <v>#N/A</v>
      </c>
      <c r="G3476" t="str">
        <f t="shared" si="54"/>
        <v>NỢ HP</v>
      </c>
      <c r="H3476" t="e">
        <v>#N/A</v>
      </c>
    </row>
    <row r="3477" spans="1:8" x14ac:dyDescent="0.25">
      <c r="A3477" s="62" t="e">
        <f>IF(OR(E3477=DSSV!$P$4,E3477=DSSV!$P$5,E3477=DSSV!$P$6,E3477=DSSV!$P$7,E3477=DSSV!$P$8,E3477=DSSV!$P$9,E3477=DSSV!$P$10,E3477=DSSV!$P$11,E3477=DSSV!$P$12,E3477=DSSV!$P$13,E3477=DSSV!$P$14,E3477=DSSV!$P$15),DSMYDTU!A3476+1,DSMYDTU!A3476)</f>
        <v>#REF!</v>
      </c>
      <c r="B3477"/>
      <c r="F3477" s="80" t="e">
        <v>#N/A</v>
      </c>
      <c r="G3477" t="str">
        <f t="shared" si="54"/>
        <v>NỢ HP</v>
      </c>
      <c r="H3477" t="e">
        <v>#N/A</v>
      </c>
    </row>
    <row r="3478" spans="1:8" x14ac:dyDescent="0.25">
      <c r="A3478" s="62" t="e">
        <f>IF(OR(E3478=DSSV!$P$4,E3478=DSSV!$P$5,E3478=DSSV!$P$6,E3478=DSSV!$P$7,E3478=DSSV!$P$8,E3478=DSSV!$P$9,E3478=DSSV!$P$10,E3478=DSSV!$P$11,E3478=DSSV!$P$12,E3478=DSSV!$P$13,E3478=DSSV!$P$14,E3478=DSSV!$P$15),DSMYDTU!A3477+1,DSMYDTU!A3477)</f>
        <v>#REF!</v>
      </c>
      <c r="B3478"/>
      <c r="F3478" s="80" t="e">
        <v>#N/A</v>
      </c>
      <c r="G3478" t="str">
        <f t="shared" si="54"/>
        <v>NỢ HP</v>
      </c>
      <c r="H3478" t="e">
        <v>#N/A</v>
      </c>
    </row>
    <row r="3479" spans="1:8" x14ac:dyDescent="0.25">
      <c r="A3479" s="62" t="e">
        <f>IF(OR(E3479=DSSV!$P$4,E3479=DSSV!$P$5,E3479=DSSV!$P$6,E3479=DSSV!$P$7,E3479=DSSV!$P$8,E3479=DSSV!$P$9,E3479=DSSV!$P$10,E3479=DSSV!$P$11,E3479=DSSV!$P$12,E3479=DSSV!$P$13,E3479=DSSV!$P$14,E3479=DSSV!$P$15),DSMYDTU!A3478+1,DSMYDTU!A3478)</f>
        <v>#REF!</v>
      </c>
      <c r="B3479"/>
      <c r="F3479" s="80" t="e">
        <v>#N/A</v>
      </c>
      <c r="G3479" t="str">
        <f t="shared" si="54"/>
        <v>NỢ HP</v>
      </c>
      <c r="H3479" t="e">
        <v>#N/A</v>
      </c>
    </row>
    <row r="3480" spans="1:8" x14ac:dyDescent="0.25">
      <c r="A3480" s="62" t="e">
        <f>IF(OR(E3480=DSSV!$P$4,E3480=DSSV!$P$5,E3480=DSSV!$P$6,E3480=DSSV!$P$7,E3480=DSSV!$P$8,E3480=DSSV!$P$9,E3480=DSSV!$P$10,E3480=DSSV!$P$11,E3480=DSSV!$P$12,E3480=DSSV!$P$13,E3480=DSSV!$P$14,E3480=DSSV!$P$15),DSMYDTU!A3479+1,DSMYDTU!A3479)</f>
        <v>#REF!</v>
      </c>
      <c r="B3480"/>
      <c r="F3480" s="80" t="e">
        <v>#N/A</v>
      </c>
      <c r="G3480" t="str">
        <f t="shared" si="54"/>
        <v>NỢ HP</v>
      </c>
      <c r="H3480" t="e">
        <v>#N/A</v>
      </c>
    </row>
    <row r="3481" spans="1:8" x14ac:dyDescent="0.25">
      <c r="A3481" s="62" t="e">
        <f>IF(OR(E3481=DSSV!$P$4,E3481=DSSV!$P$5,E3481=DSSV!$P$6,E3481=DSSV!$P$7,E3481=DSSV!$P$8,E3481=DSSV!$P$9,E3481=DSSV!$P$10,E3481=DSSV!$P$11,E3481=DSSV!$P$12,E3481=DSSV!$P$13,E3481=DSSV!$P$14,E3481=DSSV!$P$15),DSMYDTU!A3480+1,DSMYDTU!A3480)</f>
        <v>#REF!</v>
      </c>
      <c r="B3481"/>
      <c r="F3481" s="80" t="e">
        <v>#N/A</v>
      </c>
      <c r="G3481" t="str">
        <f t="shared" si="54"/>
        <v>NỢ HP</v>
      </c>
      <c r="H3481" t="e">
        <v>#N/A</v>
      </c>
    </row>
    <row r="3482" spans="1:8" x14ac:dyDescent="0.25">
      <c r="A3482" s="62" t="e">
        <f>IF(OR(E3482=DSSV!$P$4,E3482=DSSV!$P$5,E3482=DSSV!$P$6,E3482=DSSV!$P$7,E3482=DSSV!$P$8,E3482=DSSV!$P$9,E3482=DSSV!$P$10,E3482=DSSV!$P$11,E3482=DSSV!$P$12,E3482=DSSV!$P$13,E3482=DSSV!$P$14,E3482=DSSV!$P$15),DSMYDTU!A3481+1,DSMYDTU!A3481)</f>
        <v>#REF!</v>
      </c>
      <c r="B3482"/>
      <c r="F3482" s="80" t="e">
        <v>#N/A</v>
      </c>
      <c r="G3482" t="str">
        <f t="shared" si="54"/>
        <v>NỢ HP</v>
      </c>
      <c r="H3482" t="e">
        <v>#N/A</v>
      </c>
    </row>
    <row r="3483" spans="1:8" x14ac:dyDescent="0.25">
      <c r="A3483" s="62" t="e">
        <f>IF(OR(E3483=DSSV!$P$4,E3483=DSSV!$P$5,E3483=DSSV!$P$6,E3483=DSSV!$P$7,E3483=DSSV!$P$8,E3483=DSSV!$P$9,E3483=DSSV!$P$10,E3483=DSSV!$P$11,E3483=DSSV!$P$12,E3483=DSSV!$P$13,E3483=DSSV!$P$14,E3483=DSSV!$P$15),DSMYDTU!A3482+1,DSMYDTU!A3482)</f>
        <v>#REF!</v>
      </c>
      <c r="B3483"/>
      <c r="F3483" s="80" t="e">
        <v>#N/A</v>
      </c>
      <c r="G3483" t="str">
        <f t="shared" si="54"/>
        <v>NỢ HP</v>
      </c>
      <c r="H3483" t="e">
        <v>#N/A</v>
      </c>
    </row>
    <row r="3484" spans="1:8" x14ac:dyDescent="0.25">
      <c r="A3484" s="62" t="e">
        <f>IF(OR(E3484=DSSV!$P$4,E3484=DSSV!$P$5,E3484=DSSV!$P$6,E3484=DSSV!$P$7,E3484=DSSV!$P$8,E3484=DSSV!$P$9,E3484=DSSV!$P$10,E3484=DSSV!$P$11,E3484=DSSV!$P$12,E3484=DSSV!$P$13,E3484=DSSV!$P$14,E3484=DSSV!$P$15),DSMYDTU!A3483+1,DSMYDTU!A3483)</f>
        <v>#REF!</v>
      </c>
      <c r="B3484"/>
      <c r="F3484" s="80" t="e">
        <v>#N/A</v>
      </c>
      <c r="G3484" t="str">
        <f t="shared" si="54"/>
        <v>NỢ HP</v>
      </c>
      <c r="H3484" t="e">
        <v>#N/A</v>
      </c>
    </row>
    <row r="3485" spans="1:8" x14ac:dyDescent="0.25">
      <c r="A3485" s="62" t="e">
        <f>IF(OR(E3485=DSSV!$P$4,E3485=DSSV!$P$5,E3485=DSSV!$P$6,E3485=DSSV!$P$7,E3485=DSSV!$P$8,E3485=DSSV!$P$9,E3485=DSSV!$P$10,E3485=DSSV!$P$11,E3485=DSSV!$P$12,E3485=DSSV!$P$13,E3485=DSSV!$P$14,E3485=DSSV!$P$15),DSMYDTU!A3484+1,DSMYDTU!A3484)</f>
        <v>#REF!</v>
      </c>
      <c r="B3485"/>
      <c r="F3485" s="80" t="e">
        <v>#N/A</v>
      </c>
      <c r="G3485" t="str">
        <f t="shared" si="54"/>
        <v>NỢ HP</v>
      </c>
      <c r="H3485" t="e">
        <v>#N/A</v>
      </c>
    </row>
    <row r="3486" spans="1:8" x14ac:dyDescent="0.25">
      <c r="A3486" s="62" t="e">
        <f>IF(OR(E3486=DSSV!$P$4,E3486=DSSV!$P$5,E3486=DSSV!$P$6,E3486=DSSV!$P$7,E3486=DSSV!$P$8,E3486=DSSV!$P$9,E3486=DSSV!$P$10,E3486=DSSV!$P$11,E3486=DSSV!$P$12,E3486=DSSV!$P$13,E3486=DSSV!$P$14,E3486=DSSV!$P$15),DSMYDTU!A3485+1,DSMYDTU!A3485)</f>
        <v>#REF!</v>
      </c>
      <c r="B3486"/>
      <c r="F3486" s="80" t="e">
        <v>#N/A</v>
      </c>
      <c r="G3486" t="str">
        <f t="shared" si="54"/>
        <v>NỢ HP</v>
      </c>
      <c r="H3486" t="e">
        <v>#N/A</v>
      </c>
    </row>
    <row r="3487" spans="1:8" x14ac:dyDescent="0.25">
      <c r="A3487" s="62" t="e">
        <f>IF(OR(E3487=DSSV!$P$4,E3487=DSSV!$P$5,E3487=DSSV!$P$6,E3487=DSSV!$P$7,E3487=DSSV!$P$8,E3487=DSSV!$P$9,E3487=DSSV!$P$10,E3487=DSSV!$P$11,E3487=DSSV!$P$12,E3487=DSSV!$P$13,E3487=DSSV!$P$14,E3487=DSSV!$P$15),DSMYDTU!A3486+1,DSMYDTU!A3486)</f>
        <v>#REF!</v>
      </c>
      <c r="B3487"/>
      <c r="F3487" s="80" t="e">
        <v>#N/A</v>
      </c>
      <c r="G3487" t="str">
        <f t="shared" si="54"/>
        <v>NỢ HP</v>
      </c>
      <c r="H3487" t="e">
        <v>#N/A</v>
      </c>
    </row>
    <row r="3488" spans="1:8" x14ac:dyDescent="0.25">
      <c r="A3488" s="62" t="e">
        <f>IF(OR(E3488=DSSV!$P$4,E3488=DSSV!$P$5,E3488=DSSV!$P$6,E3488=DSSV!$P$7,E3488=DSSV!$P$8,E3488=DSSV!$P$9,E3488=DSSV!$P$10,E3488=DSSV!$P$11,E3488=DSSV!$P$12,E3488=DSSV!$P$13,E3488=DSSV!$P$14,E3488=DSSV!$P$15),DSMYDTU!A3487+1,DSMYDTU!A3487)</f>
        <v>#REF!</v>
      </c>
      <c r="B3488"/>
      <c r="F3488" s="80" t="e">
        <v>#N/A</v>
      </c>
      <c r="G3488" t="str">
        <f t="shared" si="54"/>
        <v>NỢ HP</v>
      </c>
      <c r="H3488" t="e">
        <v>#N/A</v>
      </c>
    </row>
    <row r="3489" spans="1:8" x14ac:dyDescent="0.25">
      <c r="A3489" s="62" t="e">
        <f>IF(OR(E3489=DSSV!$P$4,E3489=DSSV!$P$5,E3489=DSSV!$P$6,E3489=DSSV!$P$7,E3489=DSSV!$P$8,E3489=DSSV!$P$9,E3489=DSSV!$P$10,E3489=DSSV!$P$11,E3489=DSSV!$P$12,E3489=DSSV!$P$13,E3489=DSSV!$P$14,E3489=DSSV!$P$15),DSMYDTU!A3488+1,DSMYDTU!A3488)</f>
        <v>#REF!</v>
      </c>
      <c r="B3489"/>
      <c r="F3489" s="80" t="e">
        <v>#N/A</v>
      </c>
      <c r="G3489" t="str">
        <f t="shared" si="54"/>
        <v>NỢ HP</v>
      </c>
      <c r="H3489" t="e">
        <v>#N/A</v>
      </c>
    </row>
    <row r="3490" spans="1:8" x14ac:dyDescent="0.25">
      <c r="A3490" s="62" t="e">
        <f>IF(OR(E3490=DSSV!$P$4,E3490=DSSV!$P$5,E3490=DSSV!$P$6,E3490=DSSV!$P$7,E3490=DSSV!$P$8,E3490=DSSV!$P$9,E3490=DSSV!$P$10,E3490=DSSV!$P$11,E3490=DSSV!$P$12,E3490=DSSV!$P$13,E3490=DSSV!$P$14,E3490=DSSV!$P$15),DSMYDTU!A3489+1,DSMYDTU!A3489)</f>
        <v>#REF!</v>
      </c>
      <c r="B3490"/>
      <c r="F3490" s="80" t="e">
        <v>#N/A</v>
      </c>
      <c r="G3490" t="str">
        <f t="shared" si="54"/>
        <v>NỢ HP</v>
      </c>
      <c r="H3490" t="e">
        <v>#N/A</v>
      </c>
    </row>
    <row r="3491" spans="1:8" x14ac:dyDescent="0.25">
      <c r="A3491" s="62" t="e">
        <f>IF(OR(E3491=DSSV!$P$4,E3491=DSSV!$P$5,E3491=DSSV!$P$6,E3491=DSSV!$P$7,E3491=DSSV!$P$8,E3491=DSSV!$P$9,E3491=DSSV!$P$10,E3491=DSSV!$P$11,E3491=DSSV!$P$12,E3491=DSSV!$P$13,E3491=DSSV!$P$14,E3491=DSSV!$P$15),DSMYDTU!A3490+1,DSMYDTU!A3490)</f>
        <v>#REF!</v>
      </c>
      <c r="B3491"/>
      <c r="F3491" s="80" t="e">
        <v>#N/A</v>
      </c>
      <c r="G3491" t="str">
        <f t="shared" si="54"/>
        <v>NỢ HP</v>
      </c>
      <c r="H3491" t="e">
        <v>#N/A</v>
      </c>
    </row>
    <row r="3492" spans="1:8" x14ac:dyDescent="0.25">
      <c r="A3492" s="62" t="e">
        <f>IF(OR(E3492=DSSV!$P$4,E3492=DSSV!$P$5,E3492=DSSV!$P$6,E3492=DSSV!$P$7,E3492=DSSV!$P$8,E3492=DSSV!$P$9,E3492=DSSV!$P$10,E3492=DSSV!$P$11,E3492=DSSV!$P$12,E3492=DSSV!$P$13,E3492=DSSV!$P$14,E3492=DSSV!$P$15),DSMYDTU!A3491+1,DSMYDTU!A3491)</f>
        <v>#REF!</v>
      </c>
      <c r="B3492"/>
      <c r="F3492" s="80" t="e">
        <v>#N/A</v>
      </c>
      <c r="G3492" t="str">
        <f t="shared" si="54"/>
        <v>NỢ HP</v>
      </c>
      <c r="H3492" t="e">
        <v>#N/A</v>
      </c>
    </row>
    <row r="3493" spans="1:8" x14ac:dyDescent="0.25">
      <c r="A3493" s="62" t="e">
        <f>IF(OR(E3493=DSSV!$P$4,E3493=DSSV!$P$5,E3493=DSSV!$P$6,E3493=DSSV!$P$7,E3493=DSSV!$P$8,E3493=DSSV!$P$9,E3493=DSSV!$P$10,E3493=DSSV!$P$11,E3493=DSSV!$P$12,E3493=DSSV!$P$13,E3493=DSSV!$P$14,E3493=DSSV!$P$15),DSMYDTU!A3492+1,DSMYDTU!A3492)</f>
        <v>#REF!</v>
      </c>
      <c r="B3493"/>
      <c r="F3493" s="80" t="e">
        <v>#N/A</v>
      </c>
      <c r="G3493" t="str">
        <f t="shared" si="54"/>
        <v>NỢ HP</v>
      </c>
      <c r="H3493" t="e">
        <v>#N/A</v>
      </c>
    </row>
    <row r="3494" spans="1:8" x14ac:dyDescent="0.25">
      <c r="A3494" s="62" t="e">
        <f>IF(OR(E3494=DSSV!$P$4,E3494=DSSV!$P$5,E3494=DSSV!$P$6,E3494=DSSV!$P$7,E3494=DSSV!$P$8,E3494=DSSV!$P$9,E3494=DSSV!$P$10,E3494=DSSV!$P$11,E3494=DSSV!$P$12,E3494=DSSV!$P$13,E3494=DSSV!$P$14,E3494=DSSV!$P$15),DSMYDTU!A3493+1,DSMYDTU!A3493)</f>
        <v>#REF!</v>
      </c>
      <c r="B3494"/>
      <c r="F3494" s="80" t="e">
        <v>#N/A</v>
      </c>
      <c r="G3494" t="str">
        <f t="shared" si="54"/>
        <v>NỢ HP</v>
      </c>
      <c r="H3494" t="e">
        <v>#N/A</v>
      </c>
    </row>
    <row r="3495" spans="1:8" x14ac:dyDescent="0.25">
      <c r="A3495" s="62" t="e">
        <f>IF(OR(E3495=DSSV!$P$4,E3495=DSSV!$P$5,E3495=DSSV!$P$6,E3495=DSSV!$P$7,E3495=DSSV!$P$8,E3495=DSSV!$P$9,E3495=DSSV!$P$10,E3495=DSSV!$P$11,E3495=DSSV!$P$12,E3495=DSSV!$P$13,E3495=DSSV!$P$14,E3495=DSSV!$P$15),DSMYDTU!A3494+1,DSMYDTU!A3494)</f>
        <v>#REF!</v>
      </c>
      <c r="B3495"/>
      <c r="F3495" s="80" t="e">
        <v>#N/A</v>
      </c>
      <c r="G3495" t="str">
        <f t="shared" si="54"/>
        <v>NỢ HP</v>
      </c>
      <c r="H3495" t="e">
        <v>#N/A</v>
      </c>
    </row>
    <row r="3496" spans="1:8" x14ac:dyDescent="0.25">
      <c r="A3496" s="62" t="e">
        <f>IF(OR(E3496=DSSV!$P$4,E3496=DSSV!$P$5,E3496=DSSV!$P$6,E3496=DSSV!$P$7,E3496=DSSV!$P$8,E3496=DSSV!$P$9,E3496=DSSV!$P$10,E3496=DSSV!$P$11,E3496=DSSV!$P$12,E3496=DSSV!$P$13,E3496=DSSV!$P$14,E3496=DSSV!$P$15),DSMYDTU!A3495+1,DSMYDTU!A3495)</f>
        <v>#REF!</v>
      </c>
      <c r="B3496"/>
      <c r="F3496" s="80" t="e">
        <v>#N/A</v>
      </c>
      <c r="G3496" t="str">
        <f t="shared" si="54"/>
        <v>NỢ HP</v>
      </c>
      <c r="H3496" t="e">
        <v>#N/A</v>
      </c>
    </row>
    <row r="3497" spans="1:8" x14ac:dyDescent="0.25">
      <c r="A3497" s="62" t="e">
        <f>IF(OR(E3497=DSSV!$P$4,E3497=DSSV!$P$5,E3497=DSSV!$P$6,E3497=DSSV!$P$7,E3497=DSSV!$P$8,E3497=DSSV!$P$9,E3497=DSSV!$P$10,E3497=DSSV!$P$11,E3497=DSSV!$P$12,E3497=DSSV!$P$13,E3497=DSSV!$P$14,E3497=DSSV!$P$15),DSMYDTU!A3496+1,DSMYDTU!A3496)</f>
        <v>#REF!</v>
      </c>
      <c r="B3497"/>
      <c r="F3497" s="80" t="e">
        <v>#N/A</v>
      </c>
      <c r="G3497" t="str">
        <f t="shared" si="54"/>
        <v>NỢ HP</v>
      </c>
      <c r="H3497" t="e">
        <v>#N/A</v>
      </c>
    </row>
    <row r="3498" spans="1:8" x14ac:dyDescent="0.25">
      <c r="A3498" s="62" t="e">
        <f>IF(OR(E3498=DSSV!$P$4,E3498=DSSV!$P$5,E3498=DSSV!$P$6,E3498=DSSV!$P$7,E3498=DSSV!$P$8,E3498=DSSV!$P$9,E3498=DSSV!$P$10,E3498=DSSV!$P$11,E3498=DSSV!$P$12,E3498=DSSV!$P$13,E3498=DSSV!$P$14,E3498=DSSV!$P$15),DSMYDTU!A3497+1,DSMYDTU!A3497)</f>
        <v>#REF!</v>
      </c>
      <c r="B3498"/>
      <c r="F3498" s="80" t="e">
        <v>#N/A</v>
      </c>
      <c r="G3498" t="str">
        <f t="shared" si="54"/>
        <v>NỢ HP</v>
      </c>
      <c r="H3498" t="e">
        <v>#N/A</v>
      </c>
    </row>
    <row r="3499" spans="1:8" x14ac:dyDescent="0.25">
      <c r="A3499" s="62" t="e">
        <f>IF(OR(E3499=DSSV!$P$4,E3499=DSSV!$P$5,E3499=DSSV!$P$6,E3499=DSSV!$P$7,E3499=DSSV!$P$8,E3499=DSSV!$P$9,E3499=DSSV!$P$10,E3499=DSSV!$P$11,E3499=DSSV!$P$12,E3499=DSSV!$P$13,E3499=DSSV!$P$14,E3499=DSSV!$P$15),DSMYDTU!A3498+1,DSMYDTU!A3498)</f>
        <v>#REF!</v>
      </c>
      <c r="B3499"/>
      <c r="F3499" s="80" t="e">
        <v>#N/A</v>
      </c>
      <c r="G3499" t="str">
        <f t="shared" si="54"/>
        <v>NỢ HP</v>
      </c>
      <c r="H3499" t="e">
        <v>#N/A</v>
      </c>
    </row>
    <row r="3500" spans="1:8" x14ac:dyDescent="0.25">
      <c r="A3500" s="62" t="e">
        <f>IF(OR(E3500=DSSV!$P$4,E3500=DSSV!$P$5,E3500=DSSV!$P$6,E3500=DSSV!$P$7,E3500=DSSV!$P$8,E3500=DSSV!$P$9,E3500=DSSV!$P$10,E3500=DSSV!$P$11,E3500=DSSV!$P$12,E3500=DSSV!$P$13,E3500=DSSV!$P$14,E3500=DSSV!$P$15),DSMYDTU!A3499+1,DSMYDTU!A3499)</f>
        <v>#REF!</v>
      </c>
      <c r="B3500"/>
      <c r="F3500" s="80" t="e">
        <v>#N/A</v>
      </c>
      <c r="G3500" t="str">
        <f t="shared" si="54"/>
        <v>NỢ HP</v>
      </c>
      <c r="H3500" t="e">
        <v>#N/A</v>
      </c>
    </row>
    <row r="3501" spans="1:8" x14ac:dyDescent="0.25">
      <c r="A3501" s="62" t="e">
        <f>IF(OR(E3501=DSSV!$P$4,E3501=DSSV!$P$5,E3501=DSSV!$P$6,E3501=DSSV!$P$7,E3501=DSSV!$P$8,E3501=DSSV!$P$9,E3501=DSSV!$P$10,E3501=DSSV!$P$11,E3501=DSSV!$P$12,E3501=DSSV!$P$13,E3501=DSSV!$P$14,E3501=DSSV!$P$15),DSMYDTU!A3500+1,DSMYDTU!A3500)</f>
        <v>#REF!</v>
      </c>
      <c r="B3501"/>
      <c r="F3501" s="80" t="e">
        <v>#N/A</v>
      </c>
      <c r="G3501" t="str">
        <f t="shared" si="54"/>
        <v>NỢ HP</v>
      </c>
      <c r="H3501" t="e">
        <v>#N/A</v>
      </c>
    </row>
    <row r="3502" spans="1:8" x14ac:dyDescent="0.25">
      <c r="A3502" s="62" t="e">
        <f>IF(OR(E3502=DSSV!$P$4,E3502=DSSV!$P$5,E3502=DSSV!$P$6,E3502=DSSV!$P$7,E3502=DSSV!$P$8,E3502=DSSV!$P$9,E3502=DSSV!$P$10,E3502=DSSV!$P$11,E3502=DSSV!$P$12,E3502=DSSV!$P$13,E3502=DSSV!$P$14,E3502=DSSV!$P$15),DSMYDTU!A3501+1,DSMYDTU!A3501)</f>
        <v>#REF!</v>
      </c>
      <c r="B3502"/>
      <c r="F3502" s="80" t="e">
        <v>#N/A</v>
      </c>
      <c r="G3502" t="str">
        <f t="shared" si="54"/>
        <v>NỢ HP</v>
      </c>
      <c r="H3502" t="e">
        <v>#N/A</v>
      </c>
    </row>
    <row r="3503" spans="1:8" x14ac:dyDescent="0.25">
      <c r="A3503" s="62" t="e">
        <f>IF(OR(E3503=DSSV!$P$4,E3503=DSSV!$P$5,E3503=DSSV!$P$6,E3503=DSSV!$P$7,E3503=DSSV!$P$8,E3503=DSSV!$P$9,E3503=DSSV!$P$10,E3503=DSSV!$P$11,E3503=DSSV!$P$12,E3503=DSSV!$P$13,E3503=DSSV!$P$14,E3503=DSSV!$P$15),DSMYDTU!A3502+1,DSMYDTU!A3502)</f>
        <v>#REF!</v>
      </c>
      <c r="B3503"/>
      <c r="F3503" s="80" t="e">
        <v>#N/A</v>
      </c>
      <c r="G3503" t="str">
        <f t="shared" si="54"/>
        <v>NỢ HP</v>
      </c>
      <c r="H3503" t="e">
        <v>#N/A</v>
      </c>
    </row>
    <row r="3504" spans="1:8" x14ac:dyDescent="0.25">
      <c r="A3504" s="62" t="e">
        <f>IF(OR(E3504=DSSV!$P$4,E3504=DSSV!$P$5,E3504=DSSV!$P$6,E3504=DSSV!$P$7,E3504=DSSV!$P$8,E3504=DSSV!$P$9,E3504=DSSV!$P$10,E3504=DSSV!$P$11,E3504=DSSV!$P$12,E3504=DSSV!$P$13,E3504=DSSV!$P$14,E3504=DSSV!$P$15),DSMYDTU!A3503+1,DSMYDTU!A3503)</f>
        <v>#REF!</v>
      </c>
      <c r="B3504"/>
      <c r="F3504" s="80" t="e">
        <v>#N/A</v>
      </c>
      <c r="G3504" t="str">
        <f t="shared" si="54"/>
        <v>NỢ HP</v>
      </c>
      <c r="H3504" t="e">
        <v>#N/A</v>
      </c>
    </row>
    <row r="3505" spans="1:8" x14ac:dyDescent="0.25">
      <c r="A3505" s="62" t="e">
        <f>IF(OR(E3505=DSSV!$P$4,E3505=DSSV!$P$5,E3505=DSSV!$P$6,E3505=DSSV!$P$7,E3505=DSSV!$P$8,E3505=DSSV!$P$9,E3505=DSSV!$P$10,E3505=DSSV!$P$11,E3505=DSSV!$P$12,E3505=DSSV!$P$13,E3505=DSSV!$P$14,E3505=DSSV!$P$15),DSMYDTU!A3504+1,DSMYDTU!A3504)</f>
        <v>#REF!</v>
      </c>
      <c r="B3505"/>
      <c r="F3505" s="80" t="e">
        <v>#N/A</v>
      </c>
      <c r="G3505" t="str">
        <f t="shared" si="54"/>
        <v>NỢ HP</v>
      </c>
      <c r="H3505" t="e">
        <v>#N/A</v>
      </c>
    </row>
    <row r="3506" spans="1:8" x14ac:dyDescent="0.25">
      <c r="A3506" s="62" t="e">
        <f>IF(OR(E3506=DSSV!$P$4,E3506=DSSV!$P$5,E3506=DSSV!$P$6,E3506=DSSV!$P$7,E3506=DSSV!$P$8,E3506=DSSV!$P$9,E3506=DSSV!$P$10,E3506=DSSV!$P$11,E3506=DSSV!$P$12,E3506=DSSV!$P$13,E3506=DSSV!$P$14,E3506=DSSV!$P$15),DSMYDTU!A3505+1,DSMYDTU!A3505)</f>
        <v>#REF!</v>
      </c>
      <c r="B3506"/>
      <c r="F3506" s="80" t="e">
        <v>#N/A</v>
      </c>
      <c r="G3506" t="str">
        <f t="shared" si="54"/>
        <v>NỢ HP</v>
      </c>
      <c r="H3506" t="e">
        <v>#N/A</v>
      </c>
    </row>
    <row r="3507" spans="1:8" x14ac:dyDescent="0.25">
      <c r="A3507" s="62" t="e">
        <f>IF(OR(E3507=DSSV!$P$4,E3507=DSSV!$P$5,E3507=DSSV!$P$6,E3507=DSSV!$P$7,E3507=DSSV!$P$8,E3507=DSSV!$P$9,E3507=DSSV!$P$10,E3507=DSSV!$P$11,E3507=DSSV!$P$12,E3507=DSSV!$P$13,E3507=DSSV!$P$14,E3507=DSSV!$P$15),DSMYDTU!A3506+1,DSMYDTU!A3506)</f>
        <v>#REF!</v>
      </c>
      <c r="B3507"/>
      <c r="F3507" s="80" t="e">
        <v>#N/A</v>
      </c>
      <c r="G3507" t="str">
        <f t="shared" si="54"/>
        <v>NỢ HP</v>
      </c>
      <c r="H3507" t="e">
        <v>#N/A</v>
      </c>
    </row>
    <row r="3508" spans="1:8" x14ac:dyDescent="0.25">
      <c r="A3508" s="62" t="e">
        <f>IF(OR(E3508=DSSV!$P$4,E3508=DSSV!$P$5,E3508=DSSV!$P$6,E3508=DSSV!$P$7,E3508=DSSV!$P$8,E3508=DSSV!$P$9,E3508=DSSV!$P$10,E3508=DSSV!$P$11,E3508=DSSV!$P$12,E3508=DSSV!$P$13,E3508=DSSV!$P$14,E3508=DSSV!$P$15),DSMYDTU!A3507+1,DSMYDTU!A3507)</f>
        <v>#REF!</v>
      </c>
      <c r="B3508"/>
      <c r="F3508" s="80" t="e">
        <v>#N/A</v>
      </c>
      <c r="G3508" t="str">
        <f t="shared" si="54"/>
        <v>NỢ HP</v>
      </c>
      <c r="H3508" t="e">
        <v>#N/A</v>
      </c>
    </row>
    <row r="3509" spans="1:8" x14ac:dyDescent="0.25">
      <c r="A3509" s="62" t="e">
        <f>IF(OR(E3509=DSSV!$P$4,E3509=DSSV!$P$5,E3509=DSSV!$P$6,E3509=DSSV!$P$7,E3509=DSSV!$P$8,E3509=DSSV!$P$9,E3509=DSSV!$P$10,E3509=DSSV!$P$11,E3509=DSSV!$P$12,E3509=DSSV!$P$13,E3509=DSSV!$P$14,E3509=DSSV!$P$15),DSMYDTU!A3508+1,DSMYDTU!A3508)</f>
        <v>#REF!</v>
      </c>
      <c r="B3509"/>
      <c r="F3509" s="80" t="e">
        <v>#N/A</v>
      </c>
      <c r="G3509" t="str">
        <f t="shared" si="54"/>
        <v>NỢ HP</v>
      </c>
      <c r="H3509" t="e">
        <v>#N/A</v>
      </c>
    </row>
    <row r="3510" spans="1:8" x14ac:dyDescent="0.25">
      <c r="A3510" s="62" t="e">
        <f>IF(OR(E3510=DSSV!$P$4,E3510=DSSV!$P$5,E3510=DSSV!$P$6,E3510=DSSV!$P$7,E3510=DSSV!$P$8,E3510=DSSV!$P$9,E3510=DSSV!$P$10,E3510=DSSV!$P$11,E3510=DSSV!$P$12,E3510=DSSV!$P$13,E3510=DSSV!$P$14,E3510=DSSV!$P$15),DSMYDTU!A3509+1,DSMYDTU!A3509)</f>
        <v>#REF!</v>
      </c>
      <c r="B3510"/>
      <c r="F3510" s="80" t="e">
        <v>#N/A</v>
      </c>
      <c r="G3510" t="str">
        <f t="shared" si="54"/>
        <v>NỢ HP</v>
      </c>
      <c r="H3510" t="e">
        <v>#N/A</v>
      </c>
    </row>
    <row r="3511" spans="1:8" x14ac:dyDescent="0.25">
      <c r="A3511" s="62" t="e">
        <f>IF(OR(E3511=DSSV!$P$4,E3511=DSSV!$P$5,E3511=DSSV!$P$6,E3511=DSSV!$P$7,E3511=DSSV!$P$8,E3511=DSSV!$P$9,E3511=DSSV!$P$10,E3511=DSSV!$P$11,E3511=DSSV!$P$12,E3511=DSSV!$P$13,E3511=DSSV!$P$14,E3511=DSSV!$P$15),DSMYDTU!A3510+1,DSMYDTU!A3510)</f>
        <v>#REF!</v>
      </c>
      <c r="B3511"/>
      <c r="F3511" s="80" t="e">
        <v>#N/A</v>
      </c>
      <c r="G3511" t="str">
        <f t="shared" si="54"/>
        <v>NỢ HP</v>
      </c>
      <c r="H3511" t="e">
        <v>#N/A</v>
      </c>
    </row>
    <row r="3512" spans="1:8" x14ac:dyDescent="0.25">
      <c r="A3512" s="62" t="e">
        <f>IF(OR(E3512=DSSV!$P$4,E3512=DSSV!$P$5,E3512=DSSV!$P$6,E3512=DSSV!$P$7,E3512=DSSV!$P$8,E3512=DSSV!$P$9,E3512=DSSV!$P$10,E3512=DSSV!$P$11,E3512=DSSV!$P$12,E3512=DSSV!$P$13,E3512=DSSV!$P$14,E3512=DSSV!$P$15),DSMYDTU!A3511+1,DSMYDTU!A3511)</f>
        <v>#REF!</v>
      </c>
      <c r="B3512"/>
      <c r="F3512" s="80" t="e">
        <v>#N/A</v>
      </c>
      <c r="G3512" t="str">
        <f t="shared" si="54"/>
        <v>NỢ HP</v>
      </c>
      <c r="H3512" t="e">
        <v>#N/A</v>
      </c>
    </row>
    <row r="3513" spans="1:8" x14ac:dyDescent="0.25">
      <c r="A3513" s="62" t="e">
        <f>IF(OR(E3513=DSSV!$P$4,E3513=DSSV!$P$5,E3513=DSSV!$P$6,E3513=DSSV!$P$7,E3513=DSSV!$P$8,E3513=DSSV!$P$9,E3513=DSSV!$P$10,E3513=DSSV!$P$11,E3513=DSSV!$P$12,E3513=DSSV!$P$13,E3513=DSSV!$P$14,E3513=DSSV!$P$15),DSMYDTU!A3512+1,DSMYDTU!A3512)</f>
        <v>#REF!</v>
      </c>
      <c r="B3513"/>
      <c r="F3513" s="80" t="e">
        <v>#N/A</v>
      </c>
      <c r="G3513" t="str">
        <f t="shared" si="54"/>
        <v>NỢ HP</v>
      </c>
      <c r="H3513" t="e">
        <v>#N/A</v>
      </c>
    </row>
    <row r="3514" spans="1:8" x14ac:dyDescent="0.25">
      <c r="A3514" s="62" t="e">
        <f>IF(OR(E3514=DSSV!$P$4,E3514=DSSV!$P$5,E3514=DSSV!$P$6,E3514=DSSV!$P$7,E3514=DSSV!$P$8,E3514=DSSV!$P$9,E3514=DSSV!$P$10,E3514=DSSV!$P$11,E3514=DSSV!$P$12,E3514=DSSV!$P$13,E3514=DSSV!$P$14,E3514=DSSV!$P$15),DSMYDTU!A3513+1,DSMYDTU!A3513)</f>
        <v>#REF!</v>
      </c>
      <c r="B3514"/>
      <c r="F3514" s="80" t="e">
        <v>#N/A</v>
      </c>
      <c r="G3514" t="str">
        <f t="shared" si="54"/>
        <v>NỢ HP</v>
      </c>
      <c r="H3514" t="e">
        <v>#N/A</v>
      </c>
    </row>
    <row r="3515" spans="1:8" x14ac:dyDescent="0.25">
      <c r="A3515" s="62" t="e">
        <f>IF(OR(E3515=DSSV!$P$4,E3515=DSSV!$P$5,E3515=DSSV!$P$6,E3515=DSSV!$P$7,E3515=DSSV!$P$8,E3515=DSSV!$P$9,E3515=DSSV!$P$10,E3515=DSSV!$P$11,E3515=DSSV!$P$12,E3515=DSSV!$P$13,E3515=DSSV!$P$14,E3515=DSSV!$P$15),DSMYDTU!A3514+1,DSMYDTU!A3514)</f>
        <v>#REF!</v>
      </c>
      <c r="B3515"/>
      <c r="F3515" s="80" t="e">
        <v>#N/A</v>
      </c>
      <c r="G3515" t="str">
        <f t="shared" si="54"/>
        <v>NỢ HP</v>
      </c>
      <c r="H3515" t="e">
        <v>#N/A</v>
      </c>
    </row>
    <row r="3516" spans="1:8" x14ac:dyDescent="0.25">
      <c r="A3516" s="62" t="e">
        <f>IF(OR(E3516=DSSV!$P$4,E3516=DSSV!$P$5,E3516=DSSV!$P$6,E3516=DSSV!$P$7,E3516=DSSV!$P$8,E3516=DSSV!$P$9,E3516=DSSV!$P$10,E3516=DSSV!$P$11,E3516=DSSV!$P$12,E3516=DSSV!$P$13,E3516=DSSV!$P$14,E3516=DSSV!$P$15),DSMYDTU!A3515+1,DSMYDTU!A3515)</f>
        <v>#REF!</v>
      </c>
      <c r="B3516"/>
      <c r="F3516" s="80" t="e">
        <v>#N/A</v>
      </c>
      <c r="G3516" t="str">
        <f t="shared" si="54"/>
        <v>NỢ HP</v>
      </c>
      <c r="H3516" t="e">
        <v>#N/A</v>
      </c>
    </row>
    <row r="3517" spans="1:8" x14ac:dyDescent="0.25">
      <c r="A3517" s="62" t="e">
        <f>IF(OR(E3517=DSSV!$P$4,E3517=DSSV!$P$5,E3517=DSSV!$P$6,E3517=DSSV!$P$7,E3517=DSSV!$P$8,E3517=DSSV!$P$9,E3517=DSSV!$P$10,E3517=DSSV!$P$11,E3517=DSSV!$P$12,E3517=DSSV!$P$13,E3517=DSSV!$P$14,E3517=DSSV!$P$15),DSMYDTU!A3516+1,DSMYDTU!A3516)</f>
        <v>#REF!</v>
      </c>
      <c r="B3517"/>
      <c r="F3517" s="80" t="e">
        <v>#N/A</v>
      </c>
      <c r="G3517" t="str">
        <f t="shared" si="54"/>
        <v>NỢ HP</v>
      </c>
      <c r="H3517" t="e">
        <v>#N/A</v>
      </c>
    </row>
    <row r="3518" spans="1:8" x14ac:dyDescent="0.25">
      <c r="A3518" s="62" t="e">
        <f>IF(OR(E3518=DSSV!$P$4,E3518=DSSV!$P$5,E3518=DSSV!$P$6,E3518=DSSV!$P$7,E3518=DSSV!$P$8,E3518=DSSV!$P$9,E3518=DSSV!$P$10,E3518=DSSV!$P$11,E3518=DSSV!$P$12,E3518=DSSV!$P$13,E3518=DSSV!$P$14,E3518=DSSV!$P$15),DSMYDTU!A3517+1,DSMYDTU!A3517)</f>
        <v>#REF!</v>
      </c>
      <c r="B3518"/>
      <c r="F3518" s="80" t="e">
        <v>#N/A</v>
      </c>
      <c r="G3518" t="str">
        <f t="shared" si="54"/>
        <v>NỢ HP</v>
      </c>
      <c r="H3518" t="e">
        <v>#N/A</v>
      </c>
    </row>
    <row r="3519" spans="1:8" x14ac:dyDescent="0.25">
      <c r="A3519" s="62" t="e">
        <f>IF(OR(E3519=DSSV!$P$4,E3519=DSSV!$P$5,E3519=DSSV!$P$6,E3519=DSSV!$P$7,E3519=DSSV!$P$8,E3519=DSSV!$P$9,E3519=DSSV!$P$10,E3519=DSSV!$P$11,E3519=DSSV!$P$12,E3519=DSSV!$P$13,E3519=DSSV!$P$14,E3519=DSSV!$P$15),DSMYDTU!A3518+1,DSMYDTU!A3518)</f>
        <v>#REF!</v>
      </c>
      <c r="B3519"/>
      <c r="F3519" s="80" t="e">
        <v>#N/A</v>
      </c>
      <c r="G3519" t="str">
        <f t="shared" si="54"/>
        <v>NỢ HP</v>
      </c>
      <c r="H3519" t="e">
        <v>#N/A</v>
      </c>
    </row>
    <row r="3520" spans="1:8" x14ac:dyDescent="0.25">
      <c r="A3520" s="62" t="e">
        <f>IF(OR(E3520=DSSV!$P$4,E3520=DSSV!$P$5,E3520=DSSV!$P$6,E3520=DSSV!$P$7,E3520=DSSV!$P$8,E3520=DSSV!$P$9,E3520=DSSV!$P$10,E3520=DSSV!$P$11,E3520=DSSV!$P$12,E3520=DSSV!$P$13,E3520=DSSV!$P$14,E3520=DSSV!$P$15),DSMYDTU!A3519+1,DSMYDTU!A3519)</f>
        <v>#REF!</v>
      </c>
      <c r="B3520"/>
      <c r="F3520" s="80" t="e">
        <v>#N/A</v>
      </c>
      <c r="G3520" t="str">
        <f t="shared" si="54"/>
        <v>NỢ HP</v>
      </c>
      <c r="H3520" t="e">
        <v>#N/A</v>
      </c>
    </row>
    <row r="3521" spans="1:8" x14ac:dyDescent="0.25">
      <c r="A3521" s="62" t="e">
        <f>IF(OR(E3521=DSSV!$P$4,E3521=DSSV!$P$5,E3521=DSSV!$P$6,E3521=DSSV!$P$7,E3521=DSSV!$P$8,E3521=DSSV!$P$9,E3521=DSSV!$P$10,E3521=DSSV!$P$11,E3521=DSSV!$P$12,E3521=DSSV!$P$13,E3521=DSSV!$P$14,E3521=DSSV!$P$15),DSMYDTU!A3520+1,DSMYDTU!A3520)</f>
        <v>#REF!</v>
      </c>
      <c r="B3521"/>
      <c r="F3521" s="80" t="e">
        <v>#N/A</v>
      </c>
      <c r="G3521" t="str">
        <f t="shared" si="54"/>
        <v>NỢ HP</v>
      </c>
      <c r="H3521" t="e">
        <v>#N/A</v>
      </c>
    </row>
    <row r="3522" spans="1:8" x14ac:dyDescent="0.25">
      <c r="A3522" s="62" t="e">
        <f>IF(OR(E3522=DSSV!$P$4,E3522=DSSV!$P$5,E3522=DSSV!$P$6,E3522=DSSV!$P$7,E3522=DSSV!$P$8,E3522=DSSV!$P$9,E3522=DSSV!$P$10,E3522=DSSV!$P$11,E3522=DSSV!$P$12,E3522=DSSV!$P$13,E3522=DSSV!$P$14,E3522=DSSV!$P$15),DSMYDTU!A3521+1,DSMYDTU!A3521)</f>
        <v>#REF!</v>
      </c>
      <c r="B3522"/>
      <c r="F3522" s="80" t="e">
        <v>#N/A</v>
      </c>
      <c r="G3522" t="str">
        <f t="shared" si="54"/>
        <v>NỢ HP</v>
      </c>
      <c r="H3522" t="e">
        <v>#N/A</v>
      </c>
    </row>
    <row r="3523" spans="1:8" x14ac:dyDescent="0.25">
      <c r="A3523" s="62" t="e">
        <f>IF(OR(E3523=DSSV!$P$4,E3523=DSSV!$P$5,E3523=DSSV!$P$6,E3523=DSSV!$P$7,E3523=DSSV!$P$8,E3523=DSSV!$P$9,E3523=DSSV!$P$10,E3523=DSSV!$P$11,E3523=DSSV!$P$12,E3523=DSSV!$P$13,E3523=DSSV!$P$14,E3523=DSSV!$P$15),DSMYDTU!A3522+1,DSMYDTU!A3522)</f>
        <v>#REF!</v>
      </c>
      <c r="B3523"/>
      <c r="F3523" s="80" t="e">
        <v>#N/A</v>
      </c>
      <c r="G3523" t="str">
        <f t="shared" ref="G3523:G3586" si="55">IF(ISNA(H3523),"NỢ HP","")</f>
        <v>NỢ HP</v>
      </c>
      <c r="H3523" t="e">
        <v>#N/A</v>
      </c>
    </row>
    <row r="3524" spans="1:8" x14ac:dyDescent="0.25">
      <c r="A3524" s="62" t="e">
        <f>IF(OR(E3524=DSSV!$P$4,E3524=DSSV!$P$5,E3524=DSSV!$P$6,E3524=DSSV!$P$7,E3524=DSSV!$P$8,E3524=DSSV!$P$9,E3524=DSSV!$P$10,E3524=DSSV!$P$11,E3524=DSSV!$P$12,E3524=DSSV!$P$13,E3524=DSSV!$P$14,E3524=DSSV!$P$15),DSMYDTU!A3523+1,DSMYDTU!A3523)</f>
        <v>#REF!</v>
      </c>
      <c r="B3524"/>
      <c r="F3524" s="80" t="e">
        <v>#N/A</v>
      </c>
      <c r="G3524" t="str">
        <f t="shared" si="55"/>
        <v>NỢ HP</v>
      </c>
      <c r="H3524" t="e">
        <v>#N/A</v>
      </c>
    </row>
    <row r="3525" spans="1:8" x14ac:dyDescent="0.25">
      <c r="A3525" s="62" t="e">
        <f>IF(OR(E3525=DSSV!$P$4,E3525=DSSV!$P$5,E3525=DSSV!$P$6,E3525=DSSV!$P$7,E3525=DSSV!$P$8,E3525=DSSV!$P$9,E3525=DSSV!$P$10,E3525=DSSV!$P$11,E3525=DSSV!$P$12,E3525=DSSV!$P$13,E3525=DSSV!$P$14,E3525=DSSV!$P$15),DSMYDTU!A3524+1,DSMYDTU!A3524)</f>
        <v>#REF!</v>
      </c>
      <c r="B3525"/>
      <c r="F3525" s="80" t="e">
        <v>#N/A</v>
      </c>
      <c r="G3525" t="str">
        <f t="shared" si="55"/>
        <v>NỢ HP</v>
      </c>
      <c r="H3525" t="e">
        <v>#N/A</v>
      </c>
    </row>
    <row r="3526" spans="1:8" x14ac:dyDescent="0.25">
      <c r="A3526" s="62" t="e">
        <f>IF(OR(E3526=DSSV!$P$4,E3526=DSSV!$P$5,E3526=DSSV!$P$6,E3526=DSSV!$P$7,E3526=DSSV!$P$8,E3526=DSSV!$P$9,E3526=DSSV!$P$10,E3526=DSSV!$P$11,E3526=DSSV!$P$12,E3526=DSSV!$P$13,E3526=DSSV!$P$14,E3526=DSSV!$P$15),DSMYDTU!A3525+1,DSMYDTU!A3525)</f>
        <v>#REF!</v>
      </c>
      <c r="B3526"/>
      <c r="F3526" s="80" t="e">
        <v>#N/A</v>
      </c>
      <c r="G3526" t="str">
        <f t="shared" si="55"/>
        <v>NỢ HP</v>
      </c>
      <c r="H3526" t="e">
        <v>#N/A</v>
      </c>
    </row>
    <row r="3527" spans="1:8" x14ac:dyDescent="0.25">
      <c r="A3527" s="62" t="e">
        <f>IF(OR(E3527=DSSV!$P$4,E3527=DSSV!$P$5,E3527=DSSV!$P$6,E3527=DSSV!$P$7,E3527=DSSV!$P$8,E3527=DSSV!$P$9,E3527=DSSV!$P$10,E3527=DSSV!$P$11,E3527=DSSV!$P$12,E3527=DSSV!$P$13,E3527=DSSV!$P$14,E3527=DSSV!$P$15),DSMYDTU!A3526+1,DSMYDTU!A3526)</f>
        <v>#REF!</v>
      </c>
      <c r="B3527"/>
      <c r="F3527" s="80" t="e">
        <v>#N/A</v>
      </c>
      <c r="G3527" t="str">
        <f t="shared" si="55"/>
        <v>NỢ HP</v>
      </c>
      <c r="H3527" t="e">
        <v>#N/A</v>
      </c>
    </row>
    <row r="3528" spans="1:8" x14ac:dyDescent="0.25">
      <c r="A3528" s="62" t="e">
        <f>IF(OR(E3528=DSSV!$P$4,E3528=DSSV!$P$5,E3528=DSSV!$P$6,E3528=DSSV!$P$7,E3528=DSSV!$P$8,E3528=DSSV!$P$9,E3528=DSSV!$P$10,E3528=DSSV!$P$11,E3528=DSSV!$P$12,E3528=DSSV!$P$13,E3528=DSSV!$P$14,E3528=DSSV!$P$15),DSMYDTU!A3527+1,DSMYDTU!A3527)</f>
        <v>#REF!</v>
      </c>
      <c r="B3528"/>
      <c r="F3528" s="80" t="e">
        <v>#N/A</v>
      </c>
      <c r="G3528" t="str">
        <f t="shared" si="55"/>
        <v>NỢ HP</v>
      </c>
      <c r="H3528" t="e">
        <v>#N/A</v>
      </c>
    </row>
    <row r="3529" spans="1:8" x14ac:dyDescent="0.25">
      <c r="A3529" s="62" t="e">
        <f>IF(OR(E3529=DSSV!$P$4,E3529=DSSV!$P$5,E3529=DSSV!$P$6,E3529=DSSV!$P$7,E3529=DSSV!$P$8,E3529=DSSV!$P$9,E3529=DSSV!$P$10,E3529=DSSV!$P$11,E3529=DSSV!$P$12,E3529=DSSV!$P$13,E3529=DSSV!$P$14,E3529=DSSV!$P$15),DSMYDTU!A3528+1,DSMYDTU!A3528)</f>
        <v>#REF!</v>
      </c>
      <c r="B3529"/>
      <c r="F3529" s="80" t="e">
        <v>#N/A</v>
      </c>
      <c r="G3529" t="str">
        <f t="shared" si="55"/>
        <v>NỢ HP</v>
      </c>
      <c r="H3529" t="e">
        <v>#N/A</v>
      </c>
    </row>
    <row r="3530" spans="1:8" x14ac:dyDescent="0.25">
      <c r="A3530" s="62" t="e">
        <f>IF(OR(E3530=DSSV!$P$4,E3530=DSSV!$P$5,E3530=DSSV!$P$6,E3530=DSSV!$P$7,E3530=DSSV!$P$8,E3530=DSSV!$P$9,E3530=DSSV!$P$10,E3530=DSSV!$P$11,E3530=DSSV!$P$12,E3530=DSSV!$P$13,E3530=DSSV!$P$14,E3530=DSSV!$P$15),DSMYDTU!A3529+1,DSMYDTU!A3529)</f>
        <v>#REF!</v>
      </c>
      <c r="B3530"/>
      <c r="F3530" s="80" t="e">
        <v>#N/A</v>
      </c>
      <c r="G3530" t="str">
        <f t="shared" si="55"/>
        <v>NỢ HP</v>
      </c>
      <c r="H3530" t="e">
        <v>#N/A</v>
      </c>
    </row>
    <row r="3531" spans="1:8" x14ac:dyDescent="0.25">
      <c r="A3531" s="62" t="e">
        <f>IF(OR(E3531=DSSV!$P$4,E3531=DSSV!$P$5,E3531=DSSV!$P$6,E3531=DSSV!$P$7,E3531=DSSV!$P$8,E3531=DSSV!$P$9,E3531=DSSV!$P$10,E3531=DSSV!$P$11,E3531=DSSV!$P$12,E3531=DSSV!$P$13,E3531=DSSV!$P$14,E3531=DSSV!$P$15),DSMYDTU!A3530+1,DSMYDTU!A3530)</f>
        <v>#REF!</v>
      </c>
      <c r="B3531"/>
      <c r="F3531" s="80" t="e">
        <v>#N/A</v>
      </c>
      <c r="G3531" t="str">
        <f t="shared" si="55"/>
        <v>NỢ HP</v>
      </c>
      <c r="H3531" t="e">
        <v>#N/A</v>
      </c>
    </row>
    <row r="3532" spans="1:8" x14ac:dyDescent="0.25">
      <c r="A3532" s="62" t="e">
        <f>IF(OR(E3532=DSSV!$P$4,E3532=DSSV!$P$5,E3532=DSSV!$P$6,E3532=DSSV!$P$7,E3532=DSSV!$P$8,E3532=DSSV!$P$9,E3532=DSSV!$P$10,E3532=DSSV!$P$11,E3532=DSSV!$P$12,E3532=DSSV!$P$13,E3532=DSSV!$P$14,E3532=DSSV!$P$15),DSMYDTU!A3531+1,DSMYDTU!A3531)</f>
        <v>#REF!</v>
      </c>
      <c r="B3532"/>
      <c r="F3532" s="80" t="e">
        <v>#N/A</v>
      </c>
      <c r="G3532" t="str">
        <f t="shared" si="55"/>
        <v>NỢ HP</v>
      </c>
      <c r="H3532" t="e">
        <v>#N/A</v>
      </c>
    </row>
    <row r="3533" spans="1:8" x14ac:dyDescent="0.25">
      <c r="A3533" s="62" t="e">
        <f>IF(OR(E3533=DSSV!$P$4,E3533=DSSV!$P$5,E3533=DSSV!$P$6,E3533=DSSV!$P$7,E3533=DSSV!$P$8,E3533=DSSV!$P$9,E3533=DSSV!$P$10,E3533=DSSV!$P$11,E3533=DSSV!$P$12,E3533=DSSV!$P$13,E3533=DSSV!$P$14,E3533=DSSV!$P$15),DSMYDTU!A3532+1,DSMYDTU!A3532)</f>
        <v>#REF!</v>
      </c>
      <c r="B3533"/>
      <c r="F3533" s="80" t="e">
        <v>#N/A</v>
      </c>
      <c r="G3533" t="str">
        <f t="shared" si="55"/>
        <v>NỢ HP</v>
      </c>
      <c r="H3533" t="e">
        <v>#N/A</v>
      </c>
    </row>
    <row r="3534" spans="1:8" x14ac:dyDescent="0.25">
      <c r="A3534" s="62" t="e">
        <f>IF(OR(E3534=DSSV!$P$4,E3534=DSSV!$P$5,E3534=DSSV!$P$6,E3534=DSSV!$P$7,E3534=DSSV!$P$8,E3534=DSSV!$P$9,E3534=DSSV!$P$10,E3534=DSSV!$P$11,E3534=DSSV!$P$12,E3534=DSSV!$P$13,E3534=DSSV!$P$14,E3534=DSSV!$P$15),DSMYDTU!A3533+1,DSMYDTU!A3533)</f>
        <v>#REF!</v>
      </c>
      <c r="B3534"/>
      <c r="F3534" s="80" t="e">
        <v>#N/A</v>
      </c>
      <c r="G3534" t="str">
        <f t="shared" si="55"/>
        <v>NỢ HP</v>
      </c>
      <c r="H3534" t="e">
        <v>#N/A</v>
      </c>
    </row>
    <row r="3535" spans="1:8" x14ac:dyDescent="0.25">
      <c r="A3535" s="62" t="e">
        <f>IF(OR(E3535=DSSV!$P$4,E3535=DSSV!$P$5,E3535=DSSV!$P$6,E3535=DSSV!$P$7,E3535=DSSV!$P$8,E3535=DSSV!$P$9,E3535=DSSV!$P$10,E3535=DSSV!$P$11,E3535=DSSV!$P$12,E3535=DSSV!$P$13,E3535=DSSV!$P$14,E3535=DSSV!$P$15),DSMYDTU!A3534+1,DSMYDTU!A3534)</f>
        <v>#REF!</v>
      </c>
      <c r="B3535"/>
      <c r="F3535" s="80" t="e">
        <v>#N/A</v>
      </c>
      <c r="G3535" t="str">
        <f t="shared" si="55"/>
        <v>NỢ HP</v>
      </c>
      <c r="H3535" t="e">
        <v>#N/A</v>
      </c>
    </row>
    <row r="3536" spans="1:8" x14ac:dyDescent="0.25">
      <c r="A3536" s="62" t="e">
        <f>IF(OR(E3536=DSSV!$P$4,E3536=DSSV!$P$5,E3536=DSSV!$P$6,E3536=DSSV!$P$7,E3536=DSSV!$P$8,E3536=DSSV!$P$9,E3536=DSSV!$P$10,E3536=DSSV!$P$11,E3536=DSSV!$P$12,E3536=DSSV!$P$13,E3536=DSSV!$P$14,E3536=DSSV!$P$15),DSMYDTU!A3535+1,DSMYDTU!A3535)</f>
        <v>#REF!</v>
      </c>
      <c r="B3536"/>
      <c r="F3536" s="80" t="e">
        <v>#N/A</v>
      </c>
      <c r="G3536" t="str">
        <f t="shared" si="55"/>
        <v>NỢ HP</v>
      </c>
      <c r="H3536" t="e">
        <v>#N/A</v>
      </c>
    </row>
    <row r="3537" spans="1:8" x14ac:dyDescent="0.25">
      <c r="A3537" s="62" t="e">
        <f>IF(OR(E3537=DSSV!$P$4,E3537=DSSV!$P$5,E3537=DSSV!$P$6,E3537=DSSV!$P$7,E3537=DSSV!$P$8,E3537=DSSV!$P$9,E3537=DSSV!$P$10,E3537=DSSV!$P$11,E3537=DSSV!$P$12,E3537=DSSV!$P$13,E3537=DSSV!$P$14,E3537=DSSV!$P$15),DSMYDTU!A3536+1,DSMYDTU!A3536)</f>
        <v>#REF!</v>
      </c>
      <c r="B3537"/>
      <c r="F3537" s="80" t="e">
        <v>#N/A</v>
      </c>
      <c r="G3537" t="str">
        <f t="shared" si="55"/>
        <v>NỢ HP</v>
      </c>
      <c r="H3537" t="e">
        <v>#N/A</v>
      </c>
    </row>
    <row r="3538" spans="1:8" x14ac:dyDescent="0.25">
      <c r="A3538" s="62" t="e">
        <f>IF(OR(E3538=DSSV!$P$4,E3538=DSSV!$P$5,E3538=DSSV!$P$6,E3538=DSSV!$P$7,E3538=DSSV!$P$8,E3538=DSSV!$P$9,E3538=DSSV!$P$10,E3538=DSSV!$P$11,E3538=DSSV!$P$12,E3538=DSSV!$P$13,E3538=DSSV!$P$14,E3538=DSSV!$P$15),DSMYDTU!A3537+1,DSMYDTU!A3537)</f>
        <v>#REF!</v>
      </c>
      <c r="B3538"/>
      <c r="F3538" s="80" t="e">
        <v>#N/A</v>
      </c>
      <c r="G3538" t="str">
        <f t="shared" si="55"/>
        <v>NỢ HP</v>
      </c>
      <c r="H3538" t="e">
        <v>#N/A</v>
      </c>
    </row>
    <row r="3539" spans="1:8" x14ac:dyDescent="0.25">
      <c r="A3539" s="62" t="e">
        <f>IF(OR(E3539=DSSV!$P$4,E3539=DSSV!$P$5,E3539=DSSV!$P$6,E3539=DSSV!$P$7,E3539=DSSV!$P$8,E3539=DSSV!$P$9,E3539=DSSV!$P$10,E3539=DSSV!$P$11,E3539=DSSV!$P$12,E3539=DSSV!$P$13,E3539=DSSV!$P$14,E3539=DSSV!$P$15),DSMYDTU!A3538+1,DSMYDTU!A3538)</f>
        <v>#REF!</v>
      </c>
      <c r="B3539"/>
      <c r="F3539" s="80" t="e">
        <v>#N/A</v>
      </c>
      <c r="G3539" t="str">
        <f t="shared" si="55"/>
        <v>NỢ HP</v>
      </c>
      <c r="H3539" t="e">
        <v>#N/A</v>
      </c>
    </row>
    <row r="3540" spans="1:8" x14ac:dyDescent="0.25">
      <c r="A3540" s="62" t="e">
        <f>IF(OR(E3540=DSSV!$P$4,E3540=DSSV!$P$5,E3540=DSSV!$P$6,E3540=DSSV!$P$7,E3540=DSSV!$P$8,E3540=DSSV!$P$9,E3540=DSSV!$P$10,E3540=DSSV!$P$11,E3540=DSSV!$P$12,E3540=DSSV!$P$13,E3540=DSSV!$P$14,E3540=DSSV!$P$15),DSMYDTU!A3539+1,DSMYDTU!A3539)</f>
        <v>#REF!</v>
      </c>
      <c r="B3540"/>
      <c r="F3540" s="80" t="e">
        <v>#N/A</v>
      </c>
      <c r="G3540" t="str">
        <f t="shared" si="55"/>
        <v>NỢ HP</v>
      </c>
      <c r="H3540" t="e">
        <v>#N/A</v>
      </c>
    </row>
    <row r="3541" spans="1:8" x14ac:dyDescent="0.25">
      <c r="A3541" s="62" t="e">
        <f>IF(OR(E3541=DSSV!$P$4,E3541=DSSV!$P$5,E3541=DSSV!$P$6,E3541=DSSV!$P$7,E3541=DSSV!$P$8,E3541=DSSV!$P$9,E3541=DSSV!$P$10,E3541=DSSV!$P$11,E3541=DSSV!$P$12,E3541=DSSV!$P$13,E3541=DSSV!$P$14,E3541=DSSV!$P$15),DSMYDTU!A3540+1,DSMYDTU!A3540)</f>
        <v>#REF!</v>
      </c>
      <c r="B3541"/>
      <c r="F3541" s="80" t="e">
        <v>#N/A</v>
      </c>
      <c r="G3541" t="str">
        <f t="shared" si="55"/>
        <v>NỢ HP</v>
      </c>
      <c r="H3541" t="e">
        <v>#N/A</v>
      </c>
    </row>
    <row r="3542" spans="1:8" x14ac:dyDescent="0.25">
      <c r="A3542" s="62" t="e">
        <f>IF(OR(E3542=DSSV!$P$4,E3542=DSSV!$P$5,E3542=DSSV!$P$6,E3542=DSSV!$P$7,E3542=DSSV!$P$8,E3542=DSSV!$P$9,E3542=DSSV!$P$10,E3542=DSSV!$P$11,E3542=DSSV!$P$12,E3542=DSSV!$P$13,E3542=DSSV!$P$14,E3542=DSSV!$P$15),DSMYDTU!A3541+1,DSMYDTU!A3541)</f>
        <v>#REF!</v>
      </c>
      <c r="B3542"/>
      <c r="F3542" s="80" t="e">
        <v>#N/A</v>
      </c>
      <c r="G3542" t="str">
        <f t="shared" si="55"/>
        <v>NỢ HP</v>
      </c>
      <c r="H3542" t="e">
        <v>#N/A</v>
      </c>
    </row>
    <row r="3543" spans="1:8" x14ac:dyDescent="0.25">
      <c r="A3543" s="62" t="e">
        <f>IF(OR(E3543=DSSV!$P$4,E3543=DSSV!$P$5,E3543=DSSV!$P$6,E3543=DSSV!$P$7,E3543=DSSV!$P$8,E3543=DSSV!$P$9,E3543=DSSV!$P$10,E3543=DSSV!$P$11,E3543=DSSV!$P$12,E3543=DSSV!$P$13,E3543=DSSV!$P$14,E3543=DSSV!$P$15),DSMYDTU!A3542+1,DSMYDTU!A3542)</f>
        <v>#REF!</v>
      </c>
      <c r="B3543"/>
      <c r="F3543" s="80" t="e">
        <v>#N/A</v>
      </c>
      <c r="G3543" t="str">
        <f t="shared" si="55"/>
        <v>NỢ HP</v>
      </c>
      <c r="H3543" t="e">
        <v>#N/A</v>
      </c>
    </row>
    <row r="3544" spans="1:8" x14ac:dyDescent="0.25">
      <c r="A3544" s="62" t="e">
        <f>IF(OR(E3544=DSSV!$P$4,E3544=DSSV!$P$5,E3544=DSSV!$P$6,E3544=DSSV!$P$7,E3544=DSSV!$P$8,E3544=DSSV!$P$9,E3544=DSSV!$P$10,E3544=DSSV!$P$11,E3544=DSSV!$P$12,E3544=DSSV!$P$13,E3544=DSSV!$P$14,E3544=DSSV!$P$15),DSMYDTU!A3543+1,DSMYDTU!A3543)</f>
        <v>#REF!</v>
      </c>
      <c r="B3544"/>
      <c r="F3544" s="80" t="e">
        <v>#N/A</v>
      </c>
      <c r="G3544" t="str">
        <f t="shared" si="55"/>
        <v>NỢ HP</v>
      </c>
      <c r="H3544" t="e">
        <v>#N/A</v>
      </c>
    </row>
    <row r="3545" spans="1:8" x14ac:dyDescent="0.25">
      <c r="A3545" s="62" t="e">
        <f>IF(OR(E3545=DSSV!$P$4,E3545=DSSV!$P$5,E3545=DSSV!$P$6,E3545=DSSV!$P$7,E3545=DSSV!$P$8,E3545=DSSV!$P$9,E3545=DSSV!$P$10,E3545=DSSV!$P$11,E3545=DSSV!$P$12,E3545=DSSV!$P$13,E3545=DSSV!$P$14,E3545=DSSV!$P$15),DSMYDTU!A3544+1,DSMYDTU!A3544)</f>
        <v>#REF!</v>
      </c>
      <c r="B3545"/>
      <c r="F3545" s="80" t="e">
        <v>#N/A</v>
      </c>
      <c r="G3545" t="str">
        <f t="shared" si="55"/>
        <v>NỢ HP</v>
      </c>
      <c r="H3545" t="e">
        <v>#N/A</v>
      </c>
    </row>
    <row r="3546" spans="1:8" x14ac:dyDescent="0.25">
      <c r="A3546" s="62" t="e">
        <f>IF(OR(E3546=DSSV!$P$4,E3546=DSSV!$P$5,E3546=DSSV!$P$6,E3546=DSSV!$P$7,E3546=DSSV!$P$8,E3546=DSSV!$P$9,E3546=DSSV!$P$10,E3546=DSSV!$P$11,E3546=DSSV!$P$12,E3546=DSSV!$P$13,E3546=DSSV!$P$14,E3546=DSSV!$P$15),DSMYDTU!A3545+1,DSMYDTU!A3545)</f>
        <v>#REF!</v>
      </c>
      <c r="B3546"/>
      <c r="F3546" s="80" t="e">
        <v>#N/A</v>
      </c>
      <c r="G3546" t="str">
        <f t="shared" si="55"/>
        <v>NỢ HP</v>
      </c>
      <c r="H3546" t="e">
        <v>#N/A</v>
      </c>
    </row>
    <row r="3547" spans="1:8" x14ac:dyDescent="0.25">
      <c r="A3547" s="62" t="e">
        <f>IF(OR(E3547=DSSV!$P$4,E3547=DSSV!$P$5,E3547=DSSV!$P$6,E3547=DSSV!$P$7,E3547=DSSV!$P$8,E3547=DSSV!$P$9,E3547=DSSV!$P$10,E3547=DSSV!$P$11,E3547=DSSV!$P$12,E3547=DSSV!$P$13,E3547=DSSV!$P$14,E3547=DSSV!$P$15),DSMYDTU!A3546+1,DSMYDTU!A3546)</f>
        <v>#REF!</v>
      </c>
      <c r="B3547"/>
      <c r="F3547" s="80" t="e">
        <v>#N/A</v>
      </c>
      <c r="G3547" t="str">
        <f t="shared" si="55"/>
        <v>NỢ HP</v>
      </c>
      <c r="H3547" t="e">
        <v>#N/A</v>
      </c>
    </row>
    <row r="3548" spans="1:8" x14ac:dyDescent="0.25">
      <c r="A3548" s="62" t="e">
        <f>IF(OR(E3548=DSSV!$P$4,E3548=DSSV!$P$5,E3548=DSSV!$P$6,E3548=DSSV!$P$7,E3548=DSSV!$P$8,E3548=DSSV!$P$9,E3548=DSSV!$P$10,E3548=DSSV!$P$11,E3548=DSSV!$P$12,E3548=DSSV!$P$13,E3548=DSSV!$P$14,E3548=DSSV!$P$15),DSMYDTU!A3547+1,DSMYDTU!A3547)</f>
        <v>#REF!</v>
      </c>
      <c r="B3548"/>
      <c r="F3548" s="80" t="e">
        <v>#N/A</v>
      </c>
      <c r="G3548" t="str">
        <f t="shared" si="55"/>
        <v>NỢ HP</v>
      </c>
      <c r="H3548" t="e">
        <v>#N/A</v>
      </c>
    </row>
    <row r="3549" spans="1:8" x14ac:dyDescent="0.25">
      <c r="A3549" s="62" t="e">
        <f>IF(OR(E3549=DSSV!$P$4,E3549=DSSV!$P$5,E3549=DSSV!$P$6,E3549=DSSV!$P$7,E3549=DSSV!$P$8,E3549=DSSV!$P$9,E3549=DSSV!$P$10,E3549=DSSV!$P$11,E3549=DSSV!$P$12,E3549=DSSV!$P$13,E3549=DSSV!$P$14,E3549=DSSV!$P$15),DSMYDTU!A3548+1,DSMYDTU!A3548)</f>
        <v>#REF!</v>
      </c>
      <c r="B3549"/>
      <c r="F3549" s="80" t="e">
        <v>#N/A</v>
      </c>
      <c r="G3549" t="str">
        <f t="shared" si="55"/>
        <v>NỢ HP</v>
      </c>
      <c r="H3549" t="e">
        <v>#N/A</v>
      </c>
    </row>
    <row r="3550" spans="1:8" x14ac:dyDescent="0.25">
      <c r="A3550" s="62" t="e">
        <f>IF(OR(E3550=DSSV!$P$4,E3550=DSSV!$P$5,E3550=DSSV!$P$6,E3550=DSSV!$P$7,E3550=DSSV!$P$8,E3550=DSSV!$P$9,E3550=DSSV!$P$10,E3550=DSSV!$P$11,E3550=DSSV!$P$12,E3550=DSSV!$P$13,E3550=DSSV!$P$14,E3550=DSSV!$P$15),DSMYDTU!A3549+1,DSMYDTU!A3549)</f>
        <v>#REF!</v>
      </c>
      <c r="B3550"/>
      <c r="F3550" s="80" t="e">
        <v>#N/A</v>
      </c>
      <c r="G3550" t="str">
        <f t="shared" si="55"/>
        <v>NỢ HP</v>
      </c>
      <c r="H3550" t="e">
        <v>#N/A</v>
      </c>
    </row>
    <row r="3551" spans="1:8" x14ac:dyDescent="0.25">
      <c r="A3551" s="62" t="e">
        <f>IF(OR(E3551=DSSV!$P$4,E3551=DSSV!$P$5,E3551=DSSV!$P$6,E3551=DSSV!$P$7,E3551=DSSV!$P$8,E3551=DSSV!$P$9,E3551=DSSV!$P$10,E3551=DSSV!$P$11,E3551=DSSV!$P$12,E3551=DSSV!$P$13,E3551=DSSV!$P$14,E3551=DSSV!$P$15),DSMYDTU!A3550+1,DSMYDTU!A3550)</f>
        <v>#REF!</v>
      </c>
      <c r="B3551"/>
      <c r="F3551" s="80" t="e">
        <v>#N/A</v>
      </c>
      <c r="G3551" t="str">
        <f t="shared" si="55"/>
        <v>NỢ HP</v>
      </c>
      <c r="H3551" t="e">
        <v>#N/A</v>
      </c>
    </row>
    <row r="3552" spans="1:8" x14ac:dyDescent="0.25">
      <c r="A3552" s="62" t="e">
        <f>IF(OR(E3552=DSSV!$P$4,E3552=DSSV!$P$5,E3552=DSSV!$P$6,E3552=DSSV!$P$7,E3552=DSSV!$P$8,E3552=DSSV!$P$9,E3552=DSSV!$P$10,E3552=DSSV!$P$11,E3552=DSSV!$P$12,E3552=DSSV!$P$13,E3552=DSSV!$P$14,E3552=DSSV!$P$15),DSMYDTU!A3551+1,DSMYDTU!A3551)</f>
        <v>#REF!</v>
      </c>
      <c r="B3552"/>
      <c r="F3552" s="80" t="e">
        <v>#N/A</v>
      </c>
      <c r="G3552" t="str">
        <f t="shared" si="55"/>
        <v>NỢ HP</v>
      </c>
      <c r="H3552" t="e">
        <v>#N/A</v>
      </c>
    </row>
    <row r="3553" spans="1:8" x14ac:dyDescent="0.25">
      <c r="A3553" s="62" t="e">
        <f>IF(OR(E3553=DSSV!$P$4,E3553=DSSV!$P$5,E3553=DSSV!$P$6,E3553=DSSV!$P$7,E3553=DSSV!$P$8,E3553=DSSV!$P$9,E3553=DSSV!$P$10,E3553=DSSV!$P$11,E3553=DSSV!$P$12,E3553=DSSV!$P$13,E3553=DSSV!$P$14,E3553=DSSV!$P$15),DSMYDTU!A3552+1,DSMYDTU!A3552)</f>
        <v>#REF!</v>
      </c>
      <c r="B3553"/>
      <c r="F3553" s="80" t="e">
        <v>#N/A</v>
      </c>
      <c r="G3553" t="str">
        <f t="shared" si="55"/>
        <v>NỢ HP</v>
      </c>
      <c r="H3553" t="e">
        <v>#N/A</v>
      </c>
    </row>
    <row r="3554" spans="1:8" x14ac:dyDescent="0.25">
      <c r="A3554" s="62" t="e">
        <f>IF(OR(E3554=DSSV!$P$4,E3554=DSSV!$P$5,E3554=DSSV!$P$6,E3554=DSSV!$P$7,E3554=DSSV!$P$8,E3554=DSSV!$P$9,E3554=DSSV!$P$10,E3554=DSSV!$P$11,E3554=DSSV!$P$12,E3554=DSSV!$P$13,E3554=DSSV!$P$14,E3554=DSSV!$P$15),DSMYDTU!A3553+1,DSMYDTU!A3553)</f>
        <v>#REF!</v>
      </c>
      <c r="B3554"/>
      <c r="F3554" s="80" t="e">
        <v>#N/A</v>
      </c>
      <c r="G3554" t="str">
        <f t="shared" si="55"/>
        <v>NỢ HP</v>
      </c>
      <c r="H3554" t="e">
        <v>#N/A</v>
      </c>
    </row>
    <row r="3555" spans="1:8" x14ac:dyDescent="0.25">
      <c r="A3555" s="62" t="e">
        <f>IF(OR(E3555=DSSV!$P$4,E3555=DSSV!$P$5,E3555=DSSV!$P$6,E3555=DSSV!$P$7,E3555=DSSV!$P$8,E3555=DSSV!$P$9,E3555=DSSV!$P$10,E3555=DSSV!$P$11,E3555=DSSV!$P$12,E3555=DSSV!$P$13,E3555=DSSV!$P$14,E3555=DSSV!$P$15),DSMYDTU!A3554+1,DSMYDTU!A3554)</f>
        <v>#REF!</v>
      </c>
      <c r="B3555"/>
      <c r="F3555" s="80" t="e">
        <v>#N/A</v>
      </c>
      <c r="G3555" t="str">
        <f t="shared" si="55"/>
        <v>NỢ HP</v>
      </c>
      <c r="H3555" t="e">
        <v>#N/A</v>
      </c>
    </row>
    <row r="3556" spans="1:8" x14ac:dyDescent="0.25">
      <c r="A3556" s="62" t="e">
        <f>IF(OR(E3556=DSSV!$P$4,E3556=DSSV!$P$5,E3556=DSSV!$P$6,E3556=DSSV!$P$7,E3556=DSSV!$P$8,E3556=DSSV!$P$9,E3556=DSSV!$P$10,E3556=DSSV!$P$11,E3556=DSSV!$P$12,E3556=DSSV!$P$13,E3556=DSSV!$P$14,E3556=DSSV!$P$15),DSMYDTU!A3555+1,DSMYDTU!A3555)</f>
        <v>#REF!</v>
      </c>
      <c r="B3556"/>
      <c r="F3556" s="80" t="e">
        <v>#N/A</v>
      </c>
      <c r="G3556" t="str">
        <f t="shared" si="55"/>
        <v>NỢ HP</v>
      </c>
      <c r="H3556" t="e">
        <v>#N/A</v>
      </c>
    </row>
    <row r="3557" spans="1:8" x14ac:dyDescent="0.25">
      <c r="A3557" s="62" t="e">
        <f>IF(OR(E3557=DSSV!$P$4,E3557=DSSV!$P$5,E3557=DSSV!$P$6,E3557=DSSV!$P$7,E3557=DSSV!$P$8,E3557=DSSV!$P$9,E3557=DSSV!$P$10,E3557=DSSV!$P$11,E3557=DSSV!$P$12,E3557=DSSV!$P$13,E3557=DSSV!$P$14,E3557=DSSV!$P$15),DSMYDTU!A3556+1,DSMYDTU!A3556)</f>
        <v>#REF!</v>
      </c>
      <c r="B3557"/>
      <c r="F3557" s="80" t="e">
        <v>#N/A</v>
      </c>
      <c r="G3557" t="str">
        <f t="shared" si="55"/>
        <v>NỢ HP</v>
      </c>
      <c r="H3557" t="e">
        <v>#N/A</v>
      </c>
    </row>
    <row r="3558" spans="1:8" x14ac:dyDescent="0.25">
      <c r="A3558" s="62" t="e">
        <f>IF(OR(E3558=DSSV!$P$4,E3558=DSSV!$P$5,E3558=DSSV!$P$6,E3558=DSSV!$P$7,E3558=DSSV!$P$8,E3558=DSSV!$P$9,E3558=DSSV!$P$10,E3558=DSSV!$P$11,E3558=DSSV!$P$12,E3558=DSSV!$P$13,E3558=DSSV!$P$14,E3558=DSSV!$P$15),DSMYDTU!A3557+1,DSMYDTU!A3557)</f>
        <v>#REF!</v>
      </c>
      <c r="B3558"/>
      <c r="F3558" s="80" t="e">
        <v>#N/A</v>
      </c>
      <c r="G3558" t="str">
        <f t="shared" si="55"/>
        <v>NỢ HP</v>
      </c>
      <c r="H3558" t="e">
        <v>#N/A</v>
      </c>
    </row>
    <row r="3559" spans="1:8" x14ac:dyDescent="0.25">
      <c r="A3559" s="62" t="e">
        <f>IF(OR(E3559=DSSV!$P$4,E3559=DSSV!$P$5,E3559=DSSV!$P$6,E3559=DSSV!$P$7,E3559=DSSV!$P$8,E3559=DSSV!$P$9,E3559=DSSV!$P$10,E3559=DSSV!$P$11,E3559=DSSV!$P$12,E3559=DSSV!$P$13,E3559=DSSV!$P$14,E3559=DSSV!$P$15),DSMYDTU!A3558+1,DSMYDTU!A3558)</f>
        <v>#REF!</v>
      </c>
      <c r="B3559"/>
      <c r="F3559" s="80" t="e">
        <v>#N/A</v>
      </c>
      <c r="G3559" t="str">
        <f t="shared" si="55"/>
        <v>NỢ HP</v>
      </c>
      <c r="H3559" t="e">
        <v>#N/A</v>
      </c>
    </row>
    <row r="3560" spans="1:8" x14ac:dyDescent="0.25">
      <c r="A3560" s="62" t="e">
        <f>IF(OR(E3560=DSSV!$P$4,E3560=DSSV!$P$5,E3560=DSSV!$P$6,E3560=DSSV!$P$7,E3560=DSSV!$P$8,E3560=DSSV!$P$9,E3560=DSSV!$P$10,E3560=DSSV!$P$11,E3560=DSSV!$P$12,E3560=DSSV!$P$13,E3560=DSSV!$P$14,E3560=DSSV!$P$15),DSMYDTU!A3559+1,DSMYDTU!A3559)</f>
        <v>#REF!</v>
      </c>
      <c r="B3560"/>
      <c r="F3560" s="80" t="e">
        <v>#N/A</v>
      </c>
      <c r="G3560" t="str">
        <f t="shared" si="55"/>
        <v>NỢ HP</v>
      </c>
      <c r="H3560" t="e">
        <v>#N/A</v>
      </c>
    </row>
    <row r="3561" spans="1:8" x14ac:dyDescent="0.25">
      <c r="A3561" s="62" t="e">
        <f>IF(OR(E3561=DSSV!$P$4,E3561=DSSV!$P$5,E3561=DSSV!$P$6,E3561=DSSV!$P$7,E3561=DSSV!$P$8,E3561=DSSV!$P$9,E3561=DSSV!$P$10,E3561=DSSV!$P$11,E3561=DSSV!$P$12,E3561=DSSV!$P$13,E3561=DSSV!$P$14,E3561=DSSV!$P$15),DSMYDTU!A3560+1,DSMYDTU!A3560)</f>
        <v>#REF!</v>
      </c>
      <c r="B3561"/>
      <c r="F3561" s="80" t="e">
        <v>#N/A</v>
      </c>
      <c r="G3561" t="str">
        <f t="shared" si="55"/>
        <v>NỢ HP</v>
      </c>
      <c r="H3561" t="e">
        <v>#N/A</v>
      </c>
    </row>
    <row r="3562" spans="1:8" x14ac:dyDescent="0.25">
      <c r="A3562" s="62" t="e">
        <f>IF(OR(E3562=DSSV!$P$4,E3562=DSSV!$P$5,E3562=DSSV!$P$6,E3562=DSSV!$P$7,E3562=DSSV!$P$8,E3562=DSSV!$P$9,E3562=DSSV!$P$10,E3562=DSSV!$P$11,E3562=DSSV!$P$12,E3562=DSSV!$P$13,E3562=DSSV!$P$14,E3562=DSSV!$P$15),DSMYDTU!A3561+1,DSMYDTU!A3561)</f>
        <v>#REF!</v>
      </c>
      <c r="B3562"/>
      <c r="F3562" s="80" t="e">
        <v>#N/A</v>
      </c>
      <c r="G3562" t="str">
        <f t="shared" si="55"/>
        <v>NỢ HP</v>
      </c>
      <c r="H3562" t="e">
        <v>#N/A</v>
      </c>
    </row>
    <row r="3563" spans="1:8" x14ac:dyDescent="0.25">
      <c r="A3563" s="62" t="e">
        <f>IF(OR(E3563=DSSV!$P$4,E3563=DSSV!$P$5,E3563=DSSV!$P$6,E3563=DSSV!$P$7,E3563=DSSV!$P$8,E3563=DSSV!$P$9,E3563=DSSV!$P$10,E3563=DSSV!$P$11,E3563=DSSV!$P$12,E3563=DSSV!$P$13,E3563=DSSV!$P$14,E3563=DSSV!$P$15),DSMYDTU!A3562+1,DSMYDTU!A3562)</f>
        <v>#REF!</v>
      </c>
      <c r="B3563"/>
      <c r="F3563" s="80" t="e">
        <v>#N/A</v>
      </c>
      <c r="G3563" t="str">
        <f t="shared" si="55"/>
        <v>NỢ HP</v>
      </c>
      <c r="H3563" t="e">
        <v>#N/A</v>
      </c>
    </row>
    <row r="3564" spans="1:8" x14ac:dyDescent="0.25">
      <c r="A3564" s="62" t="e">
        <f>IF(OR(E3564=DSSV!$P$4,E3564=DSSV!$P$5,E3564=DSSV!$P$6,E3564=DSSV!$P$7,E3564=DSSV!$P$8,E3564=DSSV!$P$9,E3564=DSSV!$P$10,E3564=DSSV!$P$11,E3564=DSSV!$P$12,E3564=DSSV!$P$13,E3564=DSSV!$P$14,E3564=DSSV!$P$15),DSMYDTU!A3563+1,DSMYDTU!A3563)</f>
        <v>#REF!</v>
      </c>
      <c r="B3564"/>
      <c r="F3564" s="80" t="e">
        <v>#N/A</v>
      </c>
      <c r="G3564" t="str">
        <f t="shared" si="55"/>
        <v>NỢ HP</v>
      </c>
      <c r="H3564" t="e">
        <v>#N/A</v>
      </c>
    </row>
    <row r="3565" spans="1:8" x14ac:dyDescent="0.25">
      <c r="A3565" s="62" t="e">
        <f>IF(OR(E3565=DSSV!$P$4,E3565=DSSV!$P$5,E3565=DSSV!$P$6,E3565=DSSV!$P$7,E3565=DSSV!$P$8,E3565=DSSV!$P$9,E3565=DSSV!$P$10,E3565=DSSV!$P$11,E3565=DSSV!$P$12,E3565=DSSV!$P$13,E3565=DSSV!$P$14,E3565=DSSV!$P$15),DSMYDTU!A3564+1,DSMYDTU!A3564)</f>
        <v>#REF!</v>
      </c>
      <c r="B3565"/>
      <c r="F3565" s="80" t="e">
        <v>#N/A</v>
      </c>
      <c r="G3565" t="str">
        <f t="shared" si="55"/>
        <v>NỢ HP</v>
      </c>
      <c r="H3565" t="e">
        <v>#N/A</v>
      </c>
    </row>
    <row r="3566" spans="1:8" x14ac:dyDescent="0.25">
      <c r="A3566" s="62" t="e">
        <f>IF(OR(E3566=DSSV!$P$4,E3566=DSSV!$P$5,E3566=DSSV!$P$6,E3566=DSSV!$P$7,E3566=DSSV!$P$8,E3566=DSSV!$P$9,E3566=DSSV!$P$10,E3566=DSSV!$P$11,E3566=DSSV!$P$12,E3566=DSSV!$P$13,E3566=DSSV!$P$14,E3566=DSSV!$P$15),DSMYDTU!A3565+1,DSMYDTU!A3565)</f>
        <v>#REF!</v>
      </c>
      <c r="B3566"/>
      <c r="F3566" s="80" t="e">
        <v>#N/A</v>
      </c>
      <c r="G3566" t="str">
        <f t="shared" si="55"/>
        <v>NỢ HP</v>
      </c>
      <c r="H3566" t="e">
        <v>#N/A</v>
      </c>
    </row>
    <row r="3567" spans="1:8" x14ac:dyDescent="0.25">
      <c r="A3567" s="62" t="e">
        <f>IF(OR(E3567=DSSV!$P$4,E3567=DSSV!$P$5,E3567=DSSV!$P$6,E3567=DSSV!$P$7,E3567=DSSV!$P$8,E3567=DSSV!$P$9,E3567=DSSV!$P$10,E3567=DSSV!$P$11,E3567=DSSV!$P$12,E3567=DSSV!$P$13,E3567=DSSV!$P$14,E3567=DSSV!$P$15),DSMYDTU!A3566+1,DSMYDTU!A3566)</f>
        <v>#REF!</v>
      </c>
      <c r="B3567"/>
      <c r="F3567" s="80" t="e">
        <v>#N/A</v>
      </c>
      <c r="G3567" t="str">
        <f t="shared" si="55"/>
        <v>NỢ HP</v>
      </c>
      <c r="H3567" t="e">
        <v>#N/A</v>
      </c>
    </row>
    <row r="3568" spans="1:8" x14ac:dyDescent="0.25">
      <c r="A3568" s="62" t="e">
        <f>IF(OR(E3568=DSSV!$P$4,E3568=DSSV!$P$5,E3568=DSSV!$P$6,E3568=DSSV!$P$7,E3568=DSSV!$P$8,E3568=DSSV!$P$9,E3568=DSSV!$P$10,E3568=DSSV!$P$11,E3568=DSSV!$P$12,E3568=DSSV!$P$13,E3568=DSSV!$P$14,E3568=DSSV!$P$15),DSMYDTU!A3567+1,DSMYDTU!A3567)</f>
        <v>#REF!</v>
      </c>
      <c r="B3568"/>
      <c r="F3568" s="80" t="e">
        <v>#N/A</v>
      </c>
      <c r="G3568" t="str">
        <f t="shared" si="55"/>
        <v>NỢ HP</v>
      </c>
      <c r="H3568" t="e">
        <v>#N/A</v>
      </c>
    </row>
    <row r="3569" spans="1:8" x14ac:dyDescent="0.25">
      <c r="A3569" s="62" t="e">
        <f>IF(OR(E3569=DSSV!$P$4,E3569=DSSV!$P$5,E3569=DSSV!$P$6,E3569=DSSV!$P$7,E3569=DSSV!$P$8,E3569=DSSV!$P$9,E3569=DSSV!$P$10,E3569=DSSV!$P$11,E3569=DSSV!$P$12,E3569=DSSV!$P$13,E3569=DSSV!$P$14,E3569=DSSV!$P$15),DSMYDTU!A3568+1,DSMYDTU!A3568)</f>
        <v>#REF!</v>
      </c>
      <c r="B3569"/>
      <c r="F3569" s="80" t="e">
        <v>#N/A</v>
      </c>
      <c r="G3569" t="str">
        <f t="shared" si="55"/>
        <v>NỢ HP</v>
      </c>
      <c r="H3569" t="e">
        <v>#N/A</v>
      </c>
    </row>
    <row r="3570" spans="1:8" x14ac:dyDescent="0.25">
      <c r="A3570" s="62" t="e">
        <f>IF(OR(E3570=DSSV!$P$4,E3570=DSSV!$P$5,E3570=DSSV!$P$6,E3570=DSSV!$P$7,E3570=DSSV!$P$8,E3570=DSSV!$P$9,E3570=DSSV!$P$10,E3570=DSSV!$P$11,E3570=DSSV!$P$12,E3570=DSSV!$P$13,E3570=DSSV!$P$14,E3570=DSSV!$P$15),DSMYDTU!A3569+1,DSMYDTU!A3569)</f>
        <v>#REF!</v>
      </c>
      <c r="B3570"/>
      <c r="F3570" s="80" t="e">
        <v>#N/A</v>
      </c>
      <c r="G3570" t="str">
        <f t="shared" si="55"/>
        <v>NỢ HP</v>
      </c>
      <c r="H3570" t="e">
        <v>#N/A</v>
      </c>
    </row>
    <row r="3571" spans="1:8" x14ac:dyDescent="0.25">
      <c r="A3571" s="62" t="e">
        <f>IF(OR(E3571=DSSV!$P$4,E3571=DSSV!$P$5,E3571=DSSV!$P$6,E3571=DSSV!$P$7,E3571=DSSV!$P$8,E3571=DSSV!$P$9,E3571=DSSV!$P$10,E3571=DSSV!$P$11,E3571=DSSV!$P$12,E3571=DSSV!$P$13,E3571=DSSV!$P$14,E3571=DSSV!$P$15),DSMYDTU!A3570+1,DSMYDTU!A3570)</f>
        <v>#REF!</v>
      </c>
      <c r="B3571"/>
      <c r="F3571" s="80" t="e">
        <v>#N/A</v>
      </c>
      <c r="G3571" t="str">
        <f t="shared" si="55"/>
        <v>NỢ HP</v>
      </c>
      <c r="H3571" t="e">
        <v>#N/A</v>
      </c>
    </row>
    <row r="3572" spans="1:8" x14ac:dyDescent="0.25">
      <c r="A3572" s="62" t="e">
        <f>IF(OR(E3572=DSSV!$P$4,E3572=DSSV!$P$5,E3572=DSSV!$P$6,E3572=DSSV!$P$7,E3572=DSSV!$P$8,E3572=DSSV!$P$9,E3572=DSSV!$P$10,E3572=DSSV!$P$11,E3572=DSSV!$P$12,E3572=DSSV!$P$13,E3572=DSSV!$P$14,E3572=DSSV!$P$15),DSMYDTU!A3571+1,DSMYDTU!A3571)</f>
        <v>#REF!</v>
      </c>
      <c r="B3572"/>
      <c r="F3572" s="80" t="e">
        <v>#N/A</v>
      </c>
      <c r="G3572" t="str">
        <f t="shared" si="55"/>
        <v>NỢ HP</v>
      </c>
      <c r="H3572" t="e">
        <v>#N/A</v>
      </c>
    </row>
    <row r="3573" spans="1:8" x14ac:dyDescent="0.25">
      <c r="A3573" s="62" t="e">
        <f>IF(OR(E3573=DSSV!$P$4,E3573=DSSV!$P$5,E3573=DSSV!$P$6,E3573=DSSV!$P$7,E3573=DSSV!$P$8,E3573=DSSV!$P$9,E3573=DSSV!$P$10,E3573=DSSV!$P$11,E3573=DSSV!$P$12,E3573=DSSV!$P$13,E3573=DSSV!$P$14,E3573=DSSV!$P$15),DSMYDTU!A3572+1,DSMYDTU!A3572)</f>
        <v>#REF!</v>
      </c>
      <c r="B3573"/>
      <c r="F3573" s="80" t="e">
        <v>#N/A</v>
      </c>
      <c r="G3573" t="str">
        <f t="shared" si="55"/>
        <v>NỢ HP</v>
      </c>
      <c r="H3573" t="e">
        <v>#N/A</v>
      </c>
    </row>
    <row r="3574" spans="1:8" x14ac:dyDescent="0.25">
      <c r="A3574" s="62" t="e">
        <f>IF(OR(E3574=DSSV!$P$4,E3574=DSSV!$P$5,E3574=DSSV!$P$6,E3574=DSSV!$P$7,E3574=DSSV!$P$8,E3574=DSSV!$P$9,E3574=DSSV!$P$10,E3574=DSSV!$P$11,E3574=DSSV!$P$12,E3574=DSSV!$P$13,E3574=DSSV!$P$14,E3574=DSSV!$P$15),DSMYDTU!A3573+1,DSMYDTU!A3573)</f>
        <v>#REF!</v>
      </c>
      <c r="B3574"/>
      <c r="F3574" s="80" t="e">
        <v>#N/A</v>
      </c>
      <c r="G3574" t="str">
        <f t="shared" si="55"/>
        <v>NỢ HP</v>
      </c>
      <c r="H3574" t="e">
        <v>#N/A</v>
      </c>
    </row>
    <row r="3575" spans="1:8" x14ac:dyDescent="0.25">
      <c r="A3575" s="62" t="e">
        <f>IF(OR(E3575=DSSV!$P$4,E3575=DSSV!$P$5,E3575=DSSV!$P$6,E3575=DSSV!$P$7,E3575=DSSV!$P$8,E3575=DSSV!$P$9,E3575=DSSV!$P$10,E3575=DSSV!$P$11,E3575=DSSV!$P$12,E3575=DSSV!$P$13,E3575=DSSV!$P$14,E3575=DSSV!$P$15),DSMYDTU!A3574+1,DSMYDTU!A3574)</f>
        <v>#REF!</v>
      </c>
      <c r="B3575"/>
      <c r="F3575" s="80" t="e">
        <v>#N/A</v>
      </c>
      <c r="G3575" t="str">
        <f t="shared" si="55"/>
        <v>NỢ HP</v>
      </c>
      <c r="H3575" t="e">
        <v>#N/A</v>
      </c>
    </row>
    <row r="3576" spans="1:8" x14ac:dyDescent="0.25">
      <c r="A3576" s="62" t="e">
        <f>IF(OR(E3576=DSSV!$P$4,E3576=DSSV!$P$5,E3576=DSSV!$P$6,E3576=DSSV!$P$7,E3576=DSSV!$P$8,E3576=DSSV!$P$9,E3576=DSSV!$P$10,E3576=DSSV!$P$11,E3576=DSSV!$P$12,E3576=DSSV!$P$13,E3576=DSSV!$P$14,E3576=DSSV!$P$15),DSMYDTU!A3575+1,DSMYDTU!A3575)</f>
        <v>#REF!</v>
      </c>
      <c r="B3576"/>
      <c r="F3576" s="80" t="e">
        <v>#N/A</v>
      </c>
      <c r="G3576" t="str">
        <f t="shared" si="55"/>
        <v>NỢ HP</v>
      </c>
      <c r="H3576" t="e">
        <v>#N/A</v>
      </c>
    </row>
    <row r="3577" spans="1:8" x14ac:dyDescent="0.25">
      <c r="A3577" s="62" t="e">
        <f>IF(OR(E3577=DSSV!$P$4,E3577=DSSV!$P$5,E3577=DSSV!$P$6,E3577=DSSV!$P$7,E3577=DSSV!$P$8,E3577=DSSV!$P$9,E3577=DSSV!$P$10,E3577=DSSV!$P$11,E3577=DSSV!$P$12,E3577=DSSV!$P$13,E3577=DSSV!$P$14,E3577=DSSV!$P$15),DSMYDTU!A3576+1,DSMYDTU!A3576)</f>
        <v>#REF!</v>
      </c>
      <c r="B3577"/>
      <c r="F3577" s="80" t="e">
        <v>#N/A</v>
      </c>
      <c r="G3577" t="str">
        <f t="shared" si="55"/>
        <v>NỢ HP</v>
      </c>
      <c r="H3577" t="e">
        <v>#N/A</v>
      </c>
    </row>
    <row r="3578" spans="1:8" x14ac:dyDescent="0.25">
      <c r="A3578" s="62" t="e">
        <f>IF(OR(E3578=DSSV!$P$4,E3578=DSSV!$P$5,E3578=DSSV!$P$6,E3578=DSSV!$P$7,E3578=DSSV!$P$8,E3578=DSSV!$P$9,E3578=DSSV!$P$10,E3578=DSSV!$P$11,E3578=DSSV!$P$12,E3578=DSSV!$P$13,E3578=DSSV!$P$14,E3578=DSSV!$P$15),DSMYDTU!A3577+1,DSMYDTU!A3577)</f>
        <v>#REF!</v>
      </c>
      <c r="B3578"/>
      <c r="F3578" s="80" t="e">
        <v>#N/A</v>
      </c>
      <c r="G3578" t="str">
        <f t="shared" si="55"/>
        <v>NỢ HP</v>
      </c>
      <c r="H3578" t="e">
        <v>#N/A</v>
      </c>
    </row>
    <row r="3579" spans="1:8" x14ac:dyDescent="0.25">
      <c r="A3579" s="62" t="e">
        <f>IF(OR(E3579=DSSV!$P$4,E3579=DSSV!$P$5,E3579=DSSV!$P$6,E3579=DSSV!$P$7,E3579=DSSV!$P$8,E3579=DSSV!$P$9,E3579=DSSV!$P$10,E3579=DSSV!$P$11,E3579=DSSV!$P$12,E3579=DSSV!$P$13,E3579=DSSV!$P$14,E3579=DSSV!$P$15),DSMYDTU!A3578+1,DSMYDTU!A3578)</f>
        <v>#REF!</v>
      </c>
      <c r="B3579"/>
      <c r="F3579" s="80" t="e">
        <v>#N/A</v>
      </c>
      <c r="G3579" t="str">
        <f t="shared" si="55"/>
        <v>NỢ HP</v>
      </c>
      <c r="H3579" t="e">
        <v>#N/A</v>
      </c>
    </row>
    <row r="3580" spans="1:8" x14ac:dyDescent="0.25">
      <c r="A3580" s="62" t="e">
        <f>IF(OR(E3580=DSSV!$P$4,E3580=DSSV!$P$5,E3580=DSSV!$P$6,E3580=DSSV!$P$7,E3580=DSSV!$P$8,E3580=DSSV!$P$9,E3580=DSSV!$P$10,E3580=DSSV!$P$11,E3580=DSSV!$P$12,E3580=DSSV!$P$13,E3580=DSSV!$P$14,E3580=DSSV!$P$15),DSMYDTU!A3579+1,DSMYDTU!A3579)</f>
        <v>#REF!</v>
      </c>
      <c r="B3580"/>
      <c r="F3580" s="80" t="e">
        <v>#N/A</v>
      </c>
      <c r="G3580" t="str">
        <f t="shared" si="55"/>
        <v>NỢ HP</v>
      </c>
      <c r="H3580" t="e">
        <v>#N/A</v>
      </c>
    </row>
    <row r="3581" spans="1:8" x14ac:dyDescent="0.25">
      <c r="A3581" s="62" t="e">
        <f>IF(OR(E3581=DSSV!$P$4,E3581=DSSV!$P$5,E3581=DSSV!$P$6,E3581=DSSV!$P$7,E3581=DSSV!$P$8,E3581=DSSV!$P$9,E3581=DSSV!$P$10,E3581=DSSV!$P$11,E3581=DSSV!$P$12,E3581=DSSV!$P$13,E3581=DSSV!$P$14,E3581=DSSV!$P$15),DSMYDTU!A3580+1,DSMYDTU!A3580)</f>
        <v>#REF!</v>
      </c>
      <c r="B3581"/>
      <c r="F3581" s="80" t="e">
        <v>#N/A</v>
      </c>
      <c r="G3581" t="str">
        <f t="shared" si="55"/>
        <v>NỢ HP</v>
      </c>
      <c r="H3581" t="e">
        <v>#N/A</v>
      </c>
    </row>
    <row r="3582" spans="1:8" x14ac:dyDescent="0.25">
      <c r="A3582" s="62" t="e">
        <f>IF(OR(E3582=DSSV!$P$4,E3582=DSSV!$P$5,E3582=DSSV!$P$6,E3582=DSSV!$P$7,E3582=DSSV!$P$8,E3582=DSSV!$P$9,E3582=DSSV!$P$10,E3582=DSSV!$P$11,E3582=DSSV!$P$12,E3582=DSSV!$P$13,E3582=DSSV!$P$14,E3582=DSSV!$P$15),DSMYDTU!A3581+1,DSMYDTU!A3581)</f>
        <v>#REF!</v>
      </c>
      <c r="B3582"/>
      <c r="F3582" s="80" t="e">
        <v>#N/A</v>
      </c>
      <c r="G3582" t="str">
        <f t="shared" si="55"/>
        <v>NỢ HP</v>
      </c>
      <c r="H3582" t="e">
        <v>#N/A</v>
      </c>
    </row>
    <row r="3583" spans="1:8" x14ac:dyDescent="0.25">
      <c r="A3583" s="62" t="e">
        <f>IF(OR(E3583=DSSV!$P$4,E3583=DSSV!$P$5,E3583=DSSV!$P$6,E3583=DSSV!$P$7,E3583=DSSV!$P$8,E3583=DSSV!$P$9,E3583=DSSV!$P$10,E3583=DSSV!$P$11,E3583=DSSV!$P$12,E3583=DSSV!$P$13,E3583=DSSV!$P$14,E3583=DSSV!$P$15),DSMYDTU!A3582+1,DSMYDTU!A3582)</f>
        <v>#REF!</v>
      </c>
      <c r="B3583"/>
      <c r="F3583" s="80" t="e">
        <v>#N/A</v>
      </c>
      <c r="G3583" t="str">
        <f t="shared" si="55"/>
        <v>NỢ HP</v>
      </c>
      <c r="H3583" t="e">
        <v>#N/A</v>
      </c>
    </row>
    <row r="3584" spans="1:8" x14ac:dyDescent="0.25">
      <c r="A3584" s="62" t="e">
        <f>IF(OR(E3584=DSSV!$P$4,E3584=DSSV!$P$5,E3584=DSSV!$P$6,E3584=DSSV!$P$7,E3584=DSSV!$P$8,E3584=DSSV!$P$9,E3584=DSSV!$P$10,E3584=DSSV!$P$11,E3584=DSSV!$P$12,E3584=DSSV!$P$13,E3584=DSSV!$P$14,E3584=DSSV!$P$15),DSMYDTU!A3583+1,DSMYDTU!A3583)</f>
        <v>#REF!</v>
      </c>
      <c r="B3584"/>
      <c r="F3584" s="80" t="e">
        <v>#N/A</v>
      </c>
      <c r="G3584" t="str">
        <f t="shared" si="55"/>
        <v>NỢ HP</v>
      </c>
      <c r="H3584" t="e">
        <v>#N/A</v>
      </c>
    </row>
    <row r="3585" spans="1:8" x14ac:dyDescent="0.25">
      <c r="A3585" s="62" t="e">
        <f>IF(OR(E3585=DSSV!$P$4,E3585=DSSV!$P$5,E3585=DSSV!$P$6,E3585=DSSV!$P$7,E3585=DSSV!$P$8,E3585=DSSV!$P$9,E3585=DSSV!$P$10,E3585=DSSV!$P$11,E3585=DSSV!$P$12,E3585=DSSV!$P$13,E3585=DSSV!$P$14,E3585=DSSV!$P$15),DSMYDTU!A3584+1,DSMYDTU!A3584)</f>
        <v>#REF!</v>
      </c>
      <c r="B3585"/>
      <c r="F3585" s="80" t="e">
        <v>#N/A</v>
      </c>
      <c r="G3585" t="str">
        <f t="shared" si="55"/>
        <v>NỢ HP</v>
      </c>
      <c r="H3585" t="e">
        <v>#N/A</v>
      </c>
    </row>
    <row r="3586" spans="1:8" x14ac:dyDescent="0.25">
      <c r="A3586" s="62" t="e">
        <f>IF(OR(E3586=DSSV!$P$4,E3586=DSSV!$P$5,E3586=DSSV!$P$6,E3586=DSSV!$P$7,E3586=DSSV!$P$8,E3586=DSSV!$P$9,E3586=DSSV!$P$10,E3586=DSSV!$P$11,E3586=DSSV!$P$12,E3586=DSSV!$P$13,E3586=DSSV!$P$14,E3586=DSSV!$P$15),DSMYDTU!A3585+1,DSMYDTU!A3585)</f>
        <v>#REF!</v>
      </c>
      <c r="B3586"/>
      <c r="F3586" s="80" t="e">
        <v>#N/A</v>
      </c>
      <c r="G3586" t="str">
        <f t="shared" si="55"/>
        <v>NỢ HP</v>
      </c>
      <c r="H3586" t="e">
        <v>#N/A</v>
      </c>
    </row>
    <row r="3587" spans="1:8" x14ac:dyDescent="0.25">
      <c r="A3587" s="62" t="e">
        <f>IF(OR(E3587=DSSV!$P$4,E3587=DSSV!$P$5,E3587=DSSV!$P$6,E3587=DSSV!$P$7,E3587=DSSV!$P$8,E3587=DSSV!$P$9,E3587=DSSV!$P$10,E3587=DSSV!$P$11,E3587=DSSV!$P$12,E3587=DSSV!$P$13,E3587=DSSV!$P$14,E3587=DSSV!$P$15),DSMYDTU!A3586+1,DSMYDTU!A3586)</f>
        <v>#REF!</v>
      </c>
      <c r="B3587"/>
      <c r="F3587" s="80" t="e">
        <v>#N/A</v>
      </c>
      <c r="G3587" t="str">
        <f t="shared" ref="G3587:G3650" si="56">IF(ISNA(H3587),"NỢ HP","")</f>
        <v>NỢ HP</v>
      </c>
      <c r="H3587" t="e">
        <v>#N/A</v>
      </c>
    </row>
    <row r="3588" spans="1:8" x14ac:dyDescent="0.25">
      <c r="A3588" s="62" t="e">
        <f>IF(OR(E3588=DSSV!$P$4,E3588=DSSV!$P$5,E3588=DSSV!$P$6,E3588=DSSV!$P$7,E3588=DSSV!$P$8,E3588=DSSV!$P$9,E3588=DSSV!$P$10,E3588=DSSV!$P$11,E3588=DSSV!$P$12,E3588=DSSV!$P$13,E3588=DSSV!$P$14,E3588=DSSV!$P$15),DSMYDTU!A3587+1,DSMYDTU!A3587)</f>
        <v>#REF!</v>
      </c>
      <c r="B3588"/>
      <c r="F3588" s="80" t="e">
        <v>#N/A</v>
      </c>
      <c r="G3588" t="str">
        <f t="shared" si="56"/>
        <v>NỢ HP</v>
      </c>
      <c r="H3588" t="e">
        <v>#N/A</v>
      </c>
    </row>
    <row r="3589" spans="1:8" x14ac:dyDescent="0.25">
      <c r="A3589" s="62" t="e">
        <f>IF(OR(E3589=DSSV!$P$4,E3589=DSSV!$P$5,E3589=DSSV!$P$6,E3589=DSSV!$P$7,E3589=DSSV!$P$8,E3589=DSSV!$P$9,E3589=DSSV!$P$10,E3589=DSSV!$P$11,E3589=DSSV!$P$12,E3589=DSSV!$P$13,E3589=DSSV!$P$14,E3589=DSSV!$P$15),DSMYDTU!A3588+1,DSMYDTU!A3588)</f>
        <v>#REF!</v>
      </c>
      <c r="B3589"/>
      <c r="F3589" s="80" t="e">
        <v>#N/A</v>
      </c>
      <c r="G3589" t="str">
        <f t="shared" si="56"/>
        <v>NỢ HP</v>
      </c>
      <c r="H3589" t="e">
        <v>#N/A</v>
      </c>
    </row>
    <row r="3590" spans="1:8" x14ac:dyDescent="0.25">
      <c r="A3590" s="62" t="e">
        <f>IF(OR(E3590=DSSV!$P$4,E3590=DSSV!$P$5,E3590=DSSV!$P$6,E3590=DSSV!$P$7,E3590=DSSV!$P$8,E3590=DSSV!$P$9,E3590=DSSV!$P$10,E3590=DSSV!$P$11,E3590=DSSV!$P$12,E3590=DSSV!$P$13,E3590=DSSV!$P$14,E3590=DSSV!$P$15),DSMYDTU!A3589+1,DSMYDTU!A3589)</f>
        <v>#REF!</v>
      </c>
      <c r="B3590"/>
      <c r="F3590" s="80" t="e">
        <v>#N/A</v>
      </c>
      <c r="G3590" t="str">
        <f t="shared" si="56"/>
        <v>NỢ HP</v>
      </c>
      <c r="H3590" t="e">
        <v>#N/A</v>
      </c>
    </row>
    <row r="3591" spans="1:8" x14ac:dyDescent="0.25">
      <c r="A3591" s="62" t="e">
        <f>IF(OR(E3591=DSSV!$P$4,E3591=DSSV!$P$5,E3591=DSSV!$P$6,E3591=DSSV!$P$7,E3591=DSSV!$P$8,E3591=DSSV!$P$9,E3591=DSSV!$P$10,E3591=DSSV!$P$11,E3591=DSSV!$P$12,E3591=DSSV!$P$13,E3591=DSSV!$P$14,E3591=DSSV!$P$15),DSMYDTU!A3590+1,DSMYDTU!A3590)</f>
        <v>#REF!</v>
      </c>
      <c r="B3591"/>
      <c r="F3591" s="80" t="e">
        <v>#N/A</v>
      </c>
      <c r="G3591" t="str">
        <f t="shared" si="56"/>
        <v>NỢ HP</v>
      </c>
      <c r="H3591" t="e">
        <v>#N/A</v>
      </c>
    </row>
    <row r="3592" spans="1:8" x14ac:dyDescent="0.25">
      <c r="A3592" s="62" t="e">
        <f>IF(OR(E3592=DSSV!$P$4,E3592=DSSV!$P$5,E3592=DSSV!$P$6,E3592=DSSV!$P$7,E3592=DSSV!$P$8,E3592=DSSV!$P$9,E3592=DSSV!$P$10,E3592=DSSV!$P$11,E3592=DSSV!$P$12,E3592=DSSV!$P$13,E3592=DSSV!$P$14,E3592=DSSV!$P$15),DSMYDTU!A3591+1,DSMYDTU!A3591)</f>
        <v>#REF!</v>
      </c>
      <c r="B3592"/>
      <c r="F3592" s="80" t="e">
        <v>#N/A</v>
      </c>
      <c r="G3592" t="str">
        <f t="shared" si="56"/>
        <v>NỢ HP</v>
      </c>
      <c r="H3592" t="e">
        <v>#N/A</v>
      </c>
    </row>
    <row r="3593" spans="1:8" x14ac:dyDescent="0.25">
      <c r="A3593" s="62" t="e">
        <f>IF(OR(E3593=DSSV!$P$4,E3593=DSSV!$P$5,E3593=DSSV!$P$6,E3593=DSSV!$P$7,E3593=DSSV!$P$8,E3593=DSSV!$P$9,E3593=DSSV!$P$10,E3593=DSSV!$P$11,E3593=DSSV!$P$12,E3593=DSSV!$P$13,E3593=DSSV!$P$14,E3593=DSSV!$P$15),DSMYDTU!A3592+1,DSMYDTU!A3592)</f>
        <v>#REF!</v>
      </c>
      <c r="B3593"/>
      <c r="F3593" s="80" t="e">
        <v>#N/A</v>
      </c>
      <c r="G3593" t="str">
        <f t="shared" si="56"/>
        <v>NỢ HP</v>
      </c>
      <c r="H3593" t="e">
        <v>#N/A</v>
      </c>
    </row>
    <row r="3594" spans="1:8" x14ac:dyDescent="0.25">
      <c r="A3594" s="62" t="e">
        <f>IF(OR(E3594=DSSV!$P$4,E3594=DSSV!$P$5,E3594=DSSV!$P$6,E3594=DSSV!$P$7,E3594=DSSV!$P$8,E3594=DSSV!$P$9,E3594=DSSV!$P$10,E3594=DSSV!$P$11,E3594=DSSV!$P$12,E3594=DSSV!$P$13,E3594=DSSV!$P$14,E3594=DSSV!$P$15),DSMYDTU!A3593+1,DSMYDTU!A3593)</f>
        <v>#REF!</v>
      </c>
      <c r="B3594"/>
      <c r="F3594" s="80" t="e">
        <v>#N/A</v>
      </c>
      <c r="G3594" t="str">
        <f t="shared" si="56"/>
        <v>NỢ HP</v>
      </c>
      <c r="H3594" t="e">
        <v>#N/A</v>
      </c>
    </row>
    <row r="3595" spans="1:8" x14ac:dyDescent="0.25">
      <c r="A3595" s="62" t="e">
        <f>IF(OR(E3595=DSSV!$P$4,E3595=DSSV!$P$5,E3595=DSSV!$P$6,E3595=DSSV!$P$7,E3595=DSSV!$P$8,E3595=DSSV!$P$9,E3595=DSSV!$P$10,E3595=DSSV!$P$11,E3595=DSSV!$P$12,E3595=DSSV!$P$13,E3595=DSSV!$P$14,E3595=DSSV!$P$15),DSMYDTU!A3594+1,DSMYDTU!A3594)</f>
        <v>#REF!</v>
      </c>
      <c r="B3595"/>
      <c r="F3595" s="80" t="e">
        <v>#N/A</v>
      </c>
      <c r="G3595" t="str">
        <f t="shared" si="56"/>
        <v>NỢ HP</v>
      </c>
      <c r="H3595" t="e">
        <v>#N/A</v>
      </c>
    </row>
    <row r="3596" spans="1:8" x14ac:dyDescent="0.25">
      <c r="A3596" s="62" t="e">
        <f>IF(OR(E3596=DSSV!$P$4,E3596=DSSV!$P$5,E3596=DSSV!$P$6,E3596=DSSV!$P$7,E3596=DSSV!$P$8,E3596=DSSV!$P$9,E3596=DSSV!$P$10,E3596=DSSV!$P$11,E3596=DSSV!$P$12,E3596=DSSV!$P$13,E3596=DSSV!$P$14,E3596=DSSV!$P$15),DSMYDTU!A3595+1,DSMYDTU!A3595)</f>
        <v>#REF!</v>
      </c>
      <c r="B3596"/>
      <c r="F3596" s="80" t="e">
        <v>#N/A</v>
      </c>
      <c r="G3596" t="str">
        <f t="shared" si="56"/>
        <v>NỢ HP</v>
      </c>
      <c r="H3596" t="e">
        <v>#N/A</v>
      </c>
    </row>
    <row r="3597" spans="1:8" x14ac:dyDescent="0.25">
      <c r="A3597" s="62" t="e">
        <f>IF(OR(E3597=DSSV!$P$4,E3597=DSSV!$P$5,E3597=DSSV!$P$6,E3597=DSSV!$P$7,E3597=DSSV!$P$8,E3597=DSSV!$P$9,E3597=DSSV!$P$10,E3597=DSSV!$P$11,E3597=DSSV!$P$12,E3597=DSSV!$P$13,E3597=DSSV!$P$14,E3597=DSSV!$P$15),DSMYDTU!A3596+1,DSMYDTU!A3596)</f>
        <v>#REF!</v>
      </c>
      <c r="B3597"/>
      <c r="F3597" s="80" t="e">
        <v>#N/A</v>
      </c>
      <c r="G3597" t="str">
        <f t="shared" si="56"/>
        <v>NỢ HP</v>
      </c>
      <c r="H3597" t="e">
        <v>#N/A</v>
      </c>
    </row>
    <row r="3598" spans="1:8" x14ac:dyDescent="0.25">
      <c r="A3598" s="62" t="e">
        <f>IF(OR(E3598=DSSV!$P$4,E3598=DSSV!$P$5,E3598=DSSV!$P$6,E3598=DSSV!$P$7,E3598=DSSV!$P$8,E3598=DSSV!$P$9,E3598=DSSV!$P$10,E3598=DSSV!$P$11,E3598=DSSV!$P$12,E3598=DSSV!$P$13,E3598=DSSV!$P$14,E3598=DSSV!$P$15),DSMYDTU!A3597+1,DSMYDTU!A3597)</f>
        <v>#REF!</v>
      </c>
      <c r="B3598"/>
      <c r="F3598" s="80" t="e">
        <v>#N/A</v>
      </c>
      <c r="G3598" t="str">
        <f t="shared" si="56"/>
        <v>NỢ HP</v>
      </c>
      <c r="H3598" t="e">
        <v>#N/A</v>
      </c>
    </row>
    <row r="3599" spans="1:8" x14ac:dyDescent="0.25">
      <c r="A3599" s="62" t="e">
        <f>IF(OR(E3599=DSSV!$P$4,E3599=DSSV!$P$5,E3599=DSSV!$P$6,E3599=DSSV!$P$7,E3599=DSSV!$P$8,E3599=DSSV!$P$9,E3599=DSSV!$P$10,E3599=DSSV!$P$11,E3599=DSSV!$P$12,E3599=DSSV!$P$13,E3599=DSSV!$P$14,E3599=DSSV!$P$15),DSMYDTU!A3598+1,DSMYDTU!A3598)</f>
        <v>#REF!</v>
      </c>
      <c r="B3599"/>
      <c r="F3599" s="80" t="e">
        <v>#N/A</v>
      </c>
      <c r="G3599" t="str">
        <f t="shared" si="56"/>
        <v>NỢ HP</v>
      </c>
      <c r="H3599" t="e">
        <v>#N/A</v>
      </c>
    </row>
    <row r="3600" spans="1:8" x14ac:dyDescent="0.25">
      <c r="A3600" s="62" t="e">
        <f>IF(OR(E3600=DSSV!$P$4,E3600=DSSV!$P$5,E3600=DSSV!$P$6,E3600=DSSV!$P$7,E3600=DSSV!$P$8,E3600=DSSV!$P$9,E3600=DSSV!$P$10,E3600=DSSV!$P$11,E3600=DSSV!$P$12,E3600=DSSV!$P$13,E3600=DSSV!$P$14,E3600=DSSV!$P$15),DSMYDTU!A3599+1,DSMYDTU!A3599)</f>
        <v>#REF!</v>
      </c>
      <c r="B3600"/>
      <c r="F3600" s="80" t="e">
        <v>#N/A</v>
      </c>
      <c r="G3600" t="str">
        <f t="shared" si="56"/>
        <v>NỢ HP</v>
      </c>
      <c r="H3600" t="e">
        <v>#N/A</v>
      </c>
    </row>
    <row r="3601" spans="1:8" x14ac:dyDescent="0.25">
      <c r="A3601" s="62" t="e">
        <f>IF(OR(E3601=DSSV!$P$4,E3601=DSSV!$P$5,E3601=DSSV!$P$6,E3601=DSSV!$P$7,E3601=DSSV!$P$8,E3601=DSSV!$P$9,E3601=DSSV!$P$10,E3601=DSSV!$P$11,E3601=DSSV!$P$12,E3601=DSSV!$P$13,E3601=DSSV!$P$14,E3601=DSSV!$P$15),DSMYDTU!A3600+1,DSMYDTU!A3600)</f>
        <v>#REF!</v>
      </c>
      <c r="B3601"/>
      <c r="F3601" s="80" t="e">
        <v>#N/A</v>
      </c>
      <c r="G3601" t="str">
        <f t="shared" si="56"/>
        <v>NỢ HP</v>
      </c>
      <c r="H3601" t="e">
        <v>#N/A</v>
      </c>
    </row>
    <row r="3602" spans="1:8" x14ac:dyDescent="0.25">
      <c r="A3602" s="62" t="e">
        <f>IF(OR(E3602=DSSV!$P$4,E3602=DSSV!$P$5,E3602=DSSV!$P$6,E3602=DSSV!$P$7,E3602=DSSV!$P$8,E3602=DSSV!$P$9,E3602=DSSV!$P$10,E3602=DSSV!$P$11,E3602=DSSV!$P$12,E3602=DSSV!$P$13,E3602=DSSV!$P$14,E3602=DSSV!$P$15),DSMYDTU!A3601+1,DSMYDTU!A3601)</f>
        <v>#REF!</v>
      </c>
      <c r="B3602"/>
      <c r="F3602" s="80" t="e">
        <v>#N/A</v>
      </c>
      <c r="G3602" t="str">
        <f t="shared" si="56"/>
        <v>NỢ HP</v>
      </c>
      <c r="H3602" t="e">
        <v>#N/A</v>
      </c>
    </row>
    <row r="3603" spans="1:8" x14ac:dyDescent="0.25">
      <c r="A3603" s="62" t="e">
        <f>IF(OR(E3603=DSSV!$P$4,E3603=DSSV!$P$5,E3603=DSSV!$P$6,E3603=DSSV!$P$7,E3603=DSSV!$P$8,E3603=DSSV!$P$9,E3603=DSSV!$P$10,E3603=DSSV!$P$11,E3603=DSSV!$P$12,E3603=DSSV!$P$13,E3603=DSSV!$P$14,E3603=DSSV!$P$15),DSMYDTU!A3602+1,DSMYDTU!A3602)</f>
        <v>#REF!</v>
      </c>
      <c r="B3603"/>
      <c r="F3603" s="80" t="e">
        <v>#N/A</v>
      </c>
      <c r="G3603" t="str">
        <f t="shared" si="56"/>
        <v>NỢ HP</v>
      </c>
      <c r="H3603" t="e">
        <v>#N/A</v>
      </c>
    </row>
    <row r="3604" spans="1:8" x14ac:dyDescent="0.25">
      <c r="A3604" s="62" t="e">
        <f>IF(OR(E3604=DSSV!$P$4,E3604=DSSV!$P$5,E3604=DSSV!$P$6,E3604=DSSV!$P$7,E3604=DSSV!$P$8,E3604=DSSV!$P$9,E3604=DSSV!$P$10,E3604=DSSV!$P$11,E3604=DSSV!$P$12,E3604=DSSV!$P$13,E3604=DSSV!$P$14,E3604=DSSV!$P$15),DSMYDTU!A3603+1,DSMYDTU!A3603)</f>
        <v>#REF!</v>
      </c>
      <c r="B3604"/>
      <c r="F3604" s="80" t="e">
        <v>#N/A</v>
      </c>
      <c r="G3604" t="str">
        <f t="shared" si="56"/>
        <v>NỢ HP</v>
      </c>
      <c r="H3604" t="e">
        <v>#N/A</v>
      </c>
    </row>
    <row r="3605" spans="1:8" x14ac:dyDescent="0.25">
      <c r="A3605" s="62" t="e">
        <f>IF(OR(E3605=DSSV!$P$4,E3605=DSSV!$P$5,E3605=DSSV!$P$6,E3605=DSSV!$P$7,E3605=DSSV!$P$8,E3605=DSSV!$P$9,E3605=DSSV!$P$10,E3605=DSSV!$P$11,E3605=DSSV!$P$12,E3605=DSSV!$P$13,E3605=DSSV!$P$14,E3605=DSSV!$P$15),DSMYDTU!A3604+1,DSMYDTU!A3604)</f>
        <v>#REF!</v>
      </c>
      <c r="B3605"/>
      <c r="F3605" s="80" t="e">
        <v>#N/A</v>
      </c>
      <c r="G3605" t="str">
        <f t="shared" si="56"/>
        <v>NỢ HP</v>
      </c>
      <c r="H3605" t="e">
        <v>#N/A</v>
      </c>
    </row>
    <row r="3606" spans="1:8" x14ac:dyDescent="0.25">
      <c r="A3606" s="62" t="e">
        <f>IF(OR(E3606=DSSV!$P$4,E3606=DSSV!$P$5,E3606=DSSV!$P$6,E3606=DSSV!$P$7,E3606=DSSV!$P$8,E3606=DSSV!$P$9,E3606=DSSV!$P$10,E3606=DSSV!$P$11,E3606=DSSV!$P$12,E3606=DSSV!$P$13,E3606=DSSV!$P$14,E3606=DSSV!$P$15),DSMYDTU!A3605+1,DSMYDTU!A3605)</f>
        <v>#REF!</v>
      </c>
      <c r="B3606"/>
      <c r="F3606" s="80" t="e">
        <v>#N/A</v>
      </c>
      <c r="G3606" t="str">
        <f t="shared" si="56"/>
        <v>NỢ HP</v>
      </c>
      <c r="H3606" t="e">
        <v>#N/A</v>
      </c>
    </row>
    <row r="3607" spans="1:8" x14ac:dyDescent="0.25">
      <c r="A3607" s="62" t="e">
        <f>IF(OR(E3607=DSSV!$P$4,E3607=DSSV!$P$5,E3607=DSSV!$P$6,E3607=DSSV!$P$7,E3607=DSSV!$P$8,E3607=DSSV!$P$9,E3607=DSSV!$P$10,E3607=DSSV!$P$11,E3607=DSSV!$P$12,E3607=DSSV!$P$13,E3607=DSSV!$P$14,E3607=DSSV!$P$15),DSMYDTU!A3606+1,DSMYDTU!A3606)</f>
        <v>#REF!</v>
      </c>
      <c r="B3607"/>
      <c r="F3607" s="80" t="e">
        <v>#N/A</v>
      </c>
      <c r="G3607" t="str">
        <f t="shared" si="56"/>
        <v>NỢ HP</v>
      </c>
      <c r="H3607" t="e">
        <v>#N/A</v>
      </c>
    </row>
    <row r="3608" spans="1:8" x14ac:dyDescent="0.25">
      <c r="A3608" s="62" t="e">
        <f>IF(OR(E3608=DSSV!$P$4,E3608=DSSV!$P$5,E3608=DSSV!$P$6,E3608=DSSV!$P$7,E3608=DSSV!$P$8,E3608=DSSV!$P$9,E3608=DSSV!$P$10,E3608=DSSV!$P$11,E3608=DSSV!$P$12,E3608=DSSV!$P$13,E3608=DSSV!$P$14,E3608=DSSV!$P$15),DSMYDTU!A3607+1,DSMYDTU!A3607)</f>
        <v>#REF!</v>
      </c>
      <c r="B3608"/>
      <c r="F3608" s="80" t="e">
        <v>#N/A</v>
      </c>
      <c r="G3608" t="str">
        <f t="shared" si="56"/>
        <v>NỢ HP</v>
      </c>
      <c r="H3608" t="e">
        <v>#N/A</v>
      </c>
    </row>
    <row r="3609" spans="1:8" x14ac:dyDescent="0.25">
      <c r="A3609" s="62" t="e">
        <f>IF(OR(E3609=DSSV!$P$4,E3609=DSSV!$P$5,E3609=DSSV!$P$6,E3609=DSSV!$P$7,E3609=DSSV!$P$8,E3609=DSSV!$P$9,E3609=DSSV!$P$10,E3609=DSSV!$P$11,E3609=DSSV!$P$12,E3609=DSSV!$P$13,E3609=DSSV!$P$14,E3609=DSSV!$P$15),DSMYDTU!A3608+1,DSMYDTU!A3608)</f>
        <v>#REF!</v>
      </c>
      <c r="B3609"/>
      <c r="F3609" s="80" t="e">
        <v>#N/A</v>
      </c>
      <c r="G3609" t="str">
        <f t="shared" si="56"/>
        <v>NỢ HP</v>
      </c>
      <c r="H3609" t="e">
        <v>#N/A</v>
      </c>
    </row>
    <row r="3610" spans="1:8" x14ac:dyDescent="0.25">
      <c r="A3610" s="62" t="e">
        <f>IF(OR(E3610=DSSV!$P$4,E3610=DSSV!$P$5,E3610=DSSV!$P$6,E3610=DSSV!$P$7,E3610=DSSV!$P$8,E3610=DSSV!$P$9,E3610=DSSV!$P$10,E3610=DSSV!$P$11,E3610=DSSV!$P$12,E3610=DSSV!$P$13,E3610=DSSV!$P$14,E3610=DSSV!$P$15),DSMYDTU!A3609+1,DSMYDTU!A3609)</f>
        <v>#REF!</v>
      </c>
      <c r="B3610"/>
      <c r="F3610" s="80" t="e">
        <v>#N/A</v>
      </c>
      <c r="G3610" t="str">
        <f t="shared" si="56"/>
        <v>NỢ HP</v>
      </c>
      <c r="H3610" t="e">
        <v>#N/A</v>
      </c>
    </row>
    <row r="3611" spans="1:8" x14ac:dyDescent="0.25">
      <c r="A3611" s="62" t="e">
        <f>IF(OR(E3611=DSSV!$P$4,E3611=DSSV!$P$5,E3611=DSSV!$P$6,E3611=DSSV!$P$7,E3611=DSSV!$P$8,E3611=DSSV!$P$9,E3611=DSSV!$P$10,E3611=DSSV!$P$11,E3611=DSSV!$P$12,E3611=DSSV!$P$13,E3611=DSSV!$P$14,E3611=DSSV!$P$15),DSMYDTU!A3610+1,DSMYDTU!A3610)</f>
        <v>#REF!</v>
      </c>
      <c r="B3611"/>
      <c r="F3611" s="80" t="e">
        <v>#N/A</v>
      </c>
      <c r="G3611" t="str">
        <f t="shared" si="56"/>
        <v>NỢ HP</v>
      </c>
      <c r="H3611" t="e">
        <v>#N/A</v>
      </c>
    </row>
    <row r="3612" spans="1:8" x14ac:dyDescent="0.25">
      <c r="A3612" s="62" t="e">
        <f>IF(OR(E3612=DSSV!$P$4,E3612=DSSV!$P$5,E3612=DSSV!$P$6,E3612=DSSV!$P$7,E3612=DSSV!$P$8,E3612=DSSV!$P$9,E3612=DSSV!$P$10,E3612=DSSV!$P$11,E3612=DSSV!$P$12,E3612=DSSV!$P$13,E3612=DSSV!$P$14,E3612=DSSV!$P$15),DSMYDTU!A3611+1,DSMYDTU!A3611)</f>
        <v>#REF!</v>
      </c>
      <c r="B3612"/>
      <c r="F3612" s="80" t="e">
        <v>#N/A</v>
      </c>
      <c r="G3612" t="str">
        <f t="shared" si="56"/>
        <v>NỢ HP</v>
      </c>
      <c r="H3612" t="e">
        <v>#N/A</v>
      </c>
    </row>
    <row r="3613" spans="1:8" x14ac:dyDescent="0.25">
      <c r="A3613" s="62" t="e">
        <f>IF(OR(E3613=DSSV!$P$4,E3613=DSSV!$P$5,E3613=DSSV!$P$6,E3613=DSSV!$P$7,E3613=DSSV!$P$8,E3613=DSSV!$P$9,E3613=DSSV!$P$10,E3613=DSSV!$P$11,E3613=DSSV!$P$12,E3613=DSSV!$P$13,E3613=DSSV!$P$14,E3613=DSSV!$P$15),DSMYDTU!A3612+1,DSMYDTU!A3612)</f>
        <v>#REF!</v>
      </c>
      <c r="B3613"/>
      <c r="F3613" s="80" t="e">
        <v>#N/A</v>
      </c>
      <c r="G3613" t="str">
        <f t="shared" si="56"/>
        <v>NỢ HP</v>
      </c>
      <c r="H3613" t="e">
        <v>#N/A</v>
      </c>
    </row>
    <row r="3614" spans="1:8" x14ac:dyDescent="0.25">
      <c r="A3614" s="62" t="e">
        <f>IF(OR(E3614=DSSV!$P$4,E3614=DSSV!$P$5,E3614=DSSV!$P$6,E3614=DSSV!$P$7,E3614=DSSV!$P$8,E3614=DSSV!$P$9,E3614=DSSV!$P$10,E3614=DSSV!$P$11,E3614=DSSV!$P$12,E3614=DSSV!$P$13,E3614=DSSV!$P$14,E3614=DSSV!$P$15),DSMYDTU!A3613+1,DSMYDTU!A3613)</f>
        <v>#REF!</v>
      </c>
      <c r="B3614"/>
      <c r="F3614" s="80" t="e">
        <v>#N/A</v>
      </c>
      <c r="G3614" t="str">
        <f t="shared" si="56"/>
        <v>NỢ HP</v>
      </c>
      <c r="H3614" t="e">
        <v>#N/A</v>
      </c>
    </row>
    <row r="3615" spans="1:8" x14ac:dyDescent="0.25">
      <c r="A3615" s="62" t="e">
        <f>IF(OR(E3615=DSSV!$P$4,E3615=DSSV!$P$5,E3615=DSSV!$P$6,E3615=DSSV!$P$7,E3615=DSSV!$P$8,E3615=DSSV!$P$9,E3615=DSSV!$P$10,E3615=DSSV!$P$11,E3615=DSSV!$P$12,E3615=DSSV!$P$13,E3615=DSSV!$P$14,E3615=DSSV!$P$15),DSMYDTU!A3614+1,DSMYDTU!A3614)</f>
        <v>#REF!</v>
      </c>
      <c r="B3615"/>
      <c r="F3615" s="80" t="e">
        <v>#N/A</v>
      </c>
      <c r="G3615" t="str">
        <f t="shared" si="56"/>
        <v>NỢ HP</v>
      </c>
      <c r="H3615" t="e">
        <v>#N/A</v>
      </c>
    </row>
    <row r="3616" spans="1:8" x14ac:dyDescent="0.25">
      <c r="A3616" s="62" t="e">
        <f>IF(OR(E3616=DSSV!$P$4,E3616=DSSV!$P$5,E3616=DSSV!$P$6,E3616=DSSV!$P$7,E3616=DSSV!$P$8,E3616=DSSV!$P$9,E3616=DSSV!$P$10,E3616=DSSV!$P$11,E3616=DSSV!$P$12,E3616=DSSV!$P$13,E3616=DSSV!$P$14,E3616=DSSV!$P$15),DSMYDTU!A3615+1,DSMYDTU!A3615)</f>
        <v>#REF!</v>
      </c>
      <c r="B3616"/>
      <c r="F3616" s="80" t="e">
        <v>#N/A</v>
      </c>
      <c r="G3616" t="str">
        <f t="shared" si="56"/>
        <v>NỢ HP</v>
      </c>
      <c r="H3616" t="e">
        <v>#N/A</v>
      </c>
    </row>
    <row r="3617" spans="1:8" x14ac:dyDescent="0.25">
      <c r="A3617" s="62" t="e">
        <f>IF(OR(E3617=DSSV!$P$4,E3617=DSSV!$P$5,E3617=DSSV!$P$6,E3617=DSSV!$P$7,E3617=DSSV!$P$8,E3617=DSSV!$P$9,E3617=DSSV!$P$10,E3617=DSSV!$P$11,E3617=DSSV!$P$12,E3617=DSSV!$P$13,E3617=DSSV!$P$14,E3617=DSSV!$P$15),DSMYDTU!A3616+1,DSMYDTU!A3616)</f>
        <v>#REF!</v>
      </c>
      <c r="B3617"/>
      <c r="F3617" s="80" t="e">
        <v>#N/A</v>
      </c>
      <c r="G3617" t="str">
        <f t="shared" si="56"/>
        <v>NỢ HP</v>
      </c>
      <c r="H3617" t="e">
        <v>#N/A</v>
      </c>
    </row>
    <row r="3618" spans="1:8" x14ac:dyDescent="0.25">
      <c r="A3618" s="62" t="e">
        <f>IF(OR(E3618=DSSV!$P$4,E3618=DSSV!$P$5,E3618=DSSV!$P$6,E3618=DSSV!$P$7,E3618=DSSV!$P$8,E3618=DSSV!$P$9,E3618=DSSV!$P$10,E3618=DSSV!$P$11,E3618=DSSV!$P$12,E3618=DSSV!$P$13,E3618=DSSV!$P$14,E3618=DSSV!$P$15),DSMYDTU!A3617+1,DSMYDTU!A3617)</f>
        <v>#REF!</v>
      </c>
      <c r="B3618"/>
      <c r="F3618" s="80" t="e">
        <v>#N/A</v>
      </c>
      <c r="G3618" t="str">
        <f t="shared" si="56"/>
        <v>NỢ HP</v>
      </c>
      <c r="H3618" t="e">
        <v>#N/A</v>
      </c>
    </row>
    <row r="3619" spans="1:8" x14ac:dyDescent="0.25">
      <c r="A3619" s="62" t="e">
        <f>IF(OR(E3619=DSSV!$P$4,E3619=DSSV!$P$5,E3619=DSSV!$P$6,E3619=DSSV!$P$7,E3619=DSSV!$P$8,E3619=DSSV!$P$9,E3619=DSSV!$P$10,E3619=DSSV!$P$11,E3619=DSSV!$P$12,E3619=DSSV!$P$13,E3619=DSSV!$P$14,E3619=DSSV!$P$15),DSMYDTU!A3618+1,DSMYDTU!A3618)</f>
        <v>#REF!</v>
      </c>
      <c r="B3619"/>
      <c r="F3619" s="80" t="e">
        <v>#N/A</v>
      </c>
      <c r="G3619" t="str">
        <f t="shared" si="56"/>
        <v>NỢ HP</v>
      </c>
      <c r="H3619" t="e">
        <v>#N/A</v>
      </c>
    </row>
    <row r="3620" spans="1:8" x14ac:dyDescent="0.25">
      <c r="A3620" s="62" t="e">
        <f>IF(OR(E3620=DSSV!$P$4,E3620=DSSV!$P$5,E3620=DSSV!$P$6,E3620=DSSV!$P$7,E3620=DSSV!$P$8,E3620=DSSV!$P$9,E3620=DSSV!$P$10,E3620=DSSV!$P$11,E3620=DSSV!$P$12,E3620=DSSV!$P$13,E3620=DSSV!$P$14,E3620=DSSV!$P$15),DSMYDTU!A3619+1,DSMYDTU!A3619)</f>
        <v>#REF!</v>
      </c>
      <c r="B3620"/>
      <c r="F3620" s="80" t="e">
        <v>#N/A</v>
      </c>
      <c r="G3620" t="str">
        <f t="shared" si="56"/>
        <v>NỢ HP</v>
      </c>
      <c r="H3620" t="e">
        <v>#N/A</v>
      </c>
    </row>
    <row r="3621" spans="1:8" x14ac:dyDescent="0.25">
      <c r="A3621" s="62" t="e">
        <f>IF(OR(E3621=DSSV!$P$4,E3621=DSSV!$P$5,E3621=DSSV!$P$6,E3621=DSSV!$P$7,E3621=DSSV!$P$8,E3621=DSSV!$P$9,E3621=DSSV!$P$10,E3621=DSSV!$P$11,E3621=DSSV!$P$12,E3621=DSSV!$P$13,E3621=DSSV!$P$14,E3621=DSSV!$P$15),DSMYDTU!A3620+1,DSMYDTU!A3620)</f>
        <v>#REF!</v>
      </c>
      <c r="B3621"/>
      <c r="F3621" s="80" t="e">
        <v>#N/A</v>
      </c>
      <c r="G3621" t="str">
        <f t="shared" si="56"/>
        <v>NỢ HP</v>
      </c>
      <c r="H3621" t="e">
        <v>#N/A</v>
      </c>
    </row>
    <row r="3622" spans="1:8" x14ac:dyDescent="0.25">
      <c r="A3622" s="62" t="e">
        <f>IF(OR(E3622=DSSV!$P$4,E3622=DSSV!$P$5,E3622=DSSV!$P$6,E3622=DSSV!$P$7,E3622=DSSV!$P$8,E3622=DSSV!$P$9,E3622=DSSV!$P$10,E3622=DSSV!$P$11,E3622=DSSV!$P$12,E3622=DSSV!$P$13,E3622=DSSV!$P$14,E3622=DSSV!$P$15),DSMYDTU!A3621+1,DSMYDTU!A3621)</f>
        <v>#REF!</v>
      </c>
      <c r="B3622"/>
      <c r="F3622" s="80" t="e">
        <v>#N/A</v>
      </c>
      <c r="G3622" t="str">
        <f t="shared" si="56"/>
        <v>NỢ HP</v>
      </c>
      <c r="H3622" t="e">
        <v>#N/A</v>
      </c>
    </row>
    <row r="3623" spans="1:8" x14ac:dyDescent="0.25">
      <c r="A3623" s="62" t="e">
        <f>IF(OR(E3623=DSSV!$P$4,E3623=DSSV!$P$5,E3623=DSSV!$P$6,E3623=DSSV!$P$7,E3623=DSSV!$P$8,E3623=DSSV!$P$9,E3623=DSSV!$P$10,E3623=DSSV!$P$11,E3623=DSSV!$P$12,E3623=DSSV!$P$13,E3623=DSSV!$P$14,E3623=DSSV!$P$15),DSMYDTU!A3622+1,DSMYDTU!A3622)</f>
        <v>#REF!</v>
      </c>
      <c r="B3623"/>
      <c r="F3623" s="80" t="e">
        <v>#N/A</v>
      </c>
      <c r="G3623" t="str">
        <f t="shared" si="56"/>
        <v>NỢ HP</v>
      </c>
      <c r="H3623" t="e">
        <v>#N/A</v>
      </c>
    </row>
    <row r="3624" spans="1:8" x14ac:dyDescent="0.25">
      <c r="A3624" s="62" t="e">
        <f>IF(OR(E3624=DSSV!$P$4,E3624=DSSV!$P$5,E3624=DSSV!$P$6,E3624=DSSV!$P$7,E3624=DSSV!$P$8,E3624=DSSV!$P$9,E3624=DSSV!$P$10,E3624=DSSV!$P$11,E3624=DSSV!$P$12,E3624=DSSV!$P$13,E3624=DSSV!$P$14,E3624=DSSV!$P$15),DSMYDTU!A3623+1,DSMYDTU!A3623)</f>
        <v>#REF!</v>
      </c>
      <c r="B3624"/>
      <c r="F3624" s="80" t="e">
        <v>#N/A</v>
      </c>
      <c r="G3624" t="str">
        <f t="shared" si="56"/>
        <v>NỢ HP</v>
      </c>
      <c r="H3624" t="e">
        <v>#N/A</v>
      </c>
    </row>
    <row r="3625" spans="1:8" x14ac:dyDescent="0.25">
      <c r="A3625" s="62" t="e">
        <f>IF(OR(E3625=DSSV!$P$4,E3625=DSSV!$P$5,E3625=DSSV!$P$6,E3625=DSSV!$P$7,E3625=DSSV!$P$8,E3625=DSSV!$P$9,E3625=DSSV!$P$10,E3625=DSSV!$P$11,E3625=DSSV!$P$12,E3625=DSSV!$P$13,E3625=DSSV!$P$14,E3625=DSSV!$P$15),DSMYDTU!A3624+1,DSMYDTU!A3624)</f>
        <v>#REF!</v>
      </c>
      <c r="B3625"/>
      <c r="F3625" s="80" t="e">
        <v>#N/A</v>
      </c>
      <c r="G3625" t="str">
        <f t="shared" si="56"/>
        <v>NỢ HP</v>
      </c>
      <c r="H3625" t="e">
        <v>#N/A</v>
      </c>
    </row>
    <row r="3626" spans="1:8" x14ac:dyDescent="0.25">
      <c r="A3626" s="62" t="e">
        <f>IF(OR(E3626=DSSV!$P$4,E3626=DSSV!$P$5,E3626=DSSV!$P$6,E3626=DSSV!$P$7,E3626=DSSV!$P$8,E3626=DSSV!$P$9,E3626=DSSV!$P$10,E3626=DSSV!$P$11,E3626=DSSV!$P$12,E3626=DSSV!$P$13,E3626=DSSV!$P$14,E3626=DSSV!$P$15),DSMYDTU!A3625+1,DSMYDTU!A3625)</f>
        <v>#REF!</v>
      </c>
      <c r="B3626"/>
      <c r="F3626" s="80" t="e">
        <v>#N/A</v>
      </c>
      <c r="G3626" t="str">
        <f t="shared" si="56"/>
        <v>NỢ HP</v>
      </c>
      <c r="H3626" t="e">
        <v>#N/A</v>
      </c>
    </row>
    <row r="3627" spans="1:8" x14ac:dyDescent="0.25">
      <c r="A3627" s="62" t="e">
        <f>IF(OR(E3627=DSSV!$P$4,E3627=DSSV!$P$5,E3627=DSSV!$P$6,E3627=DSSV!$P$7,E3627=DSSV!$P$8,E3627=DSSV!$P$9,E3627=DSSV!$P$10,E3627=DSSV!$P$11,E3627=DSSV!$P$12,E3627=DSSV!$P$13,E3627=DSSV!$P$14,E3627=DSSV!$P$15),DSMYDTU!A3626+1,DSMYDTU!A3626)</f>
        <v>#REF!</v>
      </c>
      <c r="B3627"/>
      <c r="F3627" s="80" t="e">
        <v>#N/A</v>
      </c>
      <c r="G3627" t="str">
        <f t="shared" si="56"/>
        <v>NỢ HP</v>
      </c>
      <c r="H3627" t="e">
        <v>#N/A</v>
      </c>
    </row>
    <row r="3628" spans="1:8" x14ac:dyDescent="0.25">
      <c r="A3628" s="62" t="e">
        <f>IF(OR(E3628=DSSV!$P$4,E3628=DSSV!$P$5,E3628=DSSV!$P$6,E3628=DSSV!$P$7,E3628=DSSV!$P$8,E3628=DSSV!$P$9,E3628=DSSV!$P$10,E3628=DSSV!$P$11,E3628=DSSV!$P$12,E3628=DSSV!$P$13,E3628=DSSV!$P$14,E3628=DSSV!$P$15),DSMYDTU!A3627+1,DSMYDTU!A3627)</f>
        <v>#REF!</v>
      </c>
      <c r="B3628"/>
      <c r="F3628" s="80" t="e">
        <v>#N/A</v>
      </c>
      <c r="G3628" t="str">
        <f t="shared" si="56"/>
        <v>NỢ HP</v>
      </c>
      <c r="H3628" t="e">
        <v>#N/A</v>
      </c>
    </row>
    <row r="3629" spans="1:8" x14ac:dyDescent="0.25">
      <c r="A3629" s="62" t="e">
        <f>IF(OR(E3629=DSSV!$P$4,E3629=DSSV!$P$5,E3629=DSSV!$P$6,E3629=DSSV!$P$7,E3629=DSSV!$P$8,E3629=DSSV!$P$9,E3629=DSSV!$P$10,E3629=DSSV!$P$11,E3629=DSSV!$P$12,E3629=DSSV!$P$13,E3629=DSSV!$P$14,E3629=DSSV!$P$15),DSMYDTU!A3628+1,DSMYDTU!A3628)</f>
        <v>#REF!</v>
      </c>
      <c r="B3629"/>
      <c r="F3629" s="80" t="e">
        <v>#N/A</v>
      </c>
      <c r="G3629" t="str">
        <f t="shared" si="56"/>
        <v>NỢ HP</v>
      </c>
      <c r="H3629" t="e">
        <v>#N/A</v>
      </c>
    </row>
    <row r="3630" spans="1:8" x14ac:dyDescent="0.25">
      <c r="A3630" s="62" t="e">
        <f>IF(OR(E3630=DSSV!$P$4,E3630=DSSV!$P$5,E3630=DSSV!$P$6,E3630=DSSV!$P$7,E3630=DSSV!$P$8,E3630=DSSV!$P$9,E3630=DSSV!$P$10,E3630=DSSV!$P$11,E3630=DSSV!$P$12,E3630=DSSV!$P$13,E3630=DSSV!$P$14,E3630=DSSV!$P$15),DSMYDTU!A3629+1,DSMYDTU!A3629)</f>
        <v>#REF!</v>
      </c>
      <c r="B3630"/>
      <c r="F3630" s="80" t="e">
        <v>#N/A</v>
      </c>
      <c r="G3630" t="str">
        <f t="shared" si="56"/>
        <v>NỢ HP</v>
      </c>
      <c r="H3630" t="e">
        <v>#N/A</v>
      </c>
    </row>
    <row r="3631" spans="1:8" x14ac:dyDescent="0.25">
      <c r="A3631" s="62" t="e">
        <f>IF(OR(E3631=DSSV!$P$4,E3631=DSSV!$P$5,E3631=DSSV!$P$6,E3631=DSSV!$P$7,E3631=DSSV!$P$8,E3631=DSSV!$P$9,E3631=DSSV!$P$10,E3631=DSSV!$P$11,E3631=DSSV!$P$12,E3631=DSSV!$P$13,E3631=DSSV!$P$14,E3631=DSSV!$P$15),DSMYDTU!A3630+1,DSMYDTU!A3630)</f>
        <v>#REF!</v>
      </c>
      <c r="B3631"/>
      <c r="F3631" s="80" t="e">
        <v>#N/A</v>
      </c>
      <c r="G3631" t="str">
        <f t="shared" si="56"/>
        <v>NỢ HP</v>
      </c>
      <c r="H3631" t="e">
        <v>#N/A</v>
      </c>
    </row>
    <row r="3632" spans="1:8" x14ac:dyDescent="0.25">
      <c r="A3632" s="62" t="e">
        <f>IF(OR(E3632=DSSV!$P$4,E3632=DSSV!$P$5,E3632=DSSV!$P$6,E3632=DSSV!$P$7,E3632=DSSV!$P$8,E3632=DSSV!$P$9,E3632=DSSV!$P$10,E3632=DSSV!$P$11,E3632=DSSV!$P$12,E3632=DSSV!$P$13,E3632=DSSV!$P$14,E3632=DSSV!$P$15),DSMYDTU!A3631+1,DSMYDTU!A3631)</f>
        <v>#REF!</v>
      </c>
      <c r="B3632"/>
      <c r="F3632" s="80" t="e">
        <v>#N/A</v>
      </c>
      <c r="G3632" t="str">
        <f t="shared" si="56"/>
        <v>NỢ HP</v>
      </c>
      <c r="H3632" t="e">
        <v>#N/A</v>
      </c>
    </row>
    <row r="3633" spans="1:8" x14ac:dyDescent="0.25">
      <c r="A3633" s="62" t="e">
        <f>IF(OR(E3633=DSSV!$P$4,E3633=DSSV!$P$5,E3633=DSSV!$P$6,E3633=DSSV!$P$7,E3633=DSSV!$P$8,E3633=DSSV!$P$9,E3633=DSSV!$P$10,E3633=DSSV!$P$11,E3633=DSSV!$P$12,E3633=DSSV!$P$13,E3633=DSSV!$P$14,E3633=DSSV!$P$15),DSMYDTU!A3632+1,DSMYDTU!A3632)</f>
        <v>#REF!</v>
      </c>
      <c r="B3633"/>
      <c r="F3633" s="80" t="e">
        <v>#N/A</v>
      </c>
      <c r="G3633" t="str">
        <f t="shared" si="56"/>
        <v>NỢ HP</v>
      </c>
      <c r="H3633" t="e">
        <v>#N/A</v>
      </c>
    </row>
    <row r="3634" spans="1:8" x14ac:dyDescent="0.25">
      <c r="A3634" s="62" t="e">
        <f>IF(OR(E3634=DSSV!$P$4,E3634=DSSV!$P$5,E3634=DSSV!$P$6,E3634=DSSV!$P$7,E3634=DSSV!$P$8,E3634=DSSV!$P$9,E3634=DSSV!$P$10,E3634=DSSV!$P$11,E3634=DSSV!$P$12,E3634=DSSV!$P$13,E3634=DSSV!$P$14,E3634=DSSV!$P$15),DSMYDTU!A3633+1,DSMYDTU!A3633)</f>
        <v>#REF!</v>
      </c>
      <c r="B3634"/>
      <c r="F3634" s="80" t="e">
        <v>#N/A</v>
      </c>
      <c r="G3634" t="str">
        <f t="shared" si="56"/>
        <v>NỢ HP</v>
      </c>
      <c r="H3634" t="e">
        <v>#N/A</v>
      </c>
    </row>
    <row r="3635" spans="1:8" x14ac:dyDescent="0.25">
      <c r="A3635" s="62" t="e">
        <f>IF(OR(E3635=DSSV!$P$4,E3635=DSSV!$P$5,E3635=DSSV!$P$6,E3635=DSSV!$P$7,E3635=DSSV!$P$8,E3635=DSSV!$P$9,E3635=DSSV!$P$10,E3635=DSSV!$P$11,E3635=DSSV!$P$12,E3635=DSSV!$P$13,E3635=DSSV!$P$14,E3635=DSSV!$P$15),DSMYDTU!A3634+1,DSMYDTU!A3634)</f>
        <v>#REF!</v>
      </c>
      <c r="B3635"/>
      <c r="F3635" s="80" t="e">
        <v>#N/A</v>
      </c>
      <c r="G3635" t="str">
        <f t="shared" si="56"/>
        <v>NỢ HP</v>
      </c>
      <c r="H3635" t="e">
        <v>#N/A</v>
      </c>
    </row>
    <row r="3636" spans="1:8" x14ac:dyDescent="0.25">
      <c r="A3636" s="62" t="e">
        <f>IF(OR(E3636=DSSV!$P$4,E3636=DSSV!$P$5,E3636=DSSV!$P$6,E3636=DSSV!$P$7,E3636=DSSV!$P$8,E3636=DSSV!$P$9,E3636=DSSV!$P$10,E3636=DSSV!$P$11,E3636=DSSV!$P$12,E3636=DSSV!$P$13,E3636=DSSV!$P$14,E3636=DSSV!$P$15),DSMYDTU!A3635+1,DSMYDTU!A3635)</f>
        <v>#REF!</v>
      </c>
      <c r="B3636"/>
      <c r="F3636" s="80" t="e">
        <v>#N/A</v>
      </c>
      <c r="G3636" t="str">
        <f t="shared" si="56"/>
        <v>NỢ HP</v>
      </c>
      <c r="H3636" t="e">
        <v>#N/A</v>
      </c>
    </row>
    <row r="3637" spans="1:8" x14ac:dyDescent="0.25">
      <c r="A3637" s="62" t="e">
        <f>IF(OR(E3637=DSSV!$P$4,E3637=DSSV!$P$5,E3637=DSSV!$P$6,E3637=DSSV!$P$7,E3637=DSSV!$P$8,E3637=DSSV!$P$9,E3637=DSSV!$P$10,E3637=DSSV!$P$11,E3637=DSSV!$P$12,E3637=DSSV!$P$13,E3637=DSSV!$P$14,E3637=DSSV!$P$15),DSMYDTU!A3636+1,DSMYDTU!A3636)</f>
        <v>#REF!</v>
      </c>
      <c r="B3637"/>
      <c r="F3637" s="80" t="e">
        <v>#N/A</v>
      </c>
      <c r="G3637" t="str">
        <f t="shared" si="56"/>
        <v>NỢ HP</v>
      </c>
      <c r="H3637" t="e">
        <v>#N/A</v>
      </c>
    </row>
    <row r="3638" spans="1:8" x14ac:dyDescent="0.25">
      <c r="A3638" s="62" t="e">
        <f>IF(OR(E3638=DSSV!$P$4,E3638=DSSV!$P$5,E3638=DSSV!$P$6,E3638=DSSV!$P$7,E3638=DSSV!$P$8,E3638=DSSV!$P$9,E3638=DSSV!$P$10,E3638=DSSV!$P$11,E3638=DSSV!$P$12,E3638=DSSV!$P$13,E3638=DSSV!$P$14,E3638=DSSV!$P$15),DSMYDTU!A3637+1,DSMYDTU!A3637)</f>
        <v>#REF!</v>
      </c>
      <c r="B3638"/>
      <c r="F3638" s="80" t="e">
        <v>#N/A</v>
      </c>
      <c r="G3638" t="str">
        <f t="shared" si="56"/>
        <v>NỢ HP</v>
      </c>
      <c r="H3638" t="e">
        <v>#N/A</v>
      </c>
    </row>
    <row r="3639" spans="1:8" x14ac:dyDescent="0.25">
      <c r="A3639" s="62" t="e">
        <f>IF(OR(E3639=DSSV!$P$4,E3639=DSSV!$P$5,E3639=DSSV!$P$6,E3639=DSSV!$P$7,E3639=DSSV!$P$8,E3639=DSSV!$P$9,E3639=DSSV!$P$10,E3639=DSSV!$P$11,E3639=DSSV!$P$12,E3639=DSSV!$P$13,E3639=DSSV!$P$14,E3639=DSSV!$P$15),DSMYDTU!A3638+1,DSMYDTU!A3638)</f>
        <v>#REF!</v>
      </c>
      <c r="B3639"/>
      <c r="F3639" s="80" t="e">
        <v>#N/A</v>
      </c>
      <c r="G3639" t="str">
        <f t="shared" si="56"/>
        <v>NỢ HP</v>
      </c>
      <c r="H3639" t="e">
        <v>#N/A</v>
      </c>
    </row>
    <row r="3640" spans="1:8" x14ac:dyDescent="0.25">
      <c r="A3640" s="62" t="e">
        <f>IF(OR(E3640=DSSV!$P$4,E3640=DSSV!$P$5,E3640=DSSV!$P$6,E3640=DSSV!$P$7,E3640=DSSV!$P$8,E3640=DSSV!$P$9,E3640=DSSV!$P$10,E3640=DSSV!$P$11,E3640=DSSV!$P$12,E3640=DSSV!$P$13,E3640=DSSV!$P$14,E3640=DSSV!$P$15),DSMYDTU!A3639+1,DSMYDTU!A3639)</f>
        <v>#REF!</v>
      </c>
      <c r="B3640"/>
      <c r="F3640" s="80" t="e">
        <v>#N/A</v>
      </c>
      <c r="G3640" t="str">
        <f t="shared" si="56"/>
        <v>NỢ HP</v>
      </c>
      <c r="H3640" t="e">
        <v>#N/A</v>
      </c>
    </row>
    <row r="3641" spans="1:8" x14ac:dyDescent="0.25">
      <c r="A3641" s="62" t="e">
        <f>IF(OR(E3641=DSSV!$P$4,E3641=DSSV!$P$5,E3641=DSSV!$P$6,E3641=DSSV!$P$7,E3641=DSSV!$P$8,E3641=DSSV!$P$9,E3641=DSSV!$P$10,E3641=DSSV!$P$11,E3641=DSSV!$P$12,E3641=DSSV!$P$13,E3641=DSSV!$P$14,E3641=DSSV!$P$15),DSMYDTU!A3640+1,DSMYDTU!A3640)</f>
        <v>#REF!</v>
      </c>
      <c r="B3641"/>
      <c r="F3641" s="80" t="e">
        <v>#N/A</v>
      </c>
      <c r="G3641" t="str">
        <f t="shared" si="56"/>
        <v>NỢ HP</v>
      </c>
      <c r="H3641" t="e">
        <v>#N/A</v>
      </c>
    </row>
    <row r="3642" spans="1:8" x14ac:dyDescent="0.25">
      <c r="A3642" s="62" t="e">
        <f>IF(OR(E3642=DSSV!$P$4,E3642=DSSV!$P$5,E3642=DSSV!$P$6,E3642=DSSV!$P$7,E3642=DSSV!$P$8,E3642=DSSV!$P$9,E3642=DSSV!$P$10,E3642=DSSV!$P$11,E3642=DSSV!$P$12,E3642=DSSV!$P$13,E3642=DSSV!$P$14,E3642=DSSV!$P$15),DSMYDTU!A3641+1,DSMYDTU!A3641)</f>
        <v>#REF!</v>
      </c>
      <c r="B3642"/>
      <c r="F3642" s="80" t="e">
        <v>#N/A</v>
      </c>
      <c r="G3642" t="str">
        <f t="shared" si="56"/>
        <v>NỢ HP</v>
      </c>
      <c r="H3642" t="e">
        <v>#N/A</v>
      </c>
    </row>
    <row r="3643" spans="1:8" x14ac:dyDescent="0.25">
      <c r="A3643" s="62" t="e">
        <f>IF(OR(E3643=DSSV!$P$4,E3643=DSSV!$P$5,E3643=DSSV!$P$6,E3643=DSSV!$P$7,E3643=DSSV!$P$8,E3643=DSSV!$P$9,E3643=DSSV!$P$10,E3643=DSSV!$P$11,E3643=DSSV!$P$12,E3643=DSSV!$P$13,E3643=DSSV!$P$14,E3643=DSSV!$P$15),DSMYDTU!A3642+1,DSMYDTU!A3642)</f>
        <v>#REF!</v>
      </c>
      <c r="B3643"/>
      <c r="F3643" s="80" t="e">
        <v>#N/A</v>
      </c>
      <c r="G3643" t="str">
        <f t="shared" si="56"/>
        <v>NỢ HP</v>
      </c>
      <c r="H3643" t="e">
        <v>#N/A</v>
      </c>
    </row>
    <row r="3644" spans="1:8" x14ac:dyDescent="0.25">
      <c r="A3644" s="62" t="e">
        <f>IF(OR(E3644=DSSV!$P$4,E3644=DSSV!$P$5,E3644=DSSV!$P$6,E3644=DSSV!$P$7,E3644=DSSV!$P$8,E3644=DSSV!$P$9,E3644=DSSV!$P$10,E3644=DSSV!$P$11,E3644=DSSV!$P$12,E3644=DSSV!$P$13,E3644=DSSV!$P$14,E3644=DSSV!$P$15),DSMYDTU!A3643+1,DSMYDTU!A3643)</f>
        <v>#REF!</v>
      </c>
      <c r="B3644"/>
      <c r="F3644" s="80" t="e">
        <v>#N/A</v>
      </c>
      <c r="G3644" t="str">
        <f t="shared" si="56"/>
        <v>NỢ HP</v>
      </c>
      <c r="H3644" t="e">
        <v>#N/A</v>
      </c>
    </row>
    <row r="3645" spans="1:8" x14ac:dyDescent="0.25">
      <c r="A3645" s="62" t="e">
        <f>IF(OR(E3645=DSSV!$P$4,E3645=DSSV!$P$5,E3645=DSSV!$P$6,E3645=DSSV!$P$7,E3645=DSSV!$P$8,E3645=DSSV!$P$9,E3645=DSSV!$P$10,E3645=DSSV!$P$11,E3645=DSSV!$P$12,E3645=DSSV!$P$13,E3645=DSSV!$P$14,E3645=DSSV!$P$15),DSMYDTU!A3644+1,DSMYDTU!A3644)</f>
        <v>#REF!</v>
      </c>
      <c r="B3645"/>
      <c r="F3645" s="80" t="e">
        <v>#N/A</v>
      </c>
      <c r="G3645" t="str">
        <f t="shared" si="56"/>
        <v>NỢ HP</v>
      </c>
      <c r="H3645" t="e">
        <v>#N/A</v>
      </c>
    </row>
    <row r="3646" spans="1:8" x14ac:dyDescent="0.25">
      <c r="A3646" s="62" t="e">
        <f>IF(OR(E3646=DSSV!$P$4,E3646=DSSV!$P$5,E3646=DSSV!$P$6,E3646=DSSV!$P$7,E3646=DSSV!$P$8,E3646=DSSV!$P$9,E3646=DSSV!$P$10,E3646=DSSV!$P$11,E3646=DSSV!$P$12,E3646=DSSV!$P$13,E3646=DSSV!$P$14,E3646=DSSV!$P$15),DSMYDTU!A3645+1,DSMYDTU!A3645)</f>
        <v>#REF!</v>
      </c>
      <c r="B3646"/>
      <c r="F3646" s="80" t="e">
        <v>#N/A</v>
      </c>
      <c r="G3646" t="str">
        <f t="shared" si="56"/>
        <v>NỢ HP</v>
      </c>
      <c r="H3646" t="e">
        <v>#N/A</v>
      </c>
    </row>
    <row r="3647" spans="1:8" x14ac:dyDescent="0.25">
      <c r="A3647" s="62" t="e">
        <f>IF(OR(E3647=DSSV!$P$4,E3647=DSSV!$P$5,E3647=DSSV!$P$6,E3647=DSSV!$P$7,E3647=DSSV!$P$8,E3647=DSSV!$P$9,E3647=DSSV!$P$10,E3647=DSSV!$P$11,E3647=DSSV!$P$12,E3647=DSSV!$P$13,E3647=DSSV!$P$14,E3647=DSSV!$P$15),DSMYDTU!A3646+1,DSMYDTU!A3646)</f>
        <v>#REF!</v>
      </c>
      <c r="B3647"/>
      <c r="F3647" s="80" t="e">
        <v>#N/A</v>
      </c>
      <c r="G3647" t="str">
        <f t="shared" si="56"/>
        <v>NỢ HP</v>
      </c>
      <c r="H3647" t="e">
        <v>#N/A</v>
      </c>
    </row>
    <row r="3648" spans="1:8" x14ac:dyDescent="0.25">
      <c r="A3648" s="62" t="e">
        <f>IF(OR(E3648=DSSV!$P$4,E3648=DSSV!$P$5,E3648=DSSV!$P$6,E3648=DSSV!$P$7,E3648=DSSV!$P$8,E3648=DSSV!$P$9,E3648=DSSV!$P$10,E3648=DSSV!$P$11,E3648=DSSV!$P$12,E3648=DSSV!$P$13,E3648=DSSV!$P$14,E3648=DSSV!$P$15),DSMYDTU!A3647+1,DSMYDTU!A3647)</f>
        <v>#REF!</v>
      </c>
      <c r="B3648"/>
      <c r="F3648" s="80" t="e">
        <v>#N/A</v>
      </c>
      <c r="G3648" t="str">
        <f t="shared" si="56"/>
        <v>NỢ HP</v>
      </c>
      <c r="H3648" t="e">
        <v>#N/A</v>
      </c>
    </row>
    <row r="3649" spans="1:8" x14ac:dyDescent="0.25">
      <c r="A3649" s="62" t="e">
        <f>IF(OR(E3649=DSSV!$P$4,E3649=DSSV!$P$5,E3649=DSSV!$P$6,E3649=DSSV!$P$7,E3649=DSSV!$P$8,E3649=DSSV!$P$9,E3649=DSSV!$P$10,E3649=DSSV!$P$11,E3649=DSSV!$P$12,E3649=DSSV!$P$13,E3649=DSSV!$P$14,E3649=DSSV!$P$15),DSMYDTU!A3648+1,DSMYDTU!A3648)</f>
        <v>#REF!</v>
      </c>
      <c r="B3649"/>
      <c r="F3649" s="80" t="e">
        <v>#N/A</v>
      </c>
      <c r="G3649" t="str">
        <f t="shared" si="56"/>
        <v>NỢ HP</v>
      </c>
      <c r="H3649" t="e">
        <v>#N/A</v>
      </c>
    </row>
    <row r="3650" spans="1:8" x14ac:dyDescent="0.25">
      <c r="A3650" s="62" t="e">
        <f>IF(OR(E3650=DSSV!$P$4,E3650=DSSV!$P$5,E3650=DSSV!$P$6,E3650=DSSV!$P$7,E3650=DSSV!$P$8,E3650=DSSV!$P$9,E3650=DSSV!$P$10,E3650=DSSV!$P$11,E3650=DSSV!$P$12,E3650=DSSV!$P$13,E3650=DSSV!$P$14,E3650=DSSV!$P$15),DSMYDTU!A3649+1,DSMYDTU!A3649)</f>
        <v>#REF!</v>
      </c>
      <c r="B3650"/>
      <c r="F3650" s="80" t="e">
        <v>#N/A</v>
      </c>
      <c r="G3650" t="str">
        <f t="shared" si="56"/>
        <v>NỢ HP</v>
      </c>
      <c r="H3650" t="e">
        <v>#N/A</v>
      </c>
    </row>
    <row r="3651" spans="1:8" x14ac:dyDescent="0.25">
      <c r="A3651" s="62" t="e">
        <f>IF(OR(E3651=DSSV!$P$4,E3651=DSSV!$P$5,E3651=DSSV!$P$6,E3651=DSSV!$P$7,E3651=DSSV!$P$8,E3651=DSSV!$P$9,E3651=DSSV!$P$10,E3651=DSSV!$P$11,E3651=DSSV!$P$12,E3651=DSSV!$P$13,E3651=DSSV!$P$14,E3651=DSSV!$P$15),DSMYDTU!A3650+1,DSMYDTU!A3650)</f>
        <v>#REF!</v>
      </c>
      <c r="B3651"/>
      <c r="F3651" s="80" t="e">
        <v>#N/A</v>
      </c>
      <c r="G3651" t="str">
        <f t="shared" ref="G3651:G3714" si="57">IF(ISNA(H3651),"NỢ HP","")</f>
        <v>NỢ HP</v>
      </c>
      <c r="H3651" t="e">
        <v>#N/A</v>
      </c>
    </row>
    <row r="3652" spans="1:8" x14ac:dyDescent="0.25">
      <c r="A3652" s="62" t="e">
        <f>IF(OR(E3652=DSSV!$P$4,E3652=DSSV!$P$5,E3652=DSSV!$P$6,E3652=DSSV!$P$7,E3652=DSSV!$P$8,E3652=DSSV!$P$9,E3652=DSSV!$P$10,E3652=DSSV!$P$11,E3652=DSSV!$P$12,E3652=DSSV!$P$13,E3652=DSSV!$P$14,E3652=DSSV!$P$15),DSMYDTU!A3651+1,DSMYDTU!A3651)</f>
        <v>#REF!</v>
      </c>
      <c r="B3652"/>
      <c r="F3652" s="80" t="e">
        <v>#N/A</v>
      </c>
      <c r="G3652" t="str">
        <f t="shared" si="57"/>
        <v>NỢ HP</v>
      </c>
      <c r="H3652" t="e">
        <v>#N/A</v>
      </c>
    </row>
    <row r="3653" spans="1:8" x14ac:dyDescent="0.25">
      <c r="A3653" s="62" t="e">
        <f>IF(OR(E3653=DSSV!$P$4,E3653=DSSV!$P$5,E3653=DSSV!$P$6,E3653=DSSV!$P$7,E3653=DSSV!$P$8,E3653=DSSV!$P$9,E3653=DSSV!$P$10,E3653=DSSV!$P$11,E3653=DSSV!$P$12,E3653=DSSV!$P$13,E3653=DSSV!$P$14,E3653=DSSV!$P$15),DSMYDTU!A3652+1,DSMYDTU!A3652)</f>
        <v>#REF!</v>
      </c>
      <c r="B3653"/>
      <c r="F3653" s="80" t="e">
        <v>#N/A</v>
      </c>
      <c r="G3653" t="str">
        <f t="shared" si="57"/>
        <v>NỢ HP</v>
      </c>
      <c r="H3653" t="e">
        <v>#N/A</v>
      </c>
    </row>
    <row r="3654" spans="1:8" x14ac:dyDescent="0.25">
      <c r="A3654" s="62" t="e">
        <f>IF(OR(E3654=DSSV!$P$4,E3654=DSSV!$P$5,E3654=DSSV!$P$6,E3654=DSSV!$P$7,E3654=DSSV!$P$8,E3654=DSSV!$P$9,E3654=DSSV!$P$10,E3654=DSSV!$P$11,E3654=DSSV!$P$12,E3654=DSSV!$P$13,E3654=DSSV!$P$14,E3654=DSSV!$P$15),DSMYDTU!A3653+1,DSMYDTU!A3653)</f>
        <v>#REF!</v>
      </c>
      <c r="B3654"/>
      <c r="F3654" s="80" t="e">
        <v>#N/A</v>
      </c>
      <c r="G3654" t="str">
        <f t="shared" si="57"/>
        <v>NỢ HP</v>
      </c>
      <c r="H3654" t="e">
        <v>#N/A</v>
      </c>
    </row>
    <row r="3655" spans="1:8" x14ac:dyDescent="0.25">
      <c r="A3655" s="62" t="e">
        <f>IF(OR(E3655=DSSV!$P$4,E3655=DSSV!$P$5,E3655=DSSV!$P$6,E3655=DSSV!$P$7,E3655=DSSV!$P$8,E3655=DSSV!$P$9,E3655=DSSV!$P$10,E3655=DSSV!$P$11,E3655=DSSV!$P$12,E3655=DSSV!$P$13,E3655=DSSV!$P$14,E3655=DSSV!$P$15),DSMYDTU!A3654+1,DSMYDTU!A3654)</f>
        <v>#REF!</v>
      </c>
      <c r="B3655"/>
      <c r="F3655" s="80" t="e">
        <v>#N/A</v>
      </c>
      <c r="G3655" t="str">
        <f t="shared" si="57"/>
        <v>NỢ HP</v>
      </c>
      <c r="H3655" t="e">
        <v>#N/A</v>
      </c>
    </row>
    <row r="3656" spans="1:8" x14ac:dyDescent="0.25">
      <c r="A3656" s="62" t="e">
        <f>IF(OR(E3656=DSSV!$P$4,E3656=DSSV!$P$5,E3656=DSSV!$P$6,E3656=DSSV!$P$7,E3656=DSSV!$P$8,E3656=DSSV!$P$9,E3656=DSSV!$P$10,E3656=DSSV!$P$11,E3656=DSSV!$P$12,E3656=DSSV!$P$13,E3656=DSSV!$P$14,E3656=DSSV!$P$15),DSMYDTU!A3655+1,DSMYDTU!A3655)</f>
        <v>#REF!</v>
      </c>
      <c r="B3656"/>
      <c r="F3656" s="80" t="e">
        <v>#N/A</v>
      </c>
      <c r="G3656" t="str">
        <f t="shared" si="57"/>
        <v>NỢ HP</v>
      </c>
      <c r="H3656" t="e">
        <v>#N/A</v>
      </c>
    </row>
    <row r="3657" spans="1:8" x14ac:dyDescent="0.25">
      <c r="A3657" s="62" t="e">
        <f>IF(OR(E3657=DSSV!$P$4,E3657=DSSV!$P$5,E3657=DSSV!$P$6,E3657=DSSV!$P$7,E3657=DSSV!$P$8,E3657=DSSV!$P$9,E3657=DSSV!$P$10,E3657=DSSV!$P$11,E3657=DSSV!$P$12,E3657=DSSV!$P$13,E3657=DSSV!$P$14,E3657=DSSV!$P$15),DSMYDTU!A3656+1,DSMYDTU!A3656)</f>
        <v>#REF!</v>
      </c>
      <c r="B3657"/>
      <c r="F3657" s="80" t="e">
        <v>#N/A</v>
      </c>
      <c r="G3657" t="str">
        <f t="shared" si="57"/>
        <v>NỢ HP</v>
      </c>
      <c r="H3657" t="e">
        <v>#N/A</v>
      </c>
    </row>
    <row r="3658" spans="1:8" x14ac:dyDescent="0.25">
      <c r="A3658" s="62" t="e">
        <f>IF(OR(E3658=DSSV!$P$4,E3658=DSSV!$P$5,E3658=DSSV!$P$6,E3658=DSSV!$P$7,E3658=DSSV!$P$8,E3658=DSSV!$P$9,E3658=DSSV!$P$10,E3658=DSSV!$P$11,E3658=DSSV!$P$12,E3658=DSSV!$P$13,E3658=DSSV!$P$14,E3658=DSSV!$P$15),DSMYDTU!A3657+1,DSMYDTU!A3657)</f>
        <v>#REF!</v>
      </c>
      <c r="B3658"/>
      <c r="F3658" s="80" t="e">
        <v>#N/A</v>
      </c>
      <c r="G3658" t="str">
        <f t="shared" si="57"/>
        <v>NỢ HP</v>
      </c>
      <c r="H3658" t="e">
        <v>#N/A</v>
      </c>
    </row>
    <row r="3659" spans="1:8" x14ac:dyDescent="0.25">
      <c r="A3659" s="62" t="e">
        <f>IF(OR(E3659=DSSV!$P$4,E3659=DSSV!$P$5,E3659=DSSV!$P$6,E3659=DSSV!$P$7,E3659=DSSV!$P$8,E3659=DSSV!$P$9,E3659=DSSV!$P$10,E3659=DSSV!$P$11,E3659=DSSV!$P$12,E3659=DSSV!$P$13,E3659=DSSV!$P$14,E3659=DSSV!$P$15),DSMYDTU!A3658+1,DSMYDTU!A3658)</f>
        <v>#REF!</v>
      </c>
      <c r="B3659"/>
      <c r="F3659" s="80" t="e">
        <v>#N/A</v>
      </c>
      <c r="G3659" t="str">
        <f t="shared" si="57"/>
        <v>NỢ HP</v>
      </c>
      <c r="H3659" t="e">
        <v>#N/A</v>
      </c>
    </row>
    <row r="3660" spans="1:8" x14ac:dyDescent="0.25">
      <c r="A3660" s="62" t="e">
        <f>IF(OR(E3660=DSSV!$P$4,E3660=DSSV!$P$5,E3660=DSSV!$P$6,E3660=DSSV!$P$7,E3660=DSSV!$P$8,E3660=DSSV!$P$9,E3660=DSSV!$P$10,E3660=DSSV!$P$11,E3660=DSSV!$P$12,E3660=DSSV!$P$13,E3660=DSSV!$P$14,E3660=DSSV!$P$15),DSMYDTU!A3659+1,DSMYDTU!A3659)</f>
        <v>#REF!</v>
      </c>
      <c r="B3660"/>
      <c r="F3660" s="80" t="e">
        <v>#N/A</v>
      </c>
      <c r="G3660" t="str">
        <f t="shared" si="57"/>
        <v>NỢ HP</v>
      </c>
      <c r="H3660" t="e">
        <v>#N/A</v>
      </c>
    </row>
    <row r="3661" spans="1:8" x14ac:dyDescent="0.25">
      <c r="A3661" s="62" t="e">
        <f>IF(OR(E3661=DSSV!$P$4,E3661=DSSV!$P$5,E3661=DSSV!$P$6,E3661=DSSV!$P$7,E3661=DSSV!$P$8,E3661=DSSV!$P$9,E3661=DSSV!$P$10,E3661=DSSV!$P$11,E3661=DSSV!$P$12,E3661=DSSV!$P$13,E3661=DSSV!$P$14,E3661=DSSV!$P$15),DSMYDTU!A3660+1,DSMYDTU!A3660)</f>
        <v>#REF!</v>
      </c>
      <c r="B3661"/>
      <c r="F3661" s="80" t="e">
        <v>#N/A</v>
      </c>
      <c r="G3661" t="str">
        <f t="shared" si="57"/>
        <v>NỢ HP</v>
      </c>
      <c r="H3661" t="e">
        <v>#N/A</v>
      </c>
    </row>
    <row r="3662" spans="1:8" x14ac:dyDescent="0.25">
      <c r="A3662" s="62" t="e">
        <f>IF(OR(E3662=DSSV!$P$4,E3662=DSSV!$P$5,E3662=DSSV!$P$6,E3662=DSSV!$P$7,E3662=DSSV!$P$8,E3662=DSSV!$P$9,E3662=DSSV!$P$10,E3662=DSSV!$P$11,E3662=DSSV!$P$12,E3662=DSSV!$P$13,E3662=DSSV!$P$14,E3662=DSSV!$P$15),DSMYDTU!A3661+1,DSMYDTU!A3661)</f>
        <v>#REF!</v>
      </c>
      <c r="B3662"/>
      <c r="F3662" s="80" t="e">
        <v>#N/A</v>
      </c>
      <c r="G3662" t="str">
        <f t="shared" si="57"/>
        <v>NỢ HP</v>
      </c>
      <c r="H3662" t="e">
        <v>#N/A</v>
      </c>
    </row>
    <row r="3663" spans="1:8" x14ac:dyDescent="0.25">
      <c r="A3663" s="62" t="e">
        <f>IF(OR(E3663=DSSV!$P$4,E3663=DSSV!$P$5,E3663=DSSV!$P$6,E3663=DSSV!$P$7,E3663=DSSV!$P$8,E3663=DSSV!$P$9,E3663=DSSV!$P$10,E3663=DSSV!$P$11,E3663=DSSV!$P$12,E3663=DSSV!$P$13,E3663=DSSV!$P$14,E3663=DSSV!$P$15),DSMYDTU!A3662+1,DSMYDTU!A3662)</f>
        <v>#REF!</v>
      </c>
      <c r="B3663"/>
      <c r="F3663" s="80" t="e">
        <v>#N/A</v>
      </c>
      <c r="G3663" t="str">
        <f t="shared" si="57"/>
        <v>NỢ HP</v>
      </c>
      <c r="H3663" t="e">
        <v>#N/A</v>
      </c>
    </row>
    <row r="3664" spans="1:8" x14ac:dyDescent="0.25">
      <c r="A3664" s="62" t="e">
        <f>IF(OR(E3664=DSSV!$P$4,E3664=DSSV!$P$5,E3664=DSSV!$P$6,E3664=DSSV!$P$7,E3664=DSSV!$P$8,E3664=DSSV!$P$9,E3664=DSSV!$P$10,E3664=DSSV!$P$11,E3664=DSSV!$P$12,E3664=DSSV!$P$13,E3664=DSSV!$P$14,E3664=DSSV!$P$15),DSMYDTU!A3663+1,DSMYDTU!A3663)</f>
        <v>#REF!</v>
      </c>
      <c r="B3664"/>
      <c r="F3664" s="80" t="e">
        <v>#N/A</v>
      </c>
      <c r="G3664" t="str">
        <f t="shared" si="57"/>
        <v>NỢ HP</v>
      </c>
      <c r="H3664" t="e">
        <v>#N/A</v>
      </c>
    </row>
    <row r="3665" spans="1:8" x14ac:dyDescent="0.25">
      <c r="A3665" s="62" t="e">
        <f>IF(OR(E3665=DSSV!$P$4,E3665=DSSV!$P$5,E3665=DSSV!$P$6,E3665=DSSV!$P$7,E3665=DSSV!$P$8,E3665=DSSV!$P$9,E3665=DSSV!$P$10,E3665=DSSV!$P$11,E3665=DSSV!$P$12,E3665=DSSV!$P$13,E3665=DSSV!$P$14,E3665=DSSV!$P$15),DSMYDTU!A3664+1,DSMYDTU!A3664)</f>
        <v>#REF!</v>
      </c>
      <c r="B3665"/>
      <c r="F3665" s="80" t="e">
        <v>#N/A</v>
      </c>
      <c r="G3665" t="str">
        <f t="shared" si="57"/>
        <v>NỢ HP</v>
      </c>
      <c r="H3665" t="e">
        <v>#N/A</v>
      </c>
    </row>
    <row r="3666" spans="1:8" x14ac:dyDescent="0.25">
      <c r="A3666" s="62" t="e">
        <f>IF(OR(E3666=DSSV!$P$4,E3666=DSSV!$P$5,E3666=DSSV!$P$6,E3666=DSSV!$P$7,E3666=DSSV!$P$8,E3666=DSSV!$P$9,E3666=DSSV!$P$10,E3666=DSSV!$P$11,E3666=DSSV!$P$12,E3666=DSSV!$P$13,E3666=DSSV!$P$14,E3666=DSSV!$P$15),DSMYDTU!A3665+1,DSMYDTU!A3665)</f>
        <v>#REF!</v>
      </c>
      <c r="B3666"/>
      <c r="F3666" s="80" t="e">
        <v>#N/A</v>
      </c>
      <c r="G3666" t="str">
        <f t="shared" si="57"/>
        <v>NỢ HP</v>
      </c>
      <c r="H3666" t="e">
        <v>#N/A</v>
      </c>
    </row>
    <row r="3667" spans="1:8" x14ac:dyDescent="0.25">
      <c r="A3667" s="62" t="e">
        <f>IF(OR(E3667=DSSV!$P$4,E3667=DSSV!$P$5,E3667=DSSV!$P$6,E3667=DSSV!$P$7,E3667=DSSV!$P$8,E3667=DSSV!$P$9,E3667=DSSV!$P$10,E3667=DSSV!$P$11,E3667=DSSV!$P$12,E3667=DSSV!$P$13,E3667=DSSV!$P$14,E3667=DSSV!$P$15),DSMYDTU!A3666+1,DSMYDTU!A3666)</f>
        <v>#REF!</v>
      </c>
      <c r="B3667"/>
      <c r="F3667" s="80" t="e">
        <v>#N/A</v>
      </c>
      <c r="G3667" t="str">
        <f t="shared" si="57"/>
        <v>NỢ HP</v>
      </c>
      <c r="H3667" t="e">
        <v>#N/A</v>
      </c>
    </row>
    <row r="3668" spans="1:8" x14ac:dyDescent="0.25">
      <c r="A3668" s="62" t="e">
        <f>IF(OR(E3668=DSSV!$P$4,E3668=DSSV!$P$5,E3668=DSSV!$P$6,E3668=DSSV!$P$7,E3668=DSSV!$P$8,E3668=DSSV!$P$9,E3668=DSSV!$P$10,E3668=DSSV!$P$11,E3668=DSSV!$P$12,E3668=DSSV!$P$13,E3668=DSSV!$P$14,E3668=DSSV!$P$15),DSMYDTU!A3667+1,DSMYDTU!A3667)</f>
        <v>#REF!</v>
      </c>
      <c r="B3668"/>
      <c r="F3668" s="80" t="e">
        <v>#N/A</v>
      </c>
      <c r="G3668" t="str">
        <f t="shared" si="57"/>
        <v>NỢ HP</v>
      </c>
      <c r="H3668" t="e">
        <v>#N/A</v>
      </c>
    </row>
    <row r="3669" spans="1:8" x14ac:dyDescent="0.25">
      <c r="A3669" s="62" t="e">
        <f>IF(OR(E3669=DSSV!$P$4,E3669=DSSV!$P$5,E3669=DSSV!$P$6,E3669=DSSV!$P$7,E3669=DSSV!$P$8,E3669=DSSV!$P$9,E3669=DSSV!$P$10,E3669=DSSV!$P$11,E3669=DSSV!$P$12,E3669=DSSV!$P$13,E3669=DSSV!$P$14,E3669=DSSV!$P$15),DSMYDTU!A3668+1,DSMYDTU!A3668)</f>
        <v>#REF!</v>
      </c>
      <c r="B3669"/>
      <c r="F3669" s="80" t="e">
        <v>#N/A</v>
      </c>
      <c r="G3669" t="str">
        <f t="shared" si="57"/>
        <v>NỢ HP</v>
      </c>
      <c r="H3669" t="e">
        <v>#N/A</v>
      </c>
    </row>
    <row r="3670" spans="1:8" x14ac:dyDescent="0.25">
      <c r="A3670" s="62" t="e">
        <f>IF(OR(E3670=DSSV!$P$4,E3670=DSSV!$P$5,E3670=DSSV!$P$6,E3670=DSSV!$P$7,E3670=DSSV!$P$8,E3670=DSSV!$P$9,E3670=DSSV!$P$10,E3670=DSSV!$P$11,E3670=DSSV!$P$12,E3670=DSSV!$P$13,E3670=DSSV!$P$14,E3670=DSSV!$P$15),DSMYDTU!A3669+1,DSMYDTU!A3669)</f>
        <v>#REF!</v>
      </c>
      <c r="B3670"/>
      <c r="F3670" s="80" t="e">
        <v>#N/A</v>
      </c>
      <c r="G3670" t="str">
        <f t="shared" si="57"/>
        <v>NỢ HP</v>
      </c>
      <c r="H3670" t="e">
        <v>#N/A</v>
      </c>
    </row>
    <row r="3671" spans="1:8" x14ac:dyDescent="0.25">
      <c r="A3671" s="62" t="e">
        <f>IF(OR(E3671=DSSV!$P$4,E3671=DSSV!$P$5,E3671=DSSV!$P$6,E3671=DSSV!$P$7,E3671=DSSV!$P$8,E3671=DSSV!$P$9,E3671=DSSV!$P$10,E3671=DSSV!$P$11,E3671=DSSV!$P$12,E3671=DSSV!$P$13,E3671=DSSV!$P$14,E3671=DSSV!$P$15),DSMYDTU!A3670+1,DSMYDTU!A3670)</f>
        <v>#REF!</v>
      </c>
      <c r="B3671"/>
      <c r="F3671" s="80" t="e">
        <v>#N/A</v>
      </c>
      <c r="G3671" t="str">
        <f t="shared" si="57"/>
        <v>NỢ HP</v>
      </c>
      <c r="H3671" t="e">
        <v>#N/A</v>
      </c>
    </row>
    <row r="3672" spans="1:8" x14ac:dyDescent="0.25">
      <c r="A3672" s="62" t="e">
        <f>IF(OR(E3672=DSSV!$P$4,E3672=DSSV!$P$5,E3672=DSSV!$P$6,E3672=DSSV!$P$7,E3672=DSSV!$P$8,E3672=DSSV!$P$9,E3672=DSSV!$P$10,E3672=DSSV!$P$11,E3672=DSSV!$P$12,E3672=DSSV!$P$13,E3672=DSSV!$P$14,E3672=DSSV!$P$15),DSMYDTU!A3671+1,DSMYDTU!A3671)</f>
        <v>#REF!</v>
      </c>
      <c r="B3672"/>
      <c r="F3672" s="80" t="e">
        <v>#N/A</v>
      </c>
      <c r="G3672" t="str">
        <f t="shared" si="57"/>
        <v>NỢ HP</v>
      </c>
      <c r="H3672" t="e">
        <v>#N/A</v>
      </c>
    </row>
    <row r="3673" spans="1:8" x14ac:dyDescent="0.25">
      <c r="A3673" s="62" t="e">
        <f>IF(OR(E3673=DSSV!$P$4,E3673=DSSV!$P$5,E3673=DSSV!$P$6,E3673=DSSV!$P$7,E3673=DSSV!$P$8,E3673=DSSV!$P$9,E3673=DSSV!$P$10,E3673=DSSV!$P$11,E3673=DSSV!$P$12,E3673=DSSV!$P$13,E3673=DSSV!$P$14,E3673=DSSV!$P$15),DSMYDTU!A3672+1,DSMYDTU!A3672)</f>
        <v>#REF!</v>
      </c>
      <c r="B3673"/>
      <c r="F3673" s="80" t="e">
        <v>#N/A</v>
      </c>
      <c r="G3673" t="str">
        <f t="shared" si="57"/>
        <v>NỢ HP</v>
      </c>
      <c r="H3673" t="e">
        <v>#N/A</v>
      </c>
    </row>
    <row r="3674" spans="1:8" x14ac:dyDescent="0.25">
      <c r="A3674" s="62" t="e">
        <f>IF(OR(E3674=DSSV!$P$4,E3674=DSSV!$P$5,E3674=DSSV!$P$6,E3674=DSSV!$P$7,E3674=DSSV!$P$8,E3674=DSSV!$P$9,E3674=DSSV!$P$10,E3674=DSSV!$P$11,E3674=DSSV!$P$12,E3674=DSSV!$P$13,E3674=DSSV!$P$14,E3674=DSSV!$P$15),DSMYDTU!A3673+1,DSMYDTU!A3673)</f>
        <v>#REF!</v>
      </c>
      <c r="B3674"/>
      <c r="F3674" s="80" t="e">
        <v>#N/A</v>
      </c>
      <c r="G3674" t="str">
        <f t="shared" si="57"/>
        <v>NỢ HP</v>
      </c>
      <c r="H3674" t="e">
        <v>#N/A</v>
      </c>
    </row>
    <row r="3675" spans="1:8" x14ac:dyDescent="0.25">
      <c r="A3675" s="62" t="e">
        <f>IF(OR(E3675=DSSV!$P$4,E3675=DSSV!$P$5,E3675=DSSV!$P$6,E3675=DSSV!$P$7,E3675=DSSV!$P$8,E3675=DSSV!$P$9,E3675=DSSV!$P$10,E3675=DSSV!$P$11,E3675=DSSV!$P$12,E3675=DSSV!$P$13,E3675=DSSV!$P$14,E3675=DSSV!$P$15),DSMYDTU!A3674+1,DSMYDTU!A3674)</f>
        <v>#REF!</v>
      </c>
      <c r="B3675"/>
      <c r="F3675" s="80" t="e">
        <v>#N/A</v>
      </c>
      <c r="G3675" t="str">
        <f t="shared" si="57"/>
        <v>NỢ HP</v>
      </c>
      <c r="H3675" t="e">
        <v>#N/A</v>
      </c>
    </row>
    <row r="3676" spans="1:8" x14ac:dyDescent="0.25">
      <c r="A3676" s="62" t="e">
        <f>IF(OR(E3676=DSSV!$P$4,E3676=DSSV!$P$5,E3676=DSSV!$P$6,E3676=DSSV!$P$7,E3676=DSSV!$P$8,E3676=DSSV!$P$9,E3676=DSSV!$P$10,E3676=DSSV!$P$11,E3676=DSSV!$P$12,E3676=DSSV!$P$13,E3676=DSSV!$P$14,E3676=DSSV!$P$15),DSMYDTU!A3675+1,DSMYDTU!A3675)</f>
        <v>#REF!</v>
      </c>
      <c r="B3676"/>
      <c r="F3676" s="80" t="e">
        <v>#N/A</v>
      </c>
      <c r="G3676" t="str">
        <f t="shared" si="57"/>
        <v>NỢ HP</v>
      </c>
      <c r="H3676" t="e">
        <v>#N/A</v>
      </c>
    </row>
    <row r="3677" spans="1:8" x14ac:dyDescent="0.25">
      <c r="A3677" s="62" t="e">
        <f>IF(OR(E3677=DSSV!$P$4,E3677=DSSV!$P$5,E3677=DSSV!$P$6,E3677=DSSV!$P$7,E3677=DSSV!$P$8,E3677=DSSV!$P$9,E3677=DSSV!$P$10,E3677=DSSV!$P$11,E3677=DSSV!$P$12,E3677=DSSV!$P$13,E3677=DSSV!$P$14,E3677=DSSV!$P$15),DSMYDTU!A3676+1,DSMYDTU!A3676)</f>
        <v>#REF!</v>
      </c>
      <c r="B3677"/>
      <c r="F3677" s="80" t="e">
        <v>#N/A</v>
      </c>
      <c r="G3677" t="str">
        <f t="shared" si="57"/>
        <v>NỢ HP</v>
      </c>
      <c r="H3677" t="e">
        <v>#N/A</v>
      </c>
    </row>
    <row r="3678" spans="1:8" x14ac:dyDescent="0.25">
      <c r="A3678" s="62" t="e">
        <f>IF(OR(E3678=DSSV!$P$4,E3678=DSSV!$P$5,E3678=DSSV!$P$6,E3678=DSSV!$P$7,E3678=DSSV!$P$8,E3678=DSSV!$P$9,E3678=DSSV!$P$10,E3678=DSSV!$P$11,E3678=DSSV!$P$12,E3678=DSSV!$P$13,E3678=DSSV!$P$14,E3678=DSSV!$P$15),DSMYDTU!A3677+1,DSMYDTU!A3677)</f>
        <v>#REF!</v>
      </c>
      <c r="B3678"/>
      <c r="F3678" s="80" t="e">
        <v>#N/A</v>
      </c>
      <c r="G3678" t="str">
        <f t="shared" si="57"/>
        <v>NỢ HP</v>
      </c>
      <c r="H3678" t="e">
        <v>#N/A</v>
      </c>
    </row>
    <row r="3679" spans="1:8" x14ac:dyDescent="0.25">
      <c r="A3679" s="62" t="e">
        <f>IF(OR(E3679=DSSV!$P$4,E3679=DSSV!$P$5,E3679=DSSV!$P$6,E3679=DSSV!$P$7,E3679=DSSV!$P$8,E3679=DSSV!$P$9,E3679=DSSV!$P$10,E3679=DSSV!$P$11,E3679=DSSV!$P$12,E3679=DSSV!$P$13,E3679=DSSV!$P$14,E3679=DSSV!$P$15),DSMYDTU!A3678+1,DSMYDTU!A3678)</f>
        <v>#REF!</v>
      </c>
      <c r="B3679"/>
      <c r="F3679" s="80" t="e">
        <v>#N/A</v>
      </c>
      <c r="G3679" t="str">
        <f t="shared" si="57"/>
        <v>NỢ HP</v>
      </c>
      <c r="H3679" t="e">
        <v>#N/A</v>
      </c>
    </row>
    <row r="3680" spans="1:8" x14ac:dyDescent="0.25">
      <c r="A3680" s="62" t="e">
        <f>IF(OR(E3680=DSSV!$P$4,E3680=DSSV!$P$5,E3680=DSSV!$P$6,E3680=DSSV!$P$7,E3680=DSSV!$P$8,E3680=DSSV!$P$9,E3680=DSSV!$P$10,E3680=DSSV!$P$11,E3680=DSSV!$P$12,E3680=DSSV!$P$13,E3680=DSSV!$P$14,E3680=DSSV!$P$15),DSMYDTU!A3679+1,DSMYDTU!A3679)</f>
        <v>#REF!</v>
      </c>
      <c r="B3680"/>
      <c r="F3680" s="80" t="e">
        <v>#N/A</v>
      </c>
      <c r="G3680" t="str">
        <f t="shared" si="57"/>
        <v>NỢ HP</v>
      </c>
      <c r="H3680" t="e">
        <v>#N/A</v>
      </c>
    </row>
    <row r="3681" spans="1:8" x14ac:dyDescent="0.25">
      <c r="A3681" s="62" t="e">
        <f>IF(OR(E3681=DSSV!$P$4,E3681=DSSV!$P$5,E3681=DSSV!$P$6,E3681=DSSV!$P$7,E3681=DSSV!$P$8,E3681=DSSV!$P$9,E3681=DSSV!$P$10,E3681=DSSV!$P$11,E3681=DSSV!$P$12,E3681=DSSV!$P$13,E3681=DSSV!$P$14,E3681=DSSV!$P$15),DSMYDTU!A3680+1,DSMYDTU!A3680)</f>
        <v>#REF!</v>
      </c>
      <c r="B3681"/>
      <c r="F3681" s="80" t="e">
        <v>#N/A</v>
      </c>
      <c r="G3681" t="str">
        <f t="shared" si="57"/>
        <v>NỢ HP</v>
      </c>
      <c r="H3681" t="e">
        <v>#N/A</v>
      </c>
    </row>
    <row r="3682" spans="1:8" x14ac:dyDescent="0.25">
      <c r="A3682" s="62" t="e">
        <f>IF(OR(E3682=DSSV!$P$4,E3682=DSSV!$P$5,E3682=DSSV!$P$6,E3682=DSSV!$P$7,E3682=DSSV!$P$8,E3682=DSSV!$P$9,E3682=DSSV!$P$10,E3682=DSSV!$P$11,E3682=DSSV!$P$12,E3682=DSSV!$P$13,E3682=DSSV!$P$14,E3682=DSSV!$P$15),DSMYDTU!A3681+1,DSMYDTU!A3681)</f>
        <v>#REF!</v>
      </c>
      <c r="B3682"/>
      <c r="F3682" s="80" t="e">
        <v>#N/A</v>
      </c>
      <c r="G3682" t="str">
        <f t="shared" si="57"/>
        <v>NỢ HP</v>
      </c>
      <c r="H3682" t="e">
        <v>#N/A</v>
      </c>
    </row>
    <row r="3683" spans="1:8" x14ac:dyDescent="0.25">
      <c r="A3683" s="62" t="e">
        <f>IF(OR(E3683=DSSV!$P$4,E3683=DSSV!$P$5,E3683=DSSV!$P$6,E3683=DSSV!$P$7,E3683=DSSV!$P$8,E3683=DSSV!$P$9,E3683=DSSV!$P$10,E3683=DSSV!$P$11,E3683=DSSV!$P$12,E3683=DSSV!$P$13,E3683=DSSV!$P$14,E3683=DSSV!$P$15),DSMYDTU!A3682+1,DSMYDTU!A3682)</f>
        <v>#REF!</v>
      </c>
      <c r="B3683"/>
      <c r="F3683" s="80" t="e">
        <v>#N/A</v>
      </c>
      <c r="G3683" t="str">
        <f t="shared" si="57"/>
        <v>NỢ HP</v>
      </c>
      <c r="H3683" t="e">
        <v>#N/A</v>
      </c>
    </row>
    <row r="3684" spans="1:8" x14ac:dyDescent="0.25">
      <c r="A3684" s="62" t="e">
        <f>IF(OR(E3684=DSSV!$P$4,E3684=DSSV!$P$5,E3684=DSSV!$P$6,E3684=DSSV!$P$7,E3684=DSSV!$P$8,E3684=DSSV!$P$9,E3684=DSSV!$P$10,E3684=DSSV!$P$11,E3684=DSSV!$P$12,E3684=DSSV!$P$13,E3684=DSSV!$P$14,E3684=DSSV!$P$15),DSMYDTU!A3683+1,DSMYDTU!A3683)</f>
        <v>#REF!</v>
      </c>
      <c r="B3684"/>
      <c r="F3684" s="80" t="e">
        <v>#N/A</v>
      </c>
      <c r="G3684" t="str">
        <f t="shared" si="57"/>
        <v>NỢ HP</v>
      </c>
      <c r="H3684" t="e">
        <v>#N/A</v>
      </c>
    </row>
    <row r="3685" spans="1:8" x14ac:dyDescent="0.25">
      <c r="A3685" s="62" t="e">
        <f>IF(OR(E3685=DSSV!$P$4,E3685=DSSV!$P$5,E3685=DSSV!$P$6,E3685=DSSV!$P$7,E3685=DSSV!$P$8,E3685=DSSV!$P$9,E3685=DSSV!$P$10,E3685=DSSV!$P$11,E3685=DSSV!$P$12,E3685=DSSV!$P$13,E3685=DSSV!$P$14,E3685=DSSV!$P$15),DSMYDTU!A3684+1,DSMYDTU!A3684)</f>
        <v>#REF!</v>
      </c>
      <c r="B3685"/>
      <c r="F3685" s="80" t="e">
        <v>#N/A</v>
      </c>
      <c r="G3685" t="str">
        <f t="shared" si="57"/>
        <v>NỢ HP</v>
      </c>
      <c r="H3685" t="e">
        <v>#N/A</v>
      </c>
    </row>
    <row r="3686" spans="1:8" x14ac:dyDescent="0.25">
      <c r="A3686" s="62" t="e">
        <f>IF(OR(E3686=DSSV!$P$4,E3686=DSSV!$P$5,E3686=DSSV!$P$6,E3686=DSSV!$P$7,E3686=DSSV!$P$8,E3686=DSSV!$P$9,E3686=DSSV!$P$10,E3686=DSSV!$P$11,E3686=DSSV!$P$12,E3686=DSSV!$P$13,E3686=DSSV!$P$14,E3686=DSSV!$P$15),DSMYDTU!A3685+1,DSMYDTU!A3685)</f>
        <v>#REF!</v>
      </c>
      <c r="B3686"/>
      <c r="F3686" s="80" t="e">
        <v>#N/A</v>
      </c>
      <c r="G3686" t="str">
        <f t="shared" si="57"/>
        <v>NỢ HP</v>
      </c>
      <c r="H3686" t="e">
        <v>#N/A</v>
      </c>
    </row>
    <row r="3687" spans="1:8" x14ac:dyDescent="0.25">
      <c r="A3687" s="62" t="e">
        <f>IF(OR(E3687=DSSV!$P$4,E3687=DSSV!$P$5,E3687=DSSV!$P$6,E3687=DSSV!$P$7,E3687=DSSV!$P$8,E3687=DSSV!$P$9,E3687=DSSV!$P$10,E3687=DSSV!$P$11,E3687=DSSV!$P$12,E3687=DSSV!$P$13,E3687=DSSV!$P$14,E3687=DSSV!$P$15),DSMYDTU!A3686+1,DSMYDTU!A3686)</f>
        <v>#REF!</v>
      </c>
      <c r="B3687"/>
      <c r="F3687" s="80" t="e">
        <v>#N/A</v>
      </c>
      <c r="G3687" t="str">
        <f t="shared" si="57"/>
        <v>NỢ HP</v>
      </c>
      <c r="H3687" t="e">
        <v>#N/A</v>
      </c>
    </row>
    <row r="3688" spans="1:8" x14ac:dyDescent="0.25">
      <c r="A3688" s="62" t="e">
        <f>IF(OR(E3688=DSSV!$P$4,E3688=DSSV!$P$5,E3688=DSSV!$P$6,E3688=DSSV!$P$7,E3688=DSSV!$P$8,E3688=DSSV!$P$9,E3688=DSSV!$P$10,E3688=DSSV!$P$11,E3688=DSSV!$P$12,E3688=DSSV!$P$13,E3688=DSSV!$P$14,E3688=DSSV!$P$15),DSMYDTU!A3687+1,DSMYDTU!A3687)</f>
        <v>#REF!</v>
      </c>
      <c r="B3688"/>
      <c r="F3688" s="80" t="e">
        <v>#N/A</v>
      </c>
      <c r="G3688" t="str">
        <f t="shared" si="57"/>
        <v>NỢ HP</v>
      </c>
      <c r="H3688" t="e">
        <v>#N/A</v>
      </c>
    </row>
    <row r="3689" spans="1:8" x14ac:dyDescent="0.25">
      <c r="A3689" s="62" t="e">
        <f>IF(OR(E3689=DSSV!$P$4,E3689=DSSV!$P$5,E3689=DSSV!$P$6,E3689=DSSV!$P$7,E3689=DSSV!$P$8,E3689=DSSV!$P$9,E3689=DSSV!$P$10,E3689=DSSV!$P$11,E3689=DSSV!$P$12,E3689=DSSV!$P$13,E3689=DSSV!$P$14,E3689=DSSV!$P$15),DSMYDTU!A3688+1,DSMYDTU!A3688)</f>
        <v>#REF!</v>
      </c>
      <c r="B3689"/>
      <c r="F3689" s="80" t="e">
        <v>#N/A</v>
      </c>
      <c r="G3689" t="str">
        <f t="shared" si="57"/>
        <v>NỢ HP</v>
      </c>
      <c r="H3689" t="e">
        <v>#N/A</v>
      </c>
    </row>
    <row r="3690" spans="1:8" x14ac:dyDescent="0.25">
      <c r="A3690" s="62" t="e">
        <f>IF(OR(E3690=DSSV!$P$4,E3690=DSSV!$P$5,E3690=DSSV!$P$6,E3690=DSSV!$P$7,E3690=DSSV!$P$8,E3690=DSSV!$P$9,E3690=DSSV!$P$10,E3690=DSSV!$P$11,E3690=DSSV!$P$12,E3690=DSSV!$P$13,E3690=DSSV!$P$14,E3690=DSSV!$P$15),DSMYDTU!A3689+1,DSMYDTU!A3689)</f>
        <v>#REF!</v>
      </c>
      <c r="B3690"/>
      <c r="F3690" s="80" t="e">
        <v>#N/A</v>
      </c>
      <c r="G3690" t="str">
        <f t="shared" si="57"/>
        <v>NỢ HP</v>
      </c>
      <c r="H3690" t="e">
        <v>#N/A</v>
      </c>
    </row>
    <row r="3691" spans="1:8" x14ac:dyDescent="0.25">
      <c r="A3691" s="62" t="e">
        <f>IF(OR(E3691=DSSV!$P$4,E3691=DSSV!$P$5,E3691=DSSV!$P$6,E3691=DSSV!$P$7,E3691=DSSV!$P$8,E3691=DSSV!$P$9,E3691=DSSV!$P$10,E3691=DSSV!$P$11,E3691=DSSV!$P$12,E3691=DSSV!$P$13,E3691=DSSV!$P$14,E3691=DSSV!$P$15),DSMYDTU!A3690+1,DSMYDTU!A3690)</f>
        <v>#REF!</v>
      </c>
      <c r="B3691"/>
      <c r="F3691" s="80" t="e">
        <v>#N/A</v>
      </c>
      <c r="G3691" t="str">
        <f t="shared" si="57"/>
        <v>NỢ HP</v>
      </c>
      <c r="H3691" t="e">
        <v>#N/A</v>
      </c>
    </row>
    <row r="3692" spans="1:8" x14ac:dyDescent="0.25">
      <c r="A3692" s="62" t="e">
        <f>IF(OR(E3692=DSSV!$P$4,E3692=DSSV!$P$5,E3692=DSSV!$P$6,E3692=DSSV!$P$7,E3692=DSSV!$P$8,E3692=DSSV!$P$9,E3692=DSSV!$P$10,E3692=DSSV!$P$11,E3692=DSSV!$P$12,E3692=DSSV!$P$13,E3692=DSSV!$P$14,E3692=DSSV!$P$15),DSMYDTU!A3691+1,DSMYDTU!A3691)</f>
        <v>#REF!</v>
      </c>
      <c r="B3692"/>
      <c r="F3692" s="80" t="e">
        <v>#N/A</v>
      </c>
      <c r="G3692" t="str">
        <f t="shared" si="57"/>
        <v>NỢ HP</v>
      </c>
      <c r="H3692" t="e">
        <v>#N/A</v>
      </c>
    </row>
    <row r="3693" spans="1:8" x14ac:dyDescent="0.25">
      <c r="A3693" s="62" t="e">
        <f>IF(OR(E3693=DSSV!$P$4,E3693=DSSV!$P$5,E3693=DSSV!$P$6,E3693=DSSV!$P$7,E3693=DSSV!$P$8,E3693=DSSV!$P$9,E3693=DSSV!$P$10,E3693=DSSV!$P$11,E3693=DSSV!$P$12,E3693=DSSV!$P$13,E3693=DSSV!$P$14,E3693=DSSV!$P$15),DSMYDTU!A3692+1,DSMYDTU!A3692)</f>
        <v>#REF!</v>
      </c>
      <c r="B3693"/>
      <c r="F3693" s="80" t="e">
        <v>#N/A</v>
      </c>
      <c r="G3693" t="str">
        <f t="shared" si="57"/>
        <v>NỢ HP</v>
      </c>
      <c r="H3693" t="e">
        <v>#N/A</v>
      </c>
    </row>
    <row r="3694" spans="1:8" x14ac:dyDescent="0.25">
      <c r="A3694" s="62" t="e">
        <f>IF(OR(E3694=DSSV!$P$4,E3694=DSSV!$P$5,E3694=DSSV!$P$6,E3694=DSSV!$P$7,E3694=DSSV!$P$8,E3694=DSSV!$P$9,E3694=DSSV!$P$10,E3694=DSSV!$P$11,E3694=DSSV!$P$12,E3694=DSSV!$P$13,E3694=DSSV!$P$14,E3694=DSSV!$P$15),DSMYDTU!A3693+1,DSMYDTU!A3693)</f>
        <v>#REF!</v>
      </c>
      <c r="B3694"/>
      <c r="F3694" s="80" t="e">
        <v>#N/A</v>
      </c>
      <c r="G3694" t="str">
        <f t="shared" si="57"/>
        <v>NỢ HP</v>
      </c>
      <c r="H3694" t="e">
        <v>#N/A</v>
      </c>
    </row>
    <row r="3695" spans="1:8" x14ac:dyDescent="0.25">
      <c r="A3695" s="62" t="e">
        <f>IF(OR(E3695=DSSV!$P$4,E3695=DSSV!$P$5,E3695=DSSV!$P$6,E3695=DSSV!$P$7,E3695=DSSV!$P$8,E3695=DSSV!$P$9,E3695=DSSV!$P$10,E3695=DSSV!$P$11,E3695=DSSV!$P$12,E3695=DSSV!$P$13,E3695=DSSV!$P$14,E3695=DSSV!$P$15),DSMYDTU!A3694+1,DSMYDTU!A3694)</f>
        <v>#REF!</v>
      </c>
      <c r="B3695"/>
      <c r="F3695" s="80" t="e">
        <v>#N/A</v>
      </c>
      <c r="G3695" t="str">
        <f t="shared" si="57"/>
        <v>NỢ HP</v>
      </c>
      <c r="H3695" t="e">
        <v>#N/A</v>
      </c>
    </row>
    <row r="3696" spans="1:8" x14ac:dyDescent="0.25">
      <c r="A3696" s="62" t="e">
        <f>IF(OR(E3696=DSSV!$P$4,E3696=DSSV!$P$5,E3696=DSSV!$P$6,E3696=DSSV!$P$7,E3696=DSSV!$P$8,E3696=DSSV!$P$9,E3696=DSSV!$P$10,E3696=DSSV!$P$11,E3696=DSSV!$P$12,E3696=DSSV!$P$13,E3696=DSSV!$P$14,E3696=DSSV!$P$15),DSMYDTU!A3695+1,DSMYDTU!A3695)</f>
        <v>#REF!</v>
      </c>
      <c r="B3696"/>
      <c r="F3696" s="80" t="e">
        <v>#N/A</v>
      </c>
      <c r="G3696" t="str">
        <f t="shared" si="57"/>
        <v>NỢ HP</v>
      </c>
      <c r="H3696" t="e">
        <v>#N/A</v>
      </c>
    </row>
    <row r="3697" spans="1:8" x14ac:dyDescent="0.25">
      <c r="A3697" s="62" t="e">
        <f>IF(OR(E3697=DSSV!$P$4,E3697=DSSV!$P$5,E3697=DSSV!$P$6,E3697=DSSV!$P$7,E3697=DSSV!$P$8,E3697=DSSV!$P$9,E3697=DSSV!$P$10,E3697=DSSV!$P$11,E3697=DSSV!$P$12,E3697=DSSV!$P$13,E3697=DSSV!$P$14,E3697=DSSV!$P$15),DSMYDTU!A3696+1,DSMYDTU!A3696)</f>
        <v>#REF!</v>
      </c>
      <c r="B3697"/>
      <c r="F3697" s="80" t="e">
        <v>#N/A</v>
      </c>
      <c r="G3697" t="str">
        <f t="shared" si="57"/>
        <v>NỢ HP</v>
      </c>
      <c r="H3697" t="e">
        <v>#N/A</v>
      </c>
    </row>
    <row r="3698" spans="1:8" x14ac:dyDescent="0.25">
      <c r="A3698" s="62" t="e">
        <f>IF(OR(E3698=DSSV!$P$4,E3698=DSSV!$P$5,E3698=DSSV!$P$6,E3698=DSSV!$P$7,E3698=DSSV!$P$8,E3698=DSSV!$P$9,E3698=DSSV!$P$10,E3698=DSSV!$P$11,E3698=DSSV!$P$12,E3698=DSSV!$P$13,E3698=DSSV!$P$14,E3698=DSSV!$P$15),DSMYDTU!A3697+1,DSMYDTU!A3697)</f>
        <v>#REF!</v>
      </c>
      <c r="B3698"/>
      <c r="F3698" s="80" t="e">
        <v>#N/A</v>
      </c>
      <c r="G3698" t="str">
        <f t="shared" si="57"/>
        <v>NỢ HP</v>
      </c>
      <c r="H3698" t="e">
        <v>#N/A</v>
      </c>
    </row>
    <row r="3699" spans="1:8" x14ac:dyDescent="0.25">
      <c r="A3699" s="62" t="e">
        <f>IF(OR(E3699=DSSV!$P$4,E3699=DSSV!$P$5,E3699=DSSV!$P$6,E3699=DSSV!$P$7,E3699=DSSV!$P$8,E3699=DSSV!$P$9,E3699=DSSV!$P$10,E3699=DSSV!$P$11,E3699=DSSV!$P$12,E3699=DSSV!$P$13,E3699=DSSV!$P$14,E3699=DSSV!$P$15),DSMYDTU!A3698+1,DSMYDTU!A3698)</f>
        <v>#REF!</v>
      </c>
      <c r="B3699"/>
      <c r="F3699" s="80" t="e">
        <v>#N/A</v>
      </c>
      <c r="G3699" t="str">
        <f t="shared" si="57"/>
        <v>NỢ HP</v>
      </c>
      <c r="H3699" t="e">
        <v>#N/A</v>
      </c>
    </row>
    <row r="3700" spans="1:8" x14ac:dyDescent="0.25">
      <c r="A3700" s="62" t="e">
        <f>IF(OR(E3700=DSSV!$P$4,E3700=DSSV!$P$5,E3700=DSSV!$P$6,E3700=DSSV!$P$7,E3700=DSSV!$P$8,E3700=DSSV!$P$9,E3700=DSSV!$P$10,E3700=DSSV!$P$11,E3700=DSSV!$P$12,E3700=DSSV!$P$13,E3700=DSSV!$P$14,E3700=DSSV!$P$15),DSMYDTU!A3699+1,DSMYDTU!A3699)</f>
        <v>#REF!</v>
      </c>
      <c r="B3700"/>
      <c r="F3700" s="80" t="e">
        <v>#N/A</v>
      </c>
      <c r="G3700" t="str">
        <f t="shared" si="57"/>
        <v>NỢ HP</v>
      </c>
      <c r="H3700" t="e">
        <v>#N/A</v>
      </c>
    </row>
    <row r="3701" spans="1:8" x14ac:dyDescent="0.25">
      <c r="A3701" s="62" t="e">
        <f>IF(OR(E3701=DSSV!$P$4,E3701=DSSV!$P$5,E3701=DSSV!$P$6,E3701=DSSV!$P$7,E3701=DSSV!$P$8,E3701=DSSV!$P$9,E3701=DSSV!$P$10,E3701=DSSV!$P$11,E3701=DSSV!$P$12,E3701=DSSV!$P$13,E3701=DSSV!$P$14,E3701=DSSV!$P$15),DSMYDTU!A3700+1,DSMYDTU!A3700)</f>
        <v>#REF!</v>
      </c>
      <c r="B3701"/>
      <c r="F3701" s="80" t="e">
        <v>#N/A</v>
      </c>
      <c r="G3701" t="str">
        <f t="shared" si="57"/>
        <v>NỢ HP</v>
      </c>
      <c r="H3701" t="e">
        <v>#N/A</v>
      </c>
    </row>
    <row r="3702" spans="1:8" x14ac:dyDescent="0.25">
      <c r="A3702" s="62" t="e">
        <f>IF(OR(E3702=DSSV!$P$4,E3702=DSSV!$P$5,E3702=DSSV!$P$6,E3702=DSSV!$P$7,E3702=DSSV!$P$8,E3702=DSSV!$P$9,E3702=DSSV!$P$10,E3702=DSSV!$P$11,E3702=DSSV!$P$12,E3702=DSSV!$P$13,E3702=DSSV!$P$14,E3702=DSSV!$P$15),DSMYDTU!A3701+1,DSMYDTU!A3701)</f>
        <v>#REF!</v>
      </c>
      <c r="B3702"/>
      <c r="F3702" s="80" t="e">
        <v>#N/A</v>
      </c>
      <c r="G3702" t="str">
        <f t="shared" si="57"/>
        <v>NỢ HP</v>
      </c>
      <c r="H3702" t="e">
        <v>#N/A</v>
      </c>
    </row>
    <row r="3703" spans="1:8" x14ac:dyDescent="0.25">
      <c r="A3703" s="62" t="e">
        <f>IF(OR(E3703=DSSV!$P$4,E3703=DSSV!$P$5,E3703=DSSV!$P$6,E3703=DSSV!$P$7,E3703=DSSV!$P$8,E3703=DSSV!$P$9,E3703=DSSV!$P$10,E3703=DSSV!$P$11,E3703=DSSV!$P$12,E3703=DSSV!$P$13,E3703=DSSV!$P$14,E3703=DSSV!$P$15),DSMYDTU!A3702+1,DSMYDTU!A3702)</f>
        <v>#REF!</v>
      </c>
      <c r="B3703"/>
      <c r="F3703" s="80" t="e">
        <v>#N/A</v>
      </c>
      <c r="G3703" t="str">
        <f t="shared" si="57"/>
        <v>NỢ HP</v>
      </c>
      <c r="H3703" t="e">
        <v>#N/A</v>
      </c>
    </row>
    <row r="3704" spans="1:8" x14ac:dyDescent="0.25">
      <c r="A3704" s="62" t="e">
        <f>IF(OR(E3704=DSSV!$P$4,E3704=DSSV!$P$5,E3704=DSSV!$P$6,E3704=DSSV!$P$7,E3704=DSSV!$P$8,E3704=DSSV!$P$9,E3704=DSSV!$P$10,E3704=DSSV!$P$11,E3704=DSSV!$P$12,E3704=DSSV!$P$13,E3704=DSSV!$P$14,E3704=DSSV!$P$15),DSMYDTU!A3703+1,DSMYDTU!A3703)</f>
        <v>#REF!</v>
      </c>
      <c r="B3704"/>
      <c r="F3704" s="80" t="e">
        <v>#N/A</v>
      </c>
      <c r="G3704" t="str">
        <f t="shared" si="57"/>
        <v>NỢ HP</v>
      </c>
      <c r="H3704" t="e">
        <v>#N/A</v>
      </c>
    </row>
    <row r="3705" spans="1:8" x14ac:dyDescent="0.25">
      <c r="A3705" s="62" t="e">
        <f>IF(OR(E3705=DSSV!$P$4,E3705=DSSV!$P$5,E3705=DSSV!$P$6,E3705=DSSV!$P$7,E3705=DSSV!$P$8,E3705=DSSV!$P$9,E3705=DSSV!$P$10,E3705=DSSV!$P$11,E3705=DSSV!$P$12,E3705=DSSV!$P$13,E3705=DSSV!$P$14,E3705=DSSV!$P$15),DSMYDTU!A3704+1,DSMYDTU!A3704)</f>
        <v>#REF!</v>
      </c>
      <c r="B3705"/>
      <c r="F3705" s="80" t="e">
        <v>#N/A</v>
      </c>
      <c r="G3705" t="str">
        <f t="shared" si="57"/>
        <v>NỢ HP</v>
      </c>
      <c r="H3705" t="e">
        <v>#N/A</v>
      </c>
    </row>
    <row r="3706" spans="1:8" x14ac:dyDescent="0.25">
      <c r="A3706" s="62" t="e">
        <f>IF(OR(E3706=DSSV!$P$4,E3706=DSSV!$P$5,E3706=DSSV!$P$6,E3706=DSSV!$P$7,E3706=DSSV!$P$8,E3706=DSSV!$P$9,E3706=DSSV!$P$10,E3706=DSSV!$P$11,E3706=DSSV!$P$12,E3706=DSSV!$P$13,E3706=DSSV!$P$14,E3706=DSSV!$P$15),DSMYDTU!A3705+1,DSMYDTU!A3705)</f>
        <v>#REF!</v>
      </c>
      <c r="B3706"/>
      <c r="F3706" s="80" t="e">
        <v>#N/A</v>
      </c>
      <c r="G3706" t="str">
        <f t="shared" si="57"/>
        <v>NỢ HP</v>
      </c>
      <c r="H3706" t="e">
        <v>#N/A</v>
      </c>
    </row>
    <row r="3707" spans="1:8" x14ac:dyDescent="0.25">
      <c r="A3707" s="62" t="e">
        <f>IF(OR(E3707=DSSV!$P$4,E3707=DSSV!$P$5,E3707=DSSV!$P$6,E3707=DSSV!$P$7,E3707=DSSV!$P$8,E3707=DSSV!$P$9,E3707=DSSV!$P$10,E3707=DSSV!$P$11,E3707=DSSV!$P$12,E3707=DSSV!$P$13,E3707=DSSV!$P$14,E3707=DSSV!$P$15),DSMYDTU!A3706+1,DSMYDTU!A3706)</f>
        <v>#REF!</v>
      </c>
      <c r="B3707"/>
      <c r="F3707" s="80" t="e">
        <v>#N/A</v>
      </c>
      <c r="G3707" t="str">
        <f t="shared" si="57"/>
        <v>NỢ HP</v>
      </c>
      <c r="H3707" t="e">
        <v>#N/A</v>
      </c>
    </row>
    <row r="3708" spans="1:8" x14ac:dyDescent="0.25">
      <c r="A3708" s="62" t="e">
        <f>IF(OR(E3708=DSSV!$P$4,E3708=DSSV!$P$5,E3708=DSSV!$P$6,E3708=DSSV!$P$7,E3708=DSSV!$P$8,E3708=DSSV!$P$9,E3708=DSSV!$P$10,E3708=DSSV!$P$11,E3708=DSSV!$P$12,E3708=DSSV!$P$13,E3708=DSSV!$P$14,E3708=DSSV!$P$15),DSMYDTU!A3707+1,DSMYDTU!A3707)</f>
        <v>#REF!</v>
      </c>
      <c r="B3708"/>
      <c r="F3708" s="80" t="e">
        <v>#N/A</v>
      </c>
      <c r="G3708" t="str">
        <f t="shared" si="57"/>
        <v>NỢ HP</v>
      </c>
      <c r="H3708" t="e">
        <v>#N/A</v>
      </c>
    </row>
    <row r="3709" spans="1:8" x14ac:dyDescent="0.25">
      <c r="A3709" s="62" t="e">
        <f>IF(OR(E3709=DSSV!$P$4,E3709=DSSV!$P$5,E3709=DSSV!$P$6,E3709=DSSV!$P$7,E3709=DSSV!$P$8,E3709=DSSV!$P$9,E3709=DSSV!$P$10,E3709=DSSV!$P$11,E3709=DSSV!$P$12,E3709=DSSV!$P$13,E3709=DSSV!$P$14,E3709=DSSV!$P$15),DSMYDTU!A3708+1,DSMYDTU!A3708)</f>
        <v>#REF!</v>
      </c>
      <c r="B3709"/>
      <c r="F3709" s="80" t="e">
        <v>#N/A</v>
      </c>
      <c r="G3709" t="str">
        <f t="shared" si="57"/>
        <v>NỢ HP</v>
      </c>
      <c r="H3709" t="e">
        <v>#N/A</v>
      </c>
    </row>
    <row r="3710" spans="1:8" x14ac:dyDescent="0.25">
      <c r="A3710" s="62" t="e">
        <f>IF(OR(E3710=DSSV!$P$4,E3710=DSSV!$P$5,E3710=DSSV!$P$6,E3710=DSSV!$P$7,E3710=DSSV!$P$8,E3710=DSSV!$P$9,E3710=DSSV!$P$10,E3710=DSSV!$P$11,E3710=DSSV!$P$12,E3710=DSSV!$P$13,E3710=DSSV!$P$14,E3710=DSSV!$P$15),DSMYDTU!A3709+1,DSMYDTU!A3709)</f>
        <v>#REF!</v>
      </c>
      <c r="B3710"/>
      <c r="F3710" s="80" t="e">
        <v>#N/A</v>
      </c>
      <c r="G3710" t="str">
        <f t="shared" si="57"/>
        <v>NỢ HP</v>
      </c>
      <c r="H3710" t="e">
        <v>#N/A</v>
      </c>
    </row>
    <row r="3711" spans="1:8" x14ac:dyDescent="0.25">
      <c r="A3711" s="62" t="e">
        <f>IF(OR(E3711=DSSV!$P$4,E3711=DSSV!$P$5,E3711=DSSV!$P$6,E3711=DSSV!$P$7,E3711=DSSV!$P$8,E3711=DSSV!$P$9,E3711=DSSV!$P$10,E3711=DSSV!$P$11,E3711=DSSV!$P$12,E3711=DSSV!$P$13,E3711=DSSV!$P$14,E3711=DSSV!$P$15),DSMYDTU!A3710+1,DSMYDTU!A3710)</f>
        <v>#REF!</v>
      </c>
      <c r="B3711"/>
      <c r="F3711" s="80" t="e">
        <v>#N/A</v>
      </c>
      <c r="G3711" t="str">
        <f t="shared" si="57"/>
        <v>NỢ HP</v>
      </c>
      <c r="H3711" t="e">
        <v>#N/A</v>
      </c>
    </row>
    <row r="3712" spans="1:8" x14ac:dyDescent="0.25">
      <c r="A3712" s="62" t="e">
        <f>IF(OR(E3712=DSSV!$P$4,E3712=DSSV!$P$5,E3712=DSSV!$P$6,E3712=DSSV!$P$7,E3712=DSSV!$P$8,E3712=DSSV!$P$9,E3712=DSSV!$P$10,E3712=DSSV!$P$11,E3712=DSSV!$P$12,E3712=DSSV!$P$13,E3712=DSSV!$P$14,E3712=DSSV!$P$15),DSMYDTU!A3711+1,DSMYDTU!A3711)</f>
        <v>#REF!</v>
      </c>
      <c r="B3712"/>
      <c r="F3712" s="80" t="e">
        <v>#N/A</v>
      </c>
      <c r="G3712" t="str">
        <f t="shared" si="57"/>
        <v>NỢ HP</v>
      </c>
      <c r="H3712" t="e">
        <v>#N/A</v>
      </c>
    </row>
    <row r="3713" spans="1:8" x14ac:dyDescent="0.25">
      <c r="A3713" s="62" t="e">
        <f>IF(OR(E3713=DSSV!$P$4,E3713=DSSV!$P$5,E3713=DSSV!$P$6,E3713=DSSV!$P$7,E3713=DSSV!$P$8,E3713=DSSV!$P$9,E3713=DSSV!$P$10,E3713=DSSV!$P$11,E3713=DSSV!$P$12,E3713=DSSV!$P$13,E3713=DSSV!$P$14,E3713=DSSV!$P$15),DSMYDTU!A3712+1,DSMYDTU!A3712)</f>
        <v>#REF!</v>
      </c>
      <c r="B3713"/>
      <c r="F3713" s="80" t="e">
        <v>#N/A</v>
      </c>
      <c r="G3713" t="str">
        <f t="shared" si="57"/>
        <v>NỢ HP</v>
      </c>
      <c r="H3713" t="e">
        <v>#N/A</v>
      </c>
    </row>
    <row r="3714" spans="1:8" x14ac:dyDescent="0.25">
      <c r="A3714" s="62" t="e">
        <f>IF(OR(E3714=DSSV!$P$4,E3714=DSSV!$P$5,E3714=DSSV!$P$6,E3714=DSSV!$P$7,E3714=DSSV!$P$8,E3714=DSSV!$P$9,E3714=DSSV!$P$10,E3714=DSSV!$P$11,E3714=DSSV!$P$12,E3714=DSSV!$P$13,E3714=DSSV!$P$14,E3714=DSSV!$P$15),DSMYDTU!A3713+1,DSMYDTU!A3713)</f>
        <v>#REF!</v>
      </c>
      <c r="B3714"/>
      <c r="F3714" s="80" t="e">
        <v>#N/A</v>
      </c>
      <c r="G3714" t="str">
        <f t="shared" si="57"/>
        <v>NỢ HP</v>
      </c>
      <c r="H3714" t="e">
        <v>#N/A</v>
      </c>
    </row>
    <row r="3715" spans="1:8" x14ac:dyDescent="0.25">
      <c r="A3715" s="62" t="e">
        <f>IF(OR(E3715=DSSV!$P$4,E3715=DSSV!$P$5,E3715=DSSV!$P$6,E3715=DSSV!$P$7,E3715=DSSV!$P$8,E3715=DSSV!$P$9,E3715=DSSV!$P$10,E3715=DSSV!$P$11,E3715=DSSV!$P$12,E3715=DSSV!$P$13,E3715=DSSV!$P$14,E3715=DSSV!$P$15),DSMYDTU!A3714+1,DSMYDTU!A3714)</f>
        <v>#REF!</v>
      </c>
      <c r="B3715"/>
      <c r="F3715" s="80" t="e">
        <v>#N/A</v>
      </c>
      <c r="G3715" t="str">
        <f t="shared" ref="G3715:G3778" si="58">IF(ISNA(H3715),"NỢ HP","")</f>
        <v>NỢ HP</v>
      </c>
      <c r="H3715" t="e">
        <v>#N/A</v>
      </c>
    </row>
    <row r="3716" spans="1:8" x14ac:dyDescent="0.25">
      <c r="A3716" s="62" t="e">
        <f>IF(OR(E3716=DSSV!$P$4,E3716=DSSV!$P$5,E3716=DSSV!$P$6,E3716=DSSV!$P$7,E3716=DSSV!$P$8,E3716=DSSV!$P$9,E3716=DSSV!$P$10,E3716=DSSV!$P$11,E3716=DSSV!$P$12,E3716=DSSV!$P$13,E3716=DSSV!$P$14,E3716=DSSV!$P$15),DSMYDTU!A3715+1,DSMYDTU!A3715)</f>
        <v>#REF!</v>
      </c>
      <c r="B3716"/>
      <c r="F3716" s="80" t="e">
        <v>#N/A</v>
      </c>
      <c r="G3716" t="str">
        <f t="shared" si="58"/>
        <v>NỢ HP</v>
      </c>
      <c r="H3716" t="e">
        <v>#N/A</v>
      </c>
    </row>
    <row r="3717" spans="1:8" x14ac:dyDescent="0.25">
      <c r="A3717" s="62" t="e">
        <f>IF(OR(E3717=DSSV!$P$4,E3717=DSSV!$P$5,E3717=DSSV!$P$6,E3717=DSSV!$P$7,E3717=DSSV!$P$8,E3717=DSSV!$P$9,E3717=DSSV!$P$10,E3717=DSSV!$P$11,E3717=DSSV!$P$12,E3717=DSSV!$P$13,E3717=DSSV!$P$14,E3717=DSSV!$P$15),DSMYDTU!A3716+1,DSMYDTU!A3716)</f>
        <v>#REF!</v>
      </c>
      <c r="B3717"/>
      <c r="F3717" s="80" t="e">
        <v>#N/A</v>
      </c>
      <c r="G3717" t="str">
        <f t="shared" si="58"/>
        <v>NỢ HP</v>
      </c>
      <c r="H3717" t="e">
        <v>#N/A</v>
      </c>
    </row>
    <row r="3718" spans="1:8" x14ac:dyDescent="0.25">
      <c r="A3718" s="62" t="e">
        <f>IF(OR(E3718=DSSV!$P$4,E3718=DSSV!$P$5,E3718=DSSV!$P$6,E3718=DSSV!$P$7,E3718=DSSV!$P$8,E3718=DSSV!$P$9,E3718=DSSV!$P$10,E3718=DSSV!$P$11,E3718=DSSV!$P$12,E3718=DSSV!$P$13,E3718=DSSV!$P$14,E3718=DSSV!$P$15),DSMYDTU!A3717+1,DSMYDTU!A3717)</f>
        <v>#REF!</v>
      </c>
      <c r="B3718"/>
      <c r="F3718" s="80" t="e">
        <v>#N/A</v>
      </c>
      <c r="G3718" t="str">
        <f t="shared" si="58"/>
        <v>NỢ HP</v>
      </c>
      <c r="H3718" t="e">
        <v>#N/A</v>
      </c>
    </row>
    <row r="3719" spans="1:8" x14ac:dyDescent="0.25">
      <c r="A3719" s="62" t="e">
        <f>IF(OR(E3719=DSSV!$P$4,E3719=DSSV!$P$5,E3719=DSSV!$P$6,E3719=DSSV!$P$7,E3719=DSSV!$P$8,E3719=DSSV!$P$9,E3719=DSSV!$P$10,E3719=DSSV!$P$11,E3719=DSSV!$P$12,E3719=DSSV!$P$13,E3719=DSSV!$P$14,E3719=DSSV!$P$15),DSMYDTU!A3718+1,DSMYDTU!A3718)</f>
        <v>#REF!</v>
      </c>
      <c r="B3719"/>
      <c r="F3719" s="80" t="e">
        <v>#N/A</v>
      </c>
      <c r="G3719" t="str">
        <f t="shared" si="58"/>
        <v>NỢ HP</v>
      </c>
      <c r="H3719" t="e">
        <v>#N/A</v>
      </c>
    </row>
    <row r="3720" spans="1:8" x14ac:dyDescent="0.25">
      <c r="A3720" s="62" t="e">
        <f>IF(OR(E3720=DSSV!$P$4,E3720=DSSV!$P$5,E3720=DSSV!$P$6,E3720=DSSV!$P$7,E3720=DSSV!$P$8,E3720=DSSV!$P$9,E3720=DSSV!$P$10,E3720=DSSV!$P$11,E3720=DSSV!$P$12,E3720=DSSV!$P$13,E3720=DSSV!$P$14,E3720=DSSV!$P$15),DSMYDTU!A3719+1,DSMYDTU!A3719)</f>
        <v>#REF!</v>
      </c>
      <c r="B3720"/>
      <c r="F3720" s="80" t="e">
        <v>#N/A</v>
      </c>
      <c r="G3720" t="str">
        <f t="shared" si="58"/>
        <v>NỢ HP</v>
      </c>
      <c r="H3720" t="e">
        <v>#N/A</v>
      </c>
    </row>
    <row r="3721" spans="1:8" x14ac:dyDescent="0.25">
      <c r="A3721" s="62" t="e">
        <f>IF(OR(E3721=DSSV!$P$4,E3721=DSSV!$P$5,E3721=DSSV!$P$6,E3721=DSSV!$P$7,E3721=DSSV!$P$8,E3721=DSSV!$P$9,E3721=DSSV!$P$10,E3721=DSSV!$P$11,E3721=DSSV!$P$12,E3721=DSSV!$P$13,E3721=DSSV!$P$14,E3721=DSSV!$P$15),DSMYDTU!A3720+1,DSMYDTU!A3720)</f>
        <v>#REF!</v>
      </c>
      <c r="B3721"/>
      <c r="F3721" s="80" t="e">
        <v>#N/A</v>
      </c>
      <c r="G3721" t="str">
        <f t="shared" si="58"/>
        <v>NỢ HP</v>
      </c>
      <c r="H3721" t="e">
        <v>#N/A</v>
      </c>
    </row>
    <row r="3722" spans="1:8" x14ac:dyDescent="0.25">
      <c r="A3722" s="62" t="e">
        <f>IF(OR(E3722=DSSV!$P$4,E3722=DSSV!$P$5,E3722=DSSV!$P$6,E3722=DSSV!$P$7,E3722=DSSV!$P$8,E3722=DSSV!$P$9,E3722=DSSV!$P$10,E3722=DSSV!$P$11,E3722=DSSV!$P$12,E3722=DSSV!$P$13,E3722=DSSV!$P$14,E3722=DSSV!$P$15),DSMYDTU!A3721+1,DSMYDTU!A3721)</f>
        <v>#REF!</v>
      </c>
      <c r="B3722"/>
      <c r="F3722" s="80" t="e">
        <v>#N/A</v>
      </c>
      <c r="G3722" t="str">
        <f t="shared" si="58"/>
        <v>NỢ HP</v>
      </c>
      <c r="H3722" t="e">
        <v>#N/A</v>
      </c>
    </row>
    <row r="3723" spans="1:8" x14ac:dyDescent="0.25">
      <c r="A3723" s="62" t="e">
        <f>IF(OR(E3723=DSSV!$P$4,E3723=DSSV!$P$5,E3723=DSSV!$P$6,E3723=DSSV!$P$7,E3723=DSSV!$P$8,E3723=DSSV!$P$9,E3723=DSSV!$P$10,E3723=DSSV!$P$11,E3723=DSSV!$P$12,E3723=DSSV!$P$13,E3723=DSSV!$P$14,E3723=DSSV!$P$15),DSMYDTU!A3722+1,DSMYDTU!A3722)</f>
        <v>#REF!</v>
      </c>
      <c r="B3723"/>
      <c r="F3723" s="80" t="e">
        <v>#N/A</v>
      </c>
      <c r="G3723" t="str">
        <f t="shared" si="58"/>
        <v>NỢ HP</v>
      </c>
      <c r="H3723" t="e">
        <v>#N/A</v>
      </c>
    </row>
    <row r="3724" spans="1:8" x14ac:dyDescent="0.25">
      <c r="A3724" s="62" t="e">
        <f>IF(OR(E3724=DSSV!$P$4,E3724=DSSV!$P$5,E3724=DSSV!$P$6,E3724=DSSV!$P$7,E3724=DSSV!$P$8,E3724=DSSV!$P$9,E3724=DSSV!$P$10,E3724=DSSV!$P$11,E3724=DSSV!$P$12,E3724=DSSV!$P$13,E3724=DSSV!$P$14,E3724=DSSV!$P$15),DSMYDTU!A3723+1,DSMYDTU!A3723)</f>
        <v>#REF!</v>
      </c>
      <c r="B3724"/>
      <c r="F3724" s="80" t="e">
        <v>#N/A</v>
      </c>
      <c r="G3724" t="str">
        <f t="shared" si="58"/>
        <v>NỢ HP</v>
      </c>
      <c r="H3724" t="e">
        <v>#N/A</v>
      </c>
    </row>
    <row r="3725" spans="1:8" x14ac:dyDescent="0.25">
      <c r="A3725" s="62" t="e">
        <f>IF(OR(E3725=DSSV!$P$4,E3725=DSSV!$P$5,E3725=DSSV!$P$6,E3725=DSSV!$P$7,E3725=DSSV!$P$8,E3725=DSSV!$P$9,E3725=DSSV!$P$10,E3725=DSSV!$P$11,E3725=DSSV!$P$12,E3725=DSSV!$P$13,E3725=DSSV!$P$14,E3725=DSSV!$P$15),DSMYDTU!A3724+1,DSMYDTU!A3724)</f>
        <v>#REF!</v>
      </c>
      <c r="B3725"/>
      <c r="F3725" s="80" t="e">
        <v>#N/A</v>
      </c>
      <c r="G3725" t="str">
        <f t="shared" si="58"/>
        <v>NỢ HP</v>
      </c>
      <c r="H3725" t="e">
        <v>#N/A</v>
      </c>
    </row>
    <row r="3726" spans="1:8" x14ac:dyDescent="0.25">
      <c r="A3726" s="62" t="e">
        <f>IF(OR(E3726=DSSV!$P$4,E3726=DSSV!$P$5,E3726=DSSV!$P$6,E3726=DSSV!$P$7,E3726=DSSV!$P$8,E3726=DSSV!$P$9,E3726=DSSV!$P$10,E3726=DSSV!$P$11,E3726=DSSV!$P$12,E3726=DSSV!$P$13,E3726=DSSV!$P$14,E3726=DSSV!$P$15),DSMYDTU!A3725+1,DSMYDTU!A3725)</f>
        <v>#REF!</v>
      </c>
      <c r="B3726"/>
      <c r="F3726" s="80" t="e">
        <v>#N/A</v>
      </c>
      <c r="G3726" t="str">
        <f t="shared" si="58"/>
        <v>NỢ HP</v>
      </c>
      <c r="H3726" t="e">
        <v>#N/A</v>
      </c>
    </row>
    <row r="3727" spans="1:8" x14ac:dyDescent="0.25">
      <c r="A3727" s="62" t="e">
        <f>IF(OR(E3727=DSSV!$P$4,E3727=DSSV!$P$5,E3727=DSSV!$P$6,E3727=DSSV!$P$7,E3727=DSSV!$P$8,E3727=DSSV!$P$9,E3727=DSSV!$P$10,E3727=DSSV!$P$11,E3727=DSSV!$P$12,E3727=DSSV!$P$13,E3727=DSSV!$P$14,E3727=DSSV!$P$15),DSMYDTU!A3726+1,DSMYDTU!A3726)</f>
        <v>#REF!</v>
      </c>
      <c r="B3727"/>
      <c r="F3727" s="80" t="e">
        <v>#N/A</v>
      </c>
      <c r="G3727" t="str">
        <f t="shared" si="58"/>
        <v>NỢ HP</v>
      </c>
      <c r="H3727" t="e">
        <v>#N/A</v>
      </c>
    </row>
    <row r="3728" spans="1:8" x14ac:dyDescent="0.25">
      <c r="A3728" s="62" t="e">
        <f>IF(OR(E3728=DSSV!$P$4,E3728=DSSV!$P$5,E3728=DSSV!$P$6,E3728=DSSV!$P$7,E3728=DSSV!$P$8,E3728=DSSV!$P$9,E3728=DSSV!$P$10,E3728=DSSV!$P$11,E3728=DSSV!$P$12,E3728=DSSV!$P$13,E3728=DSSV!$P$14,E3728=DSSV!$P$15),DSMYDTU!A3727+1,DSMYDTU!A3727)</f>
        <v>#REF!</v>
      </c>
      <c r="B3728"/>
      <c r="F3728" s="80" t="e">
        <v>#N/A</v>
      </c>
      <c r="G3728" t="str">
        <f t="shared" si="58"/>
        <v>NỢ HP</v>
      </c>
      <c r="H3728" t="e">
        <v>#N/A</v>
      </c>
    </row>
    <row r="3729" spans="1:8" x14ac:dyDescent="0.25">
      <c r="A3729" s="62" t="e">
        <f>IF(OR(E3729=DSSV!$P$4,E3729=DSSV!$P$5,E3729=DSSV!$P$6,E3729=DSSV!$P$7,E3729=DSSV!$P$8,E3729=DSSV!$P$9,E3729=DSSV!$P$10,E3729=DSSV!$P$11,E3729=DSSV!$P$12,E3729=DSSV!$P$13,E3729=DSSV!$P$14,E3729=DSSV!$P$15),DSMYDTU!A3728+1,DSMYDTU!A3728)</f>
        <v>#REF!</v>
      </c>
      <c r="B3729"/>
      <c r="F3729" s="80" t="e">
        <v>#N/A</v>
      </c>
      <c r="G3729" t="str">
        <f t="shared" si="58"/>
        <v>NỢ HP</v>
      </c>
      <c r="H3729" t="e">
        <v>#N/A</v>
      </c>
    </row>
    <row r="3730" spans="1:8" x14ac:dyDescent="0.25">
      <c r="A3730" s="62" t="e">
        <f>IF(OR(E3730=DSSV!$P$4,E3730=DSSV!$P$5,E3730=DSSV!$P$6,E3730=DSSV!$P$7,E3730=DSSV!$P$8,E3730=DSSV!$P$9,E3730=DSSV!$P$10,E3730=DSSV!$P$11,E3730=DSSV!$P$12,E3730=DSSV!$P$13,E3730=DSSV!$P$14,E3730=DSSV!$P$15),DSMYDTU!A3729+1,DSMYDTU!A3729)</f>
        <v>#REF!</v>
      </c>
      <c r="B3730"/>
      <c r="F3730" s="80" t="e">
        <v>#N/A</v>
      </c>
      <c r="G3730" t="str">
        <f t="shared" si="58"/>
        <v>NỢ HP</v>
      </c>
      <c r="H3730" t="e">
        <v>#N/A</v>
      </c>
    </row>
    <row r="3731" spans="1:8" x14ac:dyDescent="0.25">
      <c r="A3731" s="62" t="e">
        <f>IF(OR(E3731=DSSV!$P$4,E3731=DSSV!$P$5,E3731=DSSV!$P$6,E3731=DSSV!$P$7,E3731=DSSV!$P$8,E3731=DSSV!$P$9,E3731=DSSV!$P$10,E3731=DSSV!$P$11,E3731=DSSV!$P$12,E3731=DSSV!$P$13,E3731=DSSV!$P$14,E3731=DSSV!$P$15),DSMYDTU!A3730+1,DSMYDTU!A3730)</f>
        <v>#REF!</v>
      </c>
      <c r="B3731"/>
      <c r="F3731" s="80" t="e">
        <v>#N/A</v>
      </c>
      <c r="G3731" t="str">
        <f t="shared" si="58"/>
        <v>NỢ HP</v>
      </c>
      <c r="H3731" t="e">
        <v>#N/A</v>
      </c>
    </row>
    <row r="3732" spans="1:8" x14ac:dyDescent="0.25">
      <c r="A3732" s="62" t="e">
        <f>IF(OR(E3732=DSSV!$P$4,E3732=DSSV!$P$5,E3732=DSSV!$P$6,E3732=DSSV!$P$7,E3732=DSSV!$P$8,E3732=DSSV!$P$9,E3732=DSSV!$P$10,E3732=DSSV!$P$11,E3732=DSSV!$P$12,E3732=DSSV!$P$13,E3732=DSSV!$P$14,E3732=DSSV!$P$15),DSMYDTU!A3731+1,DSMYDTU!A3731)</f>
        <v>#REF!</v>
      </c>
      <c r="B3732"/>
      <c r="F3732" s="80" t="e">
        <v>#N/A</v>
      </c>
      <c r="G3732" t="str">
        <f t="shared" si="58"/>
        <v>NỢ HP</v>
      </c>
      <c r="H3732" t="e">
        <v>#N/A</v>
      </c>
    </row>
    <row r="3733" spans="1:8" x14ac:dyDescent="0.25">
      <c r="A3733" s="62" t="e">
        <f>IF(OR(E3733=DSSV!$P$4,E3733=DSSV!$P$5,E3733=DSSV!$P$6,E3733=DSSV!$P$7,E3733=DSSV!$P$8,E3733=DSSV!$P$9,E3733=DSSV!$P$10,E3733=DSSV!$P$11,E3733=DSSV!$P$12,E3733=DSSV!$P$13,E3733=DSSV!$P$14,E3733=DSSV!$P$15),DSMYDTU!A3732+1,DSMYDTU!A3732)</f>
        <v>#REF!</v>
      </c>
      <c r="B3733"/>
      <c r="F3733" s="80" t="e">
        <v>#N/A</v>
      </c>
      <c r="G3733" t="str">
        <f t="shared" si="58"/>
        <v>NỢ HP</v>
      </c>
      <c r="H3733" t="e">
        <v>#N/A</v>
      </c>
    </row>
    <row r="3734" spans="1:8" x14ac:dyDescent="0.25">
      <c r="A3734" s="62" t="e">
        <f>IF(OR(E3734=DSSV!$P$4,E3734=DSSV!$P$5,E3734=DSSV!$P$6,E3734=DSSV!$P$7,E3734=DSSV!$P$8,E3734=DSSV!$P$9,E3734=DSSV!$P$10,E3734=DSSV!$P$11,E3734=DSSV!$P$12,E3734=DSSV!$P$13,E3734=DSSV!$P$14,E3734=DSSV!$P$15),DSMYDTU!A3733+1,DSMYDTU!A3733)</f>
        <v>#REF!</v>
      </c>
      <c r="B3734"/>
      <c r="F3734" s="80" t="e">
        <v>#N/A</v>
      </c>
      <c r="G3734" t="str">
        <f t="shared" si="58"/>
        <v>NỢ HP</v>
      </c>
      <c r="H3734" t="e">
        <v>#N/A</v>
      </c>
    </row>
    <row r="3735" spans="1:8" x14ac:dyDescent="0.25">
      <c r="A3735" s="62" t="e">
        <f>IF(OR(E3735=DSSV!$P$4,E3735=DSSV!$P$5,E3735=DSSV!$P$6,E3735=DSSV!$P$7,E3735=DSSV!$P$8,E3735=DSSV!$P$9,E3735=DSSV!$P$10,E3735=DSSV!$P$11,E3735=DSSV!$P$12,E3735=DSSV!$P$13,E3735=DSSV!$P$14,E3735=DSSV!$P$15),DSMYDTU!A3734+1,DSMYDTU!A3734)</f>
        <v>#REF!</v>
      </c>
      <c r="B3735"/>
      <c r="F3735" s="80" t="e">
        <v>#N/A</v>
      </c>
      <c r="G3735" t="str">
        <f t="shared" si="58"/>
        <v>NỢ HP</v>
      </c>
      <c r="H3735" t="e">
        <v>#N/A</v>
      </c>
    </row>
    <row r="3736" spans="1:8" x14ac:dyDescent="0.25">
      <c r="A3736" s="62" t="e">
        <f>IF(OR(E3736=DSSV!$P$4,E3736=DSSV!$P$5,E3736=DSSV!$P$6,E3736=DSSV!$P$7,E3736=DSSV!$P$8,E3736=DSSV!$P$9,E3736=DSSV!$P$10,E3736=DSSV!$P$11,E3736=DSSV!$P$12,E3736=DSSV!$P$13,E3736=DSSV!$P$14,E3736=DSSV!$P$15),DSMYDTU!A3735+1,DSMYDTU!A3735)</f>
        <v>#REF!</v>
      </c>
      <c r="B3736"/>
      <c r="F3736" s="80" t="e">
        <v>#N/A</v>
      </c>
      <c r="G3736" t="str">
        <f t="shared" si="58"/>
        <v>NỢ HP</v>
      </c>
      <c r="H3736" t="e">
        <v>#N/A</v>
      </c>
    </row>
    <row r="3737" spans="1:8" x14ac:dyDescent="0.25">
      <c r="A3737" s="62" t="e">
        <f>IF(OR(E3737=DSSV!$P$4,E3737=DSSV!$P$5,E3737=DSSV!$P$6,E3737=DSSV!$P$7,E3737=DSSV!$P$8,E3737=DSSV!$P$9,E3737=DSSV!$P$10,E3737=DSSV!$P$11,E3737=DSSV!$P$12,E3737=DSSV!$P$13,E3737=DSSV!$P$14,E3737=DSSV!$P$15),DSMYDTU!A3736+1,DSMYDTU!A3736)</f>
        <v>#REF!</v>
      </c>
      <c r="B3737"/>
      <c r="F3737" s="80" t="e">
        <v>#N/A</v>
      </c>
      <c r="G3737" t="str">
        <f t="shared" si="58"/>
        <v>NỢ HP</v>
      </c>
      <c r="H3737" t="e">
        <v>#N/A</v>
      </c>
    </row>
    <row r="3738" spans="1:8" x14ac:dyDescent="0.25">
      <c r="A3738" s="62" t="e">
        <f>IF(OR(E3738=DSSV!$P$4,E3738=DSSV!$P$5,E3738=DSSV!$P$6,E3738=DSSV!$P$7,E3738=DSSV!$P$8,E3738=DSSV!$P$9,E3738=DSSV!$P$10,E3738=DSSV!$P$11,E3738=DSSV!$P$12,E3738=DSSV!$P$13,E3738=DSSV!$P$14,E3738=DSSV!$P$15),DSMYDTU!A3737+1,DSMYDTU!A3737)</f>
        <v>#REF!</v>
      </c>
      <c r="B3738"/>
      <c r="F3738" s="80" t="e">
        <v>#N/A</v>
      </c>
      <c r="G3738" t="str">
        <f t="shared" si="58"/>
        <v>NỢ HP</v>
      </c>
      <c r="H3738" t="e">
        <v>#N/A</v>
      </c>
    </row>
    <row r="3739" spans="1:8" x14ac:dyDescent="0.25">
      <c r="A3739" s="62" t="e">
        <f>IF(OR(E3739=DSSV!$P$4,E3739=DSSV!$P$5,E3739=DSSV!$P$6,E3739=DSSV!$P$7,E3739=DSSV!$P$8,E3739=DSSV!$P$9,E3739=DSSV!$P$10,E3739=DSSV!$P$11,E3739=DSSV!$P$12,E3739=DSSV!$P$13,E3739=DSSV!$P$14,E3739=DSSV!$P$15),DSMYDTU!A3738+1,DSMYDTU!A3738)</f>
        <v>#REF!</v>
      </c>
      <c r="B3739"/>
      <c r="F3739" s="80" t="e">
        <v>#N/A</v>
      </c>
      <c r="G3739" t="str">
        <f t="shared" si="58"/>
        <v>NỢ HP</v>
      </c>
      <c r="H3739" t="e">
        <v>#N/A</v>
      </c>
    </row>
    <row r="3740" spans="1:8" x14ac:dyDescent="0.25">
      <c r="A3740" s="62" t="e">
        <f>IF(OR(E3740=DSSV!$P$4,E3740=DSSV!$P$5,E3740=DSSV!$P$6,E3740=DSSV!$P$7,E3740=DSSV!$P$8,E3740=DSSV!$P$9,E3740=DSSV!$P$10,E3740=DSSV!$P$11,E3740=DSSV!$P$12,E3740=DSSV!$P$13,E3740=DSSV!$P$14,E3740=DSSV!$P$15),DSMYDTU!A3739+1,DSMYDTU!A3739)</f>
        <v>#REF!</v>
      </c>
      <c r="B3740"/>
      <c r="F3740" s="80" t="e">
        <v>#N/A</v>
      </c>
      <c r="G3740" t="str">
        <f t="shared" si="58"/>
        <v>NỢ HP</v>
      </c>
      <c r="H3740" t="e">
        <v>#N/A</v>
      </c>
    </row>
    <row r="3741" spans="1:8" x14ac:dyDescent="0.25">
      <c r="A3741" s="62" t="e">
        <f>IF(OR(E3741=DSSV!$P$4,E3741=DSSV!$P$5,E3741=DSSV!$P$6,E3741=DSSV!$P$7,E3741=DSSV!$P$8,E3741=DSSV!$P$9,E3741=DSSV!$P$10,E3741=DSSV!$P$11,E3741=DSSV!$P$12,E3741=DSSV!$P$13,E3741=DSSV!$P$14,E3741=DSSV!$P$15),DSMYDTU!A3740+1,DSMYDTU!A3740)</f>
        <v>#REF!</v>
      </c>
      <c r="B3741"/>
      <c r="F3741" s="80" t="e">
        <v>#N/A</v>
      </c>
      <c r="G3741" t="str">
        <f t="shared" si="58"/>
        <v>NỢ HP</v>
      </c>
      <c r="H3741" t="e">
        <v>#N/A</v>
      </c>
    </row>
    <row r="3742" spans="1:8" x14ac:dyDescent="0.25">
      <c r="A3742" s="62" t="e">
        <f>IF(OR(E3742=DSSV!$P$4,E3742=DSSV!$P$5,E3742=DSSV!$P$6,E3742=DSSV!$P$7,E3742=DSSV!$P$8,E3742=DSSV!$P$9,E3742=DSSV!$P$10,E3742=DSSV!$P$11,E3742=DSSV!$P$12,E3742=DSSV!$P$13,E3742=DSSV!$P$14,E3742=DSSV!$P$15),DSMYDTU!A3741+1,DSMYDTU!A3741)</f>
        <v>#REF!</v>
      </c>
      <c r="B3742"/>
      <c r="F3742" s="80" t="e">
        <v>#N/A</v>
      </c>
      <c r="G3742" t="str">
        <f t="shared" si="58"/>
        <v>NỢ HP</v>
      </c>
      <c r="H3742" t="e">
        <v>#N/A</v>
      </c>
    </row>
    <row r="3743" spans="1:8" x14ac:dyDescent="0.25">
      <c r="A3743" s="62" t="e">
        <f>IF(OR(E3743=DSSV!$P$4,E3743=DSSV!$P$5,E3743=DSSV!$P$6,E3743=DSSV!$P$7,E3743=DSSV!$P$8,E3743=DSSV!$P$9,E3743=DSSV!$P$10,E3743=DSSV!$P$11,E3743=DSSV!$P$12,E3743=DSSV!$P$13,E3743=DSSV!$P$14,E3743=DSSV!$P$15),DSMYDTU!A3742+1,DSMYDTU!A3742)</f>
        <v>#REF!</v>
      </c>
      <c r="B3743"/>
      <c r="F3743" s="80" t="e">
        <v>#N/A</v>
      </c>
      <c r="G3743" t="str">
        <f t="shared" si="58"/>
        <v>NỢ HP</v>
      </c>
      <c r="H3743" t="e">
        <v>#N/A</v>
      </c>
    </row>
    <row r="3744" spans="1:8" x14ac:dyDescent="0.25">
      <c r="A3744" s="62" t="e">
        <f>IF(OR(E3744=DSSV!$P$4,E3744=DSSV!$P$5,E3744=DSSV!$P$6,E3744=DSSV!$P$7,E3744=DSSV!$P$8,E3744=DSSV!$P$9,E3744=DSSV!$P$10,E3744=DSSV!$P$11,E3744=DSSV!$P$12,E3744=DSSV!$P$13,E3744=DSSV!$P$14,E3744=DSSV!$P$15),DSMYDTU!A3743+1,DSMYDTU!A3743)</f>
        <v>#REF!</v>
      </c>
      <c r="B3744"/>
      <c r="F3744" s="80" t="e">
        <v>#N/A</v>
      </c>
      <c r="G3744" t="str">
        <f t="shared" si="58"/>
        <v>NỢ HP</v>
      </c>
      <c r="H3744" t="e">
        <v>#N/A</v>
      </c>
    </row>
    <row r="3745" spans="1:8" x14ac:dyDescent="0.25">
      <c r="A3745" s="62" t="e">
        <f>IF(OR(E3745=DSSV!$P$4,E3745=DSSV!$P$5,E3745=DSSV!$P$6,E3745=DSSV!$P$7,E3745=DSSV!$P$8,E3745=DSSV!$P$9,E3745=DSSV!$P$10,E3745=DSSV!$P$11,E3745=DSSV!$P$12,E3745=DSSV!$P$13,E3745=DSSV!$P$14,E3745=DSSV!$P$15),DSMYDTU!A3744+1,DSMYDTU!A3744)</f>
        <v>#REF!</v>
      </c>
      <c r="B3745"/>
      <c r="F3745" s="80" t="e">
        <v>#N/A</v>
      </c>
      <c r="G3745" t="str">
        <f t="shared" si="58"/>
        <v>NỢ HP</v>
      </c>
      <c r="H3745" t="e">
        <v>#N/A</v>
      </c>
    </row>
    <row r="3746" spans="1:8" x14ac:dyDescent="0.25">
      <c r="A3746" s="62" t="e">
        <f>IF(OR(E3746=DSSV!$P$4,E3746=DSSV!$P$5,E3746=DSSV!$P$6,E3746=DSSV!$P$7,E3746=DSSV!$P$8,E3746=DSSV!$P$9,E3746=DSSV!$P$10,E3746=DSSV!$P$11,E3746=DSSV!$P$12,E3746=DSSV!$P$13,E3746=DSSV!$P$14,E3746=DSSV!$P$15),DSMYDTU!A3745+1,DSMYDTU!A3745)</f>
        <v>#REF!</v>
      </c>
      <c r="B3746"/>
      <c r="F3746" s="80" t="e">
        <v>#N/A</v>
      </c>
      <c r="G3746" t="str">
        <f t="shared" si="58"/>
        <v>NỢ HP</v>
      </c>
      <c r="H3746" t="e">
        <v>#N/A</v>
      </c>
    </row>
    <row r="3747" spans="1:8" x14ac:dyDescent="0.25">
      <c r="A3747" s="62" t="e">
        <f>IF(OR(E3747=DSSV!$P$4,E3747=DSSV!$P$5,E3747=DSSV!$P$6,E3747=DSSV!$P$7,E3747=DSSV!$P$8,E3747=DSSV!$P$9,E3747=DSSV!$P$10,E3747=DSSV!$P$11,E3747=DSSV!$P$12,E3747=DSSV!$P$13,E3747=DSSV!$P$14,E3747=DSSV!$P$15),DSMYDTU!A3746+1,DSMYDTU!A3746)</f>
        <v>#REF!</v>
      </c>
      <c r="B3747"/>
      <c r="F3747" s="80" t="e">
        <v>#N/A</v>
      </c>
      <c r="G3747" t="str">
        <f t="shared" si="58"/>
        <v>NỢ HP</v>
      </c>
      <c r="H3747" t="e">
        <v>#N/A</v>
      </c>
    </row>
    <row r="3748" spans="1:8" x14ac:dyDescent="0.25">
      <c r="A3748" s="62" t="e">
        <f>IF(OR(E3748=DSSV!$P$4,E3748=DSSV!$P$5,E3748=DSSV!$P$6,E3748=DSSV!$P$7,E3748=DSSV!$P$8,E3748=DSSV!$P$9,E3748=DSSV!$P$10,E3748=DSSV!$P$11,E3748=DSSV!$P$12,E3748=DSSV!$P$13,E3748=DSSV!$P$14,E3748=DSSV!$P$15),DSMYDTU!A3747+1,DSMYDTU!A3747)</f>
        <v>#REF!</v>
      </c>
      <c r="B3748"/>
      <c r="F3748" s="80" t="e">
        <v>#N/A</v>
      </c>
      <c r="G3748" t="str">
        <f t="shared" si="58"/>
        <v>NỢ HP</v>
      </c>
      <c r="H3748" t="e">
        <v>#N/A</v>
      </c>
    </row>
    <row r="3749" spans="1:8" x14ac:dyDescent="0.25">
      <c r="A3749" s="62" t="e">
        <f>IF(OR(E3749=DSSV!$P$4,E3749=DSSV!$P$5,E3749=DSSV!$P$6,E3749=DSSV!$P$7,E3749=DSSV!$P$8,E3749=DSSV!$P$9,E3749=DSSV!$P$10,E3749=DSSV!$P$11,E3749=DSSV!$P$12,E3749=DSSV!$P$13,E3749=DSSV!$P$14,E3749=DSSV!$P$15),DSMYDTU!A3748+1,DSMYDTU!A3748)</f>
        <v>#REF!</v>
      </c>
      <c r="B3749"/>
      <c r="F3749" s="80" t="e">
        <v>#N/A</v>
      </c>
      <c r="G3749" t="str">
        <f t="shared" si="58"/>
        <v>NỢ HP</v>
      </c>
      <c r="H3749" t="e">
        <v>#N/A</v>
      </c>
    </row>
    <row r="3750" spans="1:8" x14ac:dyDescent="0.25">
      <c r="A3750" s="62" t="e">
        <f>IF(OR(E3750=DSSV!$P$4,E3750=DSSV!$P$5,E3750=DSSV!$P$6,E3750=DSSV!$P$7,E3750=DSSV!$P$8,E3750=DSSV!$P$9,E3750=DSSV!$P$10,E3750=DSSV!$P$11,E3750=DSSV!$P$12,E3750=DSSV!$P$13,E3750=DSSV!$P$14,E3750=DSSV!$P$15),DSMYDTU!A3749+1,DSMYDTU!A3749)</f>
        <v>#REF!</v>
      </c>
      <c r="B3750"/>
      <c r="F3750" s="80" t="e">
        <v>#N/A</v>
      </c>
      <c r="G3750" t="str">
        <f t="shared" si="58"/>
        <v>NỢ HP</v>
      </c>
      <c r="H3750" t="e">
        <v>#N/A</v>
      </c>
    </row>
    <row r="3751" spans="1:8" x14ac:dyDescent="0.25">
      <c r="A3751" s="62" t="e">
        <f>IF(OR(E3751=DSSV!$P$4,E3751=DSSV!$P$5,E3751=DSSV!$P$6,E3751=DSSV!$P$7,E3751=DSSV!$P$8,E3751=DSSV!$P$9,E3751=DSSV!$P$10,E3751=DSSV!$P$11,E3751=DSSV!$P$12,E3751=DSSV!$P$13,E3751=DSSV!$P$14,E3751=DSSV!$P$15),DSMYDTU!A3750+1,DSMYDTU!A3750)</f>
        <v>#REF!</v>
      </c>
      <c r="B3751"/>
      <c r="F3751" s="80" t="e">
        <v>#N/A</v>
      </c>
      <c r="G3751" t="str">
        <f t="shared" si="58"/>
        <v>NỢ HP</v>
      </c>
      <c r="H3751" t="e">
        <v>#N/A</v>
      </c>
    </row>
    <row r="3752" spans="1:8" x14ac:dyDescent="0.25">
      <c r="A3752" s="62" t="e">
        <f>IF(OR(E3752=DSSV!$P$4,E3752=DSSV!$P$5,E3752=DSSV!$P$6,E3752=DSSV!$P$7,E3752=DSSV!$P$8,E3752=DSSV!$P$9,E3752=DSSV!$P$10,E3752=DSSV!$P$11,E3752=DSSV!$P$12,E3752=DSSV!$P$13,E3752=DSSV!$P$14,E3752=DSSV!$P$15),DSMYDTU!A3751+1,DSMYDTU!A3751)</f>
        <v>#REF!</v>
      </c>
      <c r="B3752"/>
      <c r="F3752" s="80" t="e">
        <v>#N/A</v>
      </c>
      <c r="G3752" t="str">
        <f t="shared" si="58"/>
        <v>NỢ HP</v>
      </c>
      <c r="H3752" t="e">
        <v>#N/A</v>
      </c>
    </row>
    <row r="3753" spans="1:8" x14ac:dyDescent="0.25">
      <c r="A3753" s="62" t="e">
        <f>IF(OR(E3753=DSSV!$P$4,E3753=DSSV!$P$5,E3753=DSSV!$P$6,E3753=DSSV!$P$7,E3753=DSSV!$P$8,E3753=DSSV!$P$9,E3753=DSSV!$P$10,E3753=DSSV!$P$11,E3753=DSSV!$P$12,E3753=DSSV!$P$13,E3753=DSSV!$P$14,E3753=DSSV!$P$15),DSMYDTU!A3752+1,DSMYDTU!A3752)</f>
        <v>#REF!</v>
      </c>
      <c r="B3753"/>
      <c r="F3753" s="80" t="e">
        <v>#N/A</v>
      </c>
      <c r="G3753" t="str">
        <f t="shared" si="58"/>
        <v>NỢ HP</v>
      </c>
      <c r="H3753" t="e">
        <v>#N/A</v>
      </c>
    </row>
    <row r="3754" spans="1:8" x14ac:dyDescent="0.25">
      <c r="A3754" s="62" t="e">
        <f>IF(OR(E3754=DSSV!$P$4,E3754=DSSV!$P$5,E3754=DSSV!$P$6,E3754=DSSV!$P$7,E3754=DSSV!$P$8,E3754=DSSV!$P$9,E3754=DSSV!$P$10,E3754=DSSV!$P$11,E3754=DSSV!$P$12,E3754=DSSV!$P$13,E3754=DSSV!$P$14,E3754=DSSV!$P$15),DSMYDTU!A3753+1,DSMYDTU!A3753)</f>
        <v>#REF!</v>
      </c>
      <c r="B3754"/>
      <c r="F3754" s="80" t="e">
        <v>#N/A</v>
      </c>
      <c r="G3754" t="str">
        <f t="shared" si="58"/>
        <v>NỢ HP</v>
      </c>
      <c r="H3754" t="e">
        <v>#N/A</v>
      </c>
    </row>
    <row r="3755" spans="1:8" x14ac:dyDescent="0.25">
      <c r="A3755" s="62" t="e">
        <f>IF(OR(E3755=DSSV!$P$4,E3755=DSSV!$P$5,E3755=DSSV!$P$6,E3755=DSSV!$P$7,E3755=DSSV!$P$8,E3755=DSSV!$P$9,E3755=DSSV!$P$10,E3755=DSSV!$P$11,E3755=DSSV!$P$12,E3755=DSSV!$P$13,E3755=DSSV!$P$14,E3755=DSSV!$P$15),DSMYDTU!A3754+1,DSMYDTU!A3754)</f>
        <v>#REF!</v>
      </c>
      <c r="B3755"/>
      <c r="F3755" s="80" t="e">
        <v>#N/A</v>
      </c>
      <c r="G3755" t="str">
        <f t="shared" si="58"/>
        <v>NỢ HP</v>
      </c>
      <c r="H3755" t="e">
        <v>#N/A</v>
      </c>
    </row>
    <row r="3756" spans="1:8" x14ac:dyDescent="0.25">
      <c r="A3756" s="62" t="e">
        <f>IF(OR(E3756=DSSV!$P$4,E3756=DSSV!$P$5,E3756=DSSV!$P$6,E3756=DSSV!$P$7,E3756=DSSV!$P$8,E3756=DSSV!$P$9,E3756=DSSV!$P$10,E3756=DSSV!$P$11,E3756=DSSV!$P$12,E3756=DSSV!$P$13,E3756=DSSV!$P$14,E3756=DSSV!$P$15),DSMYDTU!A3755+1,DSMYDTU!A3755)</f>
        <v>#REF!</v>
      </c>
      <c r="B3756"/>
      <c r="F3756" s="80" t="e">
        <v>#N/A</v>
      </c>
      <c r="G3756" t="str">
        <f t="shared" si="58"/>
        <v>NỢ HP</v>
      </c>
      <c r="H3756" t="e">
        <v>#N/A</v>
      </c>
    </row>
    <row r="3757" spans="1:8" x14ac:dyDescent="0.25">
      <c r="A3757" s="62" t="e">
        <f>IF(OR(E3757=DSSV!$P$4,E3757=DSSV!$P$5,E3757=DSSV!$P$6,E3757=DSSV!$P$7,E3757=DSSV!$P$8,E3757=DSSV!$P$9,E3757=DSSV!$P$10,E3757=DSSV!$P$11,E3757=DSSV!$P$12,E3757=DSSV!$P$13,E3757=DSSV!$P$14,E3757=DSSV!$P$15),DSMYDTU!A3756+1,DSMYDTU!A3756)</f>
        <v>#REF!</v>
      </c>
      <c r="B3757"/>
      <c r="F3757" s="80" t="e">
        <v>#N/A</v>
      </c>
      <c r="G3757" t="str">
        <f t="shared" si="58"/>
        <v>NỢ HP</v>
      </c>
      <c r="H3757" t="e">
        <v>#N/A</v>
      </c>
    </row>
    <row r="3758" spans="1:8" x14ac:dyDescent="0.25">
      <c r="A3758" s="62" t="e">
        <f>IF(OR(E3758=DSSV!$P$4,E3758=DSSV!$P$5,E3758=DSSV!$P$6,E3758=DSSV!$P$7,E3758=DSSV!$P$8,E3758=DSSV!$P$9,E3758=DSSV!$P$10,E3758=DSSV!$P$11,E3758=DSSV!$P$12,E3758=DSSV!$P$13,E3758=DSSV!$P$14,E3758=DSSV!$P$15),DSMYDTU!A3757+1,DSMYDTU!A3757)</f>
        <v>#REF!</v>
      </c>
      <c r="B3758"/>
      <c r="F3758" s="80" t="e">
        <v>#N/A</v>
      </c>
      <c r="G3758" t="str">
        <f t="shared" si="58"/>
        <v>NỢ HP</v>
      </c>
      <c r="H3758" t="e">
        <v>#N/A</v>
      </c>
    </row>
    <row r="3759" spans="1:8" x14ac:dyDescent="0.25">
      <c r="A3759" s="62" t="e">
        <f>IF(OR(E3759=DSSV!$P$4,E3759=DSSV!$P$5,E3759=DSSV!$P$6,E3759=DSSV!$P$7,E3759=DSSV!$P$8,E3759=DSSV!$P$9,E3759=DSSV!$P$10,E3759=DSSV!$P$11,E3759=DSSV!$P$12,E3759=DSSV!$P$13,E3759=DSSV!$P$14,E3759=DSSV!$P$15),DSMYDTU!A3758+1,DSMYDTU!A3758)</f>
        <v>#REF!</v>
      </c>
      <c r="B3759"/>
      <c r="F3759" s="80" t="e">
        <v>#N/A</v>
      </c>
      <c r="G3759" t="str">
        <f t="shared" si="58"/>
        <v>NỢ HP</v>
      </c>
      <c r="H3759" t="e">
        <v>#N/A</v>
      </c>
    </row>
    <row r="3760" spans="1:8" x14ac:dyDescent="0.25">
      <c r="A3760" s="62" t="e">
        <f>IF(OR(E3760=DSSV!$P$4,E3760=DSSV!$P$5,E3760=DSSV!$P$6,E3760=DSSV!$P$7,E3760=DSSV!$P$8,E3760=DSSV!$P$9,E3760=DSSV!$P$10,E3760=DSSV!$P$11,E3760=DSSV!$P$12,E3760=DSSV!$P$13,E3760=DSSV!$P$14,E3760=DSSV!$P$15),DSMYDTU!A3759+1,DSMYDTU!A3759)</f>
        <v>#REF!</v>
      </c>
      <c r="B3760"/>
      <c r="F3760" s="80" t="e">
        <v>#N/A</v>
      </c>
      <c r="G3760" t="str">
        <f t="shared" si="58"/>
        <v>NỢ HP</v>
      </c>
      <c r="H3760" t="e">
        <v>#N/A</v>
      </c>
    </row>
    <row r="3761" spans="1:8" x14ac:dyDescent="0.25">
      <c r="A3761" s="62" t="e">
        <f>IF(OR(E3761=DSSV!$P$4,E3761=DSSV!$P$5,E3761=DSSV!$P$6,E3761=DSSV!$P$7,E3761=DSSV!$P$8,E3761=DSSV!$P$9,E3761=DSSV!$P$10,E3761=DSSV!$P$11,E3761=DSSV!$P$12,E3761=DSSV!$P$13,E3761=DSSV!$P$14,E3761=DSSV!$P$15),DSMYDTU!A3760+1,DSMYDTU!A3760)</f>
        <v>#REF!</v>
      </c>
      <c r="B3761"/>
      <c r="F3761" s="80" t="e">
        <v>#N/A</v>
      </c>
      <c r="G3761" t="str">
        <f t="shared" si="58"/>
        <v>NỢ HP</v>
      </c>
      <c r="H3761" t="e">
        <v>#N/A</v>
      </c>
    </row>
    <row r="3762" spans="1:8" x14ac:dyDescent="0.25">
      <c r="A3762" s="62" t="e">
        <f>IF(OR(E3762=DSSV!$P$4,E3762=DSSV!$P$5,E3762=DSSV!$P$6,E3762=DSSV!$P$7,E3762=DSSV!$P$8,E3762=DSSV!$P$9,E3762=DSSV!$P$10,E3762=DSSV!$P$11,E3762=DSSV!$P$12,E3762=DSSV!$P$13,E3762=DSSV!$P$14,E3762=DSSV!$P$15),DSMYDTU!A3761+1,DSMYDTU!A3761)</f>
        <v>#REF!</v>
      </c>
      <c r="B3762"/>
      <c r="F3762" s="80" t="e">
        <v>#N/A</v>
      </c>
      <c r="G3762" t="str">
        <f t="shared" si="58"/>
        <v>NỢ HP</v>
      </c>
      <c r="H3762" t="e">
        <v>#N/A</v>
      </c>
    </row>
    <row r="3763" spans="1:8" x14ac:dyDescent="0.25">
      <c r="A3763" s="62" t="e">
        <f>IF(OR(E3763=DSSV!$P$4,E3763=DSSV!$P$5,E3763=DSSV!$P$6,E3763=DSSV!$P$7,E3763=DSSV!$P$8,E3763=DSSV!$P$9,E3763=DSSV!$P$10,E3763=DSSV!$P$11,E3763=DSSV!$P$12,E3763=DSSV!$P$13,E3763=DSSV!$P$14,E3763=DSSV!$P$15),DSMYDTU!A3762+1,DSMYDTU!A3762)</f>
        <v>#REF!</v>
      </c>
      <c r="B3763"/>
      <c r="F3763" s="80" t="e">
        <v>#N/A</v>
      </c>
      <c r="G3763" t="str">
        <f t="shared" si="58"/>
        <v>NỢ HP</v>
      </c>
      <c r="H3763" t="e">
        <v>#N/A</v>
      </c>
    </row>
    <row r="3764" spans="1:8" x14ac:dyDescent="0.25">
      <c r="A3764" s="62" t="e">
        <f>IF(OR(E3764=DSSV!$P$4,E3764=DSSV!$P$5,E3764=DSSV!$P$6,E3764=DSSV!$P$7,E3764=DSSV!$P$8,E3764=DSSV!$P$9,E3764=DSSV!$P$10,E3764=DSSV!$P$11,E3764=DSSV!$P$12,E3764=DSSV!$P$13,E3764=DSSV!$P$14,E3764=DSSV!$P$15),DSMYDTU!A3763+1,DSMYDTU!A3763)</f>
        <v>#REF!</v>
      </c>
      <c r="B3764"/>
      <c r="F3764" s="80" t="e">
        <v>#N/A</v>
      </c>
      <c r="G3764" t="str">
        <f t="shared" si="58"/>
        <v>NỢ HP</v>
      </c>
      <c r="H3764" t="e">
        <v>#N/A</v>
      </c>
    </row>
    <row r="3765" spans="1:8" x14ac:dyDescent="0.25">
      <c r="A3765" s="62" t="e">
        <f>IF(OR(E3765=DSSV!$P$4,E3765=DSSV!$P$5,E3765=DSSV!$P$6,E3765=DSSV!$P$7,E3765=DSSV!$P$8,E3765=DSSV!$P$9,E3765=DSSV!$P$10,E3765=DSSV!$P$11,E3765=DSSV!$P$12,E3765=DSSV!$P$13,E3765=DSSV!$P$14,E3765=DSSV!$P$15),DSMYDTU!A3764+1,DSMYDTU!A3764)</f>
        <v>#REF!</v>
      </c>
      <c r="B3765"/>
      <c r="F3765" s="80" t="e">
        <v>#N/A</v>
      </c>
      <c r="G3765" t="str">
        <f t="shared" si="58"/>
        <v>NỢ HP</v>
      </c>
      <c r="H3765" t="e">
        <v>#N/A</v>
      </c>
    </row>
    <row r="3766" spans="1:8" x14ac:dyDescent="0.25">
      <c r="A3766" s="62" t="e">
        <f>IF(OR(E3766=DSSV!$P$4,E3766=DSSV!$P$5,E3766=DSSV!$P$6,E3766=DSSV!$P$7,E3766=DSSV!$P$8,E3766=DSSV!$P$9,E3766=DSSV!$P$10,E3766=DSSV!$P$11,E3766=DSSV!$P$12,E3766=DSSV!$P$13,E3766=DSSV!$P$14,E3766=DSSV!$P$15),DSMYDTU!A3765+1,DSMYDTU!A3765)</f>
        <v>#REF!</v>
      </c>
      <c r="B3766"/>
      <c r="F3766" s="80" t="e">
        <v>#N/A</v>
      </c>
      <c r="G3766" t="str">
        <f t="shared" si="58"/>
        <v>NỢ HP</v>
      </c>
      <c r="H3766" t="e">
        <v>#N/A</v>
      </c>
    </row>
    <row r="3767" spans="1:8" x14ac:dyDescent="0.25">
      <c r="A3767" s="62" t="e">
        <f>IF(OR(E3767=DSSV!$P$4,E3767=DSSV!$P$5,E3767=DSSV!$P$6,E3767=DSSV!$P$7,E3767=DSSV!$P$8,E3767=DSSV!$P$9,E3767=DSSV!$P$10,E3767=DSSV!$P$11,E3767=DSSV!$P$12,E3767=DSSV!$P$13,E3767=DSSV!$P$14,E3767=DSSV!$P$15),DSMYDTU!A3766+1,DSMYDTU!A3766)</f>
        <v>#REF!</v>
      </c>
      <c r="B3767"/>
      <c r="F3767" s="80" t="e">
        <v>#N/A</v>
      </c>
      <c r="G3767" t="str">
        <f t="shared" si="58"/>
        <v>NỢ HP</v>
      </c>
      <c r="H3767" t="e">
        <v>#N/A</v>
      </c>
    </row>
    <row r="3768" spans="1:8" x14ac:dyDescent="0.25">
      <c r="A3768" s="62" t="e">
        <f>IF(OR(E3768=DSSV!$P$4,E3768=DSSV!$P$5,E3768=DSSV!$P$6,E3768=DSSV!$P$7,E3768=DSSV!$P$8,E3768=DSSV!$P$9,E3768=DSSV!$P$10,E3768=DSSV!$P$11,E3768=DSSV!$P$12,E3768=DSSV!$P$13,E3768=DSSV!$P$14,E3768=DSSV!$P$15),DSMYDTU!A3767+1,DSMYDTU!A3767)</f>
        <v>#REF!</v>
      </c>
      <c r="B3768"/>
      <c r="F3768" s="80" t="e">
        <v>#N/A</v>
      </c>
      <c r="G3768" t="str">
        <f t="shared" si="58"/>
        <v>NỢ HP</v>
      </c>
      <c r="H3768" t="e">
        <v>#N/A</v>
      </c>
    </row>
    <row r="3769" spans="1:8" x14ac:dyDescent="0.25">
      <c r="A3769" s="62" t="e">
        <f>IF(OR(E3769=DSSV!$P$4,E3769=DSSV!$P$5,E3769=DSSV!$P$6,E3769=DSSV!$P$7,E3769=DSSV!$P$8,E3769=DSSV!$P$9,E3769=DSSV!$P$10,E3769=DSSV!$P$11,E3769=DSSV!$P$12,E3769=DSSV!$P$13,E3769=DSSV!$P$14,E3769=DSSV!$P$15),DSMYDTU!A3768+1,DSMYDTU!A3768)</f>
        <v>#REF!</v>
      </c>
      <c r="B3769"/>
      <c r="F3769" s="80" t="e">
        <v>#N/A</v>
      </c>
      <c r="G3769" t="str">
        <f t="shared" si="58"/>
        <v>NỢ HP</v>
      </c>
      <c r="H3769" t="e">
        <v>#N/A</v>
      </c>
    </row>
    <row r="3770" spans="1:8" x14ac:dyDescent="0.25">
      <c r="A3770" s="62" t="e">
        <f>IF(OR(E3770=DSSV!$P$4,E3770=DSSV!$P$5,E3770=DSSV!$P$6,E3770=DSSV!$P$7,E3770=DSSV!$P$8,E3770=DSSV!$P$9,E3770=DSSV!$P$10,E3770=DSSV!$P$11,E3770=DSSV!$P$12,E3770=DSSV!$P$13,E3770=DSSV!$P$14,E3770=DSSV!$P$15),DSMYDTU!A3769+1,DSMYDTU!A3769)</f>
        <v>#REF!</v>
      </c>
      <c r="B3770"/>
      <c r="F3770" s="80" t="e">
        <v>#N/A</v>
      </c>
      <c r="G3770" t="str">
        <f t="shared" si="58"/>
        <v>NỢ HP</v>
      </c>
      <c r="H3770" t="e">
        <v>#N/A</v>
      </c>
    </row>
    <row r="3771" spans="1:8" x14ac:dyDescent="0.25">
      <c r="A3771" s="62" t="e">
        <f>IF(OR(E3771=DSSV!$P$4,E3771=DSSV!$P$5,E3771=DSSV!$P$6,E3771=DSSV!$P$7,E3771=DSSV!$P$8,E3771=DSSV!$P$9,E3771=DSSV!$P$10,E3771=DSSV!$P$11,E3771=DSSV!$P$12,E3771=DSSV!$P$13,E3771=DSSV!$P$14,E3771=DSSV!$P$15),DSMYDTU!A3770+1,DSMYDTU!A3770)</f>
        <v>#REF!</v>
      </c>
      <c r="B3771"/>
      <c r="F3771" s="80" t="e">
        <v>#N/A</v>
      </c>
      <c r="G3771" t="str">
        <f t="shared" si="58"/>
        <v>NỢ HP</v>
      </c>
      <c r="H3771" t="e">
        <v>#N/A</v>
      </c>
    </row>
    <row r="3772" spans="1:8" x14ac:dyDescent="0.25">
      <c r="A3772" s="62" t="e">
        <f>IF(OR(E3772=DSSV!$P$4,E3772=DSSV!$P$5,E3772=DSSV!$P$6,E3772=DSSV!$P$7,E3772=DSSV!$P$8,E3772=DSSV!$P$9,E3772=DSSV!$P$10,E3772=DSSV!$P$11,E3772=DSSV!$P$12,E3772=DSSV!$P$13,E3772=DSSV!$P$14,E3772=DSSV!$P$15),DSMYDTU!A3771+1,DSMYDTU!A3771)</f>
        <v>#REF!</v>
      </c>
      <c r="B3772"/>
      <c r="F3772" s="80" t="e">
        <v>#N/A</v>
      </c>
      <c r="G3772" t="str">
        <f t="shared" si="58"/>
        <v>NỢ HP</v>
      </c>
      <c r="H3772" t="e">
        <v>#N/A</v>
      </c>
    </row>
    <row r="3773" spans="1:8" x14ac:dyDescent="0.25">
      <c r="A3773" s="62" t="e">
        <f>IF(OR(E3773=DSSV!$P$4,E3773=DSSV!$P$5,E3773=DSSV!$P$6,E3773=DSSV!$P$7,E3773=DSSV!$P$8,E3773=DSSV!$P$9,E3773=DSSV!$P$10,E3773=DSSV!$P$11,E3773=DSSV!$P$12,E3773=DSSV!$P$13,E3773=DSSV!$P$14,E3773=DSSV!$P$15),DSMYDTU!A3772+1,DSMYDTU!A3772)</f>
        <v>#REF!</v>
      </c>
      <c r="B3773"/>
      <c r="F3773" s="80" t="e">
        <v>#N/A</v>
      </c>
      <c r="G3773" t="str">
        <f t="shared" si="58"/>
        <v>NỢ HP</v>
      </c>
      <c r="H3773" t="e">
        <v>#N/A</v>
      </c>
    </row>
    <row r="3774" spans="1:8" x14ac:dyDescent="0.25">
      <c r="A3774" s="62" t="e">
        <f>IF(OR(E3774=DSSV!$P$4,E3774=DSSV!$P$5,E3774=DSSV!$P$6,E3774=DSSV!$P$7,E3774=DSSV!$P$8,E3774=DSSV!$P$9,E3774=DSSV!$P$10,E3774=DSSV!$P$11,E3774=DSSV!$P$12,E3774=DSSV!$P$13,E3774=DSSV!$P$14,E3774=DSSV!$P$15),DSMYDTU!A3773+1,DSMYDTU!A3773)</f>
        <v>#REF!</v>
      </c>
      <c r="B3774"/>
      <c r="F3774" s="80" t="e">
        <v>#N/A</v>
      </c>
      <c r="G3774" t="str">
        <f t="shared" si="58"/>
        <v>NỢ HP</v>
      </c>
      <c r="H3774" t="e">
        <v>#N/A</v>
      </c>
    </row>
    <row r="3775" spans="1:8" x14ac:dyDescent="0.25">
      <c r="A3775" s="62" t="e">
        <f>IF(OR(E3775=DSSV!$P$4,E3775=DSSV!$P$5,E3775=DSSV!$P$6,E3775=DSSV!$P$7,E3775=DSSV!$P$8,E3775=DSSV!$P$9,E3775=DSSV!$P$10,E3775=DSSV!$P$11,E3775=DSSV!$P$12,E3775=DSSV!$P$13,E3775=DSSV!$P$14,E3775=DSSV!$P$15),DSMYDTU!A3774+1,DSMYDTU!A3774)</f>
        <v>#REF!</v>
      </c>
      <c r="B3775"/>
      <c r="F3775" s="80" t="e">
        <v>#N/A</v>
      </c>
      <c r="G3775" t="str">
        <f t="shared" si="58"/>
        <v>NỢ HP</v>
      </c>
      <c r="H3775" t="e">
        <v>#N/A</v>
      </c>
    </row>
    <row r="3776" spans="1:8" x14ac:dyDescent="0.25">
      <c r="A3776" s="62" t="e">
        <f>IF(OR(E3776=DSSV!$P$4,E3776=DSSV!$P$5,E3776=DSSV!$P$6,E3776=DSSV!$P$7,E3776=DSSV!$P$8,E3776=DSSV!$P$9,E3776=DSSV!$P$10,E3776=DSSV!$P$11,E3776=DSSV!$P$12,E3776=DSSV!$P$13,E3776=DSSV!$P$14,E3776=DSSV!$P$15),DSMYDTU!A3775+1,DSMYDTU!A3775)</f>
        <v>#REF!</v>
      </c>
      <c r="B3776"/>
      <c r="F3776" s="80" t="e">
        <v>#N/A</v>
      </c>
      <c r="G3776" t="str">
        <f t="shared" si="58"/>
        <v>NỢ HP</v>
      </c>
      <c r="H3776" t="e">
        <v>#N/A</v>
      </c>
    </row>
    <row r="3777" spans="1:8" x14ac:dyDescent="0.25">
      <c r="A3777" s="62" t="e">
        <f>IF(OR(E3777=DSSV!$P$4,E3777=DSSV!$P$5,E3777=DSSV!$P$6,E3777=DSSV!$P$7,E3777=DSSV!$P$8,E3777=DSSV!$P$9,E3777=DSSV!$P$10,E3777=DSSV!$P$11,E3777=DSSV!$P$12,E3777=DSSV!$P$13,E3777=DSSV!$P$14,E3777=DSSV!$P$15),DSMYDTU!A3776+1,DSMYDTU!A3776)</f>
        <v>#REF!</v>
      </c>
      <c r="B3777"/>
      <c r="F3777" s="80" t="e">
        <v>#N/A</v>
      </c>
      <c r="G3777" t="str">
        <f t="shared" si="58"/>
        <v>NỢ HP</v>
      </c>
      <c r="H3777" t="e">
        <v>#N/A</v>
      </c>
    </row>
    <row r="3778" spans="1:8" x14ac:dyDescent="0.25">
      <c r="A3778" s="62" t="e">
        <f>IF(OR(E3778=DSSV!$P$4,E3778=DSSV!$P$5,E3778=DSSV!$P$6,E3778=DSSV!$P$7,E3778=DSSV!$P$8,E3778=DSSV!$P$9,E3778=DSSV!$P$10,E3778=DSSV!$P$11,E3778=DSSV!$P$12,E3778=DSSV!$P$13,E3778=DSSV!$P$14,E3778=DSSV!$P$15),DSMYDTU!A3777+1,DSMYDTU!A3777)</f>
        <v>#REF!</v>
      </c>
      <c r="B3778"/>
      <c r="F3778" s="80" t="e">
        <v>#N/A</v>
      </c>
      <c r="G3778" t="str">
        <f t="shared" si="58"/>
        <v>NỢ HP</v>
      </c>
      <c r="H3778" t="e">
        <v>#N/A</v>
      </c>
    </row>
    <row r="3779" spans="1:8" x14ac:dyDescent="0.25">
      <c r="A3779" s="62" t="e">
        <f>IF(OR(E3779=DSSV!$P$4,E3779=DSSV!$P$5,E3779=DSSV!$P$6,E3779=DSSV!$P$7,E3779=DSSV!$P$8,E3779=DSSV!$P$9,E3779=DSSV!$P$10,E3779=DSSV!$P$11,E3779=DSSV!$P$12,E3779=DSSV!$P$13,E3779=DSSV!$P$14,E3779=DSSV!$P$15),DSMYDTU!A3778+1,DSMYDTU!A3778)</f>
        <v>#REF!</v>
      </c>
      <c r="B3779"/>
      <c r="F3779" s="80" t="e">
        <v>#N/A</v>
      </c>
      <c r="G3779" t="str">
        <f t="shared" ref="G3779:G3842" si="59">IF(ISNA(H3779),"NỢ HP","")</f>
        <v>NỢ HP</v>
      </c>
      <c r="H3779" t="e">
        <v>#N/A</v>
      </c>
    </row>
    <row r="3780" spans="1:8" x14ac:dyDescent="0.25">
      <c r="A3780" s="62" t="e">
        <f>IF(OR(E3780=DSSV!$P$4,E3780=DSSV!$P$5,E3780=DSSV!$P$6,E3780=DSSV!$P$7,E3780=DSSV!$P$8,E3780=DSSV!$P$9,E3780=DSSV!$P$10,E3780=DSSV!$P$11,E3780=DSSV!$P$12,E3780=DSSV!$P$13,E3780=DSSV!$P$14,E3780=DSSV!$P$15),DSMYDTU!A3779+1,DSMYDTU!A3779)</f>
        <v>#REF!</v>
      </c>
      <c r="B3780"/>
      <c r="F3780" s="80" t="e">
        <v>#N/A</v>
      </c>
      <c r="G3780" t="str">
        <f t="shared" si="59"/>
        <v>NỢ HP</v>
      </c>
      <c r="H3780" t="e">
        <v>#N/A</v>
      </c>
    </row>
    <row r="3781" spans="1:8" x14ac:dyDescent="0.25">
      <c r="A3781" s="62" t="e">
        <f>IF(OR(E3781=DSSV!$P$4,E3781=DSSV!$P$5,E3781=DSSV!$P$6,E3781=DSSV!$P$7,E3781=DSSV!$P$8,E3781=DSSV!$P$9,E3781=DSSV!$P$10,E3781=DSSV!$P$11,E3781=DSSV!$P$12,E3781=DSSV!$P$13,E3781=DSSV!$P$14,E3781=DSSV!$P$15),DSMYDTU!A3780+1,DSMYDTU!A3780)</f>
        <v>#REF!</v>
      </c>
      <c r="B3781"/>
      <c r="F3781" s="80" t="e">
        <v>#N/A</v>
      </c>
      <c r="G3781" t="str">
        <f t="shared" si="59"/>
        <v>NỢ HP</v>
      </c>
      <c r="H3781" t="e">
        <v>#N/A</v>
      </c>
    </row>
    <row r="3782" spans="1:8" x14ac:dyDescent="0.25">
      <c r="A3782" s="62" t="e">
        <f>IF(OR(E3782=DSSV!$P$4,E3782=DSSV!$P$5,E3782=DSSV!$P$6,E3782=DSSV!$P$7,E3782=DSSV!$P$8,E3782=DSSV!$P$9,E3782=DSSV!$P$10,E3782=DSSV!$P$11,E3782=DSSV!$P$12,E3782=DSSV!$P$13,E3782=DSSV!$P$14,E3782=DSSV!$P$15),DSMYDTU!A3781+1,DSMYDTU!A3781)</f>
        <v>#REF!</v>
      </c>
      <c r="B3782"/>
      <c r="F3782" s="80" t="e">
        <v>#N/A</v>
      </c>
      <c r="G3782" t="str">
        <f t="shared" si="59"/>
        <v>NỢ HP</v>
      </c>
      <c r="H3782" t="e">
        <v>#N/A</v>
      </c>
    </row>
    <row r="3783" spans="1:8" x14ac:dyDescent="0.25">
      <c r="A3783" s="62" t="e">
        <f>IF(OR(E3783=DSSV!$P$4,E3783=DSSV!$P$5,E3783=DSSV!$P$6,E3783=DSSV!$P$7,E3783=DSSV!$P$8,E3783=DSSV!$P$9,E3783=DSSV!$P$10,E3783=DSSV!$P$11,E3783=DSSV!$P$12,E3783=DSSV!$P$13,E3783=DSSV!$P$14,E3783=DSSV!$P$15),DSMYDTU!A3782+1,DSMYDTU!A3782)</f>
        <v>#REF!</v>
      </c>
      <c r="B3783"/>
      <c r="F3783" s="80" t="e">
        <v>#N/A</v>
      </c>
      <c r="G3783" t="str">
        <f t="shared" si="59"/>
        <v>NỢ HP</v>
      </c>
      <c r="H3783" t="e">
        <v>#N/A</v>
      </c>
    </row>
    <row r="3784" spans="1:8" x14ac:dyDescent="0.25">
      <c r="A3784" s="62" t="e">
        <f>IF(OR(E3784=DSSV!$P$4,E3784=DSSV!$P$5,E3784=DSSV!$P$6,E3784=DSSV!$P$7,E3784=DSSV!$P$8,E3784=DSSV!$P$9,E3784=DSSV!$P$10,E3784=DSSV!$P$11,E3784=DSSV!$P$12,E3784=DSSV!$P$13,E3784=DSSV!$P$14,E3784=DSSV!$P$15),DSMYDTU!A3783+1,DSMYDTU!A3783)</f>
        <v>#REF!</v>
      </c>
      <c r="B3784"/>
      <c r="F3784" s="80" t="e">
        <v>#N/A</v>
      </c>
      <c r="G3784" t="str">
        <f t="shared" si="59"/>
        <v>NỢ HP</v>
      </c>
      <c r="H3784" t="e">
        <v>#N/A</v>
      </c>
    </row>
    <row r="3785" spans="1:8" x14ac:dyDescent="0.25">
      <c r="A3785" s="62" t="e">
        <f>IF(OR(E3785=DSSV!$P$4,E3785=DSSV!$P$5,E3785=DSSV!$P$6,E3785=DSSV!$P$7,E3785=DSSV!$P$8,E3785=DSSV!$P$9,E3785=DSSV!$P$10,E3785=DSSV!$P$11,E3785=DSSV!$P$12,E3785=DSSV!$P$13,E3785=DSSV!$P$14,E3785=DSSV!$P$15),DSMYDTU!A3784+1,DSMYDTU!A3784)</f>
        <v>#REF!</v>
      </c>
      <c r="B3785"/>
      <c r="F3785" s="80" t="e">
        <v>#N/A</v>
      </c>
      <c r="G3785" t="str">
        <f t="shared" si="59"/>
        <v>NỢ HP</v>
      </c>
      <c r="H3785" t="e">
        <v>#N/A</v>
      </c>
    </row>
    <row r="3786" spans="1:8" x14ac:dyDescent="0.25">
      <c r="A3786" s="62" t="e">
        <f>IF(OR(E3786=DSSV!$P$4,E3786=DSSV!$P$5,E3786=DSSV!$P$6,E3786=DSSV!$P$7,E3786=DSSV!$P$8,E3786=DSSV!$P$9,E3786=DSSV!$P$10,E3786=DSSV!$P$11,E3786=DSSV!$P$12,E3786=DSSV!$P$13,E3786=DSSV!$P$14,E3786=DSSV!$P$15),DSMYDTU!A3785+1,DSMYDTU!A3785)</f>
        <v>#REF!</v>
      </c>
      <c r="B3786"/>
      <c r="F3786" s="80" t="e">
        <v>#N/A</v>
      </c>
      <c r="G3786" t="str">
        <f t="shared" si="59"/>
        <v>NỢ HP</v>
      </c>
      <c r="H3786" t="e">
        <v>#N/A</v>
      </c>
    </row>
    <row r="3787" spans="1:8" x14ac:dyDescent="0.25">
      <c r="A3787" s="62" t="e">
        <f>IF(OR(E3787=DSSV!$P$4,E3787=DSSV!$P$5,E3787=DSSV!$P$6,E3787=DSSV!$P$7,E3787=DSSV!$P$8,E3787=DSSV!$P$9,E3787=DSSV!$P$10,E3787=DSSV!$P$11,E3787=DSSV!$P$12,E3787=DSSV!$P$13,E3787=DSSV!$P$14,E3787=DSSV!$P$15),DSMYDTU!A3786+1,DSMYDTU!A3786)</f>
        <v>#REF!</v>
      </c>
      <c r="B3787"/>
      <c r="F3787" s="80" t="e">
        <v>#N/A</v>
      </c>
      <c r="G3787" t="str">
        <f t="shared" si="59"/>
        <v>NỢ HP</v>
      </c>
      <c r="H3787" t="e">
        <v>#N/A</v>
      </c>
    </row>
    <row r="3788" spans="1:8" x14ac:dyDescent="0.25">
      <c r="A3788" s="62" t="e">
        <f>IF(OR(E3788=DSSV!$P$4,E3788=DSSV!$P$5,E3788=DSSV!$P$6,E3788=DSSV!$P$7,E3788=DSSV!$P$8,E3788=DSSV!$P$9,E3788=DSSV!$P$10,E3788=DSSV!$P$11,E3788=DSSV!$P$12,E3788=DSSV!$P$13,E3788=DSSV!$P$14,E3788=DSSV!$P$15),DSMYDTU!A3787+1,DSMYDTU!A3787)</f>
        <v>#REF!</v>
      </c>
      <c r="B3788"/>
      <c r="F3788" s="80" t="e">
        <v>#N/A</v>
      </c>
      <c r="G3788" t="str">
        <f t="shared" si="59"/>
        <v>NỢ HP</v>
      </c>
      <c r="H3788" t="e">
        <v>#N/A</v>
      </c>
    </row>
    <row r="3789" spans="1:8" x14ac:dyDescent="0.25">
      <c r="A3789" s="62" t="e">
        <f>IF(OR(E3789=DSSV!$P$4,E3789=DSSV!$P$5,E3789=DSSV!$P$6,E3789=DSSV!$P$7,E3789=DSSV!$P$8,E3789=DSSV!$P$9,E3789=DSSV!$P$10,E3789=DSSV!$P$11,E3789=DSSV!$P$12,E3789=DSSV!$P$13,E3789=DSSV!$P$14,E3789=DSSV!$P$15),DSMYDTU!A3788+1,DSMYDTU!A3788)</f>
        <v>#REF!</v>
      </c>
      <c r="B3789"/>
      <c r="F3789" s="80" t="e">
        <v>#N/A</v>
      </c>
      <c r="G3789" t="str">
        <f t="shared" si="59"/>
        <v>NỢ HP</v>
      </c>
      <c r="H3789" t="e">
        <v>#N/A</v>
      </c>
    </row>
    <row r="3790" spans="1:8" x14ac:dyDescent="0.25">
      <c r="A3790" s="62" t="e">
        <f>IF(OR(E3790=DSSV!$P$4,E3790=DSSV!$P$5,E3790=DSSV!$P$6,E3790=DSSV!$P$7,E3790=DSSV!$P$8,E3790=DSSV!$P$9,E3790=DSSV!$P$10,E3790=DSSV!$P$11,E3790=DSSV!$P$12,E3790=DSSV!$P$13,E3790=DSSV!$P$14,E3790=DSSV!$P$15),DSMYDTU!A3789+1,DSMYDTU!A3789)</f>
        <v>#REF!</v>
      </c>
      <c r="B3790"/>
      <c r="F3790" s="80" t="e">
        <v>#N/A</v>
      </c>
      <c r="G3790" t="str">
        <f t="shared" si="59"/>
        <v>NỢ HP</v>
      </c>
      <c r="H3790" t="e">
        <v>#N/A</v>
      </c>
    </row>
    <row r="3791" spans="1:8" x14ac:dyDescent="0.25">
      <c r="A3791" s="62" t="e">
        <f>IF(OR(E3791=DSSV!$P$4,E3791=DSSV!$P$5,E3791=DSSV!$P$6,E3791=DSSV!$P$7,E3791=DSSV!$P$8,E3791=DSSV!$P$9,E3791=DSSV!$P$10,E3791=DSSV!$P$11,E3791=DSSV!$P$12,E3791=DSSV!$P$13,E3791=DSSV!$P$14,E3791=DSSV!$P$15),DSMYDTU!A3790+1,DSMYDTU!A3790)</f>
        <v>#REF!</v>
      </c>
      <c r="B3791"/>
      <c r="F3791" s="80" t="e">
        <v>#N/A</v>
      </c>
      <c r="G3791" t="str">
        <f t="shared" si="59"/>
        <v>NỢ HP</v>
      </c>
      <c r="H3791" t="e">
        <v>#N/A</v>
      </c>
    </row>
    <row r="3792" spans="1:8" x14ac:dyDescent="0.25">
      <c r="A3792" s="62" t="e">
        <f>IF(OR(E3792=DSSV!$P$4,E3792=DSSV!$P$5,E3792=DSSV!$P$6,E3792=DSSV!$P$7,E3792=DSSV!$P$8,E3792=DSSV!$P$9,E3792=DSSV!$P$10,E3792=DSSV!$P$11,E3792=DSSV!$P$12,E3792=DSSV!$P$13,E3792=DSSV!$P$14,E3792=DSSV!$P$15),DSMYDTU!A3791+1,DSMYDTU!A3791)</f>
        <v>#REF!</v>
      </c>
      <c r="B3792"/>
      <c r="F3792" s="80" t="e">
        <v>#N/A</v>
      </c>
      <c r="G3792" t="str">
        <f t="shared" si="59"/>
        <v>NỢ HP</v>
      </c>
      <c r="H3792" t="e">
        <v>#N/A</v>
      </c>
    </row>
    <row r="3793" spans="1:8" x14ac:dyDescent="0.25">
      <c r="A3793" s="62" t="e">
        <f>IF(OR(E3793=DSSV!$P$4,E3793=DSSV!$P$5,E3793=DSSV!$P$6,E3793=DSSV!$P$7,E3793=DSSV!$P$8,E3793=DSSV!$P$9,E3793=DSSV!$P$10,E3793=DSSV!$P$11,E3793=DSSV!$P$12,E3793=DSSV!$P$13,E3793=DSSV!$P$14,E3793=DSSV!$P$15),DSMYDTU!A3792+1,DSMYDTU!A3792)</f>
        <v>#REF!</v>
      </c>
      <c r="B3793"/>
      <c r="F3793" s="80" t="e">
        <v>#N/A</v>
      </c>
      <c r="G3793" t="str">
        <f t="shared" si="59"/>
        <v>NỢ HP</v>
      </c>
      <c r="H3793" t="e">
        <v>#N/A</v>
      </c>
    </row>
    <row r="3794" spans="1:8" x14ac:dyDescent="0.25">
      <c r="A3794" s="62" t="e">
        <f>IF(OR(E3794=DSSV!$P$4,E3794=DSSV!$P$5,E3794=DSSV!$P$6,E3794=DSSV!$P$7,E3794=DSSV!$P$8,E3794=DSSV!$P$9,E3794=DSSV!$P$10,E3794=DSSV!$P$11,E3794=DSSV!$P$12,E3794=DSSV!$P$13,E3794=DSSV!$P$14,E3794=DSSV!$P$15),DSMYDTU!A3793+1,DSMYDTU!A3793)</f>
        <v>#REF!</v>
      </c>
      <c r="B3794"/>
      <c r="F3794" s="80" t="e">
        <v>#N/A</v>
      </c>
      <c r="G3794" t="str">
        <f t="shared" si="59"/>
        <v>NỢ HP</v>
      </c>
      <c r="H3794" t="e">
        <v>#N/A</v>
      </c>
    </row>
    <row r="3795" spans="1:8" x14ac:dyDescent="0.25">
      <c r="A3795" s="62" t="e">
        <f>IF(OR(E3795=DSSV!$P$4,E3795=DSSV!$P$5,E3795=DSSV!$P$6,E3795=DSSV!$P$7,E3795=DSSV!$P$8,E3795=DSSV!$P$9,E3795=DSSV!$P$10,E3795=DSSV!$P$11,E3795=DSSV!$P$12,E3795=DSSV!$P$13,E3795=DSSV!$P$14,E3795=DSSV!$P$15),DSMYDTU!A3794+1,DSMYDTU!A3794)</f>
        <v>#REF!</v>
      </c>
      <c r="B3795"/>
      <c r="F3795" s="80" t="e">
        <v>#N/A</v>
      </c>
      <c r="G3795" t="str">
        <f t="shared" si="59"/>
        <v>NỢ HP</v>
      </c>
      <c r="H3795" t="e">
        <v>#N/A</v>
      </c>
    </row>
    <row r="3796" spans="1:8" x14ac:dyDescent="0.25">
      <c r="A3796" s="62" t="e">
        <f>IF(OR(E3796=DSSV!$P$4,E3796=DSSV!$P$5,E3796=DSSV!$P$6,E3796=DSSV!$P$7,E3796=DSSV!$P$8,E3796=DSSV!$P$9,E3796=DSSV!$P$10,E3796=DSSV!$P$11,E3796=DSSV!$P$12,E3796=DSSV!$P$13,E3796=DSSV!$P$14,E3796=DSSV!$P$15),DSMYDTU!A3795+1,DSMYDTU!A3795)</f>
        <v>#REF!</v>
      </c>
      <c r="B3796"/>
      <c r="F3796" s="80" t="e">
        <v>#N/A</v>
      </c>
      <c r="G3796" t="str">
        <f t="shared" si="59"/>
        <v>NỢ HP</v>
      </c>
      <c r="H3796" t="e">
        <v>#N/A</v>
      </c>
    </row>
    <row r="3797" spans="1:8" x14ac:dyDescent="0.25">
      <c r="A3797" s="62" t="e">
        <f>IF(OR(E3797=DSSV!$P$4,E3797=DSSV!$P$5,E3797=DSSV!$P$6,E3797=DSSV!$P$7,E3797=DSSV!$P$8,E3797=DSSV!$P$9,E3797=DSSV!$P$10,E3797=DSSV!$P$11,E3797=DSSV!$P$12,E3797=DSSV!$P$13,E3797=DSSV!$P$14,E3797=DSSV!$P$15),DSMYDTU!A3796+1,DSMYDTU!A3796)</f>
        <v>#REF!</v>
      </c>
      <c r="B3797"/>
      <c r="F3797" s="80" t="e">
        <v>#N/A</v>
      </c>
      <c r="G3797" t="str">
        <f t="shared" si="59"/>
        <v>NỢ HP</v>
      </c>
      <c r="H3797" t="e">
        <v>#N/A</v>
      </c>
    </row>
    <row r="3798" spans="1:8" x14ac:dyDescent="0.25">
      <c r="A3798" s="62" t="e">
        <f>IF(OR(E3798=DSSV!$P$4,E3798=DSSV!$P$5,E3798=DSSV!$P$6,E3798=DSSV!$P$7,E3798=DSSV!$P$8,E3798=DSSV!$P$9,E3798=DSSV!$P$10,E3798=DSSV!$P$11,E3798=DSSV!$P$12,E3798=DSSV!$P$13,E3798=DSSV!$P$14,E3798=DSSV!$P$15),DSMYDTU!A3797+1,DSMYDTU!A3797)</f>
        <v>#REF!</v>
      </c>
      <c r="B3798"/>
      <c r="F3798" s="80" t="e">
        <v>#N/A</v>
      </c>
      <c r="G3798" t="str">
        <f t="shared" si="59"/>
        <v>NỢ HP</v>
      </c>
      <c r="H3798" t="e">
        <v>#N/A</v>
      </c>
    </row>
    <row r="3799" spans="1:8" x14ac:dyDescent="0.25">
      <c r="A3799" s="62" t="e">
        <f>IF(OR(E3799=DSSV!$P$4,E3799=DSSV!$P$5,E3799=DSSV!$P$6,E3799=DSSV!$P$7,E3799=DSSV!$P$8,E3799=DSSV!$P$9,E3799=DSSV!$P$10,E3799=DSSV!$P$11,E3799=DSSV!$P$12,E3799=DSSV!$P$13,E3799=DSSV!$P$14,E3799=DSSV!$P$15),DSMYDTU!A3798+1,DSMYDTU!A3798)</f>
        <v>#REF!</v>
      </c>
      <c r="B3799"/>
      <c r="F3799" s="80" t="e">
        <v>#N/A</v>
      </c>
      <c r="G3799" t="str">
        <f t="shared" si="59"/>
        <v>NỢ HP</v>
      </c>
      <c r="H3799" t="e">
        <v>#N/A</v>
      </c>
    </row>
    <row r="3800" spans="1:8" x14ac:dyDescent="0.25">
      <c r="A3800" s="62" t="e">
        <f>IF(OR(E3800=DSSV!$P$4,E3800=DSSV!$P$5,E3800=DSSV!$P$6,E3800=DSSV!$P$7,E3800=DSSV!$P$8,E3800=DSSV!$P$9,E3800=DSSV!$P$10,E3800=DSSV!$P$11,E3800=DSSV!$P$12,E3800=DSSV!$P$13,E3800=DSSV!$P$14,E3800=DSSV!$P$15),DSMYDTU!A3799+1,DSMYDTU!A3799)</f>
        <v>#REF!</v>
      </c>
      <c r="B3800"/>
      <c r="F3800" s="80" t="e">
        <v>#N/A</v>
      </c>
      <c r="G3800" t="str">
        <f t="shared" si="59"/>
        <v>NỢ HP</v>
      </c>
      <c r="H3800" t="e">
        <v>#N/A</v>
      </c>
    </row>
    <row r="3801" spans="1:8" x14ac:dyDescent="0.25">
      <c r="A3801" s="62" t="e">
        <f>IF(OR(E3801=DSSV!$P$4,E3801=DSSV!$P$5,E3801=DSSV!$P$6,E3801=DSSV!$P$7,E3801=DSSV!$P$8,E3801=DSSV!$P$9,E3801=DSSV!$P$10,E3801=DSSV!$P$11,E3801=DSSV!$P$12,E3801=DSSV!$P$13,E3801=DSSV!$P$14,E3801=DSSV!$P$15),DSMYDTU!A3800+1,DSMYDTU!A3800)</f>
        <v>#REF!</v>
      </c>
      <c r="B3801"/>
      <c r="F3801" s="80" t="e">
        <v>#N/A</v>
      </c>
      <c r="G3801" t="str">
        <f t="shared" si="59"/>
        <v>NỢ HP</v>
      </c>
      <c r="H3801" t="e">
        <v>#N/A</v>
      </c>
    </row>
    <row r="3802" spans="1:8" x14ac:dyDescent="0.25">
      <c r="A3802" s="62" t="e">
        <f>IF(OR(E3802=DSSV!$P$4,E3802=DSSV!$P$5,E3802=DSSV!$P$6,E3802=DSSV!$P$7,E3802=DSSV!$P$8,E3802=DSSV!$P$9,E3802=DSSV!$P$10,E3802=DSSV!$P$11,E3802=DSSV!$P$12,E3802=DSSV!$P$13,E3802=DSSV!$P$14,E3802=DSSV!$P$15),DSMYDTU!A3801+1,DSMYDTU!A3801)</f>
        <v>#REF!</v>
      </c>
      <c r="B3802"/>
      <c r="F3802" s="80" t="e">
        <v>#N/A</v>
      </c>
      <c r="G3802" t="str">
        <f t="shared" si="59"/>
        <v>NỢ HP</v>
      </c>
      <c r="H3802" t="e">
        <v>#N/A</v>
      </c>
    </row>
    <row r="3803" spans="1:8" x14ac:dyDescent="0.25">
      <c r="A3803" s="62" t="e">
        <f>IF(OR(E3803=DSSV!$P$4,E3803=DSSV!$P$5,E3803=DSSV!$P$6,E3803=DSSV!$P$7,E3803=DSSV!$P$8,E3803=DSSV!$P$9,E3803=DSSV!$P$10,E3803=DSSV!$P$11,E3803=DSSV!$P$12,E3803=DSSV!$P$13,E3803=DSSV!$P$14,E3803=DSSV!$P$15),DSMYDTU!A3802+1,DSMYDTU!A3802)</f>
        <v>#REF!</v>
      </c>
      <c r="B3803"/>
      <c r="F3803" s="80" t="e">
        <v>#N/A</v>
      </c>
      <c r="G3803" t="str">
        <f t="shared" si="59"/>
        <v>NỢ HP</v>
      </c>
      <c r="H3803" t="e">
        <v>#N/A</v>
      </c>
    </row>
    <row r="3804" spans="1:8" x14ac:dyDescent="0.25">
      <c r="A3804" s="62" t="e">
        <f>IF(OR(E3804=DSSV!$P$4,E3804=DSSV!$P$5,E3804=DSSV!$P$6,E3804=DSSV!$P$7,E3804=DSSV!$P$8,E3804=DSSV!$P$9,E3804=DSSV!$P$10,E3804=DSSV!$P$11,E3804=DSSV!$P$12,E3804=DSSV!$P$13,E3804=DSSV!$P$14,E3804=DSSV!$P$15),DSMYDTU!A3803+1,DSMYDTU!A3803)</f>
        <v>#REF!</v>
      </c>
      <c r="B3804"/>
      <c r="F3804" s="80" t="e">
        <v>#N/A</v>
      </c>
      <c r="G3804" t="str">
        <f t="shared" si="59"/>
        <v>NỢ HP</v>
      </c>
      <c r="H3804" t="e">
        <v>#N/A</v>
      </c>
    </row>
    <row r="3805" spans="1:8" x14ac:dyDescent="0.25">
      <c r="A3805" s="62" t="e">
        <f>IF(OR(E3805=DSSV!$P$4,E3805=DSSV!$P$5,E3805=DSSV!$P$6,E3805=DSSV!$P$7,E3805=DSSV!$P$8,E3805=DSSV!$P$9,E3805=DSSV!$P$10,E3805=DSSV!$P$11,E3805=DSSV!$P$12,E3805=DSSV!$P$13,E3805=DSSV!$P$14,E3805=DSSV!$P$15),DSMYDTU!A3804+1,DSMYDTU!A3804)</f>
        <v>#REF!</v>
      </c>
      <c r="B3805"/>
      <c r="F3805" s="80" t="e">
        <v>#N/A</v>
      </c>
      <c r="G3805" t="str">
        <f t="shared" si="59"/>
        <v>NỢ HP</v>
      </c>
      <c r="H3805" t="e">
        <v>#N/A</v>
      </c>
    </row>
    <row r="3806" spans="1:8" x14ac:dyDescent="0.25">
      <c r="A3806" s="62" t="e">
        <f>IF(OR(E3806=DSSV!$P$4,E3806=DSSV!$P$5,E3806=DSSV!$P$6,E3806=DSSV!$P$7,E3806=DSSV!$P$8,E3806=DSSV!$P$9,E3806=DSSV!$P$10,E3806=DSSV!$P$11,E3806=DSSV!$P$12,E3806=DSSV!$P$13,E3806=DSSV!$P$14,E3806=DSSV!$P$15),DSMYDTU!A3805+1,DSMYDTU!A3805)</f>
        <v>#REF!</v>
      </c>
      <c r="B3806"/>
      <c r="F3806" s="80" t="e">
        <v>#N/A</v>
      </c>
      <c r="G3806" t="str">
        <f t="shared" si="59"/>
        <v>NỢ HP</v>
      </c>
      <c r="H3806" t="e">
        <v>#N/A</v>
      </c>
    </row>
    <row r="3807" spans="1:8" x14ac:dyDescent="0.25">
      <c r="A3807" s="62" t="e">
        <f>IF(OR(E3807=DSSV!$P$4,E3807=DSSV!$P$5,E3807=DSSV!$P$6,E3807=DSSV!$P$7,E3807=DSSV!$P$8,E3807=DSSV!$P$9,E3807=DSSV!$P$10,E3807=DSSV!$P$11,E3807=DSSV!$P$12,E3807=DSSV!$P$13,E3807=DSSV!$P$14,E3807=DSSV!$P$15),DSMYDTU!A3806+1,DSMYDTU!A3806)</f>
        <v>#REF!</v>
      </c>
      <c r="B3807"/>
      <c r="F3807" s="80" t="e">
        <v>#N/A</v>
      </c>
      <c r="G3807" t="str">
        <f t="shared" si="59"/>
        <v>NỢ HP</v>
      </c>
      <c r="H3807" t="e">
        <v>#N/A</v>
      </c>
    </row>
    <row r="3808" spans="1:8" x14ac:dyDescent="0.25">
      <c r="A3808" s="62" t="e">
        <f>IF(OR(E3808=DSSV!$P$4,E3808=DSSV!$P$5,E3808=DSSV!$P$6,E3808=DSSV!$P$7,E3808=DSSV!$P$8,E3808=DSSV!$P$9,E3808=DSSV!$P$10,E3808=DSSV!$P$11,E3808=DSSV!$P$12,E3808=DSSV!$P$13,E3808=DSSV!$P$14,E3808=DSSV!$P$15),DSMYDTU!A3807+1,DSMYDTU!A3807)</f>
        <v>#REF!</v>
      </c>
      <c r="B3808"/>
      <c r="F3808" s="80" t="e">
        <v>#N/A</v>
      </c>
      <c r="G3808" t="str">
        <f t="shared" si="59"/>
        <v>NỢ HP</v>
      </c>
      <c r="H3808" t="e">
        <v>#N/A</v>
      </c>
    </row>
    <row r="3809" spans="1:8" x14ac:dyDescent="0.25">
      <c r="A3809" s="62" t="e">
        <f>IF(OR(E3809=DSSV!$P$4,E3809=DSSV!$P$5,E3809=DSSV!$P$6,E3809=DSSV!$P$7,E3809=DSSV!$P$8,E3809=DSSV!$P$9,E3809=DSSV!$P$10,E3809=DSSV!$P$11,E3809=DSSV!$P$12,E3809=DSSV!$P$13,E3809=DSSV!$P$14,E3809=DSSV!$P$15),DSMYDTU!A3808+1,DSMYDTU!A3808)</f>
        <v>#REF!</v>
      </c>
      <c r="B3809"/>
      <c r="F3809" s="80" t="e">
        <v>#N/A</v>
      </c>
      <c r="G3809" t="str">
        <f t="shared" si="59"/>
        <v>NỢ HP</v>
      </c>
      <c r="H3809" t="e">
        <v>#N/A</v>
      </c>
    </row>
    <row r="3810" spans="1:8" x14ac:dyDescent="0.25">
      <c r="A3810" s="62" t="e">
        <f>IF(OR(E3810=DSSV!$P$4,E3810=DSSV!$P$5,E3810=DSSV!$P$6,E3810=DSSV!$P$7,E3810=DSSV!$P$8,E3810=DSSV!$P$9,E3810=DSSV!$P$10,E3810=DSSV!$P$11,E3810=DSSV!$P$12,E3810=DSSV!$P$13,E3810=DSSV!$P$14,E3810=DSSV!$P$15),DSMYDTU!A3809+1,DSMYDTU!A3809)</f>
        <v>#REF!</v>
      </c>
      <c r="B3810"/>
      <c r="F3810" s="80" t="e">
        <v>#N/A</v>
      </c>
      <c r="G3810" t="str">
        <f t="shared" si="59"/>
        <v>NỢ HP</v>
      </c>
      <c r="H3810" t="e">
        <v>#N/A</v>
      </c>
    </row>
    <row r="3811" spans="1:8" x14ac:dyDescent="0.25">
      <c r="A3811" s="62" t="e">
        <f>IF(OR(E3811=DSSV!$P$4,E3811=DSSV!$P$5,E3811=DSSV!$P$6,E3811=DSSV!$P$7,E3811=DSSV!$P$8,E3811=DSSV!$P$9,E3811=DSSV!$P$10,E3811=DSSV!$P$11,E3811=DSSV!$P$12,E3811=DSSV!$P$13,E3811=DSSV!$P$14,E3811=DSSV!$P$15),DSMYDTU!A3810+1,DSMYDTU!A3810)</f>
        <v>#REF!</v>
      </c>
      <c r="B3811"/>
      <c r="F3811" s="80" t="e">
        <v>#N/A</v>
      </c>
      <c r="G3811" t="str">
        <f t="shared" si="59"/>
        <v>NỢ HP</v>
      </c>
      <c r="H3811" t="e">
        <v>#N/A</v>
      </c>
    </row>
    <row r="3812" spans="1:8" x14ac:dyDescent="0.25">
      <c r="A3812" s="62" t="e">
        <f>IF(OR(E3812=DSSV!$P$4,E3812=DSSV!$P$5,E3812=DSSV!$P$6,E3812=DSSV!$P$7,E3812=DSSV!$P$8,E3812=DSSV!$P$9,E3812=DSSV!$P$10,E3812=DSSV!$P$11,E3812=DSSV!$P$12,E3812=DSSV!$P$13,E3812=DSSV!$P$14,E3812=DSSV!$P$15),DSMYDTU!A3811+1,DSMYDTU!A3811)</f>
        <v>#REF!</v>
      </c>
      <c r="B3812"/>
      <c r="F3812" s="80" t="e">
        <v>#N/A</v>
      </c>
      <c r="G3812" t="str">
        <f t="shared" si="59"/>
        <v>NỢ HP</v>
      </c>
      <c r="H3812" t="e">
        <v>#N/A</v>
      </c>
    </row>
    <row r="3813" spans="1:8" x14ac:dyDescent="0.25">
      <c r="A3813" s="62" t="e">
        <f>IF(OR(E3813=DSSV!$P$4,E3813=DSSV!$P$5,E3813=DSSV!$P$6,E3813=DSSV!$P$7,E3813=DSSV!$P$8,E3813=DSSV!$P$9,E3813=DSSV!$P$10,E3813=DSSV!$P$11,E3813=DSSV!$P$12,E3813=DSSV!$P$13,E3813=DSSV!$P$14,E3813=DSSV!$P$15),DSMYDTU!A3812+1,DSMYDTU!A3812)</f>
        <v>#REF!</v>
      </c>
      <c r="B3813"/>
      <c r="F3813" s="80" t="e">
        <v>#N/A</v>
      </c>
      <c r="G3813" t="str">
        <f t="shared" si="59"/>
        <v>NỢ HP</v>
      </c>
      <c r="H3813" t="e">
        <v>#N/A</v>
      </c>
    </row>
    <row r="3814" spans="1:8" x14ac:dyDescent="0.25">
      <c r="A3814" s="62" t="e">
        <f>IF(OR(E3814=DSSV!$P$4,E3814=DSSV!$P$5,E3814=DSSV!$P$6,E3814=DSSV!$P$7,E3814=DSSV!$P$8,E3814=DSSV!$P$9,E3814=DSSV!$P$10,E3814=DSSV!$P$11,E3814=DSSV!$P$12,E3814=DSSV!$P$13,E3814=DSSV!$P$14,E3814=DSSV!$P$15),DSMYDTU!A3813+1,DSMYDTU!A3813)</f>
        <v>#REF!</v>
      </c>
      <c r="B3814"/>
      <c r="F3814" s="80" t="e">
        <v>#N/A</v>
      </c>
      <c r="G3814" t="str">
        <f t="shared" si="59"/>
        <v>NỢ HP</v>
      </c>
      <c r="H3814" t="e">
        <v>#N/A</v>
      </c>
    </row>
    <row r="3815" spans="1:8" x14ac:dyDescent="0.25">
      <c r="A3815" s="62" t="e">
        <f>IF(OR(E3815=DSSV!$P$4,E3815=DSSV!$P$5,E3815=DSSV!$P$6,E3815=DSSV!$P$7,E3815=DSSV!$P$8,E3815=DSSV!$P$9,E3815=DSSV!$P$10,E3815=DSSV!$P$11,E3815=DSSV!$P$12,E3815=DSSV!$P$13,E3815=DSSV!$P$14,E3815=DSSV!$P$15),DSMYDTU!A3814+1,DSMYDTU!A3814)</f>
        <v>#REF!</v>
      </c>
      <c r="B3815"/>
      <c r="F3815" s="80" t="e">
        <v>#N/A</v>
      </c>
      <c r="G3815" t="str">
        <f t="shared" si="59"/>
        <v>NỢ HP</v>
      </c>
      <c r="H3815" t="e">
        <v>#N/A</v>
      </c>
    </row>
    <row r="3816" spans="1:8" x14ac:dyDescent="0.25">
      <c r="A3816" s="62" t="e">
        <f>IF(OR(E3816=DSSV!$P$4,E3816=DSSV!$P$5,E3816=DSSV!$P$6,E3816=DSSV!$P$7,E3816=DSSV!$P$8,E3816=DSSV!$P$9,E3816=DSSV!$P$10,E3816=DSSV!$P$11,E3816=DSSV!$P$12,E3816=DSSV!$P$13,E3816=DSSV!$P$14,E3816=DSSV!$P$15),DSMYDTU!A3815+1,DSMYDTU!A3815)</f>
        <v>#REF!</v>
      </c>
      <c r="B3816"/>
      <c r="F3816" s="80" t="e">
        <v>#N/A</v>
      </c>
      <c r="G3816" t="str">
        <f t="shared" si="59"/>
        <v>NỢ HP</v>
      </c>
      <c r="H3816" t="e">
        <v>#N/A</v>
      </c>
    </row>
    <row r="3817" spans="1:8" x14ac:dyDescent="0.25">
      <c r="A3817" s="62" t="e">
        <f>IF(OR(E3817=DSSV!$P$4,E3817=DSSV!$P$5,E3817=DSSV!$P$6,E3817=DSSV!$P$7,E3817=DSSV!$P$8,E3817=DSSV!$P$9,E3817=DSSV!$P$10,E3817=DSSV!$P$11,E3817=DSSV!$P$12,E3817=DSSV!$P$13,E3817=DSSV!$P$14,E3817=DSSV!$P$15),DSMYDTU!A3816+1,DSMYDTU!A3816)</f>
        <v>#REF!</v>
      </c>
      <c r="B3817"/>
      <c r="F3817" s="80" t="e">
        <v>#N/A</v>
      </c>
      <c r="G3817" t="str">
        <f t="shared" si="59"/>
        <v>NỢ HP</v>
      </c>
      <c r="H3817" t="e">
        <v>#N/A</v>
      </c>
    </row>
    <row r="3818" spans="1:8" x14ac:dyDescent="0.25">
      <c r="A3818" s="62" t="e">
        <f>IF(OR(E3818=DSSV!$P$4,E3818=DSSV!$P$5,E3818=DSSV!$P$6,E3818=DSSV!$P$7,E3818=DSSV!$P$8,E3818=DSSV!$P$9,E3818=DSSV!$P$10,E3818=DSSV!$P$11,E3818=DSSV!$P$12,E3818=DSSV!$P$13,E3818=DSSV!$P$14,E3818=DSSV!$P$15),DSMYDTU!A3817+1,DSMYDTU!A3817)</f>
        <v>#REF!</v>
      </c>
      <c r="B3818"/>
      <c r="F3818" s="80" t="e">
        <v>#N/A</v>
      </c>
      <c r="G3818" t="str">
        <f t="shared" si="59"/>
        <v>NỢ HP</v>
      </c>
      <c r="H3818" t="e">
        <v>#N/A</v>
      </c>
    </row>
    <row r="3819" spans="1:8" x14ac:dyDescent="0.25">
      <c r="A3819" s="62" t="e">
        <f>IF(OR(E3819=DSSV!$P$4,E3819=DSSV!$P$5,E3819=DSSV!$P$6,E3819=DSSV!$P$7,E3819=DSSV!$P$8,E3819=DSSV!$P$9,E3819=DSSV!$P$10,E3819=DSSV!$P$11,E3819=DSSV!$P$12,E3819=DSSV!$P$13,E3819=DSSV!$P$14,E3819=DSSV!$P$15),DSMYDTU!A3818+1,DSMYDTU!A3818)</f>
        <v>#REF!</v>
      </c>
      <c r="B3819"/>
      <c r="F3819" s="80" t="e">
        <v>#N/A</v>
      </c>
      <c r="G3819" t="str">
        <f t="shared" si="59"/>
        <v>NỢ HP</v>
      </c>
      <c r="H3819" t="e">
        <v>#N/A</v>
      </c>
    </row>
    <row r="3820" spans="1:8" x14ac:dyDescent="0.25">
      <c r="A3820" s="62" t="e">
        <f>IF(OR(E3820=DSSV!$P$4,E3820=DSSV!$P$5,E3820=DSSV!$P$6,E3820=DSSV!$P$7,E3820=DSSV!$P$8,E3820=DSSV!$P$9,E3820=DSSV!$P$10,E3820=DSSV!$P$11,E3820=DSSV!$P$12,E3820=DSSV!$P$13,E3820=DSSV!$P$14,E3820=DSSV!$P$15),DSMYDTU!A3819+1,DSMYDTU!A3819)</f>
        <v>#REF!</v>
      </c>
      <c r="B3820"/>
      <c r="F3820" s="80" t="e">
        <v>#N/A</v>
      </c>
      <c r="G3820" t="str">
        <f t="shared" si="59"/>
        <v>NỢ HP</v>
      </c>
      <c r="H3820" t="e">
        <v>#N/A</v>
      </c>
    </row>
    <row r="3821" spans="1:8" x14ac:dyDescent="0.25">
      <c r="A3821" s="62" t="e">
        <f>IF(OR(E3821=DSSV!$P$4,E3821=DSSV!$P$5,E3821=DSSV!$P$6,E3821=DSSV!$P$7,E3821=DSSV!$P$8,E3821=DSSV!$P$9,E3821=DSSV!$P$10,E3821=DSSV!$P$11,E3821=DSSV!$P$12,E3821=DSSV!$P$13,E3821=DSSV!$P$14,E3821=DSSV!$P$15),DSMYDTU!A3820+1,DSMYDTU!A3820)</f>
        <v>#REF!</v>
      </c>
      <c r="B3821"/>
      <c r="F3821" s="80" t="e">
        <v>#N/A</v>
      </c>
      <c r="G3821" t="str">
        <f t="shared" si="59"/>
        <v>NỢ HP</v>
      </c>
      <c r="H3821" t="e">
        <v>#N/A</v>
      </c>
    </row>
    <row r="3822" spans="1:8" x14ac:dyDescent="0.25">
      <c r="A3822" s="62" t="e">
        <f>IF(OR(E3822=DSSV!$P$4,E3822=DSSV!$P$5,E3822=DSSV!$P$6,E3822=DSSV!$P$7,E3822=DSSV!$P$8,E3822=DSSV!$P$9,E3822=DSSV!$P$10,E3822=DSSV!$P$11,E3822=DSSV!$P$12,E3822=DSSV!$P$13,E3822=DSSV!$P$14,E3822=DSSV!$P$15),DSMYDTU!A3821+1,DSMYDTU!A3821)</f>
        <v>#REF!</v>
      </c>
      <c r="B3822"/>
      <c r="F3822" s="80" t="e">
        <v>#N/A</v>
      </c>
      <c r="G3822" t="str">
        <f t="shared" si="59"/>
        <v>NỢ HP</v>
      </c>
      <c r="H3822" t="e">
        <v>#N/A</v>
      </c>
    </row>
    <row r="3823" spans="1:8" x14ac:dyDescent="0.25">
      <c r="A3823" s="62" t="e">
        <f>IF(OR(E3823=DSSV!$P$4,E3823=DSSV!$P$5,E3823=DSSV!$P$6,E3823=DSSV!$P$7,E3823=DSSV!$P$8,E3823=DSSV!$P$9,E3823=DSSV!$P$10,E3823=DSSV!$P$11,E3823=DSSV!$P$12,E3823=DSSV!$P$13,E3823=DSSV!$P$14,E3823=DSSV!$P$15),DSMYDTU!A3822+1,DSMYDTU!A3822)</f>
        <v>#REF!</v>
      </c>
      <c r="B3823"/>
      <c r="F3823" s="80" t="e">
        <v>#N/A</v>
      </c>
      <c r="G3823" t="str">
        <f t="shared" si="59"/>
        <v>NỢ HP</v>
      </c>
      <c r="H3823" t="e">
        <v>#N/A</v>
      </c>
    </row>
    <row r="3824" spans="1:8" x14ac:dyDescent="0.25">
      <c r="A3824" s="62" t="e">
        <f>IF(OR(E3824=DSSV!$P$4,E3824=DSSV!$P$5,E3824=DSSV!$P$6,E3824=DSSV!$P$7,E3824=DSSV!$P$8,E3824=DSSV!$P$9,E3824=DSSV!$P$10,E3824=DSSV!$P$11,E3824=DSSV!$P$12,E3824=DSSV!$P$13,E3824=DSSV!$P$14,E3824=DSSV!$P$15),DSMYDTU!A3823+1,DSMYDTU!A3823)</f>
        <v>#REF!</v>
      </c>
      <c r="B3824"/>
      <c r="F3824" s="80" t="e">
        <v>#N/A</v>
      </c>
      <c r="G3824" t="str">
        <f t="shared" si="59"/>
        <v>NỢ HP</v>
      </c>
      <c r="H3824" t="e">
        <v>#N/A</v>
      </c>
    </row>
    <row r="3825" spans="1:8" x14ac:dyDescent="0.25">
      <c r="A3825" s="62" t="e">
        <f>IF(OR(E3825=DSSV!$P$4,E3825=DSSV!$P$5,E3825=DSSV!$P$6,E3825=DSSV!$P$7,E3825=DSSV!$P$8,E3825=DSSV!$P$9,E3825=DSSV!$P$10,E3825=DSSV!$P$11,E3825=DSSV!$P$12,E3825=DSSV!$P$13,E3825=DSSV!$P$14,E3825=DSSV!$P$15),DSMYDTU!A3824+1,DSMYDTU!A3824)</f>
        <v>#REF!</v>
      </c>
      <c r="B3825"/>
      <c r="F3825" s="80" t="e">
        <v>#N/A</v>
      </c>
      <c r="G3825" t="str">
        <f t="shared" si="59"/>
        <v>NỢ HP</v>
      </c>
      <c r="H3825" t="e">
        <v>#N/A</v>
      </c>
    </row>
    <row r="3826" spans="1:8" x14ac:dyDescent="0.25">
      <c r="A3826" s="62" t="e">
        <f>IF(OR(E3826=DSSV!$P$4,E3826=DSSV!$P$5,E3826=DSSV!$P$6,E3826=DSSV!$P$7,E3826=DSSV!$P$8,E3826=DSSV!$P$9,E3826=DSSV!$P$10,E3826=DSSV!$P$11,E3826=DSSV!$P$12,E3826=DSSV!$P$13,E3826=DSSV!$P$14,E3826=DSSV!$P$15),DSMYDTU!A3825+1,DSMYDTU!A3825)</f>
        <v>#REF!</v>
      </c>
      <c r="B3826"/>
      <c r="F3826" s="80" t="e">
        <v>#N/A</v>
      </c>
      <c r="G3826" t="str">
        <f t="shared" si="59"/>
        <v>NỢ HP</v>
      </c>
      <c r="H3826" t="e">
        <v>#N/A</v>
      </c>
    </row>
    <row r="3827" spans="1:8" x14ac:dyDescent="0.25">
      <c r="A3827" s="62" t="e">
        <f>IF(OR(E3827=DSSV!$P$4,E3827=DSSV!$P$5,E3827=DSSV!$P$6,E3827=DSSV!$P$7,E3827=DSSV!$P$8,E3827=DSSV!$P$9,E3827=DSSV!$P$10,E3827=DSSV!$P$11,E3827=DSSV!$P$12,E3827=DSSV!$P$13,E3827=DSSV!$P$14,E3827=DSSV!$P$15),DSMYDTU!A3826+1,DSMYDTU!A3826)</f>
        <v>#REF!</v>
      </c>
      <c r="B3827"/>
      <c r="F3827" s="80" t="e">
        <v>#N/A</v>
      </c>
      <c r="G3827" t="str">
        <f t="shared" si="59"/>
        <v>NỢ HP</v>
      </c>
      <c r="H3827" t="e">
        <v>#N/A</v>
      </c>
    </row>
    <row r="3828" spans="1:8" x14ac:dyDescent="0.25">
      <c r="A3828" s="62" t="e">
        <f>IF(OR(E3828=DSSV!$P$4,E3828=DSSV!$P$5,E3828=DSSV!$P$6,E3828=DSSV!$P$7,E3828=DSSV!$P$8,E3828=DSSV!$P$9,E3828=DSSV!$P$10,E3828=DSSV!$P$11,E3828=DSSV!$P$12,E3828=DSSV!$P$13,E3828=DSSV!$P$14,E3828=DSSV!$P$15),DSMYDTU!A3827+1,DSMYDTU!A3827)</f>
        <v>#REF!</v>
      </c>
      <c r="B3828"/>
      <c r="F3828" s="80" t="e">
        <v>#N/A</v>
      </c>
      <c r="G3828" t="str">
        <f t="shared" si="59"/>
        <v>NỢ HP</v>
      </c>
      <c r="H3828" t="e">
        <v>#N/A</v>
      </c>
    </row>
    <row r="3829" spans="1:8" x14ac:dyDescent="0.25">
      <c r="A3829" s="62" t="e">
        <f>IF(OR(E3829=DSSV!$P$4,E3829=DSSV!$P$5,E3829=DSSV!$P$6,E3829=DSSV!$P$7,E3829=DSSV!$P$8,E3829=DSSV!$P$9,E3829=DSSV!$P$10,E3829=DSSV!$P$11,E3829=DSSV!$P$12,E3829=DSSV!$P$13,E3829=DSSV!$P$14,E3829=DSSV!$P$15),DSMYDTU!A3828+1,DSMYDTU!A3828)</f>
        <v>#REF!</v>
      </c>
      <c r="B3829"/>
      <c r="F3829" s="80" t="e">
        <v>#N/A</v>
      </c>
      <c r="G3829" t="str">
        <f t="shared" si="59"/>
        <v>NỢ HP</v>
      </c>
      <c r="H3829" t="e">
        <v>#N/A</v>
      </c>
    </row>
    <row r="3830" spans="1:8" x14ac:dyDescent="0.25">
      <c r="A3830" s="62" t="e">
        <f>IF(OR(E3830=DSSV!$P$4,E3830=DSSV!$P$5,E3830=DSSV!$P$6,E3830=DSSV!$P$7,E3830=DSSV!$P$8,E3830=DSSV!$P$9,E3830=DSSV!$P$10,E3830=DSSV!$P$11,E3830=DSSV!$P$12,E3830=DSSV!$P$13,E3830=DSSV!$P$14,E3830=DSSV!$P$15),DSMYDTU!A3829+1,DSMYDTU!A3829)</f>
        <v>#REF!</v>
      </c>
      <c r="B3830"/>
      <c r="F3830" s="80" t="e">
        <v>#N/A</v>
      </c>
      <c r="G3830" t="str">
        <f t="shared" si="59"/>
        <v>NỢ HP</v>
      </c>
      <c r="H3830" t="e">
        <v>#N/A</v>
      </c>
    </row>
    <row r="3831" spans="1:8" x14ac:dyDescent="0.25">
      <c r="A3831" s="62" t="e">
        <f>IF(OR(E3831=DSSV!$P$4,E3831=DSSV!$P$5,E3831=DSSV!$P$6,E3831=DSSV!$P$7,E3831=DSSV!$P$8,E3831=DSSV!$P$9,E3831=DSSV!$P$10,E3831=DSSV!$P$11,E3831=DSSV!$P$12,E3831=DSSV!$P$13,E3831=DSSV!$P$14,E3831=DSSV!$P$15),DSMYDTU!A3830+1,DSMYDTU!A3830)</f>
        <v>#REF!</v>
      </c>
      <c r="B3831"/>
      <c r="F3831" s="80" t="e">
        <v>#N/A</v>
      </c>
      <c r="G3831" t="str">
        <f t="shared" si="59"/>
        <v>NỢ HP</v>
      </c>
      <c r="H3831" t="e">
        <v>#N/A</v>
      </c>
    </row>
    <row r="3832" spans="1:8" x14ac:dyDescent="0.25">
      <c r="A3832" s="62" t="e">
        <f>IF(OR(E3832=DSSV!$P$4,E3832=DSSV!$P$5,E3832=DSSV!$P$6,E3832=DSSV!$P$7,E3832=DSSV!$P$8,E3832=DSSV!$P$9,E3832=DSSV!$P$10,E3832=DSSV!$P$11,E3832=DSSV!$P$12,E3832=DSSV!$P$13,E3832=DSSV!$P$14,E3832=DSSV!$P$15),DSMYDTU!A3831+1,DSMYDTU!A3831)</f>
        <v>#REF!</v>
      </c>
      <c r="B3832"/>
      <c r="F3832" s="80" t="e">
        <v>#N/A</v>
      </c>
      <c r="G3832" t="str">
        <f t="shared" si="59"/>
        <v>NỢ HP</v>
      </c>
      <c r="H3832" t="e">
        <v>#N/A</v>
      </c>
    </row>
    <row r="3833" spans="1:8" x14ac:dyDescent="0.25">
      <c r="A3833" s="62" t="e">
        <f>IF(OR(E3833=DSSV!$P$4,E3833=DSSV!$P$5,E3833=DSSV!$P$6,E3833=DSSV!$P$7,E3833=DSSV!$P$8,E3833=DSSV!$P$9,E3833=DSSV!$P$10,E3833=DSSV!$P$11,E3833=DSSV!$P$12,E3833=DSSV!$P$13,E3833=DSSV!$P$14,E3833=DSSV!$P$15),DSMYDTU!A3832+1,DSMYDTU!A3832)</f>
        <v>#REF!</v>
      </c>
      <c r="B3833"/>
      <c r="F3833" s="80" t="e">
        <v>#N/A</v>
      </c>
      <c r="G3833" t="str">
        <f t="shared" si="59"/>
        <v>NỢ HP</v>
      </c>
      <c r="H3833" t="e">
        <v>#N/A</v>
      </c>
    </row>
    <row r="3834" spans="1:8" x14ac:dyDescent="0.25">
      <c r="A3834" s="62" t="e">
        <f>IF(OR(E3834=DSSV!$P$4,E3834=DSSV!$P$5,E3834=DSSV!$P$6,E3834=DSSV!$P$7,E3834=DSSV!$P$8,E3834=DSSV!$P$9,E3834=DSSV!$P$10,E3834=DSSV!$P$11,E3834=DSSV!$P$12,E3834=DSSV!$P$13,E3834=DSSV!$P$14,E3834=DSSV!$P$15),DSMYDTU!A3833+1,DSMYDTU!A3833)</f>
        <v>#REF!</v>
      </c>
      <c r="B3834"/>
      <c r="F3834" s="80" t="e">
        <v>#N/A</v>
      </c>
      <c r="G3834" t="str">
        <f t="shared" si="59"/>
        <v>NỢ HP</v>
      </c>
      <c r="H3834" t="e">
        <v>#N/A</v>
      </c>
    </row>
    <row r="3835" spans="1:8" x14ac:dyDescent="0.25">
      <c r="A3835" s="62" t="e">
        <f>IF(OR(E3835=DSSV!$P$4,E3835=DSSV!$P$5,E3835=DSSV!$P$6,E3835=DSSV!$P$7,E3835=DSSV!$P$8,E3835=DSSV!$P$9,E3835=DSSV!$P$10,E3835=DSSV!$P$11,E3835=DSSV!$P$12,E3835=DSSV!$P$13,E3835=DSSV!$P$14,E3835=DSSV!$P$15),DSMYDTU!A3834+1,DSMYDTU!A3834)</f>
        <v>#REF!</v>
      </c>
      <c r="B3835"/>
      <c r="F3835" s="80" t="e">
        <v>#N/A</v>
      </c>
      <c r="G3835" t="str">
        <f t="shared" si="59"/>
        <v>NỢ HP</v>
      </c>
      <c r="H3835" t="e">
        <v>#N/A</v>
      </c>
    </row>
    <row r="3836" spans="1:8" x14ac:dyDescent="0.25">
      <c r="A3836" s="62" t="e">
        <f>IF(OR(E3836=DSSV!$P$4,E3836=DSSV!$P$5,E3836=DSSV!$P$6,E3836=DSSV!$P$7,E3836=DSSV!$P$8,E3836=DSSV!$P$9,E3836=DSSV!$P$10,E3836=DSSV!$P$11,E3836=DSSV!$P$12,E3836=DSSV!$P$13,E3836=DSSV!$P$14,E3836=DSSV!$P$15),DSMYDTU!A3835+1,DSMYDTU!A3835)</f>
        <v>#REF!</v>
      </c>
      <c r="B3836"/>
      <c r="F3836" s="80" t="e">
        <v>#N/A</v>
      </c>
      <c r="G3836" t="str">
        <f t="shared" si="59"/>
        <v>NỢ HP</v>
      </c>
      <c r="H3836" t="e">
        <v>#N/A</v>
      </c>
    </row>
    <row r="3837" spans="1:8" x14ac:dyDescent="0.25">
      <c r="A3837" s="62" t="e">
        <f>IF(OR(E3837=DSSV!$P$4,E3837=DSSV!$P$5,E3837=DSSV!$P$6,E3837=DSSV!$P$7,E3837=DSSV!$P$8,E3837=DSSV!$P$9,E3837=DSSV!$P$10,E3837=DSSV!$P$11,E3837=DSSV!$P$12,E3837=DSSV!$P$13,E3837=DSSV!$P$14,E3837=DSSV!$P$15),DSMYDTU!A3836+1,DSMYDTU!A3836)</f>
        <v>#REF!</v>
      </c>
      <c r="B3837"/>
      <c r="F3837" s="80" t="e">
        <v>#N/A</v>
      </c>
      <c r="G3837" t="str">
        <f t="shared" si="59"/>
        <v>NỢ HP</v>
      </c>
      <c r="H3837" t="e">
        <v>#N/A</v>
      </c>
    </row>
    <row r="3838" spans="1:8" x14ac:dyDescent="0.25">
      <c r="A3838" s="62" t="e">
        <f>IF(OR(E3838=DSSV!$P$4,E3838=DSSV!$P$5,E3838=DSSV!$P$6,E3838=DSSV!$P$7,E3838=DSSV!$P$8,E3838=DSSV!$P$9,E3838=DSSV!$P$10,E3838=DSSV!$P$11,E3838=DSSV!$P$12,E3838=DSSV!$P$13,E3838=DSSV!$P$14,E3838=DSSV!$P$15),DSMYDTU!A3837+1,DSMYDTU!A3837)</f>
        <v>#REF!</v>
      </c>
      <c r="B3838"/>
      <c r="F3838" s="80" t="e">
        <v>#N/A</v>
      </c>
      <c r="G3838" t="str">
        <f t="shared" si="59"/>
        <v>NỢ HP</v>
      </c>
      <c r="H3838" t="e">
        <v>#N/A</v>
      </c>
    </row>
    <row r="3839" spans="1:8" x14ac:dyDescent="0.25">
      <c r="A3839" s="62" t="e">
        <f>IF(OR(E3839=DSSV!$P$4,E3839=DSSV!$P$5,E3839=DSSV!$P$6,E3839=DSSV!$P$7,E3839=DSSV!$P$8,E3839=DSSV!$P$9,E3839=DSSV!$P$10,E3839=DSSV!$P$11,E3839=DSSV!$P$12,E3839=DSSV!$P$13,E3839=DSSV!$P$14,E3839=DSSV!$P$15),DSMYDTU!A3838+1,DSMYDTU!A3838)</f>
        <v>#REF!</v>
      </c>
      <c r="B3839"/>
      <c r="F3839" s="80" t="e">
        <v>#N/A</v>
      </c>
      <c r="G3839" t="str">
        <f t="shared" si="59"/>
        <v>NỢ HP</v>
      </c>
      <c r="H3839" t="e">
        <v>#N/A</v>
      </c>
    </row>
    <row r="3840" spans="1:8" x14ac:dyDescent="0.25">
      <c r="A3840" s="62" t="e">
        <f>IF(OR(E3840=DSSV!$P$4,E3840=DSSV!$P$5,E3840=DSSV!$P$6,E3840=DSSV!$P$7,E3840=DSSV!$P$8,E3840=DSSV!$P$9,E3840=DSSV!$P$10,E3840=DSSV!$P$11,E3840=DSSV!$P$12,E3840=DSSV!$P$13,E3840=DSSV!$P$14,E3840=DSSV!$P$15),DSMYDTU!A3839+1,DSMYDTU!A3839)</f>
        <v>#REF!</v>
      </c>
      <c r="B3840"/>
      <c r="F3840" s="80" t="e">
        <v>#N/A</v>
      </c>
      <c r="G3840" t="str">
        <f t="shared" si="59"/>
        <v>NỢ HP</v>
      </c>
      <c r="H3840" t="e">
        <v>#N/A</v>
      </c>
    </row>
    <row r="3841" spans="1:8" x14ac:dyDescent="0.25">
      <c r="A3841" s="62" t="e">
        <f>IF(OR(E3841=DSSV!$P$4,E3841=DSSV!$P$5,E3841=DSSV!$P$6,E3841=DSSV!$P$7,E3841=DSSV!$P$8,E3841=DSSV!$P$9,E3841=DSSV!$P$10,E3841=DSSV!$P$11,E3841=DSSV!$P$12,E3841=DSSV!$P$13,E3841=DSSV!$P$14,E3841=DSSV!$P$15),DSMYDTU!A3840+1,DSMYDTU!A3840)</f>
        <v>#REF!</v>
      </c>
      <c r="B3841"/>
      <c r="F3841" s="80" t="e">
        <v>#N/A</v>
      </c>
      <c r="G3841" t="str">
        <f t="shared" si="59"/>
        <v>NỢ HP</v>
      </c>
      <c r="H3841" t="e">
        <v>#N/A</v>
      </c>
    </row>
    <row r="3842" spans="1:8" x14ac:dyDescent="0.25">
      <c r="A3842" s="62" t="e">
        <f>IF(OR(E3842=DSSV!$P$4,E3842=DSSV!$P$5,E3842=DSSV!$P$6,E3842=DSSV!$P$7,E3842=DSSV!$P$8,E3842=DSSV!$P$9,E3842=DSSV!$P$10,E3842=DSSV!$P$11,E3842=DSSV!$P$12,E3842=DSSV!$P$13,E3842=DSSV!$P$14,E3842=DSSV!$P$15),DSMYDTU!A3841+1,DSMYDTU!A3841)</f>
        <v>#REF!</v>
      </c>
      <c r="B3842"/>
      <c r="F3842" s="80" t="e">
        <v>#N/A</v>
      </c>
      <c r="G3842" t="str">
        <f t="shared" si="59"/>
        <v>NỢ HP</v>
      </c>
      <c r="H3842" t="e">
        <v>#N/A</v>
      </c>
    </row>
    <row r="3843" spans="1:8" x14ac:dyDescent="0.25">
      <c r="A3843" s="62" t="e">
        <f>IF(OR(E3843=DSSV!$P$4,E3843=DSSV!$P$5,E3843=DSSV!$P$6,E3843=DSSV!$P$7,E3843=DSSV!$P$8,E3843=DSSV!$P$9,E3843=DSSV!$P$10,E3843=DSSV!$P$11,E3843=DSSV!$P$12,E3843=DSSV!$P$13,E3843=DSSV!$P$14,E3843=DSSV!$P$15),DSMYDTU!A3842+1,DSMYDTU!A3842)</f>
        <v>#REF!</v>
      </c>
      <c r="B3843"/>
      <c r="F3843" s="80" t="e">
        <v>#N/A</v>
      </c>
      <c r="G3843" t="str">
        <f t="shared" ref="G3843:G3906" si="60">IF(ISNA(H3843),"NỢ HP","")</f>
        <v>NỢ HP</v>
      </c>
      <c r="H3843" t="e">
        <v>#N/A</v>
      </c>
    </row>
    <row r="3844" spans="1:8" x14ac:dyDescent="0.25">
      <c r="A3844" s="62" t="e">
        <f>IF(OR(E3844=DSSV!$P$4,E3844=DSSV!$P$5,E3844=DSSV!$P$6,E3844=DSSV!$P$7,E3844=DSSV!$P$8,E3844=DSSV!$P$9,E3844=DSSV!$P$10,E3844=DSSV!$P$11,E3844=DSSV!$P$12,E3844=DSSV!$P$13,E3844=DSSV!$P$14,E3844=DSSV!$P$15),DSMYDTU!A3843+1,DSMYDTU!A3843)</f>
        <v>#REF!</v>
      </c>
      <c r="B3844"/>
      <c r="F3844" s="80" t="e">
        <v>#N/A</v>
      </c>
      <c r="G3844" t="str">
        <f t="shared" si="60"/>
        <v>NỢ HP</v>
      </c>
      <c r="H3844" t="e">
        <v>#N/A</v>
      </c>
    </row>
    <row r="3845" spans="1:8" x14ac:dyDescent="0.25">
      <c r="A3845" s="62" t="e">
        <f>IF(OR(E3845=DSSV!$P$4,E3845=DSSV!$P$5,E3845=DSSV!$P$6,E3845=DSSV!$P$7,E3845=DSSV!$P$8,E3845=DSSV!$P$9,E3845=DSSV!$P$10,E3845=DSSV!$P$11,E3845=DSSV!$P$12,E3845=DSSV!$P$13,E3845=DSSV!$P$14,E3845=DSSV!$P$15),DSMYDTU!A3844+1,DSMYDTU!A3844)</f>
        <v>#REF!</v>
      </c>
      <c r="B3845"/>
      <c r="F3845" s="80" t="e">
        <v>#N/A</v>
      </c>
      <c r="G3845" t="str">
        <f t="shared" si="60"/>
        <v>NỢ HP</v>
      </c>
      <c r="H3845" t="e">
        <v>#N/A</v>
      </c>
    </row>
    <row r="3846" spans="1:8" x14ac:dyDescent="0.25">
      <c r="A3846" s="62" t="e">
        <f>IF(OR(E3846=DSSV!$P$4,E3846=DSSV!$P$5,E3846=DSSV!$P$6,E3846=DSSV!$P$7,E3846=DSSV!$P$8,E3846=DSSV!$P$9,E3846=DSSV!$P$10,E3846=DSSV!$P$11,E3846=DSSV!$P$12,E3846=DSSV!$P$13,E3846=DSSV!$P$14,E3846=DSSV!$P$15),DSMYDTU!A3845+1,DSMYDTU!A3845)</f>
        <v>#REF!</v>
      </c>
      <c r="B3846"/>
      <c r="F3846" s="80" t="e">
        <v>#N/A</v>
      </c>
      <c r="G3846" t="str">
        <f t="shared" si="60"/>
        <v>NỢ HP</v>
      </c>
      <c r="H3846" t="e">
        <v>#N/A</v>
      </c>
    </row>
    <row r="3847" spans="1:8" x14ac:dyDescent="0.25">
      <c r="A3847" s="62" t="e">
        <f>IF(OR(E3847=DSSV!$P$4,E3847=DSSV!$P$5,E3847=DSSV!$P$6,E3847=DSSV!$P$7,E3847=DSSV!$P$8,E3847=DSSV!$P$9,E3847=DSSV!$P$10,E3847=DSSV!$P$11,E3847=DSSV!$P$12,E3847=DSSV!$P$13,E3847=DSSV!$P$14,E3847=DSSV!$P$15),DSMYDTU!A3846+1,DSMYDTU!A3846)</f>
        <v>#REF!</v>
      </c>
      <c r="B3847"/>
      <c r="F3847" s="80" t="e">
        <v>#N/A</v>
      </c>
      <c r="G3847" t="str">
        <f t="shared" si="60"/>
        <v>NỢ HP</v>
      </c>
      <c r="H3847" t="e">
        <v>#N/A</v>
      </c>
    </row>
    <row r="3848" spans="1:8" x14ac:dyDescent="0.25">
      <c r="A3848" s="62" t="e">
        <f>IF(OR(E3848=DSSV!$P$4,E3848=DSSV!$P$5,E3848=DSSV!$P$6,E3848=DSSV!$P$7,E3848=DSSV!$P$8,E3848=DSSV!$P$9,E3848=DSSV!$P$10,E3848=DSSV!$P$11,E3848=DSSV!$P$12,E3848=DSSV!$P$13,E3848=DSSV!$P$14,E3848=DSSV!$P$15),DSMYDTU!A3847+1,DSMYDTU!A3847)</f>
        <v>#REF!</v>
      </c>
      <c r="B3848"/>
      <c r="F3848" s="80" t="e">
        <v>#N/A</v>
      </c>
      <c r="G3848" t="str">
        <f t="shared" si="60"/>
        <v>NỢ HP</v>
      </c>
      <c r="H3848" t="e">
        <v>#N/A</v>
      </c>
    </row>
    <row r="3849" spans="1:8" x14ac:dyDescent="0.25">
      <c r="A3849" s="62" t="e">
        <f>IF(OR(E3849=DSSV!$P$4,E3849=DSSV!$P$5,E3849=DSSV!$P$6,E3849=DSSV!$P$7,E3849=DSSV!$P$8,E3849=DSSV!$P$9,E3849=DSSV!$P$10,E3849=DSSV!$P$11,E3849=DSSV!$P$12,E3849=DSSV!$P$13,E3849=DSSV!$P$14,E3849=DSSV!$P$15),DSMYDTU!A3848+1,DSMYDTU!A3848)</f>
        <v>#REF!</v>
      </c>
      <c r="B3849"/>
      <c r="F3849" s="80" t="e">
        <v>#N/A</v>
      </c>
      <c r="G3849" t="str">
        <f t="shared" si="60"/>
        <v>NỢ HP</v>
      </c>
      <c r="H3849" t="e">
        <v>#N/A</v>
      </c>
    </row>
    <row r="3850" spans="1:8" x14ac:dyDescent="0.25">
      <c r="A3850" s="62" t="e">
        <f>IF(OR(E3850=DSSV!$P$4,E3850=DSSV!$P$5,E3850=DSSV!$P$6,E3850=DSSV!$P$7,E3850=DSSV!$P$8,E3850=DSSV!$P$9,E3850=DSSV!$P$10,E3850=DSSV!$P$11,E3850=DSSV!$P$12,E3850=DSSV!$P$13,E3850=DSSV!$P$14,E3850=DSSV!$P$15),DSMYDTU!A3849+1,DSMYDTU!A3849)</f>
        <v>#REF!</v>
      </c>
      <c r="B3850"/>
      <c r="F3850" s="80" t="e">
        <v>#N/A</v>
      </c>
      <c r="G3850" t="str">
        <f t="shared" si="60"/>
        <v>NỢ HP</v>
      </c>
      <c r="H3850" t="e">
        <v>#N/A</v>
      </c>
    </row>
    <row r="3851" spans="1:8" x14ac:dyDescent="0.25">
      <c r="A3851" s="62" t="e">
        <f>IF(OR(E3851=DSSV!$P$4,E3851=DSSV!$P$5,E3851=DSSV!$P$6,E3851=DSSV!$P$7,E3851=DSSV!$P$8,E3851=DSSV!$P$9,E3851=DSSV!$P$10,E3851=DSSV!$P$11,E3851=DSSV!$P$12,E3851=DSSV!$P$13,E3851=DSSV!$P$14,E3851=DSSV!$P$15),DSMYDTU!A3850+1,DSMYDTU!A3850)</f>
        <v>#REF!</v>
      </c>
      <c r="B3851"/>
      <c r="F3851" s="80" t="e">
        <v>#N/A</v>
      </c>
      <c r="G3851" t="str">
        <f t="shared" si="60"/>
        <v>NỢ HP</v>
      </c>
      <c r="H3851" t="e">
        <v>#N/A</v>
      </c>
    </row>
    <row r="3852" spans="1:8" x14ac:dyDescent="0.25">
      <c r="A3852" s="62" t="e">
        <f>IF(OR(E3852=DSSV!$P$4,E3852=DSSV!$P$5,E3852=DSSV!$P$6,E3852=DSSV!$P$7,E3852=DSSV!$P$8,E3852=DSSV!$P$9,E3852=DSSV!$P$10,E3852=DSSV!$P$11,E3852=DSSV!$P$12,E3852=DSSV!$P$13,E3852=DSSV!$P$14,E3852=DSSV!$P$15),DSMYDTU!A3851+1,DSMYDTU!A3851)</f>
        <v>#REF!</v>
      </c>
      <c r="B3852"/>
      <c r="F3852" s="80" t="e">
        <v>#N/A</v>
      </c>
      <c r="G3852" t="str">
        <f t="shared" si="60"/>
        <v>NỢ HP</v>
      </c>
      <c r="H3852" t="e">
        <v>#N/A</v>
      </c>
    </row>
    <row r="3853" spans="1:8" x14ac:dyDescent="0.25">
      <c r="A3853" s="62" t="e">
        <f>IF(OR(E3853=DSSV!$P$4,E3853=DSSV!$P$5,E3853=DSSV!$P$6,E3853=DSSV!$P$7,E3853=DSSV!$P$8,E3853=DSSV!$P$9,E3853=DSSV!$P$10,E3853=DSSV!$P$11,E3853=DSSV!$P$12,E3853=DSSV!$P$13,E3853=DSSV!$P$14,E3853=DSSV!$P$15),DSMYDTU!A3852+1,DSMYDTU!A3852)</f>
        <v>#REF!</v>
      </c>
      <c r="B3853"/>
      <c r="F3853" s="80" t="e">
        <v>#N/A</v>
      </c>
      <c r="G3853" t="str">
        <f t="shared" si="60"/>
        <v>NỢ HP</v>
      </c>
      <c r="H3853" t="e">
        <v>#N/A</v>
      </c>
    </row>
    <row r="3854" spans="1:8" x14ac:dyDescent="0.25">
      <c r="A3854" s="62" t="e">
        <f>IF(OR(E3854=DSSV!$P$4,E3854=DSSV!$P$5,E3854=DSSV!$P$6,E3854=DSSV!$P$7,E3854=DSSV!$P$8,E3854=DSSV!$P$9,E3854=DSSV!$P$10,E3854=DSSV!$P$11,E3854=DSSV!$P$12,E3854=DSSV!$P$13,E3854=DSSV!$P$14,E3854=DSSV!$P$15),DSMYDTU!A3853+1,DSMYDTU!A3853)</f>
        <v>#REF!</v>
      </c>
      <c r="B3854"/>
      <c r="F3854" s="80" t="e">
        <v>#N/A</v>
      </c>
      <c r="G3854" t="str">
        <f t="shared" si="60"/>
        <v>NỢ HP</v>
      </c>
      <c r="H3854" t="e">
        <v>#N/A</v>
      </c>
    </row>
    <row r="3855" spans="1:8" x14ac:dyDescent="0.25">
      <c r="A3855" s="62" t="e">
        <f>IF(OR(E3855=DSSV!$P$4,E3855=DSSV!$P$5,E3855=DSSV!$P$6,E3855=DSSV!$P$7,E3855=DSSV!$P$8,E3855=DSSV!$P$9,E3855=DSSV!$P$10,E3855=DSSV!$P$11,E3855=DSSV!$P$12,E3855=DSSV!$P$13,E3855=DSSV!$P$14,E3855=DSSV!$P$15),DSMYDTU!A3854+1,DSMYDTU!A3854)</f>
        <v>#REF!</v>
      </c>
      <c r="B3855"/>
      <c r="F3855" s="80" t="e">
        <v>#N/A</v>
      </c>
      <c r="G3855" t="str">
        <f t="shared" si="60"/>
        <v>NỢ HP</v>
      </c>
      <c r="H3855" t="e">
        <v>#N/A</v>
      </c>
    </row>
    <row r="3856" spans="1:8" x14ac:dyDescent="0.25">
      <c r="A3856" s="62" t="e">
        <f>IF(OR(E3856=DSSV!$P$4,E3856=DSSV!$P$5,E3856=DSSV!$P$6,E3856=DSSV!$P$7,E3856=DSSV!$P$8,E3856=DSSV!$P$9,E3856=DSSV!$P$10,E3856=DSSV!$P$11,E3856=DSSV!$P$12,E3856=DSSV!$P$13,E3856=DSSV!$P$14,E3856=DSSV!$P$15),DSMYDTU!A3855+1,DSMYDTU!A3855)</f>
        <v>#REF!</v>
      </c>
      <c r="B3856"/>
      <c r="F3856" s="80" t="e">
        <v>#N/A</v>
      </c>
      <c r="G3856" t="str">
        <f t="shared" si="60"/>
        <v>NỢ HP</v>
      </c>
      <c r="H3856" t="e">
        <v>#N/A</v>
      </c>
    </row>
    <row r="3857" spans="1:8" x14ac:dyDescent="0.25">
      <c r="A3857" s="62" t="e">
        <f>IF(OR(E3857=DSSV!$P$4,E3857=DSSV!$P$5,E3857=DSSV!$P$6,E3857=DSSV!$P$7,E3857=DSSV!$P$8,E3857=DSSV!$P$9,E3857=DSSV!$P$10,E3857=DSSV!$P$11,E3857=DSSV!$P$12,E3857=DSSV!$P$13,E3857=DSSV!$P$14,E3857=DSSV!$P$15),DSMYDTU!A3856+1,DSMYDTU!A3856)</f>
        <v>#REF!</v>
      </c>
      <c r="B3857"/>
      <c r="F3857" s="80" t="e">
        <v>#N/A</v>
      </c>
      <c r="G3857" t="str">
        <f t="shared" si="60"/>
        <v>NỢ HP</v>
      </c>
      <c r="H3857" t="e">
        <v>#N/A</v>
      </c>
    </row>
    <row r="3858" spans="1:8" x14ac:dyDescent="0.25">
      <c r="A3858" s="62" t="e">
        <f>IF(OR(E3858=DSSV!$P$4,E3858=DSSV!$P$5,E3858=DSSV!$P$6,E3858=DSSV!$P$7,E3858=DSSV!$P$8,E3858=DSSV!$P$9,E3858=DSSV!$P$10,E3858=DSSV!$P$11,E3858=DSSV!$P$12,E3858=DSSV!$P$13,E3858=DSSV!$P$14,E3858=DSSV!$P$15),DSMYDTU!A3857+1,DSMYDTU!A3857)</f>
        <v>#REF!</v>
      </c>
      <c r="B3858"/>
      <c r="F3858" s="80" t="e">
        <v>#N/A</v>
      </c>
      <c r="G3858" t="str">
        <f t="shared" si="60"/>
        <v>NỢ HP</v>
      </c>
      <c r="H3858" t="e">
        <v>#N/A</v>
      </c>
    </row>
    <row r="3859" spans="1:8" x14ac:dyDescent="0.25">
      <c r="A3859" s="62" t="e">
        <f>IF(OR(E3859=DSSV!$P$4,E3859=DSSV!$P$5,E3859=DSSV!$P$6,E3859=DSSV!$P$7,E3859=DSSV!$P$8,E3859=DSSV!$P$9,E3859=DSSV!$P$10,E3859=DSSV!$P$11,E3859=DSSV!$P$12,E3859=DSSV!$P$13,E3859=DSSV!$P$14,E3859=DSSV!$P$15),DSMYDTU!A3858+1,DSMYDTU!A3858)</f>
        <v>#REF!</v>
      </c>
      <c r="B3859"/>
      <c r="F3859" s="80" t="e">
        <v>#N/A</v>
      </c>
      <c r="G3859" t="str">
        <f t="shared" si="60"/>
        <v>NỢ HP</v>
      </c>
      <c r="H3859" t="e">
        <v>#N/A</v>
      </c>
    </row>
    <row r="3860" spans="1:8" x14ac:dyDescent="0.25">
      <c r="A3860" s="62" t="e">
        <f>IF(OR(E3860=DSSV!$P$4,E3860=DSSV!$P$5,E3860=DSSV!$P$6,E3860=DSSV!$P$7,E3860=DSSV!$P$8,E3860=DSSV!$P$9,E3860=DSSV!$P$10,E3860=DSSV!$P$11,E3860=DSSV!$P$12,E3860=DSSV!$P$13,E3860=DSSV!$P$14,E3860=DSSV!$P$15),DSMYDTU!A3859+1,DSMYDTU!A3859)</f>
        <v>#REF!</v>
      </c>
      <c r="B3860"/>
      <c r="F3860" s="80" t="e">
        <v>#N/A</v>
      </c>
      <c r="G3860" t="str">
        <f t="shared" si="60"/>
        <v>NỢ HP</v>
      </c>
      <c r="H3860" t="e">
        <v>#N/A</v>
      </c>
    </row>
    <row r="3861" spans="1:8" x14ac:dyDescent="0.25">
      <c r="A3861" s="62" t="e">
        <f>IF(OR(E3861=DSSV!$P$4,E3861=DSSV!$P$5,E3861=DSSV!$P$6,E3861=DSSV!$P$7,E3861=DSSV!$P$8,E3861=DSSV!$P$9,E3861=DSSV!$P$10,E3861=DSSV!$P$11,E3861=DSSV!$P$12,E3861=DSSV!$P$13,E3861=DSSV!$P$14,E3861=DSSV!$P$15),DSMYDTU!A3860+1,DSMYDTU!A3860)</f>
        <v>#REF!</v>
      </c>
      <c r="B3861"/>
      <c r="F3861" s="80" t="e">
        <v>#N/A</v>
      </c>
      <c r="G3861" t="str">
        <f t="shared" si="60"/>
        <v>NỢ HP</v>
      </c>
      <c r="H3861" t="e">
        <v>#N/A</v>
      </c>
    </row>
    <row r="3862" spans="1:8" x14ac:dyDescent="0.25">
      <c r="A3862" s="62" t="e">
        <f>IF(OR(E3862=DSSV!$P$4,E3862=DSSV!$P$5,E3862=DSSV!$P$6,E3862=DSSV!$P$7,E3862=DSSV!$P$8,E3862=DSSV!$P$9,E3862=DSSV!$P$10,E3862=DSSV!$P$11,E3862=DSSV!$P$12,E3862=DSSV!$P$13,E3862=DSSV!$P$14,E3862=DSSV!$P$15),DSMYDTU!A3861+1,DSMYDTU!A3861)</f>
        <v>#REF!</v>
      </c>
      <c r="B3862"/>
      <c r="F3862" s="80" t="e">
        <v>#N/A</v>
      </c>
      <c r="G3862" t="str">
        <f t="shared" si="60"/>
        <v>NỢ HP</v>
      </c>
      <c r="H3862" t="e">
        <v>#N/A</v>
      </c>
    </row>
    <row r="3863" spans="1:8" x14ac:dyDescent="0.25">
      <c r="A3863" s="62" t="e">
        <f>IF(OR(E3863=DSSV!$P$4,E3863=DSSV!$P$5,E3863=DSSV!$P$6,E3863=DSSV!$P$7,E3863=DSSV!$P$8,E3863=DSSV!$P$9,E3863=DSSV!$P$10,E3863=DSSV!$P$11,E3863=DSSV!$P$12,E3863=DSSV!$P$13,E3863=DSSV!$P$14,E3863=DSSV!$P$15),DSMYDTU!A3862+1,DSMYDTU!A3862)</f>
        <v>#REF!</v>
      </c>
      <c r="B3863"/>
      <c r="F3863" s="80" t="e">
        <v>#N/A</v>
      </c>
      <c r="G3863" t="str">
        <f t="shared" si="60"/>
        <v>NỢ HP</v>
      </c>
      <c r="H3863" t="e">
        <v>#N/A</v>
      </c>
    </row>
    <row r="3864" spans="1:8" x14ac:dyDescent="0.25">
      <c r="A3864" s="62" t="e">
        <f>IF(OR(E3864=DSSV!$P$4,E3864=DSSV!$P$5,E3864=DSSV!$P$6,E3864=DSSV!$P$7,E3864=DSSV!$P$8,E3864=DSSV!$P$9,E3864=DSSV!$P$10,E3864=DSSV!$P$11,E3864=DSSV!$P$12,E3864=DSSV!$P$13,E3864=DSSV!$P$14,E3864=DSSV!$P$15),DSMYDTU!A3863+1,DSMYDTU!A3863)</f>
        <v>#REF!</v>
      </c>
      <c r="B3864"/>
      <c r="F3864" s="80" t="e">
        <v>#N/A</v>
      </c>
      <c r="G3864" t="str">
        <f t="shared" si="60"/>
        <v>NỢ HP</v>
      </c>
      <c r="H3864" t="e">
        <v>#N/A</v>
      </c>
    </row>
    <row r="3865" spans="1:8" x14ac:dyDescent="0.25">
      <c r="A3865" s="62" t="e">
        <f>IF(OR(E3865=DSSV!$P$4,E3865=DSSV!$P$5,E3865=DSSV!$P$6,E3865=DSSV!$P$7,E3865=DSSV!$P$8,E3865=DSSV!$P$9,E3865=DSSV!$P$10,E3865=DSSV!$P$11,E3865=DSSV!$P$12,E3865=DSSV!$P$13,E3865=DSSV!$P$14,E3865=DSSV!$P$15),DSMYDTU!A3864+1,DSMYDTU!A3864)</f>
        <v>#REF!</v>
      </c>
      <c r="B3865"/>
      <c r="F3865" s="80" t="e">
        <v>#N/A</v>
      </c>
      <c r="G3865" t="str">
        <f t="shared" si="60"/>
        <v>NỢ HP</v>
      </c>
      <c r="H3865" t="e">
        <v>#N/A</v>
      </c>
    </row>
    <row r="3866" spans="1:8" x14ac:dyDescent="0.25">
      <c r="A3866" s="62" t="e">
        <f>IF(OR(E3866=DSSV!$P$4,E3866=DSSV!$P$5,E3866=DSSV!$P$6,E3866=DSSV!$P$7,E3866=DSSV!$P$8,E3866=DSSV!$P$9,E3866=DSSV!$P$10,E3866=DSSV!$P$11,E3866=DSSV!$P$12,E3866=DSSV!$P$13,E3866=DSSV!$P$14,E3866=DSSV!$P$15),DSMYDTU!A3865+1,DSMYDTU!A3865)</f>
        <v>#REF!</v>
      </c>
      <c r="B3866"/>
      <c r="F3866" s="80" t="e">
        <v>#N/A</v>
      </c>
      <c r="G3866" t="str">
        <f t="shared" si="60"/>
        <v>NỢ HP</v>
      </c>
      <c r="H3866" t="e">
        <v>#N/A</v>
      </c>
    </row>
    <row r="3867" spans="1:8" x14ac:dyDescent="0.25">
      <c r="A3867" s="62" t="e">
        <f>IF(OR(E3867=DSSV!$P$4,E3867=DSSV!$P$5,E3867=DSSV!$P$6,E3867=DSSV!$P$7,E3867=DSSV!$P$8,E3867=DSSV!$P$9,E3867=DSSV!$P$10,E3867=DSSV!$P$11,E3867=DSSV!$P$12,E3867=DSSV!$P$13,E3867=DSSV!$P$14,E3867=DSSV!$P$15),DSMYDTU!A3866+1,DSMYDTU!A3866)</f>
        <v>#REF!</v>
      </c>
      <c r="B3867"/>
      <c r="F3867" s="80" t="e">
        <v>#N/A</v>
      </c>
      <c r="G3867" t="str">
        <f t="shared" si="60"/>
        <v>NỢ HP</v>
      </c>
      <c r="H3867" t="e">
        <v>#N/A</v>
      </c>
    </row>
    <row r="3868" spans="1:8" x14ac:dyDescent="0.25">
      <c r="A3868" s="62" t="e">
        <f>IF(OR(E3868=DSSV!$P$4,E3868=DSSV!$P$5,E3868=DSSV!$P$6,E3868=DSSV!$P$7,E3868=DSSV!$P$8,E3868=DSSV!$P$9,E3868=DSSV!$P$10,E3868=DSSV!$P$11,E3868=DSSV!$P$12,E3868=DSSV!$P$13,E3868=DSSV!$P$14,E3868=DSSV!$P$15),DSMYDTU!A3867+1,DSMYDTU!A3867)</f>
        <v>#REF!</v>
      </c>
      <c r="B3868"/>
      <c r="F3868" s="80" t="e">
        <v>#N/A</v>
      </c>
      <c r="G3868" t="str">
        <f t="shared" si="60"/>
        <v>NỢ HP</v>
      </c>
      <c r="H3868" t="e">
        <v>#N/A</v>
      </c>
    </row>
    <row r="3869" spans="1:8" x14ac:dyDescent="0.25">
      <c r="A3869" s="62" t="e">
        <f>IF(OR(E3869=DSSV!$P$4,E3869=DSSV!$P$5,E3869=DSSV!$P$6,E3869=DSSV!$P$7,E3869=DSSV!$P$8,E3869=DSSV!$P$9,E3869=DSSV!$P$10,E3869=DSSV!$P$11,E3869=DSSV!$P$12,E3869=DSSV!$P$13,E3869=DSSV!$P$14,E3869=DSSV!$P$15),DSMYDTU!A3868+1,DSMYDTU!A3868)</f>
        <v>#REF!</v>
      </c>
      <c r="B3869"/>
      <c r="F3869" s="80" t="e">
        <v>#N/A</v>
      </c>
      <c r="G3869" t="str">
        <f t="shared" si="60"/>
        <v>NỢ HP</v>
      </c>
      <c r="H3869" t="e">
        <v>#N/A</v>
      </c>
    </row>
    <row r="3870" spans="1:8" x14ac:dyDescent="0.25">
      <c r="A3870" s="62" t="e">
        <f>IF(OR(E3870=DSSV!$P$4,E3870=DSSV!$P$5,E3870=DSSV!$P$6,E3870=DSSV!$P$7,E3870=DSSV!$P$8,E3870=DSSV!$P$9,E3870=DSSV!$P$10,E3870=DSSV!$P$11,E3870=DSSV!$P$12,E3870=DSSV!$P$13,E3870=DSSV!$P$14,E3870=DSSV!$P$15),DSMYDTU!A3869+1,DSMYDTU!A3869)</f>
        <v>#REF!</v>
      </c>
      <c r="B3870"/>
      <c r="F3870" s="80" t="e">
        <v>#N/A</v>
      </c>
      <c r="G3870" t="str">
        <f t="shared" si="60"/>
        <v>NỢ HP</v>
      </c>
      <c r="H3870" t="e">
        <v>#N/A</v>
      </c>
    </row>
    <row r="3871" spans="1:8" x14ac:dyDescent="0.25">
      <c r="A3871" s="62" t="e">
        <f>IF(OR(E3871=DSSV!$P$4,E3871=DSSV!$P$5,E3871=DSSV!$P$6,E3871=DSSV!$P$7,E3871=DSSV!$P$8,E3871=DSSV!$P$9,E3871=DSSV!$P$10,E3871=DSSV!$P$11,E3871=DSSV!$P$12,E3871=DSSV!$P$13,E3871=DSSV!$P$14,E3871=DSSV!$P$15),DSMYDTU!A3870+1,DSMYDTU!A3870)</f>
        <v>#REF!</v>
      </c>
      <c r="B3871"/>
      <c r="F3871" s="80" t="e">
        <v>#N/A</v>
      </c>
      <c r="G3871" t="str">
        <f t="shared" si="60"/>
        <v>NỢ HP</v>
      </c>
      <c r="H3871" t="e">
        <v>#N/A</v>
      </c>
    </row>
    <row r="3872" spans="1:8" x14ac:dyDescent="0.25">
      <c r="A3872" s="62" t="e">
        <f>IF(OR(E3872=DSSV!$P$4,E3872=DSSV!$P$5,E3872=DSSV!$P$6,E3872=DSSV!$P$7,E3872=DSSV!$P$8,E3872=DSSV!$P$9,E3872=DSSV!$P$10,E3872=DSSV!$P$11,E3872=DSSV!$P$12,E3872=DSSV!$P$13,E3872=DSSV!$P$14,E3872=DSSV!$P$15),DSMYDTU!A3871+1,DSMYDTU!A3871)</f>
        <v>#REF!</v>
      </c>
      <c r="B3872"/>
      <c r="F3872" s="80" t="e">
        <v>#N/A</v>
      </c>
      <c r="G3872" t="str">
        <f t="shared" si="60"/>
        <v>NỢ HP</v>
      </c>
      <c r="H3872" t="e">
        <v>#N/A</v>
      </c>
    </row>
    <row r="3873" spans="1:8" x14ac:dyDescent="0.25">
      <c r="A3873" s="62" t="e">
        <f>IF(OR(E3873=DSSV!$P$4,E3873=DSSV!$P$5,E3873=DSSV!$P$6,E3873=DSSV!$P$7,E3873=DSSV!$P$8,E3873=DSSV!$P$9,E3873=DSSV!$P$10,E3873=DSSV!$P$11,E3873=DSSV!$P$12,E3873=DSSV!$P$13,E3873=DSSV!$P$14,E3873=DSSV!$P$15),DSMYDTU!A3872+1,DSMYDTU!A3872)</f>
        <v>#REF!</v>
      </c>
      <c r="B3873"/>
      <c r="F3873" s="80" t="e">
        <v>#N/A</v>
      </c>
      <c r="G3873" t="str">
        <f t="shared" si="60"/>
        <v>NỢ HP</v>
      </c>
      <c r="H3873" t="e">
        <v>#N/A</v>
      </c>
    </row>
    <row r="3874" spans="1:8" x14ac:dyDescent="0.25">
      <c r="A3874" s="62" t="e">
        <f>IF(OR(E3874=DSSV!$P$4,E3874=DSSV!$P$5,E3874=DSSV!$P$6,E3874=DSSV!$P$7,E3874=DSSV!$P$8,E3874=DSSV!$P$9,E3874=DSSV!$P$10,E3874=DSSV!$P$11,E3874=DSSV!$P$12,E3874=DSSV!$P$13,E3874=DSSV!$P$14,E3874=DSSV!$P$15),DSMYDTU!A3873+1,DSMYDTU!A3873)</f>
        <v>#REF!</v>
      </c>
      <c r="B3874"/>
      <c r="F3874" s="80" t="e">
        <v>#N/A</v>
      </c>
      <c r="G3874" t="str">
        <f t="shared" si="60"/>
        <v>NỢ HP</v>
      </c>
      <c r="H3874" t="e">
        <v>#N/A</v>
      </c>
    </row>
    <row r="3875" spans="1:8" x14ac:dyDescent="0.25">
      <c r="A3875" s="62" t="e">
        <f>IF(OR(E3875=DSSV!$P$4,E3875=DSSV!$P$5,E3875=DSSV!$P$6,E3875=DSSV!$P$7,E3875=DSSV!$P$8,E3875=DSSV!$P$9,E3875=DSSV!$P$10,E3875=DSSV!$P$11,E3875=DSSV!$P$12,E3875=DSSV!$P$13,E3875=DSSV!$P$14,E3875=DSSV!$P$15),DSMYDTU!A3874+1,DSMYDTU!A3874)</f>
        <v>#REF!</v>
      </c>
      <c r="B3875"/>
      <c r="F3875" s="80" t="e">
        <v>#N/A</v>
      </c>
      <c r="G3875" t="str">
        <f t="shared" si="60"/>
        <v>NỢ HP</v>
      </c>
      <c r="H3875" t="e">
        <v>#N/A</v>
      </c>
    </row>
    <row r="3876" spans="1:8" x14ac:dyDescent="0.25">
      <c r="A3876" s="62" t="e">
        <f>IF(OR(E3876=DSSV!$P$4,E3876=DSSV!$P$5,E3876=DSSV!$P$6,E3876=DSSV!$P$7,E3876=DSSV!$P$8,E3876=DSSV!$P$9,E3876=DSSV!$P$10,E3876=DSSV!$P$11,E3876=DSSV!$P$12,E3876=DSSV!$P$13,E3876=DSSV!$P$14,E3876=DSSV!$P$15),DSMYDTU!A3875+1,DSMYDTU!A3875)</f>
        <v>#REF!</v>
      </c>
      <c r="B3876"/>
      <c r="F3876" s="80" t="e">
        <v>#N/A</v>
      </c>
      <c r="G3876" t="str">
        <f t="shared" si="60"/>
        <v>NỢ HP</v>
      </c>
      <c r="H3876" t="e">
        <v>#N/A</v>
      </c>
    </row>
    <row r="3877" spans="1:8" x14ac:dyDescent="0.25">
      <c r="A3877" s="62" t="e">
        <f>IF(OR(E3877=DSSV!$P$4,E3877=DSSV!$P$5,E3877=DSSV!$P$6,E3877=DSSV!$P$7,E3877=DSSV!$P$8,E3877=DSSV!$P$9,E3877=DSSV!$P$10,E3877=DSSV!$P$11,E3877=DSSV!$P$12,E3877=DSSV!$P$13,E3877=DSSV!$P$14,E3877=DSSV!$P$15),DSMYDTU!A3876+1,DSMYDTU!A3876)</f>
        <v>#REF!</v>
      </c>
      <c r="B3877"/>
      <c r="F3877" s="80" t="e">
        <v>#N/A</v>
      </c>
      <c r="G3877" t="str">
        <f t="shared" si="60"/>
        <v>NỢ HP</v>
      </c>
      <c r="H3877" t="e">
        <v>#N/A</v>
      </c>
    </row>
    <row r="3878" spans="1:8" x14ac:dyDescent="0.25">
      <c r="A3878" s="62" t="e">
        <f>IF(OR(E3878=DSSV!$P$4,E3878=DSSV!$P$5,E3878=DSSV!$P$6,E3878=DSSV!$P$7,E3878=DSSV!$P$8,E3878=DSSV!$P$9,E3878=DSSV!$P$10,E3878=DSSV!$P$11,E3878=DSSV!$P$12,E3878=DSSV!$P$13,E3878=DSSV!$P$14,E3878=DSSV!$P$15),DSMYDTU!A3877+1,DSMYDTU!A3877)</f>
        <v>#REF!</v>
      </c>
      <c r="B3878"/>
      <c r="F3878" s="80" t="e">
        <v>#N/A</v>
      </c>
      <c r="G3878" t="str">
        <f t="shared" si="60"/>
        <v>NỢ HP</v>
      </c>
      <c r="H3878" t="e">
        <v>#N/A</v>
      </c>
    </row>
    <row r="3879" spans="1:8" x14ac:dyDescent="0.25">
      <c r="A3879" s="62" t="e">
        <f>IF(OR(E3879=DSSV!$P$4,E3879=DSSV!$P$5,E3879=DSSV!$P$6,E3879=DSSV!$P$7,E3879=DSSV!$P$8,E3879=DSSV!$P$9,E3879=DSSV!$P$10,E3879=DSSV!$P$11,E3879=DSSV!$P$12,E3879=DSSV!$P$13,E3879=DSSV!$P$14,E3879=DSSV!$P$15),DSMYDTU!A3878+1,DSMYDTU!A3878)</f>
        <v>#REF!</v>
      </c>
      <c r="B3879"/>
      <c r="F3879" s="80" t="e">
        <v>#N/A</v>
      </c>
      <c r="G3879" t="str">
        <f t="shared" si="60"/>
        <v>NỢ HP</v>
      </c>
      <c r="H3879" t="e">
        <v>#N/A</v>
      </c>
    </row>
    <row r="3880" spans="1:8" x14ac:dyDescent="0.25">
      <c r="A3880" s="62" t="e">
        <f>IF(OR(E3880=DSSV!$P$4,E3880=DSSV!$P$5,E3880=DSSV!$P$6,E3880=DSSV!$P$7,E3880=DSSV!$P$8,E3880=DSSV!$P$9,E3880=DSSV!$P$10,E3880=DSSV!$P$11,E3880=DSSV!$P$12,E3880=DSSV!$P$13,E3880=DSSV!$P$14,E3880=DSSV!$P$15),DSMYDTU!A3879+1,DSMYDTU!A3879)</f>
        <v>#REF!</v>
      </c>
      <c r="B3880"/>
      <c r="F3880" s="80" t="e">
        <v>#N/A</v>
      </c>
      <c r="G3880" t="str">
        <f t="shared" si="60"/>
        <v>NỢ HP</v>
      </c>
      <c r="H3880" t="e">
        <v>#N/A</v>
      </c>
    </row>
    <row r="3881" spans="1:8" x14ac:dyDescent="0.25">
      <c r="A3881" s="62" t="e">
        <f>IF(OR(E3881=DSSV!$P$4,E3881=DSSV!$P$5,E3881=DSSV!$P$6,E3881=DSSV!$P$7,E3881=DSSV!$P$8,E3881=DSSV!$P$9,E3881=DSSV!$P$10,E3881=DSSV!$P$11,E3881=DSSV!$P$12,E3881=DSSV!$P$13,E3881=DSSV!$P$14,E3881=DSSV!$P$15),DSMYDTU!A3880+1,DSMYDTU!A3880)</f>
        <v>#REF!</v>
      </c>
      <c r="B3881"/>
      <c r="F3881" s="80" t="e">
        <v>#N/A</v>
      </c>
      <c r="G3881" t="str">
        <f t="shared" si="60"/>
        <v>NỢ HP</v>
      </c>
      <c r="H3881" t="e">
        <v>#N/A</v>
      </c>
    </row>
    <row r="3882" spans="1:8" x14ac:dyDescent="0.25">
      <c r="A3882" s="62" t="e">
        <f>IF(OR(E3882=DSSV!$P$4,E3882=DSSV!$P$5,E3882=DSSV!$P$6,E3882=DSSV!$P$7,E3882=DSSV!$P$8,E3882=DSSV!$P$9,E3882=DSSV!$P$10,E3882=DSSV!$P$11,E3882=DSSV!$P$12,E3882=DSSV!$P$13,E3882=DSSV!$P$14,E3882=DSSV!$P$15),DSMYDTU!A3881+1,DSMYDTU!A3881)</f>
        <v>#REF!</v>
      </c>
      <c r="B3882"/>
      <c r="F3882" s="80" t="e">
        <v>#N/A</v>
      </c>
      <c r="G3882" t="str">
        <f t="shared" si="60"/>
        <v>NỢ HP</v>
      </c>
      <c r="H3882" t="e">
        <v>#N/A</v>
      </c>
    </row>
    <row r="3883" spans="1:8" x14ac:dyDescent="0.25">
      <c r="A3883" s="62" t="e">
        <f>IF(OR(E3883=DSSV!$P$4,E3883=DSSV!$P$5,E3883=DSSV!$P$6,E3883=DSSV!$P$7,E3883=DSSV!$P$8,E3883=DSSV!$P$9,E3883=DSSV!$P$10,E3883=DSSV!$P$11,E3883=DSSV!$P$12,E3883=DSSV!$P$13,E3883=DSSV!$P$14,E3883=DSSV!$P$15),DSMYDTU!A3882+1,DSMYDTU!A3882)</f>
        <v>#REF!</v>
      </c>
      <c r="B3883"/>
      <c r="F3883" s="80" t="e">
        <v>#N/A</v>
      </c>
      <c r="G3883" t="str">
        <f t="shared" si="60"/>
        <v>NỢ HP</v>
      </c>
      <c r="H3883" t="e">
        <v>#N/A</v>
      </c>
    </row>
    <row r="3884" spans="1:8" x14ac:dyDescent="0.25">
      <c r="A3884" s="62" t="e">
        <f>IF(OR(E3884=DSSV!$P$4,E3884=DSSV!$P$5,E3884=DSSV!$P$6,E3884=DSSV!$P$7,E3884=DSSV!$P$8,E3884=DSSV!$P$9,E3884=DSSV!$P$10,E3884=DSSV!$P$11,E3884=DSSV!$P$12,E3884=DSSV!$P$13,E3884=DSSV!$P$14,E3884=DSSV!$P$15),DSMYDTU!A3883+1,DSMYDTU!A3883)</f>
        <v>#REF!</v>
      </c>
      <c r="B3884"/>
      <c r="F3884" s="80" t="e">
        <v>#N/A</v>
      </c>
      <c r="G3884" t="str">
        <f t="shared" si="60"/>
        <v>NỢ HP</v>
      </c>
      <c r="H3884" t="e">
        <v>#N/A</v>
      </c>
    </row>
    <row r="3885" spans="1:8" x14ac:dyDescent="0.25">
      <c r="A3885" s="62" t="e">
        <f>IF(OR(E3885=DSSV!$P$4,E3885=DSSV!$P$5,E3885=DSSV!$P$6,E3885=DSSV!$P$7,E3885=DSSV!$P$8,E3885=DSSV!$P$9,E3885=DSSV!$P$10,E3885=DSSV!$P$11,E3885=DSSV!$P$12,E3885=DSSV!$P$13,E3885=DSSV!$P$14,E3885=DSSV!$P$15),DSMYDTU!A3884+1,DSMYDTU!A3884)</f>
        <v>#REF!</v>
      </c>
      <c r="B3885"/>
      <c r="F3885" s="80" t="e">
        <v>#N/A</v>
      </c>
      <c r="G3885" t="str">
        <f t="shared" si="60"/>
        <v>NỢ HP</v>
      </c>
      <c r="H3885" t="e">
        <v>#N/A</v>
      </c>
    </row>
    <row r="3886" spans="1:8" x14ac:dyDescent="0.25">
      <c r="A3886" s="62" t="e">
        <f>IF(OR(E3886=DSSV!$P$4,E3886=DSSV!$P$5,E3886=DSSV!$P$6,E3886=DSSV!$P$7,E3886=DSSV!$P$8,E3886=DSSV!$P$9,E3886=DSSV!$P$10,E3886=DSSV!$P$11,E3886=DSSV!$P$12,E3886=DSSV!$P$13,E3886=DSSV!$P$14,E3886=DSSV!$P$15),DSMYDTU!A3885+1,DSMYDTU!A3885)</f>
        <v>#REF!</v>
      </c>
      <c r="B3886"/>
      <c r="F3886" s="80" t="e">
        <v>#N/A</v>
      </c>
      <c r="G3886" t="str">
        <f t="shared" si="60"/>
        <v>NỢ HP</v>
      </c>
      <c r="H3886" t="e">
        <v>#N/A</v>
      </c>
    </row>
    <row r="3887" spans="1:8" x14ac:dyDescent="0.25">
      <c r="A3887" s="62" t="e">
        <f>IF(OR(E3887=DSSV!$P$4,E3887=DSSV!$P$5,E3887=DSSV!$P$6,E3887=DSSV!$P$7,E3887=DSSV!$P$8,E3887=DSSV!$P$9,E3887=DSSV!$P$10,E3887=DSSV!$P$11,E3887=DSSV!$P$12,E3887=DSSV!$P$13,E3887=DSSV!$P$14,E3887=DSSV!$P$15),DSMYDTU!A3886+1,DSMYDTU!A3886)</f>
        <v>#REF!</v>
      </c>
      <c r="B3887"/>
      <c r="F3887" s="80" t="e">
        <v>#N/A</v>
      </c>
      <c r="G3887" t="str">
        <f t="shared" si="60"/>
        <v>NỢ HP</v>
      </c>
      <c r="H3887" t="e">
        <v>#N/A</v>
      </c>
    </row>
    <row r="3888" spans="1:8" x14ac:dyDescent="0.25">
      <c r="A3888" s="62" t="e">
        <f>IF(OR(E3888=DSSV!$P$4,E3888=DSSV!$P$5,E3888=DSSV!$P$6,E3888=DSSV!$P$7,E3888=DSSV!$P$8,E3888=DSSV!$P$9,E3888=DSSV!$P$10,E3888=DSSV!$P$11,E3888=DSSV!$P$12,E3888=DSSV!$P$13,E3888=DSSV!$P$14,E3888=DSSV!$P$15),DSMYDTU!A3887+1,DSMYDTU!A3887)</f>
        <v>#REF!</v>
      </c>
      <c r="B3888"/>
      <c r="F3888" s="80" t="e">
        <v>#N/A</v>
      </c>
      <c r="G3888" t="str">
        <f t="shared" si="60"/>
        <v>NỢ HP</v>
      </c>
      <c r="H3888" t="e">
        <v>#N/A</v>
      </c>
    </row>
    <row r="3889" spans="1:8" x14ac:dyDescent="0.25">
      <c r="A3889" s="62" t="e">
        <f>IF(OR(E3889=DSSV!$P$4,E3889=DSSV!$P$5,E3889=DSSV!$P$6,E3889=DSSV!$P$7,E3889=DSSV!$P$8,E3889=DSSV!$P$9,E3889=DSSV!$P$10,E3889=DSSV!$P$11,E3889=DSSV!$P$12,E3889=DSSV!$P$13,E3889=DSSV!$P$14,E3889=DSSV!$P$15),DSMYDTU!A3888+1,DSMYDTU!A3888)</f>
        <v>#REF!</v>
      </c>
      <c r="B3889"/>
      <c r="F3889" s="80" t="e">
        <v>#N/A</v>
      </c>
      <c r="G3889" t="str">
        <f t="shared" si="60"/>
        <v>NỢ HP</v>
      </c>
      <c r="H3889" t="e">
        <v>#N/A</v>
      </c>
    </row>
    <row r="3890" spans="1:8" x14ac:dyDescent="0.25">
      <c r="A3890" s="62" t="e">
        <f>IF(OR(E3890=DSSV!$P$4,E3890=DSSV!$P$5,E3890=DSSV!$P$6,E3890=DSSV!$P$7,E3890=DSSV!$P$8,E3890=DSSV!$P$9,E3890=DSSV!$P$10,E3890=DSSV!$P$11,E3890=DSSV!$P$12,E3890=DSSV!$P$13,E3890=DSSV!$P$14,E3890=DSSV!$P$15),DSMYDTU!A3889+1,DSMYDTU!A3889)</f>
        <v>#REF!</v>
      </c>
      <c r="B3890"/>
      <c r="F3890" s="80" t="e">
        <v>#N/A</v>
      </c>
      <c r="G3890" t="str">
        <f t="shared" si="60"/>
        <v>NỢ HP</v>
      </c>
      <c r="H3890" t="e">
        <v>#N/A</v>
      </c>
    </row>
    <row r="3891" spans="1:8" x14ac:dyDescent="0.25">
      <c r="A3891" s="62" t="e">
        <f>IF(OR(E3891=DSSV!$P$4,E3891=DSSV!$P$5,E3891=DSSV!$P$6,E3891=DSSV!$P$7,E3891=DSSV!$P$8,E3891=DSSV!$P$9,E3891=DSSV!$P$10,E3891=DSSV!$P$11,E3891=DSSV!$P$12,E3891=DSSV!$P$13,E3891=DSSV!$P$14,E3891=DSSV!$P$15),DSMYDTU!A3890+1,DSMYDTU!A3890)</f>
        <v>#REF!</v>
      </c>
      <c r="B3891"/>
      <c r="F3891" s="80" t="e">
        <v>#N/A</v>
      </c>
      <c r="G3891" t="str">
        <f t="shared" si="60"/>
        <v>NỢ HP</v>
      </c>
      <c r="H3891" t="e">
        <v>#N/A</v>
      </c>
    </row>
    <row r="3892" spans="1:8" x14ac:dyDescent="0.25">
      <c r="A3892" s="62" t="e">
        <f>IF(OR(E3892=DSSV!$P$4,E3892=DSSV!$P$5,E3892=DSSV!$P$6,E3892=DSSV!$P$7,E3892=DSSV!$P$8,E3892=DSSV!$P$9,E3892=DSSV!$P$10,E3892=DSSV!$P$11,E3892=DSSV!$P$12,E3892=DSSV!$P$13,E3892=DSSV!$P$14,E3892=DSSV!$P$15),DSMYDTU!A3891+1,DSMYDTU!A3891)</f>
        <v>#REF!</v>
      </c>
      <c r="B3892"/>
      <c r="F3892" s="80" t="e">
        <v>#N/A</v>
      </c>
      <c r="G3892" t="str">
        <f t="shared" si="60"/>
        <v>NỢ HP</v>
      </c>
      <c r="H3892" t="e">
        <v>#N/A</v>
      </c>
    </row>
    <row r="3893" spans="1:8" x14ac:dyDescent="0.25">
      <c r="A3893" s="62" t="e">
        <f>IF(OR(E3893=DSSV!$P$4,E3893=DSSV!$P$5,E3893=DSSV!$P$6,E3893=DSSV!$P$7,E3893=DSSV!$P$8,E3893=DSSV!$P$9,E3893=DSSV!$P$10,E3893=DSSV!$P$11,E3893=DSSV!$P$12,E3893=DSSV!$P$13,E3893=DSSV!$P$14,E3893=DSSV!$P$15),DSMYDTU!A3892+1,DSMYDTU!A3892)</f>
        <v>#REF!</v>
      </c>
      <c r="B3893"/>
      <c r="F3893" s="80" t="e">
        <v>#N/A</v>
      </c>
      <c r="G3893" t="str">
        <f t="shared" si="60"/>
        <v>NỢ HP</v>
      </c>
      <c r="H3893" t="e">
        <v>#N/A</v>
      </c>
    </row>
    <row r="3894" spans="1:8" x14ac:dyDescent="0.25">
      <c r="A3894" s="62" t="e">
        <f>IF(OR(E3894=DSSV!$P$4,E3894=DSSV!$P$5,E3894=DSSV!$P$6,E3894=DSSV!$P$7,E3894=DSSV!$P$8,E3894=DSSV!$P$9,E3894=DSSV!$P$10,E3894=DSSV!$P$11,E3894=DSSV!$P$12,E3894=DSSV!$P$13,E3894=DSSV!$P$14,E3894=DSSV!$P$15),DSMYDTU!A3893+1,DSMYDTU!A3893)</f>
        <v>#REF!</v>
      </c>
      <c r="B3894"/>
      <c r="F3894" s="80" t="e">
        <v>#N/A</v>
      </c>
      <c r="G3894" t="str">
        <f t="shared" si="60"/>
        <v>NỢ HP</v>
      </c>
      <c r="H3894" t="e">
        <v>#N/A</v>
      </c>
    </row>
    <row r="3895" spans="1:8" x14ac:dyDescent="0.25">
      <c r="A3895" s="62" t="e">
        <f>IF(OR(E3895=DSSV!$P$4,E3895=DSSV!$P$5,E3895=DSSV!$P$6,E3895=DSSV!$P$7,E3895=DSSV!$P$8,E3895=DSSV!$P$9,E3895=DSSV!$P$10,E3895=DSSV!$P$11,E3895=DSSV!$P$12,E3895=DSSV!$P$13,E3895=DSSV!$P$14,E3895=DSSV!$P$15),DSMYDTU!A3894+1,DSMYDTU!A3894)</f>
        <v>#REF!</v>
      </c>
      <c r="B3895"/>
      <c r="F3895" s="80" t="e">
        <v>#N/A</v>
      </c>
      <c r="G3895" t="str">
        <f t="shared" si="60"/>
        <v>NỢ HP</v>
      </c>
      <c r="H3895" t="e">
        <v>#N/A</v>
      </c>
    </row>
    <row r="3896" spans="1:8" x14ac:dyDescent="0.25">
      <c r="A3896" s="62" t="e">
        <f>IF(OR(E3896=DSSV!$P$4,E3896=DSSV!$P$5,E3896=DSSV!$P$6,E3896=DSSV!$P$7,E3896=DSSV!$P$8,E3896=DSSV!$P$9,E3896=DSSV!$P$10,E3896=DSSV!$P$11,E3896=DSSV!$P$12,E3896=DSSV!$P$13,E3896=DSSV!$P$14,E3896=DSSV!$P$15),DSMYDTU!A3895+1,DSMYDTU!A3895)</f>
        <v>#REF!</v>
      </c>
      <c r="B3896"/>
      <c r="F3896" s="80" t="e">
        <v>#N/A</v>
      </c>
      <c r="G3896" t="str">
        <f t="shared" si="60"/>
        <v>NỢ HP</v>
      </c>
      <c r="H3896" t="e">
        <v>#N/A</v>
      </c>
    </row>
    <row r="3897" spans="1:8" x14ac:dyDescent="0.25">
      <c r="A3897" s="62" t="e">
        <f>IF(OR(E3897=DSSV!$P$4,E3897=DSSV!$P$5,E3897=DSSV!$P$6,E3897=DSSV!$P$7,E3897=DSSV!$P$8,E3897=DSSV!$P$9,E3897=DSSV!$P$10,E3897=DSSV!$P$11,E3897=DSSV!$P$12,E3897=DSSV!$P$13,E3897=DSSV!$P$14,E3897=DSSV!$P$15),DSMYDTU!A3896+1,DSMYDTU!A3896)</f>
        <v>#REF!</v>
      </c>
      <c r="B3897"/>
      <c r="F3897" s="80" t="e">
        <v>#N/A</v>
      </c>
      <c r="G3897" t="str">
        <f t="shared" si="60"/>
        <v>NỢ HP</v>
      </c>
      <c r="H3897" t="e">
        <v>#N/A</v>
      </c>
    </row>
    <row r="3898" spans="1:8" x14ac:dyDescent="0.25">
      <c r="A3898" s="62" t="e">
        <f>IF(OR(E3898=DSSV!$P$4,E3898=DSSV!$P$5,E3898=DSSV!$P$6,E3898=DSSV!$P$7,E3898=DSSV!$P$8,E3898=DSSV!$P$9,E3898=DSSV!$P$10,E3898=DSSV!$P$11,E3898=DSSV!$P$12,E3898=DSSV!$P$13,E3898=DSSV!$P$14,E3898=DSSV!$P$15),DSMYDTU!A3897+1,DSMYDTU!A3897)</f>
        <v>#REF!</v>
      </c>
      <c r="B3898"/>
      <c r="F3898" s="80" t="e">
        <v>#N/A</v>
      </c>
      <c r="G3898" t="str">
        <f t="shared" si="60"/>
        <v>NỢ HP</v>
      </c>
      <c r="H3898" t="e">
        <v>#N/A</v>
      </c>
    </row>
    <row r="3899" spans="1:8" x14ac:dyDescent="0.25">
      <c r="A3899" s="62" t="e">
        <f>IF(OR(E3899=DSSV!$P$4,E3899=DSSV!$P$5,E3899=DSSV!$P$6,E3899=DSSV!$P$7,E3899=DSSV!$P$8,E3899=DSSV!$P$9,E3899=DSSV!$P$10,E3899=DSSV!$P$11,E3899=DSSV!$P$12,E3899=DSSV!$P$13,E3899=DSSV!$P$14,E3899=DSSV!$P$15),DSMYDTU!A3898+1,DSMYDTU!A3898)</f>
        <v>#REF!</v>
      </c>
      <c r="B3899"/>
      <c r="F3899" s="80" t="e">
        <v>#N/A</v>
      </c>
      <c r="G3899" t="str">
        <f t="shared" si="60"/>
        <v>NỢ HP</v>
      </c>
      <c r="H3899" t="e">
        <v>#N/A</v>
      </c>
    </row>
    <row r="3900" spans="1:8" x14ac:dyDescent="0.25">
      <c r="A3900" s="62" t="e">
        <f>IF(OR(E3900=DSSV!$P$4,E3900=DSSV!$P$5,E3900=DSSV!$P$6,E3900=DSSV!$P$7,E3900=DSSV!$P$8,E3900=DSSV!$P$9,E3900=DSSV!$P$10,E3900=DSSV!$P$11,E3900=DSSV!$P$12,E3900=DSSV!$P$13,E3900=DSSV!$P$14,E3900=DSSV!$P$15),DSMYDTU!A3899+1,DSMYDTU!A3899)</f>
        <v>#REF!</v>
      </c>
      <c r="B3900"/>
      <c r="F3900" s="80" t="e">
        <v>#N/A</v>
      </c>
      <c r="G3900" t="str">
        <f t="shared" si="60"/>
        <v>NỢ HP</v>
      </c>
      <c r="H3900" t="e">
        <v>#N/A</v>
      </c>
    </row>
    <row r="3901" spans="1:8" x14ac:dyDescent="0.25">
      <c r="A3901" s="62" t="e">
        <f>IF(OR(E3901=DSSV!$P$4,E3901=DSSV!$P$5,E3901=DSSV!$P$6,E3901=DSSV!$P$7,E3901=DSSV!$P$8,E3901=DSSV!$P$9,E3901=DSSV!$P$10,E3901=DSSV!$P$11,E3901=DSSV!$P$12,E3901=DSSV!$P$13,E3901=DSSV!$P$14,E3901=DSSV!$P$15),DSMYDTU!A3900+1,DSMYDTU!A3900)</f>
        <v>#REF!</v>
      </c>
      <c r="B3901"/>
      <c r="F3901" s="80" t="e">
        <v>#N/A</v>
      </c>
      <c r="G3901" t="str">
        <f t="shared" si="60"/>
        <v>NỢ HP</v>
      </c>
      <c r="H3901" t="e">
        <v>#N/A</v>
      </c>
    </row>
    <row r="3902" spans="1:8" x14ac:dyDescent="0.25">
      <c r="A3902" s="62" t="e">
        <f>IF(OR(E3902=DSSV!$P$4,E3902=DSSV!$P$5,E3902=DSSV!$P$6,E3902=DSSV!$P$7,E3902=DSSV!$P$8,E3902=DSSV!$P$9,E3902=DSSV!$P$10,E3902=DSSV!$P$11,E3902=DSSV!$P$12,E3902=DSSV!$P$13,E3902=DSSV!$P$14,E3902=DSSV!$P$15),DSMYDTU!A3901+1,DSMYDTU!A3901)</f>
        <v>#REF!</v>
      </c>
      <c r="B3902"/>
      <c r="F3902" s="80" t="e">
        <v>#N/A</v>
      </c>
      <c r="G3902" t="str">
        <f t="shared" si="60"/>
        <v>NỢ HP</v>
      </c>
      <c r="H3902" t="e">
        <v>#N/A</v>
      </c>
    </row>
    <row r="3903" spans="1:8" x14ac:dyDescent="0.25">
      <c r="A3903" s="62" t="e">
        <f>IF(OR(E3903=DSSV!$P$4,E3903=DSSV!$P$5,E3903=DSSV!$P$6,E3903=DSSV!$P$7,E3903=DSSV!$P$8,E3903=DSSV!$P$9,E3903=DSSV!$P$10,E3903=DSSV!$P$11,E3903=DSSV!$P$12,E3903=DSSV!$P$13,E3903=DSSV!$P$14,E3903=DSSV!$P$15),DSMYDTU!A3902+1,DSMYDTU!A3902)</f>
        <v>#REF!</v>
      </c>
      <c r="B3903"/>
      <c r="F3903" s="80" t="e">
        <v>#N/A</v>
      </c>
      <c r="G3903" t="str">
        <f t="shared" si="60"/>
        <v>NỢ HP</v>
      </c>
      <c r="H3903" t="e">
        <v>#N/A</v>
      </c>
    </row>
    <row r="3904" spans="1:8" x14ac:dyDescent="0.25">
      <c r="A3904" s="62" t="e">
        <f>IF(OR(E3904=DSSV!$P$4,E3904=DSSV!$P$5,E3904=DSSV!$P$6,E3904=DSSV!$P$7,E3904=DSSV!$P$8,E3904=DSSV!$P$9,E3904=DSSV!$P$10,E3904=DSSV!$P$11,E3904=DSSV!$P$12,E3904=DSSV!$P$13,E3904=DSSV!$P$14,E3904=DSSV!$P$15),DSMYDTU!A3903+1,DSMYDTU!A3903)</f>
        <v>#REF!</v>
      </c>
      <c r="B3904"/>
      <c r="F3904" s="80" t="e">
        <v>#N/A</v>
      </c>
      <c r="G3904" t="str">
        <f t="shared" si="60"/>
        <v>NỢ HP</v>
      </c>
      <c r="H3904" t="e">
        <v>#N/A</v>
      </c>
    </row>
    <row r="3905" spans="1:8" x14ac:dyDescent="0.25">
      <c r="A3905" s="62" t="e">
        <f>IF(OR(E3905=DSSV!$P$4,E3905=DSSV!$P$5,E3905=DSSV!$P$6,E3905=DSSV!$P$7,E3905=DSSV!$P$8,E3905=DSSV!$P$9,E3905=DSSV!$P$10,E3905=DSSV!$P$11,E3905=DSSV!$P$12,E3905=DSSV!$P$13,E3905=DSSV!$P$14,E3905=DSSV!$P$15),DSMYDTU!A3904+1,DSMYDTU!A3904)</f>
        <v>#REF!</v>
      </c>
      <c r="B3905"/>
      <c r="F3905" s="80" t="e">
        <v>#N/A</v>
      </c>
      <c r="G3905" t="str">
        <f t="shared" si="60"/>
        <v>NỢ HP</v>
      </c>
      <c r="H3905" t="e">
        <v>#N/A</v>
      </c>
    </row>
    <row r="3906" spans="1:8" x14ac:dyDescent="0.25">
      <c r="A3906" s="62" t="e">
        <f>IF(OR(E3906=DSSV!$P$4,E3906=DSSV!$P$5,E3906=DSSV!$P$6,E3906=DSSV!$P$7,E3906=DSSV!$P$8,E3906=DSSV!$P$9,E3906=DSSV!$P$10,E3906=DSSV!$P$11,E3906=DSSV!$P$12,E3906=DSSV!$P$13,E3906=DSSV!$P$14,E3906=DSSV!$P$15),DSMYDTU!A3905+1,DSMYDTU!A3905)</f>
        <v>#REF!</v>
      </c>
      <c r="B3906"/>
      <c r="F3906" s="80" t="e">
        <v>#N/A</v>
      </c>
      <c r="G3906" t="str">
        <f t="shared" si="60"/>
        <v>NỢ HP</v>
      </c>
      <c r="H3906" t="e">
        <v>#N/A</v>
      </c>
    </row>
    <row r="3907" spans="1:8" x14ac:dyDescent="0.25">
      <c r="A3907" s="62" t="e">
        <f>IF(OR(E3907=DSSV!$P$4,E3907=DSSV!$P$5,E3907=DSSV!$P$6,E3907=DSSV!$P$7,E3907=DSSV!$P$8,E3907=DSSV!$P$9,E3907=DSSV!$P$10,E3907=DSSV!$P$11,E3907=DSSV!$P$12,E3907=DSSV!$P$13,E3907=DSSV!$P$14,E3907=DSSV!$P$15),DSMYDTU!A3906+1,DSMYDTU!A3906)</f>
        <v>#REF!</v>
      </c>
      <c r="B3907"/>
      <c r="F3907" s="80" t="e">
        <v>#N/A</v>
      </c>
      <c r="G3907" t="str">
        <f t="shared" ref="G3907:G3970" si="61">IF(ISNA(H3907),"NỢ HP","")</f>
        <v>NỢ HP</v>
      </c>
      <c r="H3907" t="e">
        <v>#N/A</v>
      </c>
    </row>
    <row r="3908" spans="1:8" x14ac:dyDescent="0.25">
      <c r="A3908" s="62" t="e">
        <f>IF(OR(E3908=DSSV!$P$4,E3908=DSSV!$P$5,E3908=DSSV!$P$6,E3908=DSSV!$P$7,E3908=DSSV!$P$8,E3908=DSSV!$P$9,E3908=DSSV!$P$10,E3908=DSSV!$P$11,E3908=DSSV!$P$12,E3908=DSSV!$P$13,E3908=DSSV!$P$14,E3908=DSSV!$P$15),DSMYDTU!A3907+1,DSMYDTU!A3907)</f>
        <v>#REF!</v>
      </c>
      <c r="B3908"/>
      <c r="F3908" s="80" t="e">
        <v>#N/A</v>
      </c>
      <c r="G3908" t="str">
        <f t="shared" si="61"/>
        <v>NỢ HP</v>
      </c>
      <c r="H3908" t="e">
        <v>#N/A</v>
      </c>
    </row>
    <row r="3909" spans="1:8" x14ac:dyDescent="0.25">
      <c r="A3909" s="62" t="e">
        <f>IF(OR(E3909=DSSV!$P$4,E3909=DSSV!$P$5,E3909=DSSV!$P$6,E3909=DSSV!$P$7,E3909=DSSV!$P$8,E3909=DSSV!$P$9,E3909=DSSV!$P$10,E3909=DSSV!$P$11,E3909=DSSV!$P$12,E3909=DSSV!$P$13,E3909=DSSV!$P$14,E3909=DSSV!$P$15),DSMYDTU!A3908+1,DSMYDTU!A3908)</f>
        <v>#REF!</v>
      </c>
      <c r="B3909"/>
      <c r="F3909" s="80" t="e">
        <v>#N/A</v>
      </c>
      <c r="G3909" t="str">
        <f t="shared" si="61"/>
        <v>NỢ HP</v>
      </c>
      <c r="H3909" t="e">
        <v>#N/A</v>
      </c>
    </row>
    <row r="3910" spans="1:8" x14ac:dyDescent="0.25">
      <c r="A3910" s="62" t="e">
        <f>IF(OR(E3910=DSSV!$P$4,E3910=DSSV!$P$5,E3910=DSSV!$P$6,E3910=DSSV!$P$7,E3910=DSSV!$P$8,E3910=DSSV!$P$9,E3910=DSSV!$P$10,E3910=DSSV!$P$11,E3910=DSSV!$P$12,E3910=DSSV!$P$13,E3910=DSSV!$P$14,E3910=DSSV!$P$15),DSMYDTU!A3909+1,DSMYDTU!A3909)</f>
        <v>#REF!</v>
      </c>
      <c r="B3910"/>
      <c r="F3910" s="80" t="e">
        <v>#N/A</v>
      </c>
      <c r="G3910" t="str">
        <f t="shared" si="61"/>
        <v>NỢ HP</v>
      </c>
      <c r="H3910" t="e">
        <v>#N/A</v>
      </c>
    </row>
    <row r="3911" spans="1:8" x14ac:dyDescent="0.25">
      <c r="A3911" s="62" t="e">
        <f>IF(OR(E3911=DSSV!$P$4,E3911=DSSV!$P$5,E3911=DSSV!$P$6,E3911=DSSV!$P$7,E3911=DSSV!$P$8,E3911=DSSV!$P$9,E3911=DSSV!$P$10,E3911=DSSV!$P$11,E3911=DSSV!$P$12,E3911=DSSV!$P$13,E3911=DSSV!$P$14,E3911=DSSV!$P$15),DSMYDTU!A3910+1,DSMYDTU!A3910)</f>
        <v>#REF!</v>
      </c>
      <c r="B3911"/>
      <c r="F3911" s="80" t="e">
        <v>#N/A</v>
      </c>
      <c r="G3911" t="str">
        <f t="shared" si="61"/>
        <v>NỢ HP</v>
      </c>
      <c r="H3911" t="e">
        <v>#N/A</v>
      </c>
    </row>
    <row r="3912" spans="1:8" x14ac:dyDescent="0.25">
      <c r="A3912" s="62" t="e">
        <f>IF(OR(E3912=DSSV!$P$4,E3912=DSSV!$P$5,E3912=DSSV!$P$6,E3912=DSSV!$P$7,E3912=DSSV!$P$8,E3912=DSSV!$P$9,E3912=DSSV!$P$10,E3912=DSSV!$P$11,E3912=DSSV!$P$12,E3912=DSSV!$P$13,E3912=DSSV!$P$14,E3912=DSSV!$P$15),DSMYDTU!A3911+1,DSMYDTU!A3911)</f>
        <v>#REF!</v>
      </c>
      <c r="B3912"/>
      <c r="F3912" s="80" t="e">
        <v>#N/A</v>
      </c>
      <c r="G3912" t="str">
        <f t="shared" si="61"/>
        <v>NỢ HP</v>
      </c>
      <c r="H3912" t="e">
        <v>#N/A</v>
      </c>
    </row>
    <row r="3913" spans="1:8" x14ac:dyDescent="0.25">
      <c r="A3913" s="62" t="e">
        <f>IF(OR(E3913=DSSV!$P$4,E3913=DSSV!$P$5,E3913=DSSV!$P$6,E3913=DSSV!$P$7,E3913=DSSV!$P$8,E3913=DSSV!$P$9,E3913=DSSV!$P$10,E3913=DSSV!$P$11,E3913=DSSV!$P$12,E3913=DSSV!$P$13,E3913=DSSV!$P$14,E3913=DSSV!$P$15),DSMYDTU!A3912+1,DSMYDTU!A3912)</f>
        <v>#REF!</v>
      </c>
      <c r="B3913"/>
      <c r="F3913" s="80" t="e">
        <v>#N/A</v>
      </c>
      <c r="G3913" t="str">
        <f t="shared" si="61"/>
        <v>NỢ HP</v>
      </c>
      <c r="H3913" t="e">
        <v>#N/A</v>
      </c>
    </row>
    <row r="3914" spans="1:8" x14ac:dyDescent="0.25">
      <c r="A3914" s="62" t="e">
        <f>IF(OR(E3914=DSSV!$P$4,E3914=DSSV!$P$5,E3914=DSSV!$P$6,E3914=DSSV!$P$7,E3914=DSSV!$P$8,E3914=DSSV!$P$9,E3914=DSSV!$P$10,E3914=DSSV!$P$11,E3914=DSSV!$P$12,E3914=DSSV!$P$13,E3914=DSSV!$P$14,E3914=DSSV!$P$15),DSMYDTU!A3913+1,DSMYDTU!A3913)</f>
        <v>#REF!</v>
      </c>
      <c r="B3914"/>
      <c r="F3914" s="80" t="e">
        <v>#N/A</v>
      </c>
      <c r="G3914" t="str">
        <f t="shared" si="61"/>
        <v>NỢ HP</v>
      </c>
      <c r="H3914" t="e">
        <v>#N/A</v>
      </c>
    </row>
    <row r="3915" spans="1:8" x14ac:dyDescent="0.25">
      <c r="A3915" s="62" t="e">
        <f>IF(OR(E3915=DSSV!$P$4,E3915=DSSV!$P$5,E3915=DSSV!$P$6,E3915=DSSV!$P$7,E3915=DSSV!$P$8,E3915=DSSV!$P$9,E3915=DSSV!$P$10,E3915=DSSV!$P$11,E3915=DSSV!$P$12,E3915=DSSV!$P$13,E3915=DSSV!$P$14,E3915=DSSV!$P$15),DSMYDTU!A3914+1,DSMYDTU!A3914)</f>
        <v>#REF!</v>
      </c>
      <c r="B3915"/>
      <c r="F3915" s="80" t="e">
        <v>#N/A</v>
      </c>
      <c r="G3915" t="str">
        <f t="shared" si="61"/>
        <v>NỢ HP</v>
      </c>
      <c r="H3915" t="e">
        <v>#N/A</v>
      </c>
    </row>
    <row r="3916" spans="1:8" x14ac:dyDescent="0.25">
      <c r="A3916" s="62" t="e">
        <f>IF(OR(E3916=DSSV!$P$4,E3916=DSSV!$P$5,E3916=DSSV!$P$6,E3916=DSSV!$P$7,E3916=DSSV!$P$8,E3916=DSSV!$P$9,E3916=DSSV!$P$10,E3916=DSSV!$P$11,E3916=DSSV!$P$12,E3916=DSSV!$P$13,E3916=DSSV!$P$14,E3916=DSSV!$P$15),DSMYDTU!A3915+1,DSMYDTU!A3915)</f>
        <v>#REF!</v>
      </c>
      <c r="B3916"/>
      <c r="F3916" s="80" t="e">
        <v>#N/A</v>
      </c>
      <c r="G3916" t="str">
        <f t="shared" si="61"/>
        <v>NỢ HP</v>
      </c>
      <c r="H3916" t="e">
        <v>#N/A</v>
      </c>
    </row>
    <row r="3917" spans="1:8" x14ac:dyDescent="0.25">
      <c r="A3917" s="62" t="e">
        <f>IF(OR(E3917=DSSV!$P$4,E3917=DSSV!$P$5,E3917=DSSV!$P$6,E3917=DSSV!$P$7,E3917=DSSV!$P$8,E3917=DSSV!$P$9,E3917=DSSV!$P$10,E3917=DSSV!$P$11,E3917=DSSV!$P$12,E3917=DSSV!$P$13,E3917=DSSV!$P$14,E3917=DSSV!$P$15),DSMYDTU!A3916+1,DSMYDTU!A3916)</f>
        <v>#REF!</v>
      </c>
      <c r="B3917"/>
      <c r="F3917" s="80" t="e">
        <v>#N/A</v>
      </c>
      <c r="G3917" t="str">
        <f t="shared" si="61"/>
        <v>NỢ HP</v>
      </c>
      <c r="H3917" t="e">
        <v>#N/A</v>
      </c>
    </row>
    <row r="3918" spans="1:8" x14ac:dyDescent="0.25">
      <c r="A3918" s="62" t="e">
        <f>IF(OR(E3918=DSSV!$P$4,E3918=DSSV!$P$5,E3918=DSSV!$P$6,E3918=DSSV!$P$7,E3918=DSSV!$P$8,E3918=DSSV!$P$9,E3918=DSSV!$P$10,E3918=DSSV!$P$11,E3918=DSSV!$P$12,E3918=DSSV!$P$13,E3918=DSSV!$P$14,E3918=DSSV!$P$15),DSMYDTU!A3917+1,DSMYDTU!A3917)</f>
        <v>#REF!</v>
      </c>
      <c r="B3918"/>
      <c r="F3918" s="80" t="e">
        <v>#N/A</v>
      </c>
      <c r="G3918" t="str">
        <f t="shared" si="61"/>
        <v>NỢ HP</v>
      </c>
      <c r="H3918" t="e">
        <v>#N/A</v>
      </c>
    </row>
    <row r="3919" spans="1:8" x14ac:dyDescent="0.25">
      <c r="A3919" s="62" t="e">
        <f>IF(OR(E3919=DSSV!$P$4,E3919=DSSV!$P$5,E3919=DSSV!$P$6,E3919=DSSV!$P$7,E3919=DSSV!$P$8,E3919=DSSV!$P$9,E3919=DSSV!$P$10,E3919=DSSV!$P$11,E3919=DSSV!$P$12,E3919=DSSV!$P$13,E3919=DSSV!$P$14,E3919=DSSV!$P$15),DSMYDTU!A3918+1,DSMYDTU!A3918)</f>
        <v>#REF!</v>
      </c>
      <c r="B3919"/>
      <c r="F3919" s="80" t="e">
        <v>#N/A</v>
      </c>
      <c r="G3919" t="str">
        <f t="shared" si="61"/>
        <v>NỢ HP</v>
      </c>
      <c r="H3919" t="e">
        <v>#N/A</v>
      </c>
    </row>
    <row r="3920" spans="1:8" x14ac:dyDescent="0.25">
      <c r="A3920" s="62" t="e">
        <f>IF(OR(E3920=DSSV!$P$4,E3920=DSSV!$P$5,E3920=DSSV!$P$6,E3920=DSSV!$P$7,E3920=DSSV!$P$8,E3920=DSSV!$P$9,E3920=DSSV!$P$10,E3920=DSSV!$P$11,E3920=DSSV!$P$12,E3920=DSSV!$P$13,E3920=DSSV!$P$14,E3920=DSSV!$P$15),DSMYDTU!A3919+1,DSMYDTU!A3919)</f>
        <v>#REF!</v>
      </c>
      <c r="B3920"/>
      <c r="F3920" s="80" t="e">
        <v>#N/A</v>
      </c>
      <c r="G3920" t="str">
        <f t="shared" si="61"/>
        <v>NỢ HP</v>
      </c>
      <c r="H3920" t="e">
        <v>#N/A</v>
      </c>
    </row>
    <row r="3921" spans="1:8" x14ac:dyDescent="0.25">
      <c r="A3921" s="62" t="e">
        <f>IF(OR(E3921=DSSV!$P$4,E3921=DSSV!$P$5,E3921=DSSV!$P$6,E3921=DSSV!$P$7,E3921=DSSV!$P$8,E3921=DSSV!$P$9,E3921=DSSV!$P$10,E3921=DSSV!$P$11,E3921=DSSV!$P$12,E3921=DSSV!$P$13,E3921=DSSV!$P$14,E3921=DSSV!$P$15),DSMYDTU!A3920+1,DSMYDTU!A3920)</f>
        <v>#REF!</v>
      </c>
      <c r="B3921"/>
      <c r="F3921" s="80" t="e">
        <v>#N/A</v>
      </c>
      <c r="G3921" t="str">
        <f t="shared" si="61"/>
        <v>NỢ HP</v>
      </c>
      <c r="H3921" t="e">
        <v>#N/A</v>
      </c>
    </row>
    <row r="3922" spans="1:8" x14ac:dyDescent="0.25">
      <c r="A3922" s="62" t="e">
        <f>IF(OR(E3922=DSSV!$P$4,E3922=DSSV!$P$5,E3922=DSSV!$P$6,E3922=DSSV!$P$7,E3922=DSSV!$P$8,E3922=DSSV!$P$9,E3922=DSSV!$P$10,E3922=DSSV!$P$11,E3922=DSSV!$P$12,E3922=DSSV!$P$13,E3922=DSSV!$P$14,E3922=DSSV!$P$15),DSMYDTU!A3921+1,DSMYDTU!A3921)</f>
        <v>#REF!</v>
      </c>
      <c r="B3922"/>
      <c r="F3922" s="80" t="e">
        <v>#N/A</v>
      </c>
      <c r="G3922" t="str">
        <f t="shared" si="61"/>
        <v>NỢ HP</v>
      </c>
      <c r="H3922" t="e">
        <v>#N/A</v>
      </c>
    </row>
    <row r="3923" spans="1:8" x14ac:dyDescent="0.25">
      <c r="A3923" s="62" t="e">
        <f>IF(OR(E3923=DSSV!$P$4,E3923=DSSV!$P$5,E3923=DSSV!$P$6,E3923=DSSV!$P$7,E3923=DSSV!$P$8,E3923=DSSV!$P$9,E3923=DSSV!$P$10,E3923=DSSV!$P$11,E3923=DSSV!$P$12,E3923=DSSV!$P$13,E3923=DSSV!$P$14,E3923=DSSV!$P$15),DSMYDTU!A3922+1,DSMYDTU!A3922)</f>
        <v>#REF!</v>
      </c>
      <c r="B3923"/>
      <c r="F3923" s="80" t="e">
        <v>#N/A</v>
      </c>
      <c r="G3923" t="str">
        <f t="shared" si="61"/>
        <v>NỢ HP</v>
      </c>
      <c r="H3923" t="e">
        <v>#N/A</v>
      </c>
    </row>
    <row r="3924" spans="1:8" x14ac:dyDescent="0.25">
      <c r="A3924" s="62" t="e">
        <f>IF(OR(E3924=DSSV!$P$4,E3924=DSSV!$P$5,E3924=DSSV!$P$6,E3924=DSSV!$P$7,E3924=DSSV!$P$8,E3924=DSSV!$P$9,E3924=DSSV!$P$10,E3924=DSSV!$P$11,E3924=DSSV!$P$12,E3924=DSSV!$P$13,E3924=DSSV!$P$14,E3924=DSSV!$P$15),DSMYDTU!A3923+1,DSMYDTU!A3923)</f>
        <v>#REF!</v>
      </c>
      <c r="B3924"/>
      <c r="F3924" s="80" t="e">
        <v>#N/A</v>
      </c>
      <c r="G3924" t="str">
        <f t="shared" si="61"/>
        <v>NỢ HP</v>
      </c>
      <c r="H3924" t="e">
        <v>#N/A</v>
      </c>
    </row>
    <row r="3925" spans="1:8" x14ac:dyDescent="0.25">
      <c r="A3925" s="62" t="e">
        <f>IF(OR(E3925=DSSV!$P$4,E3925=DSSV!$P$5,E3925=DSSV!$P$6,E3925=DSSV!$P$7,E3925=DSSV!$P$8,E3925=DSSV!$P$9,E3925=DSSV!$P$10,E3925=DSSV!$P$11,E3925=DSSV!$P$12,E3925=DSSV!$P$13,E3925=DSSV!$P$14,E3925=DSSV!$P$15),DSMYDTU!A3924+1,DSMYDTU!A3924)</f>
        <v>#REF!</v>
      </c>
      <c r="B3925"/>
      <c r="F3925" s="80" t="e">
        <v>#N/A</v>
      </c>
      <c r="G3925" t="str">
        <f t="shared" si="61"/>
        <v>NỢ HP</v>
      </c>
      <c r="H3925" t="e">
        <v>#N/A</v>
      </c>
    </row>
    <row r="3926" spans="1:8" x14ac:dyDescent="0.25">
      <c r="A3926" s="62" t="e">
        <f>IF(OR(E3926=DSSV!$P$4,E3926=DSSV!$P$5,E3926=DSSV!$P$6,E3926=DSSV!$P$7,E3926=DSSV!$P$8,E3926=DSSV!$P$9,E3926=DSSV!$P$10,E3926=DSSV!$P$11,E3926=DSSV!$P$12,E3926=DSSV!$P$13,E3926=DSSV!$P$14,E3926=DSSV!$P$15),DSMYDTU!A3925+1,DSMYDTU!A3925)</f>
        <v>#REF!</v>
      </c>
      <c r="B3926"/>
      <c r="F3926" s="80" t="e">
        <v>#N/A</v>
      </c>
      <c r="G3926" t="str">
        <f t="shared" si="61"/>
        <v>NỢ HP</v>
      </c>
      <c r="H3926" t="e">
        <v>#N/A</v>
      </c>
    </row>
    <row r="3927" spans="1:8" x14ac:dyDescent="0.25">
      <c r="A3927" s="62" t="e">
        <f>IF(OR(E3927=DSSV!$P$4,E3927=DSSV!$P$5,E3927=DSSV!$P$6,E3927=DSSV!$P$7,E3927=DSSV!$P$8,E3927=DSSV!$P$9,E3927=DSSV!$P$10,E3927=DSSV!$P$11,E3927=DSSV!$P$12,E3927=DSSV!$P$13,E3927=DSSV!$P$14,E3927=DSSV!$P$15),DSMYDTU!A3926+1,DSMYDTU!A3926)</f>
        <v>#REF!</v>
      </c>
      <c r="B3927"/>
      <c r="F3927" s="80" t="e">
        <v>#N/A</v>
      </c>
      <c r="G3927" t="str">
        <f t="shared" si="61"/>
        <v>NỢ HP</v>
      </c>
      <c r="H3927" t="e">
        <v>#N/A</v>
      </c>
    </row>
    <row r="3928" spans="1:8" x14ac:dyDescent="0.25">
      <c r="A3928" s="62" t="e">
        <f>IF(OR(E3928=DSSV!$P$4,E3928=DSSV!$P$5,E3928=DSSV!$P$6,E3928=DSSV!$P$7,E3928=DSSV!$P$8,E3928=DSSV!$P$9,E3928=DSSV!$P$10,E3928=DSSV!$P$11,E3928=DSSV!$P$12,E3928=DSSV!$P$13,E3928=DSSV!$P$14,E3928=DSSV!$P$15),DSMYDTU!A3927+1,DSMYDTU!A3927)</f>
        <v>#REF!</v>
      </c>
      <c r="B3928"/>
      <c r="F3928" s="80" t="e">
        <v>#N/A</v>
      </c>
      <c r="G3928" t="str">
        <f t="shared" si="61"/>
        <v>NỢ HP</v>
      </c>
      <c r="H3928" t="e">
        <v>#N/A</v>
      </c>
    </row>
    <row r="3929" spans="1:8" x14ac:dyDescent="0.25">
      <c r="A3929" s="62" t="e">
        <f>IF(OR(E3929=DSSV!$P$4,E3929=DSSV!$P$5,E3929=DSSV!$P$6,E3929=DSSV!$P$7,E3929=DSSV!$P$8,E3929=DSSV!$P$9,E3929=DSSV!$P$10,E3929=DSSV!$P$11,E3929=DSSV!$P$12,E3929=DSSV!$P$13,E3929=DSSV!$P$14,E3929=DSSV!$P$15),DSMYDTU!A3928+1,DSMYDTU!A3928)</f>
        <v>#REF!</v>
      </c>
      <c r="B3929"/>
      <c r="F3929" s="80" t="e">
        <v>#N/A</v>
      </c>
      <c r="G3929" t="str">
        <f t="shared" si="61"/>
        <v>NỢ HP</v>
      </c>
      <c r="H3929" t="e">
        <v>#N/A</v>
      </c>
    </row>
    <row r="3930" spans="1:8" x14ac:dyDescent="0.25">
      <c r="A3930" s="62" t="e">
        <f>IF(OR(E3930=DSSV!$P$4,E3930=DSSV!$P$5,E3930=DSSV!$P$6,E3930=DSSV!$P$7,E3930=DSSV!$P$8,E3930=DSSV!$P$9,E3930=DSSV!$P$10,E3930=DSSV!$P$11,E3930=DSSV!$P$12,E3930=DSSV!$P$13,E3930=DSSV!$P$14,E3930=DSSV!$P$15),DSMYDTU!A3929+1,DSMYDTU!A3929)</f>
        <v>#REF!</v>
      </c>
      <c r="B3930"/>
      <c r="F3930" s="80" t="e">
        <v>#N/A</v>
      </c>
      <c r="G3930" t="str">
        <f t="shared" si="61"/>
        <v>NỢ HP</v>
      </c>
      <c r="H3930" t="e">
        <v>#N/A</v>
      </c>
    </row>
    <row r="3931" spans="1:8" x14ac:dyDescent="0.25">
      <c r="A3931" s="62" t="e">
        <f>IF(OR(E3931=DSSV!$P$4,E3931=DSSV!$P$5,E3931=DSSV!$P$6,E3931=DSSV!$P$7,E3931=DSSV!$P$8,E3931=DSSV!$P$9,E3931=DSSV!$P$10,E3931=DSSV!$P$11,E3931=DSSV!$P$12,E3931=DSSV!$P$13,E3931=DSSV!$P$14,E3931=DSSV!$P$15),DSMYDTU!A3930+1,DSMYDTU!A3930)</f>
        <v>#REF!</v>
      </c>
      <c r="B3931"/>
      <c r="F3931" s="80" t="e">
        <v>#N/A</v>
      </c>
      <c r="G3931" t="str">
        <f t="shared" si="61"/>
        <v>NỢ HP</v>
      </c>
      <c r="H3931" t="e">
        <v>#N/A</v>
      </c>
    </row>
    <row r="3932" spans="1:8" x14ac:dyDescent="0.25">
      <c r="A3932" s="62" t="e">
        <f>IF(OR(E3932=DSSV!$P$4,E3932=DSSV!$P$5,E3932=DSSV!$P$6,E3932=DSSV!$P$7,E3932=DSSV!$P$8,E3932=DSSV!$P$9,E3932=DSSV!$P$10,E3932=DSSV!$P$11,E3932=DSSV!$P$12,E3932=DSSV!$P$13,E3932=DSSV!$P$14,E3932=DSSV!$P$15),DSMYDTU!A3931+1,DSMYDTU!A3931)</f>
        <v>#REF!</v>
      </c>
      <c r="B3932"/>
      <c r="F3932" s="80" t="e">
        <v>#N/A</v>
      </c>
      <c r="G3932" t="str">
        <f t="shared" si="61"/>
        <v>NỢ HP</v>
      </c>
      <c r="H3932" t="e">
        <v>#N/A</v>
      </c>
    </row>
    <row r="3933" spans="1:8" x14ac:dyDescent="0.25">
      <c r="A3933" s="62" t="e">
        <f>IF(OR(E3933=DSSV!$P$4,E3933=DSSV!$P$5,E3933=DSSV!$P$6,E3933=DSSV!$P$7,E3933=DSSV!$P$8,E3933=DSSV!$P$9,E3933=DSSV!$P$10,E3933=DSSV!$P$11,E3933=DSSV!$P$12,E3933=DSSV!$P$13,E3933=DSSV!$P$14,E3933=DSSV!$P$15),DSMYDTU!A3932+1,DSMYDTU!A3932)</f>
        <v>#REF!</v>
      </c>
      <c r="B3933"/>
      <c r="F3933" s="80" t="e">
        <v>#N/A</v>
      </c>
      <c r="G3933" t="str">
        <f t="shared" si="61"/>
        <v>NỢ HP</v>
      </c>
      <c r="H3933" t="e">
        <v>#N/A</v>
      </c>
    </row>
    <row r="3934" spans="1:8" x14ac:dyDescent="0.25">
      <c r="A3934" s="62" t="e">
        <f>IF(OR(E3934=DSSV!$P$4,E3934=DSSV!$P$5,E3934=DSSV!$P$6,E3934=DSSV!$P$7,E3934=DSSV!$P$8,E3934=DSSV!$P$9,E3934=DSSV!$P$10,E3934=DSSV!$P$11,E3934=DSSV!$P$12,E3934=DSSV!$P$13,E3934=DSSV!$P$14,E3934=DSSV!$P$15),DSMYDTU!A3933+1,DSMYDTU!A3933)</f>
        <v>#REF!</v>
      </c>
      <c r="B3934"/>
      <c r="F3934" s="80" t="e">
        <v>#N/A</v>
      </c>
      <c r="G3934" t="str">
        <f t="shared" si="61"/>
        <v>NỢ HP</v>
      </c>
      <c r="H3934" t="e">
        <v>#N/A</v>
      </c>
    </row>
    <row r="3935" spans="1:8" x14ac:dyDescent="0.25">
      <c r="A3935" s="62" t="e">
        <f>IF(OR(E3935=DSSV!$P$4,E3935=DSSV!$P$5,E3935=DSSV!$P$6,E3935=DSSV!$P$7,E3935=DSSV!$P$8,E3935=DSSV!$P$9,E3935=DSSV!$P$10,E3935=DSSV!$P$11,E3935=DSSV!$P$12,E3935=DSSV!$P$13,E3935=DSSV!$P$14,E3935=DSSV!$P$15),DSMYDTU!A3934+1,DSMYDTU!A3934)</f>
        <v>#REF!</v>
      </c>
      <c r="B3935"/>
      <c r="F3935" s="80" t="e">
        <v>#N/A</v>
      </c>
      <c r="G3935" t="str">
        <f t="shared" si="61"/>
        <v>NỢ HP</v>
      </c>
      <c r="H3935" t="e">
        <v>#N/A</v>
      </c>
    </row>
    <row r="3936" spans="1:8" x14ac:dyDescent="0.25">
      <c r="A3936" s="62" t="e">
        <f>IF(OR(E3936=DSSV!$P$4,E3936=DSSV!$P$5,E3936=DSSV!$P$6,E3936=DSSV!$P$7,E3936=DSSV!$P$8,E3936=DSSV!$P$9,E3936=DSSV!$P$10,E3936=DSSV!$P$11,E3936=DSSV!$P$12,E3936=DSSV!$P$13,E3936=DSSV!$P$14,E3936=DSSV!$P$15),DSMYDTU!A3935+1,DSMYDTU!A3935)</f>
        <v>#REF!</v>
      </c>
      <c r="B3936"/>
      <c r="F3936" s="80" t="e">
        <v>#N/A</v>
      </c>
      <c r="G3936" t="str">
        <f t="shared" si="61"/>
        <v>NỢ HP</v>
      </c>
      <c r="H3936" t="e">
        <v>#N/A</v>
      </c>
    </row>
    <row r="3937" spans="1:8" x14ac:dyDescent="0.25">
      <c r="A3937" s="62" t="e">
        <f>IF(OR(E3937=DSSV!$P$4,E3937=DSSV!$P$5,E3937=DSSV!$P$6,E3937=DSSV!$P$7,E3937=DSSV!$P$8,E3937=DSSV!$P$9,E3937=DSSV!$P$10,E3937=DSSV!$P$11,E3937=DSSV!$P$12,E3937=DSSV!$P$13,E3937=DSSV!$P$14,E3937=DSSV!$P$15),DSMYDTU!A3936+1,DSMYDTU!A3936)</f>
        <v>#REF!</v>
      </c>
      <c r="B3937"/>
      <c r="F3937" s="80" t="e">
        <v>#N/A</v>
      </c>
      <c r="G3937" t="str">
        <f t="shared" si="61"/>
        <v>NỢ HP</v>
      </c>
      <c r="H3937" t="e">
        <v>#N/A</v>
      </c>
    </row>
    <row r="3938" spans="1:8" x14ac:dyDescent="0.25">
      <c r="A3938" s="62" t="e">
        <f>IF(OR(E3938=DSSV!$P$4,E3938=DSSV!$P$5,E3938=DSSV!$P$6,E3938=DSSV!$P$7,E3938=DSSV!$P$8,E3938=DSSV!$P$9,E3938=DSSV!$P$10,E3938=DSSV!$P$11,E3938=DSSV!$P$12,E3938=DSSV!$P$13,E3938=DSSV!$P$14,E3938=DSSV!$P$15),DSMYDTU!A3937+1,DSMYDTU!A3937)</f>
        <v>#REF!</v>
      </c>
      <c r="B3938"/>
      <c r="F3938" s="80" t="e">
        <v>#N/A</v>
      </c>
      <c r="G3938" t="str">
        <f t="shared" si="61"/>
        <v>NỢ HP</v>
      </c>
      <c r="H3938" t="e">
        <v>#N/A</v>
      </c>
    </row>
    <row r="3939" spans="1:8" x14ac:dyDescent="0.25">
      <c r="A3939" s="62" t="e">
        <f>IF(OR(E3939=DSSV!$P$4,E3939=DSSV!$P$5,E3939=DSSV!$P$6,E3939=DSSV!$P$7,E3939=DSSV!$P$8,E3939=DSSV!$P$9,E3939=DSSV!$P$10,E3939=DSSV!$P$11,E3939=DSSV!$P$12,E3939=DSSV!$P$13,E3939=DSSV!$P$14,E3939=DSSV!$P$15),DSMYDTU!A3938+1,DSMYDTU!A3938)</f>
        <v>#REF!</v>
      </c>
      <c r="B3939"/>
      <c r="F3939" s="80" t="e">
        <v>#N/A</v>
      </c>
      <c r="G3939" t="str">
        <f t="shared" si="61"/>
        <v>NỢ HP</v>
      </c>
      <c r="H3939" t="e">
        <v>#N/A</v>
      </c>
    </row>
    <row r="3940" spans="1:8" x14ac:dyDescent="0.25">
      <c r="A3940" s="62" t="e">
        <f>IF(OR(E3940=DSSV!$P$4,E3940=DSSV!$P$5,E3940=DSSV!$P$6,E3940=DSSV!$P$7,E3940=DSSV!$P$8,E3940=DSSV!$P$9,E3940=DSSV!$P$10,E3940=DSSV!$P$11,E3940=DSSV!$P$12,E3940=DSSV!$P$13,E3940=DSSV!$P$14,E3940=DSSV!$P$15),DSMYDTU!A3939+1,DSMYDTU!A3939)</f>
        <v>#REF!</v>
      </c>
      <c r="B3940"/>
      <c r="F3940" s="80" t="e">
        <v>#N/A</v>
      </c>
      <c r="G3940" t="str">
        <f t="shared" si="61"/>
        <v>NỢ HP</v>
      </c>
      <c r="H3940" t="e">
        <v>#N/A</v>
      </c>
    </row>
    <row r="3941" spans="1:8" x14ac:dyDescent="0.25">
      <c r="A3941" s="62" t="e">
        <f>IF(OR(E3941=DSSV!$P$4,E3941=DSSV!$P$5,E3941=DSSV!$P$6,E3941=DSSV!$P$7,E3941=DSSV!$P$8,E3941=DSSV!$P$9,E3941=DSSV!$P$10,E3941=DSSV!$P$11,E3941=DSSV!$P$12,E3941=DSSV!$P$13,E3941=DSSV!$P$14,E3941=DSSV!$P$15),DSMYDTU!A3940+1,DSMYDTU!A3940)</f>
        <v>#REF!</v>
      </c>
      <c r="B3941"/>
      <c r="F3941" s="80" t="e">
        <v>#N/A</v>
      </c>
      <c r="G3941" t="str">
        <f t="shared" si="61"/>
        <v>NỢ HP</v>
      </c>
      <c r="H3941" t="e">
        <v>#N/A</v>
      </c>
    </row>
    <row r="3942" spans="1:8" x14ac:dyDescent="0.25">
      <c r="A3942" s="62" t="e">
        <f>IF(OR(E3942=DSSV!$P$4,E3942=DSSV!$P$5,E3942=DSSV!$P$6,E3942=DSSV!$P$7,E3942=DSSV!$P$8,E3942=DSSV!$P$9,E3942=DSSV!$P$10,E3942=DSSV!$P$11,E3942=DSSV!$P$12,E3942=DSSV!$P$13,E3942=DSSV!$P$14,E3942=DSSV!$P$15),DSMYDTU!A3941+1,DSMYDTU!A3941)</f>
        <v>#REF!</v>
      </c>
      <c r="B3942"/>
      <c r="F3942" s="80" t="e">
        <v>#N/A</v>
      </c>
      <c r="G3942" t="str">
        <f t="shared" si="61"/>
        <v>NỢ HP</v>
      </c>
      <c r="H3942" t="e">
        <v>#N/A</v>
      </c>
    </row>
    <row r="3943" spans="1:8" x14ac:dyDescent="0.25">
      <c r="A3943" s="62" t="e">
        <f>IF(OR(E3943=DSSV!$P$4,E3943=DSSV!$P$5,E3943=DSSV!$P$6,E3943=DSSV!$P$7,E3943=DSSV!$P$8,E3943=DSSV!$P$9,E3943=DSSV!$P$10,E3943=DSSV!$P$11,E3943=DSSV!$P$12,E3943=DSSV!$P$13,E3943=DSSV!$P$14,E3943=DSSV!$P$15),DSMYDTU!A3942+1,DSMYDTU!A3942)</f>
        <v>#REF!</v>
      </c>
      <c r="B3943"/>
      <c r="F3943" s="80" t="e">
        <v>#N/A</v>
      </c>
      <c r="G3943" t="str">
        <f t="shared" si="61"/>
        <v>NỢ HP</v>
      </c>
      <c r="H3943" t="e">
        <v>#N/A</v>
      </c>
    </row>
    <row r="3944" spans="1:8" x14ac:dyDescent="0.25">
      <c r="A3944" s="62" t="e">
        <f>IF(OR(E3944=DSSV!$P$4,E3944=DSSV!$P$5,E3944=DSSV!$P$6,E3944=DSSV!$P$7,E3944=DSSV!$P$8,E3944=DSSV!$P$9,E3944=DSSV!$P$10,E3944=DSSV!$P$11,E3944=DSSV!$P$12,E3944=DSSV!$P$13,E3944=DSSV!$P$14,E3944=DSSV!$P$15),DSMYDTU!A3943+1,DSMYDTU!A3943)</f>
        <v>#REF!</v>
      </c>
      <c r="B3944"/>
      <c r="F3944" s="80" t="e">
        <v>#N/A</v>
      </c>
      <c r="G3944" t="str">
        <f t="shared" si="61"/>
        <v>NỢ HP</v>
      </c>
      <c r="H3944" t="e">
        <v>#N/A</v>
      </c>
    </row>
    <row r="3945" spans="1:8" x14ac:dyDescent="0.25">
      <c r="A3945" s="62" t="e">
        <f>IF(OR(E3945=DSSV!$P$4,E3945=DSSV!$P$5,E3945=DSSV!$P$6,E3945=DSSV!$P$7,E3945=DSSV!$P$8,E3945=DSSV!$P$9,E3945=DSSV!$P$10,E3945=DSSV!$P$11,E3945=DSSV!$P$12,E3945=DSSV!$P$13,E3945=DSSV!$P$14,E3945=DSSV!$P$15),DSMYDTU!A3944+1,DSMYDTU!A3944)</f>
        <v>#REF!</v>
      </c>
      <c r="B3945"/>
      <c r="F3945" s="80" t="e">
        <v>#N/A</v>
      </c>
      <c r="G3945" t="str">
        <f t="shared" si="61"/>
        <v>NỢ HP</v>
      </c>
      <c r="H3945" t="e">
        <v>#N/A</v>
      </c>
    </row>
    <row r="3946" spans="1:8" x14ac:dyDescent="0.25">
      <c r="A3946" s="62" t="e">
        <f>IF(OR(E3946=DSSV!$P$4,E3946=DSSV!$P$5,E3946=DSSV!$P$6,E3946=DSSV!$P$7,E3946=DSSV!$P$8,E3946=DSSV!$P$9,E3946=DSSV!$P$10,E3946=DSSV!$P$11,E3946=DSSV!$P$12,E3946=DSSV!$P$13,E3946=DSSV!$P$14,E3946=DSSV!$P$15),DSMYDTU!A3945+1,DSMYDTU!A3945)</f>
        <v>#REF!</v>
      </c>
      <c r="B3946"/>
      <c r="F3946" s="80" t="e">
        <v>#N/A</v>
      </c>
      <c r="G3946" t="str">
        <f t="shared" si="61"/>
        <v>NỢ HP</v>
      </c>
      <c r="H3946" t="e">
        <v>#N/A</v>
      </c>
    </row>
    <row r="3947" spans="1:8" x14ac:dyDescent="0.25">
      <c r="A3947" s="62" t="e">
        <f>IF(OR(E3947=DSSV!$P$4,E3947=DSSV!$P$5,E3947=DSSV!$P$6,E3947=DSSV!$P$7,E3947=DSSV!$P$8,E3947=DSSV!$P$9,E3947=DSSV!$P$10,E3947=DSSV!$P$11,E3947=DSSV!$P$12,E3947=DSSV!$P$13,E3947=DSSV!$P$14,E3947=DSSV!$P$15),DSMYDTU!A3946+1,DSMYDTU!A3946)</f>
        <v>#REF!</v>
      </c>
      <c r="B3947"/>
      <c r="F3947" s="80" t="e">
        <v>#N/A</v>
      </c>
      <c r="G3947" t="str">
        <f t="shared" si="61"/>
        <v>NỢ HP</v>
      </c>
      <c r="H3947" t="e">
        <v>#N/A</v>
      </c>
    </row>
    <row r="3948" spans="1:8" x14ac:dyDescent="0.25">
      <c r="A3948" s="62" t="e">
        <f>IF(OR(E3948=DSSV!$P$4,E3948=DSSV!$P$5,E3948=DSSV!$P$6,E3948=DSSV!$P$7,E3948=DSSV!$P$8,E3948=DSSV!$P$9,E3948=DSSV!$P$10,E3948=DSSV!$P$11,E3948=DSSV!$P$12,E3948=DSSV!$P$13,E3948=DSSV!$P$14,E3948=DSSV!$P$15),DSMYDTU!A3947+1,DSMYDTU!A3947)</f>
        <v>#REF!</v>
      </c>
      <c r="B3948"/>
      <c r="F3948" s="80" t="e">
        <v>#N/A</v>
      </c>
      <c r="G3948" t="str">
        <f t="shared" si="61"/>
        <v>NỢ HP</v>
      </c>
      <c r="H3948" t="e">
        <v>#N/A</v>
      </c>
    </row>
    <row r="3949" spans="1:8" x14ac:dyDescent="0.25">
      <c r="A3949" s="62" t="e">
        <f>IF(OR(E3949=DSSV!$P$4,E3949=DSSV!$P$5,E3949=DSSV!$P$6,E3949=DSSV!$P$7,E3949=DSSV!$P$8,E3949=DSSV!$P$9,E3949=DSSV!$P$10,E3949=DSSV!$P$11,E3949=DSSV!$P$12,E3949=DSSV!$P$13,E3949=DSSV!$P$14,E3949=DSSV!$P$15),DSMYDTU!A3948+1,DSMYDTU!A3948)</f>
        <v>#REF!</v>
      </c>
      <c r="B3949"/>
      <c r="F3949" s="80" t="e">
        <v>#N/A</v>
      </c>
      <c r="G3949" t="str">
        <f t="shared" si="61"/>
        <v>NỢ HP</v>
      </c>
      <c r="H3949" t="e">
        <v>#N/A</v>
      </c>
    </row>
    <row r="3950" spans="1:8" x14ac:dyDescent="0.25">
      <c r="A3950" s="62" t="e">
        <f>IF(OR(E3950=DSSV!$P$4,E3950=DSSV!$P$5,E3950=DSSV!$P$6,E3950=DSSV!$P$7,E3950=DSSV!$P$8,E3950=DSSV!$P$9,E3950=DSSV!$P$10,E3950=DSSV!$P$11,E3950=DSSV!$P$12,E3950=DSSV!$P$13,E3950=DSSV!$P$14,E3950=DSSV!$P$15),DSMYDTU!A3949+1,DSMYDTU!A3949)</f>
        <v>#REF!</v>
      </c>
      <c r="B3950"/>
      <c r="F3950" s="80" t="e">
        <v>#N/A</v>
      </c>
      <c r="G3950" t="str">
        <f t="shared" si="61"/>
        <v>NỢ HP</v>
      </c>
      <c r="H3950" t="e">
        <v>#N/A</v>
      </c>
    </row>
    <row r="3951" spans="1:8" x14ac:dyDescent="0.25">
      <c r="A3951" s="62" t="e">
        <f>IF(OR(E3951=DSSV!$P$4,E3951=DSSV!$P$5,E3951=DSSV!$P$6,E3951=DSSV!$P$7,E3951=DSSV!$P$8,E3951=DSSV!$P$9,E3951=DSSV!$P$10,E3951=DSSV!$P$11,E3951=DSSV!$P$12,E3951=DSSV!$P$13,E3951=DSSV!$P$14,E3951=DSSV!$P$15),DSMYDTU!A3950+1,DSMYDTU!A3950)</f>
        <v>#REF!</v>
      </c>
      <c r="B3951"/>
      <c r="F3951" s="80" t="e">
        <v>#N/A</v>
      </c>
      <c r="G3951" t="str">
        <f t="shared" si="61"/>
        <v>NỢ HP</v>
      </c>
      <c r="H3951" t="e">
        <v>#N/A</v>
      </c>
    </row>
    <row r="3952" spans="1:8" x14ac:dyDescent="0.25">
      <c r="A3952" s="62" t="e">
        <f>IF(OR(E3952=DSSV!$P$4,E3952=DSSV!$P$5,E3952=DSSV!$P$6,E3952=DSSV!$P$7,E3952=DSSV!$P$8,E3952=DSSV!$P$9,E3952=DSSV!$P$10,E3952=DSSV!$P$11,E3952=DSSV!$P$12,E3952=DSSV!$P$13,E3952=DSSV!$P$14,E3952=DSSV!$P$15),DSMYDTU!A3951+1,DSMYDTU!A3951)</f>
        <v>#REF!</v>
      </c>
      <c r="B3952"/>
      <c r="F3952" s="80" t="e">
        <v>#N/A</v>
      </c>
      <c r="G3952" t="str">
        <f t="shared" si="61"/>
        <v>NỢ HP</v>
      </c>
      <c r="H3952" t="e">
        <v>#N/A</v>
      </c>
    </row>
    <row r="3953" spans="1:8" x14ac:dyDescent="0.25">
      <c r="A3953" s="62" t="e">
        <f>IF(OR(E3953=DSSV!$P$4,E3953=DSSV!$P$5,E3953=DSSV!$P$6,E3953=DSSV!$P$7,E3953=DSSV!$P$8,E3953=DSSV!$P$9,E3953=DSSV!$P$10,E3953=DSSV!$P$11,E3953=DSSV!$P$12,E3953=DSSV!$P$13,E3953=DSSV!$P$14,E3953=DSSV!$P$15),DSMYDTU!A3952+1,DSMYDTU!A3952)</f>
        <v>#REF!</v>
      </c>
      <c r="B3953"/>
      <c r="F3953" s="80" t="e">
        <v>#N/A</v>
      </c>
      <c r="G3953" t="str">
        <f t="shared" si="61"/>
        <v>NỢ HP</v>
      </c>
      <c r="H3953" t="e">
        <v>#N/A</v>
      </c>
    </row>
    <row r="3954" spans="1:8" x14ac:dyDescent="0.25">
      <c r="A3954" s="62" t="e">
        <f>IF(OR(E3954=DSSV!$P$4,E3954=DSSV!$P$5,E3954=DSSV!$P$6,E3954=DSSV!$P$7,E3954=DSSV!$P$8,E3954=DSSV!$P$9,E3954=DSSV!$P$10,E3954=DSSV!$P$11,E3954=DSSV!$P$12,E3954=DSSV!$P$13,E3954=DSSV!$P$14,E3954=DSSV!$P$15),DSMYDTU!A3953+1,DSMYDTU!A3953)</f>
        <v>#REF!</v>
      </c>
      <c r="B3954"/>
      <c r="F3954" s="80" t="e">
        <v>#N/A</v>
      </c>
      <c r="G3954" t="str">
        <f t="shared" si="61"/>
        <v>NỢ HP</v>
      </c>
      <c r="H3954" t="e">
        <v>#N/A</v>
      </c>
    </row>
    <row r="3955" spans="1:8" x14ac:dyDescent="0.25">
      <c r="A3955" s="62" t="e">
        <f>IF(OR(E3955=DSSV!$P$4,E3955=DSSV!$P$5,E3955=DSSV!$P$6,E3955=DSSV!$P$7,E3955=DSSV!$P$8,E3955=DSSV!$P$9,E3955=DSSV!$P$10,E3955=DSSV!$P$11,E3955=DSSV!$P$12,E3955=DSSV!$P$13,E3955=DSSV!$P$14,E3955=DSSV!$P$15),DSMYDTU!A3954+1,DSMYDTU!A3954)</f>
        <v>#REF!</v>
      </c>
      <c r="B3955"/>
      <c r="F3955" s="80" t="e">
        <v>#N/A</v>
      </c>
      <c r="G3955" t="str">
        <f t="shared" si="61"/>
        <v>NỢ HP</v>
      </c>
      <c r="H3955" t="e">
        <v>#N/A</v>
      </c>
    </row>
    <row r="3956" spans="1:8" x14ac:dyDescent="0.25">
      <c r="A3956" s="62" t="e">
        <f>IF(OR(E3956=DSSV!$P$4,E3956=DSSV!$P$5,E3956=DSSV!$P$6,E3956=DSSV!$P$7,E3956=DSSV!$P$8,E3956=DSSV!$P$9,E3956=DSSV!$P$10,E3956=DSSV!$P$11,E3956=DSSV!$P$12,E3956=DSSV!$P$13,E3956=DSSV!$P$14,E3956=DSSV!$P$15),DSMYDTU!A3955+1,DSMYDTU!A3955)</f>
        <v>#REF!</v>
      </c>
      <c r="B3956"/>
      <c r="F3956" s="80" t="e">
        <v>#N/A</v>
      </c>
      <c r="G3956" t="str">
        <f t="shared" si="61"/>
        <v>NỢ HP</v>
      </c>
      <c r="H3956" t="e">
        <v>#N/A</v>
      </c>
    </row>
    <row r="3957" spans="1:8" x14ac:dyDescent="0.25">
      <c r="A3957" s="62" t="e">
        <f>IF(OR(E3957=DSSV!$P$4,E3957=DSSV!$P$5,E3957=DSSV!$P$6,E3957=DSSV!$P$7,E3957=DSSV!$P$8,E3957=DSSV!$P$9,E3957=DSSV!$P$10,E3957=DSSV!$P$11,E3957=DSSV!$P$12,E3957=DSSV!$P$13,E3957=DSSV!$P$14,E3957=DSSV!$P$15),DSMYDTU!A3956+1,DSMYDTU!A3956)</f>
        <v>#REF!</v>
      </c>
      <c r="B3957"/>
      <c r="F3957" s="80" t="e">
        <v>#N/A</v>
      </c>
      <c r="G3957" t="str">
        <f t="shared" si="61"/>
        <v>NỢ HP</v>
      </c>
      <c r="H3957" t="e">
        <v>#N/A</v>
      </c>
    </row>
    <row r="3958" spans="1:8" x14ac:dyDescent="0.25">
      <c r="A3958" s="62" t="e">
        <f>IF(OR(E3958=DSSV!$P$4,E3958=DSSV!$P$5,E3958=DSSV!$P$6,E3958=DSSV!$P$7,E3958=DSSV!$P$8,E3958=DSSV!$P$9,E3958=DSSV!$P$10,E3958=DSSV!$P$11,E3958=DSSV!$P$12,E3958=DSSV!$P$13,E3958=DSSV!$P$14,E3958=DSSV!$P$15),DSMYDTU!A3957+1,DSMYDTU!A3957)</f>
        <v>#REF!</v>
      </c>
      <c r="B3958"/>
      <c r="F3958" s="80" t="e">
        <v>#N/A</v>
      </c>
      <c r="G3958" t="str">
        <f t="shared" si="61"/>
        <v>NỢ HP</v>
      </c>
      <c r="H3958" t="e">
        <v>#N/A</v>
      </c>
    </row>
    <row r="3959" spans="1:8" x14ac:dyDescent="0.25">
      <c r="A3959" s="62" t="e">
        <f>IF(OR(E3959=DSSV!$P$4,E3959=DSSV!$P$5,E3959=DSSV!$P$6,E3959=DSSV!$P$7,E3959=DSSV!$P$8,E3959=DSSV!$P$9,E3959=DSSV!$P$10,E3959=DSSV!$P$11,E3959=DSSV!$P$12,E3959=DSSV!$P$13,E3959=DSSV!$P$14,E3959=DSSV!$P$15),DSMYDTU!A3958+1,DSMYDTU!A3958)</f>
        <v>#REF!</v>
      </c>
      <c r="B3959"/>
      <c r="F3959" s="80" t="e">
        <v>#N/A</v>
      </c>
      <c r="G3959" t="str">
        <f t="shared" si="61"/>
        <v>NỢ HP</v>
      </c>
      <c r="H3959" t="e">
        <v>#N/A</v>
      </c>
    </row>
    <row r="3960" spans="1:8" x14ac:dyDescent="0.25">
      <c r="A3960" s="62" t="e">
        <f>IF(OR(E3960=DSSV!$P$4,E3960=DSSV!$P$5,E3960=DSSV!$P$6,E3960=DSSV!$P$7,E3960=DSSV!$P$8,E3960=DSSV!$P$9,E3960=DSSV!$P$10,E3960=DSSV!$P$11,E3960=DSSV!$P$12,E3960=DSSV!$P$13,E3960=DSSV!$P$14,E3960=DSSV!$P$15),DSMYDTU!A3959+1,DSMYDTU!A3959)</f>
        <v>#REF!</v>
      </c>
      <c r="B3960"/>
      <c r="F3960" s="80" t="e">
        <v>#N/A</v>
      </c>
      <c r="G3960" t="str">
        <f t="shared" si="61"/>
        <v>NỢ HP</v>
      </c>
      <c r="H3960" t="e">
        <v>#N/A</v>
      </c>
    </row>
    <row r="3961" spans="1:8" x14ac:dyDescent="0.25">
      <c r="A3961" s="62" t="e">
        <f>IF(OR(E3961=DSSV!$P$4,E3961=DSSV!$P$5,E3961=DSSV!$P$6,E3961=DSSV!$P$7,E3961=DSSV!$P$8,E3961=DSSV!$P$9,E3961=DSSV!$P$10,E3961=DSSV!$P$11,E3961=DSSV!$P$12,E3961=DSSV!$P$13,E3961=DSSV!$P$14,E3961=DSSV!$P$15),DSMYDTU!A3960+1,DSMYDTU!A3960)</f>
        <v>#REF!</v>
      </c>
      <c r="B3961"/>
      <c r="F3961" s="80" t="e">
        <v>#N/A</v>
      </c>
      <c r="G3961" t="str">
        <f t="shared" si="61"/>
        <v>NỢ HP</v>
      </c>
      <c r="H3961" t="e">
        <v>#N/A</v>
      </c>
    </row>
    <row r="3962" spans="1:8" x14ac:dyDescent="0.25">
      <c r="A3962" s="62" t="e">
        <f>IF(OR(E3962=DSSV!$P$4,E3962=DSSV!$P$5,E3962=DSSV!$P$6,E3962=DSSV!$P$7,E3962=DSSV!$P$8,E3962=DSSV!$P$9,E3962=DSSV!$P$10,E3962=DSSV!$P$11,E3962=DSSV!$P$12,E3962=DSSV!$P$13,E3962=DSSV!$P$14,E3962=DSSV!$P$15),DSMYDTU!A3961+1,DSMYDTU!A3961)</f>
        <v>#REF!</v>
      </c>
      <c r="B3962"/>
      <c r="F3962" s="80" t="e">
        <v>#N/A</v>
      </c>
      <c r="G3962" t="str">
        <f t="shared" si="61"/>
        <v>NỢ HP</v>
      </c>
      <c r="H3962" t="e">
        <v>#N/A</v>
      </c>
    </row>
    <row r="3963" spans="1:8" x14ac:dyDescent="0.25">
      <c r="A3963" s="62" t="e">
        <f>IF(OR(E3963=DSSV!$P$4,E3963=DSSV!$P$5,E3963=DSSV!$P$6,E3963=DSSV!$P$7,E3963=DSSV!$P$8,E3963=DSSV!$P$9,E3963=DSSV!$P$10,E3963=DSSV!$P$11,E3963=DSSV!$P$12,E3963=DSSV!$P$13,E3963=DSSV!$P$14,E3963=DSSV!$P$15),DSMYDTU!A3962+1,DSMYDTU!A3962)</f>
        <v>#REF!</v>
      </c>
      <c r="B3963"/>
      <c r="F3963" s="80" t="e">
        <v>#N/A</v>
      </c>
      <c r="G3963" t="str">
        <f t="shared" si="61"/>
        <v>NỢ HP</v>
      </c>
      <c r="H3963" t="e">
        <v>#N/A</v>
      </c>
    </row>
    <row r="3964" spans="1:8" x14ac:dyDescent="0.25">
      <c r="A3964" s="62" t="e">
        <f>IF(OR(E3964=DSSV!$P$4,E3964=DSSV!$P$5,E3964=DSSV!$P$6,E3964=DSSV!$P$7,E3964=DSSV!$P$8,E3964=DSSV!$P$9,E3964=DSSV!$P$10,E3964=DSSV!$P$11,E3964=DSSV!$P$12,E3964=DSSV!$P$13,E3964=DSSV!$P$14,E3964=DSSV!$P$15),DSMYDTU!A3963+1,DSMYDTU!A3963)</f>
        <v>#REF!</v>
      </c>
      <c r="B3964"/>
      <c r="F3964" s="80" t="e">
        <v>#N/A</v>
      </c>
      <c r="G3964" t="str">
        <f t="shared" si="61"/>
        <v>NỢ HP</v>
      </c>
      <c r="H3964" t="e">
        <v>#N/A</v>
      </c>
    </row>
    <row r="3965" spans="1:8" x14ac:dyDescent="0.25">
      <c r="A3965" s="62" t="e">
        <f>IF(OR(E3965=DSSV!$P$4,E3965=DSSV!$P$5,E3965=DSSV!$P$6,E3965=DSSV!$P$7,E3965=DSSV!$P$8,E3965=DSSV!$P$9,E3965=DSSV!$P$10,E3965=DSSV!$P$11,E3965=DSSV!$P$12,E3965=DSSV!$P$13,E3965=DSSV!$P$14,E3965=DSSV!$P$15),DSMYDTU!A3964+1,DSMYDTU!A3964)</f>
        <v>#REF!</v>
      </c>
      <c r="B3965"/>
      <c r="F3965" s="80" t="e">
        <v>#N/A</v>
      </c>
      <c r="G3965" t="str">
        <f t="shared" si="61"/>
        <v>NỢ HP</v>
      </c>
      <c r="H3965" t="e">
        <v>#N/A</v>
      </c>
    </row>
    <row r="3966" spans="1:8" x14ac:dyDescent="0.25">
      <c r="A3966" s="62" t="e">
        <f>IF(OR(E3966=DSSV!$P$4,E3966=DSSV!$P$5,E3966=DSSV!$P$6,E3966=DSSV!$P$7,E3966=DSSV!$P$8,E3966=DSSV!$P$9,E3966=DSSV!$P$10,E3966=DSSV!$P$11,E3966=DSSV!$P$12,E3966=DSSV!$P$13,E3966=DSSV!$P$14,E3966=DSSV!$P$15),DSMYDTU!A3965+1,DSMYDTU!A3965)</f>
        <v>#REF!</v>
      </c>
      <c r="B3966"/>
      <c r="F3966" s="80" t="e">
        <v>#N/A</v>
      </c>
      <c r="G3966" t="str">
        <f t="shared" si="61"/>
        <v>NỢ HP</v>
      </c>
      <c r="H3966" t="e">
        <v>#N/A</v>
      </c>
    </row>
    <row r="3967" spans="1:8" x14ac:dyDescent="0.25">
      <c r="A3967" s="62" t="e">
        <f>IF(OR(E3967=DSSV!$P$4,E3967=DSSV!$P$5,E3967=DSSV!$P$6,E3967=DSSV!$P$7,E3967=DSSV!$P$8,E3967=DSSV!$P$9,E3967=DSSV!$P$10,E3967=DSSV!$P$11,E3967=DSSV!$P$12,E3967=DSSV!$P$13,E3967=DSSV!$P$14,E3967=DSSV!$P$15),DSMYDTU!A3966+1,DSMYDTU!A3966)</f>
        <v>#REF!</v>
      </c>
      <c r="B3967"/>
      <c r="F3967" s="80" t="e">
        <v>#N/A</v>
      </c>
      <c r="G3967" t="str">
        <f t="shared" si="61"/>
        <v>NỢ HP</v>
      </c>
      <c r="H3967" t="e">
        <v>#N/A</v>
      </c>
    </row>
    <row r="3968" spans="1:8" x14ac:dyDescent="0.25">
      <c r="A3968" s="62" t="e">
        <f>IF(OR(E3968=DSSV!$P$4,E3968=DSSV!$P$5,E3968=DSSV!$P$6,E3968=DSSV!$P$7,E3968=DSSV!$P$8,E3968=DSSV!$P$9,E3968=DSSV!$P$10,E3968=DSSV!$P$11,E3968=DSSV!$P$12,E3968=DSSV!$P$13,E3968=DSSV!$P$14,E3968=DSSV!$P$15),DSMYDTU!A3967+1,DSMYDTU!A3967)</f>
        <v>#REF!</v>
      </c>
      <c r="B3968"/>
      <c r="F3968" s="80" t="e">
        <v>#N/A</v>
      </c>
      <c r="G3968" t="str">
        <f t="shared" si="61"/>
        <v>NỢ HP</v>
      </c>
      <c r="H3968" t="e">
        <v>#N/A</v>
      </c>
    </row>
    <row r="3969" spans="1:8" x14ac:dyDescent="0.25">
      <c r="A3969" s="62" t="e">
        <f>IF(OR(E3969=DSSV!$P$4,E3969=DSSV!$P$5,E3969=DSSV!$P$6,E3969=DSSV!$P$7,E3969=DSSV!$P$8,E3969=DSSV!$P$9,E3969=DSSV!$P$10,E3969=DSSV!$P$11,E3969=DSSV!$P$12,E3969=DSSV!$P$13,E3969=DSSV!$P$14,E3969=DSSV!$P$15),DSMYDTU!A3968+1,DSMYDTU!A3968)</f>
        <v>#REF!</v>
      </c>
      <c r="B3969"/>
      <c r="F3969" s="80" t="e">
        <v>#N/A</v>
      </c>
      <c r="G3969" t="str">
        <f t="shared" si="61"/>
        <v>NỢ HP</v>
      </c>
      <c r="H3969" t="e">
        <v>#N/A</v>
      </c>
    </row>
    <row r="3970" spans="1:8" x14ac:dyDescent="0.25">
      <c r="A3970" s="62" t="e">
        <f>IF(OR(E3970=DSSV!$P$4,E3970=DSSV!$P$5,E3970=DSSV!$P$6,E3970=DSSV!$P$7,E3970=DSSV!$P$8,E3970=DSSV!$P$9,E3970=DSSV!$P$10,E3970=DSSV!$P$11,E3970=DSSV!$P$12,E3970=DSSV!$P$13,E3970=DSSV!$P$14,E3970=DSSV!$P$15),DSMYDTU!A3969+1,DSMYDTU!A3969)</f>
        <v>#REF!</v>
      </c>
      <c r="B3970"/>
      <c r="F3970" s="80" t="e">
        <v>#N/A</v>
      </c>
      <c r="G3970" t="str">
        <f t="shared" si="61"/>
        <v>NỢ HP</v>
      </c>
      <c r="H3970" t="e">
        <v>#N/A</v>
      </c>
    </row>
    <row r="3971" spans="1:8" x14ac:dyDescent="0.25">
      <c r="A3971" s="62" t="e">
        <f>IF(OR(E3971=DSSV!$P$4,E3971=DSSV!$P$5,E3971=DSSV!$P$6,E3971=DSSV!$P$7,E3971=DSSV!$P$8,E3971=DSSV!$P$9,E3971=DSSV!$P$10,E3971=DSSV!$P$11,E3971=DSSV!$P$12,E3971=DSSV!$P$13,E3971=DSSV!$P$14,E3971=DSSV!$P$15),DSMYDTU!A3970+1,DSMYDTU!A3970)</f>
        <v>#REF!</v>
      </c>
      <c r="B3971"/>
      <c r="F3971" s="80" t="e">
        <v>#N/A</v>
      </c>
      <c r="G3971" t="str">
        <f t="shared" ref="G3971:G4034" si="62">IF(ISNA(H3971),"NỢ HP","")</f>
        <v>NỢ HP</v>
      </c>
      <c r="H3971" t="e">
        <v>#N/A</v>
      </c>
    </row>
    <row r="3972" spans="1:8" x14ac:dyDescent="0.25">
      <c r="A3972" s="62" t="e">
        <f>IF(OR(E3972=DSSV!$P$4,E3972=DSSV!$P$5,E3972=DSSV!$P$6,E3972=DSSV!$P$7,E3972=DSSV!$P$8,E3972=DSSV!$P$9,E3972=DSSV!$P$10,E3972=DSSV!$P$11,E3972=DSSV!$P$12,E3972=DSSV!$P$13,E3972=DSSV!$P$14,E3972=DSSV!$P$15),DSMYDTU!A3971+1,DSMYDTU!A3971)</f>
        <v>#REF!</v>
      </c>
      <c r="B3972"/>
      <c r="F3972" s="80" t="e">
        <v>#N/A</v>
      </c>
      <c r="G3972" t="str">
        <f t="shared" si="62"/>
        <v>NỢ HP</v>
      </c>
      <c r="H3972" t="e">
        <v>#N/A</v>
      </c>
    </row>
    <row r="3973" spans="1:8" x14ac:dyDescent="0.25">
      <c r="A3973" s="62" t="e">
        <f>IF(OR(E3973=DSSV!$P$4,E3973=DSSV!$P$5,E3973=DSSV!$P$6,E3973=DSSV!$P$7,E3973=DSSV!$P$8,E3973=DSSV!$P$9,E3973=DSSV!$P$10,E3973=DSSV!$P$11,E3973=DSSV!$P$12,E3973=DSSV!$P$13,E3973=DSSV!$P$14,E3973=DSSV!$P$15),DSMYDTU!A3972+1,DSMYDTU!A3972)</f>
        <v>#REF!</v>
      </c>
      <c r="B3973"/>
      <c r="F3973" s="80" t="e">
        <v>#N/A</v>
      </c>
      <c r="G3973" t="str">
        <f t="shared" si="62"/>
        <v>NỢ HP</v>
      </c>
      <c r="H3973" t="e">
        <v>#N/A</v>
      </c>
    </row>
    <row r="3974" spans="1:8" x14ac:dyDescent="0.25">
      <c r="A3974" s="62" t="e">
        <f>IF(OR(E3974=DSSV!$P$4,E3974=DSSV!$P$5,E3974=DSSV!$P$6,E3974=DSSV!$P$7,E3974=DSSV!$P$8,E3974=DSSV!$P$9,E3974=DSSV!$P$10,E3974=DSSV!$P$11,E3974=DSSV!$P$12,E3974=DSSV!$P$13,E3974=DSSV!$P$14,E3974=DSSV!$P$15),DSMYDTU!A3973+1,DSMYDTU!A3973)</f>
        <v>#REF!</v>
      </c>
      <c r="B3974"/>
      <c r="F3974" s="80" t="e">
        <v>#N/A</v>
      </c>
      <c r="G3974" t="str">
        <f t="shared" si="62"/>
        <v>NỢ HP</v>
      </c>
      <c r="H3974" t="e">
        <v>#N/A</v>
      </c>
    </row>
    <row r="3975" spans="1:8" x14ac:dyDescent="0.25">
      <c r="A3975" s="62" t="e">
        <f>IF(OR(E3975=DSSV!$P$4,E3975=DSSV!$P$5,E3975=DSSV!$P$6,E3975=DSSV!$P$7,E3975=DSSV!$P$8,E3975=DSSV!$P$9,E3975=DSSV!$P$10,E3975=DSSV!$P$11,E3975=DSSV!$P$12,E3975=DSSV!$P$13,E3975=DSSV!$P$14,E3975=DSSV!$P$15),DSMYDTU!A3974+1,DSMYDTU!A3974)</f>
        <v>#REF!</v>
      </c>
      <c r="B3975"/>
      <c r="F3975" s="80" t="e">
        <v>#N/A</v>
      </c>
      <c r="G3975" t="str">
        <f t="shared" si="62"/>
        <v>NỢ HP</v>
      </c>
      <c r="H3975" t="e">
        <v>#N/A</v>
      </c>
    </row>
    <row r="3976" spans="1:8" x14ac:dyDescent="0.25">
      <c r="A3976" s="62" t="e">
        <f>IF(OR(E3976=DSSV!$P$4,E3976=DSSV!$P$5,E3976=DSSV!$P$6,E3976=DSSV!$P$7,E3976=DSSV!$P$8,E3976=DSSV!$P$9,E3976=DSSV!$P$10,E3976=DSSV!$P$11,E3976=DSSV!$P$12,E3976=DSSV!$P$13,E3976=DSSV!$P$14,E3976=DSSV!$P$15),DSMYDTU!A3975+1,DSMYDTU!A3975)</f>
        <v>#REF!</v>
      </c>
      <c r="B3976"/>
      <c r="F3976" s="80" t="e">
        <v>#N/A</v>
      </c>
      <c r="G3976" t="str">
        <f t="shared" si="62"/>
        <v>NỢ HP</v>
      </c>
      <c r="H3976" t="e">
        <v>#N/A</v>
      </c>
    </row>
    <row r="3977" spans="1:8" x14ac:dyDescent="0.25">
      <c r="A3977" s="62" t="e">
        <f>IF(OR(E3977=DSSV!$P$4,E3977=DSSV!$P$5,E3977=DSSV!$P$6,E3977=DSSV!$P$7,E3977=DSSV!$P$8,E3977=DSSV!$P$9,E3977=DSSV!$P$10,E3977=DSSV!$P$11,E3977=DSSV!$P$12,E3977=DSSV!$P$13,E3977=DSSV!$P$14,E3977=DSSV!$P$15),DSMYDTU!A3976+1,DSMYDTU!A3976)</f>
        <v>#REF!</v>
      </c>
      <c r="B3977"/>
      <c r="F3977" s="80" t="e">
        <v>#N/A</v>
      </c>
      <c r="G3977" t="str">
        <f t="shared" si="62"/>
        <v>NỢ HP</v>
      </c>
      <c r="H3977" t="e">
        <v>#N/A</v>
      </c>
    </row>
    <row r="3978" spans="1:8" x14ac:dyDescent="0.25">
      <c r="A3978" s="62" t="e">
        <f>IF(OR(E3978=DSSV!$P$4,E3978=DSSV!$P$5,E3978=DSSV!$P$6,E3978=DSSV!$P$7,E3978=DSSV!$P$8,E3978=DSSV!$P$9,E3978=DSSV!$P$10,E3978=DSSV!$P$11,E3978=DSSV!$P$12,E3978=DSSV!$P$13,E3978=DSSV!$P$14,E3978=DSSV!$P$15),DSMYDTU!A3977+1,DSMYDTU!A3977)</f>
        <v>#REF!</v>
      </c>
      <c r="B3978"/>
      <c r="F3978" s="80" t="e">
        <v>#N/A</v>
      </c>
      <c r="G3978" t="str">
        <f t="shared" si="62"/>
        <v>NỢ HP</v>
      </c>
      <c r="H3978" t="e">
        <v>#N/A</v>
      </c>
    </row>
    <row r="3979" spans="1:8" x14ac:dyDescent="0.25">
      <c r="A3979" s="62" t="e">
        <f>IF(OR(E3979=DSSV!$P$4,E3979=DSSV!$P$5,E3979=DSSV!$P$6,E3979=DSSV!$P$7,E3979=DSSV!$P$8,E3979=DSSV!$P$9,E3979=DSSV!$P$10,E3979=DSSV!$P$11,E3979=DSSV!$P$12,E3979=DSSV!$P$13,E3979=DSSV!$P$14,E3979=DSSV!$P$15),DSMYDTU!A3978+1,DSMYDTU!A3978)</f>
        <v>#REF!</v>
      </c>
      <c r="B3979"/>
      <c r="F3979" s="80" t="e">
        <v>#N/A</v>
      </c>
      <c r="G3979" t="str">
        <f t="shared" si="62"/>
        <v>NỢ HP</v>
      </c>
      <c r="H3979" t="e">
        <v>#N/A</v>
      </c>
    </row>
    <row r="3980" spans="1:8" x14ac:dyDescent="0.25">
      <c r="A3980" s="62" t="e">
        <f>IF(OR(E3980=DSSV!$P$4,E3980=DSSV!$P$5,E3980=DSSV!$P$6,E3980=DSSV!$P$7,E3980=DSSV!$P$8,E3980=DSSV!$P$9,E3980=DSSV!$P$10,E3980=DSSV!$P$11,E3980=DSSV!$P$12,E3980=DSSV!$P$13,E3980=DSSV!$P$14,E3980=DSSV!$P$15),DSMYDTU!A3979+1,DSMYDTU!A3979)</f>
        <v>#REF!</v>
      </c>
      <c r="B3980"/>
      <c r="F3980" s="80" t="e">
        <v>#N/A</v>
      </c>
      <c r="G3980" t="str">
        <f t="shared" si="62"/>
        <v>NỢ HP</v>
      </c>
      <c r="H3980" t="e">
        <v>#N/A</v>
      </c>
    </row>
    <row r="3981" spans="1:8" x14ac:dyDescent="0.25">
      <c r="A3981" s="62" t="e">
        <f>IF(OR(E3981=DSSV!$P$4,E3981=DSSV!$P$5,E3981=DSSV!$P$6,E3981=DSSV!$P$7,E3981=DSSV!$P$8,E3981=DSSV!$P$9,E3981=DSSV!$P$10,E3981=DSSV!$P$11,E3981=DSSV!$P$12,E3981=DSSV!$P$13,E3981=DSSV!$P$14,E3981=DSSV!$P$15),DSMYDTU!A3980+1,DSMYDTU!A3980)</f>
        <v>#REF!</v>
      </c>
      <c r="B3981"/>
      <c r="F3981" s="80" t="e">
        <v>#N/A</v>
      </c>
      <c r="G3981" t="str">
        <f t="shared" si="62"/>
        <v>NỢ HP</v>
      </c>
      <c r="H3981" t="e">
        <v>#N/A</v>
      </c>
    </row>
    <row r="3982" spans="1:8" x14ac:dyDescent="0.25">
      <c r="A3982" s="62" t="e">
        <f>IF(OR(E3982=DSSV!$P$4,E3982=DSSV!$P$5,E3982=DSSV!$P$6,E3982=DSSV!$P$7,E3982=DSSV!$P$8,E3982=DSSV!$P$9,E3982=DSSV!$P$10,E3982=DSSV!$P$11,E3982=DSSV!$P$12,E3982=DSSV!$P$13,E3982=DSSV!$P$14,E3982=DSSV!$P$15),DSMYDTU!A3981+1,DSMYDTU!A3981)</f>
        <v>#REF!</v>
      </c>
      <c r="B3982"/>
      <c r="F3982" s="80" t="e">
        <v>#N/A</v>
      </c>
      <c r="G3982" t="str">
        <f t="shared" si="62"/>
        <v>NỢ HP</v>
      </c>
      <c r="H3982" t="e">
        <v>#N/A</v>
      </c>
    </row>
    <row r="3983" spans="1:8" x14ac:dyDescent="0.25">
      <c r="A3983" s="62" t="e">
        <f>IF(OR(E3983=DSSV!$P$4,E3983=DSSV!$P$5,E3983=DSSV!$P$6,E3983=DSSV!$P$7,E3983=DSSV!$P$8,E3983=DSSV!$P$9,E3983=DSSV!$P$10,E3983=DSSV!$P$11,E3983=DSSV!$P$12,E3983=DSSV!$P$13,E3983=DSSV!$P$14,E3983=DSSV!$P$15),DSMYDTU!A3982+1,DSMYDTU!A3982)</f>
        <v>#REF!</v>
      </c>
      <c r="B3983"/>
      <c r="F3983" s="80" t="e">
        <v>#N/A</v>
      </c>
      <c r="G3983" t="str">
        <f t="shared" si="62"/>
        <v>NỢ HP</v>
      </c>
      <c r="H3983" t="e">
        <v>#N/A</v>
      </c>
    </row>
    <row r="3984" spans="1:8" x14ac:dyDescent="0.25">
      <c r="A3984" s="62" t="e">
        <f>IF(OR(E3984=DSSV!$P$4,E3984=DSSV!$P$5,E3984=DSSV!$P$6,E3984=DSSV!$P$7,E3984=DSSV!$P$8,E3984=DSSV!$P$9,E3984=DSSV!$P$10,E3984=DSSV!$P$11,E3984=DSSV!$P$12,E3984=DSSV!$P$13,E3984=DSSV!$P$14,E3984=DSSV!$P$15),DSMYDTU!A3983+1,DSMYDTU!A3983)</f>
        <v>#REF!</v>
      </c>
      <c r="B3984"/>
      <c r="F3984" s="80" t="e">
        <v>#N/A</v>
      </c>
      <c r="G3984" t="str">
        <f t="shared" si="62"/>
        <v>NỢ HP</v>
      </c>
      <c r="H3984" t="e">
        <v>#N/A</v>
      </c>
    </row>
    <row r="3985" spans="1:8" x14ac:dyDescent="0.25">
      <c r="A3985" s="62" t="e">
        <f>IF(OR(E3985=DSSV!$P$4,E3985=DSSV!$P$5,E3985=DSSV!$P$6,E3985=DSSV!$P$7,E3985=DSSV!$P$8,E3985=DSSV!$P$9,E3985=DSSV!$P$10,E3985=DSSV!$P$11,E3985=DSSV!$P$12,E3985=DSSV!$P$13,E3985=DSSV!$P$14,E3985=DSSV!$P$15),DSMYDTU!A3984+1,DSMYDTU!A3984)</f>
        <v>#REF!</v>
      </c>
      <c r="B3985"/>
      <c r="F3985" s="80" t="e">
        <v>#N/A</v>
      </c>
      <c r="G3985" t="str">
        <f t="shared" si="62"/>
        <v>NỢ HP</v>
      </c>
      <c r="H3985" t="e">
        <v>#N/A</v>
      </c>
    </row>
    <row r="3986" spans="1:8" x14ac:dyDescent="0.25">
      <c r="A3986" s="62" t="e">
        <f>IF(OR(E3986=DSSV!$P$4,E3986=DSSV!$P$5,E3986=DSSV!$P$6,E3986=DSSV!$P$7,E3986=DSSV!$P$8,E3986=DSSV!$P$9,E3986=DSSV!$P$10,E3986=DSSV!$P$11,E3986=DSSV!$P$12,E3986=DSSV!$P$13,E3986=DSSV!$P$14,E3986=DSSV!$P$15),DSMYDTU!A3985+1,DSMYDTU!A3985)</f>
        <v>#REF!</v>
      </c>
      <c r="B3986"/>
      <c r="F3986" s="80" t="e">
        <v>#N/A</v>
      </c>
      <c r="G3986" t="str">
        <f t="shared" si="62"/>
        <v>NỢ HP</v>
      </c>
      <c r="H3986" t="e">
        <v>#N/A</v>
      </c>
    </row>
    <row r="3987" spans="1:8" x14ac:dyDescent="0.25">
      <c r="A3987" s="62" t="e">
        <f>IF(OR(E3987=DSSV!$P$4,E3987=DSSV!$P$5,E3987=DSSV!$P$6,E3987=DSSV!$P$7,E3987=DSSV!$P$8,E3987=DSSV!$P$9,E3987=DSSV!$P$10,E3987=DSSV!$P$11,E3987=DSSV!$P$12,E3987=DSSV!$P$13,E3987=DSSV!$P$14,E3987=DSSV!$P$15),DSMYDTU!A3986+1,DSMYDTU!A3986)</f>
        <v>#REF!</v>
      </c>
      <c r="B3987"/>
      <c r="F3987" s="80" t="e">
        <v>#N/A</v>
      </c>
      <c r="G3987" t="str">
        <f t="shared" si="62"/>
        <v>NỢ HP</v>
      </c>
      <c r="H3987" t="e">
        <v>#N/A</v>
      </c>
    </row>
    <row r="3988" spans="1:8" x14ac:dyDescent="0.25">
      <c r="A3988" s="62" t="e">
        <f>IF(OR(E3988=DSSV!$P$4,E3988=DSSV!$P$5,E3988=DSSV!$P$6,E3988=DSSV!$P$7,E3988=DSSV!$P$8,E3988=DSSV!$P$9,E3988=DSSV!$P$10,E3988=DSSV!$P$11,E3988=DSSV!$P$12,E3988=DSSV!$P$13,E3988=DSSV!$P$14,E3988=DSSV!$P$15),DSMYDTU!A3987+1,DSMYDTU!A3987)</f>
        <v>#REF!</v>
      </c>
      <c r="B3988"/>
      <c r="F3988" s="80" t="e">
        <v>#N/A</v>
      </c>
      <c r="G3988" t="str">
        <f t="shared" si="62"/>
        <v>NỢ HP</v>
      </c>
      <c r="H3988" t="e">
        <v>#N/A</v>
      </c>
    </row>
    <row r="3989" spans="1:8" x14ac:dyDescent="0.25">
      <c r="A3989" s="62" t="e">
        <f>IF(OR(E3989=DSSV!$P$4,E3989=DSSV!$P$5,E3989=DSSV!$P$6,E3989=DSSV!$P$7,E3989=DSSV!$P$8,E3989=DSSV!$P$9,E3989=DSSV!$P$10,E3989=DSSV!$P$11,E3989=DSSV!$P$12,E3989=DSSV!$P$13,E3989=DSSV!$P$14,E3989=DSSV!$P$15),DSMYDTU!A3988+1,DSMYDTU!A3988)</f>
        <v>#REF!</v>
      </c>
      <c r="B3989"/>
      <c r="F3989" s="80" t="e">
        <v>#N/A</v>
      </c>
      <c r="G3989" t="str">
        <f t="shared" si="62"/>
        <v>NỢ HP</v>
      </c>
      <c r="H3989" t="e">
        <v>#N/A</v>
      </c>
    </row>
    <row r="3990" spans="1:8" x14ac:dyDescent="0.25">
      <c r="A3990" s="62" t="e">
        <f>IF(OR(E3990=DSSV!$P$4,E3990=DSSV!$P$5,E3990=DSSV!$P$6,E3990=DSSV!$P$7,E3990=DSSV!$P$8,E3990=DSSV!$P$9,E3990=DSSV!$P$10,E3990=DSSV!$P$11,E3990=DSSV!$P$12,E3990=DSSV!$P$13,E3990=DSSV!$P$14,E3990=DSSV!$P$15),DSMYDTU!A3989+1,DSMYDTU!A3989)</f>
        <v>#REF!</v>
      </c>
      <c r="B3990"/>
      <c r="F3990" s="80" t="e">
        <v>#N/A</v>
      </c>
      <c r="G3990" t="str">
        <f t="shared" si="62"/>
        <v>NỢ HP</v>
      </c>
      <c r="H3990" t="e">
        <v>#N/A</v>
      </c>
    </row>
    <row r="3991" spans="1:8" x14ac:dyDescent="0.25">
      <c r="A3991" s="62" t="e">
        <f>IF(OR(E3991=DSSV!$P$4,E3991=DSSV!$P$5,E3991=DSSV!$P$6,E3991=DSSV!$P$7,E3991=DSSV!$P$8,E3991=DSSV!$P$9,E3991=DSSV!$P$10,E3991=DSSV!$P$11,E3991=DSSV!$P$12,E3991=DSSV!$P$13,E3991=DSSV!$P$14,E3991=DSSV!$P$15),DSMYDTU!A3990+1,DSMYDTU!A3990)</f>
        <v>#REF!</v>
      </c>
      <c r="B3991"/>
      <c r="F3991" s="80" t="e">
        <v>#N/A</v>
      </c>
      <c r="G3991" t="str">
        <f t="shared" si="62"/>
        <v>NỢ HP</v>
      </c>
      <c r="H3991" t="e">
        <v>#N/A</v>
      </c>
    </row>
    <row r="3992" spans="1:8" x14ac:dyDescent="0.25">
      <c r="A3992" s="62" t="e">
        <f>IF(OR(E3992=DSSV!$P$4,E3992=DSSV!$P$5,E3992=DSSV!$P$6,E3992=DSSV!$P$7,E3992=DSSV!$P$8,E3992=DSSV!$P$9,E3992=DSSV!$P$10,E3992=DSSV!$P$11,E3992=DSSV!$P$12,E3992=DSSV!$P$13,E3992=DSSV!$P$14,E3992=DSSV!$P$15),DSMYDTU!A3991+1,DSMYDTU!A3991)</f>
        <v>#REF!</v>
      </c>
      <c r="B3992"/>
      <c r="F3992" s="80" t="e">
        <v>#N/A</v>
      </c>
      <c r="G3992" t="str">
        <f t="shared" si="62"/>
        <v>NỢ HP</v>
      </c>
      <c r="H3992" t="e">
        <v>#N/A</v>
      </c>
    </row>
    <row r="3993" spans="1:8" x14ac:dyDescent="0.25">
      <c r="A3993" s="62" t="e">
        <f>IF(OR(E3993=DSSV!$P$4,E3993=DSSV!$P$5,E3993=DSSV!$P$6,E3993=DSSV!$P$7,E3993=DSSV!$P$8,E3993=DSSV!$P$9,E3993=DSSV!$P$10,E3993=DSSV!$P$11,E3993=DSSV!$P$12,E3993=DSSV!$P$13,E3993=DSSV!$P$14,E3993=DSSV!$P$15),DSMYDTU!A3992+1,DSMYDTU!A3992)</f>
        <v>#REF!</v>
      </c>
      <c r="B3993"/>
      <c r="F3993" s="80" t="e">
        <v>#N/A</v>
      </c>
      <c r="G3993" t="str">
        <f t="shared" si="62"/>
        <v>NỢ HP</v>
      </c>
      <c r="H3993" t="e">
        <v>#N/A</v>
      </c>
    </row>
    <row r="3994" spans="1:8" x14ac:dyDescent="0.25">
      <c r="A3994" s="62" t="e">
        <f>IF(OR(E3994=DSSV!$P$4,E3994=DSSV!$P$5,E3994=DSSV!$P$6,E3994=DSSV!$P$7,E3994=DSSV!$P$8,E3994=DSSV!$P$9,E3994=DSSV!$P$10,E3994=DSSV!$P$11,E3994=DSSV!$P$12,E3994=DSSV!$P$13,E3994=DSSV!$P$14,E3994=DSSV!$P$15),DSMYDTU!A3993+1,DSMYDTU!A3993)</f>
        <v>#REF!</v>
      </c>
      <c r="B3994"/>
      <c r="F3994" s="80" t="e">
        <v>#N/A</v>
      </c>
      <c r="G3994" t="str">
        <f t="shared" si="62"/>
        <v>NỢ HP</v>
      </c>
      <c r="H3994" t="e">
        <v>#N/A</v>
      </c>
    </row>
    <row r="3995" spans="1:8" x14ac:dyDescent="0.25">
      <c r="A3995" s="62" t="e">
        <f>IF(OR(E3995=DSSV!$P$4,E3995=DSSV!$P$5,E3995=DSSV!$P$6,E3995=DSSV!$P$7,E3995=DSSV!$P$8,E3995=DSSV!$P$9,E3995=DSSV!$P$10,E3995=DSSV!$P$11,E3995=DSSV!$P$12,E3995=DSSV!$P$13,E3995=DSSV!$P$14,E3995=DSSV!$P$15),DSMYDTU!A3994+1,DSMYDTU!A3994)</f>
        <v>#REF!</v>
      </c>
      <c r="B3995"/>
      <c r="F3995" s="80" t="e">
        <v>#N/A</v>
      </c>
      <c r="G3995" t="str">
        <f t="shared" si="62"/>
        <v>NỢ HP</v>
      </c>
      <c r="H3995" t="e">
        <v>#N/A</v>
      </c>
    </row>
    <row r="3996" spans="1:8" x14ac:dyDescent="0.25">
      <c r="A3996" s="62" t="e">
        <f>IF(OR(E3996=DSSV!$P$4,E3996=DSSV!$P$5,E3996=DSSV!$P$6,E3996=DSSV!$P$7,E3996=DSSV!$P$8,E3996=DSSV!$P$9,E3996=DSSV!$P$10,E3996=DSSV!$P$11,E3996=DSSV!$P$12,E3996=DSSV!$P$13,E3996=DSSV!$P$14,E3996=DSSV!$P$15),DSMYDTU!A3995+1,DSMYDTU!A3995)</f>
        <v>#REF!</v>
      </c>
      <c r="B3996"/>
      <c r="F3996" s="80" t="e">
        <v>#N/A</v>
      </c>
      <c r="G3996" t="str">
        <f t="shared" si="62"/>
        <v>NỢ HP</v>
      </c>
      <c r="H3996" t="e">
        <v>#N/A</v>
      </c>
    </row>
    <row r="3997" spans="1:8" x14ac:dyDescent="0.25">
      <c r="A3997" s="62" t="e">
        <f>IF(OR(E3997=DSSV!$P$4,E3997=DSSV!$P$5,E3997=DSSV!$P$6,E3997=DSSV!$P$7,E3997=DSSV!$P$8,E3997=DSSV!$P$9,E3997=DSSV!$P$10,E3997=DSSV!$P$11,E3997=DSSV!$P$12,E3997=DSSV!$P$13,E3997=DSSV!$P$14,E3997=DSSV!$P$15),DSMYDTU!A3996+1,DSMYDTU!A3996)</f>
        <v>#REF!</v>
      </c>
      <c r="B3997"/>
      <c r="F3997" s="80" t="e">
        <v>#N/A</v>
      </c>
      <c r="G3997" t="str">
        <f t="shared" si="62"/>
        <v>NỢ HP</v>
      </c>
      <c r="H3997" t="e">
        <v>#N/A</v>
      </c>
    </row>
    <row r="3998" spans="1:8" x14ac:dyDescent="0.25">
      <c r="A3998" s="62" t="e">
        <f>IF(OR(E3998=DSSV!$P$4,E3998=DSSV!$P$5,E3998=DSSV!$P$6,E3998=DSSV!$P$7,E3998=DSSV!$P$8,E3998=DSSV!$P$9,E3998=DSSV!$P$10,E3998=DSSV!$P$11,E3998=DSSV!$P$12,E3998=DSSV!$P$13,E3998=DSSV!$P$14,E3998=DSSV!$P$15),DSMYDTU!A3997+1,DSMYDTU!A3997)</f>
        <v>#REF!</v>
      </c>
      <c r="B3998"/>
      <c r="F3998" s="80" t="e">
        <v>#N/A</v>
      </c>
      <c r="G3998" t="str">
        <f t="shared" si="62"/>
        <v>NỢ HP</v>
      </c>
      <c r="H3998" t="e">
        <v>#N/A</v>
      </c>
    </row>
    <row r="3999" spans="1:8" x14ac:dyDescent="0.25">
      <c r="A3999" s="62" t="e">
        <f>IF(OR(E3999=DSSV!$P$4,E3999=DSSV!$P$5,E3999=DSSV!$P$6,E3999=DSSV!$P$7,E3999=DSSV!$P$8,E3999=DSSV!$P$9,E3999=DSSV!$P$10,E3999=DSSV!$P$11,E3999=DSSV!$P$12,E3999=DSSV!$P$13,E3999=DSSV!$P$14,E3999=DSSV!$P$15),DSMYDTU!A3998+1,DSMYDTU!A3998)</f>
        <v>#REF!</v>
      </c>
      <c r="B3999"/>
      <c r="F3999" s="80" t="e">
        <v>#N/A</v>
      </c>
      <c r="G3999" t="str">
        <f t="shared" si="62"/>
        <v>NỢ HP</v>
      </c>
      <c r="H3999" t="e">
        <v>#N/A</v>
      </c>
    </row>
    <row r="4000" spans="1:8" x14ac:dyDescent="0.25">
      <c r="A4000" s="62" t="e">
        <f>IF(OR(E4000=DSSV!$P$4,E4000=DSSV!$P$5,E4000=DSSV!$P$6,E4000=DSSV!$P$7,E4000=DSSV!$P$8,E4000=DSSV!$P$9,E4000=DSSV!$P$10,E4000=DSSV!$P$11,E4000=DSSV!$P$12,E4000=DSSV!$P$13,E4000=DSSV!$P$14,E4000=DSSV!$P$15),DSMYDTU!A3999+1,DSMYDTU!A3999)</f>
        <v>#REF!</v>
      </c>
      <c r="B4000"/>
      <c r="F4000" s="80" t="e">
        <v>#N/A</v>
      </c>
      <c r="G4000" t="str">
        <f t="shared" si="62"/>
        <v>NỢ HP</v>
      </c>
      <c r="H4000" t="e">
        <v>#N/A</v>
      </c>
    </row>
    <row r="4001" spans="1:8" x14ac:dyDescent="0.25">
      <c r="A4001" s="62" t="e">
        <f>IF(OR(E4001=DSSV!$P$4,E4001=DSSV!$P$5,E4001=DSSV!$P$6,E4001=DSSV!$P$7,E4001=DSSV!$P$8,E4001=DSSV!$P$9,E4001=DSSV!$P$10,E4001=DSSV!$P$11,E4001=DSSV!$P$12,E4001=DSSV!$P$13,E4001=DSSV!$P$14,E4001=DSSV!$P$15),DSMYDTU!A4000+1,DSMYDTU!A4000)</f>
        <v>#REF!</v>
      </c>
      <c r="B4001"/>
      <c r="F4001" s="80" t="e">
        <v>#N/A</v>
      </c>
      <c r="G4001" t="str">
        <f t="shared" si="62"/>
        <v>NỢ HP</v>
      </c>
      <c r="H4001" t="e">
        <v>#N/A</v>
      </c>
    </row>
    <row r="4002" spans="1:8" x14ac:dyDescent="0.25">
      <c r="A4002" s="62" t="e">
        <f>IF(OR(E4002=DSSV!$P$4,E4002=DSSV!$P$5,E4002=DSSV!$P$6,E4002=DSSV!$P$7,E4002=DSSV!$P$8,E4002=DSSV!$P$9,E4002=DSSV!$P$10,E4002=DSSV!$P$11,E4002=DSSV!$P$12,E4002=DSSV!$P$13,E4002=DSSV!$P$14,E4002=DSSV!$P$15),DSMYDTU!A4001+1,DSMYDTU!A4001)</f>
        <v>#REF!</v>
      </c>
      <c r="B4002"/>
      <c r="F4002" s="80" t="e">
        <v>#N/A</v>
      </c>
      <c r="G4002" t="str">
        <f t="shared" si="62"/>
        <v>NỢ HP</v>
      </c>
      <c r="H4002" t="e">
        <v>#N/A</v>
      </c>
    </row>
    <row r="4003" spans="1:8" x14ac:dyDescent="0.25">
      <c r="A4003" s="62" t="e">
        <f>IF(OR(E4003=DSSV!$P$4,E4003=DSSV!$P$5,E4003=DSSV!$P$6,E4003=DSSV!$P$7,E4003=DSSV!$P$8,E4003=DSSV!$P$9,E4003=DSSV!$P$10,E4003=DSSV!$P$11,E4003=DSSV!$P$12,E4003=DSSV!$P$13,E4003=DSSV!$P$14,E4003=DSSV!$P$15),DSMYDTU!A4002+1,DSMYDTU!A4002)</f>
        <v>#REF!</v>
      </c>
      <c r="B4003"/>
      <c r="F4003" s="80" t="e">
        <v>#N/A</v>
      </c>
      <c r="G4003" t="str">
        <f t="shared" si="62"/>
        <v>NỢ HP</v>
      </c>
      <c r="H4003" t="e">
        <v>#N/A</v>
      </c>
    </row>
    <row r="4004" spans="1:8" x14ac:dyDescent="0.25">
      <c r="A4004" s="62" t="e">
        <f>IF(OR(E4004=DSSV!$P$4,E4004=DSSV!$P$5,E4004=DSSV!$P$6,E4004=DSSV!$P$7,E4004=DSSV!$P$8,E4004=DSSV!$P$9,E4004=DSSV!$P$10,E4004=DSSV!$P$11,E4004=DSSV!$P$12,E4004=DSSV!$P$13,E4004=DSSV!$P$14,E4004=DSSV!$P$15),DSMYDTU!A4003+1,DSMYDTU!A4003)</f>
        <v>#REF!</v>
      </c>
      <c r="B4004"/>
      <c r="F4004" s="80" t="e">
        <v>#N/A</v>
      </c>
      <c r="G4004" t="str">
        <f t="shared" si="62"/>
        <v>NỢ HP</v>
      </c>
      <c r="H4004" t="e">
        <v>#N/A</v>
      </c>
    </row>
    <row r="4005" spans="1:8" x14ac:dyDescent="0.25">
      <c r="A4005" s="62" t="e">
        <f>IF(OR(E4005=DSSV!$P$4,E4005=DSSV!$P$5,E4005=DSSV!$P$6,E4005=DSSV!$P$7,E4005=DSSV!$P$8,E4005=DSSV!$P$9,E4005=DSSV!$P$10,E4005=DSSV!$P$11,E4005=DSSV!$P$12,E4005=DSSV!$P$13,E4005=DSSV!$P$14,E4005=DSSV!$P$15),DSMYDTU!A4004+1,DSMYDTU!A4004)</f>
        <v>#REF!</v>
      </c>
      <c r="B4005"/>
      <c r="F4005" s="80" t="e">
        <v>#N/A</v>
      </c>
      <c r="G4005" t="str">
        <f t="shared" si="62"/>
        <v>NỢ HP</v>
      </c>
      <c r="H4005" t="e">
        <v>#N/A</v>
      </c>
    </row>
    <row r="4006" spans="1:8" x14ac:dyDescent="0.25">
      <c r="A4006" s="62" t="e">
        <f>IF(OR(E4006=DSSV!$P$4,E4006=DSSV!$P$5,E4006=DSSV!$P$6,E4006=DSSV!$P$7,E4006=DSSV!$P$8,E4006=DSSV!$P$9,E4006=DSSV!$P$10,E4006=DSSV!$P$11,E4006=DSSV!$P$12,E4006=DSSV!$P$13,E4006=DSSV!$P$14,E4006=DSSV!$P$15),DSMYDTU!A4005+1,DSMYDTU!A4005)</f>
        <v>#REF!</v>
      </c>
      <c r="B4006"/>
      <c r="F4006" s="80" t="e">
        <v>#N/A</v>
      </c>
      <c r="G4006" t="str">
        <f t="shared" si="62"/>
        <v>NỢ HP</v>
      </c>
      <c r="H4006" t="e">
        <v>#N/A</v>
      </c>
    </row>
    <row r="4007" spans="1:8" x14ac:dyDescent="0.25">
      <c r="A4007" s="62" t="e">
        <f>IF(OR(E4007=DSSV!$P$4,E4007=DSSV!$P$5,E4007=DSSV!$P$6,E4007=DSSV!$P$7,E4007=DSSV!$P$8,E4007=DSSV!$P$9,E4007=DSSV!$P$10,E4007=DSSV!$P$11,E4007=DSSV!$P$12,E4007=DSSV!$P$13,E4007=DSSV!$P$14,E4007=DSSV!$P$15),DSMYDTU!A4006+1,DSMYDTU!A4006)</f>
        <v>#REF!</v>
      </c>
      <c r="B4007"/>
      <c r="F4007" s="80" t="e">
        <v>#N/A</v>
      </c>
      <c r="G4007" t="str">
        <f t="shared" si="62"/>
        <v>NỢ HP</v>
      </c>
      <c r="H4007" t="e">
        <v>#N/A</v>
      </c>
    </row>
    <row r="4008" spans="1:8" x14ac:dyDescent="0.25">
      <c r="A4008" s="62" t="e">
        <f>IF(OR(E4008=DSSV!$P$4,E4008=DSSV!$P$5,E4008=DSSV!$P$6,E4008=DSSV!$P$7,E4008=DSSV!$P$8,E4008=DSSV!$P$9,E4008=DSSV!$P$10,E4008=DSSV!$P$11,E4008=DSSV!$P$12,E4008=DSSV!$P$13,E4008=DSSV!$P$14,E4008=DSSV!$P$15),DSMYDTU!A4007+1,DSMYDTU!A4007)</f>
        <v>#REF!</v>
      </c>
      <c r="B4008"/>
      <c r="F4008" s="80" t="e">
        <v>#N/A</v>
      </c>
      <c r="G4008" t="str">
        <f t="shared" si="62"/>
        <v>NỢ HP</v>
      </c>
      <c r="H4008" t="e">
        <v>#N/A</v>
      </c>
    </row>
    <row r="4009" spans="1:8" x14ac:dyDescent="0.25">
      <c r="A4009" s="62" t="e">
        <f>IF(OR(E4009=DSSV!$P$4,E4009=DSSV!$P$5,E4009=DSSV!$P$6,E4009=DSSV!$P$7,E4009=DSSV!$P$8,E4009=DSSV!$P$9,E4009=DSSV!$P$10,E4009=DSSV!$P$11,E4009=DSSV!$P$12,E4009=DSSV!$P$13,E4009=DSSV!$P$14,E4009=DSSV!$P$15),DSMYDTU!A4008+1,DSMYDTU!A4008)</f>
        <v>#REF!</v>
      </c>
      <c r="B4009"/>
      <c r="F4009" s="80" t="e">
        <v>#N/A</v>
      </c>
      <c r="G4009" t="str">
        <f t="shared" si="62"/>
        <v>NỢ HP</v>
      </c>
      <c r="H4009" t="e">
        <v>#N/A</v>
      </c>
    </row>
    <row r="4010" spans="1:8" x14ac:dyDescent="0.25">
      <c r="A4010" s="62" t="e">
        <f>IF(OR(E4010=DSSV!$P$4,E4010=DSSV!$P$5,E4010=DSSV!$P$6,E4010=DSSV!$P$7,E4010=DSSV!$P$8,E4010=DSSV!$P$9,E4010=DSSV!$P$10,E4010=DSSV!$P$11,E4010=DSSV!$P$12,E4010=DSSV!$P$13,E4010=DSSV!$P$14,E4010=DSSV!$P$15),DSMYDTU!A4009+1,DSMYDTU!A4009)</f>
        <v>#REF!</v>
      </c>
      <c r="B4010"/>
      <c r="F4010" s="80" t="e">
        <v>#N/A</v>
      </c>
      <c r="G4010" t="str">
        <f t="shared" si="62"/>
        <v>NỢ HP</v>
      </c>
      <c r="H4010" t="e">
        <v>#N/A</v>
      </c>
    </row>
    <row r="4011" spans="1:8" x14ac:dyDescent="0.25">
      <c r="A4011" s="62" t="e">
        <f>IF(OR(E4011=DSSV!$P$4,E4011=DSSV!$P$5,E4011=DSSV!$P$6,E4011=DSSV!$P$7,E4011=DSSV!$P$8,E4011=DSSV!$P$9,E4011=DSSV!$P$10,E4011=DSSV!$P$11,E4011=DSSV!$P$12,E4011=DSSV!$P$13,E4011=DSSV!$P$14,E4011=DSSV!$P$15),DSMYDTU!A4010+1,DSMYDTU!A4010)</f>
        <v>#REF!</v>
      </c>
      <c r="B4011"/>
      <c r="F4011" s="80" t="e">
        <v>#N/A</v>
      </c>
      <c r="G4011" t="str">
        <f t="shared" si="62"/>
        <v>NỢ HP</v>
      </c>
      <c r="H4011" t="e">
        <v>#N/A</v>
      </c>
    </row>
    <row r="4012" spans="1:8" x14ac:dyDescent="0.25">
      <c r="A4012" s="62" t="e">
        <f>IF(OR(E4012=DSSV!$P$4,E4012=DSSV!$P$5,E4012=DSSV!$P$6,E4012=DSSV!$P$7,E4012=DSSV!$P$8,E4012=DSSV!$P$9,E4012=DSSV!$P$10,E4012=DSSV!$P$11,E4012=DSSV!$P$12,E4012=DSSV!$P$13,E4012=DSSV!$P$14,E4012=DSSV!$P$15),DSMYDTU!A4011+1,DSMYDTU!A4011)</f>
        <v>#REF!</v>
      </c>
      <c r="B4012"/>
      <c r="F4012" s="80" t="e">
        <v>#N/A</v>
      </c>
      <c r="G4012" t="str">
        <f t="shared" si="62"/>
        <v>NỢ HP</v>
      </c>
      <c r="H4012" t="e">
        <v>#N/A</v>
      </c>
    </row>
    <row r="4013" spans="1:8" x14ac:dyDescent="0.25">
      <c r="A4013" s="62" t="e">
        <f>IF(OR(E4013=DSSV!$P$4,E4013=DSSV!$P$5,E4013=DSSV!$P$6,E4013=DSSV!$P$7,E4013=DSSV!$P$8,E4013=DSSV!$P$9,E4013=DSSV!$P$10,E4013=DSSV!$P$11,E4013=DSSV!$P$12,E4013=DSSV!$P$13,E4013=DSSV!$P$14,E4013=DSSV!$P$15),DSMYDTU!A4012+1,DSMYDTU!A4012)</f>
        <v>#REF!</v>
      </c>
      <c r="B4013"/>
      <c r="F4013" s="80" t="e">
        <v>#N/A</v>
      </c>
      <c r="G4013" t="str">
        <f t="shared" si="62"/>
        <v>NỢ HP</v>
      </c>
      <c r="H4013" t="e">
        <v>#N/A</v>
      </c>
    </row>
    <row r="4014" spans="1:8" x14ac:dyDescent="0.25">
      <c r="A4014" s="62" t="e">
        <f>IF(OR(E4014=DSSV!$P$4,E4014=DSSV!$P$5,E4014=DSSV!$P$6,E4014=DSSV!$P$7,E4014=DSSV!$P$8,E4014=DSSV!$P$9,E4014=DSSV!$P$10,E4014=DSSV!$P$11,E4014=DSSV!$P$12,E4014=DSSV!$P$13,E4014=DSSV!$P$14,E4014=DSSV!$P$15),DSMYDTU!A4013+1,DSMYDTU!A4013)</f>
        <v>#REF!</v>
      </c>
      <c r="B4014"/>
      <c r="F4014" s="80" t="e">
        <v>#N/A</v>
      </c>
      <c r="G4014" t="str">
        <f t="shared" si="62"/>
        <v>NỢ HP</v>
      </c>
      <c r="H4014" t="e">
        <v>#N/A</v>
      </c>
    </row>
    <row r="4015" spans="1:8" x14ac:dyDescent="0.25">
      <c r="A4015" s="62" t="e">
        <f>IF(OR(E4015=DSSV!$P$4,E4015=DSSV!$P$5,E4015=DSSV!$P$6,E4015=DSSV!$P$7,E4015=DSSV!$P$8,E4015=DSSV!$P$9,E4015=DSSV!$P$10,E4015=DSSV!$P$11,E4015=DSSV!$P$12,E4015=DSSV!$P$13,E4015=DSSV!$P$14,E4015=DSSV!$P$15),DSMYDTU!A4014+1,DSMYDTU!A4014)</f>
        <v>#REF!</v>
      </c>
      <c r="B4015"/>
      <c r="F4015" s="80" t="e">
        <v>#N/A</v>
      </c>
      <c r="G4015" t="str">
        <f t="shared" si="62"/>
        <v>NỢ HP</v>
      </c>
      <c r="H4015" t="e">
        <v>#N/A</v>
      </c>
    </row>
    <row r="4016" spans="1:8" x14ac:dyDescent="0.25">
      <c r="A4016" s="62" t="e">
        <f>IF(OR(E4016=DSSV!$P$4,E4016=DSSV!$P$5,E4016=DSSV!$P$6,E4016=DSSV!$P$7,E4016=DSSV!$P$8,E4016=DSSV!$P$9,E4016=DSSV!$P$10,E4016=DSSV!$P$11,E4016=DSSV!$P$12,E4016=DSSV!$P$13,E4016=DSSV!$P$14,E4016=DSSV!$P$15),DSMYDTU!A4015+1,DSMYDTU!A4015)</f>
        <v>#REF!</v>
      </c>
      <c r="B4016"/>
      <c r="F4016" s="80" t="e">
        <v>#N/A</v>
      </c>
      <c r="G4016" t="str">
        <f t="shared" si="62"/>
        <v>NỢ HP</v>
      </c>
      <c r="H4016" t="e">
        <v>#N/A</v>
      </c>
    </row>
    <row r="4017" spans="1:8" x14ac:dyDescent="0.25">
      <c r="A4017" s="62" t="e">
        <f>IF(OR(E4017=DSSV!$P$4,E4017=DSSV!$P$5,E4017=DSSV!$P$6,E4017=DSSV!$P$7,E4017=DSSV!$P$8,E4017=DSSV!$P$9,E4017=DSSV!$P$10,E4017=DSSV!$P$11,E4017=DSSV!$P$12,E4017=DSSV!$P$13,E4017=DSSV!$P$14,E4017=DSSV!$P$15),DSMYDTU!A4016+1,DSMYDTU!A4016)</f>
        <v>#REF!</v>
      </c>
      <c r="B4017"/>
      <c r="F4017" s="80" t="e">
        <v>#N/A</v>
      </c>
      <c r="G4017" t="str">
        <f t="shared" si="62"/>
        <v>NỢ HP</v>
      </c>
      <c r="H4017" t="e">
        <v>#N/A</v>
      </c>
    </row>
    <row r="4018" spans="1:8" x14ac:dyDescent="0.25">
      <c r="A4018" s="62" t="e">
        <f>IF(OR(E4018=DSSV!$P$4,E4018=DSSV!$P$5,E4018=DSSV!$P$6,E4018=DSSV!$P$7,E4018=DSSV!$P$8,E4018=DSSV!$P$9,E4018=DSSV!$P$10,E4018=DSSV!$P$11,E4018=DSSV!$P$12,E4018=DSSV!$P$13,E4018=DSSV!$P$14,E4018=DSSV!$P$15),DSMYDTU!A4017+1,DSMYDTU!A4017)</f>
        <v>#REF!</v>
      </c>
      <c r="B4018"/>
      <c r="F4018" s="80" t="e">
        <v>#N/A</v>
      </c>
      <c r="G4018" t="str">
        <f t="shared" si="62"/>
        <v>NỢ HP</v>
      </c>
      <c r="H4018" t="e">
        <v>#N/A</v>
      </c>
    </row>
    <row r="4019" spans="1:8" x14ac:dyDescent="0.25">
      <c r="A4019" s="62" t="e">
        <f>IF(OR(E4019=DSSV!$P$4,E4019=DSSV!$P$5,E4019=DSSV!$P$6,E4019=DSSV!$P$7,E4019=DSSV!$P$8,E4019=DSSV!$P$9,E4019=DSSV!$P$10,E4019=DSSV!$P$11,E4019=DSSV!$P$12,E4019=DSSV!$P$13,E4019=DSSV!$P$14,E4019=DSSV!$P$15),DSMYDTU!A4018+1,DSMYDTU!A4018)</f>
        <v>#REF!</v>
      </c>
      <c r="B4019"/>
      <c r="F4019" s="80" t="e">
        <v>#N/A</v>
      </c>
      <c r="G4019" t="str">
        <f t="shared" si="62"/>
        <v>NỢ HP</v>
      </c>
      <c r="H4019" t="e">
        <v>#N/A</v>
      </c>
    </row>
    <row r="4020" spans="1:8" x14ac:dyDescent="0.25">
      <c r="A4020" s="62" t="e">
        <f>IF(OR(E4020=DSSV!$P$4,E4020=DSSV!$P$5,E4020=DSSV!$P$6,E4020=DSSV!$P$7,E4020=DSSV!$P$8,E4020=DSSV!$P$9,E4020=DSSV!$P$10,E4020=DSSV!$P$11,E4020=DSSV!$P$12,E4020=DSSV!$P$13,E4020=DSSV!$P$14,E4020=DSSV!$P$15),DSMYDTU!A4019+1,DSMYDTU!A4019)</f>
        <v>#REF!</v>
      </c>
      <c r="B4020"/>
      <c r="F4020" s="80" t="e">
        <v>#N/A</v>
      </c>
      <c r="G4020" t="str">
        <f t="shared" si="62"/>
        <v>NỢ HP</v>
      </c>
      <c r="H4020" t="e">
        <v>#N/A</v>
      </c>
    </row>
    <row r="4021" spans="1:8" x14ac:dyDescent="0.25">
      <c r="A4021" s="62" t="e">
        <f>IF(OR(E4021=DSSV!$P$4,E4021=DSSV!$P$5,E4021=DSSV!$P$6,E4021=DSSV!$P$7,E4021=DSSV!$P$8,E4021=DSSV!$P$9,E4021=DSSV!$P$10,E4021=DSSV!$P$11,E4021=DSSV!$P$12,E4021=DSSV!$P$13,E4021=DSSV!$P$14,E4021=DSSV!$P$15),DSMYDTU!A4020+1,DSMYDTU!A4020)</f>
        <v>#REF!</v>
      </c>
      <c r="B4021"/>
      <c r="F4021" s="80" t="e">
        <v>#N/A</v>
      </c>
      <c r="G4021" t="str">
        <f t="shared" si="62"/>
        <v>NỢ HP</v>
      </c>
      <c r="H4021" t="e">
        <v>#N/A</v>
      </c>
    </row>
    <row r="4022" spans="1:8" x14ac:dyDescent="0.25">
      <c r="A4022" s="62" t="e">
        <f>IF(OR(E4022=DSSV!$P$4,E4022=DSSV!$P$5,E4022=DSSV!$P$6,E4022=DSSV!$P$7,E4022=DSSV!$P$8,E4022=DSSV!$P$9,E4022=DSSV!$P$10,E4022=DSSV!$P$11,E4022=DSSV!$P$12,E4022=DSSV!$P$13,E4022=DSSV!$P$14,E4022=DSSV!$P$15),DSMYDTU!A4021+1,DSMYDTU!A4021)</f>
        <v>#REF!</v>
      </c>
      <c r="B4022"/>
      <c r="F4022" s="80" t="e">
        <v>#N/A</v>
      </c>
      <c r="G4022" t="str">
        <f t="shared" si="62"/>
        <v>NỢ HP</v>
      </c>
      <c r="H4022" t="e">
        <v>#N/A</v>
      </c>
    </row>
    <row r="4023" spans="1:8" x14ac:dyDescent="0.25">
      <c r="A4023" s="62" t="e">
        <f>IF(OR(E4023=DSSV!$P$4,E4023=DSSV!$P$5,E4023=DSSV!$P$6,E4023=DSSV!$P$7,E4023=DSSV!$P$8,E4023=DSSV!$P$9,E4023=DSSV!$P$10,E4023=DSSV!$P$11,E4023=DSSV!$P$12,E4023=DSSV!$P$13,E4023=DSSV!$P$14,E4023=DSSV!$P$15),DSMYDTU!A4022+1,DSMYDTU!A4022)</f>
        <v>#REF!</v>
      </c>
      <c r="B4023"/>
      <c r="F4023" s="80" t="e">
        <v>#N/A</v>
      </c>
      <c r="G4023" t="str">
        <f t="shared" si="62"/>
        <v>NỢ HP</v>
      </c>
      <c r="H4023" t="e">
        <v>#N/A</v>
      </c>
    </row>
    <row r="4024" spans="1:8" x14ac:dyDescent="0.25">
      <c r="A4024" s="62" t="e">
        <f>IF(OR(E4024=DSSV!$P$4,E4024=DSSV!$P$5,E4024=DSSV!$P$6,E4024=DSSV!$P$7,E4024=DSSV!$P$8,E4024=DSSV!$P$9,E4024=DSSV!$P$10,E4024=DSSV!$P$11,E4024=DSSV!$P$12,E4024=DSSV!$P$13,E4024=DSSV!$P$14,E4024=DSSV!$P$15),DSMYDTU!A4023+1,DSMYDTU!A4023)</f>
        <v>#REF!</v>
      </c>
      <c r="B4024"/>
      <c r="F4024" s="80" t="e">
        <v>#N/A</v>
      </c>
      <c r="G4024" t="str">
        <f t="shared" si="62"/>
        <v>NỢ HP</v>
      </c>
      <c r="H4024" t="e">
        <v>#N/A</v>
      </c>
    </row>
    <row r="4025" spans="1:8" x14ac:dyDescent="0.25">
      <c r="A4025" s="62" t="e">
        <f>IF(OR(E4025=DSSV!$P$4,E4025=DSSV!$P$5,E4025=DSSV!$P$6,E4025=DSSV!$P$7,E4025=DSSV!$P$8,E4025=DSSV!$P$9,E4025=DSSV!$P$10,E4025=DSSV!$P$11,E4025=DSSV!$P$12,E4025=DSSV!$P$13,E4025=DSSV!$P$14,E4025=DSSV!$P$15),DSMYDTU!A4024+1,DSMYDTU!A4024)</f>
        <v>#REF!</v>
      </c>
      <c r="B4025"/>
      <c r="F4025" s="80" t="e">
        <v>#N/A</v>
      </c>
      <c r="G4025" t="str">
        <f t="shared" si="62"/>
        <v>NỢ HP</v>
      </c>
      <c r="H4025" t="e">
        <v>#N/A</v>
      </c>
    </row>
    <row r="4026" spans="1:8" x14ac:dyDescent="0.25">
      <c r="A4026" s="62" t="e">
        <f>IF(OR(E4026=DSSV!$P$4,E4026=DSSV!$P$5,E4026=DSSV!$P$6,E4026=DSSV!$P$7,E4026=DSSV!$P$8,E4026=DSSV!$P$9,E4026=DSSV!$P$10,E4026=DSSV!$P$11,E4026=DSSV!$P$12,E4026=DSSV!$P$13,E4026=DSSV!$P$14,E4026=DSSV!$P$15),DSMYDTU!A4025+1,DSMYDTU!A4025)</f>
        <v>#REF!</v>
      </c>
      <c r="B4026"/>
      <c r="F4026" s="80" t="e">
        <v>#N/A</v>
      </c>
      <c r="G4026" t="str">
        <f t="shared" si="62"/>
        <v>NỢ HP</v>
      </c>
      <c r="H4026" t="e">
        <v>#N/A</v>
      </c>
    </row>
    <row r="4027" spans="1:8" x14ac:dyDescent="0.25">
      <c r="A4027" s="62" t="e">
        <f>IF(OR(E4027=DSSV!$P$4,E4027=DSSV!$P$5,E4027=DSSV!$P$6,E4027=DSSV!$P$7,E4027=DSSV!$P$8,E4027=DSSV!$P$9,E4027=DSSV!$P$10,E4027=DSSV!$P$11,E4027=DSSV!$P$12,E4027=DSSV!$P$13,E4027=DSSV!$P$14,E4027=DSSV!$P$15),DSMYDTU!A4026+1,DSMYDTU!A4026)</f>
        <v>#REF!</v>
      </c>
      <c r="B4027"/>
      <c r="F4027" s="80" t="e">
        <v>#N/A</v>
      </c>
      <c r="G4027" t="str">
        <f t="shared" si="62"/>
        <v>NỢ HP</v>
      </c>
      <c r="H4027" t="e">
        <v>#N/A</v>
      </c>
    </row>
    <row r="4028" spans="1:8" x14ac:dyDescent="0.25">
      <c r="A4028" s="62" t="e">
        <f>IF(OR(E4028=DSSV!$P$4,E4028=DSSV!$P$5,E4028=DSSV!$P$6,E4028=DSSV!$P$7,E4028=DSSV!$P$8,E4028=DSSV!$P$9,E4028=DSSV!$P$10,E4028=DSSV!$P$11,E4028=DSSV!$P$12,E4028=DSSV!$P$13,E4028=DSSV!$P$14,E4028=DSSV!$P$15),DSMYDTU!A4027+1,DSMYDTU!A4027)</f>
        <v>#REF!</v>
      </c>
      <c r="B4028"/>
      <c r="F4028" s="80" t="e">
        <v>#N/A</v>
      </c>
      <c r="G4028" t="str">
        <f t="shared" si="62"/>
        <v>NỢ HP</v>
      </c>
      <c r="H4028" t="e">
        <v>#N/A</v>
      </c>
    </row>
    <row r="4029" spans="1:8" x14ac:dyDescent="0.25">
      <c r="A4029" s="62" t="e">
        <f>IF(OR(E4029=DSSV!$P$4,E4029=DSSV!$P$5,E4029=DSSV!$P$6,E4029=DSSV!$P$7,E4029=DSSV!$P$8,E4029=DSSV!$P$9,E4029=DSSV!$P$10,E4029=DSSV!$P$11,E4029=DSSV!$P$12,E4029=DSSV!$P$13,E4029=DSSV!$P$14,E4029=DSSV!$P$15),DSMYDTU!A4028+1,DSMYDTU!A4028)</f>
        <v>#REF!</v>
      </c>
      <c r="B4029"/>
      <c r="F4029" s="80" t="e">
        <v>#N/A</v>
      </c>
      <c r="G4029" t="str">
        <f t="shared" si="62"/>
        <v>NỢ HP</v>
      </c>
      <c r="H4029" t="e">
        <v>#N/A</v>
      </c>
    </row>
    <row r="4030" spans="1:8" x14ac:dyDescent="0.25">
      <c r="A4030" s="62" t="e">
        <f>IF(OR(E4030=DSSV!$P$4,E4030=DSSV!$P$5,E4030=DSSV!$P$6,E4030=DSSV!$P$7,E4030=DSSV!$P$8,E4030=DSSV!$P$9,E4030=DSSV!$P$10,E4030=DSSV!$P$11,E4030=DSSV!$P$12,E4030=DSSV!$P$13,E4030=DSSV!$P$14,E4030=DSSV!$P$15),DSMYDTU!A4029+1,DSMYDTU!A4029)</f>
        <v>#REF!</v>
      </c>
      <c r="B4030"/>
      <c r="F4030" s="80" t="e">
        <v>#N/A</v>
      </c>
      <c r="G4030" t="str">
        <f t="shared" si="62"/>
        <v>NỢ HP</v>
      </c>
      <c r="H4030" t="e">
        <v>#N/A</v>
      </c>
    </row>
    <row r="4031" spans="1:8" x14ac:dyDescent="0.25">
      <c r="A4031" s="62" t="e">
        <f>IF(OR(E4031=DSSV!$P$4,E4031=DSSV!$P$5,E4031=DSSV!$P$6,E4031=DSSV!$P$7,E4031=DSSV!$P$8,E4031=DSSV!$P$9,E4031=DSSV!$P$10,E4031=DSSV!$P$11,E4031=DSSV!$P$12,E4031=DSSV!$P$13,E4031=DSSV!$P$14,E4031=DSSV!$P$15),DSMYDTU!A4030+1,DSMYDTU!A4030)</f>
        <v>#REF!</v>
      </c>
      <c r="B4031"/>
      <c r="F4031" s="80" t="e">
        <v>#N/A</v>
      </c>
      <c r="G4031" t="str">
        <f t="shared" si="62"/>
        <v>NỢ HP</v>
      </c>
      <c r="H4031" t="e">
        <v>#N/A</v>
      </c>
    </row>
    <row r="4032" spans="1:8" x14ac:dyDescent="0.25">
      <c r="A4032" s="62" t="e">
        <f>IF(OR(E4032=DSSV!$P$4,E4032=DSSV!$P$5,E4032=DSSV!$P$6,E4032=DSSV!$P$7,E4032=DSSV!$P$8,E4032=DSSV!$P$9,E4032=DSSV!$P$10,E4032=DSSV!$P$11,E4032=DSSV!$P$12,E4032=DSSV!$P$13,E4032=DSSV!$P$14,E4032=DSSV!$P$15),DSMYDTU!A4031+1,DSMYDTU!A4031)</f>
        <v>#REF!</v>
      </c>
      <c r="B4032"/>
      <c r="F4032" s="80" t="e">
        <v>#N/A</v>
      </c>
      <c r="G4032" t="str">
        <f t="shared" si="62"/>
        <v>NỢ HP</v>
      </c>
      <c r="H4032" t="e">
        <v>#N/A</v>
      </c>
    </row>
    <row r="4033" spans="1:8" x14ac:dyDescent="0.25">
      <c r="A4033" s="62" t="e">
        <f>IF(OR(E4033=DSSV!$P$4,E4033=DSSV!$P$5,E4033=DSSV!$P$6,E4033=DSSV!$P$7,E4033=DSSV!$P$8,E4033=DSSV!$P$9,E4033=DSSV!$P$10,E4033=DSSV!$P$11,E4033=DSSV!$P$12,E4033=DSSV!$P$13,E4033=DSSV!$P$14,E4033=DSSV!$P$15),DSMYDTU!A4032+1,DSMYDTU!A4032)</f>
        <v>#REF!</v>
      </c>
      <c r="B4033"/>
      <c r="F4033" s="80" t="e">
        <v>#N/A</v>
      </c>
      <c r="G4033" t="str">
        <f t="shared" si="62"/>
        <v>NỢ HP</v>
      </c>
      <c r="H4033" t="e">
        <v>#N/A</v>
      </c>
    </row>
    <row r="4034" spans="1:8" x14ac:dyDescent="0.25">
      <c r="A4034" s="62" t="e">
        <f>IF(OR(E4034=DSSV!$P$4,E4034=DSSV!$P$5,E4034=DSSV!$P$6,E4034=DSSV!$P$7,E4034=DSSV!$P$8,E4034=DSSV!$P$9,E4034=DSSV!$P$10,E4034=DSSV!$P$11,E4034=DSSV!$P$12,E4034=DSSV!$P$13,E4034=DSSV!$P$14,E4034=DSSV!$P$15),DSMYDTU!A4033+1,DSMYDTU!A4033)</f>
        <v>#REF!</v>
      </c>
      <c r="B4034"/>
      <c r="F4034" s="80" t="e">
        <v>#N/A</v>
      </c>
      <c r="G4034" t="str">
        <f t="shared" si="62"/>
        <v>NỢ HP</v>
      </c>
      <c r="H4034" t="e">
        <v>#N/A</v>
      </c>
    </row>
    <row r="4035" spans="1:8" x14ac:dyDescent="0.25">
      <c r="A4035" s="62" t="e">
        <f>IF(OR(E4035=DSSV!$P$4,E4035=DSSV!$P$5,E4035=DSSV!$P$6,E4035=DSSV!$P$7,E4035=DSSV!$P$8,E4035=DSSV!$P$9,E4035=DSSV!$P$10,E4035=DSSV!$P$11,E4035=DSSV!$P$12,E4035=DSSV!$P$13,E4035=DSSV!$P$14,E4035=DSSV!$P$15),DSMYDTU!A4034+1,DSMYDTU!A4034)</f>
        <v>#REF!</v>
      </c>
      <c r="B4035"/>
      <c r="F4035" s="80" t="e">
        <v>#N/A</v>
      </c>
      <c r="G4035" t="str">
        <f t="shared" ref="G4035:G4098" si="63">IF(ISNA(H4035),"NỢ HP","")</f>
        <v>NỢ HP</v>
      </c>
      <c r="H4035" t="e">
        <v>#N/A</v>
      </c>
    </row>
    <row r="4036" spans="1:8" x14ac:dyDescent="0.25">
      <c r="A4036" s="62" t="e">
        <f>IF(OR(E4036=DSSV!$P$4,E4036=DSSV!$P$5,E4036=DSSV!$P$6,E4036=DSSV!$P$7,E4036=DSSV!$P$8,E4036=DSSV!$P$9,E4036=DSSV!$P$10,E4036=DSSV!$P$11,E4036=DSSV!$P$12,E4036=DSSV!$P$13,E4036=DSSV!$P$14,E4036=DSSV!$P$15),DSMYDTU!A4035+1,DSMYDTU!A4035)</f>
        <v>#REF!</v>
      </c>
      <c r="B4036"/>
      <c r="F4036" s="80" t="e">
        <v>#N/A</v>
      </c>
      <c r="G4036" t="str">
        <f t="shared" si="63"/>
        <v>NỢ HP</v>
      </c>
      <c r="H4036" t="e">
        <v>#N/A</v>
      </c>
    </row>
    <row r="4037" spans="1:8" x14ac:dyDescent="0.25">
      <c r="A4037" s="62" t="e">
        <f>IF(OR(E4037=DSSV!$P$4,E4037=DSSV!$P$5,E4037=DSSV!$P$6,E4037=DSSV!$P$7,E4037=DSSV!$P$8,E4037=DSSV!$P$9,E4037=DSSV!$P$10,E4037=DSSV!$P$11,E4037=DSSV!$P$12,E4037=DSSV!$P$13,E4037=DSSV!$P$14,E4037=DSSV!$P$15),DSMYDTU!A4036+1,DSMYDTU!A4036)</f>
        <v>#REF!</v>
      </c>
      <c r="B4037"/>
      <c r="F4037" s="80" t="e">
        <v>#N/A</v>
      </c>
      <c r="G4037" t="str">
        <f t="shared" si="63"/>
        <v>NỢ HP</v>
      </c>
      <c r="H4037" t="e">
        <v>#N/A</v>
      </c>
    </row>
    <row r="4038" spans="1:8" x14ac:dyDescent="0.25">
      <c r="A4038" s="62" t="e">
        <f>IF(OR(E4038=DSSV!$P$4,E4038=DSSV!$P$5,E4038=DSSV!$P$6,E4038=DSSV!$P$7,E4038=DSSV!$P$8,E4038=DSSV!$P$9,E4038=DSSV!$P$10,E4038=DSSV!$P$11,E4038=DSSV!$P$12,E4038=DSSV!$P$13,E4038=DSSV!$P$14,E4038=DSSV!$P$15),DSMYDTU!A4037+1,DSMYDTU!A4037)</f>
        <v>#REF!</v>
      </c>
      <c r="B4038"/>
      <c r="F4038" s="80" t="e">
        <v>#N/A</v>
      </c>
      <c r="G4038" t="str">
        <f t="shared" si="63"/>
        <v>NỢ HP</v>
      </c>
      <c r="H4038" t="e">
        <v>#N/A</v>
      </c>
    </row>
    <row r="4039" spans="1:8" x14ac:dyDescent="0.25">
      <c r="A4039" s="62" t="e">
        <f>IF(OR(E4039=DSSV!$P$4,E4039=DSSV!$P$5,E4039=DSSV!$P$6,E4039=DSSV!$P$7,E4039=DSSV!$P$8,E4039=DSSV!$P$9,E4039=DSSV!$P$10,E4039=DSSV!$P$11,E4039=DSSV!$P$12,E4039=DSSV!$P$13,E4039=DSSV!$P$14,E4039=DSSV!$P$15),DSMYDTU!A4038+1,DSMYDTU!A4038)</f>
        <v>#REF!</v>
      </c>
      <c r="B4039"/>
      <c r="F4039" s="80" t="e">
        <v>#N/A</v>
      </c>
      <c r="G4039" t="str">
        <f t="shared" si="63"/>
        <v>NỢ HP</v>
      </c>
      <c r="H4039" t="e">
        <v>#N/A</v>
      </c>
    </row>
    <row r="4040" spans="1:8" x14ac:dyDescent="0.25">
      <c r="A4040" s="62" t="e">
        <f>IF(OR(E4040=DSSV!$P$4,E4040=DSSV!$P$5,E4040=DSSV!$P$6,E4040=DSSV!$P$7,E4040=DSSV!$P$8,E4040=DSSV!$P$9,E4040=DSSV!$P$10,E4040=DSSV!$P$11,E4040=DSSV!$P$12,E4040=DSSV!$P$13,E4040=DSSV!$P$14,E4040=DSSV!$P$15),DSMYDTU!A4039+1,DSMYDTU!A4039)</f>
        <v>#REF!</v>
      </c>
      <c r="B4040"/>
      <c r="F4040" s="80" t="e">
        <v>#N/A</v>
      </c>
      <c r="G4040" t="str">
        <f t="shared" si="63"/>
        <v>NỢ HP</v>
      </c>
      <c r="H4040" t="e">
        <v>#N/A</v>
      </c>
    </row>
    <row r="4041" spans="1:8" x14ac:dyDescent="0.25">
      <c r="A4041" s="62" t="e">
        <f>IF(OR(E4041=DSSV!$P$4,E4041=DSSV!$P$5,E4041=DSSV!$P$6,E4041=DSSV!$P$7,E4041=DSSV!$P$8,E4041=DSSV!$P$9,E4041=DSSV!$P$10,E4041=DSSV!$P$11,E4041=DSSV!$P$12,E4041=DSSV!$P$13,E4041=DSSV!$P$14,E4041=DSSV!$P$15),DSMYDTU!A4040+1,DSMYDTU!A4040)</f>
        <v>#REF!</v>
      </c>
      <c r="B4041"/>
      <c r="F4041" s="80" t="e">
        <v>#N/A</v>
      </c>
      <c r="G4041" t="str">
        <f t="shared" si="63"/>
        <v>NỢ HP</v>
      </c>
      <c r="H4041" t="e">
        <v>#N/A</v>
      </c>
    </row>
    <row r="4042" spans="1:8" x14ac:dyDescent="0.25">
      <c r="A4042" s="62" t="e">
        <f>IF(OR(E4042=DSSV!$P$4,E4042=DSSV!$P$5,E4042=DSSV!$P$6,E4042=DSSV!$P$7,E4042=DSSV!$P$8,E4042=DSSV!$P$9,E4042=DSSV!$P$10,E4042=DSSV!$P$11,E4042=DSSV!$P$12,E4042=DSSV!$P$13,E4042=DSSV!$P$14,E4042=DSSV!$P$15),DSMYDTU!A4041+1,DSMYDTU!A4041)</f>
        <v>#REF!</v>
      </c>
      <c r="B4042"/>
      <c r="F4042" s="80" t="e">
        <v>#N/A</v>
      </c>
      <c r="G4042" t="str">
        <f t="shared" si="63"/>
        <v>NỢ HP</v>
      </c>
      <c r="H4042" t="e">
        <v>#N/A</v>
      </c>
    </row>
    <row r="4043" spans="1:8" x14ac:dyDescent="0.25">
      <c r="A4043" s="62" t="e">
        <f>IF(OR(E4043=DSSV!$P$4,E4043=DSSV!$P$5,E4043=DSSV!$P$6,E4043=DSSV!$P$7,E4043=DSSV!$P$8,E4043=DSSV!$P$9,E4043=DSSV!$P$10,E4043=DSSV!$P$11,E4043=DSSV!$P$12,E4043=DSSV!$P$13,E4043=DSSV!$P$14,E4043=DSSV!$P$15),DSMYDTU!A4042+1,DSMYDTU!A4042)</f>
        <v>#REF!</v>
      </c>
      <c r="B4043"/>
      <c r="F4043" s="80" t="e">
        <v>#N/A</v>
      </c>
      <c r="G4043" t="str">
        <f t="shared" si="63"/>
        <v>NỢ HP</v>
      </c>
      <c r="H4043" t="e">
        <v>#N/A</v>
      </c>
    </row>
    <row r="4044" spans="1:8" x14ac:dyDescent="0.25">
      <c r="A4044" s="62" t="e">
        <f>IF(OR(E4044=DSSV!$P$4,E4044=DSSV!$P$5,E4044=DSSV!$P$6,E4044=DSSV!$P$7,E4044=DSSV!$P$8,E4044=DSSV!$P$9,E4044=DSSV!$P$10,E4044=DSSV!$P$11,E4044=DSSV!$P$12,E4044=DSSV!$P$13,E4044=DSSV!$P$14,E4044=DSSV!$P$15),DSMYDTU!A4043+1,DSMYDTU!A4043)</f>
        <v>#REF!</v>
      </c>
      <c r="B4044"/>
      <c r="F4044" s="80" t="e">
        <v>#N/A</v>
      </c>
      <c r="G4044" t="str">
        <f t="shared" si="63"/>
        <v>NỢ HP</v>
      </c>
      <c r="H4044" t="e">
        <v>#N/A</v>
      </c>
    </row>
    <row r="4045" spans="1:8" x14ac:dyDescent="0.25">
      <c r="A4045" s="62" t="e">
        <f>IF(OR(E4045=DSSV!$P$4,E4045=DSSV!$P$5,E4045=DSSV!$P$6,E4045=DSSV!$P$7,E4045=DSSV!$P$8,E4045=DSSV!$P$9,E4045=DSSV!$P$10,E4045=DSSV!$P$11,E4045=DSSV!$P$12,E4045=DSSV!$P$13,E4045=DSSV!$P$14,E4045=DSSV!$P$15),DSMYDTU!A4044+1,DSMYDTU!A4044)</f>
        <v>#REF!</v>
      </c>
      <c r="B4045"/>
      <c r="F4045" s="80" t="e">
        <v>#N/A</v>
      </c>
      <c r="G4045" t="str">
        <f t="shared" si="63"/>
        <v>NỢ HP</v>
      </c>
      <c r="H4045" t="e">
        <v>#N/A</v>
      </c>
    </row>
    <row r="4046" spans="1:8" x14ac:dyDescent="0.25">
      <c r="A4046" s="62" t="e">
        <f>IF(OR(E4046=DSSV!$P$4,E4046=DSSV!$P$5,E4046=DSSV!$P$6,E4046=DSSV!$P$7,E4046=DSSV!$P$8,E4046=DSSV!$P$9,E4046=DSSV!$P$10,E4046=DSSV!$P$11,E4046=DSSV!$P$12,E4046=DSSV!$P$13,E4046=DSSV!$P$14,E4046=DSSV!$P$15),DSMYDTU!A4045+1,DSMYDTU!A4045)</f>
        <v>#REF!</v>
      </c>
      <c r="B4046"/>
      <c r="F4046" s="80" t="e">
        <v>#N/A</v>
      </c>
      <c r="G4046" t="str">
        <f t="shared" si="63"/>
        <v>NỢ HP</v>
      </c>
      <c r="H4046" t="e">
        <v>#N/A</v>
      </c>
    </row>
    <row r="4047" spans="1:8" x14ac:dyDescent="0.25">
      <c r="A4047" s="62" t="e">
        <f>IF(OR(E4047=DSSV!$P$4,E4047=DSSV!$P$5,E4047=DSSV!$P$6,E4047=DSSV!$P$7,E4047=DSSV!$P$8,E4047=DSSV!$P$9,E4047=DSSV!$P$10,E4047=DSSV!$P$11,E4047=DSSV!$P$12,E4047=DSSV!$P$13,E4047=DSSV!$P$14,E4047=DSSV!$P$15),DSMYDTU!A4046+1,DSMYDTU!A4046)</f>
        <v>#REF!</v>
      </c>
      <c r="B4047"/>
      <c r="F4047" s="80" t="e">
        <v>#N/A</v>
      </c>
      <c r="G4047" t="str">
        <f t="shared" si="63"/>
        <v>NỢ HP</v>
      </c>
      <c r="H4047" t="e">
        <v>#N/A</v>
      </c>
    </row>
    <row r="4048" spans="1:8" x14ac:dyDescent="0.25">
      <c r="A4048" s="62" t="e">
        <f>IF(OR(E4048=DSSV!$P$4,E4048=DSSV!$P$5,E4048=DSSV!$P$6,E4048=DSSV!$P$7,E4048=DSSV!$P$8,E4048=DSSV!$P$9,E4048=DSSV!$P$10,E4048=DSSV!$P$11,E4048=DSSV!$P$12,E4048=DSSV!$P$13,E4048=DSSV!$P$14,E4048=DSSV!$P$15),DSMYDTU!A4047+1,DSMYDTU!A4047)</f>
        <v>#REF!</v>
      </c>
      <c r="B4048"/>
      <c r="F4048" s="80" t="e">
        <v>#N/A</v>
      </c>
      <c r="G4048" t="str">
        <f t="shared" si="63"/>
        <v>NỢ HP</v>
      </c>
      <c r="H4048" t="e">
        <v>#N/A</v>
      </c>
    </row>
    <row r="4049" spans="1:8" x14ac:dyDescent="0.25">
      <c r="A4049" s="62" t="e">
        <f>IF(OR(E4049=DSSV!$P$4,E4049=DSSV!$P$5,E4049=DSSV!$P$6,E4049=DSSV!$P$7,E4049=DSSV!$P$8,E4049=DSSV!$P$9,E4049=DSSV!$P$10,E4049=DSSV!$P$11,E4049=DSSV!$P$12,E4049=DSSV!$P$13,E4049=DSSV!$P$14,E4049=DSSV!$P$15),DSMYDTU!A4048+1,DSMYDTU!A4048)</f>
        <v>#REF!</v>
      </c>
      <c r="B4049"/>
      <c r="F4049" s="80" t="e">
        <v>#N/A</v>
      </c>
      <c r="G4049" t="str">
        <f t="shared" si="63"/>
        <v>NỢ HP</v>
      </c>
      <c r="H4049" t="e">
        <v>#N/A</v>
      </c>
    </row>
    <row r="4050" spans="1:8" x14ac:dyDescent="0.25">
      <c r="A4050" s="62" t="e">
        <f>IF(OR(E4050=DSSV!$P$4,E4050=DSSV!$P$5,E4050=DSSV!$P$6,E4050=DSSV!$P$7,E4050=DSSV!$P$8,E4050=DSSV!$P$9,E4050=DSSV!$P$10,E4050=DSSV!$P$11,E4050=DSSV!$P$12,E4050=DSSV!$P$13,E4050=DSSV!$P$14,E4050=DSSV!$P$15),DSMYDTU!A4049+1,DSMYDTU!A4049)</f>
        <v>#REF!</v>
      </c>
      <c r="B4050"/>
      <c r="F4050" s="80" t="e">
        <v>#N/A</v>
      </c>
      <c r="G4050" t="str">
        <f t="shared" si="63"/>
        <v>NỢ HP</v>
      </c>
      <c r="H4050" t="e">
        <v>#N/A</v>
      </c>
    </row>
    <row r="4051" spans="1:8" x14ac:dyDescent="0.25">
      <c r="A4051" s="62" t="e">
        <f>IF(OR(E4051=DSSV!$P$4,E4051=DSSV!$P$5,E4051=DSSV!$P$6,E4051=DSSV!$P$7,E4051=DSSV!$P$8,E4051=DSSV!$P$9,E4051=DSSV!$P$10,E4051=DSSV!$P$11,E4051=DSSV!$P$12,E4051=DSSV!$P$13,E4051=DSSV!$P$14,E4051=DSSV!$P$15),DSMYDTU!A4050+1,DSMYDTU!A4050)</f>
        <v>#REF!</v>
      </c>
      <c r="B4051"/>
      <c r="F4051" s="80" t="e">
        <v>#N/A</v>
      </c>
      <c r="G4051" t="str">
        <f t="shared" si="63"/>
        <v>NỢ HP</v>
      </c>
      <c r="H4051" t="e">
        <v>#N/A</v>
      </c>
    </row>
    <row r="4052" spans="1:8" x14ac:dyDescent="0.25">
      <c r="A4052" s="62" t="e">
        <f>IF(OR(E4052=DSSV!$P$4,E4052=DSSV!$P$5,E4052=DSSV!$P$6,E4052=DSSV!$P$7,E4052=DSSV!$P$8,E4052=DSSV!$P$9,E4052=DSSV!$P$10,E4052=DSSV!$P$11,E4052=DSSV!$P$12,E4052=DSSV!$P$13,E4052=DSSV!$P$14,E4052=DSSV!$P$15),DSMYDTU!A4051+1,DSMYDTU!A4051)</f>
        <v>#REF!</v>
      </c>
      <c r="B4052"/>
      <c r="F4052" s="80" t="e">
        <v>#N/A</v>
      </c>
      <c r="G4052" t="str">
        <f t="shared" si="63"/>
        <v>NỢ HP</v>
      </c>
      <c r="H4052" t="e">
        <v>#N/A</v>
      </c>
    </row>
    <row r="4053" spans="1:8" x14ac:dyDescent="0.25">
      <c r="A4053" s="62" t="e">
        <f>IF(OR(E4053=DSSV!$P$4,E4053=DSSV!$P$5,E4053=DSSV!$P$6,E4053=DSSV!$P$7,E4053=DSSV!$P$8,E4053=DSSV!$P$9,E4053=DSSV!$P$10,E4053=DSSV!$P$11,E4053=DSSV!$P$12,E4053=DSSV!$P$13,E4053=DSSV!$P$14,E4053=DSSV!$P$15),DSMYDTU!A4052+1,DSMYDTU!A4052)</f>
        <v>#REF!</v>
      </c>
      <c r="B4053"/>
      <c r="F4053" s="80" t="e">
        <v>#N/A</v>
      </c>
      <c r="G4053" t="str">
        <f t="shared" si="63"/>
        <v>NỢ HP</v>
      </c>
      <c r="H4053" t="e">
        <v>#N/A</v>
      </c>
    </row>
    <row r="4054" spans="1:8" x14ac:dyDescent="0.25">
      <c r="A4054" s="62" t="e">
        <f>IF(OR(E4054=DSSV!$P$4,E4054=DSSV!$P$5,E4054=DSSV!$P$6,E4054=DSSV!$P$7,E4054=DSSV!$P$8,E4054=DSSV!$P$9,E4054=DSSV!$P$10,E4054=DSSV!$P$11,E4054=DSSV!$P$12,E4054=DSSV!$P$13,E4054=DSSV!$P$14,E4054=DSSV!$P$15),DSMYDTU!A4053+1,DSMYDTU!A4053)</f>
        <v>#REF!</v>
      </c>
      <c r="B4054"/>
      <c r="F4054" s="80" t="e">
        <v>#N/A</v>
      </c>
      <c r="G4054" t="str">
        <f t="shared" si="63"/>
        <v>NỢ HP</v>
      </c>
      <c r="H4054" t="e">
        <v>#N/A</v>
      </c>
    </row>
    <row r="4055" spans="1:8" x14ac:dyDescent="0.25">
      <c r="A4055" s="62" t="e">
        <f>IF(OR(E4055=DSSV!$P$4,E4055=DSSV!$P$5,E4055=DSSV!$P$6,E4055=DSSV!$P$7,E4055=DSSV!$P$8,E4055=DSSV!$P$9,E4055=DSSV!$P$10,E4055=DSSV!$P$11,E4055=DSSV!$P$12,E4055=DSSV!$P$13,E4055=DSSV!$P$14,E4055=DSSV!$P$15),DSMYDTU!A4054+1,DSMYDTU!A4054)</f>
        <v>#REF!</v>
      </c>
      <c r="B4055"/>
      <c r="F4055" s="80" t="e">
        <v>#N/A</v>
      </c>
      <c r="G4055" t="str">
        <f t="shared" si="63"/>
        <v>NỢ HP</v>
      </c>
      <c r="H4055" t="e">
        <v>#N/A</v>
      </c>
    </row>
    <row r="4056" spans="1:8" x14ac:dyDescent="0.25">
      <c r="A4056" s="62" t="e">
        <f>IF(OR(E4056=DSSV!$P$4,E4056=DSSV!$P$5,E4056=DSSV!$P$6,E4056=DSSV!$P$7,E4056=DSSV!$P$8,E4056=DSSV!$P$9,E4056=DSSV!$P$10,E4056=DSSV!$P$11,E4056=DSSV!$P$12,E4056=DSSV!$P$13,E4056=DSSV!$P$14,E4056=DSSV!$P$15),DSMYDTU!A4055+1,DSMYDTU!A4055)</f>
        <v>#REF!</v>
      </c>
      <c r="B4056"/>
      <c r="F4056" s="80" t="e">
        <v>#N/A</v>
      </c>
      <c r="G4056" t="str">
        <f t="shared" si="63"/>
        <v>NỢ HP</v>
      </c>
      <c r="H4056" t="e">
        <v>#N/A</v>
      </c>
    </row>
    <row r="4057" spans="1:8" x14ac:dyDescent="0.25">
      <c r="A4057" s="62" t="e">
        <f>IF(OR(E4057=DSSV!$P$4,E4057=DSSV!$P$5,E4057=DSSV!$P$6,E4057=DSSV!$P$7,E4057=DSSV!$P$8,E4057=DSSV!$P$9,E4057=DSSV!$P$10,E4057=DSSV!$P$11,E4057=DSSV!$P$12,E4057=DSSV!$P$13,E4057=DSSV!$P$14,E4057=DSSV!$P$15),DSMYDTU!A4056+1,DSMYDTU!A4056)</f>
        <v>#REF!</v>
      </c>
      <c r="B4057"/>
      <c r="F4057" s="80" t="e">
        <v>#N/A</v>
      </c>
      <c r="G4057" t="str">
        <f t="shared" si="63"/>
        <v>NỢ HP</v>
      </c>
      <c r="H4057" t="e">
        <v>#N/A</v>
      </c>
    </row>
    <row r="4058" spans="1:8" x14ac:dyDescent="0.25">
      <c r="A4058" s="62" t="e">
        <f>IF(OR(E4058=DSSV!$P$4,E4058=DSSV!$P$5,E4058=DSSV!$P$6,E4058=DSSV!$P$7,E4058=DSSV!$P$8,E4058=DSSV!$P$9,E4058=DSSV!$P$10,E4058=DSSV!$P$11,E4058=DSSV!$P$12,E4058=DSSV!$P$13,E4058=DSSV!$P$14,E4058=DSSV!$P$15),DSMYDTU!A4057+1,DSMYDTU!A4057)</f>
        <v>#REF!</v>
      </c>
      <c r="B4058"/>
      <c r="F4058" s="80" t="e">
        <v>#N/A</v>
      </c>
      <c r="G4058" t="str">
        <f t="shared" si="63"/>
        <v>NỢ HP</v>
      </c>
      <c r="H4058" t="e">
        <v>#N/A</v>
      </c>
    </row>
    <row r="4059" spans="1:8" x14ac:dyDescent="0.25">
      <c r="A4059" s="62" t="e">
        <f>IF(OR(E4059=DSSV!$P$4,E4059=DSSV!$P$5,E4059=DSSV!$P$6,E4059=DSSV!$P$7,E4059=DSSV!$P$8,E4059=DSSV!$P$9,E4059=DSSV!$P$10,E4059=DSSV!$P$11,E4059=DSSV!$P$12,E4059=DSSV!$P$13,E4059=DSSV!$P$14,E4059=DSSV!$P$15),DSMYDTU!A4058+1,DSMYDTU!A4058)</f>
        <v>#REF!</v>
      </c>
      <c r="B4059"/>
      <c r="F4059" s="80" t="e">
        <v>#N/A</v>
      </c>
      <c r="G4059" t="str">
        <f t="shared" si="63"/>
        <v>NỢ HP</v>
      </c>
      <c r="H4059" t="e">
        <v>#N/A</v>
      </c>
    </row>
    <row r="4060" spans="1:8" x14ac:dyDescent="0.25">
      <c r="A4060" s="62" t="e">
        <f>IF(OR(E4060=DSSV!$P$4,E4060=DSSV!$P$5,E4060=DSSV!$P$6,E4060=DSSV!$P$7,E4060=DSSV!$P$8,E4060=DSSV!$P$9,E4060=DSSV!$P$10,E4060=DSSV!$P$11,E4060=DSSV!$P$12,E4060=DSSV!$P$13,E4060=DSSV!$P$14,E4060=DSSV!$P$15),DSMYDTU!A4059+1,DSMYDTU!A4059)</f>
        <v>#REF!</v>
      </c>
      <c r="B4060"/>
      <c r="F4060" s="80" t="e">
        <v>#N/A</v>
      </c>
      <c r="G4060" t="str">
        <f t="shared" si="63"/>
        <v>NỢ HP</v>
      </c>
      <c r="H4060" t="e">
        <v>#N/A</v>
      </c>
    </row>
    <row r="4061" spans="1:8" x14ac:dyDescent="0.25">
      <c r="A4061" s="62" t="e">
        <f>IF(OR(E4061=DSSV!$P$4,E4061=DSSV!$P$5,E4061=DSSV!$P$6,E4061=DSSV!$P$7,E4061=DSSV!$P$8,E4061=DSSV!$P$9,E4061=DSSV!$P$10,E4061=DSSV!$P$11,E4061=DSSV!$P$12,E4061=DSSV!$P$13,E4061=DSSV!$P$14,E4061=DSSV!$P$15),DSMYDTU!A4060+1,DSMYDTU!A4060)</f>
        <v>#REF!</v>
      </c>
      <c r="B4061"/>
      <c r="F4061" s="80" t="e">
        <v>#N/A</v>
      </c>
      <c r="G4061" t="str">
        <f t="shared" si="63"/>
        <v>NỢ HP</v>
      </c>
      <c r="H4061" t="e">
        <v>#N/A</v>
      </c>
    </row>
    <row r="4062" spans="1:8" x14ac:dyDescent="0.25">
      <c r="A4062" s="62" t="e">
        <f>IF(OR(E4062=DSSV!$P$4,E4062=DSSV!$P$5,E4062=DSSV!$P$6,E4062=DSSV!$P$7,E4062=DSSV!$P$8,E4062=DSSV!$P$9,E4062=DSSV!$P$10,E4062=DSSV!$P$11,E4062=DSSV!$P$12,E4062=DSSV!$P$13,E4062=DSSV!$P$14,E4062=DSSV!$P$15),DSMYDTU!A4061+1,DSMYDTU!A4061)</f>
        <v>#REF!</v>
      </c>
      <c r="B4062"/>
      <c r="F4062" s="80" t="e">
        <v>#N/A</v>
      </c>
      <c r="G4062" t="str">
        <f t="shared" si="63"/>
        <v>NỢ HP</v>
      </c>
      <c r="H4062" t="e">
        <v>#N/A</v>
      </c>
    </row>
    <row r="4063" spans="1:8" x14ac:dyDescent="0.25">
      <c r="A4063" s="62" t="e">
        <f>IF(OR(E4063=DSSV!$P$4,E4063=DSSV!$P$5,E4063=DSSV!$P$6,E4063=DSSV!$P$7,E4063=DSSV!$P$8,E4063=DSSV!$P$9,E4063=DSSV!$P$10,E4063=DSSV!$P$11,E4063=DSSV!$P$12,E4063=DSSV!$P$13,E4063=DSSV!$P$14,E4063=DSSV!$P$15),DSMYDTU!A4062+1,DSMYDTU!A4062)</f>
        <v>#REF!</v>
      </c>
      <c r="B4063"/>
      <c r="F4063" s="80" t="e">
        <v>#N/A</v>
      </c>
      <c r="G4063" t="str">
        <f t="shared" si="63"/>
        <v>NỢ HP</v>
      </c>
      <c r="H4063" t="e">
        <v>#N/A</v>
      </c>
    </row>
    <row r="4064" spans="1:8" x14ac:dyDescent="0.25">
      <c r="A4064" s="62" t="e">
        <f>IF(OR(E4064=DSSV!$P$4,E4064=DSSV!$P$5,E4064=DSSV!$P$6,E4064=DSSV!$P$7,E4064=DSSV!$P$8,E4064=DSSV!$P$9,E4064=DSSV!$P$10,E4064=DSSV!$P$11,E4064=DSSV!$P$12,E4064=DSSV!$P$13,E4064=DSSV!$P$14,E4064=DSSV!$P$15),DSMYDTU!A4063+1,DSMYDTU!A4063)</f>
        <v>#REF!</v>
      </c>
      <c r="B4064"/>
      <c r="F4064" s="80" t="e">
        <v>#N/A</v>
      </c>
      <c r="G4064" t="str">
        <f t="shared" si="63"/>
        <v>NỢ HP</v>
      </c>
      <c r="H4064" t="e">
        <v>#N/A</v>
      </c>
    </row>
    <row r="4065" spans="1:8" x14ac:dyDescent="0.25">
      <c r="A4065" s="62" t="e">
        <f>IF(OR(E4065=DSSV!$P$4,E4065=DSSV!$P$5,E4065=DSSV!$P$6,E4065=DSSV!$P$7,E4065=DSSV!$P$8,E4065=DSSV!$P$9,E4065=DSSV!$P$10,E4065=DSSV!$P$11,E4065=DSSV!$P$12,E4065=DSSV!$P$13,E4065=DSSV!$P$14,E4065=DSSV!$P$15),DSMYDTU!A4064+1,DSMYDTU!A4064)</f>
        <v>#REF!</v>
      </c>
      <c r="B4065"/>
      <c r="F4065" s="80" t="e">
        <v>#N/A</v>
      </c>
      <c r="G4065" t="str">
        <f t="shared" si="63"/>
        <v>NỢ HP</v>
      </c>
      <c r="H4065" t="e">
        <v>#N/A</v>
      </c>
    </row>
    <row r="4066" spans="1:8" x14ac:dyDescent="0.25">
      <c r="A4066" s="62" t="e">
        <f>IF(OR(E4066=DSSV!$P$4,E4066=DSSV!$P$5,E4066=DSSV!$P$6,E4066=DSSV!$P$7,E4066=DSSV!$P$8,E4066=DSSV!$P$9,E4066=DSSV!$P$10,E4066=DSSV!$P$11,E4066=DSSV!$P$12,E4066=DSSV!$P$13,E4066=DSSV!$P$14,E4066=DSSV!$P$15),DSMYDTU!A4065+1,DSMYDTU!A4065)</f>
        <v>#REF!</v>
      </c>
      <c r="B4066"/>
      <c r="F4066" s="80" t="e">
        <v>#N/A</v>
      </c>
      <c r="G4066" t="str">
        <f t="shared" si="63"/>
        <v>NỢ HP</v>
      </c>
      <c r="H4066" t="e">
        <v>#N/A</v>
      </c>
    </row>
    <row r="4067" spans="1:8" x14ac:dyDescent="0.25">
      <c r="A4067" s="62" t="e">
        <f>IF(OR(E4067=DSSV!$P$4,E4067=DSSV!$P$5,E4067=DSSV!$P$6,E4067=DSSV!$P$7,E4067=DSSV!$P$8,E4067=DSSV!$P$9,E4067=DSSV!$P$10,E4067=DSSV!$P$11,E4067=DSSV!$P$12,E4067=DSSV!$P$13,E4067=DSSV!$P$14,E4067=DSSV!$P$15),DSMYDTU!A4066+1,DSMYDTU!A4066)</f>
        <v>#REF!</v>
      </c>
      <c r="B4067"/>
      <c r="F4067" s="80" t="e">
        <v>#N/A</v>
      </c>
      <c r="G4067" t="str">
        <f t="shared" si="63"/>
        <v>NỢ HP</v>
      </c>
      <c r="H4067" t="e">
        <v>#N/A</v>
      </c>
    </row>
    <row r="4068" spans="1:8" x14ac:dyDescent="0.25">
      <c r="A4068" s="62" t="e">
        <f>IF(OR(E4068=DSSV!$P$4,E4068=DSSV!$P$5,E4068=DSSV!$P$6,E4068=DSSV!$P$7,E4068=DSSV!$P$8,E4068=DSSV!$P$9,E4068=DSSV!$P$10,E4068=DSSV!$P$11,E4068=DSSV!$P$12,E4068=DSSV!$P$13,E4068=DSSV!$P$14,E4068=DSSV!$P$15),DSMYDTU!A4067+1,DSMYDTU!A4067)</f>
        <v>#REF!</v>
      </c>
      <c r="B4068"/>
      <c r="F4068" s="80" t="e">
        <v>#N/A</v>
      </c>
      <c r="G4068" t="str">
        <f t="shared" si="63"/>
        <v>NỢ HP</v>
      </c>
      <c r="H4068" t="e">
        <v>#N/A</v>
      </c>
    </row>
    <row r="4069" spans="1:8" x14ac:dyDescent="0.25">
      <c r="A4069" s="62" t="e">
        <f>IF(OR(E4069=DSSV!$P$4,E4069=DSSV!$P$5,E4069=DSSV!$P$6,E4069=DSSV!$P$7,E4069=DSSV!$P$8,E4069=DSSV!$P$9,E4069=DSSV!$P$10,E4069=DSSV!$P$11,E4069=DSSV!$P$12,E4069=DSSV!$P$13,E4069=DSSV!$P$14,E4069=DSSV!$P$15),DSMYDTU!A4068+1,DSMYDTU!A4068)</f>
        <v>#REF!</v>
      </c>
      <c r="B4069"/>
      <c r="F4069" s="80" t="e">
        <v>#N/A</v>
      </c>
      <c r="G4069" t="str">
        <f t="shared" si="63"/>
        <v>NỢ HP</v>
      </c>
      <c r="H4069" t="e">
        <v>#N/A</v>
      </c>
    </row>
    <row r="4070" spans="1:8" x14ac:dyDescent="0.25">
      <c r="A4070" s="62" t="e">
        <f>IF(OR(E4070=DSSV!$P$4,E4070=DSSV!$P$5,E4070=DSSV!$P$6,E4070=DSSV!$P$7,E4070=DSSV!$P$8,E4070=DSSV!$P$9,E4070=DSSV!$P$10,E4070=DSSV!$P$11,E4070=DSSV!$P$12,E4070=DSSV!$P$13,E4070=DSSV!$P$14,E4070=DSSV!$P$15),DSMYDTU!A4069+1,DSMYDTU!A4069)</f>
        <v>#REF!</v>
      </c>
      <c r="B4070"/>
      <c r="F4070" s="80" t="e">
        <v>#N/A</v>
      </c>
      <c r="G4070" t="str">
        <f t="shared" si="63"/>
        <v>NỢ HP</v>
      </c>
      <c r="H4070" t="e">
        <v>#N/A</v>
      </c>
    </row>
    <row r="4071" spans="1:8" x14ac:dyDescent="0.25">
      <c r="A4071" s="62" t="e">
        <f>IF(OR(E4071=DSSV!$P$4,E4071=DSSV!$P$5,E4071=DSSV!$P$6,E4071=DSSV!$P$7,E4071=DSSV!$P$8,E4071=DSSV!$P$9,E4071=DSSV!$P$10,E4071=DSSV!$P$11,E4071=DSSV!$P$12,E4071=DSSV!$P$13,E4071=DSSV!$P$14,E4071=DSSV!$P$15),DSMYDTU!A4070+1,DSMYDTU!A4070)</f>
        <v>#REF!</v>
      </c>
      <c r="B4071"/>
      <c r="F4071" s="80" t="e">
        <v>#N/A</v>
      </c>
      <c r="G4071" t="str">
        <f t="shared" si="63"/>
        <v>NỢ HP</v>
      </c>
      <c r="H4071" t="e">
        <v>#N/A</v>
      </c>
    </row>
    <row r="4072" spans="1:8" x14ac:dyDescent="0.25">
      <c r="A4072" s="62" t="e">
        <f>IF(OR(E4072=DSSV!$P$4,E4072=DSSV!$P$5,E4072=DSSV!$P$6,E4072=DSSV!$P$7,E4072=DSSV!$P$8,E4072=DSSV!$P$9,E4072=DSSV!$P$10,E4072=DSSV!$P$11,E4072=DSSV!$P$12,E4072=DSSV!$P$13,E4072=DSSV!$P$14,E4072=DSSV!$P$15),DSMYDTU!A4071+1,DSMYDTU!A4071)</f>
        <v>#REF!</v>
      </c>
      <c r="B4072"/>
      <c r="F4072" s="80" t="e">
        <v>#N/A</v>
      </c>
      <c r="G4072" t="str">
        <f t="shared" si="63"/>
        <v>NỢ HP</v>
      </c>
      <c r="H4072" t="e">
        <v>#N/A</v>
      </c>
    </row>
    <row r="4073" spans="1:8" x14ac:dyDescent="0.25">
      <c r="A4073" s="62" t="e">
        <f>IF(OR(E4073=DSSV!$P$4,E4073=DSSV!$P$5,E4073=DSSV!$P$6,E4073=DSSV!$P$7,E4073=DSSV!$P$8,E4073=DSSV!$P$9,E4073=DSSV!$P$10,E4073=DSSV!$P$11,E4073=DSSV!$P$12,E4073=DSSV!$P$13,E4073=DSSV!$P$14,E4073=DSSV!$P$15),DSMYDTU!A4072+1,DSMYDTU!A4072)</f>
        <v>#REF!</v>
      </c>
      <c r="B4073"/>
      <c r="F4073" s="80" t="e">
        <v>#N/A</v>
      </c>
      <c r="G4073" t="str">
        <f t="shared" si="63"/>
        <v>NỢ HP</v>
      </c>
      <c r="H4073" t="e">
        <v>#N/A</v>
      </c>
    </row>
    <row r="4074" spans="1:8" x14ac:dyDescent="0.25">
      <c r="A4074" s="62" t="e">
        <f>IF(OR(E4074=DSSV!$P$4,E4074=DSSV!$P$5,E4074=DSSV!$P$6,E4074=DSSV!$P$7,E4074=DSSV!$P$8,E4074=DSSV!$P$9,E4074=DSSV!$P$10,E4074=DSSV!$P$11,E4074=DSSV!$P$12,E4074=DSSV!$P$13,E4074=DSSV!$P$14,E4074=DSSV!$P$15),DSMYDTU!A4073+1,DSMYDTU!A4073)</f>
        <v>#REF!</v>
      </c>
      <c r="B4074"/>
      <c r="F4074" s="80" t="e">
        <v>#N/A</v>
      </c>
      <c r="G4074" t="str">
        <f t="shared" si="63"/>
        <v>NỢ HP</v>
      </c>
      <c r="H4074" t="e">
        <v>#N/A</v>
      </c>
    </row>
    <row r="4075" spans="1:8" x14ac:dyDescent="0.25">
      <c r="A4075" s="62" t="e">
        <f>IF(OR(E4075=DSSV!$P$4,E4075=DSSV!$P$5,E4075=DSSV!$P$6,E4075=DSSV!$P$7,E4075=DSSV!$P$8,E4075=DSSV!$P$9,E4075=DSSV!$P$10,E4075=DSSV!$P$11,E4075=DSSV!$P$12,E4075=DSSV!$P$13,E4075=DSSV!$P$14,E4075=DSSV!$P$15),DSMYDTU!A4074+1,DSMYDTU!A4074)</f>
        <v>#REF!</v>
      </c>
      <c r="B4075"/>
      <c r="F4075" s="80" t="e">
        <v>#N/A</v>
      </c>
      <c r="G4075" t="str">
        <f t="shared" si="63"/>
        <v>NỢ HP</v>
      </c>
      <c r="H4075" t="e">
        <v>#N/A</v>
      </c>
    </row>
    <row r="4076" spans="1:8" x14ac:dyDescent="0.25">
      <c r="A4076" s="62" t="e">
        <f>IF(OR(E4076=DSSV!$P$4,E4076=DSSV!$P$5,E4076=DSSV!$P$6,E4076=DSSV!$P$7,E4076=DSSV!$P$8,E4076=DSSV!$P$9,E4076=DSSV!$P$10,E4076=DSSV!$P$11,E4076=DSSV!$P$12,E4076=DSSV!$P$13,E4076=DSSV!$P$14,E4076=DSSV!$P$15),DSMYDTU!A4075+1,DSMYDTU!A4075)</f>
        <v>#REF!</v>
      </c>
      <c r="B4076"/>
      <c r="F4076" s="80" t="e">
        <v>#N/A</v>
      </c>
      <c r="G4076" t="str">
        <f t="shared" si="63"/>
        <v>NỢ HP</v>
      </c>
      <c r="H4076" t="e">
        <v>#N/A</v>
      </c>
    </row>
    <row r="4077" spans="1:8" x14ac:dyDescent="0.25">
      <c r="A4077" s="62" t="e">
        <f>IF(OR(E4077=DSSV!$P$4,E4077=DSSV!$P$5,E4077=DSSV!$P$6,E4077=DSSV!$P$7,E4077=DSSV!$P$8,E4077=DSSV!$P$9,E4077=DSSV!$P$10,E4077=DSSV!$P$11,E4077=DSSV!$P$12,E4077=DSSV!$P$13,E4077=DSSV!$P$14,E4077=DSSV!$P$15),DSMYDTU!A4076+1,DSMYDTU!A4076)</f>
        <v>#REF!</v>
      </c>
      <c r="B4077"/>
      <c r="F4077" s="80" t="e">
        <v>#N/A</v>
      </c>
      <c r="G4077" t="str">
        <f t="shared" si="63"/>
        <v>NỢ HP</v>
      </c>
      <c r="H4077" t="e">
        <v>#N/A</v>
      </c>
    </row>
    <row r="4078" spans="1:8" x14ac:dyDescent="0.25">
      <c r="A4078" s="62" t="e">
        <f>IF(OR(E4078=DSSV!$P$4,E4078=DSSV!$P$5,E4078=DSSV!$P$6,E4078=DSSV!$P$7,E4078=DSSV!$P$8,E4078=DSSV!$P$9,E4078=DSSV!$P$10,E4078=DSSV!$P$11,E4078=DSSV!$P$12,E4078=DSSV!$P$13,E4078=DSSV!$P$14,E4078=DSSV!$P$15),DSMYDTU!A4077+1,DSMYDTU!A4077)</f>
        <v>#REF!</v>
      </c>
      <c r="B4078"/>
      <c r="F4078" s="80" t="e">
        <v>#N/A</v>
      </c>
      <c r="G4078" t="str">
        <f t="shared" si="63"/>
        <v>NỢ HP</v>
      </c>
      <c r="H4078" t="e">
        <v>#N/A</v>
      </c>
    </row>
    <row r="4079" spans="1:8" x14ac:dyDescent="0.25">
      <c r="A4079" s="62" t="e">
        <f>IF(OR(E4079=DSSV!$P$4,E4079=DSSV!$P$5,E4079=DSSV!$P$6,E4079=DSSV!$P$7,E4079=DSSV!$P$8,E4079=DSSV!$P$9,E4079=DSSV!$P$10,E4079=DSSV!$P$11,E4079=DSSV!$P$12,E4079=DSSV!$P$13,E4079=DSSV!$P$14,E4079=DSSV!$P$15),DSMYDTU!A4078+1,DSMYDTU!A4078)</f>
        <v>#REF!</v>
      </c>
      <c r="B4079"/>
      <c r="F4079" s="80" t="e">
        <v>#N/A</v>
      </c>
      <c r="G4079" t="str">
        <f t="shared" si="63"/>
        <v>NỢ HP</v>
      </c>
      <c r="H4079" t="e">
        <v>#N/A</v>
      </c>
    </row>
    <row r="4080" spans="1:8" x14ac:dyDescent="0.25">
      <c r="A4080" s="62" t="e">
        <f>IF(OR(E4080=DSSV!$P$4,E4080=DSSV!$P$5,E4080=DSSV!$P$6,E4080=DSSV!$P$7,E4080=DSSV!$P$8,E4080=DSSV!$P$9,E4080=DSSV!$P$10,E4080=DSSV!$P$11,E4080=DSSV!$P$12,E4080=DSSV!$P$13,E4080=DSSV!$P$14,E4080=DSSV!$P$15),DSMYDTU!A4079+1,DSMYDTU!A4079)</f>
        <v>#REF!</v>
      </c>
      <c r="B4080"/>
      <c r="F4080" s="80" t="e">
        <v>#N/A</v>
      </c>
      <c r="G4080" t="str">
        <f t="shared" si="63"/>
        <v>NỢ HP</v>
      </c>
      <c r="H4080" t="e">
        <v>#N/A</v>
      </c>
    </row>
    <row r="4081" spans="1:8" x14ac:dyDescent="0.25">
      <c r="A4081" s="62" t="e">
        <f>IF(OR(E4081=DSSV!$P$4,E4081=DSSV!$P$5,E4081=DSSV!$P$6,E4081=DSSV!$P$7,E4081=DSSV!$P$8,E4081=DSSV!$P$9,E4081=DSSV!$P$10,E4081=DSSV!$P$11,E4081=DSSV!$P$12,E4081=DSSV!$P$13,E4081=DSSV!$P$14,E4081=DSSV!$P$15),DSMYDTU!A4080+1,DSMYDTU!A4080)</f>
        <v>#REF!</v>
      </c>
      <c r="B4081"/>
      <c r="F4081" s="80" t="e">
        <v>#N/A</v>
      </c>
      <c r="G4081" t="str">
        <f t="shared" si="63"/>
        <v>NỢ HP</v>
      </c>
      <c r="H4081" t="e">
        <v>#N/A</v>
      </c>
    </row>
    <row r="4082" spans="1:8" x14ac:dyDescent="0.25">
      <c r="A4082" s="62" t="e">
        <f>IF(OR(E4082=DSSV!$P$4,E4082=DSSV!$P$5,E4082=DSSV!$P$6,E4082=DSSV!$P$7,E4082=DSSV!$P$8,E4082=DSSV!$P$9,E4082=DSSV!$P$10,E4082=DSSV!$P$11,E4082=DSSV!$P$12,E4082=DSSV!$P$13,E4082=DSSV!$P$14,E4082=DSSV!$P$15),DSMYDTU!A4081+1,DSMYDTU!A4081)</f>
        <v>#REF!</v>
      </c>
      <c r="B4082"/>
      <c r="F4082" s="80" t="e">
        <v>#N/A</v>
      </c>
      <c r="G4082" t="str">
        <f t="shared" si="63"/>
        <v>NỢ HP</v>
      </c>
      <c r="H4082" t="e">
        <v>#N/A</v>
      </c>
    </row>
    <row r="4083" spans="1:8" x14ac:dyDescent="0.25">
      <c r="A4083" s="62" t="e">
        <f>IF(OR(E4083=DSSV!$P$4,E4083=DSSV!$P$5,E4083=DSSV!$P$6,E4083=DSSV!$P$7,E4083=DSSV!$P$8,E4083=DSSV!$P$9,E4083=DSSV!$P$10,E4083=DSSV!$P$11,E4083=DSSV!$P$12,E4083=DSSV!$P$13,E4083=DSSV!$P$14,E4083=DSSV!$P$15),DSMYDTU!A4082+1,DSMYDTU!A4082)</f>
        <v>#REF!</v>
      </c>
      <c r="B4083"/>
      <c r="F4083" s="80" t="e">
        <v>#N/A</v>
      </c>
      <c r="G4083" t="str">
        <f t="shared" si="63"/>
        <v>NỢ HP</v>
      </c>
      <c r="H4083" t="e">
        <v>#N/A</v>
      </c>
    </row>
    <row r="4084" spans="1:8" x14ac:dyDescent="0.25">
      <c r="A4084" s="62" t="e">
        <f>IF(OR(E4084=DSSV!$P$4,E4084=DSSV!$P$5,E4084=DSSV!$P$6,E4084=DSSV!$P$7,E4084=DSSV!$P$8,E4084=DSSV!$P$9,E4084=DSSV!$P$10,E4084=DSSV!$P$11,E4084=DSSV!$P$12,E4084=DSSV!$P$13,E4084=DSSV!$P$14,E4084=DSSV!$P$15),DSMYDTU!A4083+1,DSMYDTU!A4083)</f>
        <v>#REF!</v>
      </c>
      <c r="B4084"/>
      <c r="F4084" s="80" t="e">
        <v>#N/A</v>
      </c>
      <c r="G4084" t="str">
        <f t="shared" si="63"/>
        <v>NỢ HP</v>
      </c>
      <c r="H4084" t="e">
        <v>#N/A</v>
      </c>
    </row>
    <row r="4085" spans="1:8" x14ac:dyDescent="0.25">
      <c r="A4085" s="62" t="e">
        <f>IF(OR(E4085=DSSV!$P$4,E4085=DSSV!$P$5,E4085=DSSV!$P$6,E4085=DSSV!$P$7,E4085=DSSV!$P$8,E4085=DSSV!$P$9,E4085=DSSV!$P$10,E4085=DSSV!$P$11,E4085=DSSV!$P$12,E4085=DSSV!$P$13,E4085=DSSV!$P$14,E4085=DSSV!$P$15),DSMYDTU!A4084+1,DSMYDTU!A4084)</f>
        <v>#REF!</v>
      </c>
      <c r="B4085"/>
      <c r="F4085" s="80" t="e">
        <v>#N/A</v>
      </c>
      <c r="G4085" t="str">
        <f t="shared" si="63"/>
        <v>NỢ HP</v>
      </c>
      <c r="H4085" t="e">
        <v>#N/A</v>
      </c>
    </row>
    <row r="4086" spans="1:8" x14ac:dyDescent="0.25">
      <c r="A4086" s="62" t="e">
        <f>IF(OR(E4086=DSSV!$P$4,E4086=DSSV!$P$5,E4086=DSSV!$P$6,E4086=DSSV!$P$7,E4086=DSSV!$P$8,E4086=DSSV!$P$9,E4086=DSSV!$P$10,E4086=DSSV!$P$11,E4086=DSSV!$P$12,E4086=DSSV!$P$13,E4086=DSSV!$P$14,E4086=DSSV!$P$15),DSMYDTU!A4085+1,DSMYDTU!A4085)</f>
        <v>#REF!</v>
      </c>
      <c r="B4086"/>
      <c r="F4086" s="80" t="e">
        <v>#N/A</v>
      </c>
      <c r="G4086" t="str">
        <f t="shared" si="63"/>
        <v>NỢ HP</v>
      </c>
      <c r="H4086" t="e">
        <v>#N/A</v>
      </c>
    </row>
    <row r="4087" spans="1:8" x14ac:dyDescent="0.25">
      <c r="A4087" s="62" t="e">
        <f>IF(OR(E4087=DSSV!$P$4,E4087=DSSV!$P$5,E4087=DSSV!$P$6,E4087=DSSV!$P$7,E4087=DSSV!$P$8,E4087=DSSV!$P$9,E4087=DSSV!$P$10,E4087=DSSV!$P$11,E4087=DSSV!$P$12,E4087=DSSV!$P$13,E4087=DSSV!$P$14,E4087=DSSV!$P$15),DSMYDTU!A4086+1,DSMYDTU!A4086)</f>
        <v>#REF!</v>
      </c>
      <c r="B4087"/>
      <c r="F4087" s="80" t="e">
        <v>#N/A</v>
      </c>
      <c r="G4087" t="str">
        <f t="shared" si="63"/>
        <v>NỢ HP</v>
      </c>
      <c r="H4087" t="e">
        <v>#N/A</v>
      </c>
    </row>
    <row r="4088" spans="1:8" x14ac:dyDescent="0.25">
      <c r="A4088" s="62" t="e">
        <f>IF(OR(E4088=DSSV!$P$4,E4088=DSSV!$P$5,E4088=DSSV!$P$6,E4088=DSSV!$P$7,E4088=DSSV!$P$8,E4088=DSSV!$P$9,E4088=DSSV!$P$10,E4088=DSSV!$P$11,E4088=DSSV!$P$12,E4088=DSSV!$P$13,E4088=DSSV!$P$14,E4088=DSSV!$P$15),DSMYDTU!A4087+1,DSMYDTU!A4087)</f>
        <v>#REF!</v>
      </c>
      <c r="B4088"/>
      <c r="F4088" s="80" t="e">
        <v>#N/A</v>
      </c>
      <c r="G4088" t="str">
        <f t="shared" si="63"/>
        <v>NỢ HP</v>
      </c>
      <c r="H4088" t="e">
        <v>#N/A</v>
      </c>
    </row>
    <row r="4089" spans="1:8" x14ac:dyDescent="0.25">
      <c r="A4089" s="62" t="e">
        <f>IF(OR(E4089=DSSV!$P$4,E4089=DSSV!$P$5,E4089=DSSV!$P$6,E4089=DSSV!$P$7,E4089=DSSV!$P$8,E4089=DSSV!$P$9,E4089=DSSV!$P$10,E4089=DSSV!$P$11,E4089=DSSV!$P$12,E4089=DSSV!$P$13,E4089=DSSV!$P$14,E4089=DSSV!$P$15),DSMYDTU!A4088+1,DSMYDTU!A4088)</f>
        <v>#REF!</v>
      </c>
      <c r="B4089"/>
      <c r="F4089" s="80" t="e">
        <v>#N/A</v>
      </c>
      <c r="G4089" t="str">
        <f t="shared" si="63"/>
        <v>NỢ HP</v>
      </c>
      <c r="H4089" t="e">
        <v>#N/A</v>
      </c>
    </row>
    <row r="4090" spans="1:8" x14ac:dyDescent="0.25">
      <c r="A4090" s="62" t="e">
        <f>IF(OR(E4090=DSSV!$P$4,E4090=DSSV!$P$5,E4090=DSSV!$P$6,E4090=DSSV!$P$7,E4090=DSSV!$P$8,E4090=DSSV!$P$9,E4090=DSSV!$P$10,E4090=DSSV!$P$11,E4090=DSSV!$P$12,E4090=DSSV!$P$13,E4090=DSSV!$P$14,E4090=DSSV!$P$15),DSMYDTU!A4089+1,DSMYDTU!A4089)</f>
        <v>#REF!</v>
      </c>
      <c r="B4090"/>
      <c r="F4090" s="80" t="e">
        <v>#N/A</v>
      </c>
      <c r="G4090" t="str">
        <f t="shared" si="63"/>
        <v>NỢ HP</v>
      </c>
      <c r="H4090" t="e">
        <v>#N/A</v>
      </c>
    </row>
    <row r="4091" spans="1:8" x14ac:dyDescent="0.25">
      <c r="A4091" s="62" t="e">
        <f>IF(OR(E4091=DSSV!$P$4,E4091=DSSV!$P$5,E4091=DSSV!$P$6,E4091=DSSV!$P$7,E4091=DSSV!$P$8,E4091=DSSV!$P$9,E4091=DSSV!$P$10,E4091=DSSV!$P$11,E4091=DSSV!$P$12,E4091=DSSV!$P$13,E4091=DSSV!$P$14,E4091=DSSV!$P$15),DSMYDTU!A4090+1,DSMYDTU!A4090)</f>
        <v>#REF!</v>
      </c>
      <c r="B4091"/>
      <c r="F4091" s="80" t="e">
        <v>#N/A</v>
      </c>
      <c r="G4091" t="str">
        <f t="shared" si="63"/>
        <v>NỢ HP</v>
      </c>
      <c r="H4091" t="e">
        <v>#N/A</v>
      </c>
    </row>
    <row r="4092" spans="1:8" x14ac:dyDescent="0.25">
      <c r="A4092" s="62" t="e">
        <f>IF(OR(E4092=DSSV!$P$4,E4092=DSSV!$P$5,E4092=DSSV!$P$6,E4092=DSSV!$P$7,E4092=DSSV!$P$8,E4092=DSSV!$P$9,E4092=DSSV!$P$10,E4092=DSSV!$P$11,E4092=DSSV!$P$12,E4092=DSSV!$P$13,E4092=DSSV!$P$14,E4092=DSSV!$P$15),DSMYDTU!A4091+1,DSMYDTU!A4091)</f>
        <v>#REF!</v>
      </c>
      <c r="B4092"/>
      <c r="F4092" s="80" t="e">
        <v>#N/A</v>
      </c>
      <c r="G4092" t="str">
        <f t="shared" si="63"/>
        <v>NỢ HP</v>
      </c>
      <c r="H4092" t="e">
        <v>#N/A</v>
      </c>
    </row>
    <row r="4093" spans="1:8" x14ac:dyDescent="0.25">
      <c r="A4093" s="62" t="e">
        <f>IF(OR(E4093=DSSV!$P$4,E4093=DSSV!$P$5,E4093=DSSV!$P$6,E4093=DSSV!$P$7,E4093=DSSV!$P$8,E4093=DSSV!$P$9,E4093=DSSV!$P$10,E4093=DSSV!$P$11,E4093=DSSV!$P$12,E4093=DSSV!$P$13,E4093=DSSV!$P$14,E4093=DSSV!$P$15),DSMYDTU!A4092+1,DSMYDTU!A4092)</f>
        <v>#REF!</v>
      </c>
      <c r="B4093"/>
      <c r="F4093" s="80" t="e">
        <v>#N/A</v>
      </c>
      <c r="G4093" t="str">
        <f t="shared" si="63"/>
        <v>NỢ HP</v>
      </c>
      <c r="H4093" t="e">
        <v>#N/A</v>
      </c>
    </row>
    <row r="4094" spans="1:8" x14ac:dyDescent="0.25">
      <c r="A4094" s="62" t="e">
        <f>IF(OR(E4094=DSSV!$P$4,E4094=DSSV!$P$5,E4094=DSSV!$P$6,E4094=DSSV!$P$7,E4094=DSSV!$P$8,E4094=DSSV!$P$9,E4094=DSSV!$P$10,E4094=DSSV!$P$11,E4094=DSSV!$P$12,E4094=DSSV!$P$13,E4094=DSSV!$P$14,E4094=DSSV!$P$15),DSMYDTU!A4093+1,DSMYDTU!A4093)</f>
        <v>#REF!</v>
      </c>
      <c r="B4094"/>
      <c r="F4094" s="80" t="e">
        <v>#N/A</v>
      </c>
      <c r="G4094" t="str">
        <f t="shared" si="63"/>
        <v>NỢ HP</v>
      </c>
      <c r="H4094" t="e">
        <v>#N/A</v>
      </c>
    </row>
    <row r="4095" spans="1:8" x14ac:dyDescent="0.25">
      <c r="A4095" s="62" t="e">
        <f>IF(OR(E4095=DSSV!$P$4,E4095=DSSV!$P$5,E4095=DSSV!$P$6,E4095=DSSV!$P$7,E4095=DSSV!$P$8,E4095=DSSV!$P$9,E4095=DSSV!$P$10,E4095=DSSV!$P$11,E4095=DSSV!$P$12,E4095=DSSV!$P$13,E4095=DSSV!$P$14,E4095=DSSV!$P$15),DSMYDTU!A4094+1,DSMYDTU!A4094)</f>
        <v>#REF!</v>
      </c>
      <c r="B4095"/>
      <c r="F4095" s="80" t="e">
        <v>#N/A</v>
      </c>
      <c r="G4095" t="str">
        <f t="shared" si="63"/>
        <v>NỢ HP</v>
      </c>
      <c r="H4095" t="e">
        <v>#N/A</v>
      </c>
    </row>
    <row r="4096" spans="1:8" x14ac:dyDescent="0.25">
      <c r="A4096" s="62" t="e">
        <f>IF(OR(E4096=DSSV!$P$4,E4096=DSSV!$P$5,E4096=DSSV!$P$6,E4096=DSSV!$P$7,E4096=DSSV!$P$8,E4096=DSSV!$P$9,E4096=DSSV!$P$10,E4096=DSSV!$P$11,E4096=DSSV!$P$12,E4096=DSSV!$P$13,E4096=DSSV!$P$14,E4096=DSSV!$P$15),DSMYDTU!A4095+1,DSMYDTU!A4095)</f>
        <v>#REF!</v>
      </c>
      <c r="B4096"/>
      <c r="F4096" s="80" t="e">
        <v>#N/A</v>
      </c>
      <c r="G4096" t="str">
        <f t="shared" si="63"/>
        <v>NỢ HP</v>
      </c>
      <c r="H4096" t="e">
        <v>#N/A</v>
      </c>
    </row>
    <row r="4097" spans="1:8" x14ac:dyDescent="0.25">
      <c r="A4097" s="62" t="e">
        <f>IF(OR(E4097=DSSV!$P$4,E4097=DSSV!$P$5,E4097=DSSV!$P$6,E4097=DSSV!$P$7,E4097=DSSV!$P$8,E4097=DSSV!$P$9,E4097=DSSV!$P$10,E4097=DSSV!$P$11,E4097=DSSV!$P$12,E4097=DSSV!$P$13,E4097=DSSV!$P$14,E4097=DSSV!$P$15),DSMYDTU!A4096+1,DSMYDTU!A4096)</f>
        <v>#REF!</v>
      </c>
      <c r="B4097"/>
      <c r="F4097" s="80" t="e">
        <v>#N/A</v>
      </c>
      <c r="G4097" t="str">
        <f t="shared" si="63"/>
        <v>NỢ HP</v>
      </c>
      <c r="H4097" t="e">
        <v>#N/A</v>
      </c>
    </row>
    <row r="4098" spans="1:8" x14ac:dyDescent="0.25">
      <c r="A4098" s="62" t="e">
        <f>IF(OR(E4098=DSSV!$P$4,E4098=DSSV!$P$5,E4098=DSSV!$P$6,E4098=DSSV!$P$7,E4098=DSSV!$P$8,E4098=DSSV!$P$9,E4098=DSSV!$P$10,E4098=DSSV!$P$11,E4098=DSSV!$P$12,E4098=DSSV!$P$13,E4098=DSSV!$P$14,E4098=DSSV!$P$15),DSMYDTU!A4097+1,DSMYDTU!A4097)</f>
        <v>#REF!</v>
      </c>
      <c r="B4098"/>
      <c r="F4098" s="80" t="e">
        <v>#N/A</v>
      </c>
      <c r="G4098" t="str">
        <f t="shared" si="63"/>
        <v>NỢ HP</v>
      </c>
      <c r="H4098" t="e">
        <v>#N/A</v>
      </c>
    </row>
    <row r="4099" spans="1:8" x14ac:dyDescent="0.25">
      <c r="A4099" s="62" t="e">
        <f>IF(OR(E4099=DSSV!$P$4,E4099=DSSV!$P$5,E4099=DSSV!$P$6,E4099=DSSV!$P$7,E4099=DSSV!$P$8,E4099=DSSV!$P$9,E4099=DSSV!$P$10,E4099=DSSV!$P$11,E4099=DSSV!$P$12,E4099=DSSV!$P$13,E4099=DSSV!$P$14,E4099=DSSV!$P$15),DSMYDTU!A4098+1,DSMYDTU!A4098)</f>
        <v>#REF!</v>
      </c>
      <c r="B4099"/>
      <c r="F4099" s="80" t="e">
        <v>#N/A</v>
      </c>
      <c r="G4099" t="str">
        <f t="shared" ref="G4099:G4162" si="64">IF(ISNA(H4099),"NỢ HP","")</f>
        <v>NỢ HP</v>
      </c>
      <c r="H4099" t="e">
        <v>#N/A</v>
      </c>
    </row>
    <row r="4100" spans="1:8" x14ac:dyDescent="0.25">
      <c r="A4100" s="62" t="e">
        <f>IF(OR(E4100=DSSV!$P$4,E4100=DSSV!$P$5,E4100=DSSV!$P$6,E4100=DSSV!$P$7,E4100=DSSV!$P$8,E4100=DSSV!$P$9,E4100=DSSV!$P$10,E4100=DSSV!$P$11,E4100=DSSV!$P$12,E4100=DSSV!$P$13,E4100=DSSV!$P$14,E4100=DSSV!$P$15),DSMYDTU!A4099+1,DSMYDTU!A4099)</f>
        <v>#REF!</v>
      </c>
      <c r="B4100"/>
      <c r="F4100" s="80" t="e">
        <v>#N/A</v>
      </c>
      <c r="G4100" t="str">
        <f t="shared" si="64"/>
        <v>NỢ HP</v>
      </c>
      <c r="H4100" t="e">
        <v>#N/A</v>
      </c>
    </row>
    <row r="4101" spans="1:8" x14ac:dyDescent="0.25">
      <c r="A4101" s="62" t="e">
        <f>IF(OR(E4101=DSSV!$P$4,E4101=DSSV!$P$5,E4101=DSSV!$P$6,E4101=DSSV!$P$7,E4101=DSSV!$P$8,E4101=DSSV!$P$9,E4101=DSSV!$P$10,E4101=DSSV!$P$11,E4101=DSSV!$P$12,E4101=DSSV!$P$13,E4101=DSSV!$P$14,E4101=DSSV!$P$15),DSMYDTU!A4100+1,DSMYDTU!A4100)</f>
        <v>#REF!</v>
      </c>
      <c r="B4101"/>
      <c r="F4101" s="80" t="e">
        <v>#N/A</v>
      </c>
      <c r="G4101" t="str">
        <f t="shared" si="64"/>
        <v>NỢ HP</v>
      </c>
      <c r="H4101" t="e">
        <v>#N/A</v>
      </c>
    </row>
    <row r="4102" spans="1:8" x14ac:dyDescent="0.25">
      <c r="A4102" s="62" t="e">
        <f>IF(OR(E4102=DSSV!$P$4,E4102=DSSV!$P$5,E4102=DSSV!$P$6,E4102=DSSV!$P$7,E4102=DSSV!$P$8,E4102=DSSV!$P$9,E4102=DSSV!$P$10,E4102=DSSV!$P$11,E4102=DSSV!$P$12,E4102=DSSV!$P$13,E4102=DSSV!$P$14,E4102=DSSV!$P$15),DSMYDTU!A4101+1,DSMYDTU!A4101)</f>
        <v>#REF!</v>
      </c>
      <c r="B4102"/>
      <c r="F4102" s="80" t="e">
        <v>#N/A</v>
      </c>
      <c r="G4102" t="str">
        <f t="shared" si="64"/>
        <v>NỢ HP</v>
      </c>
      <c r="H4102" t="e">
        <v>#N/A</v>
      </c>
    </row>
    <row r="4103" spans="1:8" x14ac:dyDescent="0.25">
      <c r="A4103" s="62" t="e">
        <f>IF(OR(E4103=DSSV!$P$4,E4103=DSSV!$P$5,E4103=DSSV!$P$6,E4103=DSSV!$P$7,E4103=DSSV!$P$8,E4103=DSSV!$P$9,E4103=DSSV!$P$10,E4103=DSSV!$P$11,E4103=DSSV!$P$12,E4103=DSSV!$P$13,E4103=DSSV!$P$14,E4103=DSSV!$P$15),DSMYDTU!A4102+1,DSMYDTU!A4102)</f>
        <v>#REF!</v>
      </c>
      <c r="B4103"/>
      <c r="F4103" s="80" t="e">
        <v>#N/A</v>
      </c>
      <c r="G4103" t="str">
        <f t="shared" si="64"/>
        <v>NỢ HP</v>
      </c>
      <c r="H4103" t="e">
        <v>#N/A</v>
      </c>
    </row>
    <row r="4104" spans="1:8" x14ac:dyDescent="0.25">
      <c r="A4104" s="62" t="e">
        <f>IF(OR(E4104=DSSV!$P$4,E4104=DSSV!$P$5,E4104=DSSV!$P$6,E4104=DSSV!$P$7,E4104=DSSV!$P$8,E4104=DSSV!$P$9,E4104=DSSV!$P$10,E4104=DSSV!$P$11,E4104=DSSV!$P$12,E4104=DSSV!$P$13,E4104=DSSV!$P$14,E4104=DSSV!$P$15),DSMYDTU!A4103+1,DSMYDTU!A4103)</f>
        <v>#REF!</v>
      </c>
      <c r="B4104"/>
      <c r="F4104" s="80" t="e">
        <v>#N/A</v>
      </c>
      <c r="G4104" t="str">
        <f t="shared" si="64"/>
        <v>NỢ HP</v>
      </c>
      <c r="H4104" t="e">
        <v>#N/A</v>
      </c>
    </row>
    <row r="4105" spans="1:8" x14ac:dyDescent="0.25">
      <c r="A4105" s="62" t="e">
        <f>IF(OR(E4105=DSSV!$P$4,E4105=DSSV!$P$5,E4105=DSSV!$P$6,E4105=DSSV!$P$7,E4105=DSSV!$P$8,E4105=DSSV!$P$9,E4105=DSSV!$P$10,E4105=DSSV!$P$11,E4105=DSSV!$P$12,E4105=DSSV!$P$13,E4105=DSSV!$P$14,E4105=DSSV!$P$15),DSMYDTU!A4104+1,DSMYDTU!A4104)</f>
        <v>#REF!</v>
      </c>
      <c r="B4105"/>
      <c r="F4105" s="80" t="e">
        <v>#N/A</v>
      </c>
      <c r="G4105" t="str">
        <f t="shared" si="64"/>
        <v>NỢ HP</v>
      </c>
      <c r="H4105" t="e">
        <v>#N/A</v>
      </c>
    </row>
    <row r="4106" spans="1:8" x14ac:dyDescent="0.25">
      <c r="A4106" s="62" t="e">
        <f>IF(OR(E4106=DSSV!$P$4,E4106=DSSV!$P$5,E4106=DSSV!$P$6,E4106=DSSV!$P$7,E4106=DSSV!$P$8,E4106=DSSV!$P$9,E4106=DSSV!$P$10,E4106=DSSV!$P$11,E4106=DSSV!$P$12,E4106=DSSV!$P$13,E4106=DSSV!$P$14,E4106=DSSV!$P$15),DSMYDTU!A4105+1,DSMYDTU!A4105)</f>
        <v>#REF!</v>
      </c>
      <c r="B4106"/>
      <c r="F4106" s="80" t="e">
        <v>#N/A</v>
      </c>
      <c r="G4106" t="str">
        <f t="shared" si="64"/>
        <v>NỢ HP</v>
      </c>
      <c r="H4106" t="e">
        <v>#N/A</v>
      </c>
    </row>
    <row r="4107" spans="1:8" x14ac:dyDescent="0.25">
      <c r="A4107" s="62" t="e">
        <f>IF(OR(E4107=DSSV!$P$4,E4107=DSSV!$P$5,E4107=DSSV!$P$6,E4107=DSSV!$P$7,E4107=DSSV!$P$8,E4107=DSSV!$P$9,E4107=DSSV!$P$10,E4107=DSSV!$P$11,E4107=DSSV!$P$12,E4107=DSSV!$P$13,E4107=DSSV!$P$14,E4107=DSSV!$P$15),DSMYDTU!A4106+1,DSMYDTU!A4106)</f>
        <v>#REF!</v>
      </c>
      <c r="B4107"/>
      <c r="F4107" s="80" t="e">
        <v>#N/A</v>
      </c>
      <c r="G4107" t="str">
        <f t="shared" si="64"/>
        <v>NỢ HP</v>
      </c>
      <c r="H4107" t="e">
        <v>#N/A</v>
      </c>
    </row>
    <row r="4108" spans="1:8" x14ac:dyDescent="0.25">
      <c r="A4108" s="62" t="e">
        <f>IF(OR(E4108=DSSV!$P$4,E4108=DSSV!$P$5,E4108=DSSV!$P$6,E4108=DSSV!$P$7,E4108=DSSV!$P$8,E4108=DSSV!$P$9,E4108=DSSV!$P$10,E4108=DSSV!$P$11,E4108=DSSV!$P$12,E4108=DSSV!$P$13,E4108=DSSV!$P$14,E4108=DSSV!$P$15),DSMYDTU!A4107+1,DSMYDTU!A4107)</f>
        <v>#REF!</v>
      </c>
      <c r="B4108"/>
      <c r="F4108" s="80" t="e">
        <v>#N/A</v>
      </c>
      <c r="G4108" t="str">
        <f t="shared" si="64"/>
        <v>NỢ HP</v>
      </c>
      <c r="H4108" t="e">
        <v>#N/A</v>
      </c>
    </row>
    <row r="4109" spans="1:8" x14ac:dyDescent="0.25">
      <c r="A4109" s="62" t="e">
        <f>IF(OR(E4109=DSSV!$P$4,E4109=DSSV!$P$5,E4109=DSSV!$P$6,E4109=DSSV!$P$7,E4109=DSSV!$P$8,E4109=DSSV!$P$9,E4109=DSSV!$P$10,E4109=DSSV!$P$11,E4109=DSSV!$P$12,E4109=DSSV!$P$13,E4109=DSSV!$P$14,E4109=DSSV!$P$15),DSMYDTU!A4108+1,DSMYDTU!A4108)</f>
        <v>#REF!</v>
      </c>
      <c r="B4109"/>
      <c r="F4109" s="80" t="e">
        <v>#N/A</v>
      </c>
      <c r="G4109" t="str">
        <f t="shared" si="64"/>
        <v>NỢ HP</v>
      </c>
      <c r="H4109" t="e">
        <v>#N/A</v>
      </c>
    </row>
    <row r="4110" spans="1:8" x14ac:dyDescent="0.25">
      <c r="A4110" s="62" t="e">
        <f>IF(OR(E4110=DSSV!$P$4,E4110=DSSV!$P$5,E4110=DSSV!$P$6,E4110=DSSV!$P$7,E4110=DSSV!$P$8,E4110=DSSV!$P$9,E4110=DSSV!$P$10,E4110=DSSV!$P$11,E4110=DSSV!$P$12,E4110=DSSV!$P$13,E4110=DSSV!$P$14,E4110=DSSV!$P$15),DSMYDTU!A4109+1,DSMYDTU!A4109)</f>
        <v>#REF!</v>
      </c>
      <c r="B4110"/>
      <c r="F4110" s="80" t="e">
        <v>#N/A</v>
      </c>
      <c r="G4110" t="str">
        <f t="shared" si="64"/>
        <v>NỢ HP</v>
      </c>
      <c r="H4110" t="e">
        <v>#N/A</v>
      </c>
    </row>
    <row r="4111" spans="1:8" x14ac:dyDescent="0.25">
      <c r="A4111" s="62" t="e">
        <f>IF(OR(E4111=DSSV!$P$4,E4111=DSSV!$P$5,E4111=DSSV!$P$6,E4111=DSSV!$P$7,E4111=DSSV!$P$8,E4111=DSSV!$P$9,E4111=DSSV!$P$10,E4111=DSSV!$P$11,E4111=DSSV!$P$12,E4111=DSSV!$P$13,E4111=DSSV!$P$14,E4111=DSSV!$P$15),DSMYDTU!A4110+1,DSMYDTU!A4110)</f>
        <v>#REF!</v>
      </c>
      <c r="B4111"/>
      <c r="F4111" s="80" t="e">
        <v>#N/A</v>
      </c>
      <c r="G4111" t="str">
        <f t="shared" si="64"/>
        <v>NỢ HP</v>
      </c>
      <c r="H4111" t="e">
        <v>#N/A</v>
      </c>
    </row>
    <row r="4112" spans="1:8" x14ac:dyDescent="0.25">
      <c r="A4112" s="62" t="e">
        <f>IF(OR(E4112=DSSV!$P$4,E4112=DSSV!$P$5,E4112=DSSV!$P$6,E4112=DSSV!$P$7,E4112=DSSV!$P$8,E4112=DSSV!$P$9,E4112=DSSV!$P$10,E4112=DSSV!$P$11,E4112=DSSV!$P$12,E4112=DSSV!$P$13,E4112=DSSV!$P$14,E4112=DSSV!$P$15),DSMYDTU!A4111+1,DSMYDTU!A4111)</f>
        <v>#REF!</v>
      </c>
      <c r="B4112"/>
      <c r="F4112" s="80" t="e">
        <v>#N/A</v>
      </c>
      <c r="G4112" t="str">
        <f t="shared" si="64"/>
        <v>NỢ HP</v>
      </c>
      <c r="H4112" t="e">
        <v>#N/A</v>
      </c>
    </row>
    <row r="4113" spans="1:8" x14ac:dyDescent="0.25">
      <c r="A4113" s="62" t="e">
        <f>IF(OR(E4113=DSSV!$P$4,E4113=DSSV!$P$5,E4113=DSSV!$P$6,E4113=DSSV!$P$7,E4113=DSSV!$P$8,E4113=DSSV!$P$9,E4113=DSSV!$P$10,E4113=DSSV!$P$11,E4113=DSSV!$P$12,E4113=DSSV!$P$13,E4113=DSSV!$P$14,E4113=DSSV!$P$15),DSMYDTU!A4112+1,DSMYDTU!A4112)</f>
        <v>#REF!</v>
      </c>
      <c r="B4113"/>
      <c r="F4113" s="80" t="e">
        <v>#N/A</v>
      </c>
      <c r="G4113" t="str">
        <f t="shared" si="64"/>
        <v>NỢ HP</v>
      </c>
      <c r="H4113" t="e">
        <v>#N/A</v>
      </c>
    </row>
    <row r="4114" spans="1:8" x14ac:dyDescent="0.25">
      <c r="A4114" s="62" t="e">
        <f>IF(OR(E4114=DSSV!$P$4,E4114=DSSV!$P$5,E4114=DSSV!$P$6,E4114=DSSV!$P$7,E4114=DSSV!$P$8,E4114=DSSV!$P$9,E4114=DSSV!$P$10,E4114=DSSV!$P$11,E4114=DSSV!$P$12,E4114=DSSV!$P$13,E4114=DSSV!$P$14,E4114=DSSV!$P$15),DSMYDTU!A4113+1,DSMYDTU!A4113)</f>
        <v>#REF!</v>
      </c>
      <c r="B4114"/>
      <c r="F4114" s="80" t="e">
        <v>#N/A</v>
      </c>
      <c r="G4114" t="str">
        <f t="shared" si="64"/>
        <v>NỢ HP</v>
      </c>
      <c r="H4114" t="e">
        <v>#N/A</v>
      </c>
    </row>
    <row r="4115" spans="1:8" x14ac:dyDescent="0.25">
      <c r="A4115" s="62" t="e">
        <f>IF(OR(E4115=DSSV!$P$4,E4115=DSSV!$P$5,E4115=DSSV!$P$6,E4115=DSSV!$P$7,E4115=DSSV!$P$8,E4115=DSSV!$P$9,E4115=DSSV!$P$10,E4115=DSSV!$P$11,E4115=DSSV!$P$12,E4115=DSSV!$P$13,E4115=DSSV!$P$14,E4115=DSSV!$P$15),DSMYDTU!A4114+1,DSMYDTU!A4114)</f>
        <v>#REF!</v>
      </c>
      <c r="B4115"/>
      <c r="F4115" s="80" t="e">
        <v>#N/A</v>
      </c>
      <c r="G4115" t="str">
        <f t="shared" si="64"/>
        <v>NỢ HP</v>
      </c>
      <c r="H4115" t="e">
        <v>#N/A</v>
      </c>
    </row>
    <row r="4116" spans="1:8" x14ac:dyDescent="0.25">
      <c r="A4116" s="62" t="e">
        <f>IF(OR(E4116=DSSV!$P$4,E4116=DSSV!$P$5,E4116=DSSV!$P$6,E4116=DSSV!$P$7,E4116=DSSV!$P$8,E4116=DSSV!$P$9,E4116=DSSV!$P$10,E4116=DSSV!$P$11,E4116=DSSV!$P$12,E4116=DSSV!$P$13,E4116=DSSV!$P$14,E4116=DSSV!$P$15),DSMYDTU!A4115+1,DSMYDTU!A4115)</f>
        <v>#REF!</v>
      </c>
      <c r="B4116"/>
      <c r="F4116" s="80" t="e">
        <v>#N/A</v>
      </c>
      <c r="G4116" t="str">
        <f t="shared" si="64"/>
        <v>NỢ HP</v>
      </c>
      <c r="H4116" t="e">
        <v>#N/A</v>
      </c>
    </row>
    <row r="4117" spans="1:8" x14ac:dyDescent="0.25">
      <c r="A4117" s="62" t="e">
        <f>IF(OR(E4117=DSSV!$P$4,E4117=DSSV!$P$5,E4117=DSSV!$P$6,E4117=DSSV!$P$7,E4117=DSSV!$P$8,E4117=DSSV!$P$9,E4117=DSSV!$P$10,E4117=DSSV!$P$11,E4117=DSSV!$P$12,E4117=DSSV!$P$13,E4117=DSSV!$P$14,E4117=DSSV!$P$15),DSMYDTU!A4116+1,DSMYDTU!A4116)</f>
        <v>#REF!</v>
      </c>
      <c r="B4117"/>
      <c r="F4117" s="80" t="e">
        <v>#N/A</v>
      </c>
      <c r="G4117" t="str">
        <f t="shared" si="64"/>
        <v>NỢ HP</v>
      </c>
      <c r="H4117" t="e">
        <v>#N/A</v>
      </c>
    </row>
    <row r="4118" spans="1:8" x14ac:dyDescent="0.25">
      <c r="A4118" s="62" t="e">
        <f>IF(OR(E4118=DSSV!$P$4,E4118=DSSV!$P$5,E4118=DSSV!$P$6,E4118=DSSV!$P$7,E4118=DSSV!$P$8,E4118=DSSV!$P$9,E4118=DSSV!$P$10,E4118=DSSV!$P$11,E4118=DSSV!$P$12,E4118=DSSV!$P$13,E4118=DSSV!$P$14,E4118=DSSV!$P$15),DSMYDTU!A4117+1,DSMYDTU!A4117)</f>
        <v>#REF!</v>
      </c>
      <c r="B4118"/>
      <c r="F4118" s="80" t="e">
        <v>#N/A</v>
      </c>
      <c r="G4118" t="str">
        <f t="shared" si="64"/>
        <v>NỢ HP</v>
      </c>
      <c r="H4118" t="e">
        <v>#N/A</v>
      </c>
    </row>
    <row r="4119" spans="1:8" x14ac:dyDescent="0.25">
      <c r="A4119" s="62" t="e">
        <f>IF(OR(E4119=DSSV!$P$4,E4119=DSSV!$P$5,E4119=DSSV!$P$6,E4119=DSSV!$P$7,E4119=DSSV!$P$8,E4119=DSSV!$P$9,E4119=DSSV!$P$10,E4119=DSSV!$P$11,E4119=DSSV!$P$12,E4119=DSSV!$P$13,E4119=DSSV!$P$14,E4119=DSSV!$P$15),DSMYDTU!A4118+1,DSMYDTU!A4118)</f>
        <v>#REF!</v>
      </c>
      <c r="B4119"/>
      <c r="F4119" s="80" t="e">
        <v>#N/A</v>
      </c>
      <c r="G4119" t="str">
        <f t="shared" si="64"/>
        <v>NỢ HP</v>
      </c>
      <c r="H4119" t="e">
        <v>#N/A</v>
      </c>
    </row>
    <row r="4120" spans="1:8" x14ac:dyDescent="0.25">
      <c r="A4120" s="62" t="e">
        <f>IF(OR(E4120=DSSV!$P$4,E4120=DSSV!$P$5,E4120=DSSV!$P$6,E4120=DSSV!$P$7,E4120=DSSV!$P$8,E4120=DSSV!$P$9,E4120=DSSV!$P$10,E4120=DSSV!$P$11,E4120=DSSV!$P$12,E4120=DSSV!$P$13,E4120=DSSV!$P$14,E4120=DSSV!$P$15),DSMYDTU!A4119+1,DSMYDTU!A4119)</f>
        <v>#REF!</v>
      </c>
      <c r="B4120"/>
      <c r="F4120" s="80" t="e">
        <v>#N/A</v>
      </c>
      <c r="G4120" t="str">
        <f t="shared" si="64"/>
        <v>NỢ HP</v>
      </c>
      <c r="H4120" t="e">
        <v>#N/A</v>
      </c>
    </row>
    <row r="4121" spans="1:8" x14ac:dyDescent="0.25">
      <c r="A4121" s="62" t="e">
        <f>IF(OR(E4121=DSSV!$P$4,E4121=DSSV!$P$5,E4121=DSSV!$P$6,E4121=DSSV!$P$7,E4121=DSSV!$P$8,E4121=DSSV!$P$9,E4121=DSSV!$P$10,E4121=DSSV!$P$11,E4121=DSSV!$P$12,E4121=DSSV!$P$13,E4121=DSSV!$P$14,E4121=DSSV!$P$15),DSMYDTU!A4120+1,DSMYDTU!A4120)</f>
        <v>#REF!</v>
      </c>
      <c r="B4121"/>
      <c r="F4121" s="80" t="e">
        <v>#N/A</v>
      </c>
      <c r="G4121" t="str">
        <f t="shared" si="64"/>
        <v>NỢ HP</v>
      </c>
      <c r="H4121" t="e">
        <v>#N/A</v>
      </c>
    </row>
    <row r="4122" spans="1:8" x14ac:dyDescent="0.25">
      <c r="A4122" s="62" t="e">
        <f>IF(OR(E4122=DSSV!$P$4,E4122=DSSV!$P$5,E4122=DSSV!$P$6,E4122=DSSV!$P$7,E4122=DSSV!$P$8,E4122=DSSV!$P$9,E4122=DSSV!$P$10,E4122=DSSV!$P$11,E4122=DSSV!$P$12,E4122=DSSV!$P$13,E4122=DSSV!$P$14,E4122=DSSV!$P$15),DSMYDTU!A4121+1,DSMYDTU!A4121)</f>
        <v>#REF!</v>
      </c>
      <c r="B4122"/>
      <c r="F4122" s="80" t="e">
        <v>#N/A</v>
      </c>
      <c r="G4122" t="str">
        <f t="shared" si="64"/>
        <v>NỢ HP</v>
      </c>
      <c r="H4122" t="e">
        <v>#N/A</v>
      </c>
    </row>
    <row r="4123" spans="1:8" x14ac:dyDescent="0.25">
      <c r="A4123" s="62" t="e">
        <f>IF(OR(E4123=DSSV!$P$4,E4123=DSSV!$P$5,E4123=DSSV!$P$6,E4123=DSSV!$P$7,E4123=DSSV!$P$8,E4123=DSSV!$P$9,E4123=DSSV!$P$10,E4123=DSSV!$P$11,E4123=DSSV!$P$12,E4123=DSSV!$P$13,E4123=DSSV!$P$14,E4123=DSSV!$P$15),DSMYDTU!A4122+1,DSMYDTU!A4122)</f>
        <v>#REF!</v>
      </c>
      <c r="B4123"/>
      <c r="F4123" s="80" t="e">
        <v>#N/A</v>
      </c>
      <c r="G4123" t="str">
        <f t="shared" si="64"/>
        <v>NỢ HP</v>
      </c>
      <c r="H4123" t="e">
        <v>#N/A</v>
      </c>
    </row>
    <row r="4124" spans="1:8" x14ac:dyDescent="0.25">
      <c r="A4124" s="62" t="e">
        <f>IF(OR(E4124=DSSV!$P$4,E4124=DSSV!$P$5,E4124=DSSV!$P$6,E4124=DSSV!$P$7,E4124=DSSV!$P$8,E4124=DSSV!$P$9,E4124=DSSV!$P$10,E4124=DSSV!$P$11,E4124=DSSV!$P$12,E4124=DSSV!$P$13,E4124=DSSV!$P$14,E4124=DSSV!$P$15),DSMYDTU!A4123+1,DSMYDTU!A4123)</f>
        <v>#REF!</v>
      </c>
      <c r="B4124"/>
      <c r="F4124" s="80" t="e">
        <v>#N/A</v>
      </c>
      <c r="G4124" t="str">
        <f t="shared" si="64"/>
        <v>NỢ HP</v>
      </c>
      <c r="H4124" t="e">
        <v>#N/A</v>
      </c>
    </row>
    <row r="4125" spans="1:8" x14ac:dyDescent="0.25">
      <c r="A4125" s="62" t="e">
        <f>IF(OR(E4125=DSSV!$P$4,E4125=DSSV!$P$5,E4125=DSSV!$P$6,E4125=DSSV!$P$7,E4125=DSSV!$P$8,E4125=DSSV!$P$9,E4125=DSSV!$P$10,E4125=DSSV!$P$11,E4125=DSSV!$P$12,E4125=DSSV!$P$13,E4125=DSSV!$P$14,E4125=DSSV!$P$15),DSMYDTU!A4124+1,DSMYDTU!A4124)</f>
        <v>#REF!</v>
      </c>
      <c r="B4125"/>
      <c r="F4125" s="80" t="e">
        <v>#N/A</v>
      </c>
      <c r="G4125" t="str">
        <f t="shared" si="64"/>
        <v>NỢ HP</v>
      </c>
      <c r="H4125" t="e">
        <v>#N/A</v>
      </c>
    </row>
    <row r="4126" spans="1:8" x14ac:dyDescent="0.25">
      <c r="A4126" s="62" t="e">
        <f>IF(OR(E4126=DSSV!$P$4,E4126=DSSV!$P$5,E4126=DSSV!$P$6,E4126=DSSV!$P$7,E4126=DSSV!$P$8,E4126=DSSV!$P$9,E4126=DSSV!$P$10,E4126=DSSV!$P$11,E4126=DSSV!$P$12,E4126=DSSV!$P$13,E4126=DSSV!$P$14,E4126=DSSV!$P$15),DSMYDTU!A4125+1,DSMYDTU!A4125)</f>
        <v>#REF!</v>
      </c>
      <c r="B4126"/>
      <c r="F4126" s="80" t="e">
        <v>#N/A</v>
      </c>
      <c r="G4126" t="str">
        <f t="shared" si="64"/>
        <v>NỢ HP</v>
      </c>
      <c r="H4126" t="e">
        <v>#N/A</v>
      </c>
    </row>
    <row r="4127" spans="1:8" x14ac:dyDescent="0.25">
      <c r="A4127" s="62" t="e">
        <f>IF(OR(E4127=DSSV!$P$4,E4127=DSSV!$P$5,E4127=DSSV!$P$6,E4127=DSSV!$P$7,E4127=DSSV!$P$8,E4127=DSSV!$P$9,E4127=DSSV!$P$10,E4127=DSSV!$P$11,E4127=DSSV!$P$12,E4127=DSSV!$P$13,E4127=DSSV!$P$14,E4127=DSSV!$P$15),DSMYDTU!A4126+1,DSMYDTU!A4126)</f>
        <v>#REF!</v>
      </c>
      <c r="B4127"/>
      <c r="F4127" s="80" t="e">
        <v>#N/A</v>
      </c>
      <c r="G4127" t="str">
        <f t="shared" si="64"/>
        <v>NỢ HP</v>
      </c>
      <c r="H4127" t="e">
        <v>#N/A</v>
      </c>
    </row>
    <row r="4128" spans="1:8" x14ac:dyDescent="0.25">
      <c r="A4128" s="62" t="e">
        <f>IF(OR(E4128=DSSV!$P$4,E4128=DSSV!$P$5,E4128=DSSV!$P$6,E4128=DSSV!$P$7,E4128=DSSV!$P$8,E4128=DSSV!$P$9,E4128=DSSV!$P$10,E4128=DSSV!$P$11,E4128=DSSV!$P$12,E4128=DSSV!$P$13,E4128=DSSV!$P$14,E4128=DSSV!$P$15),DSMYDTU!A4127+1,DSMYDTU!A4127)</f>
        <v>#REF!</v>
      </c>
      <c r="B4128"/>
      <c r="F4128" s="80" t="e">
        <v>#N/A</v>
      </c>
      <c r="G4128" t="str">
        <f t="shared" si="64"/>
        <v>NỢ HP</v>
      </c>
      <c r="H4128" t="e">
        <v>#N/A</v>
      </c>
    </row>
    <row r="4129" spans="1:8" x14ac:dyDescent="0.25">
      <c r="A4129" s="62" t="e">
        <f>IF(OR(E4129=DSSV!$P$4,E4129=DSSV!$P$5,E4129=DSSV!$P$6,E4129=DSSV!$P$7,E4129=DSSV!$P$8,E4129=DSSV!$P$9,E4129=DSSV!$P$10,E4129=DSSV!$P$11,E4129=DSSV!$P$12,E4129=DSSV!$P$13,E4129=DSSV!$P$14,E4129=DSSV!$P$15),DSMYDTU!A4128+1,DSMYDTU!A4128)</f>
        <v>#REF!</v>
      </c>
      <c r="B4129"/>
      <c r="F4129" s="80" t="e">
        <v>#N/A</v>
      </c>
      <c r="G4129" t="str">
        <f t="shared" si="64"/>
        <v>NỢ HP</v>
      </c>
      <c r="H4129" t="e">
        <v>#N/A</v>
      </c>
    </row>
    <row r="4130" spans="1:8" x14ac:dyDescent="0.25">
      <c r="A4130" s="62" t="e">
        <f>IF(OR(E4130=DSSV!$P$4,E4130=DSSV!$P$5,E4130=DSSV!$P$6,E4130=DSSV!$P$7,E4130=DSSV!$P$8,E4130=DSSV!$P$9,E4130=DSSV!$P$10,E4130=DSSV!$P$11,E4130=DSSV!$P$12,E4130=DSSV!$P$13,E4130=DSSV!$P$14,E4130=DSSV!$P$15),DSMYDTU!A4129+1,DSMYDTU!A4129)</f>
        <v>#REF!</v>
      </c>
      <c r="B4130"/>
      <c r="F4130" s="80" t="e">
        <v>#N/A</v>
      </c>
      <c r="G4130" t="str">
        <f t="shared" si="64"/>
        <v>NỢ HP</v>
      </c>
      <c r="H4130" t="e">
        <v>#N/A</v>
      </c>
    </row>
    <row r="4131" spans="1:8" x14ac:dyDescent="0.25">
      <c r="A4131" s="62" t="e">
        <f>IF(OR(E4131=DSSV!$P$4,E4131=DSSV!$P$5,E4131=DSSV!$P$6,E4131=DSSV!$P$7,E4131=DSSV!$P$8,E4131=DSSV!$P$9,E4131=DSSV!$P$10,E4131=DSSV!$P$11,E4131=DSSV!$P$12,E4131=DSSV!$P$13,E4131=DSSV!$P$14,E4131=DSSV!$P$15),DSMYDTU!A4130+1,DSMYDTU!A4130)</f>
        <v>#REF!</v>
      </c>
      <c r="B4131"/>
      <c r="F4131" s="80" t="e">
        <v>#N/A</v>
      </c>
      <c r="G4131" t="str">
        <f t="shared" si="64"/>
        <v>NỢ HP</v>
      </c>
      <c r="H4131" t="e">
        <v>#N/A</v>
      </c>
    </row>
    <row r="4132" spans="1:8" x14ac:dyDescent="0.25">
      <c r="A4132" s="62" t="e">
        <f>IF(OR(E4132=DSSV!$P$4,E4132=DSSV!$P$5,E4132=DSSV!$P$6,E4132=DSSV!$P$7,E4132=DSSV!$P$8,E4132=DSSV!$P$9,E4132=DSSV!$P$10,E4132=DSSV!$P$11,E4132=DSSV!$P$12,E4132=DSSV!$P$13,E4132=DSSV!$P$14,E4132=DSSV!$P$15),DSMYDTU!A4131+1,DSMYDTU!A4131)</f>
        <v>#REF!</v>
      </c>
      <c r="B4132"/>
      <c r="F4132" s="80" t="e">
        <v>#N/A</v>
      </c>
      <c r="G4132" t="str">
        <f t="shared" si="64"/>
        <v>NỢ HP</v>
      </c>
      <c r="H4132" t="e">
        <v>#N/A</v>
      </c>
    </row>
    <row r="4133" spans="1:8" x14ac:dyDescent="0.25">
      <c r="A4133" s="62" t="e">
        <f>IF(OR(E4133=DSSV!$P$4,E4133=DSSV!$P$5,E4133=DSSV!$P$6,E4133=DSSV!$P$7,E4133=DSSV!$P$8,E4133=DSSV!$P$9,E4133=DSSV!$P$10,E4133=DSSV!$P$11,E4133=DSSV!$P$12,E4133=DSSV!$P$13,E4133=DSSV!$P$14,E4133=DSSV!$P$15),DSMYDTU!A4132+1,DSMYDTU!A4132)</f>
        <v>#REF!</v>
      </c>
      <c r="B4133"/>
      <c r="F4133" s="80" t="e">
        <v>#N/A</v>
      </c>
      <c r="G4133" t="str">
        <f t="shared" si="64"/>
        <v>NỢ HP</v>
      </c>
      <c r="H4133" t="e">
        <v>#N/A</v>
      </c>
    </row>
    <row r="4134" spans="1:8" x14ac:dyDescent="0.25">
      <c r="A4134" s="62" t="e">
        <f>IF(OR(E4134=DSSV!$P$4,E4134=DSSV!$P$5,E4134=DSSV!$P$6,E4134=DSSV!$P$7,E4134=DSSV!$P$8,E4134=DSSV!$P$9,E4134=DSSV!$P$10,E4134=DSSV!$P$11,E4134=DSSV!$P$12,E4134=DSSV!$P$13,E4134=DSSV!$P$14,E4134=DSSV!$P$15),DSMYDTU!A4133+1,DSMYDTU!A4133)</f>
        <v>#REF!</v>
      </c>
      <c r="B4134"/>
      <c r="F4134" s="80" t="e">
        <v>#N/A</v>
      </c>
      <c r="G4134" t="str">
        <f t="shared" si="64"/>
        <v>NỢ HP</v>
      </c>
      <c r="H4134" t="e">
        <v>#N/A</v>
      </c>
    </row>
    <row r="4135" spans="1:8" x14ac:dyDescent="0.25">
      <c r="A4135" s="62" t="e">
        <f>IF(OR(E4135=DSSV!$P$4,E4135=DSSV!$P$5,E4135=DSSV!$P$6,E4135=DSSV!$P$7,E4135=DSSV!$P$8,E4135=DSSV!$P$9,E4135=DSSV!$P$10,E4135=DSSV!$P$11,E4135=DSSV!$P$12,E4135=DSSV!$P$13,E4135=DSSV!$P$14,E4135=DSSV!$P$15),DSMYDTU!A4134+1,DSMYDTU!A4134)</f>
        <v>#REF!</v>
      </c>
      <c r="B4135"/>
      <c r="F4135" s="80" t="e">
        <v>#N/A</v>
      </c>
      <c r="G4135" t="str">
        <f t="shared" si="64"/>
        <v>NỢ HP</v>
      </c>
      <c r="H4135" t="e">
        <v>#N/A</v>
      </c>
    </row>
    <row r="4136" spans="1:8" x14ac:dyDescent="0.25">
      <c r="A4136" s="62" t="e">
        <f>IF(OR(E4136=DSSV!$P$4,E4136=DSSV!$P$5,E4136=DSSV!$P$6,E4136=DSSV!$P$7,E4136=DSSV!$P$8,E4136=DSSV!$P$9,E4136=DSSV!$P$10,E4136=DSSV!$P$11,E4136=DSSV!$P$12,E4136=DSSV!$P$13,E4136=DSSV!$P$14,E4136=DSSV!$P$15),DSMYDTU!A4135+1,DSMYDTU!A4135)</f>
        <v>#REF!</v>
      </c>
      <c r="B4136"/>
      <c r="F4136" s="80" t="e">
        <v>#N/A</v>
      </c>
      <c r="G4136" t="str">
        <f t="shared" si="64"/>
        <v>NỢ HP</v>
      </c>
      <c r="H4136" t="e">
        <v>#N/A</v>
      </c>
    </row>
    <row r="4137" spans="1:8" x14ac:dyDescent="0.25">
      <c r="A4137" s="62" t="e">
        <f>IF(OR(E4137=DSSV!$P$4,E4137=DSSV!$P$5,E4137=DSSV!$P$6,E4137=DSSV!$P$7,E4137=DSSV!$P$8,E4137=DSSV!$P$9,E4137=DSSV!$P$10,E4137=DSSV!$P$11,E4137=DSSV!$P$12,E4137=DSSV!$P$13,E4137=DSSV!$P$14,E4137=DSSV!$P$15),DSMYDTU!A4136+1,DSMYDTU!A4136)</f>
        <v>#REF!</v>
      </c>
      <c r="B4137"/>
      <c r="F4137" s="80" t="e">
        <v>#N/A</v>
      </c>
      <c r="G4137" t="str">
        <f t="shared" si="64"/>
        <v>NỢ HP</v>
      </c>
      <c r="H4137" t="e">
        <v>#N/A</v>
      </c>
    </row>
    <row r="4138" spans="1:8" x14ac:dyDescent="0.25">
      <c r="A4138" s="62" t="e">
        <f>IF(OR(E4138=DSSV!$P$4,E4138=DSSV!$P$5,E4138=DSSV!$P$6,E4138=DSSV!$P$7,E4138=DSSV!$P$8,E4138=DSSV!$P$9,E4138=DSSV!$P$10,E4138=DSSV!$P$11,E4138=DSSV!$P$12,E4138=DSSV!$P$13,E4138=DSSV!$P$14,E4138=DSSV!$P$15),DSMYDTU!A4137+1,DSMYDTU!A4137)</f>
        <v>#REF!</v>
      </c>
      <c r="B4138"/>
      <c r="F4138" s="80" t="e">
        <v>#N/A</v>
      </c>
      <c r="G4138" t="str">
        <f t="shared" si="64"/>
        <v>NỢ HP</v>
      </c>
      <c r="H4138" t="e">
        <v>#N/A</v>
      </c>
    </row>
    <row r="4139" spans="1:8" x14ac:dyDescent="0.25">
      <c r="A4139" s="62" t="e">
        <f>IF(OR(E4139=DSSV!$P$4,E4139=DSSV!$P$5,E4139=DSSV!$P$6,E4139=DSSV!$P$7,E4139=DSSV!$P$8,E4139=DSSV!$P$9,E4139=DSSV!$P$10,E4139=DSSV!$P$11,E4139=DSSV!$P$12,E4139=DSSV!$P$13,E4139=DSSV!$P$14,E4139=DSSV!$P$15),DSMYDTU!A4138+1,DSMYDTU!A4138)</f>
        <v>#REF!</v>
      </c>
      <c r="B4139"/>
      <c r="F4139" s="80" t="e">
        <v>#N/A</v>
      </c>
      <c r="G4139" t="str">
        <f t="shared" si="64"/>
        <v>NỢ HP</v>
      </c>
      <c r="H4139" t="e">
        <v>#N/A</v>
      </c>
    </row>
    <row r="4140" spans="1:8" x14ac:dyDescent="0.25">
      <c r="A4140" s="62" t="e">
        <f>IF(OR(E4140=DSSV!$P$4,E4140=DSSV!$P$5,E4140=DSSV!$P$6,E4140=DSSV!$P$7,E4140=DSSV!$P$8,E4140=DSSV!$P$9,E4140=DSSV!$P$10,E4140=DSSV!$P$11,E4140=DSSV!$P$12,E4140=DSSV!$P$13,E4140=DSSV!$P$14,E4140=DSSV!$P$15),DSMYDTU!A4139+1,DSMYDTU!A4139)</f>
        <v>#REF!</v>
      </c>
      <c r="B4140"/>
      <c r="F4140" s="80" t="e">
        <v>#N/A</v>
      </c>
      <c r="G4140" t="str">
        <f t="shared" si="64"/>
        <v>NỢ HP</v>
      </c>
      <c r="H4140" t="e">
        <v>#N/A</v>
      </c>
    </row>
    <row r="4141" spans="1:8" x14ac:dyDescent="0.25">
      <c r="A4141" s="62" t="e">
        <f>IF(OR(E4141=DSSV!$P$4,E4141=DSSV!$P$5,E4141=DSSV!$P$6,E4141=DSSV!$P$7,E4141=DSSV!$P$8,E4141=DSSV!$P$9,E4141=DSSV!$P$10,E4141=DSSV!$P$11,E4141=DSSV!$P$12,E4141=DSSV!$P$13,E4141=DSSV!$P$14,E4141=DSSV!$P$15),DSMYDTU!A4140+1,DSMYDTU!A4140)</f>
        <v>#REF!</v>
      </c>
      <c r="B4141"/>
      <c r="F4141" s="80" t="e">
        <v>#N/A</v>
      </c>
      <c r="G4141" t="str">
        <f t="shared" si="64"/>
        <v>NỢ HP</v>
      </c>
      <c r="H4141" t="e">
        <v>#N/A</v>
      </c>
    </row>
    <row r="4142" spans="1:8" x14ac:dyDescent="0.25">
      <c r="A4142" s="62" t="e">
        <f>IF(OR(E4142=DSSV!$P$4,E4142=DSSV!$P$5,E4142=DSSV!$P$6,E4142=DSSV!$P$7,E4142=DSSV!$P$8,E4142=DSSV!$P$9,E4142=DSSV!$P$10,E4142=DSSV!$P$11,E4142=DSSV!$P$12,E4142=DSSV!$P$13,E4142=DSSV!$P$14,E4142=DSSV!$P$15),DSMYDTU!A4141+1,DSMYDTU!A4141)</f>
        <v>#REF!</v>
      </c>
      <c r="B4142"/>
      <c r="F4142" s="80" t="e">
        <v>#N/A</v>
      </c>
      <c r="G4142" t="str">
        <f t="shared" si="64"/>
        <v>NỢ HP</v>
      </c>
      <c r="H4142" t="e">
        <v>#N/A</v>
      </c>
    </row>
    <row r="4143" spans="1:8" x14ac:dyDescent="0.25">
      <c r="A4143" s="62" t="e">
        <f>IF(OR(E4143=DSSV!$P$4,E4143=DSSV!$P$5,E4143=DSSV!$P$6,E4143=DSSV!$P$7,E4143=DSSV!$P$8,E4143=DSSV!$P$9,E4143=DSSV!$P$10,E4143=DSSV!$P$11,E4143=DSSV!$P$12,E4143=DSSV!$P$13,E4143=DSSV!$P$14,E4143=DSSV!$P$15),DSMYDTU!A4142+1,DSMYDTU!A4142)</f>
        <v>#REF!</v>
      </c>
      <c r="B4143"/>
      <c r="F4143" s="80" t="e">
        <v>#N/A</v>
      </c>
      <c r="G4143" t="str">
        <f t="shared" si="64"/>
        <v>NỢ HP</v>
      </c>
      <c r="H4143" t="e">
        <v>#N/A</v>
      </c>
    </row>
    <row r="4144" spans="1:8" x14ac:dyDescent="0.25">
      <c r="A4144" s="62" t="e">
        <f>IF(OR(E4144=DSSV!$P$4,E4144=DSSV!$P$5,E4144=DSSV!$P$6,E4144=DSSV!$P$7,E4144=DSSV!$P$8,E4144=DSSV!$P$9,E4144=DSSV!$P$10,E4144=DSSV!$P$11,E4144=DSSV!$P$12,E4144=DSSV!$P$13,E4144=DSSV!$P$14,E4144=DSSV!$P$15),DSMYDTU!A4143+1,DSMYDTU!A4143)</f>
        <v>#REF!</v>
      </c>
      <c r="B4144"/>
      <c r="F4144" s="80" t="e">
        <v>#N/A</v>
      </c>
      <c r="G4144" t="str">
        <f t="shared" si="64"/>
        <v>NỢ HP</v>
      </c>
      <c r="H4144" t="e">
        <v>#N/A</v>
      </c>
    </row>
    <row r="4145" spans="1:8" x14ac:dyDescent="0.25">
      <c r="A4145" s="62" t="e">
        <f>IF(OR(E4145=DSSV!$P$4,E4145=DSSV!$P$5,E4145=DSSV!$P$6,E4145=DSSV!$P$7,E4145=DSSV!$P$8,E4145=DSSV!$P$9,E4145=DSSV!$P$10,E4145=DSSV!$P$11,E4145=DSSV!$P$12,E4145=DSSV!$P$13,E4145=DSSV!$P$14,E4145=DSSV!$P$15),DSMYDTU!A4144+1,DSMYDTU!A4144)</f>
        <v>#REF!</v>
      </c>
      <c r="B4145"/>
      <c r="F4145" s="80" t="e">
        <v>#N/A</v>
      </c>
      <c r="G4145" t="str">
        <f t="shared" si="64"/>
        <v>NỢ HP</v>
      </c>
      <c r="H4145" t="e">
        <v>#N/A</v>
      </c>
    </row>
    <row r="4146" spans="1:8" x14ac:dyDescent="0.25">
      <c r="A4146" s="62" t="e">
        <f>IF(OR(E4146=DSSV!$P$4,E4146=DSSV!$P$5,E4146=DSSV!$P$6,E4146=DSSV!$P$7,E4146=DSSV!$P$8,E4146=DSSV!$P$9,E4146=DSSV!$P$10,E4146=DSSV!$P$11,E4146=DSSV!$P$12,E4146=DSSV!$P$13,E4146=DSSV!$P$14,E4146=DSSV!$P$15),DSMYDTU!A4145+1,DSMYDTU!A4145)</f>
        <v>#REF!</v>
      </c>
      <c r="B4146"/>
      <c r="F4146" s="80" t="e">
        <v>#N/A</v>
      </c>
      <c r="G4146" t="str">
        <f t="shared" si="64"/>
        <v>NỢ HP</v>
      </c>
      <c r="H4146" t="e">
        <v>#N/A</v>
      </c>
    </row>
    <row r="4147" spans="1:8" x14ac:dyDescent="0.25">
      <c r="A4147" s="62" t="e">
        <f>IF(OR(E4147=DSSV!$P$4,E4147=DSSV!$P$5,E4147=DSSV!$P$6,E4147=DSSV!$P$7,E4147=DSSV!$P$8,E4147=DSSV!$P$9,E4147=DSSV!$P$10,E4147=DSSV!$P$11,E4147=DSSV!$P$12,E4147=DSSV!$P$13,E4147=DSSV!$P$14,E4147=DSSV!$P$15),DSMYDTU!A4146+1,DSMYDTU!A4146)</f>
        <v>#REF!</v>
      </c>
      <c r="B4147"/>
      <c r="F4147" s="80" t="e">
        <v>#N/A</v>
      </c>
      <c r="G4147" t="str">
        <f t="shared" si="64"/>
        <v>NỢ HP</v>
      </c>
      <c r="H4147" t="e">
        <v>#N/A</v>
      </c>
    </row>
    <row r="4148" spans="1:8" x14ac:dyDescent="0.25">
      <c r="A4148" s="62" t="e">
        <f>IF(OR(E4148=DSSV!$P$4,E4148=DSSV!$P$5,E4148=DSSV!$P$6,E4148=DSSV!$P$7,E4148=DSSV!$P$8,E4148=DSSV!$P$9,E4148=DSSV!$P$10,E4148=DSSV!$P$11,E4148=DSSV!$P$12,E4148=DSSV!$P$13,E4148=DSSV!$P$14,E4148=DSSV!$P$15),DSMYDTU!A4147+1,DSMYDTU!A4147)</f>
        <v>#REF!</v>
      </c>
      <c r="B4148"/>
      <c r="F4148" s="80" t="e">
        <v>#N/A</v>
      </c>
      <c r="G4148" t="str">
        <f t="shared" si="64"/>
        <v>NỢ HP</v>
      </c>
      <c r="H4148" t="e">
        <v>#N/A</v>
      </c>
    </row>
    <row r="4149" spans="1:8" x14ac:dyDescent="0.25">
      <c r="A4149" s="62" t="e">
        <f>IF(OR(E4149=DSSV!$P$4,E4149=DSSV!$P$5,E4149=DSSV!$P$6,E4149=DSSV!$P$7,E4149=DSSV!$P$8,E4149=DSSV!$P$9,E4149=DSSV!$P$10,E4149=DSSV!$P$11,E4149=DSSV!$P$12,E4149=DSSV!$P$13,E4149=DSSV!$P$14,E4149=DSSV!$P$15),DSMYDTU!A4148+1,DSMYDTU!A4148)</f>
        <v>#REF!</v>
      </c>
      <c r="B4149"/>
      <c r="F4149" s="80" t="e">
        <v>#N/A</v>
      </c>
      <c r="G4149" t="str">
        <f t="shared" si="64"/>
        <v>NỢ HP</v>
      </c>
      <c r="H4149" t="e">
        <v>#N/A</v>
      </c>
    </row>
    <row r="4150" spans="1:8" x14ac:dyDescent="0.25">
      <c r="A4150" s="62" t="e">
        <f>IF(OR(E4150=DSSV!$P$4,E4150=DSSV!$P$5,E4150=DSSV!$P$6,E4150=DSSV!$P$7,E4150=DSSV!$P$8,E4150=DSSV!$P$9,E4150=DSSV!$P$10,E4150=DSSV!$P$11,E4150=DSSV!$P$12,E4150=DSSV!$P$13,E4150=DSSV!$P$14,E4150=DSSV!$P$15),DSMYDTU!A4149+1,DSMYDTU!A4149)</f>
        <v>#REF!</v>
      </c>
      <c r="B4150"/>
      <c r="F4150" s="80" t="e">
        <v>#N/A</v>
      </c>
      <c r="G4150" t="str">
        <f t="shared" si="64"/>
        <v>NỢ HP</v>
      </c>
      <c r="H4150" t="e">
        <v>#N/A</v>
      </c>
    </row>
    <row r="4151" spans="1:8" x14ac:dyDescent="0.25">
      <c r="A4151" s="62" t="e">
        <f>IF(OR(E4151=DSSV!$P$4,E4151=DSSV!$P$5,E4151=DSSV!$P$6,E4151=DSSV!$P$7,E4151=DSSV!$P$8,E4151=DSSV!$P$9,E4151=DSSV!$P$10,E4151=DSSV!$P$11,E4151=DSSV!$P$12,E4151=DSSV!$P$13,E4151=DSSV!$P$14,E4151=DSSV!$P$15),DSMYDTU!A4150+1,DSMYDTU!A4150)</f>
        <v>#REF!</v>
      </c>
      <c r="B4151"/>
      <c r="F4151" s="80" t="e">
        <v>#N/A</v>
      </c>
      <c r="G4151" t="str">
        <f t="shared" si="64"/>
        <v>NỢ HP</v>
      </c>
      <c r="H4151" t="e">
        <v>#N/A</v>
      </c>
    </row>
    <row r="4152" spans="1:8" x14ac:dyDescent="0.25">
      <c r="A4152" s="62" t="e">
        <f>IF(OR(E4152=DSSV!$P$4,E4152=DSSV!$P$5,E4152=DSSV!$P$6,E4152=DSSV!$P$7,E4152=DSSV!$P$8,E4152=DSSV!$P$9,E4152=DSSV!$P$10,E4152=DSSV!$P$11,E4152=DSSV!$P$12,E4152=DSSV!$P$13,E4152=DSSV!$P$14,E4152=DSSV!$P$15),DSMYDTU!A4151+1,DSMYDTU!A4151)</f>
        <v>#REF!</v>
      </c>
      <c r="B4152"/>
      <c r="F4152" s="80" t="e">
        <v>#N/A</v>
      </c>
      <c r="G4152" t="str">
        <f t="shared" si="64"/>
        <v>NỢ HP</v>
      </c>
      <c r="H4152" t="e">
        <v>#N/A</v>
      </c>
    </row>
    <row r="4153" spans="1:8" x14ac:dyDescent="0.25">
      <c r="A4153" s="62" t="e">
        <f>IF(OR(E4153=DSSV!$P$4,E4153=DSSV!$P$5,E4153=DSSV!$P$6,E4153=DSSV!$P$7,E4153=DSSV!$P$8,E4153=DSSV!$P$9,E4153=DSSV!$P$10,E4153=DSSV!$P$11,E4153=DSSV!$P$12,E4153=DSSV!$P$13,E4153=DSSV!$P$14,E4153=DSSV!$P$15),DSMYDTU!A4152+1,DSMYDTU!A4152)</f>
        <v>#REF!</v>
      </c>
      <c r="B4153"/>
      <c r="F4153" s="80" t="e">
        <v>#N/A</v>
      </c>
      <c r="G4153" t="str">
        <f t="shared" si="64"/>
        <v>NỢ HP</v>
      </c>
      <c r="H4153" t="e">
        <v>#N/A</v>
      </c>
    </row>
    <row r="4154" spans="1:8" x14ac:dyDescent="0.25">
      <c r="A4154" s="62" t="e">
        <f>IF(OR(E4154=DSSV!$P$4,E4154=DSSV!$P$5,E4154=DSSV!$P$6,E4154=DSSV!$P$7,E4154=DSSV!$P$8,E4154=DSSV!$P$9,E4154=DSSV!$P$10,E4154=DSSV!$P$11,E4154=DSSV!$P$12,E4154=DSSV!$P$13,E4154=DSSV!$P$14,E4154=DSSV!$P$15),DSMYDTU!A4153+1,DSMYDTU!A4153)</f>
        <v>#REF!</v>
      </c>
      <c r="B4154"/>
      <c r="F4154" s="80" t="e">
        <v>#N/A</v>
      </c>
      <c r="G4154" t="str">
        <f t="shared" si="64"/>
        <v>NỢ HP</v>
      </c>
      <c r="H4154" t="e">
        <v>#N/A</v>
      </c>
    </row>
    <row r="4155" spans="1:8" x14ac:dyDescent="0.25">
      <c r="A4155" s="62" t="e">
        <f>IF(OR(E4155=DSSV!$P$4,E4155=DSSV!$P$5,E4155=DSSV!$P$6,E4155=DSSV!$P$7,E4155=DSSV!$P$8,E4155=DSSV!$P$9,E4155=DSSV!$P$10,E4155=DSSV!$P$11,E4155=DSSV!$P$12,E4155=DSSV!$P$13,E4155=DSSV!$P$14,E4155=DSSV!$P$15),DSMYDTU!A4154+1,DSMYDTU!A4154)</f>
        <v>#REF!</v>
      </c>
      <c r="B4155"/>
      <c r="F4155" s="80" t="e">
        <v>#N/A</v>
      </c>
      <c r="G4155" t="str">
        <f t="shared" si="64"/>
        <v>NỢ HP</v>
      </c>
      <c r="H4155" t="e">
        <v>#N/A</v>
      </c>
    </row>
    <row r="4156" spans="1:8" x14ac:dyDescent="0.25">
      <c r="A4156" s="62" t="e">
        <f>IF(OR(E4156=DSSV!$P$4,E4156=DSSV!$P$5,E4156=DSSV!$P$6,E4156=DSSV!$P$7,E4156=DSSV!$P$8,E4156=DSSV!$P$9,E4156=DSSV!$P$10,E4156=DSSV!$P$11,E4156=DSSV!$P$12,E4156=DSSV!$P$13,E4156=DSSV!$P$14,E4156=DSSV!$P$15),DSMYDTU!A4155+1,DSMYDTU!A4155)</f>
        <v>#REF!</v>
      </c>
      <c r="B4156"/>
      <c r="F4156" s="80" t="e">
        <v>#N/A</v>
      </c>
      <c r="G4156" t="str">
        <f t="shared" si="64"/>
        <v>NỢ HP</v>
      </c>
      <c r="H4156" t="e">
        <v>#N/A</v>
      </c>
    </row>
    <row r="4157" spans="1:8" x14ac:dyDescent="0.25">
      <c r="A4157" s="62" t="e">
        <f>IF(OR(E4157=DSSV!$P$4,E4157=DSSV!$P$5,E4157=DSSV!$P$6,E4157=DSSV!$P$7,E4157=DSSV!$P$8,E4157=DSSV!$P$9,E4157=DSSV!$P$10,E4157=DSSV!$P$11,E4157=DSSV!$P$12,E4157=DSSV!$P$13,E4157=DSSV!$P$14,E4157=DSSV!$P$15),DSMYDTU!A4156+1,DSMYDTU!A4156)</f>
        <v>#REF!</v>
      </c>
      <c r="B4157"/>
      <c r="F4157" s="80" t="e">
        <v>#N/A</v>
      </c>
      <c r="G4157" t="str">
        <f t="shared" si="64"/>
        <v>NỢ HP</v>
      </c>
      <c r="H4157" t="e">
        <v>#N/A</v>
      </c>
    </row>
    <row r="4158" spans="1:8" x14ac:dyDescent="0.25">
      <c r="A4158" s="62" t="e">
        <f>IF(OR(E4158=DSSV!$P$4,E4158=DSSV!$P$5,E4158=DSSV!$P$6,E4158=DSSV!$P$7,E4158=DSSV!$P$8,E4158=DSSV!$P$9,E4158=DSSV!$P$10,E4158=DSSV!$P$11,E4158=DSSV!$P$12,E4158=DSSV!$P$13,E4158=DSSV!$P$14,E4158=DSSV!$P$15),DSMYDTU!A4157+1,DSMYDTU!A4157)</f>
        <v>#REF!</v>
      </c>
      <c r="B4158"/>
      <c r="F4158" s="80" t="e">
        <v>#N/A</v>
      </c>
      <c r="G4158" t="str">
        <f t="shared" si="64"/>
        <v>NỢ HP</v>
      </c>
      <c r="H4158" t="e">
        <v>#N/A</v>
      </c>
    </row>
    <row r="4159" spans="1:8" x14ac:dyDescent="0.25">
      <c r="A4159" s="62" t="e">
        <f>IF(OR(E4159=DSSV!$P$4,E4159=DSSV!$P$5,E4159=DSSV!$P$6,E4159=DSSV!$P$7,E4159=DSSV!$P$8,E4159=DSSV!$P$9,E4159=DSSV!$P$10,E4159=DSSV!$P$11,E4159=DSSV!$P$12,E4159=DSSV!$P$13,E4159=DSSV!$P$14,E4159=DSSV!$P$15),DSMYDTU!A4158+1,DSMYDTU!A4158)</f>
        <v>#REF!</v>
      </c>
      <c r="B4159"/>
      <c r="F4159" s="80" t="e">
        <v>#N/A</v>
      </c>
      <c r="G4159" t="str">
        <f t="shared" si="64"/>
        <v>NỢ HP</v>
      </c>
      <c r="H4159" t="e">
        <v>#N/A</v>
      </c>
    </row>
    <row r="4160" spans="1:8" x14ac:dyDescent="0.25">
      <c r="A4160" s="62" t="e">
        <f>IF(OR(E4160=DSSV!$P$4,E4160=DSSV!$P$5,E4160=DSSV!$P$6,E4160=DSSV!$P$7,E4160=DSSV!$P$8,E4160=DSSV!$P$9,E4160=DSSV!$P$10,E4160=DSSV!$P$11,E4160=DSSV!$P$12,E4160=DSSV!$P$13,E4160=DSSV!$P$14,E4160=DSSV!$P$15),DSMYDTU!A4159+1,DSMYDTU!A4159)</f>
        <v>#REF!</v>
      </c>
      <c r="B4160"/>
      <c r="F4160" s="80" t="e">
        <v>#N/A</v>
      </c>
      <c r="G4160" t="str">
        <f t="shared" si="64"/>
        <v>NỢ HP</v>
      </c>
      <c r="H4160" t="e">
        <v>#N/A</v>
      </c>
    </row>
    <row r="4161" spans="1:8" x14ac:dyDescent="0.25">
      <c r="A4161" s="62" t="e">
        <f>IF(OR(E4161=DSSV!$P$4,E4161=DSSV!$P$5,E4161=DSSV!$P$6,E4161=DSSV!$P$7,E4161=DSSV!$P$8,E4161=DSSV!$P$9,E4161=DSSV!$P$10,E4161=DSSV!$P$11,E4161=DSSV!$P$12,E4161=DSSV!$P$13,E4161=DSSV!$P$14,E4161=DSSV!$P$15),DSMYDTU!A4160+1,DSMYDTU!A4160)</f>
        <v>#REF!</v>
      </c>
      <c r="B4161"/>
      <c r="F4161" s="80" t="e">
        <v>#N/A</v>
      </c>
      <c r="G4161" t="str">
        <f t="shared" si="64"/>
        <v>NỢ HP</v>
      </c>
      <c r="H4161" t="e">
        <v>#N/A</v>
      </c>
    </row>
    <row r="4162" spans="1:8" x14ac:dyDescent="0.25">
      <c r="A4162" s="62" t="e">
        <f>IF(OR(E4162=DSSV!$P$4,E4162=DSSV!$P$5,E4162=DSSV!$P$6,E4162=DSSV!$P$7,E4162=DSSV!$P$8,E4162=DSSV!$P$9,E4162=DSSV!$P$10,E4162=DSSV!$P$11,E4162=DSSV!$P$12,E4162=DSSV!$P$13,E4162=DSSV!$P$14,E4162=DSSV!$P$15),DSMYDTU!A4161+1,DSMYDTU!A4161)</f>
        <v>#REF!</v>
      </c>
      <c r="B4162"/>
      <c r="F4162" s="80" t="e">
        <v>#N/A</v>
      </c>
      <c r="G4162" t="str">
        <f t="shared" si="64"/>
        <v>NỢ HP</v>
      </c>
      <c r="H4162" t="e">
        <v>#N/A</v>
      </c>
    </row>
    <row r="4163" spans="1:8" x14ac:dyDescent="0.25">
      <c r="A4163" s="62" t="e">
        <f>IF(OR(E4163=DSSV!$P$4,E4163=DSSV!$P$5,E4163=DSSV!$P$6,E4163=DSSV!$P$7,E4163=DSSV!$P$8,E4163=DSSV!$P$9,E4163=DSSV!$P$10,E4163=DSSV!$P$11,E4163=DSSV!$P$12,E4163=DSSV!$P$13,E4163=DSSV!$P$14,E4163=DSSV!$P$15),DSMYDTU!A4162+1,DSMYDTU!A4162)</f>
        <v>#REF!</v>
      </c>
      <c r="B4163"/>
      <c r="F4163" s="80" t="e">
        <v>#N/A</v>
      </c>
      <c r="G4163" t="str">
        <f t="shared" ref="G4163:G4226" si="65">IF(ISNA(H4163),"NỢ HP","")</f>
        <v>NỢ HP</v>
      </c>
      <c r="H4163" t="e">
        <v>#N/A</v>
      </c>
    </row>
    <row r="4164" spans="1:8" x14ac:dyDescent="0.25">
      <c r="A4164" s="62" t="e">
        <f>IF(OR(E4164=DSSV!$P$4,E4164=DSSV!$P$5,E4164=DSSV!$P$6,E4164=DSSV!$P$7,E4164=DSSV!$P$8,E4164=DSSV!$P$9,E4164=DSSV!$P$10,E4164=DSSV!$P$11,E4164=DSSV!$P$12,E4164=DSSV!$P$13,E4164=DSSV!$P$14,E4164=DSSV!$P$15),DSMYDTU!A4163+1,DSMYDTU!A4163)</f>
        <v>#REF!</v>
      </c>
      <c r="B4164"/>
      <c r="F4164" s="80" t="e">
        <v>#N/A</v>
      </c>
      <c r="G4164" t="str">
        <f t="shared" si="65"/>
        <v>NỢ HP</v>
      </c>
      <c r="H4164" t="e">
        <v>#N/A</v>
      </c>
    </row>
    <row r="4165" spans="1:8" x14ac:dyDescent="0.25">
      <c r="A4165" s="62" t="e">
        <f>IF(OR(E4165=DSSV!$P$4,E4165=DSSV!$P$5,E4165=DSSV!$P$6,E4165=DSSV!$P$7,E4165=DSSV!$P$8,E4165=DSSV!$P$9,E4165=DSSV!$P$10,E4165=DSSV!$P$11,E4165=DSSV!$P$12,E4165=DSSV!$P$13,E4165=DSSV!$P$14,E4165=DSSV!$P$15),DSMYDTU!A4164+1,DSMYDTU!A4164)</f>
        <v>#REF!</v>
      </c>
      <c r="B4165"/>
      <c r="F4165" s="80" t="e">
        <v>#N/A</v>
      </c>
      <c r="G4165" t="str">
        <f t="shared" si="65"/>
        <v>NỢ HP</v>
      </c>
      <c r="H4165" t="e">
        <v>#N/A</v>
      </c>
    </row>
    <row r="4166" spans="1:8" x14ac:dyDescent="0.25">
      <c r="A4166" s="62" t="e">
        <f>IF(OR(E4166=DSSV!$P$4,E4166=DSSV!$P$5,E4166=DSSV!$P$6,E4166=DSSV!$P$7,E4166=DSSV!$P$8,E4166=DSSV!$P$9,E4166=DSSV!$P$10,E4166=DSSV!$P$11,E4166=DSSV!$P$12,E4166=DSSV!$P$13,E4166=DSSV!$P$14,E4166=DSSV!$P$15),DSMYDTU!A4165+1,DSMYDTU!A4165)</f>
        <v>#REF!</v>
      </c>
      <c r="B4166"/>
      <c r="F4166" s="80" t="e">
        <v>#N/A</v>
      </c>
      <c r="G4166" t="str">
        <f t="shared" si="65"/>
        <v>NỢ HP</v>
      </c>
      <c r="H4166" t="e">
        <v>#N/A</v>
      </c>
    </row>
    <row r="4167" spans="1:8" x14ac:dyDescent="0.25">
      <c r="A4167" s="62" t="e">
        <f>IF(OR(E4167=DSSV!$P$4,E4167=DSSV!$P$5,E4167=DSSV!$P$6,E4167=DSSV!$P$7,E4167=DSSV!$P$8,E4167=DSSV!$P$9,E4167=DSSV!$P$10,E4167=DSSV!$P$11,E4167=DSSV!$P$12,E4167=DSSV!$P$13,E4167=DSSV!$P$14,E4167=DSSV!$P$15),DSMYDTU!A4166+1,DSMYDTU!A4166)</f>
        <v>#REF!</v>
      </c>
      <c r="B4167"/>
      <c r="F4167" s="80" t="e">
        <v>#N/A</v>
      </c>
      <c r="G4167" t="str">
        <f t="shared" si="65"/>
        <v>NỢ HP</v>
      </c>
      <c r="H4167" t="e">
        <v>#N/A</v>
      </c>
    </row>
    <row r="4168" spans="1:8" x14ac:dyDescent="0.25">
      <c r="A4168" s="62" t="e">
        <f>IF(OR(E4168=DSSV!$P$4,E4168=DSSV!$P$5,E4168=DSSV!$P$6,E4168=DSSV!$P$7,E4168=DSSV!$P$8,E4168=DSSV!$P$9,E4168=DSSV!$P$10,E4168=DSSV!$P$11,E4168=DSSV!$P$12,E4168=DSSV!$P$13,E4168=DSSV!$P$14,E4168=DSSV!$P$15),DSMYDTU!A4167+1,DSMYDTU!A4167)</f>
        <v>#REF!</v>
      </c>
      <c r="B4168"/>
      <c r="F4168" s="80" t="e">
        <v>#N/A</v>
      </c>
      <c r="G4168" t="str">
        <f t="shared" si="65"/>
        <v>NỢ HP</v>
      </c>
      <c r="H4168" t="e">
        <v>#N/A</v>
      </c>
    </row>
    <row r="4169" spans="1:8" x14ac:dyDescent="0.25">
      <c r="A4169" s="62" t="e">
        <f>IF(OR(E4169=DSSV!$P$4,E4169=DSSV!$P$5,E4169=DSSV!$P$6,E4169=DSSV!$P$7,E4169=DSSV!$P$8,E4169=DSSV!$P$9,E4169=DSSV!$P$10,E4169=DSSV!$P$11,E4169=DSSV!$P$12,E4169=DSSV!$P$13,E4169=DSSV!$P$14,E4169=DSSV!$P$15),DSMYDTU!A4168+1,DSMYDTU!A4168)</f>
        <v>#REF!</v>
      </c>
      <c r="B4169"/>
      <c r="F4169" s="80" t="e">
        <v>#N/A</v>
      </c>
      <c r="G4169" t="str">
        <f t="shared" si="65"/>
        <v>NỢ HP</v>
      </c>
      <c r="H4169" t="e">
        <v>#N/A</v>
      </c>
    </row>
    <row r="4170" spans="1:8" x14ac:dyDescent="0.25">
      <c r="A4170" s="62" t="e">
        <f>IF(OR(E4170=DSSV!$P$4,E4170=DSSV!$P$5,E4170=DSSV!$P$6,E4170=DSSV!$P$7,E4170=DSSV!$P$8,E4170=DSSV!$P$9,E4170=DSSV!$P$10,E4170=DSSV!$P$11,E4170=DSSV!$P$12,E4170=DSSV!$P$13,E4170=DSSV!$P$14,E4170=DSSV!$P$15),DSMYDTU!A4169+1,DSMYDTU!A4169)</f>
        <v>#REF!</v>
      </c>
      <c r="B4170"/>
      <c r="F4170" s="80" t="e">
        <v>#N/A</v>
      </c>
      <c r="G4170" t="str">
        <f t="shared" si="65"/>
        <v>NỢ HP</v>
      </c>
      <c r="H4170" t="e">
        <v>#N/A</v>
      </c>
    </row>
    <row r="4171" spans="1:8" x14ac:dyDescent="0.25">
      <c r="A4171" s="62" t="e">
        <f>IF(OR(E4171=DSSV!$P$4,E4171=DSSV!$P$5,E4171=DSSV!$P$6,E4171=DSSV!$P$7,E4171=DSSV!$P$8,E4171=DSSV!$P$9,E4171=DSSV!$P$10,E4171=DSSV!$P$11,E4171=DSSV!$P$12,E4171=DSSV!$P$13,E4171=DSSV!$P$14,E4171=DSSV!$P$15),DSMYDTU!A4170+1,DSMYDTU!A4170)</f>
        <v>#REF!</v>
      </c>
      <c r="B4171"/>
      <c r="F4171" s="80" t="e">
        <v>#N/A</v>
      </c>
      <c r="G4171" t="str">
        <f t="shared" si="65"/>
        <v>NỢ HP</v>
      </c>
      <c r="H4171" t="e">
        <v>#N/A</v>
      </c>
    </row>
    <row r="4172" spans="1:8" x14ac:dyDescent="0.25">
      <c r="A4172" s="62" t="e">
        <f>IF(OR(E4172=DSSV!$P$4,E4172=DSSV!$P$5,E4172=DSSV!$P$6,E4172=DSSV!$P$7,E4172=DSSV!$P$8,E4172=DSSV!$P$9,E4172=DSSV!$P$10,E4172=DSSV!$P$11,E4172=DSSV!$P$12,E4172=DSSV!$P$13,E4172=DSSV!$P$14,E4172=DSSV!$P$15),DSMYDTU!A4171+1,DSMYDTU!A4171)</f>
        <v>#REF!</v>
      </c>
      <c r="B4172"/>
      <c r="F4172" s="80" t="e">
        <v>#N/A</v>
      </c>
      <c r="G4172" t="str">
        <f t="shared" si="65"/>
        <v>NỢ HP</v>
      </c>
      <c r="H4172" t="e">
        <v>#N/A</v>
      </c>
    </row>
    <row r="4173" spans="1:8" x14ac:dyDescent="0.25">
      <c r="A4173" s="62" t="e">
        <f>IF(OR(E4173=DSSV!$P$4,E4173=DSSV!$P$5,E4173=DSSV!$P$6,E4173=DSSV!$P$7,E4173=DSSV!$P$8,E4173=DSSV!$P$9,E4173=DSSV!$P$10,E4173=DSSV!$P$11,E4173=DSSV!$P$12,E4173=DSSV!$P$13,E4173=DSSV!$P$14,E4173=DSSV!$P$15),DSMYDTU!A4172+1,DSMYDTU!A4172)</f>
        <v>#REF!</v>
      </c>
      <c r="B4173"/>
      <c r="F4173" s="80" t="e">
        <v>#N/A</v>
      </c>
      <c r="G4173" t="str">
        <f t="shared" si="65"/>
        <v>NỢ HP</v>
      </c>
      <c r="H4173" t="e">
        <v>#N/A</v>
      </c>
    </row>
    <row r="4174" spans="1:8" x14ac:dyDescent="0.25">
      <c r="A4174" s="62" t="e">
        <f>IF(OR(E4174=DSSV!$P$4,E4174=DSSV!$P$5,E4174=DSSV!$P$6,E4174=DSSV!$P$7,E4174=DSSV!$P$8,E4174=DSSV!$P$9,E4174=DSSV!$P$10,E4174=DSSV!$P$11,E4174=DSSV!$P$12,E4174=DSSV!$P$13,E4174=DSSV!$P$14,E4174=DSSV!$P$15),DSMYDTU!A4173+1,DSMYDTU!A4173)</f>
        <v>#REF!</v>
      </c>
      <c r="B4174"/>
      <c r="F4174" s="80" t="e">
        <v>#N/A</v>
      </c>
      <c r="G4174" t="str">
        <f t="shared" si="65"/>
        <v>NỢ HP</v>
      </c>
      <c r="H4174" t="e">
        <v>#N/A</v>
      </c>
    </row>
    <row r="4175" spans="1:8" x14ac:dyDescent="0.25">
      <c r="A4175" s="62" t="e">
        <f>IF(OR(E4175=DSSV!$P$4,E4175=DSSV!$P$5,E4175=DSSV!$P$6,E4175=DSSV!$P$7,E4175=DSSV!$P$8,E4175=DSSV!$P$9,E4175=DSSV!$P$10,E4175=DSSV!$P$11,E4175=DSSV!$P$12,E4175=DSSV!$P$13,E4175=DSSV!$P$14,E4175=DSSV!$P$15),DSMYDTU!A4174+1,DSMYDTU!A4174)</f>
        <v>#REF!</v>
      </c>
      <c r="B4175"/>
      <c r="F4175" s="80" t="e">
        <v>#N/A</v>
      </c>
      <c r="G4175" t="str">
        <f t="shared" si="65"/>
        <v>NỢ HP</v>
      </c>
      <c r="H4175" t="e">
        <v>#N/A</v>
      </c>
    </row>
    <row r="4176" spans="1:8" x14ac:dyDescent="0.25">
      <c r="A4176" s="62" t="e">
        <f>IF(OR(E4176=DSSV!$P$4,E4176=DSSV!$P$5,E4176=DSSV!$P$6,E4176=DSSV!$P$7,E4176=DSSV!$P$8,E4176=DSSV!$P$9,E4176=DSSV!$P$10,E4176=DSSV!$P$11,E4176=DSSV!$P$12,E4176=DSSV!$P$13,E4176=DSSV!$P$14,E4176=DSSV!$P$15),DSMYDTU!A4175+1,DSMYDTU!A4175)</f>
        <v>#REF!</v>
      </c>
      <c r="B4176"/>
      <c r="F4176" s="80" t="e">
        <v>#N/A</v>
      </c>
      <c r="G4176" t="str">
        <f t="shared" si="65"/>
        <v>NỢ HP</v>
      </c>
      <c r="H4176" t="e">
        <v>#N/A</v>
      </c>
    </row>
    <row r="4177" spans="1:8" x14ac:dyDescent="0.25">
      <c r="A4177" s="62" t="e">
        <f>IF(OR(E4177=DSSV!$P$4,E4177=DSSV!$P$5,E4177=DSSV!$P$6,E4177=DSSV!$P$7,E4177=DSSV!$P$8,E4177=DSSV!$P$9,E4177=DSSV!$P$10,E4177=DSSV!$P$11,E4177=DSSV!$P$12,E4177=DSSV!$P$13,E4177=DSSV!$P$14,E4177=DSSV!$P$15),DSMYDTU!A4176+1,DSMYDTU!A4176)</f>
        <v>#REF!</v>
      </c>
      <c r="B4177"/>
      <c r="F4177" s="80" t="e">
        <v>#N/A</v>
      </c>
      <c r="G4177" t="str">
        <f t="shared" si="65"/>
        <v>NỢ HP</v>
      </c>
      <c r="H4177" t="e">
        <v>#N/A</v>
      </c>
    </row>
    <row r="4178" spans="1:8" x14ac:dyDescent="0.25">
      <c r="A4178" s="62" t="e">
        <f>IF(OR(E4178=DSSV!$P$4,E4178=DSSV!$P$5,E4178=DSSV!$P$6,E4178=DSSV!$P$7,E4178=DSSV!$P$8,E4178=DSSV!$P$9,E4178=DSSV!$P$10,E4178=DSSV!$P$11,E4178=DSSV!$P$12,E4178=DSSV!$P$13,E4178=DSSV!$P$14,E4178=DSSV!$P$15),DSMYDTU!A4177+1,DSMYDTU!A4177)</f>
        <v>#REF!</v>
      </c>
      <c r="B4178"/>
      <c r="F4178" s="80" t="e">
        <v>#N/A</v>
      </c>
      <c r="G4178" t="str">
        <f t="shared" si="65"/>
        <v>NỢ HP</v>
      </c>
      <c r="H4178" t="e">
        <v>#N/A</v>
      </c>
    </row>
    <row r="4179" spans="1:8" x14ac:dyDescent="0.25">
      <c r="A4179" s="62" t="e">
        <f>IF(OR(E4179=DSSV!$P$4,E4179=DSSV!$P$5,E4179=DSSV!$P$6,E4179=DSSV!$P$7,E4179=DSSV!$P$8,E4179=DSSV!$P$9,E4179=DSSV!$P$10,E4179=DSSV!$P$11,E4179=DSSV!$P$12,E4179=DSSV!$P$13,E4179=DSSV!$P$14,E4179=DSSV!$P$15),DSMYDTU!A4178+1,DSMYDTU!A4178)</f>
        <v>#REF!</v>
      </c>
      <c r="B4179"/>
      <c r="F4179" s="80" t="e">
        <v>#N/A</v>
      </c>
      <c r="G4179" t="str">
        <f t="shared" si="65"/>
        <v>NỢ HP</v>
      </c>
      <c r="H4179" t="e">
        <v>#N/A</v>
      </c>
    </row>
    <row r="4180" spans="1:8" x14ac:dyDescent="0.25">
      <c r="A4180" s="62" t="e">
        <f>IF(OR(E4180=DSSV!$P$4,E4180=DSSV!$P$5,E4180=DSSV!$P$6,E4180=DSSV!$P$7,E4180=DSSV!$P$8,E4180=DSSV!$P$9,E4180=DSSV!$P$10,E4180=DSSV!$P$11,E4180=DSSV!$P$12,E4180=DSSV!$P$13,E4180=DSSV!$P$14,E4180=DSSV!$P$15),DSMYDTU!A4179+1,DSMYDTU!A4179)</f>
        <v>#REF!</v>
      </c>
      <c r="B4180"/>
      <c r="F4180" s="80" t="e">
        <v>#N/A</v>
      </c>
      <c r="G4180" t="str">
        <f t="shared" si="65"/>
        <v>NỢ HP</v>
      </c>
      <c r="H4180" t="e">
        <v>#N/A</v>
      </c>
    </row>
    <row r="4181" spans="1:8" x14ac:dyDescent="0.25">
      <c r="A4181" s="62" t="e">
        <f>IF(OR(E4181=DSSV!$P$4,E4181=DSSV!$P$5,E4181=DSSV!$P$6,E4181=DSSV!$P$7,E4181=DSSV!$P$8,E4181=DSSV!$P$9,E4181=DSSV!$P$10,E4181=DSSV!$P$11,E4181=DSSV!$P$12,E4181=DSSV!$P$13,E4181=DSSV!$P$14,E4181=DSSV!$P$15),DSMYDTU!A4180+1,DSMYDTU!A4180)</f>
        <v>#REF!</v>
      </c>
      <c r="B4181"/>
      <c r="F4181" s="80" t="e">
        <v>#N/A</v>
      </c>
      <c r="G4181" t="str">
        <f t="shared" si="65"/>
        <v>NỢ HP</v>
      </c>
      <c r="H4181" t="e">
        <v>#N/A</v>
      </c>
    </row>
    <row r="4182" spans="1:8" x14ac:dyDescent="0.25">
      <c r="A4182" s="62" t="e">
        <f>IF(OR(E4182=DSSV!$P$4,E4182=DSSV!$P$5,E4182=DSSV!$P$6,E4182=DSSV!$P$7,E4182=DSSV!$P$8,E4182=DSSV!$P$9,E4182=DSSV!$P$10,E4182=DSSV!$P$11,E4182=DSSV!$P$12,E4182=DSSV!$P$13,E4182=DSSV!$P$14,E4182=DSSV!$P$15),DSMYDTU!A4181+1,DSMYDTU!A4181)</f>
        <v>#REF!</v>
      </c>
      <c r="B4182"/>
      <c r="F4182" s="80" t="e">
        <v>#N/A</v>
      </c>
      <c r="G4182" t="str">
        <f t="shared" si="65"/>
        <v>NỢ HP</v>
      </c>
      <c r="H4182" t="e">
        <v>#N/A</v>
      </c>
    </row>
    <row r="4183" spans="1:8" x14ac:dyDescent="0.25">
      <c r="A4183" s="62" t="e">
        <f>IF(OR(E4183=DSSV!$P$4,E4183=DSSV!$P$5,E4183=DSSV!$P$6,E4183=DSSV!$P$7,E4183=DSSV!$P$8,E4183=DSSV!$P$9,E4183=DSSV!$P$10,E4183=DSSV!$P$11,E4183=DSSV!$P$12,E4183=DSSV!$P$13,E4183=DSSV!$P$14,E4183=DSSV!$P$15),DSMYDTU!A4182+1,DSMYDTU!A4182)</f>
        <v>#REF!</v>
      </c>
      <c r="B4183"/>
      <c r="F4183" s="80" t="e">
        <v>#N/A</v>
      </c>
      <c r="G4183" t="str">
        <f t="shared" si="65"/>
        <v>NỢ HP</v>
      </c>
      <c r="H4183" t="e">
        <v>#N/A</v>
      </c>
    </row>
    <row r="4184" spans="1:8" x14ac:dyDescent="0.25">
      <c r="A4184" s="62" t="e">
        <f>IF(OR(E4184=DSSV!$P$4,E4184=DSSV!$P$5,E4184=DSSV!$P$6,E4184=DSSV!$P$7,E4184=DSSV!$P$8,E4184=DSSV!$P$9,E4184=DSSV!$P$10,E4184=DSSV!$P$11,E4184=DSSV!$P$12,E4184=DSSV!$P$13,E4184=DSSV!$P$14,E4184=DSSV!$P$15),DSMYDTU!A4183+1,DSMYDTU!A4183)</f>
        <v>#REF!</v>
      </c>
      <c r="B4184"/>
      <c r="F4184" s="80" t="e">
        <v>#N/A</v>
      </c>
      <c r="G4184" t="str">
        <f t="shared" si="65"/>
        <v>NỢ HP</v>
      </c>
      <c r="H4184" t="e">
        <v>#N/A</v>
      </c>
    </row>
    <row r="4185" spans="1:8" x14ac:dyDescent="0.25">
      <c r="A4185" s="62" t="e">
        <f>IF(OR(E4185=DSSV!$P$4,E4185=DSSV!$P$5,E4185=DSSV!$P$6,E4185=DSSV!$P$7,E4185=DSSV!$P$8,E4185=DSSV!$P$9,E4185=DSSV!$P$10,E4185=DSSV!$P$11,E4185=DSSV!$P$12,E4185=DSSV!$P$13,E4185=DSSV!$P$14,E4185=DSSV!$P$15),DSMYDTU!A4184+1,DSMYDTU!A4184)</f>
        <v>#REF!</v>
      </c>
      <c r="B4185"/>
      <c r="F4185" s="80" t="e">
        <v>#N/A</v>
      </c>
      <c r="G4185" t="str">
        <f t="shared" si="65"/>
        <v>NỢ HP</v>
      </c>
      <c r="H4185" t="e">
        <v>#N/A</v>
      </c>
    </row>
    <row r="4186" spans="1:8" x14ac:dyDescent="0.25">
      <c r="A4186" s="62" t="e">
        <f>IF(OR(E4186=DSSV!$P$4,E4186=DSSV!$P$5,E4186=DSSV!$P$6,E4186=DSSV!$P$7,E4186=DSSV!$P$8,E4186=DSSV!$P$9,E4186=DSSV!$P$10,E4186=DSSV!$P$11,E4186=DSSV!$P$12,E4186=DSSV!$P$13,E4186=DSSV!$P$14,E4186=DSSV!$P$15),DSMYDTU!A4185+1,DSMYDTU!A4185)</f>
        <v>#REF!</v>
      </c>
      <c r="B4186"/>
      <c r="F4186" s="80" t="e">
        <v>#N/A</v>
      </c>
      <c r="G4186" t="str">
        <f t="shared" si="65"/>
        <v>NỢ HP</v>
      </c>
      <c r="H4186" t="e">
        <v>#N/A</v>
      </c>
    </row>
    <row r="4187" spans="1:8" x14ac:dyDescent="0.25">
      <c r="A4187" s="62" t="e">
        <f>IF(OR(E4187=DSSV!$P$4,E4187=DSSV!$P$5,E4187=DSSV!$P$6,E4187=DSSV!$P$7,E4187=DSSV!$P$8,E4187=DSSV!$P$9,E4187=DSSV!$P$10,E4187=DSSV!$P$11,E4187=DSSV!$P$12,E4187=DSSV!$P$13,E4187=DSSV!$P$14,E4187=DSSV!$P$15),DSMYDTU!A4186+1,DSMYDTU!A4186)</f>
        <v>#REF!</v>
      </c>
      <c r="B4187"/>
      <c r="F4187" s="80" t="e">
        <v>#N/A</v>
      </c>
      <c r="G4187" t="str">
        <f t="shared" si="65"/>
        <v>NỢ HP</v>
      </c>
      <c r="H4187" t="e">
        <v>#N/A</v>
      </c>
    </row>
    <row r="4188" spans="1:8" x14ac:dyDescent="0.25">
      <c r="A4188" s="62" t="e">
        <f>IF(OR(E4188=DSSV!$P$4,E4188=DSSV!$P$5,E4188=DSSV!$P$6,E4188=DSSV!$P$7,E4188=DSSV!$P$8,E4188=DSSV!$P$9,E4188=DSSV!$P$10,E4188=DSSV!$P$11,E4188=DSSV!$P$12,E4188=DSSV!$P$13,E4188=DSSV!$P$14,E4188=DSSV!$P$15),DSMYDTU!A4187+1,DSMYDTU!A4187)</f>
        <v>#REF!</v>
      </c>
      <c r="B4188"/>
      <c r="F4188" s="80" t="e">
        <v>#N/A</v>
      </c>
      <c r="G4188" t="str">
        <f t="shared" si="65"/>
        <v>NỢ HP</v>
      </c>
      <c r="H4188" t="e">
        <v>#N/A</v>
      </c>
    </row>
    <row r="4189" spans="1:8" x14ac:dyDescent="0.25">
      <c r="A4189" s="62" t="e">
        <f>IF(OR(E4189=DSSV!$P$4,E4189=DSSV!$P$5,E4189=DSSV!$P$6,E4189=DSSV!$P$7,E4189=DSSV!$P$8,E4189=DSSV!$P$9,E4189=DSSV!$P$10,E4189=DSSV!$P$11,E4189=DSSV!$P$12,E4189=DSSV!$P$13,E4189=DSSV!$P$14,E4189=DSSV!$P$15),DSMYDTU!A4188+1,DSMYDTU!A4188)</f>
        <v>#REF!</v>
      </c>
      <c r="B4189"/>
      <c r="F4189" s="80" t="e">
        <v>#N/A</v>
      </c>
      <c r="G4189" t="str">
        <f t="shared" si="65"/>
        <v>NỢ HP</v>
      </c>
      <c r="H4189" t="e">
        <v>#N/A</v>
      </c>
    </row>
    <row r="4190" spans="1:8" x14ac:dyDescent="0.25">
      <c r="A4190" s="62" t="e">
        <f>IF(OR(E4190=DSSV!$P$4,E4190=DSSV!$P$5,E4190=DSSV!$P$6,E4190=DSSV!$P$7,E4190=DSSV!$P$8,E4190=DSSV!$P$9,E4190=DSSV!$P$10,E4190=DSSV!$P$11,E4190=DSSV!$P$12,E4190=DSSV!$P$13,E4190=DSSV!$P$14,E4190=DSSV!$P$15),DSMYDTU!A4189+1,DSMYDTU!A4189)</f>
        <v>#REF!</v>
      </c>
      <c r="B4190"/>
      <c r="F4190" s="80" t="e">
        <v>#N/A</v>
      </c>
      <c r="G4190" t="str">
        <f t="shared" si="65"/>
        <v>NỢ HP</v>
      </c>
      <c r="H4190" t="e">
        <v>#N/A</v>
      </c>
    </row>
    <row r="4191" spans="1:8" x14ac:dyDescent="0.25">
      <c r="A4191" s="62" t="e">
        <f>IF(OR(E4191=DSSV!$P$4,E4191=DSSV!$P$5,E4191=DSSV!$P$6,E4191=DSSV!$P$7,E4191=DSSV!$P$8,E4191=DSSV!$P$9,E4191=DSSV!$P$10,E4191=DSSV!$P$11,E4191=DSSV!$P$12,E4191=DSSV!$P$13,E4191=DSSV!$P$14,E4191=DSSV!$P$15),DSMYDTU!A4190+1,DSMYDTU!A4190)</f>
        <v>#REF!</v>
      </c>
      <c r="B4191"/>
      <c r="F4191" s="80" t="e">
        <v>#N/A</v>
      </c>
      <c r="G4191" t="str">
        <f t="shared" si="65"/>
        <v>NỢ HP</v>
      </c>
      <c r="H4191" t="e">
        <v>#N/A</v>
      </c>
    </row>
    <row r="4192" spans="1:8" x14ac:dyDescent="0.25">
      <c r="A4192" s="62" t="e">
        <f>IF(OR(E4192=DSSV!$P$4,E4192=DSSV!$P$5,E4192=DSSV!$P$6,E4192=DSSV!$P$7,E4192=DSSV!$P$8,E4192=DSSV!$P$9,E4192=DSSV!$P$10,E4192=DSSV!$P$11,E4192=DSSV!$P$12,E4192=DSSV!$P$13,E4192=DSSV!$P$14,E4192=DSSV!$P$15),DSMYDTU!A4191+1,DSMYDTU!A4191)</f>
        <v>#REF!</v>
      </c>
      <c r="B4192"/>
      <c r="F4192" s="80" t="e">
        <v>#N/A</v>
      </c>
      <c r="G4192" t="str">
        <f t="shared" si="65"/>
        <v>NỢ HP</v>
      </c>
      <c r="H4192" t="e">
        <v>#N/A</v>
      </c>
    </row>
    <row r="4193" spans="1:8" x14ac:dyDescent="0.25">
      <c r="A4193" s="62" t="e">
        <f>IF(OR(E4193=DSSV!$P$4,E4193=DSSV!$P$5,E4193=DSSV!$P$6,E4193=DSSV!$P$7,E4193=DSSV!$P$8,E4193=DSSV!$P$9,E4193=DSSV!$P$10,E4193=DSSV!$P$11,E4193=DSSV!$P$12,E4193=DSSV!$P$13,E4193=DSSV!$P$14,E4193=DSSV!$P$15),DSMYDTU!A4192+1,DSMYDTU!A4192)</f>
        <v>#REF!</v>
      </c>
      <c r="B4193"/>
      <c r="F4193" s="80" t="e">
        <v>#N/A</v>
      </c>
      <c r="G4193" t="str">
        <f t="shared" si="65"/>
        <v>NỢ HP</v>
      </c>
      <c r="H4193" t="e">
        <v>#N/A</v>
      </c>
    </row>
    <row r="4194" spans="1:8" x14ac:dyDescent="0.25">
      <c r="A4194" s="62" t="e">
        <f>IF(OR(E4194=DSSV!$P$4,E4194=DSSV!$P$5,E4194=DSSV!$P$6,E4194=DSSV!$P$7,E4194=DSSV!$P$8,E4194=DSSV!$P$9,E4194=DSSV!$P$10,E4194=DSSV!$P$11,E4194=DSSV!$P$12,E4194=DSSV!$P$13,E4194=DSSV!$P$14,E4194=DSSV!$P$15),DSMYDTU!A4193+1,DSMYDTU!A4193)</f>
        <v>#REF!</v>
      </c>
      <c r="B4194"/>
      <c r="F4194" s="80" t="e">
        <v>#N/A</v>
      </c>
      <c r="G4194" t="str">
        <f t="shared" si="65"/>
        <v>NỢ HP</v>
      </c>
      <c r="H4194" t="e">
        <v>#N/A</v>
      </c>
    </row>
    <row r="4195" spans="1:8" x14ac:dyDescent="0.25">
      <c r="A4195" s="62" t="e">
        <f>IF(OR(E4195=DSSV!$P$4,E4195=DSSV!$P$5,E4195=DSSV!$P$6,E4195=DSSV!$P$7,E4195=DSSV!$P$8,E4195=DSSV!$P$9,E4195=DSSV!$P$10,E4195=DSSV!$P$11,E4195=DSSV!$P$12,E4195=DSSV!$P$13,E4195=DSSV!$P$14,E4195=DSSV!$P$15),DSMYDTU!A4194+1,DSMYDTU!A4194)</f>
        <v>#REF!</v>
      </c>
      <c r="B4195"/>
      <c r="F4195" s="80" t="e">
        <v>#N/A</v>
      </c>
      <c r="G4195" t="str">
        <f t="shared" si="65"/>
        <v>NỢ HP</v>
      </c>
      <c r="H4195" t="e">
        <v>#N/A</v>
      </c>
    </row>
    <row r="4196" spans="1:8" x14ac:dyDescent="0.25">
      <c r="A4196" s="62" t="e">
        <f>IF(OR(E4196=DSSV!$P$4,E4196=DSSV!$P$5,E4196=DSSV!$P$6,E4196=DSSV!$P$7,E4196=DSSV!$P$8,E4196=DSSV!$P$9,E4196=DSSV!$P$10,E4196=DSSV!$P$11,E4196=DSSV!$P$12,E4196=DSSV!$P$13,E4196=DSSV!$P$14,E4196=DSSV!$P$15),DSMYDTU!A4195+1,DSMYDTU!A4195)</f>
        <v>#REF!</v>
      </c>
      <c r="B4196"/>
      <c r="F4196" s="80" t="e">
        <v>#N/A</v>
      </c>
      <c r="G4196" t="str">
        <f t="shared" si="65"/>
        <v>NỢ HP</v>
      </c>
      <c r="H4196" t="e">
        <v>#N/A</v>
      </c>
    </row>
    <row r="4197" spans="1:8" x14ac:dyDescent="0.25">
      <c r="A4197" s="62" t="e">
        <f>IF(OR(E4197=DSSV!$P$4,E4197=DSSV!$P$5,E4197=DSSV!$P$6,E4197=DSSV!$P$7,E4197=DSSV!$P$8,E4197=DSSV!$P$9,E4197=DSSV!$P$10,E4197=DSSV!$P$11,E4197=DSSV!$P$12,E4197=DSSV!$P$13,E4197=DSSV!$P$14,E4197=DSSV!$P$15),DSMYDTU!A4196+1,DSMYDTU!A4196)</f>
        <v>#REF!</v>
      </c>
      <c r="B4197"/>
      <c r="F4197" s="80" t="e">
        <v>#N/A</v>
      </c>
      <c r="G4197" t="str">
        <f t="shared" si="65"/>
        <v>NỢ HP</v>
      </c>
      <c r="H4197" t="e">
        <v>#N/A</v>
      </c>
    </row>
    <row r="4198" spans="1:8" x14ac:dyDescent="0.25">
      <c r="A4198" s="62" t="e">
        <f>IF(OR(E4198=DSSV!$P$4,E4198=DSSV!$P$5,E4198=DSSV!$P$6,E4198=DSSV!$P$7,E4198=DSSV!$P$8,E4198=DSSV!$P$9,E4198=DSSV!$P$10,E4198=DSSV!$P$11,E4198=DSSV!$P$12,E4198=DSSV!$P$13,E4198=DSSV!$P$14,E4198=DSSV!$P$15),DSMYDTU!A4197+1,DSMYDTU!A4197)</f>
        <v>#REF!</v>
      </c>
      <c r="B4198"/>
      <c r="F4198" s="80" t="e">
        <v>#N/A</v>
      </c>
      <c r="G4198" t="str">
        <f t="shared" si="65"/>
        <v>NỢ HP</v>
      </c>
      <c r="H4198" t="e">
        <v>#N/A</v>
      </c>
    </row>
    <row r="4199" spans="1:8" x14ac:dyDescent="0.25">
      <c r="A4199" s="62" t="e">
        <f>IF(OR(E4199=DSSV!$P$4,E4199=DSSV!$P$5,E4199=DSSV!$P$6,E4199=DSSV!$P$7,E4199=DSSV!$P$8,E4199=DSSV!$P$9,E4199=DSSV!$P$10,E4199=DSSV!$P$11,E4199=DSSV!$P$12,E4199=DSSV!$P$13,E4199=DSSV!$P$14,E4199=DSSV!$P$15),DSMYDTU!A4198+1,DSMYDTU!A4198)</f>
        <v>#REF!</v>
      </c>
      <c r="B4199"/>
      <c r="F4199" s="80" t="e">
        <v>#N/A</v>
      </c>
      <c r="G4199" t="str">
        <f t="shared" si="65"/>
        <v>NỢ HP</v>
      </c>
      <c r="H4199" t="e">
        <v>#N/A</v>
      </c>
    </row>
    <row r="4200" spans="1:8" x14ac:dyDescent="0.25">
      <c r="A4200" s="62" t="e">
        <f>IF(OR(E4200=DSSV!$P$4,E4200=DSSV!$P$5,E4200=DSSV!$P$6,E4200=DSSV!$P$7,E4200=DSSV!$P$8,E4200=DSSV!$P$9,E4200=DSSV!$P$10,E4200=DSSV!$P$11,E4200=DSSV!$P$12,E4200=DSSV!$P$13,E4200=DSSV!$P$14,E4200=DSSV!$P$15),DSMYDTU!A4199+1,DSMYDTU!A4199)</f>
        <v>#REF!</v>
      </c>
      <c r="B4200"/>
      <c r="F4200" s="80" t="e">
        <v>#N/A</v>
      </c>
      <c r="G4200" t="str">
        <f t="shared" si="65"/>
        <v>NỢ HP</v>
      </c>
      <c r="H4200" t="e">
        <v>#N/A</v>
      </c>
    </row>
    <row r="4201" spans="1:8" x14ac:dyDescent="0.25">
      <c r="A4201" s="62" t="e">
        <f>IF(OR(E4201=DSSV!$P$4,E4201=DSSV!$P$5,E4201=DSSV!$P$6,E4201=DSSV!$P$7,E4201=DSSV!$P$8,E4201=DSSV!$P$9,E4201=DSSV!$P$10,E4201=DSSV!$P$11,E4201=DSSV!$P$12,E4201=DSSV!$P$13,E4201=DSSV!$P$14,E4201=DSSV!$P$15),DSMYDTU!A4200+1,DSMYDTU!A4200)</f>
        <v>#REF!</v>
      </c>
      <c r="B4201"/>
      <c r="F4201" s="80" t="e">
        <v>#N/A</v>
      </c>
      <c r="G4201" t="str">
        <f t="shared" si="65"/>
        <v>NỢ HP</v>
      </c>
      <c r="H4201" t="e">
        <v>#N/A</v>
      </c>
    </row>
    <row r="4202" spans="1:8" x14ac:dyDescent="0.25">
      <c r="A4202" s="62" t="e">
        <f>IF(OR(E4202=DSSV!$P$4,E4202=DSSV!$P$5,E4202=DSSV!$P$6,E4202=DSSV!$P$7,E4202=DSSV!$P$8,E4202=DSSV!$P$9,E4202=DSSV!$P$10,E4202=DSSV!$P$11,E4202=DSSV!$P$12,E4202=DSSV!$P$13,E4202=DSSV!$P$14,E4202=DSSV!$P$15),DSMYDTU!A4201+1,DSMYDTU!A4201)</f>
        <v>#REF!</v>
      </c>
      <c r="B4202"/>
      <c r="F4202" s="80" t="e">
        <v>#N/A</v>
      </c>
      <c r="G4202" t="str">
        <f t="shared" si="65"/>
        <v>NỢ HP</v>
      </c>
      <c r="H4202" t="e">
        <v>#N/A</v>
      </c>
    </row>
    <row r="4203" spans="1:8" x14ac:dyDescent="0.25">
      <c r="A4203" s="62" t="e">
        <f>IF(OR(E4203=DSSV!$P$4,E4203=DSSV!$P$5,E4203=DSSV!$P$6,E4203=DSSV!$P$7,E4203=DSSV!$P$8,E4203=DSSV!$P$9,E4203=DSSV!$P$10,E4203=DSSV!$P$11,E4203=DSSV!$P$12,E4203=DSSV!$P$13,E4203=DSSV!$P$14,E4203=DSSV!$P$15),DSMYDTU!A4202+1,DSMYDTU!A4202)</f>
        <v>#REF!</v>
      </c>
      <c r="B4203"/>
      <c r="F4203" s="80" t="e">
        <v>#N/A</v>
      </c>
      <c r="G4203" t="str">
        <f t="shared" si="65"/>
        <v>NỢ HP</v>
      </c>
      <c r="H4203" t="e">
        <v>#N/A</v>
      </c>
    </row>
    <row r="4204" spans="1:8" x14ac:dyDescent="0.25">
      <c r="A4204" s="62" t="e">
        <f>IF(OR(E4204=DSSV!$P$4,E4204=DSSV!$P$5,E4204=DSSV!$P$6,E4204=DSSV!$P$7,E4204=DSSV!$P$8,E4204=DSSV!$P$9,E4204=DSSV!$P$10,E4204=DSSV!$P$11,E4204=DSSV!$P$12,E4204=DSSV!$P$13,E4204=DSSV!$P$14,E4204=DSSV!$P$15),DSMYDTU!A4203+1,DSMYDTU!A4203)</f>
        <v>#REF!</v>
      </c>
      <c r="B4204"/>
      <c r="F4204" s="80" t="e">
        <v>#N/A</v>
      </c>
      <c r="G4204" t="str">
        <f t="shared" si="65"/>
        <v>NỢ HP</v>
      </c>
      <c r="H4204" t="e">
        <v>#N/A</v>
      </c>
    </row>
    <row r="4205" spans="1:8" x14ac:dyDescent="0.25">
      <c r="A4205" s="62" t="e">
        <f>IF(OR(E4205=DSSV!$P$4,E4205=DSSV!$P$5,E4205=DSSV!$P$6,E4205=DSSV!$P$7,E4205=DSSV!$P$8,E4205=DSSV!$P$9,E4205=DSSV!$P$10,E4205=DSSV!$P$11,E4205=DSSV!$P$12,E4205=DSSV!$P$13,E4205=DSSV!$P$14,E4205=DSSV!$P$15),DSMYDTU!A4204+1,DSMYDTU!A4204)</f>
        <v>#REF!</v>
      </c>
      <c r="B4205"/>
      <c r="F4205" s="80" t="e">
        <v>#N/A</v>
      </c>
      <c r="G4205" t="str">
        <f t="shared" si="65"/>
        <v>NỢ HP</v>
      </c>
      <c r="H4205" t="e">
        <v>#N/A</v>
      </c>
    </row>
    <row r="4206" spans="1:8" x14ac:dyDescent="0.25">
      <c r="A4206" s="62" t="e">
        <f>IF(OR(E4206=DSSV!$P$4,E4206=DSSV!$P$5,E4206=DSSV!$P$6,E4206=DSSV!$P$7,E4206=DSSV!$P$8,E4206=DSSV!$P$9,E4206=DSSV!$P$10,E4206=DSSV!$P$11,E4206=DSSV!$P$12,E4206=DSSV!$P$13,E4206=DSSV!$P$14,E4206=DSSV!$P$15),DSMYDTU!A4205+1,DSMYDTU!A4205)</f>
        <v>#REF!</v>
      </c>
      <c r="B4206"/>
      <c r="F4206" s="80" t="e">
        <v>#N/A</v>
      </c>
      <c r="G4206" t="str">
        <f t="shared" si="65"/>
        <v>NỢ HP</v>
      </c>
      <c r="H4206" t="e">
        <v>#N/A</v>
      </c>
    </row>
    <row r="4207" spans="1:8" x14ac:dyDescent="0.25">
      <c r="A4207" s="62" t="e">
        <f>IF(OR(E4207=DSSV!$P$4,E4207=DSSV!$P$5,E4207=DSSV!$P$6,E4207=DSSV!$P$7,E4207=DSSV!$P$8,E4207=DSSV!$P$9,E4207=DSSV!$P$10,E4207=DSSV!$P$11,E4207=DSSV!$P$12,E4207=DSSV!$P$13,E4207=DSSV!$P$14,E4207=DSSV!$P$15),DSMYDTU!A4206+1,DSMYDTU!A4206)</f>
        <v>#REF!</v>
      </c>
      <c r="B4207"/>
      <c r="F4207" s="80" t="e">
        <v>#N/A</v>
      </c>
      <c r="G4207" t="str">
        <f t="shared" si="65"/>
        <v>NỢ HP</v>
      </c>
      <c r="H4207" t="e">
        <v>#N/A</v>
      </c>
    </row>
    <row r="4208" spans="1:8" x14ac:dyDescent="0.25">
      <c r="A4208" s="62" t="e">
        <f>IF(OR(E4208=DSSV!$P$4,E4208=DSSV!$P$5,E4208=DSSV!$P$6,E4208=DSSV!$P$7,E4208=DSSV!$P$8,E4208=DSSV!$P$9,E4208=DSSV!$P$10,E4208=DSSV!$P$11,E4208=DSSV!$P$12,E4208=DSSV!$P$13,E4208=DSSV!$P$14,E4208=DSSV!$P$15),DSMYDTU!A4207+1,DSMYDTU!A4207)</f>
        <v>#REF!</v>
      </c>
      <c r="B4208"/>
      <c r="F4208" s="80" t="e">
        <v>#N/A</v>
      </c>
      <c r="G4208" t="str">
        <f t="shared" si="65"/>
        <v>NỢ HP</v>
      </c>
      <c r="H4208" t="e">
        <v>#N/A</v>
      </c>
    </row>
    <row r="4209" spans="1:8" x14ac:dyDescent="0.25">
      <c r="A4209" s="62" t="e">
        <f>IF(OR(E4209=DSSV!$P$4,E4209=DSSV!$P$5,E4209=DSSV!$P$6,E4209=DSSV!$P$7,E4209=DSSV!$P$8,E4209=DSSV!$P$9,E4209=DSSV!$P$10,E4209=DSSV!$P$11,E4209=DSSV!$P$12,E4209=DSSV!$P$13,E4209=DSSV!$P$14,E4209=DSSV!$P$15),DSMYDTU!A4208+1,DSMYDTU!A4208)</f>
        <v>#REF!</v>
      </c>
      <c r="B4209"/>
      <c r="F4209" s="80" t="e">
        <v>#N/A</v>
      </c>
      <c r="G4209" t="str">
        <f t="shared" si="65"/>
        <v>NỢ HP</v>
      </c>
      <c r="H4209" t="e">
        <v>#N/A</v>
      </c>
    </row>
    <row r="4210" spans="1:8" x14ac:dyDescent="0.25">
      <c r="A4210" s="62" t="e">
        <f>IF(OR(E4210=DSSV!$P$4,E4210=DSSV!$P$5,E4210=DSSV!$P$6,E4210=DSSV!$P$7,E4210=DSSV!$P$8,E4210=DSSV!$P$9,E4210=DSSV!$P$10,E4210=DSSV!$P$11,E4210=DSSV!$P$12,E4210=DSSV!$P$13,E4210=DSSV!$P$14,E4210=DSSV!$P$15),DSMYDTU!A4209+1,DSMYDTU!A4209)</f>
        <v>#REF!</v>
      </c>
      <c r="B4210"/>
      <c r="F4210" s="80" t="e">
        <v>#N/A</v>
      </c>
      <c r="G4210" t="str">
        <f t="shared" si="65"/>
        <v>NỢ HP</v>
      </c>
      <c r="H4210" t="e">
        <v>#N/A</v>
      </c>
    </row>
    <row r="4211" spans="1:8" x14ac:dyDescent="0.25">
      <c r="A4211" s="62" t="e">
        <f>IF(OR(E4211=DSSV!$P$4,E4211=DSSV!$P$5,E4211=DSSV!$P$6,E4211=DSSV!$P$7,E4211=DSSV!$P$8,E4211=DSSV!$P$9,E4211=DSSV!$P$10,E4211=DSSV!$P$11,E4211=DSSV!$P$12,E4211=DSSV!$P$13,E4211=DSSV!$P$14,E4211=DSSV!$P$15),DSMYDTU!A4210+1,DSMYDTU!A4210)</f>
        <v>#REF!</v>
      </c>
      <c r="B4211"/>
      <c r="F4211" s="80" t="e">
        <v>#N/A</v>
      </c>
      <c r="G4211" t="str">
        <f t="shared" si="65"/>
        <v>NỢ HP</v>
      </c>
      <c r="H4211" t="e">
        <v>#N/A</v>
      </c>
    </row>
    <row r="4212" spans="1:8" x14ac:dyDescent="0.25">
      <c r="A4212" s="62" t="e">
        <f>IF(OR(E4212=DSSV!$P$4,E4212=DSSV!$P$5,E4212=DSSV!$P$6,E4212=DSSV!$P$7,E4212=DSSV!$P$8,E4212=DSSV!$P$9,E4212=DSSV!$P$10,E4212=DSSV!$P$11,E4212=DSSV!$P$12,E4212=DSSV!$P$13,E4212=DSSV!$P$14,E4212=DSSV!$P$15),DSMYDTU!A4211+1,DSMYDTU!A4211)</f>
        <v>#REF!</v>
      </c>
      <c r="B4212"/>
      <c r="F4212" s="80" t="e">
        <v>#N/A</v>
      </c>
      <c r="G4212" t="str">
        <f t="shared" si="65"/>
        <v>NỢ HP</v>
      </c>
      <c r="H4212" t="e">
        <v>#N/A</v>
      </c>
    </row>
    <row r="4213" spans="1:8" x14ac:dyDescent="0.25">
      <c r="A4213" s="62" t="e">
        <f>IF(OR(E4213=DSSV!$P$4,E4213=DSSV!$P$5,E4213=DSSV!$P$6,E4213=DSSV!$P$7,E4213=DSSV!$P$8,E4213=DSSV!$P$9,E4213=DSSV!$P$10,E4213=DSSV!$P$11,E4213=DSSV!$P$12,E4213=DSSV!$P$13,E4213=DSSV!$P$14,E4213=DSSV!$P$15),DSMYDTU!A4212+1,DSMYDTU!A4212)</f>
        <v>#REF!</v>
      </c>
      <c r="B4213"/>
      <c r="F4213" s="80" t="e">
        <v>#N/A</v>
      </c>
      <c r="G4213" t="str">
        <f t="shared" si="65"/>
        <v>NỢ HP</v>
      </c>
      <c r="H4213" t="e">
        <v>#N/A</v>
      </c>
    </row>
    <row r="4214" spans="1:8" x14ac:dyDescent="0.25">
      <c r="A4214" s="62" t="e">
        <f>IF(OR(E4214=DSSV!$P$4,E4214=DSSV!$P$5,E4214=DSSV!$P$6,E4214=DSSV!$P$7,E4214=DSSV!$P$8,E4214=DSSV!$P$9,E4214=DSSV!$P$10,E4214=DSSV!$P$11,E4214=DSSV!$P$12,E4214=DSSV!$P$13,E4214=DSSV!$P$14,E4214=DSSV!$P$15),DSMYDTU!A4213+1,DSMYDTU!A4213)</f>
        <v>#REF!</v>
      </c>
      <c r="B4214"/>
      <c r="F4214" s="80" t="e">
        <v>#N/A</v>
      </c>
      <c r="G4214" t="str">
        <f t="shared" si="65"/>
        <v>NỢ HP</v>
      </c>
      <c r="H4214" t="e">
        <v>#N/A</v>
      </c>
    </row>
    <row r="4215" spans="1:8" x14ac:dyDescent="0.25">
      <c r="A4215" s="62" t="e">
        <f>IF(OR(E4215=DSSV!$P$4,E4215=DSSV!$P$5,E4215=DSSV!$P$6,E4215=DSSV!$P$7,E4215=DSSV!$P$8,E4215=DSSV!$P$9,E4215=DSSV!$P$10,E4215=DSSV!$P$11,E4215=DSSV!$P$12,E4215=DSSV!$P$13,E4215=DSSV!$P$14,E4215=DSSV!$P$15),DSMYDTU!A4214+1,DSMYDTU!A4214)</f>
        <v>#REF!</v>
      </c>
      <c r="B4215"/>
      <c r="F4215" s="80" t="e">
        <v>#N/A</v>
      </c>
      <c r="G4215" t="str">
        <f t="shared" si="65"/>
        <v>NỢ HP</v>
      </c>
      <c r="H4215" t="e">
        <v>#N/A</v>
      </c>
    </row>
    <row r="4216" spans="1:8" x14ac:dyDescent="0.25">
      <c r="A4216" s="62" t="e">
        <f>IF(OR(E4216=DSSV!$P$4,E4216=DSSV!$P$5,E4216=DSSV!$P$6,E4216=DSSV!$P$7,E4216=DSSV!$P$8,E4216=DSSV!$P$9,E4216=DSSV!$P$10,E4216=DSSV!$P$11,E4216=DSSV!$P$12,E4216=DSSV!$P$13,E4216=DSSV!$P$14,E4216=DSSV!$P$15),DSMYDTU!A4215+1,DSMYDTU!A4215)</f>
        <v>#REF!</v>
      </c>
      <c r="B4216"/>
      <c r="F4216" s="80" t="e">
        <v>#N/A</v>
      </c>
      <c r="G4216" t="str">
        <f t="shared" si="65"/>
        <v>NỢ HP</v>
      </c>
      <c r="H4216" t="e">
        <v>#N/A</v>
      </c>
    </row>
    <row r="4217" spans="1:8" x14ac:dyDescent="0.25">
      <c r="A4217" s="62" t="e">
        <f>IF(OR(E4217=DSSV!$P$4,E4217=DSSV!$P$5,E4217=DSSV!$P$6,E4217=DSSV!$P$7,E4217=DSSV!$P$8,E4217=DSSV!$P$9,E4217=DSSV!$P$10,E4217=DSSV!$P$11,E4217=DSSV!$P$12,E4217=DSSV!$P$13,E4217=DSSV!$P$14,E4217=DSSV!$P$15),DSMYDTU!A4216+1,DSMYDTU!A4216)</f>
        <v>#REF!</v>
      </c>
      <c r="B4217"/>
      <c r="F4217" s="80" t="e">
        <v>#N/A</v>
      </c>
      <c r="G4217" t="str">
        <f t="shared" si="65"/>
        <v>NỢ HP</v>
      </c>
      <c r="H4217" t="e">
        <v>#N/A</v>
      </c>
    </row>
    <row r="4218" spans="1:8" x14ac:dyDescent="0.25">
      <c r="A4218" s="62" t="e">
        <f>IF(OR(E4218=DSSV!$P$4,E4218=DSSV!$P$5,E4218=DSSV!$P$6,E4218=DSSV!$P$7,E4218=DSSV!$P$8,E4218=DSSV!$P$9,E4218=DSSV!$P$10,E4218=DSSV!$P$11,E4218=DSSV!$P$12,E4218=DSSV!$P$13,E4218=DSSV!$P$14,E4218=DSSV!$P$15),DSMYDTU!A4217+1,DSMYDTU!A4217)</f>
        <v>#REF!</v>
      </c>
      <c r="B4218"/>
      <c r="F4218" s="80" t="e">
        <v>#N/A</v>
      </c>
      <c r="G4218" t="str">
        <f t="shared" si="65"/>
        <v>NỢ HP</v>
      </c>
      <c r="H4218" t="e">
        <v>#N/A</v>
      </c>
    </row>
    <row r="4219" spans="1:8" x14ac:dyDescent="0.25">
      <c r="A4219" s="62" t="e">
        <f>IF(OR(E4219=DSSV!$P$4,E4219=DSSV!$P$5,E4219=DSSV!$P$6,E4219=DSSV!$P$7,E4219=DSSV!$P$8,E4219=DSSV!$P$9,E4219=DSSV!$P$10,E4219=DSSV!$P$11,E4219=DSSV!$P$12,E4219=DSSV!$P$13,E4219=DSSV!$P$14,E4219=DSSV!$P$15),DSMYDTU!A4218+1,DSMYDTU!A4218)</f>
        <v>#REF!</v>
      </c>
      <c r="B4219"/>
      <c r="F4219" s="80" t="e">
        <v>#N/A</v>
      </c>
      <c r="G4219" t="str">
        <f t="shared" si="65"/>
        <v>NỢ HP</v>
      </c>
      <c r="H4219" t="e">
        <v>#N/A</v>
      </c>
    </row>
    <row r="4220" spans="1:8" x14ac:dyDescent="0.25">
      <c r="A4220" s="62" t="e">
        <f>IF(OR(E4220=DSSV!$P$4,E4220=DSSV!$P$5,E4220=DSSV!$P$6,E4220=DSSV!$P$7,E4220=DSSV!$P$8,E4220=DSSV!$P$9,E4220=DSSV!$P$10,E4220=DSSV!$P$11,E4220=DSSV!$P$12,E4220=DSSV!$P$13,E4220=DSSV!$P$14,E4220=DSSV!$P$15),DSMYDTU!A4219+1,DSMYDTU!A4219)</f>
        <v>#REF!</v>
      </c>
      <c r="B4220"/>
      <c r="F4220" s="80" t="e">
        <v>#N/A</v>
      </c>
      <c r="G4220" t="str">
        <f t="shared" si="65"/>
        <v>NỢ HP</v>
      </c>
      <c r="H4220" t="e">
        <v>#N/A</v>
      </c>
    </row>
    <row r="4221" spans="1:8" x14ac:dyDescent="0.25">
      <c r="A4221" s="62" t="e">
        <f>IF(OR(E4221=DSSV!$P$4,E4221=DSSV!$P$5,E4221=DSSV!$P$6,E4221=DSSV!$P$7,E4221=DSSV!$P$8,E4221=DSSV!$P$9,E4221=DSSV!$P$10,E4221=DSSV!$P$11,E4221=DSSV!$P$12,E4221=DSSV!$P$13,E4221=DSSV!$P$14,E4221=DSSV!$P$15),DSMYDTU!A4220+1,DSMYDTU!A4220)</f>
        <v>#REF!</v>
      </c>
      <c r="B4221"/>
      <c r="F4221" s="80" t="e">
        <v>#N/A</v>
      </c>
      <c r="G4221" t="str">
        <f t="shared" si="65"/>
        <v>NỢ HP</v>
      </c>
      <c r="H4221" t="e">
        <v>#N/A</v>
      </c>
    </row>
    <row r="4222" spans="1:8" x14ac:dyDescent="0.25">
      <c r="A4222" s="62" t="e">
        <f>IF(OR(E4222=DSSV!$P$4,E4222=DSSV!$P$5,E4222=DSSV!$P$6,E4222=DSSV!$P$7,E4222=DSSV!$P$8,E4222=DSSV!$P$9,E4222=DSSV!$P$10,E4222=DSSV!$P$11,E4222=DSSV!$P$12,E4222=DSSV!$P$13,E4222=DSSV!$P$14,E4222=DSSV!$P$15),DSMYDTU!A4221+1,DSMYDTU!A4221)</f>
        <v>#REF!</v>
      </c>
      <c r="B4222"/>
      <c r="F4222" s="80" t="e">
        <v>#N/A</v>
      </c>
      <c r="G4222" t="str">
        <f t="shared" si="65"/>
        <v>NỢ HP</v>
      </c>
      <c r="H4222" t="e">
        <v>#N/A</v>
      </c>
    </row>
    <row r="4223" spans="1:8" x14ac:dyDescent="0.25">
      <c r="A4223" s="62" t="e">
        <f>IF(OR(E4223=DSSV!$P$4,E4223=DSSV!$P$5,E4223=DSSV!$P$6,E4223=DSSV!$P$7,E4223=DSSV!$P$8,E4223=DSSV!$P$9,E4223=DSSV!$P$10,E4223=DSSV!$P$11,E4223=DSSV!$P$12,E4223=DSSV!$P$13,E4223=DSSV!$P$14,E4223=DSSV!$P$15),DSMYDTU!A4222+1,DSMYDTU!A4222)</f>
        <v>#REF!</v>
      </c>
      <c r="B4223"/>
      <c r="F4223" s="80" t="e">
        <v>#N/A</v>
      </c>
      <c r="G4223" t="str">
        <f t="shared" si="65"/>
        <v>NỢ HP</v>
      </c>
      <c r="H4223" t="e">
        <v>#N/A</v>
      </c>
    </row>
    <row r="4224" spans="1:8" x14ac:dyDescent="0.25">
      <c r="A4224" s="62" t="e">
        <f>IF(OR(E4224=DSSV!$P$4,E4224=DSSV!$P$5,E4224=DSSV!$P$6,E4224=DSSV!$P$7,E4224=DSSV!$P$8,E4224=DSSV!$P$9,E4224=DSSV!$P$10,E4224=DSSV!$P$11,E4224=DSSV!$P$12,E4224=DSSV!$P$13,E4224=DSSV!$P$14,E4224=DSSV!$P$15),DSMYDTU!A4223+1,DSMYDTU!A4223)</f>
        <v>#REF!</v>
      </c>
      <c r="B4224"/>
      <c r="F4224" s="80" t="e">
        <v>#N/A</v>
      </c>
      <c r="G4224" t="str">
        <f t="shared" si="65"/>
        <v>NỢ HP</v>
      </c>
      <c r="H4224" t="e">
        <v>#N/A</v>
      </c>
    </row>
    <row r="4225" spans="1:8" x14ac:dyDescent="0.25">
      <c r="A4225" s="62" t="e">
        <f>IF(OR(E4225=DSSV!$P$4,E4225=DSSV!$P$5,E4225=DSSV!$P$6,E4225=DSSV!$P$7,E4225=DSSV!$P$8,E4225=DSSV!$P$9,E4225=DSSV!$P$10,E4225=DSSV!$P$11,E4225=DSSV!$P$12,E4225=DSSV!$P$13,E4225=DSSV!$P$14,E4225=DSSV!$P$15),DSMYDTU!A4224+1,DSMYDTU!A4224)</f>
        <v>#REF!</v>
      </c>
      <c r="B4225"/>
      <c r="F4225" s="80" t="e">
        <v>#N/A</v>
      </c>
      <c r="G4225" t="str">
        <f t="shared" si="65"/>
        <v>NỢ HP</v>
      </c>
      <c r="H4225" t="e">
        <v>#N/A</v>
      </c>
    </row>
    <row r="4226" spans="1:8" x14ac:dyDescent="0.25">
      <c r="A4226" s="62" t="e">
        <f>IF(OR(E4226=DSSV!$P$4,E4226=DSSV!$P$5,E4226=DSSV!$P$6,E4226=DSSV!$P$7,E4226=DSSV!$P$8,E4226=DSSV!$P$9,E4226=DSSV!$P$10,E4226=DSSV!$P$11,E4226=DSSV!$P$12,E4226=DSSV!$P$13,E4226=DSSV!$P$14,E4226=DSSV!$P$15),DSMYDTU!A4225+1,DSMYDTU!A4225)</f>
        <v>#REF!</v>
      </c>
      <c r="B4226"/>
      <c r="F4226" s="80" t="e">
        <v>#N/A</v>
      </c>
      <c r="G4226" t="str">
        <f t="shared" si="65"/>
        <v>NỢ HP</v>
      </c>
      <c r="H4226" t="e">
        <v>#N/A</v>
      </c>
    </row>
    <row r="4227" spans="1:8" x14ac:dyDescent="0.25">
      <c r="A4227" s="62" t="e">
        <f>IF(OR(E4227=DSSV!$P$4,E4227=DSSV!$P$5,E4227=DSSV!$P$6,E4227=DSSV!$P$7,E4227=DSSV!$P$8,E4227=DSSV!$P$9,E4227=DSSV!$P$10,E4227=DSSV!$P$11,E4227=DSSV!$P$12,E4227=DSSV!$P$13,E4227=DSSV!$P$14,E4227=DSSV!$P$15),DSMYDTU!A4226+1,DSMYDTU!A4226)</f>
        <v>#REF!</v>
      </c>
      <c r="B4227"/>
      <c r="F4227" s="80" t="e">
        <v>#N/A</v>
      </c>
      <c r="G4227" t="str">
        <f t="shared" ref="G4227:G4290" si="66">IF(ISNA(H4227),"NỢ HP","")</f>
        <v>NỢ HP</v>
      </c>
      <c r="H4227" t="e">
        <v>#N/A</v>
      </c>
    </row>
    <row r="4228" spans="1:8" x14ac:dyDescent="0.25">
      <c r="A4228" s="62" t="e">
        <f>IF(OR(E4228=DSSV!$P$4,E4228=DSSV!$P$5,E4228=DSSV!$P$6,E4228=DSSV!$P$7,E4228=DSSV!$P$8,E4228=DSSV!$P$9,E4228=DSSV!$P$10,E4228=DSSV!$P$11,E4228=DSSV!$P$12,E4228=DSSV!$P$13,E4228=DSSV!$P$14,E4228=DSSV!$P$15),DSMYDTU!A4227+1,DSMYDTU!A4227)</f>
        <v>#REF!</v>
      </c>
      <c r="B4228"/>
      <c r="F4228" s="80" t="e">
        <v>#N/A</v>
      </c>
      <c r="G4228" t="str">
        <f t="shared" si="66"/>
        <v>NỢ HP</v>
      </c>
      <c r="H4228" t="e">
        <v>#N/A</v>
      </c>
    </row>
    <row r="4229" spans="1:8" x14ac:dyDescent="0.25">
      <c r="A4229" s="62" t="e">
        <f>IF(OR(E4229=DSSV!$P$4,E4229=DSSV!$P$5,E4229=DSSV!$P$6,E4229=DSSV!$P$7,E4229=DSSV!$P$8,E4229=DSSV!$P$9,E4229=DSSV!$P$10,E4229=DSSV!$P$11,E4229=DSSV!$P$12,E4229=DSSV!$P$13,E4229=DSSV!$P$14,E4229=DSSV!$P$15),DSMYDTU!A4228+1,DSMYDTU!A4228)</f>
        <v>#REF!</v>
      </c>
      <c r="B4229"/>
      <c r="F4229" s="80" t="e">
        <v>#N/A</v>
      </c>
      <c r="G4229" t="str">
        <f t="shared" si="66"/>
        <v>NỢ HP</v>
      </c>
      <c r="H4229" t="e">
        <v>#N/A</v>
      </c>
    </row>
    <row r="4230" spans="1:8" x14ac:dyDescent="0.25">
      <c r="A4230" s="62" t="e">
        <f>IF(OR(E4230=DSSV!$P$4,E4230=DSSV!$P$5,E4230=DSSV!$P$6,E4230=DSSV!$P$7,E4230=DSSV!$P$8,E4230=DSSV!$P$9,E4230=DSSV!$P$10,E4230=DSSV!$P$11,E4230=DSSV!$P$12,E4230=DSSV!$P$13,E4230=DSSV!$P$14,E4230=DSSV!$P$15),DSMYDTU!A4229+1,DSMYDTU!A4229)</f>
        <v>#REF!</v>
      </c>
      <c r="B4230"/>
      <c r="F4230" s="80" t="e">
        <v>#N/A</v>
      </c>
      <c r="G4230" t="str">
        <f t="shared" si="66"/>
        <v>NỢ HP</v>
      </c>
      <c r="H4230" t="e">
        <v>#N/A</v>
      </c>
    </row>
    <row r="4231" spans="1:8" x14ac:dyDescent="0.25">
      <c r="A4231" s="62" t="e">
        <f>IF(OR(E4231=DSSV!$P$4,E4231=DSSV!$P$5,E4231=DSSV!$P$6,E4231=DSSV!$P$7,E4231=DSSV!$P$8,E4231=DSSV!$P$9,E4231=DSSV!$P$10,E4231=DSSV!$P$11,E4231=DSSV!$P$12,E4231=DSSV!$P$13,E4231=DSSV!$P$14,E4231=DSSV!$P$15),DSMYDTU!A4230+1,DSMYDTU!A4230)</f>
        <v>#REF!</v>
      </c>
      <c r="B4231"/>
      <c r="F4231" s="80" t="e">
        <v>#N/A</v>
      </c>
      <c r="G4231" t="str">
        <f t="shared" si="66"/>
        <v>NỢ HP</v>
      </c>
      <c r="H4231" t="e">
        <v>#N/A</v>
      </c>
    </row>
    <row r="4232" spans="1:8" x14ac:dyDescent="0.25">
      <c r="A4232" s="62" t="e">
        <f>IF(OR(E4232=DSSV!$P$4,E4232=DSSV!$P$5,E4232=DSSV!$P$6,E4232=DSSV!$P$7,E4232=DSSV!$P$8,E4232=DSSV!$P$9,E4232=DSSV!$P$10,E4232=DSSV!$P$11,E4232=DSSV!$P$12,E4232=DSSV!$P$13,E4232=DSSV!$P$14,E4232=DSSV!$P$15),DSMYDTU!A4231+1,DSMYDTU!A4231)</f>
        <v>#REF!</v>
      </c>
      <c r="B4232"/>
      <c r="F4232" s="80" t="e">
        <v>#N/A</v>
      </c>
      <c r="G4232" t="str">
        <f t="shared" si="66"/>
        <v>NỢ HP</v>
      </c>
      <c r="H4232" t="e">
        <v>#N/A</v>
      </c>
    </row>
    <row r="4233" spans="1:8" x14ac:dyDescent="0.25">
      <c r="A4233" s="62" t="e">
        <f>IF(OR(E4233=DSSV!$P$4,E4233=DSSV!$P$5,E4233=DSSV!$P$6,E4233=DSSV!$P$7,E4233=DSSV!$P$8,E4233=DSSV!$P$9,E4233=DSSV!$P$10,E4233=DSSV!$P$11,E4233=DSSV!$P$12,E4233=DSSV!$P$13,E4233=DSSV!$P$14,E4233=DSSV!$P$15),DSMYDTU!A4232+1,DSMYDTU!A4232)</f>
        <v>#REF!</v>
      </c>
      <c r="B4233"/>
      <c r="F4233" s="80" t="e">
        <v>#N/A</v>
      </c>
      <c r="G4233" t="str">
        <f t="shared" si="66"/>
        <v>NỢ HP</v>
      </c>
      <c r="H4233" t="e">
        <v>#N/A</v>
      </c>
    </row>
    <row r="4234" spans="1:8" x14ac:dyDescent="0.25">
      <c r="A4234" s="62" t="e">
        <f>IF(OR(E4234=DSSV!$P$4,E4234=DSSV!$P$5,E4234=DSSV!$P$6,E4234=DSSV!$P$7,E4234=DSSV!$P$8,E4234=DSSV!$P$9,E4234=DSSV!$P$10,E4234=DSSV!$P$11,E4234=DSSV!$P$12,E4234=DSSV!$P$13,E4234=DSSV!$P$14,E4234=DSSV!$P$15),DSMYDTU!A4233+1,DSMYDTU!A4233)</f>
        <v>#REF!</v>
      </c>
      <c r="F4234" s="80" t="e">
        <v>#N/A</v>
      </c>
      <c r="G4234" t="str">
        <f t="shared" si="66"/>
        <v>NỢ HP</v>
      </c>
      <c r="H4234" t="e">
        <v>#N/A</v>
      </c>
    </row>
    <row r="4235" spans="1:8" x14ac:dyDescent="0.25">
      <c r="A4235" s="62" t="e">
        <f>IF(OR(E4235=DSSV!$P$4,E4235=DSSV!$P$5,E4235=DSSV!$P$6,E4235=DSSV!$P$7,E4235=DSSV!$P$8,E4235=DSSV!$P$9,E4235=DSSV!$P$10,E4235=DSSV!$P$11,E4235=DSSV!$P$12,E4235=DSSV!$P$13,E4235=DSSV!$P$14,E4235=DSSV!$P$15),DSMYDTU!A4234+1,DSMYDTU!A4234)</f>
        <v>#REF!</v>
      </c>
      <c r="F4235" s="80" t="e">
        <v>#N/A</v>
      </c>
      <c r="G4235" t="str">
        <f t="shared" si="66"/>
        <v>NỢ HP</v>
      </c>
      <c r="H4235" t="e">
        <v>#N/A</v>
      </c>
    </row>
    <row r="4236" spans="1:8" x14ac:dyDescent="0.25">
      <c r="A4236" s="62" t="e">
        <f>IF(OR(E4236=DSSV!$P$4,E4236=DSSV!$P$5,E4236=DSSV!$P$6,E4236=DSSV!$P$7,E4236=DSSV!$P$8,E4236=DSSV!$P$9,E4236=DSSV!$P$10,E4236=DSSV!$P$11,E4236=DSSV!$P$12,E4236=DSSV!$P$13,E4236=DSSV!$P$14,E4236=DSSV!$P$15),DSMYDTU!A4235+1,DSMYDTU!A4235)</f>
        <v>#REF!</v>
      </c>
      <c r="F4236" s="80" t="e">
        <v>#N/A</v>
      </c>
      <c r="G4236" t="str">
        <f t="shared" si="66"/>
        <v>NỢ HP</v>
      </c>
      <c r="H4236" t="e">
        <v>#N/A</v>
      </c>
    </row>
    <row r="4237" spans="1:8" x14ac:dyDescent="0.25">
      <c r="A4237" s="62" t="e">
        <f>IF(OR(E4237=DSSV!$P$4,E4237=DSSV!$P$5,E4237=DSSV!$P$6,E4237=DSSV!$P$7,E4237=DSSV!$P$8,E4237=DSSV!$P$9,E4237=DSSV!$P$10,E4237=DSSV!$P$11,E4237=DSSV!$P$12,E4237=DSSV!$P$13,E4237=DSSV!$P$14,E4237=DSSV!$P$15),DSMYDTU!A4236+1,DSMYDTU!A4236)</f>
        <v>#REF!</v>
      </c>
      <c r="F4237" s="80" t="e">
        <v>#N/A</v>
      </c>
      <c r="G4237" t="str">
        <f t="shared" si="66"/>
        <v>NỢ HP</v>
      </c>
      <c r="H4237" t="e">
        <v>#N/A</v>
      </c>
    </row>
    <row r="4238" spans="1:8" x14ac:dyDescent="0.25">
      <c r="A4238" s="62" t="e">
        <f>IF(OR(E4238=DSSV!$P$4,E4238=DSSV!$P$5,E4238=DSSV!$P$6,E4238=DSSV!$P$7,E4238=DSSV!$P$8,E4238=DSSV!$P$9,E4238=DSSV!$P$10,E4238=DSSV!$P$11,E4238=DSSV!$P$12,E4238=DSSV!$P$13,E4238=DSSV!$P$14,E4238=DSSV!$P$15),DSMYDTU!A4237+1,DSMYDTU!A4237)</f>
        <v>#REF!</v>
      </c>
      <c r="F4238" s="80" t="e">
        <v>#N/A</v>
      </c>
      <c r="G4238" t="str">
        <f t="shared" si="66"/>
        <v>NỢ HP</v>
      </c>
      <c r="H4238" t="e">
        <v>#N/A</v>
      </c>
    </row>
    <row r="4239" spans="1:8" x14ac:dyDescent="0.25">
      <c r="A4239" s="62" t="e">
        <f>IF(OR(E4239=DSSV!$P$4,E4239=DSSV!$P$5,E4239=DSSV!$P$6,E4239=DSSV!$P$7,E4239=DSSV!$P$8,E4239=DSSV!$P$9,E4239=DSSV!$P$10,E4239=DSSV!$P$11,E4239=DSSV!$P$12,E4239=DSSV!$P$13,E4239=DSSV!$P$14,E4239=DSSV!$P$15),DSMYDTU!A4238+1,DSMYDTU!A4238)</f>
        <v>#REF!</v>
      </c>
      <c r="F4239" s="80" t="e">
        <v>#N/A</v>
      </c>
      <c r="G4239" t="str">
        <f t="shared" si="66"/>
        <v>NỢ HP</v>
      </c>
      <c r="H4239" t="e">
        <v>#N/A</v>
      </c>
    </row>
    <row r="4240" spans="1:8" x14ac:dyDescent="0.25">
      <c r="A4240" s="62" t="e">
        <f>IF(OR(E4240=DSSV!$P$4,E4240=DSSV!$P$5,E4240=DSSV!$P$6,E4240=DSSV!$P$7,E4240=DSSV!$P$8,E4240=DSSV!$P$9,E4240=DSSV!$P$10,E4240=DSSV!$P$11,E4240=DSSV!$P$12,E4240=DSSV!$P$13,E4240=DSSV!$P$14,E4240=DSSV!$P$15),DSMYDTU!A4239+1,DSMYDTU!A4239)</f>
        <v>#REF!</v>
      </c>
      <c r="F4240" s="80" t="e">
        <v>#N/A</v>
      </c>
      <c r="G4240" t="str">
        <f t="shared" si="66"/>
        <v>NỢ HP</v>
      </c>
      <c r="H4240" t="e">
        <v>#N/A</v>
      </c>
    </row>
    <row r="4241" spans="1:8" x14ac:dyDescent="0.25">
      <c r="A4241" s="62" t="e">
        <f>IF(OR(E4241=DSSV!$P$4,E4241=DSSV!$P$5,E4241=DSSV!$P$6,E4241=DSSV!$P$7,E4241=DSSV!$P$8,E4241=DSSV!$P$9,E4241=DSSV!$P$10,E4241=DSSV!$P$11,E4241=DSSV!$P$12,E4241=DSSV!$P$13,E4241=DSSV!$P$14,E4241=DSSV!$P$15),DSMYDTU!A4240+1,DSMYDTU!A4240)</f>
        <v>#REF!</v>
      </c>
      <c r="F4241" s="80" t="e">
        <v>#N/A</v>
      </c>
      <c r="G4241" t="str">
        <f t="shared" si="66"/>
        <v>NỢ HP</v>
      </c>
      <c r="H4241" t="e">
        <v>#N/A</v>
      </c>
    </row>
    <row r="4242" spans="1:8" x14ac:dyDescent="0.25">
      <c r="A4242" s="62" t="e">
        <f>IF(OR(E4242=DSSV!$P$4,E4242=DSSV!$P$5,E4242=DSSV!$P$6,E4242=DSSV!$P$7,E4242=DSSV!$P$8,E4242=DSSV!$P$9,E4242=DSSV!$P$10,E4242=DSSV!$P$11,E4242=DSSV!$P$12,E4242=DSSV!$P$13,E4242=DSSV!$P$14,E4242=DSSV!$P$15),DSMYDTU!A4241+1,DSMYDTU!A4241)</f>
        <v>#REF!</v>
      </c>
      <c r="F4242" s="80" t="e">
        <v>#N/A</v>
      </c>
      <c r="G4242" t="str">
        <f t="shared" si="66"/>
        <v>NỢ HP</v>
      </c>
      <c r="H4242" t="e">
        <v>#N/A</v>
      </c>
    </row>
    <row r="4243" spans="1:8" x14ac:dyDescent="0.25">
      <c r="A4243" s="62" t="e">
        <f>IF(OR(E4243=DSSV!$P$4,E4243=DSSV!$P$5,E4243=DSSV!$P$6,E4243=DSSV!$P$7,E4243=DSSV!$P$8,E4243=DSSV!$P$9,E4243=DSSV!$P$10,E4243=DSSV!$P$11,E4243=DSSV!$P$12,E4243=DSSV!$P$13,E4243=DSSV!$P$14,E4243=DSSV!$P$15),DSMYDTU!A4242+1,DSMYDTU!A4242)</f>
        <v>#REF!</v>
      </c>
      <c r="F4243" s="80" t="e">
        <v>#N/A</v>
      </c>
      <c r="G4243" t="str">
        <f t="shared" si="66"/>
        <v>NỢ HP</v>
      </c>
      <c r="H4243" t="e">
        <v>#N/A</v>
      </c>
    </row>
    <row r="4244" spans="1:8" x14ac:dyDescent="0.25">
      <c r="A4244" s="62" t="e">
        <f>IF(OR(E4244=DSSV!$P$4,E4244=DSSV!$P$5,E4244=DSSV!$P$6,E4244=DSSV!$P$7,E4244=DSSV!$P$8,E4244=DSSV!$P$9,E4244=DSSV!$P$10,E4244=DSSV!$P$11,E4244=DSSV!$P$12,E4244=DSSV!$P$13,E4244=DSSV!$P$14,E4244=DSSV!$P$15),DSMYDTU!A4243+1,DSMYDTU!A4243)</f>
        <v>#REF!</v>
      </c>
      <c r="F4244" s="80" t="e">
        <v>#N/A</v>
      </c>
      <c r="G4244" t="str">
        <f t="shared" si="66"/>
        <v>NỢ HP</v>
      </c>
      <c r="H4244" t="e">
        <v>#N/A</v>
      </c>
    </row>
    <row r="4245" spans="1:8" x14ac:dyDescent="0.25">
      <c r="A4245" s="62" t="e">
        <f>IF(OR(E4245=DSSV!$P$4,E4245=DSSV!$P$5,E4245=DSSV!$P$6,E4245=DSSV!$P$7,E4245=DSSV!$P$8,E4245=DSSV!$P$9,E4245=DSSV!$P$10,E4245=DSSV!$P$11,E4245=DSSV!$P$12,E4245=DSSV!$P$13,E4245=DSSV!$P$14,E4245=DSSV!$P$15),DSMYDTU!A4244+1,DSMYDTU!A4244)</f>
        <v>#REF!</v>
      </c>
      <c r="F4245" s="80" t="e">
        <v>#N/A</v>
      </c>
      <c r="G4245" t="str">
        <f t="shared" si="66"/>
        <v>NỢ HP</v>
      </c>
      <c r="H4245" t="e">
        <v>#N/A</v>
      </c>
    </row>
    <row r="4246" spans="1:8" x14ac:dyDescent="0.25">
      <c r="A4246" s="62" t="e">
        <f>IF(OR(E4246=DSSV!$P$4,E4246=DSSV!$P$5,E4246=DSSV!$P$6,E4246=DSSV!$P$7,E4246=DSSV!$P$8,E4246=DSSV!$P$9,E4246=DSSV!$P$10,E4246=DSSV!$P$11,E4246=DSSV!$P$12,E4246=DSSV!$P$13,E4246=DSSV!$P$14,E4246=DSSV!$P$15),DSMYDTU!A4245+1,DSMYDTU!A4245)</f>
        <v>#REF!</v>
      </c>
      <c r="F4246" s="80" t="e">
        <v>#N/A</v>
      </c>
      <c r="G4246" t="str">
        <f t="shared" si="66"/>
        <v>NỢ HP</v>
      </c>
      <c r="H4246" t="e">
        <v>#N/A</v>
      </c>
    </row>
    <row r="4247" spans="1:8" x14ac:dyDescent="0.25">
      <c r="A4247" s="62" t="e">
        <f>IF(OR(E4247=DSSV!$P$4,E4247=DSSV!$P$5,E4247=DSSV!$P$6,E4247=DSSV!$P$7,E4247=DSSV!$P$8,E4247=DSSV!$P$9,E4247=DSSV!$P$10,E4247=DSSV!$P$11,E4247=DSSV!$P$12,E4247=DSSV!$P$13,E4247=DSSV!$P$14,E4247=DSSV!$P$15),DSMYDTU!A4246+1,DSMYDTU!A4246)</f>
        <v>#REF!</v>
      </c>
      <c r="F4247" s="80" t="e">
        <v>#N/A</v>
      </c>
      <c r="G4247" t="str">
        <f t="shared" si="66"/>
        <v>NỢ HP</v>
      </c>
      <c r="H4247" t="e">
        <v>#N/A</v>
      </c>
    </row>
    <row r="4248" spans="1:8" x14ac:dyDescent="0.25">
      <c r="A4248" s="62" t="e">
        <f>IF(OR(E4248=DSSV!$P$4,E4248=DSSV!$P$5,E4248=DSSV!$P$6,E4248=DSSV!$P$7,E4248=DSSV!$P$8,E4248=DSSV!$P$9,E4248=DSSV!$P$10,E4248=DSSV!$P$11,E4248=DSSV!$P$12,E4248=DSSV!$P$13,E4248=DSSV!$P$14,E4248=DSSV!$P$15),DSMYDTU!A4247+1,DSMYDTU!A4247)</f>
        <v>#REF!</v>
      </c>
      <c r="F4248" s="80" t="e">
        <v>#N/A</v>
      </c>
      <c r="G4248" t="str">
        <f t="shared" si="66"/>
        <v>NỢ HP</v>
      </c>
      <c r="H4248" t="e">
        <v>#N/A</v>
      </c>
    </row>
    <row r="4249" spans="1:8" x14ac:dyDescent="0.25">
      <c r="A4249" s="62" t="e">
        <f>IF(OR(E4249=DSSV!$P$4,E4249=DSSV!$P$5,E4249=DSSV!$P$6,E4249=DSSV!$P$7,E4249=DSSV!$P$8,E4249=DSSV!$P$9,E4249=DSSV!$P$10,E4249=DSSV!$P$11,E4249=DSSV!$P$12,E4249=DSSV!$P$13,E4249=DSSV!$P$14,E4249=DSSV!$P$15),DSMYDTU!A4248+1,DSMYDTU!A4248)</f>
        <v>#REF!</v>
      </c>
      <c r="F4249" s="80" t="e">
        <v>#N/A</v>
      </c>
      <c r="G4249" t="str">
        <f t="shared" si="66"/>
        <v>NỢ HP</v>
      </c>
      <c r="H4249" t="e">
        <v>#N/A</v>
      </c>
    </row>
    <row r="4250" spans="1:8" x14ac:dyDescent="0.25">
      <c r="A4250" s="62" t="e">
        <f>IF(OR(E4250=DSSV!$P$4,E4250=DSSV!$P$5,E4250=DSSV!$P$6,E4250=DSSV!$P$7,E4250=DSSV!$P$8,E4250=DSSV!$P$9,E4250=DSSV!$P$10,E4250=DSSV!$P$11,E4250=DSSV!$P$12,E4250=DSSV!$P$13,E4250=DSSV!$P$14,E4250=DSSV!$P$15),DSMYDTU!A4249+1,DSMYDTU!A4249)</f>
        <v>#REF!</v>
      </c>
      <c r="F4250" s="80" t="e">
        <v>#N/A</v>
      </c>
      <c r="G4250" t="str">
        <f t="shared" si="66"/>
        <v>NỢ HP</v>
      </c>
      <c r="H4250" t="e">
        <v>#N/A</v>
      </c>
    </row>
    <row r="4251" spans="1:8" x14ac:dyDescent="0.25">
      <c r="A4251" s="62" t="e">
        <f>IF(OR(E4251=DSSV!$P$4,E4251=DSSV!$P$5,E4251=DSSV!$P$6,E4251=DSSV!$P$7,E4251=DSSV!$P$8,E4251=DSSV!$P$9,E4251=DSSV!$P$10,E4251=DSSV!$P$11,E4251=DSSV!$P$12,E4251=DSSV!$P$13,E4251=DSSV!$P$14,E4251=DSSV!$P$15),DSMYDTU!A4250+1,DSMYDTU!A4250)</f>
        <v>#REF!</v>
      </c>
      <c r="F4251" s="80" t="e">
        <v>#N/A</v>
      </c>
      <c r="G4251" t="str">
        <f t="shared" si="66"/>
        <v>NỢ HP</v>
      </c>
      <c r="H4251" t="e">
        <v>#N/A</v>
      </c>
    </row>
    <row r="4252" spans="1:8" x14ac:dyDescent="0.25">
      <c r="A4252" s="62" t="e">
        <f>IF(OR(E4252=DSSV!$P$4,E4252=DSSV!$P$5,E4252=DSSV!$P$6,E4252=DSSV!$P$7,E4252=DSSV!$P$8,E4252=DSSV!$P$9,E4252=DSSV!$P$10,E4252=DSSV!$P$11,E4252=DSSV!$P$12,E4252=DSSV!$P$13,E4252=DSSV!$P$14,E4252=DSSV!$P$15),DSMYDTU!A4251+1,DSMYDTU!A4251)</f>
        <v>#REF!</v>
      </c>
      <c r="F4252" s="80" t="e">
        <v>#N/A</v>
      </c>
      <c r="G4252" t="str">
        <f t="shared" si="66"/>
        <v>NỢ HP</v>
      </c>
      <c r="H4252" t="e">
        <v>#N/A</v>
      </c>
    </row>
    <row r="4253" spans="1:8" x14ac:dyDescent="0.25">
      <c r="A4253" s="62" t="e">
        <f>IF(OR(E4253=DSSV!$P$4,E4253=DSSV!$P$5,E4253=DSSV!$P$6,E4253=DSSV!$P$7,E4253=DSSV!$P$8,E4253=DSSV!$P$9,E4253=DSSV!$P$10,E4253=DSSV!$P$11,E4253=DSSV!$P$12,E4253=DSSV!$P$13,E4253=DSSV!$P$14,E4253=DSSV!$P$15),DSMYDTU!A4252+1,DSMYDTU!A4252)</f>
        <v>#REF!</v>
      </c>
      <c r="F4253" s="80" t="e">
        <v>#N/A</v>
      </c>
      <c r="G4253" t="str">
        <f t="shared" si="66"/>
        <v>NỢ HP</v>
      </c>
      <c r="H4253" t="e">
        <v>#N/A</v>
      </c>
    </row>
    <row r="4254" spans="1:8" x14ac:dyDescent="0.25">
      <c r="A4254" s="62" t="e">
        <f>IF(OR(E4254=DSSV!$P$4,E4254=DSSV!$P$5,E4254=DSSV!$P$6,E4254=DSSV!$P$7,E4254=DSSV!$P$8,E4254=DSSV!$P$9,E4254=DSSV!$P$10,E4254=DSSV!$P$11,E4254=DSSV!$P$12,E4254=DSSV!$P$13,E4254=DSSV!$P$14,E4254=DSSV!$P$15),DSMYDTU!A4253+1,DSMYDTU!A4253)</f>
        <v>#REF!</v>
      </c>
      <c r="F4254" s="80" t="e">
        <v>#N/A</v>
      </c>
      <c r="G4254" t="str">
        <f t="shared" si="66"/>
        <v>NỢ HP</v>
      </c>
      <c r="H4254" t="e">
        <v>#N/A</v>
      </c>
    </row>
    <row r="4255" spans="1:8" x14ac:dyDescent="0.25">
      <c r="A4255" s="62" t="e">
        <f>IF(OR(E4255=DSSV!$P$4,E4255=DSSV!$P$5,E4255=DSSV!$P$6,E4255=DSSV!$P$7,E4255=DSSV!$P$8,E4255=DSSV!$P$9,E4255=DSSV!$P$10,E4255=DSSV!$P$11,E4255=DSSV!$P$12,E4255=DSSV!$P$13,E4255=DSSV!$P$14,E4255=DSSV!$P$15),DSMYDTU!A4254+1,DSMYDTU!A4254)</f>
        <v>#REF!</v>
      </c>
      <c r="F4255" s="80" t="e">
        <v>#N/A</v>
      </c>
      <c r="G4255" t="str">
        <f t="shared" si="66"/>
        <v>NỢ HP</v>
      </c>
      <c r="H4255" t="e">
        <v>#N/A</v>
      </c>
    </row>
    <row r="4256" spans="1:8" x14ac:dyDescent="0.25">
      <c r="A4256" s="62" t="e">
        <f>IF(OR(E4256=DSSV!$P$4,E4256=DSSV!$P$5,E4256=DSSV!$P$6,E4256=DSSV!$P$7,E4256=DSSV!$P$8,E4256=DSSV!$P$9,E4256=DSSV!$P$10,E4256=DSSV!$P$11,E4256=DSSV!$P$12,E4256=DSSV!$P$13,E4256=DSSV!$P$14,E4256=DSSV!$P$15),DSMYDTU!A4255+1,DSMYDTU!A4255)</f>
        <v>#REF!</v>
      </c>
      <c r="F4256" s="80" t="e">
        <v>#N/A</v>
      </c>
      <c r="G4256" t="str">
        <f t="shared" si="66"/>
        <v>NỢ HP</v>
      </c>
      <c r="H4256" t="e">
        <v>#N/A</v>
      </c>
    </row>
    <row r="4257" spans="1:8" x14ac:dyDescent="0.25">
      <c r="A4257" s="62" t="e">
        <f>IF(OR(E4257=DSSV!$P$4,E4257=DSSV!$P$5,E4257=DSSV!$P$6,E4257=DSSV!$P$7,E4257=DSSV!$P$8,E4257=DSSV!$P$9,E4257=DSSV!$P$10,E4257=DSSV!$P$11,E4257=DSSV!$P$12,E4257=DSSV!$P$13,E4257=DSSV!$P$14,E4257=DSSV!$P$15),DSMYDTU!A4256+1,DSMYDTU!A4256)</f>
        <v>#REF!</v>
      </c>
      <c r="F4257" s="80" t="e">
        <v>#N/A</v>
      </c>
      <c r="G4257" t="str">
        <f t="shared" si="66"/>
        <v>NỢ HP</v>
      </c>
      <c r="H4257" t="e">
        <v>#N/A</v>
      </c>
    </row>
    <row r="4258" spans="1:8" x14ac:dyDescent="0.25">
      <c r="A4258" s="62" t="e">
        <f>IF(OR(E4258=DSSV!$P$4,E4258=DSSV!$P$5,E4258=DSSV!$P$6,E4258=DSSV!$P$7,E4258=DSSV!$P$8,E4258=DSSV!$P$9,E4258=DSSV!$P$10,E4258=DSSV!$P$11,E4258=DSSV!$P$12,E4258=DSSV!$P$13,E4258=DSSV!$P$14,E4258=DSSV!$P$15),DSMYDTU!A4257+1,DSMYDTU!A4257)</f>
        <v>#REF!</v>
      </c>
      <c r="F4258" s="80" t="e">
        <v>#N/A</v>
      </c>
      <c r="G4258" t="str">
        <f t="shared" si="66"/>
        <v>NỢ HP</v>
      </c>
      <c r="H4258" t="e">
        <v>#N/A</v>
      </c>
    </row>
    <row r="4259" spans="1:8" x14ac:dyDescent="0.25">
      <c r="A4259" s="62" t="e">
        <f>IF(OR(E4259=DSSV!$P$4,E4259=DSSV!$P$5,E4259=DSSV!$P$6,E4259=DSSV!$P$7,E4259=DSSV!$P$8,E4259=DSSV!$P$9,E4259=DSSV!$P$10,E4259=DSSV!$P$11,E4259=DSSV!$P$12,E4259=DSSV!$P$13,E4259=DSSV!$P$14,E4259=DSSV!$P$15),DSMYDTU!A4258+1,DSMYDTU!A4258)</f>
        <v>#REF!</v>
      </c>
      <c r="F4259" s="80" t="e">
        <v>#N/A</v>
      </c>
      <c r="G4259" t="str">
        <f t="shared" si="66"/>
        <v>NỢ HP</v>
      </c>
      <c r="H4259" t="e">
        <v>#N/A</v>
      </c>
    </row>
    <row r="4260" spans="1:8" x14ac:dyDescent="0.25">
      <c r="A4260" s="62" t="e">
        <f>IF(OR(E4260=DSSV!$P$4,E4260=DSSV!$P$5,E4260=DSSV!$P$6,E4260=DSSV!$P$7,E4260=DSSV!$P$8,E4260=DSSV!$P$9,E4260=DSSV!$P$10,E4260=DSSV!$P$11,E4260=DSSV!$P$12,E4260=DSSV!$P$13,E4260=DSSV!$P$14,E4260=DSSV!$P$15),DSMYDTU!A4259+1,DSMYDTU!A4259)</f>
        <v>#REF!</v>
      </c>
      <c r="F4260" s="80" t="e">
        <v>#N/A</v>
      </c>
      <c r="G4260" t="str">
        <f t="shared" si="66"/>
        <v>NỢ HP</v>
      </c>
      <c r="H4260" t="e">
        <v>#N/A</v>
      </c>
    </row>
    <row r="4261" spans="1:8" x14ac:dyDescent="0.25">
      <c r="A4261" s="62" t="e">
        <f>IF(OR(E4261=DSSV!$P$4,E4261=DSSV!$P$5,E4261=DSSV!$P$6,E4261=DSSV!$P$7,E4261=DSSV!$P$8,E4261=DSSV!$P$9,E4261=DSSV!$P$10,E4261=DSSV!$P$11,E4261=DSSV!$P$12,E4261=DSSV!$P$13,E4261=DSSV!$P$14,E4261=DSSV!$P$15),DSMYDTU!A4260+1,DSMYDTU!A4260)</f>
        <v>#REF!</v>
      </c>
      <c r="F4261" s="80" t="e">
        <v>#N/A</v>
      </c>
      <c r="G4261" t="str">
        <f t="shared" si="66"/>
        <v>NỢ HP</v>
      </c>
      <c r="H4261" t="e">
        <v>#N/A</v>
      </c>
    </row>
    <row r="4262" spans="1:8" x14ac:dyDescent="0.25">
      <c r="A4262" s="62" t="e">
        <f>IF(OR(E4262=DSSV!$P$4,E4262=DSSV!$P$5,E4262=DSSV!$P$6,E4262=DSSV!$P$7,E4262=DSSV!$P$8,E4262=DSSV!$P$9,E4262=DSSV!$P$10,E4262=DSSV!$P$11,E4262=DSSV!$P$12,E4262=DSSV!$P$13,E4262=DSSV!$P$14,E4262=DSSV!$P$15),DSMYDTU!A4261+1,DSMYDTU!A4261)</f>
        <v>#REF!</v>
      </c>
      <c r="F4262" s="80" t="e">
        <v>#N/A</v>
      </c>
      <c r="G4262" t="str">
        <f t="shared" si="66"/>
        <v>NỢ HP</v>
      </c>
      <c r="H4262" t="e">
        <v>#N/A</v>
      </c>
    </row>
    <row r="4263" spans="1:8" x14ac:dyDescent="0.25">
      <c r="A4263" s="62" t="e">
        <f>IF(OR(E4263=DSSV!$P$4,E4263=DSSV!$P$5,E4263=DSSV!$P$6,E4263=DSSV!$P$7,E4263=DSSV!$P$8,E4263=DSSV!$P$9,E4263=DSSV!$P$10,E4263=DSSV!$P$11,E4263=DSSV!$P$12,E4263=DSSV!$P$13,E4263=DSSV!$P$14,E4263=DSSV!$P$15),DSMYDTU!A4262+1,DSMYDTU!A4262)</f>
        <v>#REF!</v>
      </c>
      <c r="F4263" s="80" t="e">
        <v>#N/A</v>
      </c>
      <c r="G4263" t="str">
        <f t="shared" si="66"/>
        <v>NỢ HP</v>
      </c>
      <c r="H4263" t="e">
        <v>#N/A</v>
      </c>
    </row>
    <row r="4264" spans="1:8" x14ac:dyDescent="0.25">
      <c r="A4264" s="62" t="e">
        <f>IF(OR(E4264=DSSV!$P$4,E4264=DSSV!$P$5,E4264=DSSV!$P$6,E4264=DSSV!$P$7,E4264=DSSV!$P$8,E4264=DSSV!$P$9,E4264=DSSV!$P$10,E4264=DSSV!$P$11,E4264=DSSV!$P$12,E4264=DSSV!$P$13,E4264=DSSV!$P$14,E4264=DSSV!$P$15),DSMYDTU!A4263+1,DSMYDTU!A4263)</f>
        <v>#REF!</v>
      </c>
      <c r="F4264" s="80" t="e">
        <v>#N/A</v>
      </c>
      <c r="G4264" t="str">
        <f t="shared" si="66"/>
        <v>NỢ HP</v>
      </c>
      <c r="H4264" t="e">
        <v>#N/A</v>
      </c>
    </row>
    <row r="4265" spans="1:8" x14ac:dyDescent="0.25">
      <c r="A4265" s="62" t="e">
        <f>IF(OR(E4265=DSSV!$P$4,E4265=DSSV!$P$5,E4265=DSSV!$P$6,E4265=DSSV!$P$7,E4265=DSSV!$P$8,E4265=DSSV!$P$9,E4265=DSSV!$P$10,E4265=DSSV!$P$11,E4265=DSSV!$P$12,E4265=DSSV!$P$13,E4265=DSSV!$P$14,E4265=DSSV!$P$15),DSMYDTU!A4264+1,DSMYDTU!A4264)</f>
        <v>#REF!</v>
      </c>
      <c r="F4265" s="80" t="e">
        <v>#N/A</v>
      </c>
      <c r="G4265" t="str">
        <f t="shared" si="66"/>
        <v>NỢ HP</v>
      </c>
      <c r="H4265" t="e">
        <v>#N/A</v>
      </c>
    </row>
    <row r="4266" spans="1:8" x14ac:dyDescent="0.25">
      <c r="A4266" s="62" t="e">
        <f>IF(OR(E4266=DSSV!$P$4,E4266=DSSV!$P$5,E4266=DSSV!$P$6,E4266=DSSV!$P$7,E4266=DSSV!$P$8,E4266=DSSV!$P$9,E4266=DSSV!$P$10,E4266=DSSV!$P$11,E4266=DSSV!$P$12,E4266=DSSV!$P$13,E4266=DSSV!$P$14,E4266=DSSV!$P$15),DSMYDTU!A4265+1,DSMYDTU!A4265)</f>
        <v>#REF!</v>
      </c>
      <c r="F4266" s="80" t="e">
        <v>#N/A</v>
      </c>
      <c r="G4266" t="str">
        <f t="shared" si="66"/>
        <v>NỢ HP</v>
      </c>
      <c r="H4266" t="e">
        <v>#N/A</v>
      </c>
    </row>
    <row r="4267" spans="1:8" x14ac:dyDescent="0.25">
      <c r="A4267" s="62" t="e">
        <f>IF(OR(E4267=DSSV!$P$4,E4267=DSSV!$P$5,E4267=DSSV!$P$6,E4267=DSSV!$P$7,E4267=DSSV!$P$8,E4267=DSSV!$P$9,E4267=DSSV!$P$10,E4267=DSSV!$P$11,E4267=DSSV!$P$12,E4267=DSSV!$P$13,E4267=DSSV!$P$14,E4267=DSSV!$P$15),DSMYDTU!A4266+1,DSMYDTU!A4266)</f>
        <v>#REF!</v>
      </c>
      <c r="F4267" s="80" t="e">
        <v>#N/A</v>
      </c>
      <c r="G4267" t="str">
        <f t="shared" si="66"/>
        <v>NỢ HP</v>
      </c>
      <c r="H4267" t="e">
        <v>#N/A</v>
      </c>
    </row>
    <row r="4268" spans="1:8" x14ac:dyDescent="0.25">
      <c r="A4268" s="62" t="e">
        <f>IF(OR(E4268=DSSV!$P$4,E4268=DSSV!$P$5,E4268=DSSV!$P$6,E4268=DSSV!$P$7,E4268=DSSV!$P$8,E4268=DSSV!$P$9,E4268=DSSV!$P$10,E4268=DSSV!$P$11,E4268=DSSV!$P$12,E4268=DSSV!$P$13,E4268=DSSV!$P$14,E4268=DSSV!$P$15),DSMYDTU!A4267+1,DSMYDTU!A4267)</f>
        <v>#REF!</v>
      </c>
      <c r="F4268" s="80" t="e">
        <v>#N/A</v>
      </c>
      <c r="G4268" t="str">
        <f t="shared" si="66"/>
        <v>NỢ HP</v>
      </c>
      <c r="H4268" t="e">
        <v>#N/A</v>
      </c>
    </row>
    <row r="4269" spans="1:8" x14ac:dyDescent="0.25">
      <c r="A4269" s="62" t="e">
        <f>IF(OR(E4269=DSSV!$P$4,E4269=DSSV!$P$5,E4269=DSSV!$P$6,E4269=DSSV!$P$7,E4269=DSSV!$P$8,E4269=DSSV!$P$9,E4269=DSSV!$P$10,E4269=DSSV!$P$11,E4269=DSSV!$P$12,E4269=DSSV!$P$13,E4269=DSSV!$P$14,E4269=DSSV!$P$15),DSMYDTU!A4268+1,DSMYDTU!A4268)</f>
        <v>#REF!</v>
      </c>
      <c r="F4269" s="80" t="e">
        <v>#N/A</v>
      </c>
      <c r="G4269" t="str">
        <f t="shared" si="66"/>
        <v>NỢ HP</v>
      </c>
      <c r="H4269" t="e">
        <v>#N/A</v>
      </c>
    </row>
    <row r="4270" spans="1:8" x14ac:dyDescent="0.25">
      <c r="A4270" s="62" t="e">
        <f>IF(OR(E4270=DSSV!$P$4,E4270=DSSV!$P$5,E4270=DSSV!$P$6,E4270=DSSV!$P$7,E4270=DSSV!$P$8,E4270=DSSV!$P$9,E4270=DSSV!$P$10,E4270=DSSV!$P$11,E4270=DSSV!$P$12,E4270=DSSV!$P$13,E4270=DSSV!$P$14,E4270=DSSV!$P$15),DSMYDTU!A4269+1,DSMYDTU!A4269)</f>
        <v>#REF!</v>
      </c>
      <c r="F4270" s="80" t="e">
        <v>#N/A</v>
      </c>
      <c r="G4270" t="str">
        <f t="shared" si="66"/>
        <v>NỢ HP</v>
      </c>
      <c r="H4270" t="e">
        <v>#N/A</v>
      </c>
    </row>
    <row r="4271" spans="1:8" x14ac:dyDescent="0.25">
      <c r="A4271" s="62" t="e">
        <f>IF(OR(E4271=DSSV!$P$4,E4271=DSSV!$P$5,E4271=DSSV!$P$6,E4271=DSSV!$P$7,E4271=DSSV!$P$8,E4271=DSSV!$P$9,E4271=DSSV!$P$10,E4271=DSSV!$P$11,E4271=DSSV!$P$12,E4271=DSSV!$P$13,E4271=DSSV!$P$14,E4271=DSSV!$P$15),DSMYDTU!A4270+1,DSMYDTU!A4270)</f>
        <v>#REF!</v>
      </c>
      <c r="F4271" s="80" t="e">
        <v>#N/A</v>
      </c>
      <c r="G4271" t="str">
        <f t="shared" si="66"/>
        <v>NỢ HP</v>
      </c>
      <c r="H4271" t="e">
        <v>#N/A</v>
      </c>
    </row>
    <row r="4272" spans="1:8" x14ac:dyDescent="0.25">
      <c r="A4272" s="62" t="e">
        <f>IF(OR(E4272=DSSV!$P$4,E4272=DSSV!$P$5,E4272=DSSV!$P$6,E4272=DSSV!$P$7,E4272=DSSV!$P$8,E4272=DSSV!$P$9,E4272=DSSV!$P$10,E4272=DSSV!$P$11,E4272=DSSV!$P$12,E4272=DSSV!$P$13,E4272=DSSV!$P$14,E4272=DSSV!$P$15),DSMYDTU!A4271+1,DSMYDTU!A4271)</f>
        <v>#REF!</v>
      </c>
      <c r="F4272" s="80" t="e">
        <v>#N/A</v>
      </c>
      <c r="G4272" t="str">
        <f t="shared" si="66"/>
        <v>NỢ HP</v>
      </c>
      <c r="H4272" t="e">
        <v>#N/A</v>
      </c>
    </row>
    <row r="4273" spans="1:8" x14ac:dyDescent="0.25">
      <c r="A4273" s="62" t="e">
        <f>IF(OR(E4273=DSSV!$P$4,E4273=DSSV!$P$5,E4273=DSSV!$P$6,E4273=DSSV!$P$7,E4273=DSSV!$P$8,E4273=DSSV!$P$9,E4273=DSSV!$P$10,E4273=DSSV!$P$11,E4273=DSSV!$P$12,E4273=DSSV!$P$13,E4273=DSSV!$P$14,E4273=DSSV!$P$15),DSMYDTU!A4272+1,DSMYDTU!A4272)</f>
        <v>#REF!</v>
      </c>
      <c r="F4273" s="80" t="e">
        <v>#N/A</v>
      </c>
      <c r="G4273" t="str">
        <f t="shared" si="66"/>
        <v>NỢ HP</v>
      </c>
      <c r="H4273" t="e">
        <v>#N/A</v>
      </c>
    </row>
    <row r="4274" spans="1:8" x14ac:dyDescent="0.25">
      <c r="A4274" s="62" t="e">
        <f>IF(OR(E4274=DSSV!$P$4,E4274=DSSV!$P$5,E4274=DSSV!$P$6,E4274=DSSV!$P$7,E4274=DSSV!$P$8,E4274=DSSV!$P$9,E4274=DSSV!$P$10,E4274=DSSV!$P$11,E4274=DSSV!$P$12,E4274=DSSV!$P$13,E4274=DSSV!$P$14,E4274=DSSV!$P$15),DSMYDTU!A4273+1,DSMYDTU!A4273)</f>
        <v>#REF!</v>
      </c>
      <c r="F4274" s="80" t="e">
        <v>#N/A</v>
      </c>
      <c r="G4274" t="str">
        <f t="shared" si="66"/>
        <v>NỢ HP</v>
      </c>
      <c r="H4274" t="e">
        <v>#N/A</v>
      </c>
    </row>
    <row r="4275" spans="1:8" x14ac:dyDescent="0.25">
      <c r="A4275" s="62" t="e">
        <f>IF(OR(E4275=DSSV!$P$4,E4275=DSSV!$P$5,E4275=DSSV!$P$6,E4275=DSSV!$P$7,E4275=DSSV!$P$8,E4275=DSSV!$P$9,E4275=DSSV!$P$10,E4275=DSSV!$P$11,E4275=DSSV!$P$12,E4275=DSSV!$P$13,E4275=DSSV!$P$14,E4275=DSSV!$P$15),DSMYDTU!A4274+1,DSMYDTU!A4274)</f>
        <v>#REF!</v>
      </c>
      <c r="F4275" s="80" t="e">
        <v>#N/A</v>
      </c>
      <c r="G4275" t="str">
        <f t="shared" si="66"/>
        <v>NỢ HP</v>
      </c>
      <c r="H4275" t="e">
        <v>#N/A</v>
      </c>
    </row>
    <row r="4276" spans="1:8" x14ac:dyDescent="0.25">
      <c r="A4276" s="62" t="e">
        <f>IF(OR(E4276=DSSV!$P$4,E4276=DSSV!$P$5,E4276=DSSV!$P$6,E4276=DSSV!$P$7,E4276=DSSV!$P$8,E4276=DSSV!$P$9,E4276=DSSV!$P$10,E4276=DSSV!$P$11,E4276=DSSV!$P$12,E4276=DSSV!$P$13,E4276=DSSV!$P$14,E4276=DSSV!$P$15),DSMYDTU!A4275+1,DSMYDTU!A4275)</f>
        <v>#REF!</v>
      </c>
      <c r="F4276" s="80" t="e">
        <v>#N/A</v>
      </c>
      <c r="G4276" t="str">
        <f t="shared" si="66"/>
        <v>NỢ HP</v>
      </c>
      <c r="H4276" t="e">
        <v>#N/A</v>
      </c>
    </row>
    <row r="4277" spans="1:8" x14ac:dyDescent="0.25">
      <c r="A4277" s="62" t="e">
        <f>IF(OR(E4277=DSSV!$P$4,E4277=DSSV!$P$5,E4277=DSSV!$P$6,E4277=DSSV!$P$7,E4277=DSSV!$P$8,E4277=DSSV!$P$9,E4277=DSSV!$P$10,E4277=DSSV!$P$11,E4277=DSSV!$P$12,E4277=DSSV!$P$13,E4277=DSSV!$P$14,E4277=DSSV!$P$15),DSMYDTU!A4276+1,DSMYDTU!A4276)</f>
        <v>#REF!</v>
      </c>
      <c r="F4277" s="80" t="e">
        <v>#N/A</v>
      </c>
      <c r="G4277" t="str">
        <f t="shared" si="66"/>
        <v>NỢ HP</v>
      </c>
      <c r="H4277" t="e">
        <v>#N/A</v>
      </c>
    </row>
    <row r="4278" spans="1:8" x14ac:dyDescent="0.25">
      <c r="A4278" s="62" t="e">
        <f>IF(OR(E4278=DSSV!$P$4,E4278=DSSV!$P$5,E4278=DSSV!$P$6,E4278=DSSV!$P$7,E4278=DSSV!$P$8,E4278=DSSV!$P$9,E4278=DSSV!$P$10,E4278=DSSV!$P$11,E4278=DSSV!$P$12,E4278=DSSV!$P$13,E4278=DSSV!$P$14,E4278=DSSV!$P$15),DSMYDTU!A4277+1,DSMYDTU!A4277)</f>
        <v>#REF!</v>
      </c>
      <c r="F4278" s="80" t="e">
        <v>#N/A</v>
      </c>
      <c r="G4278" t="str">
        <f t="shared" si="66"/>
        <v>NỢ HP</v>
      </c>
      <c r="H4278" t="e">
        <v>#N/A</v>
      </c>
    </row>
    <row r="4279" spans="1:8" x14ac:dyDescent="0.25">
      <c r="A4279" s="62" t="e">
        <f>IF(OR(E4279=DSSV!$P$4,E4279=DSSV!$P$5,E4279=DSSV!$P$6,E4279=DSSV!$P$7,E4279=DSSV!$P$8,E4279=DSSV!$P$9,E4279=DSSV!$P$10,E4279=DSSV!$P$11,E4279=DSSV!$P$12,E4279=DSSV!$P$13,E4279=DSSV!$P$14,E4279=DSSV!$P$15),DSMYDTU!A4278+1,DSMYDTU!A4278)</f>
        <v>#REF!</v>
      </c>
      <c r="F4279" s="80" t="e">
        <v>#N/A</v>
      </c>
      <c r="G4279" t="str">
        <f t="shared" si="66"/>
        <v>NỢ HP</v>
      </c>
      <c r="H4279" t="e">
        <v>#N/A</v>
      </c>
    </row>
    <row r="4280" spans="1:8" x14ac:dyDescent="0.25">
      <c r="A4280" s="62" t="e">
        <f>IF(OR(E4280=DSSV!$P$4,E4280=DSSV!$P$5,E4280=DSSV!$P$6,E4280=DSSV!$P$7,E4280=DSSV!$P$8,E4280=DSSV!$P$9,E4280=DSSV!$P$10,E4280=DSSV!$P$11,E4280=DSSV!$P$12,E4280=DSSV!$P$13,E4280=DSSV!$P$14,E4280=DSSV!$P$15),DSMYDTU!A4279+1,DSMYDTU!A4279)</f>
        <v>#REF!</v>
      </c>
      <c r="F4280" s="80" t="e">
        <v>#N/A</v>
      </c>
      <c r="G4280" t="str">
        <f t="shared" si="66"/>
        <v>NỢ HP</v>
      </c>
      <c r="H4280" t="e">
        <v>#N/A</v>
      </c>
    </row>
    <row r="4281" spans="1:8" x14ac:dyDescent="0.25">
      <c r="A4281" s="62" t="e">
        <f>IF(OR(E4281=DSSV!$P$4,E4281=DSSV!$P$5,E4281=DSSV!$P$6,E4281=DSSV!$P$7,E4281=DSSV!$P$8,E4281=DSSV!$P$9,E4281=DSSV!$P$10,E4281=DSSV!$P$11,E4281=DSSV!$P$12,E4281=DSSV!$P$13,E4281=DSSV!$P$14,E4281=DSSV!$P$15),DSMYDTU!A4280+1,DSMYDTU!A4280)</f>
        <v>#REF!</v>
      </c>
      <c r="F4281" s="80" t="e">
        <v>#N/A</v>
      </c>
      <c r="G4281" t="str">
        <f t="shared" si="66"/>
        <v>NỢ HP</v>
      </c>
      <c r="H4281" t="e">
        <v>#N/A</v>
      </c>
    </row>
    <row r="4282" spans="1:8" x14ac:dyDescent="0.25">
      <c r="A4282" s="62" t="e">
        <f>IF(OR(E4282=DSSV!$P$4,E4282=DSSV!$P$5,E4282=DSSV!$P$6,E4282=DSSV!$P$7,E4282=DSSV!$P$8,E4282=DSSV!$P$9,E4282=DSSV!$P$10,E4282=DSSV!$P$11,E4282=DSSV!$P$12,E4282=DSSV!$P$13,E4282=DSSV!$P$14,E4282=DSSV!$P$15),DSMYDTU!A4281+1,DSMYDTU!A4281)</f>
        <v>#REF!</v>
      </c>
      <c r="F4282" s="80" t="e">
        <v>#N/A</v>
      </c>
      <c r="G4282" t="str">
        <f t="shared" si="66"/>
        <v>NỢ HP</v>
      </c>
      <c r="H4282" t="e">
        <v>#N/A</v>
      </c>
    </row>
    <row r="4283" spans="1:8" x14ac:dyDescent="0.25">
      <c r="A4283" s="62" t="e">
        <f>IF(OR(E4283=DSSV!$P$4,E4283=DSSV!$P$5,E4283=DSSV!$P$6,E4283=DSSV!$P$7,E4283=DSSV!$P$8,E4283=DSSV!$P$9,E4283=DSSV!$P$10,E4283=DSSV!$P$11,E4283=DSSV!$P$12,E4283=DSSV!$P$13,E4283=DSSV!$P$14,E4283=DSSV!$P$15),DSMYDTU!A4282+1,DSMYDTU!A4282)</f>
        <v>#REF!</v>
      </c>
      <c r="F4283" s="80" t="e">
        <v>#N/A</v>
      </c>
      <c r="G4283" t="str">
        <f t="shared" si="66"/>
        <v>NỢ HP</v>
      </c>
      <c r="H4283" t="e">
        <v>#N/A</v>
      </c>
    </row>
    <row r="4284" spans="1:8" x14ac:dyDescent="0.25">
      <c r="A4284" s="62" t="e">
        <f>IF(OR(E4284=DSSV!$P$4,E4284=DSSV!$P$5,E4284=DSSV!$P$6,E4284=DSSV!$P$7,E4284=DSSV!$P$8,E4284=DSSV!$P$9,E4284=DSSV!$P$10,E4284=DSSV!$P$11,E4284=DSSV!$P$12,E4284=DSSV!$P$13,E4284=DSSV!$P$14,E4284=DSSV!$P$15),DSMYDTU!A4283+1,DSMYDTU!A4283)</f>
        <v>#REF!</v>
      </c>
      <c r="F4284" s="80" t="e">
        <v>#N/A</v>
      </c>
      <c r="G4284" t="str">
        <f t="shared" si="66"/>
        <v>NỢ HP</v>
      </c>
      <c r="H4284" t="e">
        <v>#N/A</v>
      </c>
    </row>
    <row r="4285" spans="1:8" x14ac:dyDescent="0.25">
      <c r="A4285" s="62" t="e">
        <f>IF(OR(E4285=DSSV!$P$4,E4285=DSSV!$P$5,E4285=DSSV!$P$6,E4285=DSSV!$P$7,E4285=DSSV!$P$8,E4285=DSSV!$P$9,E4285=DSSV!$P$10,E4285=DSSV!$P$11,E4285=DSSV!$P$12,E4285=DSSV!$P$13,E4285=DSSV!$P$14,E4285=DSSV!$P$15),DSMYDTU!A4284+1,DSMYDTU!A4284)</f>
        <v>#REF!</v>
      </c>
      <c r="F4285" s="80" t="e">
        <v>#N/A</v>
      </c>
      <c r="G4285" t="str">
        <f t="shared" si="66"/>
        <v>NỢ HP</v>
      </c>
      <c r="H4285" t="e">
        <v>#N/A</v>
      </c>
    </row>
    <row r="4286" spans="1:8" x14ac:dyDescent="0.25">
      <c r="A4286" s="62" t="e">
        <f>IF(OR(E4286=DSSV!$P$4,E4286=DSSV!$P$5,E4286=DSSV!$P$6,E4286=DSSV!$P$7,E4286=DSSV!$P$8,E4286=DSSV!$P$9,E4286=DSSV!$P$10,E4286=DSSV!$P$11,E4286=DSSV!$P$12,E4286=DSSV!$P$13,E4286=DSSV!$P$14,E4286=DSSV!$P$15),DSMYDTU!A4285+1,DSMYDTU!A4285)</f>
        <v>#REF!</v>
      </c>
      <c r="F4286" s="80" t="e">
        <v>#N/A</v>
      </c>
      <c r="G4286" t="str">
        <f t="shared" si="66"/>
        <v>NỢ HP</v>
      </c>
      <c r="H4286" t="e">
        <v>#N/A</v>
      </c>
    </row>
    <row r="4287" spans="1:8" x14ac:dyDescent="0.25">
      <c r="A4287" s="62" t="e">
        <f>IF(OR(E4287=DSSV!$P$4,E4287=DSSV!$P$5,E4287=DSSV!$P$6,E4287=DSSV!$P$7,E4287=DSSV!$P$8,E4287=DSSV!$P$9,E4287=DSSV!$P$10,E4287=DSSV!$P$11,E4287=DSSV!$P$12,E4287=DSSV!$P$13,E4287=DSSV!$P$14,E4287=DSSV!$P$15),DSMYDTU!A4286+1,DSMYDTU!A4286)</f>
        <v>#REF!</v>
      </c>
      <c r="F4287" s="80" t="e">
        <v>#N/A</v>
      </c>
      <c r="G4287" t="str">
        <f t="shared" si="66"/>
        <v>NỢ HP</v>
      </c>
      <c r="H4287" t="e">
        <v>#N/A</v>
      </c>
    </row>
    <row r="4288" spans="1:8" x14ac:dyDescent="0.25">
      <c r="A4288" s="62" t="e">
        <f>IF(OR(E4288=DSSV!$P$4,E4288=DSSV!$P$5,E4288=DSSV!$P$6,E4288=DSSV!$P$7,E4288=DSSV!$P$8,E4288=DSSV!$P$9,E4288=DSSV!$P$10,E4288=DSSV!$P$11,E4288=DSSV!$P$12,E4288=DSSV!$P$13,E4288=DSSV!$P$14,E4288=DSSV!$P$15),DSMYDTU!A4287+1,DSMYDTU!A4287)</f>
        <v>#REF!</v>
      </c>
      <c r="F4288" s="80" t="e">
        <v>#N/A</v>
      </c>
      <c r="G4288" t="str">
        <f t="shared" si="66"/>
        <v>NỢ HP</v>
      </c>
      <c r="H4288" t="e">
        <v>#N/A</v>
      </c>
    </row>
    <row r="4289" spans="1:8" x14ac:dyDescent="0.25">
      <c r="A4289" s="62" t="e">
        <f>IF(OR(E4289=DSSV!$P$4,E4289=DSSV!$P$5,E4289=DSSV!$P$6,E4289=DSSV!$P$7,E4289=DSSV!$P$8,E4289=DSSV!$P$9,E4289=DSSV!$P$10,E4289=DSSV!$P$11,E4289=DSSV!$P$12,E4289=DSSV!$P$13,E4289=DSSV!$P$14,E4289=DSSV!$P$15),DSMYDTU!A4288+1,DSMYDTU!A4288)</f>
        <v>#REF!</v>
      </c>
      <c r="F4289" s="80" t="e">
        <v>#N/A</v>
      </c>
      <c r="G4289" t="str">
        <f t="shared" si="66"/>
        <v>NỢ HP</v>
      </c>
      <c r="H4289" t="e">
        <v>#N/A</v>
      </c>
    </row>
    <row r="4290" spans="1:8" x14ac:dyDescent="0.25">
      <c r="A4290" s="62" t="e">
        <f>IF(OR(E4290=DSSV!$P$4,E4290=DSSV!$P$5,E4290=DSSV!$P$6,E4290=DSSV!$P$7,E4290=DSSV!$P$8,E4290=DSSV!$P$9,E4290=DSSV!$P$10,E4290=DSSV!$P$11,E4290=DSSV!$P$12,E4290=DSSV!$P$13,E4290=DSSV!$P$14,E4290=DSSV!$P$15),DSMYDTU!A4289+1,DSMYDTU!A4289)</f>
        <v>#REF!</v>
      </c>
      <c r="F4290" s="80" t="e">
        <v>#N/A</v>
      </c>
      <c r="G4290" t="str">
        <f t="shared" si="66"/>
        <v>NỢ HP</v>
      </c>
      <c r="H4290" t="e">
        <v>#N/A</v>
      </c>
    </row>
    <row r="4291" spans="1:8" x14ac:dyDescent="0.25">
      <c r="A4291" s="62" t="e">
        <f>IF(OR(E4291=DSSV!$P$4,E4291=DSSV!$P$5,E4291=DSSV!$P$6,E4291=DSSV!$P$7,E4291=DSSV!$P$8,E4291=DSSV!$P$9,E4291=DSSV!$P$10,E4291=DSSV!$P$11,E4291=DSSV!$P$12,E4291=DSSV!$P$13,E4291=DSSV!$P$14,E4291=DSSV!$P$15),DSMYDTU!A4290+1,DSMYDTU!A4290)</f>
        <v>#REF!</v>
      </c>
      <c r="F4291" s="80" t="e">
        <v>#N/A</v>
      </c>
      <c r="G4291" t="str">
        <f t="shared" ref="G4291:G4354" si="67">IF(ISNA(H4291),"NỢ HP","")</f>
        <v>NỢ HP</v>
      </c>
      <c r="H4291" t="e">
        <v>#N/A</v>
      </c>
    </row>
    <row r="4292" spans="1:8" x14ac:dyDescent="0.25">
      <c r="A4292" s="62" t="e">
        <f>IF(OR(E4292=DSSV!$P$4,E4292=DSSV!$P$5,E4292=DSSV!$P$6,E4292=DSSV!$P$7,E4292=DSSV!$P$8,E4292=DSSV!$P$9,E4292=DSSV!$P$10,E4292=DSSV!$P$11,E4292=DSSV!$P$12,E4292=DSSV!$P$13,E4292=DSSV!$P$14,E4292=DSSV!$P$15),DSMYDTU!A4291+1,DSMYDTU!A4291)</f>
        <v>#REF!</v>
      </c>
      <c r="F4292" s="80" t="e">
        <v>#N/A</v>
      </c>
      <c r="G4292" t="str">
        <f t="shared" si="67"/>
        <v>NỢ HP</v>
      </c>
      <c r="H4292" t="e">
        <v>#N/A</v>
      </c>
    </row>
    <row r="4293" spans="1:8" x14ac:dyDescent="0.25">
      <c r="A4293" s="62" t="e">
        <f>IF(OR(E4293=DSSV!$P$4,E4293=DSSV!$P$5,E4293=DSSV!$P$6,E4293=DSSV!$P$7,E4293=DSSV!$P$8,E4293=DSSV!$P$9,E4293=DSSV!$P$10,E4293=DSSV!$P$11,E4293=DSSV!$P$12,E4293=DSSV!$P$13,E4293=DSSV!$P$14,E4293=DSSV!$P$15),DSMYDTU!A4292+1,DSMYDTU!A4292)</f>
        <v>#REF!</v>
      </c>
      <c r="F4293" s="80" t="e">
        <v>#N/A</v>
      </c>
      <c r="G4293" t="str">
        <f t="shared" si="67"/>
        <v>NỢ HP</v>
      </c>
      <c r="H4293" t="e">
        <v>#N/A</v>
      </c>
    </row>
    <row r="4294" spans="1:8" x14ac:dyDescent="0.25">
      <c r="A4294" s="62" t="e">
        <f>IF(OR(E4294=DSSV!$P$4,E4294=DSSV!$P$5,E4294=DSSV!$P$6,E4294=DSSV!$P$7,E4294=DSSV!$P$8,E4294=DSSV!$P$9,E4294=DSSV!$P$10,E4294=DSSV!$P$11,E4294=DSSV!$P$12,E4294=DSSV!$P$13,E4294=DSSV!$P$14,E4294=DSSV!$P$15),DSMYDTU!A4293+1,DSMYDTU!A4293)</f>
        <v>#REF!</v>
      </c>
      <c r="F4294" s="80" t="e">
        <v>#N/A</v>
      </c>
      <c r="G4294" t="str">
        <f t="shared" si="67"/>
        <v>NỢ HP</v>
      </c>
      <c r="H4294" t="e">
        <v>#N/A</v>
      </c>
    </row>
    <row r="4295" spans="1:8" x14ac:dyDescent="0.25">
      <c r="A4295" s="62" t="e">
        <f>IF(OR(E4295=DSSV!$P$4,E4295=DSSV!$P$5,E4295=DSSV!$P$6,E4295=DSSV!$P$7,E4295=DSSV!$P$8,E4295=DSSV!$P$9,E4295=DSSV!$P$10,E4295=DSSV!$P$11,E4295=DSSV!$P$12,E4295=DSSV!$P$13,E4295=DSSV!$P$14,E4295=DSSV!$P$15),DSMYDTU!A4294+1,DSMYDTU!A4294)</f>
        <v>#REF!</v>
      </c>
      <c r="F4295" s="80" t="e">
        <v>#N/A</v>
      </c>
      <c r="G4295" t="str">
        <f t="shared" si="67"/>
        <v>NỢ HP</v>
      </c>
      <c r="H4295" t="e">
        <v>#N/A</v>
      </c>
    </row>
    <row r="4296" spans="1:8" x14ac:dyDescent="0.25">
      <c r="A4296" s="62" t="e">
        <f>IF(OR(E4296=DSSV!$P$4,E4296=DSSV!$P$5,E4296=DSSV!$P$6,E4296=DSSV!$P$7,E4296=DSSV!$P$8,E4296=DSSV!$P$9,E4296=DSSV!$P$10,E4296=DSSV!$P$11,E4296=DSSV!$P$12,E4296=DSSV!$P$13,E4296=DSSV!$P$14,E4296=DSSV!$P$15),DSMYDTU!A4295+1,DSMYDTU!A4295)</f>
        <v>#REF!</v>
      </c>
      <c r="F4296" s="80" t="e">
        <v>#N/A</v>
      </c>
      <c r="G4296" t="str">
        <f t="shared" si="67"/>
        <v>NỢ HP</v>
      </c>
      <c r="H4296" t="e">
        <v>#N/A</v>
      </c>
    </row>
    <row r="4297" spans="1:8" x14ac:dyDescent="0.25">
      <c r="A4297" s="62" t="e">
        <f>IF(OR(E4297=DSSV!$P$4,E4297=DSSV!$P$5,E4297=DSSV!$P$6,E4297=DSSV!$P$7,E4297=DSSV!$P$8,E4297=DSSV!$P$9,E4297=DSSV!$P$10,E4297=DSSV!$P$11,E4297=DSSV!$P$12,E4297=DSSV!$P$13,E4297=DSSV!$P$14,E4297=DSSV!$P$15),DSMYDTU!A4296+1,DSMYDTU!A4296)</f>
        <v>#REF!</v>
      </c>
      <c r="F4297" s="80" t="e">
        <v>#N/A</v>
      </c>
      <c r="G4297" t="str">
        <f t="shared" si="67"/>
        <v>NỢ HP</v>
      </c>
      <c r="H4297" t="e">
        <v>#N/A</v>
      </c>
    </row>
    <row r="4298" spans="1:8" x14ac:dyDescent="0.25">
      <c r="A4298" s="62" t="e">
        <f>IF(OR(E4298=DSSV!$P$4,E4298=DSSV!$P$5,E4298=DSSV!$P$6,E4298=DSSV!$P$7,E4298=DSSV!$P$8,E4298=DSSV!$P$9,E4298=DSSV!$P$10,E4298=DSSV!$P$11,E4298=DSSV!$P$12,E4298=DSSV!$P$13,E4298=DSSV!$P$14,E4298=DSSV!$P$15),DSMYDTU!A4297+1,DSMYDTU!A4297)</f>
        <v>#REF!</v>
      </c>
      <c r="F4298" s="80" t="e">
        <v>#N/A</v>
      </c>
      <c r="G4298" t="str">
        <f t="shared" si="67"/>
        <v>NỢ HP</v>
      </c>
      <c r="H4298" t="e">
        <v>#N/A</v>
      </c>
    </row>
    <row r="4299" spans="1:8" x14ac:dyDescent="0.25">
      <c r="A4299" s="62" t="e">
        <f>IF(OR(E4299=DSSV!$P$4,E4299=DSSV!$P$5,E4299=DSSV!$P$6,E4299=DSSV!$P$7,E4299=DSSV!$P$8,E4299=DSSV!$P$9,E4299=DSSV!$P$10,E4299=DSSV!$P$11,E4299=DSSV!$P$12,E4299=DSSV!$P$13,E4299=DSSV!$P$14,E4299=DSSV!$P$15),DSMYDTU!A4298+1,DSMYDTU!A4298)</f>
        <v>#REF!</v>
      </c>
      <c r="F4299" s="80" t="e">
        <v>#N/A</v>
      </c>
      <c r="G4299" t="str">
        <f t="shared" si="67"/>
        <v>NỢ HP</v>
      </c>
      <c r="H4299" t="e">
        <v>#N/A</v>
      </c>
    </row>
    <row r="4300" spans="1:8" x14ac:dyDescent="0.25">
      <c r="A4300" s="62" t="e">
        <f>IF(OR(E4300=DSSV!$P$4,E4300=DSSV!$P$5,E4300=DSSV!$P$6,E4300=DSSV!$P$7,E4300=DSSV!$P$8,E4300=DSSV!$P$9,E4300=DSSV!$P$10,E4300=DSSV!$P$11,E4300=DSSV!$P$12,E4300=DSSV!$P$13,E4300=DSSV!$P$14,E4300=DSSV!$P$15),DSMYDTU!A4299+1,DSMYDTU!A4299)</f>
        <v>#REF!</v>
      </c>
      <c r="F4300" s="80" t="e">
        <v>#N/A</v>
      </c>
      <c r="G4300" t="str">
        <f t="shared" si="67"/>
        <v>NỢ HP</v>
      </c>
      <c r="H4300" t="e">
        <v>#N/A</v>
      </c>
    </row>
    <row r="4301" spans="1:8" x14ac:dyDescent="0.25">
      <c r="A4301" s="62" t="e">
        <f>IF(OR(E4301=DSSV!$P$4,E4301=DSSV!$P$5,E4301=DSSV!$P$6,E4301=DSSV!$P$7,E4301=DSSV!$P$8,E4301=DSSV!$P$9,E4301=DSSV!$P$10,E4301=DSSV!$P$11,E4301=DSSV!$P$12,E4301=DSSV!$P$13,E4301=DSSV!$P$14,E4301=DSSV!$P$15),DSMYDTU!A4300+1,DSMYDTU!A4300)</f>
        <v>#REF!</v>
      </c>
      <c r="F4301" s="80" t="e">
        <v>#N/A</v>
      </c>
      <c r="G4301" t="str">
        <f t="shared" si="67"/>
        <v>NỢ HP</v>
      </c>
      <c r="H4301" t="e">
        <v>#N/A</v>
      </c>
    </row>
    <row r="4302" spans="1:8" x14ac:dyDescent="0.25">
      <c r="A4302" s="62" t="e">
        <f>IF(OR(E4302=DSSV!$P$4,E4302=DSSV!$P$5,E4302=DSSV!$P$6,E4302=DSSV!$P$7,E4302=DSSV!$P$8,E4302=DSSV!$P$9,E4302=DSSV!$P$10,E4302=DSSV!$P$11,E4302=DSSV!$P$12,E4302=DSSV!$P$13,E4302=DSSV!$P$14,E4302=DSSV!$P$15),DSMYDTU!A4301+1,DSMYDTU!A4301)</f>
        <v>#REF!</v>
      </c>
      <c r="F4302" s="80" t="e">
        <v>#N/A</v>
      </c>
      <c r="G4302" t="str">
        <f t="shared" si="67"/>
        <v>NỢ HP</v>
      </c>
      <c r="H4302" t="e">
        <v>#N/A</v>
      </c>
    </row>
    <row r="4303" spans="1:8" x14ac:dyDescent="0.25">
      <c r="A4303" s="62" t="e">
        <f>IF(OR(E4303=DSSV!$P$4,E4303=DSSV!$P$5,E4303=DSSV!$P$6,E4303=DSSV!$P$7,E4303=DSSV!$P$8,E4303=DSSV!$P$9,E4303=DSSV!$P$10,E4303=DSSV!$P$11,E4303=DSSV!$P$12,E4303=DSSV!$P$13,E4303=DSSV!$P$14,E4303=DSSV!$P$15),DSMYDTU!A4302+1,DSMYDTU!A4302)</f>
        <v>#REF!</v>
      </c>
      <c r="F4303" s="80" t="e">
        <v>#N/A</v>
      </c>
      <c r="G4303" t="str">
        <f t="shared" si="67"/>
        <v>NỢ HP</v>
      </c>
      <c r="H4303" t="e">
        <v>#N/A</v>
      </c>
    </row>
    <row r="4304" spans="1:8" x14ac:dyDescent="0.25">
      <c r="A4304" s="62" t="e">
        <f>IF(OR(E4304=DSSV!$P$4,E4304=DSSV!$P$5,E4304=DSSV!$P$6,E4304=DSSV!$P$7,E4304=DSSV!$P$8,E4304=DSSV!$P$9,E4304=DSSV!$P$10,E4304=DSSV!$P$11,E4304=DSSV!$P$12,E4304=DSSV!$P$13,E4304=DSSV!$P$14,E4304=DSSV!$P$15),DSMYDTU!A4303+1,DSMYDTU!A4303)</f>
        <v>#REF!</v>
      </c>
      <c r="F4304" s="80" t="e">
        <v>#N/A</v>
      </c>
      <c r="G4304" t="str">
        <f t="shared" si="67"/>
        <v>NỢ HP</v>
      </c>
      <c r="H4304" t="e">
        <v>#N/A</v>
      </c>
    </row>
    <row r="4305" spans="1:8" x14ac:dyDescent="0.25">
      <c r="A4305" s="62" t="e">
        <f>IF(OR(E4305=DSSV!$P$4,E4305=DSSV!$P$5,E4305=DSSV!$P$6,E4305=DSSV!$P$7,E4305=DSSV!$P$8,E4305=DSSV!$P$9,E4305=DSSV!$P$10,E4305=DSSV!$P$11,E4305=DSSV!$P$12,E4305=DSSV!$P$13,E4305=DSSV!$P$14,E4305=DSSV!$P$15),DSMYDTU!A4304+1,DSMYDTU!A4304)</f>
        <v>#REF!</v>
      </c>
      <c r="F4305" s="80" t="e">
        <v>#N/A</v>
      </c>
      <c r="G4305" t="str">
        <f t="shared" si="67"/>
        <v>NỢ HP</v>
      </c>
      <c r="H4305" t="e">
        <v>#N/A</v>
      </c>
    </row>
    <row r="4306" spans="1:8" x14ac:dyDescent="0.25">
      <c r="A4306" s="62" t="e">
        <f>IF(OR(E4306=DSSV!$P$4,E4306=DSSV!$P$5,E4306=DSSV!$P$6,E4306=DSSV!$P$7,E4306=DSSV!$P$8,E4306=DSSV!$P$9,E4306=DSSV!$P$10,E4306=DSSV!$P$11,E4306=DSSV!$P$12,E4306=DSSV!$P$13,E4306=DSSV!$P$14,E4306=DSSV!$P$15),DSMYDTU!A4305+1,DSMYDTU!A4305)</f>
        <v>#REF!</v>
      </c>
      <c r="F4306" s="80" t="e">
        <v>#N/A</v>
      </c>
      <c r="G4306" t="str">
        <f t="shared" si="67"/>
        <v>NỢ HP</v>
      </c>
      <c r="H4306" t="e">
        <v>#N/A</v>
      </c>
    </row>
    <row r="4307" spans="1:8" x14ac:dyDescent="0.25">
      <c r="A4307" s="62" t="e">
        <f>IF(OR(E4307=DSSV!$P$4,E4307=DSSV!$P$5,E4307=DSSV!$P$6,E4307=DSSV!$P$7,E4307=DSSV!$P$8,E4307=DSSV!$P$9,E4307=DSSV!$P$10,E4307=DSSV!$P$11,E4307=DSSV!$P$12,E4307=DSSV!$P$13,E4307=DSSV!$P$14,E4307=DSSV!$P$15),DSMYDTU!A4306+1,DSMYDTU!A4306)</f>
        <v>#REF!</v>
      </c>
      <c r="F4307" s="80" t="e">
        <v>#N/A</v>
      </c>
      <c r="G4307" t="str">
        <f t="shared" si="67"/>
        <v>NỢ HP</v>
      </c>
      <c r="H4307" t="e">
        <v>#N/A</v>
      </c>
    </row>
    <row r="4308" spans="1:8" x14ac:dyDescent="0.25">
      <c r="A4308" s="62" t="e">
        <f>IF(OR(E4308=DSSV!$P$4,E4308=DSSV!$P$5,E4308=DSSV!$P$6,E4308=DSSV!$P$7,E4308=DSSV!$P$8,E4308=DSSV!$P$9,E4308=DSSV!$P$10,E4308=DSSV!$P$11,E4308=DSSV!$P$12,E4308=DSSV!$P$13,E4308=DSSV!$P$14,E4308=DSSV!$P$15),DSMYDTU!A4307+1,DSMYDTU!A4307)</f>
        <v>#REF!</v>
      </c>
      <c r="F4308" s="80" t="e">
        <v>#N/A</v>
      </c>
      <c r="G4308" t="str">
        <f t="shared" si="67"/>
        <v>NỢ HP</v>
      </c>
      <c r="H4308" t="e">
        <v>#N/A</v>
      </c>
    </row>
    <row r="4309" spans="1:8" x14ac:dyDescent="0.25">
      <c r="A4309" s="62" t="e">
        <f>IF(OR(E4309=DSSV!$P$4,E4309=DSSV!$P$5,E4309=DSSV!$P$6,E4309=DSSV!$P$7,E4309=DSSV!$P$8,E4309=DSSV!$P$9,E4309=DSSV!$P$10,E4309=DSSV!$P$11,E4309=DSSV!$P$12,E4309=DSSV!$P$13,E4309=DSSV!$P$14,E4309=DSSV!$P$15),DSMYDTU!A4308+1,DSMYDTU!A4308)</f>
        <v>#REF!</v>
      </c>
      <c r="F4309" s="80" t="e">
        <v>#N/A</v>
      </c>
      <c r="G4309" t="str">
        <f t="shared" si="67"/>
        <v>NỢ HP</v>
      </c>
      <c r="H4309" t="e">
        <v>#N/A</v>
      </c>
    </row>
    <row r="4310" spans="1:8" x14ac:dyDescent="0.25">
      <c r="A4310" s="62" t="e">
        <f>IF(OR(E4310=DSSV!$P$4,E4310=DSSV!$P$5,E4310=DSSV!$P$6,E4310=DSSV!$P$7,E4310=DSSV!$P$8,E4310=DSSV!$P$9,E4310=DSSV!$P$10,E4310=DSSV!$P$11,E4310=DSSV!$P$12,E4310=DSSV!$P$13,E4310=DSSV!$P$14,E4310=DSSV!$P$15),DSMYDTU!A4309+1,DSMYDTU!A4309)</f>
        <v>#REF!</v>
      </c>
      <c r="F4310" s="80" t="e">
        <v>#N/A</v>
      </c>
      <c r="G4310" t="str">
        <f t="shared" si="67"/>
        <v>NỢ HP</v>
      </c>
      <c r="H4310" t="e">
        <v>#N/A</v>
      </c>
    </row>
    <row r="4311" spans="1:8" x14ac:dyDescent="0.25">
      <c r="A4311" s="62" t="e">
        <f>IF(OR(E4311=DSSV!$P$4,E4311=DSSV!$P$5,E4311=DSSV!$P$6,E4311=DSSV!$P$7,E4311=DSSV!$P$8,E4311=DSSV!$P$9,E4311=DSSV!$P$10,E4311=DSSV!$P$11,E4311=DSSV!$P$12,E4311=DSSV!$P$13,E4311=DSSV!$P$14,E4311=DSSV!$P$15),DSMYDTU!A4310+1,DSMYDTU!A4310)</f>
        <v>#REF!</v>
      </c>
      <c r="F4311" s="80" t="e">
        <v>#N/A</v>
      </c>
      <c r="G4311" t="str">
        <f t="shared" si="67"/>
        <v>NỢ HP</v>
      </c>
      <c r="H4311" t="e">
        <v>#N/A</v>
      </c>
    </row>
    <row r="4312" spans="1:8" x14ac:dyDescent="0.25">
      <c r="A4312" s="62" t="e">
        <f>IF(OR(E4312=DSSV!$P$4,E4312=DSSV!$P$5,E4312=DSSV!$P$6,E4312=DSSV!$P$7,E4312=DSSV!$P$8,E4312=DSSV!$P$9,E4312=DSSV!$P$10,E4312=DSSV!$P$11,E4312=DSSV!$P$12,E4312=DSSV!$P$13,E4312=DSSV!$P$14,E4312=DSSV!$P$15),DSMYDTU!A4311+1,DSMYDTU!A4311)</f>
        <v>#REF!</v>
      </c>
      <c r="F4312" s="80" t="e">
        <v>#N/A</v>
      </c>
      <c r="G4312" t="str">
        <f t="shared" si="67"/>
        <v>NỢ HP</v>
      </c>
      <c r="H4312" t="e">
        <v>#N/A</v>
      </c>
    </row>
    <row r="4313" spans="1:8" x14ac:dyDescent="0.25">
      <c r="A4313" s="62" t="e">
        <f>IF(OR(E4313=DSSV!$P$4,E4313=DSSV!$P$5,E4313=DSSV!$P$6,E4313=DSSV!$P$7,E4313=DSSV!$P$8,E4313=DSSV!$P$9,E4313=DSSV!$P$10,E4313=DSSV!$P$11,E4313=DSSV!$P$12,E4313=DSSV!$P$13,E4313=DSSV!$P$14,E4313=DSSV!$P$15),DSMYDTU!A4312+1,DSMYDTU!A4312)</f>
        <v>#REF!</v>
      </c>
      <c r="F4313" s="80" t="e">
        <v>#N/A</v>
      </c>
      <c r="G4313" t="str">
        <f t="shared" si="67"/>
        <v>NỢ HP</v>
      </c>
      <c r="H4313" t="e">
        <v>#N/A</v>
      </c>
    </row>
    <row r="4314" spans="1:8" x14ac:dyDescent="0.25">
      <c r="A4314" s="62" t="e">
        <f>IF(OR(E4314=DSSV!$P$4,E4314=DSSV!$P$5,E4314=DSSV!$P$6,E4314=DSSV!$P$7,E4314=DSSV!$P$8,E4314=DSSV!$P$9,E4314=DSSV!$P$10,E4314=DSSV!$P$11,E4314=DSSV!$P$12,E4314=DSSV!$P$13,E4314=DSSV!$P$14,E4314=DSSV!$P$15),DSMYDTU!A4313+1,DSMYDTU!A4313)</f>
        <v>#REF!</v>
      </c>
      <c r="F4314" s="80" t="e">
        <v>#N/A</v>
      </c>
      <c r="G4314" t="str">
        <f t="shared" si="67"/>
        <v>NỢ HP</v>
      </c>
      <c r="H4314" t="e">
        <v>#N/A</v>
      </c>
    </row>
    <row r="4315" spans="1:8" x14ac:dyDescent="0.25">
      <c r="A4315" s="62" t="e">
        <f>IF(OR(E4315=DSSV!$P$4,E4315=DSSV!$P$5,E4315=DSSV!$P$6,E4315=DSSV!$P$7,E4315=DSSV!$P$8,E4315=DSSV!$P$9,E4315=DSSV!$P$10,E4315=DSSV!$P$11,E4315=DSSV!$P$12,E4315=DSSV!$P$13,E4315=DSSV!$P$14,E4315=DSSV!$P$15),DSMYDTU!A4314+1,DSMYDTU!A4314)</f>
        <v>#REF!</v>
      </c>
      <c r="F4315" s="80" t="e">
        <v>#N/A</v>
      </c>
      <c r="G4315" t="str">
        <f t="shared" si="67"/>
        <v>NỢ HP</v>
      </c>
      <c r="H4315" t="e">
        <v>#N/A</v>
      </c>
    </row>
    <row r="4316" spans="1:8" x14ac:dyDescent="0.25">
      <c r="A4316" s="62" t="e">
        <f>IF(OR(E4316=DSSV!$P$4,E4316=DSSV!$P$5,E4316=DSSV!$P$6,E4316=DSSV!$P$7,E4316=DSSV!$P$8,E4316=DSSV!$P$9,E4316=DSSV!$P$10,E4316=DSSV!$P$11,E4316=DSSV!$P$12,E4316=DSSV!$P$13,E4316=DSSV!$P$14,E4316=DSSV!$P$15),DSMYDTU!A4315+1,DSMYDTU!A4315)</f>
        <v>#REF!</v>
      </c>
      <c r="F4316" s="80" t="e">
        <v>#N/A</v>
      </c>
      <c r="G4316" t="str">
        <f t="shared" si="67"/>
        <v>NỢ HP</v>
      </c>
      <c r="H4316" t="e">
        <v>#N/A</v>
      </c>
    </row>
    <row r="4317" spans="1:8" x14ac:dyDescent="0.25">
      <c r="A4317" s="62" t="e">
        <f>IF(OR(E4317=DSSV!$P$4,E4317=DSSV!$P$5,E4317=DSSV!$P$6,E4317=DSSV!$P$7,E4317=DSSV!$P$8,E4317=DSSV!$P$9,E4317=DSSV!$P$10,E4317=DSSV!$P$11,E4317=DSSV!$P$12,E4317=DSSV!$P$13,E4317=DSSV!$P$14,E4317=DSSV!$P$15),DSMYDTU!A4316+1,DSMYDTU!A4316)</f>
        <v>#REF!</v>
      </c>
      <c r="F4317" s="80" t="e">
        <v>#N/A</v>
      </c>
      <c r="G4317" t="str">
        <f t="shared" si="67"/>
        <v>NỢ HP</v>
      </c>
      <c r="H4317" t="e">
        <v>#N/A</v>
      </c>
    </row>
    <row r="4318" spans="1:8" x14ac:dyDescent="0.25">
      <c r="A4318" s="62" t="e">
        <f>IF(OR(E4318=DSSV!$P$4,E4318=DSSV!$P$5,E4318=DSSV!$P$6,E4318=DSSV!$P$7,E4318=DSSV!$P$8,E4318=DSSV!$P$9,E4318=DSSV!$P$10,E4318=DSSV!$P$11,E4318=DSSV!$P$12,E4318=DSSV!$P$13,E4318=DSSV!$P$14,E4318=DSSV!$P$15),DSMYDTU!A4317+1,DSMYDTU!A4317)</f>
        <v>#REF!</v>
      </c>
      <c r="F4318" s="80" t="e">
        <v>#N/A</v>
      </c>
      <c r="G4318" t="str">
        <f t="shared" si="67"/>
        <v>NỢ HP</v>
      </c>
      <c r="H4318" t="e">
        <v>#N/A</v>
      </c>
    </row>
    <row r="4319" spans="1:8" x14ac:dyDescent="0.25">
      <c r="A4319" s="62" t="e">
        <f>IF(OR(E4319=DSSV!$P$4,E4319=DSSV!$P$5,E4319=DSSV!$P$6,E4319=DSSV!$P$7,E4319=DSSV!$P$8,E4319=DSSV!$P$9,E4319=DSSV!$P$10,E4319=DSSV!$P$11,E4319=DSSV!$P$12,E4319=DSSV!$P$13,E4319=DSSV!$P$14,E4319=DSSV!$P$15),DSMYDTU!A4318+1,DSMYDTU!A4318)</f>
        <v>#REF!</v>
      </c>
      <c r="F4319" s="80" t="e">
        <v>#N/A</v>
      </c>
      <c r="G4319" t="str">
        <f t="shared" si="67"/>
        <v>NỢ HP</v>
      </c>
      <c r="H4319" t="e">
        <v>#N/A</v>
      </c>
    </row>
    <row r="4320" spans="1:8" x14ac:dyDescent="0.25">
      <c r="A4320" s="62" t="e">
        <f>IF(OR(E4320=DSSV!$P$4,E4320=DSSV!$P$5,E4320=DSSV!$P$6,E4320=DSSV!$P$7,E4320=DSSV!$P$8,E4320=DSSV!$P$9,E4320=DSSV!$P$10,E4320=DSSV!$P$11,E4320=DSSV!$P$12,E4320=DSSV!$P$13,E4320=DSSV!$P$14,E4320=DSSV!$P$15),DSMYDTU!A4319+1,DSMYDTU!A4319)</f>
        <v>#REF!</v>
      </c>
      <c r="F4320" s="80" t="e">
        <v>#N/A</v>
      </c>
      <c r="G4320" t="str">
        <f t="shared" si="67"/>
        <v>NỢ HP</v>
      </c>
      <c r="H4320" t="e">
        <v>#N/A</v>
      </c>
    </row>
    <row r="4321" spans="1:8" x14ac:dyDescent="0.25">
      <c r="A4321" s="62" t="e">
        <f>IF(OR(E4321=DSSV!$P$4,E4321=DSSV!$P$5,E4321=DSSV!$P$6,E4321=DSSV!$P$7,E4321=DSSV!$P$8,E4321=DSSV!$P$9,E4321=DSSV!$P$10,E4321=DSSV!$P$11,E4321=DSSV!$P$12,E4321=DSSV!$P$13,E4321=DSSV!$P$14,E4321=DSSV!$P$15),DSMYDTU!A4320+1,DSMYDTU!A4320)</f>
        <v>#REF!</v>
      </c>
      <c r="F4321" s="80" t="e">
        <v>#N/A</v>
      </c>
      <c r="G4321" t="str">
        <f t="shared" si="67"/>
        <v>NỢ HP</v>
      </c>
      <c r="H4321" t="e">
        <v>#N/A</v>
      </c>
    </row>
    <row r="4322" spans="1:8" x14ac:dyDescent="0.25">
      <c r="A4322" s="62" t="e">
        <f>IF(OR(E4322=DSSV!$P$4,E4322=DSSV!$P$5,E4322=DSSV!$P$6,E4322=DSSV!$P$7,E4322=DSSV!$P$8,E4322=DSSV!$P$9,E4322=DSSV!$P$10,E4322=DSSV!$P$11,E4322=DSSV!$P$12,E4322=DSSV!$P$13,E4322=DSSV!$P$14,E4322=DSSV!$P$15),DSMYDTU!A4321+1,DSMYDTU!A4321)</f>
        <v>#REF!</v>
      </c>
      <c r="F4322" s="80" t="e">
        <v>#N/A</v>
      </c>
      <c r="G4322" t="str">
        <f t="shared" si="67"/>
        <v>NỢ HP</v>
      </c>
      <c r="H4322" t="e">
        <v>#N/A</v>
      </c>
    </row>
    <row r="4323" spans="1:8" x14ac:dyDescent="0.25">
      <c r="A4323" s="62" t="e">
        <f>IF(OR(E4323=DSSV!$P$4,E4323=DSSV!$P$5,E4323=DSSV!$P$6,E4323=DSSV!$P$7,E4323=DSSV!$P$8,E4323=DSSV!$P$9,E4323=DSSV!$P$10,E4323=DSSV!$P$11,E4323=DSSV!$P$12,E4323=DSSV!$P$13,E4323=DSSV!$P$14,E4323=DSSV!$P$15),DSMYDTU!A4322+1,DSMYDTU!A4322)</f>
        <v>#REF!</v>
      </c>
      <c r="F4323" s="80" t="e">
        <v>#N/A</v>
      </c>
      <c r="G4323" t="str">
        <f t="shared" si="67"/>
        <v>NỢ HP</v>
      </c>
      <c r="H4323" t="e">
        <v>#N/A</v>
      </c>
    </row>
    <row r="4324" spans="1:8" x14ac:dyDescent="0.25">
      <c r="A4324" s="62" t="e">
        <f>IF(OR(E4324=DSSV!$P$4,E4324=DSSV!$P$5,E4324=DSSV!$P$6,E4324=DSSV!$P$7,E4324=DSSV!$P$8,E4324=DSSV!$P$9,E4324=DSSV!$P$10,E4324=DSSV!$P$11,E4324=DSSV!$P$12,E4324=DSSV!$P$13,E4324=DSSV!$P$14,E4324=DSSV!$P$15),DSMYDTU!A4323+1,DSMYDTU!A4323)</f>
        <v>#REF!</v>
      </c>
      <c r="F4324" s="80" t="e">
        <v>#N/A</v>
      </c>
      <c r="G4324" t="str">
        <f t="shared" si="67"/>
        <v>NỢ HP</v>
      </c>
      <c r="H4324" t="e">
        <v>#N/A</v>
      </c>
    </row>
    <row r="4325" spans="1:8" x14ac:dyDescent="0.25">
      <c r="A4325" s="62" t="e">
        <f>IF(OR(E4325=DSSV!$P$4,E4325=DSSV!$P$5,E4325=DSSV!$P$6,E4325=DSSV!$P$7,E4325=DSSV!$P$8,E4325=DSSV!$P$9,E4325=DSSV!$P$10,E4325=DSSV!$P$11,E4325=DSSV!$P$12,E4325=DSSV!$P$13,E4325=DSSV!$P$14,E4325=DSSV!$P$15),DSMYDTU!A4324+1,DSMYDTU!A4324)</f>
        <v>#REF!</v>
      </c>
      <c r="F4325" s="80" t="e">
        <v>#N/A</v>
      </c>
      <c r="G4325" t="str">
        <f t="shared" si="67"/>
        <v>NỢ HP</v>
      </c>
      <c r="H4325" t="e">
        <v>#N/A</v>
      </c>
    </row>
    <row r="4326" spans="1:8" x14ac:dyDescent="0.25">
      <c r="A4326" s="62" t="e">
        <f>IF(OR(E4326=DSSV!$P$4,E4326=DSSV!$P$5,E4326=DSSV!$P$6,E4326=DSSV!$P$7,E4326=DSSV!$P$8,E4326=DSSV!$P$9,E4326=DSSV!$P$10,E4326=DSSV!$P$11,E4326=DSSV!$P$12,E4326=DSSV!$P$13,E4326=DSSV!$P$14,E4326=DSSV!$P$15),DSMYDTU!A4325+1,DSMYDTU!A4325)</f>
        <v>#REF!</v>
      </c>
      <c r="F4326" s="80" t="e">
        <v>#N/A</v>
      </c>
      <c r="G4326" t="str">
        <f t="shared" si="67"/>
        <v>NỢ HP</v>
      </c>
      <c r="H4326" t="e">
        <v>#N/A</v>
      </c>
    </row>
    <row r="4327" spans="1:8" x14ac:dyDescent="0.25">
      <c r="A4327" s="62" t="e">
        <f>IF(OR(E4327=DSSV!$P$4,E4327=DSSV!$P$5,E4327=DSSV!$P$6,E4327=DSSV!$P$7,E4327=DSSV!$P$8,E4327=DSSV!$P$9,E4327=DSSV!$P$10,E4327=DSSV!$P$11,E4327=DSSV!$P$12,E4327=DSSV!$P$13,E4327=DSSV!$P$14,E4327=DSSV!$P$15),DSMYDTU!A4326+1,DSMYDTU!A4326)</f>
        <v>#REF!</v>
      </c>
      <c r="F4327" s="80" t="e">
        <v>#N/A</v>
      </c>
      <c r="G4327" t="str">
        <f t="shared" si="67"/>
        <v>NỢ HP</v>
      </c>
      <c r="H4327" t="e">
        <v>#N/A</v>
      </c>
    </row>
    <row r="4328" spans="1:8" x14ac:dyDescent="0.25">
      <c r="A4328" s="62" t="e">
        <f>IF(OR(E4328=DSSV!$P$4,E4328=DSSV!$P$5,E4328=DSSV!$P$6,E4328=DSSV!$P$7,E4328=DSSV!$P$8,E4328=DSSV!$P$9,E4328=DSSV!$P$10,E4328=DSSV!$P$11,E4328=DSSV!$P$12,E4328=DSSV!$P$13,E4328=DSSV!$P$14,E4328=DSSV!$P$15),DSMYDTU!A4327+1,DSMYDTU!A4327)</f>
        <v>#REF!</v>
      </c>
      <c r="F4328" s="80" t="e">
        <v>#N/A</v>
      </c>
      <c r="G4328" t="str">
        <f t="shared" si="67"/>
        <v>NỢ HP</v>
      </c>
      <c r="H4328" t="e">
        <v>#N/A</v>
      </c>
    </row>
    <row r="4329" spans="1:8" x14ac:dyDescent="0.25">
      <c r="A4329" s="62" t="e">
        <f>IF(OR(E4329=DSSV!$P$4,E4329=DSSV!$P$5,E4329=DSSV!$P$6,E4329=DSSV!$P$7,E4329=DSSV!$P$8,E4329=DSSV!$P$9,E4329=DSSV!$P$10,E4329=DSSV!$P$11,E4329=DSSV!$P$12,E4329=DSSV!$P$13,E4329=DSSV!$P$14,E4329=DSSV!$P$15),DSMYDTU!A4328+1,DSMYDTU!A4328)</f>
        <v>#REF!</v>
      </c>
      <c r="F4329" s="80" t="e">
        <v>#N/A</v>
      </c>
      <c r="G4329" t="str">
        <f t="shared" si="67"/>
        <v>NỢ HP</v>
      </c>
      <c r="H4329" t="e">
        <v>#N/A</v>
      </c>
    </row>
    <row r="4330" spans="1:8" x14ac:dyDescent="0.25">
      <c r="A4330" s="62" t="e">
        <f>IF(OR(E4330=DSSV!$P$4,E4330=DSSV!$P$5,E4330=DSSV!$P$6,E4330=DSSV!$P$7,E4330=DSSV!$P$8,E4330=DSSV!$P$9,E4330=DSSV!$P$10,E4330=DSSV!$P$11,E4330=DSSV!$P$12,E4330=DSSV!$P$13,E4330=DSSV!$P$14,E4330=DSSV!$P$15),DSMYDTU!A4329+1,DSMYDTU!A4329)</f>
        <v>#REF!</v>
      </c>
      <c r="F4330" s="80" t="e">
        <v>#N/A</v>
      </c>
      <c r="G4330" t="str">
        <f t="shared" si="67"/>
        <v>NỢ HP</v>
      </c>
      <c r="H4330" t="e">
        <v>#N/A</v>
      </c>
    </row>
    <row r="4331" spans="1:8" x14ac:dyDescent="0.25">
      <c r="A4331" s="62" t="e">
        <f>IF(OR(E4331=DSSV!$P$4,E4331=DSSV!$P$5,E4331=DSSV!$P$6,E4331=DSSV!$P$7,E4331=DSSV!$P$8,E4331=DSSV!$P$9,E4331=DSSV!$P$10,E4331=DSSV!$P$11,E4331=DSSV!$P$12,E4331=DSSV!$P$13,E4331=DSSV!$P$14,E4331=DSSV!$P$15),DSMYDTU!A4330+1,DSMYDTU!A4330)</f>
        <v>#REF!</v>
      </c>
      <c r="F4331" s="80" t="e">
        <v>#N/A</v>
      </c>
      <c r="G4331" t="str">
        <f t="shared" si="67"/>
        <v>NỢ HP</v>
      </c>
      <c r="H4331" t="e">
        <v>#N/A</v>
      </c>
    </row>
    <row r="4332" spans="1:8" x14ac:dyDescent="0.25">
      <c r="A4332" s="62" t="e">
        <f>IF(OR(E4332=DSSV!$P$4,E4332=DSSV!$P$5,E4332=DSSV!$P$6,E4332=DSSV!$P$7,E4332=DSSV!$P$8,E4332=DSSV!$P$9,E4332=DSSV!$P$10,E4332=DSSV!$P$11,E4332=DSSV!$P$12,E4332=DSSV!$P$13,E4332=DSSV!$P$14,E4332=DSSV!$P$15),DSMYDTU!A4331+1,DSMYDTU!A4331)</f>
        <v>#REF!</v>
      </c>
      <c r="F4332" s="80" t="e">
        <v>#N/A</v>
      </c>
      <c r="G4332" t="str">
        <f t="shared" si="67"/>
        <v>NỢ HP</v>
      </c>
      <c r="H4332" t="e">
        <v>#N/A</v>
      </c>
    </row>
    <row r="4333" spans="1:8" x14ac:dyDescent="0.25">
      <c r="A4333" s="62" t="e">
        <f>IF(OR(E4333=DSSV!$P$4,E4333=DSSV!$P$5,E4333=DSSV!$P$6,E4333=DSSV!$P$7,E4333=DSSV!$P$8,E4333=DSSV!$P$9,E4333=DSSV!$P$10,E4333=DSSV!$P$11,E4333=DSSV!$P$12,E4333=DSSV!$P$13,E4333=DSSV!$P$14,E4333=DSSV!$P$15),DSMYDTU!A4332+1,DSMYDTU!A4332)</f>
        <v>#REF!</v>
      </c>
      <c r="F4333" s="80" t="e">
        <v>#N/A</v>
      </c>
      <c r="G4333" t="str">
        <f t="shared" si="67"/>
        <v>NỢ HP</v>
      </c>
      <c r="H4333" t="e">
        <v>#N/A</v>
      </c>
    </row>
    <row r="4334" spans="1:8" x14ac:dyDescent="0.25">
      <c r="A4334" s="62" t="e">
        <f>IF(OR(E4334=DSSV!$P$4,E4334=DSSV!$P$5,E4334=DSSV!$P$6,E4334=DSSV!$P$7,E4334=DSSV!$P$8,E4334=DSSV!$P$9,E4334=DSSV!$P$10,E4334=DSSV!$P$11,E4334=DSSV!$P$12,E4334=DSSV!$P$13,E4334=DSSV!$P$14,E4334=DSSV!$P$15),DSMYDTU!A4333+1,DSMYDTU!A4333)</f>
        <v>#REF!</v>
      </c>
      <c r="F4334" s="80" t="e">
        <v>#N/A</v>
      </c>
      <c r="G4334" t="str">
        <f t="shared" si="67"/>
        <v>NỢ HP</v>
      </c>
      <c r="H4334" t="e">
        <v>#N/A</v>
      </c>
    </row>
    <row r="4335" spans="1:8" x14ac:dyDescent="0.25">
      <c r="A4335" s="62" t="e">
        <f>IF(OR(E4335=DSSV!$P$4,E4335=DSSV!$P$5,E4335=DSSV!$P$6,E4335=DSSV!$P$7,E4335=DSSV!$P$8,E4335=DSSV!$P$9,E4335=DSSV!$P$10,E4335=DSSV!$P$11,E4335=DSSV!$P$12,E4335=DSSV!$P$13,E4335=DSSV!$P$14,E4335=DSSV!$P$15),DSMYDTU!A4334+1,DSMYDTU!A4334)</f>
        <v>#REF!</v>
      </c>
      <c r="F4335" s="80" t="e">
        <v>#N/A</v>
      </c>
      <c r="G4335" t="str">
        <f t="shared" si="67"/>
        <v>NỢ HP</v>
      </c>
      <c r="H4335" t="e">
        <v>#N/A</v>
      </c>
    </row>
    <row r="4336" spans="1:8" x14ac:dyDescent="0.25">
      <c r="A4336" s="62" t="e">
        <f>IF(OR(E4336=DSSV!$P$4,E4336=DSSV!$P$5,E4336=DSSV!$P$6,E4336=DSSV!$P$7,E4336=DSSV!$P$8,E4336=DSSV!$P$9,E4336=DSSV!$P$10,E4336=DSSV!$P$11,E4336=DSSV!$P$12,E4336=DSSV!$P$13,E4336=DSSV!$P$14,E4336=DSSV!$P$15),DSMYDTU!A4335+1,DSMYDTU!A4335)</f>
        <v>#REF!</v>
      </c>
      <c r="F4336" s="80" t="e">
        <v>#N/A</v>
      </c>
      <c r="G4336" t="str">
        <f t="shared" si="67"/>
        <v>NỢ HP</v>
      </c>
      <c r="H4336" t="e">
        <v>#N/A</v>
      </c>
    </row>
    <row r="4337" spans="1:8" x14ac:dyDescent="0.25">
      <c r="A4337" s="62" t="e">
        <f>IF(OR(E4337=DSSV!$P$4,E4337=DSSV!$P$5,E4337=DSSV!$P$6,E4337=DSSV!$P$7,E4337=DSSV!$P$8,E4337=DSSV!$P$9,E4337=DSSV!$P$10,E4337=DSSV!$P$11,E4337=DSSV!$P$12,E4337=DSSV!$P$13,E4337=DSSV!$P$14,E4337=DSSV!$P$15),DSMYDTU!A4336+1,DSMYDTU!A4336)</f>
        <v>#REF!</v>
      </c>
      <c r="F4337" s="80" t="e">
        <v>#N/A</v>
      </c>
      <c r="G4337" t="str">
        <f t="shared" si="67"/>
        <v>NỢ HP</v>
      </c>
      <c r="H4337" t="e">
        <v>#N/A</v>
      </c>
    </row>
    <row r="4338" spans="1:8" x14ac:dyDescent="0.25">
      <c r="A4338" s="62" t="e">
        <f>IF(OR(E4338=DSSV!$P$4,E4338=DSSV!$P$5,E4338=DSSV!$P$6,E4338=DSSV!$P$7,E4338=DSSV!$P$8,E4338=DSSV!$P$9,E4338=DSSV!$P$10,E4338=DSSV!$P$11,E4338=DSSV!$P$12,E4338=DSSV!$P$13,E4338=DSSV!$P$14,E4338=DSSV!$P$15),DSMYDTU!A4337+1,DSMYDTU!A4337)</f>
        <v>#REF!</v>
      </c>
      <c r="F4338" s="80" t="e">
        <v>#N/A</v>
      </c>
      <c r="G4338" t="str">
        <f t="shared" si="67"/>
        <v>NỢ HP</v>
      </c>
      <c r="H4338" t="e">
        <v>#N/A</v>
      </c>
    </row>
    <row r="4339" spans="1:8" x14ac:dyDescent="0.25">
      <c r="A4339" s="62" t="e">
        <f>IF(OR(E4339=DSSV!$P$4,E4339=DSSV!$P$5,E4339=DSSV!$P$6,E4339=DSSV!$P$7,E4339=DSSV!$P$8,E4339=DSSV!$P$9,E4339=DSSV!$P$10,E4339=DSSV!$P$11,E4339=DSSV!$P$12,E4339=DSSV!$P$13,E4339=DSSV!$P$14,E4339=DSSV!$P$15),DSMYDTU!A4338+1,DSMYDTU!A4338)</f>
        <v>#REF!</v>
      </c>
      <c r="F4339" s="80" t="e">
        <v>#N/A</v>
      </c>
      <c r="G4339" t="str">
        <f t="shared" si="67"/>
        <v>NỢ HP</v>
      </c>
      <c r="H4339" t="e">
        <v>#N/A</v>
      </c>
    </row>
    <row r="4340" spans="1:8" x14ac:dyDescent="0.25">
      <c r="A4340" s="62" t="e">
        <f>IF(OR(E4340=DSSV!$P$4,E4340=DSSV!$P$5,E4340=DSSV!$P$6,E4340=DSSV!$P$7,E4340=DSSV!$P$8,E4340=DSSV!$P$9,E4340=DSSV!$P$10,E4340=DSSV!$P$11,E4340=DSSV!$P$12,E4340=DSSV!$P$13,E4340=DSSV!$P$14,E4340=DSSV!$P$15),DSMYDTU!A4339+1,DSMYDTU!A4339)</f>
        <v>#REF!</v>
      </c>
      <c r="F4340" s="80" t="e">
        <v>#N/A</v>
      </c>
      <c r="G4340" t="str">
        <f t="shared" si="67"/>
        <v>NỢ HP</v>
      </c>
      <c r="H4340" t="e">
        <v>#N/A</v>
      </c>
    </row>
    <row r="4341" spans="1:8" x14ac:dyDescent="0.25">
      <c r="A4341" s="62" t="e">
        <f>IF(OR(E4341=DSSV!$P$4,E4341=DSSV!$P$5,E4341=DSSV!$P$6,E4341=DSSV!$P$7,E4341=DSSV!$P$8,E4341=DSSV!$P$9,E4341=DSSV!$P$10,E4341=DSSV!$P$11,E4341=DSSV!$P$12,E4341=DSSV!$P$13,E4341=DSSV!$P$14,E4341=DSSV!$P$15),DSMYDTU!A4340+1,DSMYDTU!A4340)</f>
        <v>#REF!</v>
      </c>
      <c r="F4341" s="80" t="e">
        <v>#N/A</v>
      </c>
      <c r="G4341" t="str">
        <f t="shared" si="67"/>
        <v>NỢ HP</v>
      </c>
      <c r="H4341" t="e">
        <v>#N/A</v>
      </c>
    </row>
    <row r="4342" spans="1:8" x14ac:dyDescent="0.25">
      <c r="A4342" s="62" t="e">
        <f>IF(OR(E4342=DSSV!$P$4,E4342=DSSV!$P$5,E4342=DSSV!$P$6,E4342=DSSV!$P$7,E4342=DSSV!$P$8,E4342=DSSV!$P$9,E4342=DSSV!$P$10,E4342=DSSV!$P$11,E4342=DSSV!$P$12,E4342=DSSV!$P$13,E4342=DSSV!$P$14,E4342=DSSV!$P$15),DSMYDTU!A4341+1,DSMYDTU!A4341)</f>
        <v>#REF!</v>
      </c>
      <c r="F4342" s="80" t="e">
        <v>#N/A</v>
      </c>
      <c r="G4342" t="str">
        <f t="shared" si="67"/>
        <v>NỢ HP</v>
      </c>
      <c r="H4342" t="e">
        <v>#N/A</v>
      </c>
    </row>
    <row r="4343" spans="1:8" x14ac:dyDescent="0.25">
      <c r="A4343" s="62" t="e">
        <f>IF(OR(E4343=DSSV!$P$4,E4343=DSSV!$P$5,E4343=DSSV!$P$6,E4343=DSSV!$P$7,E4343=DSSV!$P$8,E4343=DSSV!$P$9,E4343=DSSV!$P$10,E4343=DSSV!$P$11,E4343=DSSV!$P$12,E4343=DSSV!$P$13,E4343=DSSV!$P$14,E4343=DSSV!$P$15),DSMYDTU!A4342+1,DSMYDTU!A4342)</f>
        <v>#REF!</v>
      </c>
      <c r="F4343" s="80" t="e">
        <v>#N/A</v>
      </c>
      <c r="G4343" t="str">
        <f t="shared" si="67"/>
        <v>NỢ HP</v>
      </c>
      <c r="H4343" t="e">
        <v>#N/A</v>
      </c>
    </row>
    <row r="4344" spans="1:8" x14ac:dyDescent="0.25">
      <c r="A4344" s="62" t="e">
        <f>IF(OR(E4344=DSSV!$P$4,E4344=DSSV!$P$5,E4344=DSSV!$P$6,E4344=DSSV!$P$7,E4344=DSSV!$P$8,E4344=DSSV!$P$9,E4344=DSSV!$P$10,E4344=DSSV!$P$11,E4344=DSSV!$P$12,E4344=DSSV!$P$13,E4344=DSSV!$P$14,E4344=DSSV!$P$15),DSMYDTU!A4343+1,DSMYDTU!A4343)</f>
        <v>#REF!</v>
      </c>
      <c r="F4344" s="80" t="e">
        <v>#N/A</v>
      </c>
      <c r="G4344" t="str">
        <f t="shared" si="67"/>
        <v>NỢ HP</v>
      </c>
      <c r="H4344" t="e">
        <v>#N/A</v>
      </c>
    </row>
    <row r="4345" spans="1:8" x14ac:dyDescent="0.25">
      <c r="A4345" s="62" t="e">
        <f>IF(OR(E4345=DSSV!$P$4,E4345=DSSV!$P$5,E4345=DSSV!$P$6,E4345=DSSV!$P$7,E4345=DSSV!$P$8,E4345=DSSV!$P$9,E4345=DSSV!$P$10,E4345=DSSV!$P$11,E4345=DSSV!$P$12,E4345=DSSV!$P$13,E4345=DSSV!$P$14,E4345=DSSV!$P$15),DSMYDTU!A4344+1,DSMYDTU!A4344)</f>
        <v>#REF!</v>
      </c>
      <c r="F4345" s="80" t="e">
        <v>#N/A</v>
      </c>
      <c r="G4345" t="str">
        <f t="shared" si="67"/>
        <v>NỢ HP</v>
      </c>
      <c r="H4345" t="e">
        <v>#N/A</v>
      </c>
    </row>
    <row r="4346" spans="1:8" x14ac:dyDescent="0.25">
      <c r="A4346" s="62" t="e">
        <f>IF(OR(E4346=DSSV!$P$4,E4346=DSSV!$P$5,E4346=DSSV!$P$6,E4346=DSSV!$P$7,E4346=DSSV!$P$8,E4346=DSSV!$P$9,E4346=DSSV!$P$10,E4346=DSSV!$P$11,E4346=DSSV!$P$12,E4346=DSSV!$P$13,E4346=DSSV!$P$14,E4346=DSSV!$P$15),DSMYDTU!A4345+1,DSMYDTU!A4345)</f>
        <v>#REF!</v>
      </c>
      <c r="F4346" s="80" t="e">
        <v>#N/A</v>
      </c>
      <c r="G4346" t="str">
        <f t="shared" si="67"/>
        <v>NỢ HP</v>
      </c>
      <c r="H4346" t="e">
        <v>#N/A</v>
      </c>
    </row>
    <row r="4347" spans="1:8" x14ac:dyDescent="0.25">
      <c r="A4347" s="62" t="e">
        <f>IF(OR(E4347=DSSV!$P$4,E4347=DSSV!$P$5,E4347=DSSV!$P$6,E4347=DSSV!$P$7,E4347=DSSV!$P$8,E4347=DSSV!$P$9,E4347=DSSV!$P$10,E4347=DSSV!$P$11,E4347=DSSV!$P$12,E4347=DSSV!$P$13,E4347=DSSV!$P$14,E4347=DSSV!$P$15),DSMYDTU!A4346+1,DSMYDTU!A4346)</f>
        <v>#REF!</v>
      </c>
      <c r="F4347" s="80" t="e">
        <v>#N/A</v>
      </c>
      <c r="G4347" t="str">
        <f t="shared" si="67"/>
        <v>NỢ HP</v>
      </c>
      <c r="H4347" t="e">
        <v>#N/A</v>
      </c>
    </row>
    <row r="4348" spans="1:8" x14ac:dyDescent="0.25">
      <c r="A4348" s="62" t="e">
        <f>IF(OR(E4348=DSSV!$P$4,E4348=DSSV!$P$5,E4348=DSSV!$P$6,E4348=DSSV!$P$7,E4348=DSSV!$P$8,E4348=DSSV!$P$9,E4348=DSSV!$P$10,E4348=DSSV!$P$11,E4348=DSSV!$P$12,E4348=DSSV!$P$13,E4348=DSSV!$P$14,E4348=DSSV!$P$15),DSMYDTU!A4347+1,DSMYDTU!A4347)</f>
        <v>#REF!</v>
      </c>
      <c r="F4348" s="80" t="e">
        <v>#N/A</v>
      </c>
      <c r="G4348" t="str">
        <f t="shared" si="67"/>
        <v>NỢ HP</v>
      </c>
      <c r="H4348" t="e">
        <v>#N/A</v>
      </c>
    </row>
    <row r="4349" spans="1:8" x14ac:dyDescent="0.25">
      <c r="A4349" s="62" t="e">
        <f>IF(OR(E4349=DSSV!$P$4,E4349=DSSV!$P$5,E4349=DSSV!$P$6,E4349=DSSV!$P$7,E4349=DSSV!$P$8,E4349=DSSV!$P$9,E4349=DSSV!$P$10,E4349=DSSV!$P$11,E4349=DSSV!$P$12,E4349=DSSV!$P$13,E4349=DSSV!$P$14,E4349=DSSV!$P$15),DSMYDTU!A4348+1,DSMYDTU!A4348)</f>
        <v>#REF!</v>
      </c>
      <c r="F4349" s="80" t="e">
        <v>#N/A</v>
      </c>
      <c r="G4349" t="str">
        <f t="shared" si="67"/>
        <v>NỢ HP</v>
      </c>
      <c r="H4349" t="e">
        <v>#N/A</v>
      </c>
    </row>
    <row r="4350" spans="1:8" x14ac:dyDescent="0.25">
      <c r="A4350" s="62" t="e">
        <f>IF(OR(E4350=DSSV!$P$4,E4350=DSSV!$P$5,E4350=DSSV!$P$6,E4350=DSSV!$P$7,E4350=DSSV!$P$8,E4350=DSSV!$P$9,E4350=DSSV!$P$10,E4350=DSSV!$P$11,E4350=DSSV!$P$12,E4350=DSSV!$P$13,E4350=DSSV!$P$14,E4350=DSSV!$P$15),DSMYDTU!A4349+1,DSMYDTU!A4349)</f>
        <v>#REF!</v>
      </c>
      <c r="F4350" s="80" t="e">
        <v>#N/A</v>
      </c>
      <c r="G4350" t="str">
        <f t="shared" si="67"/>
        <v>NỢ HP</v>
      </c>
      <c r="H4350" t="e">
        <v>#N/A</v>
      </c>
    </row>
    <row r="4351" spans="1:8" x14ac:dyDescent="0.25">
      <c r="A4351" s="62" t="e">
        <f>IF(OR(E4351=DSSV!$P$4,E4351=DSSV!$P$5,E4351=DSSV!$P$6,E4351=DSSV!$P$7,E4351=DSSV!$P$8,E4351=DSSV!$P$9,E4351=DSSV!$P$10,E4351=DSSV!$P$11,E4351=DSSV!$P$12,E4351=DSSV!$P$13,E4351=DSSV!$P$14,E4351=DSSV!$P$15),DSMYDTU!A4350+1,DSMYDTU!A4350)</f>
        <v>#REF!</v>
      </c>
      <c r="F4351" s="80" t="e">
        <v>#N/A</v>
      </c>
      <c r="G4351" t="str">
        <f t="shared" si="67"/>
        <v>NỢ HP</v>
      </c>
      <c r="H4351" t="e">
        <v>#N/A</v>
      </c>
    </row>
    <row r="4352" spans="1:8" x14ac:dyDescent="0.25">
      <c r="A4352" s="62" t="e">
        <f>IF(OR(E4352=DSSV!$P$4,E4352=DSSV!$P$5,E4352=DSSV!$P$6,E4352=DSSV!$P$7,E4352=DSSV!$P$8,E4352=DSSV!$P$9,E4352=DSSV!$P$10,E4352=DSSV!$P$11,E4352=DSSV!$P$12,E4352=DSSV!$P$13,E4352=DSSV!$P$14,E4352=DSSV!$P$15),DSMYDTU!A4351+1,DSMYDTU!A4351)</f>
        <v>#REF!</v>
      </c>
      <c r="F4352" s="80" t="e">
        <v>#N/A</v>
      </c>
      <c r="G4352" t="str">
        <f t="shared" si="67"/>
        <v>NỢ HP</v>
      </c>
      <c r="H4352" t="e">
        <v>#N/A</v>
      </c>
    </row>
    <row r="4353" spans="1:8" x14ac:dyDescent="0.25">
      <c r="A4353" s="62" t="e">
        <f>IF(OR(E4353=DSSV!$P$4,E4353=DSSV!$P$5,E4353=DSSV!$P$6,E4353=DSSV!$P$7,E4353=DSSV!$P$8,E4353=DSSV!$P$9,E4353=DSSV!$P$10,E4353=DSSV!$P$11,E4353=DSSV!$P$12,E4353=DSSV!$P$13,E4353=DSSV!$P$14,E4353=DSSV!$P$15),DSMYDTU!A4352+1,DSMYDTU!A4352)</f>
        <v>#REF!</v>
      </c>
      <c r="F4353" s="80" t="e">
        <v>#N/A</v>
      </c>
      <c r="G4353" t="str">
        <f t="shared" si="67"/>
        <v>NỢ HP</v>
      </c>
      <c r="H4353" t="e">
        <v>#N/A</v>
      </c>
    </row>
    <row r="4354" spans="1:8" x14ac:dyDescent="0.25">
      <c r="A4354" s="62" t="e">
        <f>IF(OR(E4354=DSSV!$P$4,E4354=DSSV!$P$5,E4354=DSSV!$P$6,E4354=DSSV!$P$7,E4354=DSSV!$P$8,E4354=DSSV!$P$9,E4354=DSSV!$P$10,E4354=DSSV!$P$11,E4354=DSSV!$P$12,E4354=DSSV!$P$13,E4354=DSSV!$P$14,E4354=DSSV!$P$15),DSMYDTU!A4353+1,DSMYDTU!A4353)</f>
        <v>#REF!</v>
      </c>
      <c r="F4354" s="80" t="e">
        <v>#N/A</v>
      </c>
      <c r="G4354" t="str">
        <f t="shared" si="67"/>
        <v>NỢ HP</v>
      </c>
      <c r="H4354" t="e">
        <v>#N/A</v>
      </c>
    </row>
    <row r="4355" spans="1:8" x14ac:dyDescent="0.25">
      <c r="A4355" s="62" t="e">
        <f>IF(OR(E4355=DSSV!$P$4,E4355=DSSV!$P$5,E4355=DSSV!$P$6,E4355=DSSV!$P$7,E4355=DSSV!$P$8,E4355=DSSV!$P$9,E4355=DSSV!$P$10,E4355=DSSV!$P$11,E4355=DSSV!$P$12,E4355=DSSV!$P$13,E4355=DSSV!$P$14,E4355=DSSV!$P$15),DSMYDTU!A4354+1,DSMYDTU!A4354)</f>
        <v>#REF!</v>
      </c>
      <c r="F4355" s="80" t="e">
        <v>#N/A</v>
      </c>
      <c r="G4355" t="str">
        <f t="shared" ref="G4355:G4418" si="68">IF(ISNA(H4355),"NỢ HP","")</f>
        <v>NỢ HP</v>
      </c>
      <c r="H4355" t="e">
        <v>#N/A</v>
      </c>
    </row>
    <row r="4356" spans="1:8" x14ac:dyDescent="0.25">
      <c r="A4356" s="62" t="e">
        <f>IF(OR(E4356=DSSV!$P$4,E4356=DSSV!$P$5,E4356=DSSV!$P$6,E4356=DSSV!$P$7,E4356=DSSV!$P$8,E4356=DSSV!$P$9,E4356=DSSV!$P$10,E4356=DSSV!$P$11,E4356=DSSV!$P$12,E4356=DSSV!$P$13,E4356=DSSV!$P$14,E4356=DSSV!$P$15),DSMYDTU!A4355+1,DSMYDTU!A4355)</f>
        <v>#REF!</v>
      </c>
      <c r="F4356" s="80" t="e">
        <v>#N/A</v>
      </c>
      <c r="G4356" t="str">
        <f t="shared" si="68"/>
        <v>NỢ HP</v>
      </c>
      <c r="H4356" t="e">
        <v>#N/A</v>
      </c>
    </row>
    <row r="4357" spans="1:8" x14ac:dyDescent="0.25">
      <c r="A4357" s="62" t="e">
        <f>IF(OR(E4357=DSSV!$P$4,E4357=DSSV!$P$5,E4357=DSSV!$P$6,E4357=DSSV!$P$7,E4357=DSSV!$P$8,E4357=DSSV!$P$9,E4357=DSSV!$P$10,E4357=DSSV!$P$11,E4357=DSSV!$P$12,E4357=DSSV!$P$13,E4357=DSSV!$P$14,E4357=DSSV!$P$15),DSMYDTU!A4356+1,DSMYDTU!A4356)</f>
        <v>#REF!</v>
      </c>
      <c r="F4357" s="80" t="e">
        <v>#N/A</v>
      </c>
      <c r="G4357" t="str">
        <f t="shared" si="68"/>
        <v>NỢ HP</v>
      </c>
      <c r="H4357" t="e">
        <v>#N/A</v>
      </c>
    </row>
    <row r="4358" spans="1:8" x14ac:dyDescent="0.25">
      <c r="A4358" s="62" t="e">
        <f>IF(OR(E4358=DSSV!$P$4,E4358=DSSV!$P$5,E4358=DSSV!$P$6,E4358=DSSV!$P$7,E4358=DSSV!$P$8,E4358=DSSV!$P$9,E4358=DSSV!$P$10,E4358=DSSV!$P$11,E4358=DSSV!$P$12,E4358=DSSV!$P$13,E4358=DSSV!$P$14,E4358=DSSV!$P$15),DSMYDTU!A4357+1,DSMYDTU!A4357)</f>
        <v>#REF!</v>
      </c>
      <c r="F4358" s="80" t="e">
        <v>#N/A</v>
      </c>
      <c r="G4358" t="str">
        <f t="shared" si="68"/>
        <v>NỢ HP</v>
      </c>
      <c r="H4358" t="e">
        <v>#N/A</v>
      </c>
    </row>
    <row r="4359" spans="1:8" x14ac:dyDescent="0.25">
      <c r="A4359" s="62" t="e">
        <f>IF(OR(E4359=DSSV!$P$4,E4359=DSSV!$P$5,E4359=DSSV!$P$6,E4359=DSSV!$P$7,E4359=DSSV!$P$8,E4359=DSSV!$P$9,E4359=DSSV!$P$10,E4359=DSSV!$P$11,E4359=DSSV!$P$12,E4359=DSSV!$P$13,E4359=DSSV!$P$14,E4359=DSSV!$P$15),DSMYDTU!A4358+1,DSMYDTU!A4358)</f>
        <v>#REF!</v>
      </c>
      <c r="F4359" s="80" t="e">
        <v>#N/A</v>
      </c>
      <c r="G4359" t="str">
        <f t="shared" si="68"/>
        <v>NỢ HP</v>
      </c>
      <c r="H4359" t="e">
        <v>#N/A</v>
      </c>
    </row>
    <row r="4360" spans="1:8" x14ac:dyDescent="0.25">
      <c r="A4360" s="62" t="e">
        <f>IF(OR(E4360=DSSV!$P$4,E4360=DSSV!$P$5,E4360=DSSV!$P$6,E4360=DSSV!$P$7,E4360=DSSV!$P$8,E4360=DSSV!$P$9,E4360=DSSV!$P$10,E4360=DSSV!$P$11,E4360=DSSV!$P$12,E4360=DSSV!$P$13,E4360=DSSV!$P$14,E4360=DSSV!$P$15),DSMYDTU!A4359+1,DSMYDTU!A4359)</f>
        <v>#REF!</v>
      </c>
      <c r="F4360" s="80" t="e">
        <v>#N/A</v>
      </c>
      <c r="G4360" t="str">
        <f t="shared" si="68"/>
        <v>NỢ HP</v>
      </c>
      <c r="H4360" t="e">
        <v>#N/A</v>
      </c>
    </row>
    <row r="4361" spans="1:8" x14ac:dyDescent="0.25">
      <c r="A4361" s="62" t="e">
        <f>IF(OR(E4361=DSSV!$P$4,E4361=DSSV!$P$5,E4361=DSSV!$P$6,E4361=DSSV!$P$7,E4361=DSSV!$P$8,E4361=DSSV!$P$9,E4361=DSSV!$P$10,E4361=DSSV!$P$11,E4361=DSSV!$P$12,E4361=DSSV!$P$13,E4361=DSSV!$P$14,E4361=DSSV!$P$15),DSMYDTU!A4360+1,DSMYDTU!A4360)</f>
        <v>#REF!</v>
      </c>
      <c r="F4361" s="80" t="e">
        <v>#N/A</v>
      </c>
      <c r="G4361" t="str">
        <f t="shared" si="68"/>
        <v>NỢ HP</v>
      </c>
      <c r="H4361" t="e">
        <v>#N/A</v>
      </c>
    </row>
    <row r="4362" spans="1:8" x14ac:dyDescent="0.25">
      <c r="A4362" s="62" t="e">
        <f>IF(OR(E4362=DSSV!$P$4,E4362=DSSV!$P$5,E4362=DSSV!$P$6,E4362=DSSV!$P$7,E4362=DSSV!$P$8,E4362=DSSV!$P$9,E4362=DSSV!$P$10,E4362=DSSV!$P$11,E4362=DSSV!$P$12,E4362=DSSV!$P$13,E4362=DSSV!$P$14,E4362=DSSV!$P$15),DSMYDTU!A4361+1,DSMYDTU!A4361)</f>
        <v>#REF!</v>
      </c>
      <c r="F4362" s="80" t="e">
        <v>#N/A</v>
      </c>
      <c r="G4362" t="str">
        <f t="shared" si="68"/>
        <v>NỢ HP</v>
      </c>
      <c r="H4362" t="e">
        <v>#N/A</v>
      </c>
    </row>
    <row r="4363" spans="1:8" x14ac:dyDescent="0.25">
      <c r="A4363" s="62" t="e">
        <f>IF(OR(E4363=DSSV!$P$4,E4363=DSSV!$P$5,E4363=DSSV!$P$6,E4363=DSSV!$P$7,E4363=DSSV!$P$8,E4363=DSSV!$P$9,E4363=DSSV!$P$10,E4363=DSSV!$P$11,E4363=DSSV!$P$12,E4363=DSSV!$P$13,E4363=DSSV!$P$14,E4363=DSSV!$P$15),DSMYDTU!A4362+1,DSMYDTU!A4362)</f>
        <v>#REF!</v>
      </c>
      <c r="F4363" s="80" t="e">
        <v>#N/A</v>
      </c>
      <c r="G4363" t="str">
        <f t="shared" si="68"/>
        <v>NỢ HP</v>
      </c>
      <c r="H4363" t="e">
        <v>#N/A</v>
      </c>
    </row>
    <row r="4364" spans="1:8" x14ac:dyDescent="0.25">
      <c r="A4364" s="62" t="e">
        <f>IF(OR(E4364=DSSV!$P$4,E4364=DSSV!$P$5,E4364=DSSV!$P$6,E4364=DSSV!$P$7,E4364=DSSV!$P$8,E4364=DSSV!$P$9,E4364=DSSV!$P$10,E4364=DSSV!$P$11,E4364=DSSV!$P$12,E4364=DSSV!$P$13,E4364=DSSV!$P$14,E4364=DSSV!$P$15),DSMYDTU!A4363+1,DSMYDTU!A4363)</f>
        <v>#REF!</v>
      </c>
      <c r="F4364" s="80" t="e">
        <v>#N/A</v>
      </c>
      <c r="G4364" t="str">
        <f t="shared" si="68"/>
        <v>NỢ HP</v>
      </c>
      <c r="H4364" t="e">
        <v>#N/A</v>
      </c>
    </row>
    <row r="4365" spans="1:8" x14ac:dyDescent="0.25">
      <c r="A4365" s="62" t="e">
        <f>IF(OR(E4365=DSSV!$P$4,E4365=DSSV!$P$5,E4365=DSSV!$P$6,E4365=DSSV!$P$7,E4365=DSSV!$P$8,E4365=DSSV!$P$9,E4365=DSSV!$P$10,E4365=DSSV!$P$11,E4365=DSSV!$P$12,E4365=DSSV!$P$13,E4365=DSSV!$P$14,E4365=DSSV!$P$15),DSMYDTU!A4364+1,DSMYDTU!A4364)</f>
        <v>#REF!</v>
      </c>
      <c r="F4365" s="80" t="e">
        <v>#N/A</v>
      </c>
      <c r="G4365" t="str">
        <f t="shared" si="68"/>
        <v>NỢ HP</v>
      </c>
      <c r="H4365" t="e">
        <v>#N/A</v>
      </c>
    </row>
    <row r="4366" spans="1:8" x14ac:dyDescent="0.25">
      <c r="A4366" s="62" t="e">
        <f>IF(OR(E4366=DSSV!$P$4,E4366=DSSV!$P$5,E4366=DSSV!$P$6,E4366=DSSV!$P$7,E4366=DSSV!$P$8,E4366=DSSV!$P$9,E4366=DSSV!$P$10,E4366=DSSV!$P$11,E4366=DSSV!$P$12,E4366=DSSV!$P$13,E4366=DSSV!$P$14,E4366=DSSV!$P$15),DSMYDTU!A4365+1,DSMYDTU!A4365)</f>
        <v>#REF!</v>
      </c>
      <c r="F4366" s="80" t="e">
        <v>#N/A</v>
      </c>
      <c r="G4366" t="str">
        <f t="shared" si="68"/>
        <v>NỢ HP</v>
      </c>
      <c r="H4366" t="e">
        <v>#N/A</v>
      </c>
    </row>
    <row r="4367" spans="1:8" x14ac:dyDescent="0.25">
      <c r="A4367" s="62" t="e">
        <f>IF(OR(E4367=DSSV!$P$4,E4367=DSSV!$P$5,E4367=DSSV!$P$6,E4367=DSSV!$P$7,E4367=DSSV!$P$8,E4367=DSSV!$P$9,E4367=DSSV!$P$10,E4367=DSSV!$P$11,E4367=DSSV!$P$12,E4367=DSSV!$P$13,E4367=DSSV!$P$14,E4367=DSSV!$P$15),DSMYDTU!A4366+1,DSMYDTU!A4366)</f>
        <v>#REF!</v>
      </c>
      <c r="F4367" s="80" t="e">
        <v>#N/A</v>
      </c>
      <c r="G4367" t="str">
        <f t="shared" si="68"/>
        <v>NỢ HP</v>
      </c>
      <c r="H4367" t="e">
        <v>#N/A</v>
      </c>
    </row>
    <row r="4368" spans="1:8" x14ac:dyDescent="0.25">
      <c r="A4368" s="62" t="e">
        <f>IF(OR(E4368=DSSV!$P$4,E4368=DSSV!$P$5,E4368=DSSV!$P$6,E4368=DSSV!$P$7,E4368=DSSV!$P$8,E4368=DSSV!$P$9,E4368=DSSV!$P$10,E4368=DSSV!$P$11,E4368=DSSV!$P$12,E4368=DSSV!$P$13,E4368=DSSV!$P$14,E4368=DSSV!$P$15),DSMYDTU!A4367+1,DSMYDTU!A4367)</f>
        <v>#REF!</v>
      </c>
      <c r="F4368" s="80" t="e">
        <v>#N/A</v>
      </c>
      <c r="G4368" t="str">
        <f t="shared" si="68"/>
        <v>NỢ HP</v>
      </c>
      <c r="H4368" t="e">
        <v>#N/A</v>
      </c>
    </row>
    <row r="4369" spans="1:8" x14ac:dyDescent="0.25">
      <c r="A4369" s="62" t="e">
        <f>IF(OR(E4369=DSSV!$P$4,E4369=DSSV!$P$5,E4369=DSSV!$P$6,E4369=DSSV!$P$7,E4369=DSSV!$P$8,E4369=DSSV!$P$9,E4369=DSSV!$P$10,E4369=DSSV!$P$11,E4369=DSSV!$P$12,E4369=DSSV!$P$13,E4369=DSSV!$P$14,E4369=DSSV!$P$15),DSMYDTU!A4368+1,DSMYDTU!A4368)</f>
        <v>#REF!</v>
      </c>
      <c r="F4369" s="80" t="e">
        <v>#N/A</v>
      </c>
      <c r="G4369" t="str">
        <f t="shared" si="68"/>
        <v>NỢ HP</v>
      </c>
      <c r="H4369" t="e">
        <v>#N/A</v>
      </c>
    </row>
    <row r="4370" spans="1:8" x14ac:dyDescent="0.25">
      <c r="A4370" s="62" t="e">
        <f>IF(OR(E4370=DSSV!$P$4,E4370=DSSV!$P$5,E4370=DSSV!$P$6,E4370=DSSV!$P$7,E4370=DSSV!$P$8,E4370=DSSV!$P$9,E4370=DSSV!$P$10,E4370=DSSV!$P$11,E4370=DSSV!$P$12,E4370=DSSV!$P$13,E4370=DSSV!$P$14,E4370=DSSV!$P$15),DSMYDTU!A4369+1,DSMYDTU!A4369)</f>
        <v>#REF!</v>
      </c>
      <c r="F4370" s="80" t="e">
        <v>#N/A</v>
      </c>
      <c r="G4370" t="str">
        <f t="shared" si="68"/>
        <v>NỢ HP</v>
      </c>
      <c r="H4370" t="e">
        <v>#N/A</v>
      </c>
    </row>
    <row r="4371" spans="1:8" x14ac:dyDescent="0.25">
      <c r="A4371" s="62" t="e">
        <f>IF(OR(E4371=DSSV!$P$4,E4371=DSSV!$P$5,E4371=DSSV!$P$6,E4371=DSSV!$P$7,E4371=DSSV!$P$8,E4371=DSSV!$P$9,E4371=DSSV!$P$10,E4371=DSSV!$P$11,E4371=DSSV!$P$12,E4371=DSSV!$P$13,E4371=DSSV!$P$14,E4371=DSSV!$P$15),DSMYDTU!A4370+1,DSMYDTU!A4370)</f>
        <v>#REF!</v>
      </c>
      <c r="F4371" s="80" t="e">
        <v>#N/A</v>
      </c>
      <c r="G4371" t="str">
        <f t="shared" si="68"/>
        <v>NỢ HP</v>
      </c>
      <c r="H4371" t="e">
        <v>#N/A</v>
      </c>
    </row>
    <row r="4372" spans="1:8" x14ac:dyDescent="0.25">
      <c r="A4372" s="62" t="e">
        <f>IF(OR(E4372=DSSV!$P$4,E4372=DSSV!$P$5,E4372=DSSV!$P$6,E4372=DSSV!$P$7,E4372=DSSV!$P$8,E4372=DSSV!$P$9,E4372=DSSV!$P$10,E4372=DSSV!$P$11,E4372=DSSV!$P$12,E4372=DSSV!$P$13,E4372=DSSV!$P$14,E4372=DSSV!$P$15),DSMYDTU!A4371+1,DSMYDTU!A4371)</f>
        <v>#REF!</v>
      </c>
      <c r="F4372" s="80" t="e">
        <v>#N/A</v>
      </c>
      <c r="G4372" t="str">
        <f t="shared" si="68"/>
        <v>NỢ HP</v>
      </c>
      <c r="H4372" t="e">
        <v>#N/A</v>
      </c>
    </row>
    <row r="4373" spans="1:8" x14ac:dyDescent="0.25">
      <c r="A4373" s="62" t="e">
        <f>IF(OR(E4373=DSSV!$P$4,E4373=DSSV!$P$5,E4373=DSSV!$P$6,E4373=DSSV!$P$7,E4373=DSSV!$P$8,E4373=DSSV!$P$9,E4373=DSSV!$P$10,E4373=DSSV!$P$11,E4373=DSSV!$P$12,E4373=DSSV!$P$13,E4373=DSSV!$P$14,E4373=DSSV!$P$15),DSMYDTU!A4372+1,DSMYDTU!A4372)</f>
        <v>#REF!</v>
      </c>
      <c r="F4373" s="80" t="e">
        <v>#N/A</v>
      </c>
      <c r="G4373" t="str">
        <f t="shared" si="68"/>
        <v>NỢ HP</v>
      </c>
      <c r="H4373" t="e">
        <v>#N/A</v>
      </c>
    </row>
    <row r="4374" spans="1:8" x14ac:dyDescent="0.25">
      <c r="A4374" s="62" t="e">
        <f>IF(OR(E4374=DSSV!$P$4,E4374=DSSV!$P$5,E4374=DSSV!$P$6,E4374=DSSV!$P$7,E4374=DSSV!$P$8,E4374=DSSV!$P$9,E4374=DSSV!$P$10,E4374=DSSV!$P$11,E4374=DSSV!$P$12,E4374=DSSV!$P$13,E4374=DSSV!$P$14,E4374=DSSV!$P$15),DSMYDTU!A4373+1,DSMYDTU!A4373)</f>
        <v>#REF!</v>
      </c>
      <c r="F4374" s="80" t="e">
        <v>#N/A</v>
      </c>
      <c r="G4374" t="str">
        <f t="shared" si="68"/>
        <v>NỢ HP</v>
      </c>
      <c r="H4374" t="e">
        <v>#N/A</v>
      </c>
    </row>
    <row r="4375" spans="1:8" x14ac:dyDescent="0.25">
      <c r="A4375" s="62" t="e">
        <f>IF(OR(E4375=DSSV!$P$4,E4375=DSSV!$P$5,E4375=DSSV!$P$6,E4375=DSSV!$P$7,E4375=DSSV!$P$8,E4375=DSSV!$P$9,E4375=DSSV!$P$10,E4375=DSSV!$P$11,E4375=DSSV!$P$12,E4375=DSSV!$P$13,E4375=DSSV!$P$14,E4375=DSSV!$P$15),DSMYDTU!A4374+1,DSMYDTU!A4374)</f>
        <v>#REF!</v>
      </c>
      <c r="F4375" s="80" t="e">
        <v>#N/A</v>
      </c>
      <c r="G4375" t="str">
        <f t="shared" si="68"/>
        <v>NỢ HP</v>
      </c>
      <c r="H4375" t="e">
        <v>#N/A</v>
      </c>
    </row>
    <row r="4376" spans="1:8" x14ac:dyDescent="0.25">
      <c r="A4376" s="62" t="e">
        <f>IF(OR(E4376=DSSV!$P$4,E4376=DSSV!$P$5,E4376=DSSV!$P$6,E4376=DSSV!$P$7,E4376=DSSV!$P$8,E4376=DSSV!$P$9,E4376=DSSV!$P$10,E4376=DSSV!$P$11,E4376=DSSV!$P$12,E4376=DSSV!$P$13,E4376=DSSV!$P$14,E4376=DSSV!$P$15),DSMYDTU!A4375+1,DSMYDTU!A4375)</f>
        <v>#REF!</v>
      </c>
      <c r="F4376" s="80" t="e">
        <v>#N/A</v>
      </c>
      <c r="G4376" t="str">
        <f t="shared" si="68"/>
        <v>NỢ HP</v>
      </c>
      <c r="H4376" t="e">
        <v>#N/A</v>
      </c>
    </row>
    <row r="4377" spans="1:8" x14ac:dyDescent="0.25">
      <c r="A4377" s="62" t="e">
        <f>IF(OR(E4377=DSSV!$P$4,E4377=DSSV!$P$5,E4377=DSSV!$P$6,E4377=DSSV!$P$7,E4377=DSSV!$P$8,E4377=DSSV!$P$9,E4377=DSSV!$P$10,E4377=DSSV!$P$11,E4377=DSSV!$P$12,E4377=DSSV!$P$13,E4377=DSSV!$P$14,E4377=DSSV!$P$15),DSMYDTU!A4376+1,DSMYDTU!A4376)</f>
        <v>#REF!</v>
      </c>
      <c r="F4377" s="80" t="e">
        <v>#N/A</v>
      </c>
      <c r="G4377" t="str">
        <f t="shared" si="68"/>
        <v>NỢ HP</v>
      </c>
      <c r="H4377" t="e">
        <v>#N/A</v>
      </c>
    </row>
    <row r="4378" spans="1:8" x14ac:dyDescent="0.25">
      <c r="A4378" s="62" t="e">
        <f>IF(OR(E4378=DSSV!$P$4,E4378=DSSV!$P$5,E4378=DSSV!$P$6,E4378=DSSV!$P$7,E4378=DSSV!$P$8,E4378=DSSV!$P$9,E4378=DSSV!$P$10,E4378=DSSV!$P$11,E4378=DSSV!$P$12,E4378=DSSV!$P$13,E4378=DSSV!$P$14,E4378=DSSV!$P$15),DSMYDTU!A4377+1,DSMYDTU!A4377)</f>
        <v>#REF!</v>
      </c>
      <c r="F4378" s="80" t="e">
        <v>#N/A</v>
      </c>
      <c r="G4378" t="str">
        <f t="shared" si="68"/>
        <v>NỢ HP</v>
      </c>
      <c r="H4378" t="e">
        <v>#N/A</v>
      </c>
    </row>
    <row r="4379" spans="1:8" x14ac:dyDescent="0.25">
      <c r="A4379" s="62" t="e">
        <f>IF(OR(E4379=DSSV!$P$4,E4379=DSSV!$P$5,E4379=DSSV!$P$6,E4379=DSSV!$P$7,E4379=DSSV!$P$8,E4379=DSSV!$P$9,E4379=DSSV!$P$10,E4379=DSSV!$P$11,E4379=DSSV!$P$12,E4379=DSSV!$P$13,E4379=DSSV!$P$14,E4379=DSSV!$P$15),DSMYDTU!A4378+1,DSMYDTU!A4378)</f>
        <v>#REF!</v>
      </c>
      <c r="F4379" s="80" t="e">
        <v>#N/A</v>
      </c>
      <c r="G4379" t="str">
        <f t="shared" si="68"/>
        <v>NỢ HP</v>
      </c>
      <c r="H4379" t="e">
        <v>#N/A</v>
      </c>
    </row>
    <row r="4380" spans="1:8" x14ac:dyDescent="0.25">
      <c r="A4380" s="62" t="e">
        <f>IF(OR(E4380=DSSV!$P$4,E4380=DSSV!$P$5,E4380=DSSV!$P$6,E4380=DSSV!$P$7,E4380=DSSV!$P$8,E4380=DSSV!$P$9,E4380=DSSV!$P$10,E4380=DSSV!$P$11,E4380=DSSV!$P$12,E4380=DSSV!$P$13,E4380=DSSV!$P$14,E4380=DSSV!$P$15),DSMYDTU!A4379+1,DSMYDTU!A4379)</f>
        <v>#REF!</v>
      </c>
      <c r="F4380" s="80" t="e">
        <v>#N/A</v>
      </c>
      <c r="G4380" t="str">
        <f t="shared" si="68"/>
        <v>NỢ HP</v>
      </c>
      <c r="H4380" t="e">
        <v>#N/A</v>
      </c>
    </row>
    <row r="4381" spans="1:8" x14ac:dyDescent="0.25">
      <c r="A4381" s="62" t="e">
        <f>IF(OR(E4381=DSSV!$P$4,E4381=DSSV!$P$5,E4381=DSSV!$P$6,E4381=DSSV!$P$7,E4381=DSSV!$P$8,E4381=DSSV!$P$9,E4381=DSSV!$P$10,E4381=DSSV!$P$11,E4381=DSSV!$P$12,E4381=DSSV!$P$13,E4381=DSSV!$P$14,E4381=DSSV!$P$15),DSMYDTU!A4380+1,DSMYDTU!A4380)</f>
        <v>#REF!</v>
      </c>
      <c r="F4381" s="80" t="e">
        <v>#N/A</v>
      </c>
      <c r="G4381" t="str">
        <f t="shared" si="68"/>
        <v>NỢ HP</v>
      </c>
      <c r="H4381" t="e">
        <v>#N/A</v>
      </c>
    </row>
    <row r="4382" spans="1:8" x14ac:dyDescent="0.25">
      <c r="A4382" s="62" t="e">
        <f>IF(OR(E4382=DSSV!$P$4,E4382=DSSV!$P$5,E4382=DSSV!$P$6,E4382=DSSV!$P$7,E4382=DSSV!$P$8,E4382=DSSV!$P$9,E4382=DSSV!$P$10,E4382=DSSV!$P$11,E4382=DSSV!$P$12,E4382=DSSV!$P$13,E4382=DSSV!$P$14,E4382=DSSV!$P$15),DSMYDTU!A4381+1,DSMYDTU!A4381)</f>
        <v>#REF!</v>
      </c>
      <c r="F4382" s="80" t="e">
        <v>#N/A</v>
      </c>
      <c r="G4382" t="str">
        <f t="shared" si="68"/>
        <v>NỢ HP</v>
      </c>
      <c r="H4382" t="e">
        <v>#N/A</v>
      </c>
    </row>
    <row r="4383" spans="1:8" x14ac:dyDescent="0.25">
      <c r="A4383" s="62" t="e">
        <f>IF(OR(E4383=DSSV!$P$4,E4383=DSSV!$P$5,E4383=DSSV!$P$6,E4383=DSSV!$P$7,E4383=DSSV!$P$8,E4383=DSSV!$P$9,E4383=DSSV!$P$10,E4383=DSSV!$P$11,E4383=DSSV!$P$12,E4383=DSSV!$P$13,E4383=DSSV!$P$14,E4383=DSSV!$P$15),DSMYDTU!A4382+1,DSMYDTU!A4382)</f>
        <v>#REF!</v>
      </c>
      <c r="F4383" s="80" t="e">
        <v>#N/A</v>
      </c>
      <c r="G4383" t="str">
        <f t="shared" si="68"/>
        <v>NỢ HP</v>
      </c>
      <c r="H4383" t="e">
        <v>#N/A</v>
      </c>
    </row>
    <row r="4384" spans="1:8" x14ac:dyDescent="0.25">
      <c r="A4384" s="62" t="e">
        <f>IF(OR(E4384=DSSV!$P$4,E4384=DSSV!$P$5,E4384=DSSV!$P$6,E4384=DSSV!$P$7,E4384=DSSV!$P$8,E4384=DSSV!$P$9,E4384=DSSV!$P$10,E4384=DSSV!$P$11,E4384=DSSV!$P$12,E4384=DSSV!$P$13,E4384=DSSV!$P$14,E4384=DSSV!$P$15),DSMYDTU!A4383+1,DSMYDTU!A4383)</f>
        <v>#REF!</v>
      </c>
      <c r="F4384" s="80" t="e">
        <v>#N/A</v>
      </c>
      <c r="G4384" t="str">
        <f t="shared" si="68"/>
        <v>NỢ HP</v>
      </c>
      <c r="H4384" t="e">
        <v>#N/A</v>
      </c>
    </row>
    <row r="4385" spans="1:8" x14ac:dyDescent="0.25">
      <c r="A4385" s="62" t="e">
        <f>IF(OR(E4385=DSSV!$P$4,E4385=DSSV!$P$5,E4385=DSSV!$P$6,E4385=DSSV!$P$7,E4385=DSSV!$P$8,E4385=DSSV!$P$9,E4385=DSSV!$P$10,E4385=DSSV!$P$11,E4385=DSSV!$P$12,E4385=DSSV!$P$13,E4385=DSSV!$P$14,E4385=DSSV!$P$15),DSMYDTU!A4384+1,DSMYDTU!A4384)</f>
        <v>#REF!</v>
      </c>
      <c r="F4385" s="80" t="e">
        <v>#N/A</v>
      </c>
      <c r="G4385" t="str">
        <f t="shared" si="68"/>
        <v>NỢ HP</v>
      </c>
      <c r="H4385" t="e">
        <v>#N/A</v>
      </c>
    </row>
    <row r="4386" spans="1:8" x14ac:dyDescent="0.25">
      <c r="A4386" s="62" t="e">
        <f>IF(OR(E4386=DSSV!$P$4,E4386=DSSV!$P$5,E4386=DSSV!$P$6,E4386=DSSV!$P$7,E4386=DSSV!$P$8,E4386=DSSV!$P$9,E4386=DSSV!$P$10,E4386=DSSV!$P$11,E4386=DSSV!$P$12,E4386=DSSV!$P$13,E4386=DSSV!$P$14,E4386=DSSV!$P$15),DSMYDTU!A4385+1,DSMYDTU!A4385)</f>
        <v>#REF!</v>
      </c>
      <c r="F4386" s="80" t="e">
        <v>#N/A</v>
      </c>
      <c r="G4386" t="str">
        <f t="shared" si="68"/>
        <v>NỢ HP</v>
      </c>
      <c r="H4386" t="e">
        <v>#N/A</v>
      </c>
    </row>
    <row r="4387" spans="1:8" x14ac:dyDescent="0.25">
      <c r="A4387" s="62" t="e">
        <f>IF(OR(E4387=DSSV!$P$4,E4387=DSSV!$P$5,E4387=DSSV!$P$6,E4387=DSSV!$P$7,E4387=DSSV!$P$8,E4387=DSSV!$P$9,E4387=DSSV!$P$10,E4387=DSSV!$P$11,E4387=DSSV!$P$12,E4387=DSSV!$P$13,E4387=DSSV!$P$14,E4387=DSSV!$P$15),DSMYDTU!A4386+1,DSMYDTU!A4386)</f>
        <v>#REF!</v>
      </c>
      <c r="F4387" s="80" t="e">
        <v>#N/A</v>
      </c>
      <c r="G4387" t="str">
        <f t="shared" si="68"/>
        <v>NỢ HP</v>
      </c>
      <c r="H4387" t="e">
        <v>#N/A</v>
      </c>
    </row>
    <row r="4388" spans="1:8" x14ac:dyDescent="0.25">
      <c r="A4388" s="62" t="e">
        <f>IF(OR(E4388=DSSV!$P$4,E4388=DSSV!$P$5,E4388=DSSV!$P$6,E4388=DSSV!$P$7,E4388=DSSV!$P$8,E4388=DSSV!$P$9,E4388=DSSV!$P$10,E4388=DSSV!$P$11,E4388=DSSV!$P$12,E4388=DSSV!$P$13,E4388=DSSV!$P$14,E4388=DSSV!$P$15),DSMYDTU!A4387+1,DSMYDTU!A4387)</f>
        <v>#REF!</v>
      </c>
      <c r="F4388" s="80" t="e">
        <v>#N/A</v>
      </c>
      <c r="G4388" t="str">
        <f t="shared" si="68"/>
        <v>NỢ HP</v>
      </c>
      <c r="H4388" t="e">
        <v>#N/A</v>
      </c>
    </row>
    <row r="4389" spans="1:8" x14ac:dyDescent="0.25">
      <c r="A4389" s="62" t="e">
        <f>IF(OR(E4389=DSSV!$P$4,E4389=DSSV!$P$5,E4389=DSSV!$P$6,E4389=DSSV!$P$7,E4389=DSSV!$P$8,E4389=DSSV!$P$9,E4389=DSSV!$P$10,E4389=DSSV!$P$11,E4389=DSSV!$P$12,E4389=DSSV!$P$13,E4389=DSSV!$P$14,E4389=DSSV!$P$15),DSMYDTU!A4388+1,DSMYDTU!A4388)</f>
        <v>#REF!</v>
      </c>
      <c r="F4389" s="80" t="e">
        <v>#N/A</v>
      </c>
      <c r="G4389" t="str">
        <f t="shared" si="68"/>
        <v>NỢ HP</v>
      </c>
      <c r="H4389" t="e">
        <v>#N/A</v>
      </c>
    </row>
    <row r="4390" spans="1:8" x14ac:dyDescent="0.25">
      <c r="A4390" s="62" t="e">
        <f>IF(OR(E4390=DSSV!$P$4,E4390=DSSV!$P$5,E4390=DSSV!$P$6,E4390=DSSV!$P$7,E4390=DSSV!$P$8,E4390=DSSV!$P$9,E4390=DSSV!$P$10,E4390=DSSV!$P$11,E4390=DSSV!$P$12,E4390=DSSV!$P$13,E4390=DSSV!$P$14,E4390=DSSV!$P$15),DSMYDTU!A4389+1,DSMYDTU!A4389)</f>
        <v>#REF!</v>
      </c>
      <c r="F4390" s="80" t="e">
        <v>#N/A</v>
      </c>
      <c r="G4390" t="str">
        <f t="shared" si="68"/>
        <v>NỢ HP</v>
      </c>
      <c r="H4390" t="e">
        <v>#N/A</v>
      </c>
    </row>
    <row r="4391" spans="1:8" x14ac:dyDescent="0.25">
      <c r="A4391" s="62" t="e">
        <f>IF(OR(E4391=DSSV!$P$4,E4391=DSSV!$P$5,E4391=DSSV!$P$6,E4391=DSSV!$P$7,E4391=DSSV!$P$8,E4391=DSSV!$P$9,E4391=DSSV!$P$10,E4391=DSSV!$P$11,E4391=DSSV!$P$12,E4391=DSSV!$P$13,E4391=DSSV!$P$14,E4391=DSSV!$P$15),DSMYDTU!A4390+1,DSMYDTU!A4390)</f>
        <v>#REF!</v>
      </c>
      <c r="F4391" s="80" t="e">
        <v>#N/A</v>
      </c>
      <c r="G4391" t="str">
        <f t="shared" si="68"/>
        <v>NỢ HP</v>
      </c>
      <c r="H4391" t="e">
        <v>#N/A</v>
      </c>
    </row>
    <row r="4392" spans="1:8" x14ac:dyDescent="0.25">
      <c r="A4392" s="62" t="e">
        <f>IF(OR(E4392=DSSV!$P$4,E4392=DSSV!$P$5,E4392=DSSV!$P$6,E4392=DSSV!$P$7,E4392=DSSV!$P$8,E4392=DSSV!$P$9,E4392=DSSV!$P$10,E4392=DSSV!$P$11,E4392=DSSV!$P$12,E4392=DSSV!$P$13,E4392=DSSV!$P$14,E4392=DSSV!$P$15),DSMYDTU!A4391+1,DSMYDTU!A4391)</f>
        <v>#REF!</v>
      </c>
      <c r="F4392" s="80" t="e">
        <v>#N/A</v>
      </c>
      <c r="G4392" t="str">
        <f t="shared" si="68"/>
        <v>NỢ HP</v>
      </c>
      <c r="H4392" t="e">
        <v>#N/A</v>
      </c>
    </row>
    <row r="4393" spans="1:8" x14ac:dyDescent="0.25">
      <c r="A4393" s="62" t="e">
        <f>IF(OR(E4393=DSSV!$P$4,E4393=DSSV!$P$5,E4393=DSSV!$P$6,E4393=DSSV!$P$7,E4393=DSSV!$P$8,E4393=DSSV!$P$9,E4393=DSSV!$P$10,E4393=DSSV!$P$11,E4393=DSSV!$P$12,E4393=DSSV!$P$13,E4393=DSSV!$P$14,E4393=DSSV!$P$15),DSMYDTU!A4392+1,DSMYDTU!A4392)</f>
        <v>#REF!</v>
      </c>
      <c r="F4393" s="80" t="e">
        <v>#N/A</v>
      </c>
      <c r="G4393" t="str">
        <f t="shared" si="68"/>
        <v>NỢ HP</v>
      </c>
      <c r="H4393" t="e">
        <v>#N/A</v>
      </c>
    </row>
    <row r="4394" spans="1:8" x14ac:dyDescent="0.25">
      <c r="A4394" s="62" t="e">
        <f>IF(OR(E4394=DSSV!$P$4,E4394=DSSV!$P$5,E4394=DSSV!$P$6,E4394=DSSV!$P$7,E4394=DSSV!$P$8,E4394=DSSV!$P$9,E4394=DSSV!$P$10,E4394=DSSV!$P$11,E4394=DSSV!$P$12,E4394=DSSV!$P$13,E4394=DSSV!$P$14,E4394=DSSV!$P$15),DSMYDTU!A4393+1,DSMYDTU!A4393)</f>
        <v>#REF!</v>
      </c>
      <c r="F4394" s="80" t="e">
        <v>#N/A</v>
      </c>
      <c r="G4394" t="str">
        <f t="shared" si="68"/>
        <v>NỢ HP</v>
      </c>
      <c r="H4394" t="e">
        <v>#N/A</v>
      </c>
    </row>
    <row r="4395" spans="1:8" x14ac:dyDescent="0.25">
      <c r="A4395" s="62" t="e">
        <f>IF(OR(E4395=DSSV!$P$4,E4395=DSSV!$P$5,E4395=DSSV!$P$6,E4395=DSSV!$P$7,E4395=DSSV!$P$8,E4395=DSSV!$P$9,E4395=DSSV!$P$10,E4395=DSSV!$P$11,E4395=DSSV!$P$12,E4395=DSSV!$P$13,E4395=DSSV!$P$14,E4395=DSSV!$P$15),DSMYDTU!A4394+1,DSMYDTU!A4394)</f>
        <v>#REF!</v>
      </c>
      <c r="F4395" s="80" t="e">
        <v>#N/A</v>
      </c>
      <c r="G4395" t="str">
        <f t="shared" si="68"/>
        <v>NỢ HP</v>
      </c>
      <c r="H4395" t="e">
        <v>#N/A</v>
      </c>
    </row>
    <row r="4396" spans="1:8" x14ac:dyDescent="0.25">
      <c r="A4396" s="62" t="e">
        <f>IF(OR(E4396=DSSV!$P$4,E4396=DSSV!$P$5,E4396=DSSV!$P$6,E4396=DSSV!$P$7,E4396=DSSV!$P$8,E4396=DSSV!$P$9,E4396=DSSV!$P$10,E4396=DSSV!$P$11,E4396=DSSV!$P$12,E4396=DSSV!$P$13,E4396=DSSV!$P$14,E4396=DSSV!$P$15),DSMYDTU!A4395+1,DSMYDTU!A4395)</f>
        <v>#REF!</v>
      </c>
      <c r="F4396" s="80" t="e">
        <v>#N/A</v>
      </c>
      <c r="G4396" t="str">
        <f t="shared" si="68"/>
        <v>NỢ HP</v>
      </c>
      <c r="H4396" t="e">
        <v>#N/A</v>
      </c>
    </row>
    <row r="4397" spans="1:8" x14ac:dyDescent="0.25">
      <c r="A4397" s="62" t="e">
        <f>IF(OR(E4397=DSSV!$P$4,E4397=DSSV!$P$5,E4397=DSSV!$P$6,E4397=DSSV!$P$7,E4397=DSSV!$P$8,E4397=DSSV!$P$9,E4397=DSSV!$P$10,E4397=DSSV!$P$11,E4397=DSSV!$P$12,E4397=DSSV!$P$13,E4397=DSSV!$P$14,E4397=DSSV!$P$15),DSMYDTU!A4396+1,DSMYDTU!A4396)</f>
        <v>#REF!</v>
      </c>
      <c r="F4397" s="80" t="e">
        <v>#N/A</v>
      </c>
      <c r="G4397" t="str">
        <f t="shared" si="68"/>
        <v>NỢ HP</v>
      </c>
      <c r="H4397" t="e">
        <v>#N/A</v>
      </c>
    </row>
    <row r="4398" spans="1:8" x14ac:dyDescent="0.25">
      <c r="A4398" s="62" t="e">
        <f>IF(OR(E4398=DSSV!$P$4,E4398=DSSV!$P$5,E4398=DSSV!$P$6,E4398=DSSV!$P$7,E4398=DSSV!$P$8,E4398=DSSV!$P$9,E4398=DSSV!$P$10,E4398=DSSV!$P$11,E4398=DSSV!$P$12,E4398=DSSV!$P$13,E4398=DSSV!$P$14,E4398=DSSV!$P$15),DSMYDTU!A4397+1,DSMYDTU!A4397)</f>
        <v>#REF!</v>
      </c>
      <c r="F4398" s="80" t="e">
        <v>#N/A</v>
      </c>
      <c r="G4398" t="str">
        <f t="shared" si="68"/>
        <v>NỢ HP</v>
      </c>
      <c r="H4398" t="e">
        <v>#N/A</v>
      </c>
    </row>
    <row r="4399" spans="1:8" x14ac:dyDescent="0.25">
      <c r="A4399" s="62" t="e">
        <f>IF(OR(E4399=DSSV!$P$4,E4399=DSSV!$P$5,E4399=DSSV!$P$6,E4399=DSSV!$P$7,E4399=DSSV!$P$8,E4399=DSSV!$P$9,E4399=DSSV!$P$10,E4399=DSSV!$P$11,E4399=DSSV!$P$12,E4399=DSSV!$P$13,E4399=DSSV!$P$14,E4399=DSSV!$P$15),DSMYDTU!A4398+1,DSMYDTU!A4398)</f>
        <v>#REF!</v>
      </c>
      <c r="F4399" s="80" t="e">
        <v>#N/A</v>
      </c>
      <c r="G4399" t="str">
        <f t="shared" si="68"/>
        <v>NỢ HP</v>
      </c>
      <c r="H4399" t="e">
        <v>#N/A</v>
      </c>
    </row>
    <row r="4400" spans="1:8" x14ac:dyDescent="0.25">
      <c r="A4400" s="62" t="e">
        <f>IF(OR(E4400=DSSV!$P$4,E4400=DSSV!$P$5,E4400=DSSV!$P$6,E4400=DSSV!$P$7,E4400=DSSV!$P$8,E4400=DSSV!$P$9,E4400=DSSV!$P$10,E4400=DSSV!$P$11,E4400=DSSV!$P$12,E4400=DSSV!$P$13,E4400=DSSV!$P$14,E4400=DSSV!$P$15),DSMYDTU!A4399+1,DSMYDTU!A4399)</f>
        <v>#REF!</v>
      </c>
      <c r="F4400" s="80" t="e">
        <v>#N/A</v>
      </c>
      <c r="G4400" t="str">
        <f t="shared" si="68"/>
        <v>NỢ HP</v>
      </c>
      <c r="H4400" t="e">
        <v>#N/A</v>
      </c>
    </row>
    <row r="4401" spans="1:8" x14ac:dyDescent="0.25">
      <c r="A4401" s="62" t="e">
        <f>IF(OR(E4401=DSSV!$P$4,E4401=DSSV!$P$5,E4401=DSSV!$P$6,E4401=DSSV!$P$7,E4401=DSSV!$P$8,E4401=DSSV!$P$9,E4401=DSSV!$P$10,E4401=DSSV!$P$11,E4401=DSSV!$P$12,E4401=DSSV!$P$13,E4401=DSSV!$P$14,E4401=DSSV!$P$15),DSMYDTU!A4400+1,DSMYDTU!A4400)</f>
        <v>#REF!</v>
      </c>
      <c r="F4401" s="80" t="e">
        <v>#N/A</v>
      </c>
      <c r="G4401" t="str">
        <f t="shared" si="68"/>
        <v>NỢ HP</v>
      </c>
      <c r="H4401" t="e">
        <v>#N/A</v>
      </c>
    </row>
    <row r="4402" spans="1:8" x14ac:dyDescent="0.25">
      <c r="A4402" s="62" t="e">
        <f>IF(OR(E4402=DSSV!$P$4,E4402=DSSV!$P$5,E4402=DSSV!$P$6,E4402=DSSV!$P$7,E4402=DSSV!$P$8,E4402=DSSV!$P$9,E4402=DSSV!$P$10,E4402=DSSV!$P$11,E4402=DSSV!$P$12,E4402=DSSV!$P$13,E4402=DSSV!$P$14,E4402=DSSV!$P$15),DSMYDTU!A4401+1,DSMYDTU!A4401)</f>
        <v>#REF!</v>
      </c>
      <c r="F4402" s="80" t="e">
        <v>#N/A</v>
      </c>
      <c r="G4402" t="str">
        <f t="shared" si="68"/>
        <v>NỢ HP</v>
      </c>
      <c r="H4402" t="e">
        <v>#N/A</v>
      </c>
    </row>
    <row r="4403" spans="1:8" x14ac:dyDescent="0.25">
      <c r="A4403" s="62" t="e">
        <f>IF(OR(E4403=DSSV!$P$4,E4403=DSSV!$P$5,E4403=DSSV!$P$6,E4403=DSSV!$P$7,E4403=DSSV!$P$8,E4403=DSSV!$P$9,E4403=DSSV!$P$10,E4403=DSSV!$P$11,E4403=DSSV!$P$12,E4403=DSSV!$P$13,E4403=DSSV!$P$14,E4403=DSSV!$P$15),DSMYDTU!A4402+1,DSMYDTU!A4402)</f>
        <v>#REF!</v>
      </c>
      <c r="F4403" s="80" t="e">
        <v>#N/A</v>
      </c>
      <c r="G4403" t="str">
        <f t="shared" si="68"/>
        <v>NỢ HP</v>
      </c>
      <c r="H4403" t="e">
        <v>#N/A</v>
      </c>
    </row>
    <row r="4404" spans="1:8" x14ac:dyDescent="0.25">
      <c r="A4404" s="62" t="e">
        <f>IF(OR(E4404=DSSV!$P$4,E4404=DSSV!$P$5,E4404=DSSV!$P$6,E4404=DSSV!$P$7,E4404=DSSV!$P$8,E4404=DSSV!$P$9,E4404=DSSV!$P$10,E4404=DSSV!$P$11,E4404=DSSV!$P$12,E4404=DSSV!$P$13,E4404=DSSV!$P$14,E4404=DSSV!$P$15),DSMYDTU!A4403+1,DSMYDTU!A4403)</f>
        <v>#REF!</v>
      </c>
      <c r="F4404" s="80" t="e">
        <v>#N/A</v>
      </c>
      <c r="G4404" t="str">
        <f t="shared" si="68"/>
        <v>NỢ HP</v>
      </c>
      <c r="H4404" t="e">
        <v>#N/A</v>
      </c>
    </row>
    <row r="4405" spans="1:8" x14ac:dyDescent="0.25">
      <c r="A4405" s="62" t="e">
        <f>IF(OR(E4405=DSSV!$P$4,E4405=DSSV!$P$5,E4405=DSSV!$P$6,E4405=DSSV!$P$7,E4405=DSSV!$P$8,E4405=DSSV!$P$9,E4405=DSSV!$P$10,E4405=DSSV!$P$11,E4405=DSSV!$P$12,E4405=DSSV!$P$13,E4405=DSSV!$P$14,E4405=DSSV!$P$15),DSMYDTU!A4404+1,DSMYDTU!A4404)</f>
        <v>#REF!</v>
      </c>
      <c r="F4405" s="80" t="e">
        <v>#N/A</v>
      </c>
      <c r="G4405" t="str">
        <f t="shared" si="68"/>
        <v>NỢ HP</v>
      </c>
      <c r="H4405" t="e">
        <v>#N/A</v>
      </c>
    </row>
    <row r="4406" spans="1:8" x14ac:dyDescent="0.25">
      <c r="A4406" s="62" t="e">
        <f>IF(OR(E4406=DSSV!$P$4,E4406=DSSV!$P$5,E4406=DSSV!$P$6,E4406=DSSV!$P$7,E4406=DSSV!$P$8,E4406=DSSV!$P$9,E4406=DSSV!$P$10,E4406=DSSV!$P$11,E4406=DSSV!$P$12,E4406=DSSV!$P$13,E4406=DSSV!$P$14,E4406=DSSV!$P$15),DSMYDTU!A4405+1,DSMYDTU!A4405)</f>
        <v>#REF!</v>
      </c>
      <c r="F4406" s="80" t="e">
        <v>#N/A</v>
      </c>
      <c r="G4406" t="str">
        <f t="shared" si="68"/>
        <v>NỢ HP</v>
      </c>
      <c r="H4406" t="e">
        <v>#N/A</v>
      </c>
    </row>
    <row r="4407" spans="1:8" x14ac:dyDescent="0.25">
      <c r="A4407" s="62" t="e">
        <f>IF(OR(E4407=DSSV!$P$4,E4407=DSSV!$P$5,E4407=DSSV!$P$6,E4407=DSSV!$P$7,E4407=DSSV!$P$8,E4407=DSSV!$P$9,E4407=DSSV!$P$10,E4407=DSSV!$P$11,E4407=DSSV!$P$12,E4407=DSSV!$P$13,E4407=DSSV!$P$14,E4407=DSSV!$P$15),DSMYDTU!A4406+1,DSMYDTU!A4406)</f>
        <v>#REF!</v>
      </c>
      <c r="F4407" s="80" t="e">
        <v>#N/A</v>
      </c>
      <c r="G4407" t="str">
        <f t="shared" si="68"/>
        <v>NỢ HP</v>
      </c>
      <c r="H4407" t="e">
        <v>#N/A</v>
      </c>
    </row>
    <row r="4408" spans="1:8" x14ac:dyDescent="0.25">
      <c r="A4408" s="62" t="e">
        <f>IF(OR(E4408=DSSV!$P$4,E4408=DSSV!$P$5,E4408=DSSV!$P$6,E4408=DSSV!$P$7,E4408=DSSV!$P$8,E4408=DSSV!$P$9,E4408=DSSV!$P$10,E4408=DSSV!$P$11,E4408=DSSV!$P$12,E4408=DSSV!$P$13,E4408=DSSV!$P$14,E4408=DSSV!$P$15),DSMYDTU!A4407+1,DSMYDTU!A4407)</f>
        <v>#REF!</v>
      </c>
      <c r="F4408" s="80" t="e">
        <v>#N/A</v>
      </c>
      <c r="G4408" t="str">
        <f t="shared" si="68"/>
        <v>NỢ HP</v>
      </c>
      <c r="H4408" t="e">
        <v>#N/A</v>
      </c>
    </row>
    <row r="4409" spans="1:8" x14ac:dyDescent="0.25">
      <c r="A4409" s="62" t="e">
        <f>IF(OR(E4409=DSSV!$P$4,E4409=DSSV!$P$5,E4409=DSSV!$P$6,E4409=DSSV!$P$7,E4409=DSSV!$P$8,E4409=DSSV!$P$9,E4409=DSSV!$P$10,E4409=DSSV!$P$11,E4409=DSSV!$P$12,E4409=DSSV!$P$13,E4409=DSSV!$P$14,E4409=DSSV!$P$15),DSMYDTU!A4408+1,DSMYDTU!A4408)</f>
        <v>#REF!</v>
      </c>
      <c r="F4409" s="80" t="e">
        <v>#N/A</v>
      </c>
      <c r="G4409" t="str">
        <f t="shared" si="68"/>
        <v>NỢ HP</v>
      </c>
      <c r="H4409" t="e">
        <v>#N/A</v>
      </c>
    </row>
    <row r="4410" spans="1:8" x14ac:dyDescent="0.25">
      <c r="A4410" s="62" t="e">
        <f>IF(OR(E4410=DSSV!$P$4,E4410=DSSV!$P$5,E4410=DSSV!$P$6,E4410=DSSV!$P$7,E4410=DSSV!$P$8,E4410=DSSV!$P$9,E4410=DSSV!$P$10,E4410=DSSV!$P$11,E4410=DSSV!$P$12,E4410=DSSV!$P$13,E4410=DSSV!$P$14,E4410=DSSV!$P$15),DSMYDTU!A4409+1,DSMYDTU!A4409)</f>
        <v>#REF!</v>
      </c>
      <c r="F4410" s="80" t="e">
        <v>#N/A</v>
      </c>
      <c r="G4410" t="str">
        <f t="shared" si="68"/>
        <v>NỢ HP</v>
      </c>
      <c r="H4410" t="e">
        <v>#N/A</v>
      </c>
    </row>
    <row r="4411" spans="1:8" x14ac:dyDescent="0.25">
      <c r="A4411" s="62" t="e">
        <f>IF(OR(E4411=DSSV!$P$4,E4411=DSSV!$P$5,E4411=DSSV!$P$6,E4411=DSSV!$P$7,E4411=DSSV!$P$8,E4411=DSSV!$P$9,E4411=DSSV!$P$10,E4411=DSSV!$P$11,E4411=DSSV!$P$12,E4411=DSSV!$P$13,E4411=DSSV!$P$14,E4411=DSSV!$P$15),DSMYDTU!A4410+1,DSMYDTU!A4410)</f>
        <v>#REF!</v>
      </c>
      <c r="F4411" s="80" t="e">
        <v>#N/A</v>
      </c>
      <c r="G4411" t="str">
        <f t="shared" si="68"/>
        <v>NỢ HP</v>
      </c>
      <c r="H4411" t="e">
        <v>#N/A</v>
      </c>
    </row>
    <row r="4412" spans="1:8" x14ac:dyDescent="0.25">
      <c r="A4412" s="62" t="e">
        <f>IF(OR(E4412=DSSV!$P$4,E4412=DSSV!$P$5,E4412=DSSV!$P$6,E4412=DSSV!$P$7,E4412=DSSV!$P$8,E4412=DSSV!$P$9,E4412=DSSV!$P$10,E4412=DSSV!$P$11,E4412=DSSV!$P$12,E4412=DSSV!$P$13,E4412=DSSV!$P$14,E4412=DSSV!$P$15),DSMYDTU!A4411+1,DSMYDTU!A4411)</f>
        <v>#REF!</v>
      </c>
      <c r="F4412" s="80" t="e">
        <v>#N/A</v>
      </c>
      <c r="G4412" t="str">
        <f t="shared" si="68"/>
        <v>NỢ HP</v>
      </c>
      <c r="H4412" t="e">
        <v>#N/A</v>
      </c>
    </row>
    <row r="4413" spans="1:8" x14ac:dyDescent="0.25">
      <c r="A4413" s="62" t="e">
        <f>IF(OR(E4413=DSSV!$P$4,E4413=DSSV!$P$5,E4413=DSSV!$P$6,E4413=DSSV!$P$7,E4413=DSSV!$P$8,E4413=DSSV!$P$9,E4413=DSSV!$P$10,E4413=DSSV!$P$11,E4413=DSSV!$P$12,E4413=DSSV!$P$13,E4413=DSSV!$P$14,E4413=DSSV!$P$15),DSMYDTU!A4412+1,DSMYDTU!A4412)</f>
        <v>#REF!</v>
      </c>
      <c r="F4413" s="80" t="e">
        <v>#N/A</v>
      </c>
      <c r="G4413" t="str">
        <f t="shared" si="68"/>
        <v>NỢ HP</v>
      </c>
      <c r="H4413" t="e">
        <v>#N/A</v>
      </c>
    </row>
    <row r="4414" spans="1:8" x14ac:dyDescent="0.25">
      <c r="A4414" s="62" t="e">
        <f>IF(OR(E4414=DSSV!$P$4,E4414=DSSV!$P$5,E4414=DSSV!$P$6,E4414=DSSV!$P$7,E4414=DSSV!$P$8,E4414=DSSV!$P$9,E4414=DSSV!$P$10,E4414=DSSV!$P$11,E4414=DSSV!$P$12,E4414=DSSV!$P$13,E4414=DSSV!$P$14,E4414=DSSV!$P$15),DSMYDTU!A4413+1,DSMYDTU!A4413)</f>
        <v>#REF!</v>
      </c>
      <c r="F4414" s="80" t="e">
        <v>#N/A</v>
      </c>
      <c r="G4414" t="str">
        <f t="shared" si="68"/>
        <v>NỢ HP</v>
      </c>
      <c r="H4414" t="e">
        <v>#N/A</v>
      </c>
    </row>
    <row r="4415" spans="1:8" x14ac:dyDescent="0.25">
      <c r="A4415" s="62" t="e">
        <f>IF(OR(E4415=DSSV!$P$4,E4415=DSSV!$P$5,E4415=DSSV!$P$6,E4415=DSSV!$P$7,E4415=DSSV!$P$8,E4415=DSSV!$P$9,E4415=DSSV!$P$10,E4415=DSSV!$P$11,E4415=DSSV!$P$12,E4415=DSSV!$P$13,E4415=DSSV!$P$14,E4415=DSSV!$P$15),DSMYDTU!A4414+1,DSMYDTU!A4414)</f>
        <v>#REF!</v>
      </c>
      <c r="F4415" s="80" t="e">
        <v>#N/A</v>
      </c>
      <c r="G4415" t="str">
        <f t="shared" si="68"/>
        <v>NỢ HP</v>
      </c>
      <c r="H4415" t="e">
        <v>#N/A</v>
      </c>
    </row>
    <row r="4416" spans="1:8" x14ac:dyDescent="0.25">
      <c r="A4416" s="62" t="e">
        <f>IF(OR(E4416=DSSV!$P$4,E4416=DSSV!$P$5,E4416=DSSV!$P$6,E4416=DSSV!$P$7,E4416=DSSV!$P$8,E4416=DSSV!$P$9,E4416=DSSV!$P$10,E4416=DSSV!$P$11,E4416=DSSV!$P$12,E4416=DSSV!$P$13,E4416=DSSV!$P$14,E4416=DSSV!$P$15),DSMYDTU!A4415+1,DSMYDTU!A4415)</f>
        <v>#REF!</v>
      </c>
      <c r="F4416" s="80" t="e">
        <v>#N/A</v>
      </c>
      <c r="G4416" t="str">
        <f t="shared" si="68"/>
        <v>NỢ HP</v>
      </c>
      <c r="H4416" t="e">
        <v>#N/A</v>
      </c>
    </row>
    <row r="4417" spans="1:8" x14ac:dyDescent="0.25">
      <c r="A4417" s="62" t="e">
        <f>IF(OR(E4417=DSSV!$P$4,E4417=DSSV!$P$5,E4417=DSSV!$P$6,E4417=DSSV!$P$7,E4417=DSSV!$P$8,E4417=DSSV!$P$9,E4417=DSSV!$P$10,E4417=DSSV!$P$11,E4417=DSSV!$P$12,E4417=DSSV!$P$13,E4417=DSSV!$P$14,E4417=DSSV!$P$15),DSMYDTU!A4416+1,DSMYDTU!A4416)</f>
        <v>#REF!</v>
      </c>
      <c r="F4417" s="80" t="e">
        <v>#N/A</v>
      </c>
      <c r="G4417" t="str">
        <f t="shared" si="68"/>
        <v>NỢ HP</v>
      </c>
      <c r="H4417" t="e">
        <v>#N/A</v>
      </c>
    </row>
    <row r="4418" spans="1:8" x14ac:dyDescent="0.25">
      <c r="A4418" s="62" t="e">
        <f>IF(OR(E4418=DSSV!$P$4,E4418=DSSV!$P$5,E4418=DSSV!$P$6,E4418=DSSV!$P$7,E4418=DSSV!$P$8,E4418=DSSV!$P$9,E4418=DSSV!$P$10,E4418=DSSV!$P$11,E4418=DSSV!$P$12,E4418=DSSV!$P$13,E4418=DSSV!$P$14,E4418=DSSV!$P$15),DSMYDTU!A4417+1,DSMYDTU!A4417)</f>
        <v>#REF!</v>
      </c>
      <c r="F4418" s="80" t="e">
        <v>#N/A</v>
      </c>
      <c r="G4418" t="str">
        <f t="shared" si="68"/>
        <v>NỢ HP</v>
      </c>
      <c r="H4418" t="e">
        <v>#N/A</v>
      </c>
    </row>
    <row r="4419" spans="1:8" x14ac:dyDescent="0.25">
      <c r="A4419" s="62" t="e">
        <f>IF(OR(E4419=DSSV!$P$4,E4419=DSSV!$P$5,E4419=DSSV!$P$6,E4419=DSSV!$P$7,E4419=DSSV!$P$8,E4419=DSSV!$P$9,E4419=DSSV!$P$10,E4419=DSSV!$P$11,E4419=DSSV!$P$12,E4419=DSSV!$P$13,E4419=DSSV!$P$14,E4419=DSSV!$P$15),DSMYDTU!A4418+1,DSMYDTU!A4418)</f>
        <v>#REF!</v>
      </c>
      <c r="F4419" s="80" t="e">
        <v>#N/A</v>
      </c>
      <c r="G4419" t="str">
        <f t="shared" ref="G4419:G4482" si="69">IF(ISNA(H4419),"NỢ HP","")</f>
        <v>NỢ HP</v>
      </c>
      <c r="H4419" t="e">
        <v>#N/A</v>
      </c>
    </row>
    <row r="4420" spans="1:8" x14ac:dyDescent="0.25">
      <c r="A4420" s="62" t="e">
        <f>IF(OR(E4420=DSSV!$P$4,E4420=DSSV!$P$5,E4420=DSSV!$P$6,E4420=DSSV!$P$7,E4420=DSSV!$P$8,E4420=DSSV!$P$9,E4420=DSSV!$P$10,E4420=DSSV!$P$11,E4420=DSSV!$P$12,E4420=DSSV!$P$13,E4420=DSSV!$P$14,E4420=DSSV!$P$15),DSMYDTU!A4419+1,DSMYDTU!A4419)</f>
        <v>#REF!</v>
      </c>
      <c r="F4420" s="80" t="e">
        <v>#N/A</v>
      </c>
      <c r="G4420" t="str">
        <f t="shared" si="69"/>
        <v>NỢ HP</v>
      </c>
      <c r="H4420" t="e">
        <v>#N/A</v>
      </c>
    </row>
    <row r="4421" spans="1:8" x14ac:dyDescent="0.25">
      <c r="A4421" s="62" t="e">
        <f>IF(OR(E4421=DSSV!$P$4,E4421=DSSV!$P$5,E4421=DSSV!$P$6,E4421=DSSV!$P$7,E4421=DSSV!$P$8,E4421=DSSV!$P$9,E4421=DSSV!$P$10,E4421=DSSV!$P$11,E4421=DSSV!$P$12,E4421=DSSV!$P$13,E4421=DSSV!$P$14,E4421=DSSV!$P$15),DSMYDTU!A4420+1,DSMYDTU!A4420)</f>
        <v>#REF!</v>
      </c>
      <c r="F4421" s="80" t="e">
        <v>#N/A</v>
      </c>
      <c r="G4421" t="str">
        <f t="shared" si="69"/>
        <v>NỢ HP</v>
      </c>
      <c r="H4421" t="e">
        <v>#N/A</v>
      </c>
    </row>
    <row r="4422" spans="1:8" x14ac:dyDescent="0.25">
      <c r="A4422" s="62" t="e">
        <f>IF(OR(E4422=DSSV!$P$4,E4422=DSSV!$P$5,E4422=DSSV!$P$6,E4422=DSSV!$P$7,E4422=DSSV!$P$8,E4422=DSSV!$P$9,E4422=DSSV!$P$10,E4422=DSSV!$P$11,E4422=DSSV!$P$12,E4422=DSSV!$P$13,E4422=DSSV!$P$14,E4422=DSSV!$P$15),DSMYDTU!A4421+1,DSMYDTU!A4421)</f>
        <v>#REF!</v>
      </c>
      <c r="F4422" s="80" t="e">
        <v>#N/A</v>
      </c>
      <c r="G4422" t="str">
        <f t="shared" si="69"/>
        <v>NỢ HP</v>
      </c>
      <c r="H4422" t="e">
        <v>#N/A</v>
      </c>
    </row>
    <row r="4423" spans="1:8" x14ac:dyDescent="0.25">
      <c r="A4423" s="62" t="e">
        <f>IF(OR(E4423=DSSV!$P$4,E4423=DSSV!$P$5,E4423=DSSV!$P$6,E4423=DSSV!$P$7,E4423=DSSV!$P$8,E4423=DSSV!$P$9,E4423=DSSV!$P$10,E4423=DSSV!$P$11,E4423=DSSV!$P$12,E4423=DSSV!$P$13,E4423=DSSV!$P$14,E4423=DSSV!$P$15),DSMYDTU!A4422+1,DSMYDTU!A4422)</f>
        <v>#REF!</v>
      </c>
      <c r="F4423" s="80" t="e">
        <v>#N/A</v>
      </c>
      <c r="G4423" t="str">
        <f t="shared" si="69"/>
        <v>NỢ HP</v>
      </c>
      <c r="H4423" t="e">
        <v>#N/A</v>
      </c>
    </row>
    <row r="4424" spans="1:8" x14ac:dyDescent="0.25">
      <c r="A4424" s="62" t="e">
        <f>IF(OR(E4424=DSSV!$P$4,E4424=DSSV!$P$5,E4424=DSSV!$P$6,E4424=DSSV!$P$7,E4424=DSSV!$P$8,E4424=DSSV!$P$9,E4424=DSSV!$P$10,E4424=DSSV!$P$11,E4424=DSSV!$P$12,E4424=DSSV!$P$13,E4424=DSSV!$P$14,E4424=DSSV!$P$15),DSMYDTU!A4423+1,DSMYDTU!A4423)</f>
        <v>#REF!</v>
      </c>
      <c r="F4424" s="80" t="e">
        <v>#N/A</v>
      </c>
      <c r="G4424" t="str">
        <f t="shared" si="69"/>
        <v>NỢ HP</v>
      </c>
      <c r="H4424" t="e">
        <v>#N/A</v>
      </c>
    </row>
    <row r="4425" spans="1:8" x14ac:dyDescent="0.25">
      <c r="A4425" s="62" t="e">
        <f>IF(OR(E4425=DSSV!$P$4,E4425=DSSV!$P$5,E4425=DSSV!$P$6,E4425=DSSV!$P$7,E4425=DSSV!$P$8,E4425=DSSV!$P$9,E4425=DSSV!$P$10,E4425=DSSV!$P$11,E4425=DSSV!$P$12,E4425=DSSV!$P$13,E4425=DSSV!$P$14,E4425=DSSV!$P$15),DSMYDTU!A4424+1,DSMYDTU!A4424)</f>
        <v>#REF!</v>
      </c>
      <c r="F4425" s="80" t="e">
        <v>#N/A</v>
      </c>
      <c r="G4425" t="str">
        <f t="shared" si="69"/>
        <v>NỢ HP</v>
      </c>
      <c r="H4425" t="e">
        <v>#N/A</v>
      </c>
    </row>
    <row r="4426" spans="1:8" x14ac:dyDescent="0.25">
      <c r="A4426" s="62" t="e">
        <f>IF(OR(E4426=DSSV!$P$4,E4426=DSSV!$P$5,E4426=DSSV!$P$6,E4426=DSSV!$P$7,E4426=DSSV!$P$8,E4426=DSSV!$P$9,E4426=DSSV!$P$10,E4426=DSSV!$P$11,E4426=DSSV!$P$12,E4426=DSSV!$P$13,E4426=DSSV!$P$14,E4426=DSSV!$P$15),DSMYDTU!A4425+1,DSMYDTU!A4425)</f>
        <v>#REF!</v>
      </c>
      <c r="F4426" s="80" t="e">
        <v>#N/A</v>
      </c>
      <c r="G4426" t="str">
        <f t="shared" si="69"/>
        <v>NỢ HP</v>
      </c>
      <c r="H4426" t="e">
        <v>#N/A</v>
      </c>
    </row>
    <row r="4427" spans="1:8" x14ac:dyDescent="0.25">
      <c r="A4427" s="62" t="e">
        <f>IF(OR(E4427=DSSV!$P$4,E4427=DSSV!$P$5,E4427=DSSV!$P$6,E4427=DSSV!$P$7,E4427=DSSV!$P$8,E4427=DSSV!$P$9,E4427=DSSV!$P$10,E4427=DSSV!$P$11,E4427=DSSV!$P$12,E4427=DSSV!$P$13,E4427=DSSV!$P$14,E4427=DSSV!$P$15),DSMYDTU!A4426+1,DSMYDTU!A4426)</f>
        <v>#REF!</v>
      </c>
      <c r="F4427" s="80" t="e">
        <v>#N/A</v>
      </c>
      <c r="G4427" t="str">
        <f t="shared" si="69"/>
        <v>NỢ HP</v>
      </c>
      <c r="H4427" t="e">
        <v>#N/A</v>
      </c>
    </row>
    <row r="4428" spans="1:8" x14ac:dyDescent="0.25">
      <c r="A4428" s="62" t="e">
        <f>IF(OR(E4428=DSSV!$P$4,E4428=DSSV!$P$5,E4428=DSSV!$P$6,E4428=DSSV!$P$7,E4428=DSSV!$P$8,E4428=DSSV!$P$9,E4428=DSSV!$P$10,E4428=DSSV!$P$11,E4428=DSSV!$P$12,E4428=DSSV!$P$13,E4428=DSSV!$P$14,E4428=DSSV!$P$15),DSMYDTU!A4427+1,DSMYDTU!A4427)</f>
        <v>#REF!</v>
      </c>
      <c r="F4428" s="80" t="e">
        <v>#N/A</v>
      </c>
      <c r="G4428" t="str">
        <f t="shared" si="69"/>
        <v>NỢ HP</v>
      </c>
      <c r="H4428" t="e">
        <v>#N/A</v>
      </c>
    </row>
    <row r="4429" spans="1:8" x14ac:dyDescent="0.25">
      <c r="A4429" s="62" t="e">
        <f>IF(OR(E4429=DSSV!$P$4,E4429=DSSV!$P$5,E4429=DSSV!$P$6,E4429=DSSV!$P$7,E4429=DSSV!$P$8,E4429=DSSV!$P$9,E4429=DSSV!$P$10,E4429=DSSV!$P$11,E4429=DSSV!$P$12,E4429=DSSV!$P$13,E4429=DSSV!$P$14,E4429=DSSV!$P$15),DSMYDTU!A4428+1,DSMYDTU!A4428)</f>
        <v>#REF!</v>
      </c>
      <c r="F4429" s="80" t="e">
        <v>#N/A</v>
      </c>
      <c r="G4429" t="str">
        <f t="shared" si="69"/>
        <v>NỢ HP</v>
      </c>
      <c r="H4429" t="e">
        <v>#N/A</v>
      </c>
    </row>
    <row r="4430" spans="1:8" x14ac:dyDescent="0.25">
      <c r="A4430" s="62" t="e">
        <f>IF(OR(E4430=DSSV!$P$4,E4430=DSSV!$P$5,E4430=DSSV!$P$6,E4430=DSSV!$P$7,E4430=DSSV!$P$8,E4430=DSSV!$P$9,E4430=DSSV!$P$10,E4430=DSSV!$P$11,E4430=DSSV!$P$12,E4430=DSSV!$P$13,E4430=DSSV!$P$14,E4430=DSSV!$P$15),DSMYDTU!A4429+1,DSMYDTU!A4429)</f>
        <v>#REF!</v>
      </c>
      <c r="F4430" s="80" t="e">
        <v>#N/A</v>
      </c>
      <c r="G4430" t="str">
        <f t="shared" si="69"/>
        <v>NỢ HP</v>
      </c>
      <c r="H4430" t="e">
        <v>#N/A</v>
      </c>
    </row>
    <row r="4431" spans="1:8" x14ac:dyDescent="0.25">
      <c r="A4431" s="62" t="e">
        <f>IF(OR(E4431=DSSV!$P$4,E4431=DSSV!$P$5,E4431=DSSV!$P$6,E4431=DSSV!$P$7,E4431=DSSV!$P$8,E4431=DSSV!$P$9,E4431=DSSV!$P$10,E4431=DSSV!$P$11,E4431=DSSV!$P$12,E4431=DSSV!$P$13,E4431=DSSV!$P$14,E4431=DSSV!$P$15),DSMYDTU!A4430+1,DSMYDTU!A4430)</f>
        <v>#REF!</v>
      </c>
      <c r="F4431" s="80" t="e">
        <v>#N/A</v>
      </c>
      <c r="G4431" t="str">
        <f t="shared" si="69"/>
        <v>NỢ HP</v>
      </c>
      <c r="H4431" t="e">
        <v>#N/A</v>
      </c>
    </row>
    <row r="4432" spans="1:8" x14ac:dyDescent="0.25">
      <c r="A4432" s="62" t="e">
        <f>IF(OR(E4432=DSSV!$P$4,E4432=DSSV!$P$5,E4432=DSSV!$P$6,E4432=DSSV!$P$7,E4432=DSSV!$P$8,E4432=DSSV!$P$9,E4432=DSSV!$P$10,E4432=DSSV!$P$11,E4432=DSSV!$P$12,E4432=DSSV!$P$13,E4432=DSSV!$P$14,E4432=DSSV!$P$15),DSMYDTU!A4431+1,DSMYDTU!A4431)</f>
        <v>#REF!</v>
      </c>
      <c r="F4432" s="80" t="e">
        <v>#N/A</v>
      </c>
      <c r="G4432" t="str">
        <f t="shared" si="69"/>
        <v>NỢ HP</v>
      </c>
      <c r="H4432" t="e">
        <v>#N/A</v>
      </c>
    </row>
    <row r="4433" spans="1:8" x14ac:dyDescent="0.25">
      <c r="A4433" s="62" t="e">
        <f>IF(OR(E4433=DSSV!$P$4,E4433=DSSV!$P$5,E4433=DSSV!$P$6,E4433=DSSV!$P$7,E4433=DSSV!$P$8,E4433=DSSV!$P$9,E4433=DSSV!$P$10,E4433=DSSV!$P$11,E4433=DSSV!$P$12,E4433=DSSV!$P$13,E4433=DSSV!$P$14,E4433=DSSV!$P$15),DSMYDTU!A4432+1,DSMYDTU!A4432)</f>
        <v>#REF!</v>
      </c>
      <c r="F4433" s="80" t="e">
        <v>#N/A</v>
      </c>
      <c r="G4433" t="str">
        <f t="shared" si="69"/>
        <v>NỢ HP</v>
      </c>
      <c r="H4433" t="e">
        <v>#N/A</v>
      </c>
    </row>
    <row r="4434" spans="1:8" x14ac:dyDescent="0.25">
      <c r="A4434" s="62" t="e">
        <f>IF(OR(E4434=DSSV!$P$4,E4434=DSSV!$P$5,E4434=DSSV!$P$6,E4434=DSSV!$P$7,E4434=DSSV!$P$8,E4434=DSSV!$P$9,E4434=DSSV!$P$10,E4434=DSSV!$P$11,E4434=DSSV!$P$12,E4434=DSSV!$P$13,E4434=DSSV!$P$14,E4434=DSSV!$P$15),DSMYDTU!A4433+1,DSMYDTU!A4433)</f>
        <v>#REF!</v>
      </c>
      <c r="F4434" s="80" t="e">
        <v>#N/A</v>
      </c>
      <c r="G4434" t="str">
        <f t="shared" si="69"/>
        <v>NỢ HP</v>
      </c>
      <c r="H4434" t="e">
        <v>#N/A</v>
      </c>
    </row>
    <row r="4435" spans="1:8" x14ac:dyDescent="0.25">
      <c r="A4435" s="62" t="e">
        <f>IF(OR(E4435=DSSV!$P$4,E4435=DSSV!$P$5,E4435=DSSV!$P$6,E4435=DSSV!$P$7,E4435=DSSV!$P$8,E4435=DSSV!$P$9,E4435=DSSV!$P$10,E4435=DSSV!$P$11,E4435=DSSV!$P$12,E4435=DSSV!$P$13,E4435=DSSV!$P$14,E4435=DSSV!$P$15),DSMYDTU!A4434+1,DSMYDTU!A4434)</f>
        <v>#REF!</v>
      </c>
      <c r="F4435" s="80" t="e">
        <v>#N/A</v>
      </c>
      <c r="G4435" t="str">
        <f t="shared" si="69"/>
        <v>NỢ HP</v>
      </c>
      <c r="H4435" t="e">
        <v>#N/A</v>
      </c>
    </row>
    <row r="4436" spans="1:8" x14ac:dyDescent="0.25">
      <c r="A4436" s="62" t="e">
        <f>IF(OR(E4436=DSSV!$P$4,E4436=DSSV!$P$5,E4436=DSSV!$P$6,E4436=DSSV!$P$7,E4436=DSSV!$P$8,E4436=DSSV!$P$9,E4436=DSSV!$P$10,E4436=DSSV!$P$11,E4436=DSSV!$P$12,E4436=DSSV!$P$13,E4436=DSSV!$P$14,E4436=DSSV!$P$15),DSMYDTU!A4435+1,DSMYDTU!A4435)</f>
        <v>#REF!</v>
      </c>
      <c r="F4436" s="80" t="e">
        <v>#N/A</v>
      </c>
      <c r="G4436" t="str">
        <f t="shared" si="69"/>
        <v>NỢ HP</v>
      </c>
      <c r="H4436" t="e">
        <v>#N/A</v>
      </c>
    </row>
    <row r="4437" spans="1:8" x14ac:dyDescent="0.25">
      <c r="A4437" s="62" t="e">
        <f>IF(OR(E4437=DSSV!$P$4,E4437=DSSV!$P$5,E4437=DSSV!$P$6,E4437=DSSV!$P$7,E4437=DSSV!$P$8,E4437=DSSV!$P$9,E4437=DSSV!$P$10,E4437=DSSV!$P$11,E4437=DSSV!$P$12,E4437=DSSV!$P$13,E4437=DSSV!$P$14,E4437=DSSV!$P$15),DSMYDTU!A4436+1,DSMYDTU!A4436)</f>
        <v>#REF!</v>
      </c>
      <c r="F4437" s="80" t="e">
        <v>#N/A</v>
      </c>
      <c r="G4437" t="str">
        <f t="shared" si="69"/>
        <v>NỢ HP</v>
      </c>
      <c r="H4437" t="e">
        <v>#N/A</v>
      </c>
    </row>
    <row r="4438" spans="1:8" x14ac:dyDescent="0.25">
      <c r="A4438" s="62" t="e">
        <f>IF(OR(E4438=DSSV!$P$4,E4438=DSSV!$P$5,E4438=DSSV!$P$6,E4438=DSSV!$P$7,E4438=DSSV!$P$8,E4438=DSSV!$P$9,E4438=DSSV!$P$10,E4438=DSSV!$P$11,E4438=DSSV!$P$12,E4438=DSSV!$P$13,E4438=DSSV!$P$14,E4438=DSSV!$P$15),DSMYDTU!A4437+1,DSMYDTU!A4437)</f>
        <v>#REF!</v>
      </c>
      <c r="F4438" s="80" t="e">
        <v>#N/A</v>
      </c>
      <c r="G4438" t="str">
        <f t="shared" si="69"/>
        <v>NỢ HP</v>
      </c>
      <c r="H4438" t="e">
        <v>#N/A</v>
      </c>
    </row>
    <row r="4439" spans="1:8" x14ac:dyDescent="0.25">
      <c r="A4439" s="62" t="e">
        <f>IF(OR(E4439=DSSV!$P$4,E4439=DSSV!$P$5,E4439=DSSV!$P$6,E4439=DSSV!$P$7,E4439=DSSV!$P$8,E4439=DSSV!$P$9,E4439=DSSV!$P$10,E4439=DSSV!$P$11,E4439=DSSV!$P$12,E4439=DSSV!$P$13,E4439=DSSV!$P$14,E4439=DSSV!$P$15),DSMYDTU!A4438+1,DSMYDTU!A4438)</f>
        <v>#REF!</v>
      </c>
      <c r="F4439" s="80" t="e">
        <v>#N/A</v>
      </c>
      <c r="G4439" t="str">
        <f t="shared" si="69"/>
        <v>NỢ HP</v>
      </c>
      <c r="H4439" t="e">
        <v>#N/A</v>
      </c>
    </row>
    <row r="4440" spans="1:8" x14ac:dyDescent="0.25">
      <c r="A4440" s="62" t="e">
        <f>IF(OR(E4440=DSSV!$P$4,E4440=DSSV!$P$5,E4440=DSSV!$P$6,E4440=DSSV!$P$7,E4440=DSSV!$P$8,E4440=DSSV!$P$9,E4440=DSSV!$P$10,E4440=DSSV!$P$11,E4440=DSSV!$P$12,E4440=DSSV!$P$13,E4440=DSSV!$P$14,E4440=DSSV!$P$15),DSMYDTU!A4439+1,DSMYDTU!A4439)</f>
        <v>#REF!</v>
      </c>
      <c r="F4440" s="80" t="e">
        <v>#N/A</v>
      </c>
      <c r="G4440" t="str">
        <f t="shared" si="69"/>
        <v>NỢ HP</v>
      </c>
      <c r="H4440" t="e">
        <v>#N/A</v>
      </c>
    </row>
    <row r="4441" spans="1:8" x14ac:dyDescent="0.25">
      <c r="A4441" s="62" t="e">
        <f>IF(OR(E4441=DSSV!$P$4,E4441=DSSV!$P$5,E4441=DSSV!$P$6,E4441=DSSV!$P$7,E4441=DSSV!$P$8,E4441=DSSV!$P$9,E4441=DSSV!$P$10,E4441=DSSV!$P$11,E4441=DSSV!$P$12,E4441=DSSV!$P$13,E4441=DSSV!$P$14,E4441=DSSV!$P$15),DSMYDTU!A4440+1,DSMYDTU!A4440)</f>
        <v>#REF!</v>
      </c>
      <c r="F4441" s="80" t="e">
        <v>#N/A</v>
      </c>
      <c r="G4441" t="str">
        <f t="shared" si="69"/>
        <v>NỢ HP</v>
      </c>
      <c r="H4441" t="e">
        <v>#N/A</v>
      </c>
    </row>
    <row r="4442" spans="1:8" x14ac:dyDescent="0.25">
      <c r="A4442" s="62" t="e">
        <f>IF(OR(E4442=DSSV!$P$4,E4442=DSSV!$P$5,E4442=DSSV!$P$6,E4442=DSSV!$P$7,E4442=DSSV!$P$8,E4442=DSSV!$P$9,E4442=DSSV!$P$10,E4442=DSSV!$P$11,E4442=DSSV!$P$12,E4442=DSSV!$P$13,E4442=DSSV!$P$14,E4442=DSSV!$P$15),DSMYDTU!A4441+1,DSMYDTU!A4441)</f>
        <v>#REF!</v>
      </c>
      <c r="F4442" s="80" t="e">
        <v>#N/A</v>
      </c>
      <c r="G4442" t="str">
        <f t="shared" si="69"/>
        <v>NỢ HP</v>
      </c>
      <c r="H4442" t="e">
        <v>#N/A</v>
      </c>
    </row>
    <row r="4443" spans="1:8" x14ac:dyDescent="0.25">
      <c r="A4443" s="62" t="e">
        <f>IF(OR(E4443=DSSV!$P$4,E4443=DSSV!$P$5,E4443=DSSV!$P$6,E4443=DSSV!$P$7,E4443=DSSV!$P$8,E4443=DSSV!$P$9,E4443=DSSV!$P$10,E4443=DSSV!$P$11,E4443=DSSV!$P$12,E4443=DSSV!$P$13,E4443=DSSV!$P$14,E4443=DSSV!$P$15),DSMYDTU!A4442+1,DSMYDTU!A4442)</f>
        <v>#REF!</v>
      </c>
      <c r="F4443" s="80" t="e">
        <v>#N/A</v>
      </c>
      <c r="G4443" t="str">
        <f t="shared" si="69"/>
        <v>NỢ HP</v>
      </c>
      <c r="H4443" t="e">
        <v>#N/A</v>
      </c>
    </row>
    <row r="4444" spans="1:8" x14ac:dyDescent="0.25">
      <c r="A4444" s="62" t="e">
        <f>IF(OR(E4444=DSSV!$P$4,E4444=DSSV!$P$5,E4444=DSSV!$P$6,E4444=DSSV!$P$7,E4444=DSSV!$P$8,E4444=DSSV!$P$9,E4444=DSSV!$P$10,E4444=DSSV!$P$11,E4444=DSSV!$P$12,E4444=DSSV!$P$13,E4444=DSSV!$P$14,E4444=DSSV!$P$15),DSMYDTU!A4443+1,DSMYDTU!A4443)</f>
        <v>#REF!</v>
      </c>
      <c r="F4444" s="80" t="e">
        <v>#N/A</v>
      </c>
      <c r="G4444" t="str">
        <f t="shared" si="69"/>
        <v>NỢ HP</v>
      </c>
      <c r="H4444" t="e">
        <v>#N/A</v>
      </c>
    </row>
    <row r="4445" spans="1:8" x14ac:dyDescent="0.25">
      <c r="A4445" s="62" t="e">
        <f>IF(OR(E4445=DSSV!$P$4,E4445=DSSV!$P$5,E4445=DSSV!$P$6,E4445=DSSV!$P$7,E4445=DSSV!$P$8,E4445=DSSV!$P$9,E4445=DSSV!$P$10,E4445=DSSV!$P$11,E4445=DSSV!$P$12,E4445=DSSV!$P$13,E4445=DSSV!$P$14,E4445=DSSV!$P$15),DSMYDTU!A4444+1,DSMYDTU!A4444)</f>
        <v>#REF!</v>
      </c>
      <c r="F4445" s="80" t="e">
        <v>#N/A</v>
      </c>
      <c r="G4445" t="str">
        <f t="shared" si="69"/>
        <v>NỢ HP</v>
      </c>
      <c r="H4445" t="e">
        <v>#N/A</v>
      </c>
    </row>
    <row r="4446" spans="1:8" x14ac:dyDescent="0.25">
      <c r="A4446" s="62" t="e">
        <f>IF(OR(E4446=DSSV!$P$4,E4446=DSSV!$P$5,E4446=DSSV!$P$6,E4446=DSSV!$P$7,E4446=DSSV!$P$8,E4446=DSSV!$P$9,E4446=DSSV!$P$10,E4446=DSSV!$P$11,E4446=DSSV!$P$12,E4446=DSSV!$P$13,E4446=DSSV!$P$14,E4446=DSSV!$P$15),DSMYDTU!A4445+1,DSMYDTU!A4445)</f>
        <v>#REF!</v>
      </c>
      <c r="F4446" s="80" t="e">
        <v>#N/A</v>
      </c>
      <c r="G4446" t="str">
        <f t="shared" si="69"/>
        <v>NỢ HP</v>
      </c>
      <c r="H4446" t="e">
        <v>#N/A</v>
      </c>
    </row>
    <row r="4447" spans="1:8" x14ac:dyDescent="0.25">
      <c r="A4447" s="62" t="e">
        <f>IF(OR(E4447=DSSV!$P$4,E4447=DSSV!$P$5,E4447=DSSV!$P$6,E4447=DSSV!$P$7,E4447=DSSV!$P$8,E4447=DSSV!$P$9,E4447=DSSV!$P$10,E4447=DSSV!$P$11,E4447=DSSV!$P$12,E4447=DSSV!$P$13,E4447=DSSV!$P$14,E4447=DSSV!$P$15),DSMYDTU!A4446+1,DSMYDTU!A4446)</f>
        <v>#REF!</v>
      </c>
      <c r="F4447" s="80" t="e">
        <v>#N/A</v>
      </c>
      <c r="G4447" t="str">
        <f t="shared" si="69"/>
        <v>NỢ HP</v>
      </c>
      <c r="H4447" t="e">
        <v>#N/A</v>
      </c>
    </row>
    <row r="4448" spans="1:8" x14ac:dyDescent="0.25">
      <c r="A4448" s="62" t="e">
        <f>IF(OR(E4448=DSSV!$P$4,E4448=DSSV!$P$5,E4448=DSSV!$P$6,E4448=DSSV!$P$7,E4448=DSSV!$P$8,E4448=DSSV!$P$9,E4448=DSSV!$P$10,E4448=DSSV!$P$11,E4448=DSSV!$P$12,E4448=DSSV!$P$13,E4448=DSSV!$P$14,E4448=DSSV!$P$15),DSMYDTU!A4447+1,DSMYDTU!A4447)</f>
        <v>#REF!</v>
      </c>
      <c r="F4448" s="80" t="e">
        <v>#N/A</v>
      </c>
      <c r="G4448" t="str">
        <f t="shared" si="69"/>
        <v>NỢ HP</v>
      </c>
      <c r="H4448" t="e">
        <v>#N/A</v>
      </c>
    </row>
    <row r="4449" spans="1:8" x14ac:dyDescent="0.25">
      <c r="A4449" s="62" t="e">
        <f>IF(OR(E4449=DSSV!$P$4,E4449=DSSV!$P$5,E4449=DSSV!$P$6,E4449=DSSV!$P$7,E4449=DSSV!$P$8,E4449=DSSV!$P$9,E4449=DSSV!$P$10,E4449=DSSV!$P$11,E4449=DSSV!$P$12,E4449=DSSV!$P$13,E4449=DSSV!$P$14,E4449=DSSV!$P$15),DSMYDTU!A4448+1,DSMYDTU!A4448)</f>
        <v>#REF!</v>
      </c>
      <c r="F4449" s="80" t="e">
        <v>#N/A</v>
      </c>
      <c r="G4449" t="str">
        <f t="shared" si="69"/>
        <v>NỢ HP</v>
      </c>
      <c r="H4449" t="e">
        <v>#N/A</v>
      </c>
    </row>
    <row r="4450" spans="1:8" x14ac:dyDescent="0.25">
      <c r="A4450" s="62" t="e">
        <f>IF(OR(E4450=DSSV!$P$4,E4450=DSSV!$P$5,E4450=DSSV!$P$6,E4450=DSSV!$P$7,E4450=DSSV!$P$8,E4450=DSSV!$P$9,E4450=DSSV!$P$10,E4450=DSSV!$P$11,E4450=DSSV!$P$12,E4450=DSSV!$P$13,E4450=DSSV!$P$14,E4450=DSSV!$P$15),DSMYDTU!A4449+1,DSMYDTU!A4449)</f>
        <v>#REF!</v>
      </c>
      <c r="F4450" s="80" t="e">
        <v>#N/A</v>
      </c>
      <c r="G4450" t="str">
        <f t="shared" si="69"/>
        <v>NỢ HP</v>
      </c>
      <c r="H4450" t="e">
        <v>#N/A</v>
      </c>
    </row>
    <row r="4451" spans="1:8" x14ac:dyDescent="0.25">
      <c r="A4451" s="62" t="e">
        <f>IF(OR(E4451=DSSV!$P$4,E4451=DSSV!$P$5,E4451=DSSV!$P$6,E4451=DSSV!$P$7,E4451=DSSV!$P$8,E4451=DSSV!$P$9,E4451=DSSV!$P$10,E4451=DSSV!$P$11,E4451=DSSV!$P$12,E4451=DSSV!$P$13,E4451=DSSV!$P$14,E4451=DSSV!$P$15),DSMYDTU!A4450+1,DSMYDTU!A4450)</f>
        <v>#REF!</v>
      </c>
      <c r="F4451" s="80" t="e">
        <v>#N/A</v>
      </c>
      <c r="G4451" t="str">
        <f t="shared" si="69"/>
        <v>NỢ HP</v>
      </c>
      <c r="H4451" t="e">
        <v>#N/A</v>
      </c>
    </row>
    <row r="4452" spans="1:8" x14ac:dyDescent="0.25">
      <c r="A4452" s="62" t="e">
        <f>IF(OR(E4452=DSSV!$P$4,E4452=DSSV!$P$5,E4452=DSSV!$P$6,E4452=DSSV!$P$7,E4452=DSSV!$P$8,E4452=DSSV!$P$9,E4452=DSSV!$P$10,E4452=DSSV!$P$11,E4452=DSSV!$P$12,E4452=DSSV!$P$13,E4452=DSSV!$P$14,E4452=DSSV!$P$15),DSMYDTU!A4451+1,DSMYDTU!A4451)</f>
        <v>#REF!</v>
      </c>
      <c r="F4452" s="80" t="e">
        <v>#N/A</v>
      </c>
      <c r="G4452" t="str">
        <f t="shared" si="69"/>
        <v>NỢ HP</v>
      </c>
      <c r="H4452" t="e">
        <v>#N/A</v>
      </c>
    </row>
    <row r="4453" spans="1:8" x14ac:dyDescent="0.25">
      <c r="A4453" s="62" t="e">
        <f>IF(OR(E4453=DSSV!$P$4,E4453=DSSV!$P$5,E4453=DSSV!$P$6,E4453=DSSV!$P$7,E4453=DSSV!$P$8,E4453=DSSV!$P$9,E4453=DSSV!$P$10,E4453=DSSV!$P$11,E4453=DSSV!$P$12,E4453=DSSV!$P$13,E4453=DSSV!$P$14,E4453=DSSV!$P$15),DSMYDTU!A4452+1,DSMYDTU!A4452)</f>
        <v>#REF!</v>
      </c>
      <c r="F4453" s="80" t="e">
        <v>#N/A</v>
      </c>
      <c r="G4453" t="str">
        <f t="shared" si="69"/>
        <v>NỢ HP</v>
      </c>
      <c r="H4453" t="e">
        <v>#N/A</v>
      </c>
    </row>
    <row r="4454" spans="1:8" x14ac:dyDescent="0.25">
      <c r="A4454" s="62" t="e">
        <f>IF(OR(E4454=DSSV!$P$4,E4454=DSSV!$P$5,E4454=DSSV!$P$6,E4454=DSSV!$P$7,E4454=DSSV!$P$8,E4454=DSSV!$P$9,E4454=DSSV!$P$10,E4454=DSSV!$P$11,E4454=DSSV!$P$12,E4454=DSSV!$P$13,E4454=DSSV!$P$14,E4454=DSSV!$P$15),DSMYDTU!A4453+1,DSMYDTU!A4453)</f>
        <v>#REF!</v>
      </c>
      <c r="F4454" s="80" t="e">
        <v>#N/A</v>
      </c>
      <c r="G4454" t="str">
        <f t="shared" si="69"/>
        <v>NỢ HP</v>
      </c>
      <c r="H4454" t="e">
        <v>#N/A</v>
      </c>
    </row>
    <row r="4455" spans="1:8" x14ac:dyDescent="0.25">
      <c r="A4455" s="62" t="e">
        <f>IF(OR(E4455=DSSV!$P$4,E4455=DSSV!$P$5,E4455=DSSV!$P$6,E4455=DSSV!$P$7,E4455=DSSV!$P$8,E4455=DSSV!$P$9,E4455=DSSV!$P$10,E4455=DSSV!$P$11,E4455=DSSV!$P$12,E4455=DSSV!$P$13,E4455=DSSV!$P$14,E4455=DSSV!$P$15),DSMYDTU!A4454+1,DSMYDTU!A4454)</f>
        <v>#REF!</v>
      </c>
      <c r="F4455" s="80" t="e">
        <v>#N/A</v>
      </c>
      <c r="G4455" t="str">
        <f t="shared" si="69"/>
        <v>NỢ HP</v>
      </c>
      <c r="H4455" t="e">
        <v>#N/A</v>
      </c>
    </row>
    <row r="4456" spans="1:8" x14ac:dyDescent="0.25">
      <c r="A4456" s="62" t="e">
        <f>IF(OR(E4456=DSSV!$P$4,E4456=DSSV!$P$5,E4456=DSSV!$P$6,E4456=DSSV!$P$7,E4456=DSSV!$P$8,E4456=DSSV!$P$9,E4456=DSSV!$P$10,E4456=DSSV!$P$11,E4456=DSSV!$P$12,E4456=DSSV!$P$13,E4456=DSSV!$P$14,E4456=DSSV!$P$15),DSMYDTU!A4455+1,DSMYDTU!A4455)</f>
        <v>#REF!</v>
      </c>
      <c r="F4456" s="80" t="e">
        <v>#N/A</v>
      </c>
      <c r="G4456" t="str">
        <f t="shared" si="69"/>
        <v>NỢ HP</v>
      </c>
      <c r="H4456" t="e">
        <v>#N/A</v>
      </c>
    </row>
    <row r="4457" spans="1:8" x14ac:dyDescent="0.25">
      <c r="A4457" s="62" t="e">
        <f>IF(OR(E4457=DSSV!$P$4,E4457=DSSV!$P$5,E4457=DSSV!$P$6,E4457=DSSV!$P$7,E4457=DSSV!$P$8,E4457=DSSV!$P$9,E4457=DSSV!$P$10,E4457=DSSV!$P$11,E4457=DSSV!$P$12,E4457=DSSV!$P$13,E4457=DSSV!$P$14,E4457=DSSV!$P$15),DSMYDTU!A4456+1,DSMYDTU!A4456)</f>
        <v>#REF!</v>
      </c>
      <c r="F4457" s="80" t="e">
        <v>#N/A</v>
      </c>
      <c r="G4457" t="str">
        <f t="shared" si="69"/>
        <v>NỢ HP</v>
      </c>
      <c r="H4457" t="e">
        <v>#N/A</v>
      </c>
    </row>
    <row r="4458" spans="1:8" x14ac:dyDescent="0.25">
      <c r="A4458" s="62" t="e">
        <f>IF(OR(E4458=DSSV!$P$4,E4458=DSSV!$P$5,E4458=DSSV!$P$6,E4458=DSSV!$P$7,E4458=DSSV!$P$8,E4458=DSSV!$P$9,E4458=DSSV!$P$10,E4458=DSSV!$P$11,E4458=DSSV!$P$12,E4458=DSSV!$P$13,E4458=DSSV!$P$14,E4458=DSSV!$P$15),DSMYDTU!A4457+1,DSMYDTU!A4457)</f>
        <v>#REF!</v>
      </c>
      <c r="F4458" s="80" t="e">
        <v>#N/A</v>
      </c>
      <c r="G4458" t="str">
        <f t="shared" si="69"/>
        <v>NỢ HP</v>
      </c>
      <c r="H4458" t="e">
        <v>#N/A</v>
      </c>
    </row>
    <row r="4459" spans="1:8" x14ac:dyDescent="0.25">
      <c r="A4459" s="62" t="e">
        <f>IF(OR(E4459=DSSV!$P$4,E4459=DSSV!$P$5,E4459=DSSV!$P$6,E4459=DSSV!$P$7,E4459=DSSV!$P$8,E4459=DSSV!$P$9,E4459=DSSV!$P$10,E4459=DSSV!$P$11,E4459=DSSV!$P$12,E4459=DSSV!$P$13,E4459=DSSV!$P$14,E4459=DSSV!$P$15),DSMYDTU!A4458+1,DSMYDTU!A4458)</f>
        <v>#REF!</v>
      </c>
      <c r="F4459" s="80" t="e">
        <v>#N/A</v>
      </c>
      <c r="G4459" t="str">
        <f t="shared" si="69"/>
        <v>NỢ HP</v>
      </c>
      <c r="H4459" t="e">
        <v>#N/A</v>
      </c>
    </row>
    <row r="4460" spans="1:8" x14ac:dyDescent="0.25">
      <c r="A4460" s="62" t="e">
        <f>IF(OR(E4460=DSSV!$P$4,E4460=DSSV!$P$5,E4460=DSSV!$P$6,E4460=DSSV!$P$7,E4460=DSSV!$P$8,E4460=DSSV!$P$9,E4460=DSSV!$P$10,E4460=DSSV!$P$11,E4460=DSSV!$P$12,E4460=DSSV!$P$13,E4460=DSSV!$P$14,E4460=DSSV!$P$15),DSMYDTU!A4459+1,DSMYDTU!A4459)</f>
        <v>#REF!</v>
      </c>
      <c r="F4460" s="80" t="e">
        <v>#N/A</v>
      </c>
      <c r="G4460" t="str">
        <f t="shared" si="69"/>
        <v>NỢ HP</v>
      </c>
      <c r="H4460" t="e">
        <v>#N/A</v>
      </c>
    </row>
    <row r="4461" spans="1:8" x14ac:dyDescent="0.25">
      <c r="A4461" s="62" t="e">
        <f>IF(OR(E4461=DSSV!$P$4,E4461=DSSV!$P$5,E4461=DSSV!$P$6,E4461=DSSV!$P$7,E4461=DSSV!$P$8,E4461=DSSV!$P$9,E4461=DSSV!$P$10,E4461=DSSV!$P$11,E4461=DSSV!$P$12,E4461=DSSV!$P$13,E4461=DSSV!$P$14,E4461=DSSV!$P$15),DSMYDTU!A4460+1,DSMYDTU!A4460)</f>
        <v>#REF!</v>
      </c>
      <c r="F4461" s="80" t="e">
        <v>#N/A</v>
      </c>
      <c r="G4461" t="str">
        <f t="shared" si="69"/>
        <v>NỢ HP</v>
      </c>
      <c r="H4461" t="e">
        <v>#N/A</v>
      </c>
    </row>
    <row r="4462" spans="1:8" x14ac:dyDescent="0.25">
      <c r="A4462" s="62" t="e">
        <f>IF(OR(E4462=DSSV!$P$4,E4462=DSSV!$P$5,E4462=DSSV!$P$6,E4462=DSSV!$P$7,E4462=DSSV!$P$8,E4462=DSSV!$P$9,E4462=DSSV!$P$10,E4462=DSSV!$P$11,E4462=DSSV!$P$12,E4462=DSSV!$P$13,E4462=DSSV!$P$14,E4462=DSSV!$P$15),DSMYDTU!A4461+1,DSMYDTU!A4461)</f>
        <v>#REF!</v>
      </c>
      <c r="F4462" s="80" t="e">
        <v>#N/A</v>
      </c>
      <c r="G4462" t="str">
        <f t="shared" si="69"/>
        <v>NỢ HP</v>
      </c>
      <c r="H4462" t="e">
        <v>#N/A</v>
      </c>
    </row>
    <row r="4463" spans="1:8" x14ac:dyDescent="0.25">
      <c r="A4463" s="62" t="e">
        <f>IF(OR(E4463=DSSV!$P$4,E4463=DSSV!$P$5,E4463=DSSV!$P$6,E4463=DSSV!$P$7,E4463=DSSV!$P$8,E4463=DSSV!$P$9,E4463=DSSV!$P$10,E4463=DSSV!$P$11,E4463=DSSV!$P$12,E4463=DSSV!$P$13,E4463=DSSV!$P$14,E4463=DSSV!$P$15),DSMYDTU!A4462+1,DSMYDTU!A4462)</f>
        <v>#REF!</v>
      </c>
      <c r="F4463" s="80" t="e">
        <v>#N/A</v>
      </c>
      <c r="G4463" t="str">
        <f t="shared" si="69"/>
        <v>NỢ HP</v>
      </c>
      <c r="H4463" t="e">
        <v>#N/A</v>
      </c>
    </row>
    <row r="4464" spans="1:8" x14ac:dyDescent="0.25">
      <c r="A4464" s="62" t="e">
        <f>IF(OR(E4464=DSSV!$P$4,E4464=DSSV!$P$5,E4464=DSSV!$P$6,E4464=DSSV!$P$7,E4464=DSSV!$P$8,E4464=DSSV!$P$9,E4464=DSSV!$P$10,E4464=DSSV!$P$11,E4464=DSSV!$P$12,E4464=DSSV!$P$13,E4464=DSSV!$P$14,E4464=DSSV!$P$15),DSMYDTU!A4463+1,DSMYDTU!A4463)</f>
        <v>#REF!</v>
      </c>
      <c r="F4464" s="80" t="e">
        <v>#N/A</v>
      </c>
      <c r="G4464" t="str">
        <f t="shared" si="69"/>
        <v>NỢ HP</v>
      </c>
      <c r="H4464" t="e">
        <v>#N/A</v>
      </c>
    </row>
    <row r="4465" spans="1:8" x14ac:dyDescent="0.25">
      <c r="A4465" s="62" t="e">
        <f>IF(OR(E4465=DSSV!$P$4,E4465=DSSV!$P$5,E4465=DSSV!$P$6,E4465=DSSV!$P$7,E4465=DSSV!$P$8,E4465=DSSV!$P$9,E4465=DSSV!$P$10,E4465=DSSV!$P$11,E4465=DSSV!$P$12,E4465=DSSV!$P$13,E4465=DSSV!$P$14,E4465=DSSV!$P$15),DSMYDTU!A4464+1,DSMYDTU!A4464)</f>
        <v>#REF!</v>
      </c>
      <c r="F4465" s="80" t="e">
        <v>#N/A</v>
      </c>
      <c r="G4465" t="str">
        <f t="shared" si="69"/>
        <v>NỢ HP</v>
      </c>
      <c r="H4465" t="e">
        <v>#N/A</v>
      </c>
    </row>
    <row r="4466" spans="1:8" x14ac:dyDescent="0.25">
      <c r="A4466" s="62" t="e">
        <f>IF(OR(E4466=DSSV!$P$4,E4466=DSSV!$P$5,E4466=DSSV!$P$6,E4466=DSSV!$P$7,E4466=DSSV!$P$8,E4466=DSSV!$P$9,E4466=DSSV!$P$10,E4466=DSSV!$P$11,E4466=DSSV!$P$12,E4466=DSSV!$P$13,E4466=DSSV!$P$14,E4466=DSSV!$P$15),DSMYDTU!A4465+1,DSMYDTU!A4465)</f>
        <v>#REF!</v>
      </c>
      <c r="F4466" s="80" t="e">
        <v>#N/A</v>
      </c>
      <c r="G4466" t="str">
        <f t="shared" si="69"/>
        <v>NỢ HP</v>
      </c>
      <c r="H4466" t="e">
        <v>#N/A</v>
      </c>
    </row>
    <row r="4467" spans="1:8" x14ac:dyDescent="0.25">
      <c r="A4467" s="62" t="e">
        <f>IF(OR(E4467=DSSV!$P$4,E4467=DSSV!$P$5,E4467=DSSV!$P$6,E4467=DSSV!$P$7,E4467=DSSV!$P$8,E4467=DSSV!$P$9,E4467=DSSV!$P$10,E4467=DSSV!$P$11,E4467=DSSV!$P$12,E4467=DSSV!$P$13,E4467=DSSV!$P$14,E4467=DSSV!$P$15),DSMYDTU!A4466+1,DSMYDTU!A4466)</f>
        <v>#REF!</v>
      </c>
      <c r="F4467" s="80" t="e">
        <v>#N/A</v>
      </c>
      <c r="G4467" t="str">
        <f t="shared" si="69"/>
        <v>NỢ HP</v>
      </c>
      <c r="H4467" t="e">
        <v>#N/A</v>
      </c>
    </row>
    <row r="4468" spans="1:8" x14ac:dyDescent="0.25">
      <c r="A4468" s="62" t="e">
        <f>IF(OR(E4468=DSSV!$P$4,E4468=DSSV!$P$5,E4468=DSSV!$P$6,E4468=DSSV!$P$7,E4468=DSSV!$P$8,E4468=DSSV!$P$9,E4468=DSSV!$P$10,E4468=DSSV!$P$11,E4468=DSSV!$P$12,E4468=DSSV!$P$13,E4468=DSSV!$P$14,E4468=DSSV!$P$15),DSMYDTU!A4467+1,DSMYDTU!A4467)</f>
        <v>#REF!</v>
      </c>
      <c r="F4468" s="80" t="e">
        <v>#N/A</v>
      </c>
      <c r="G4468" t="str">
        <f t="shared" si="69"/>
        <v>NỢ HP</v>
      </c>
      <c r="H4468" t="e">
        <v>#N/A</v>
      </c>
    </row>
    <row r="4469" spans="1:8" x14ac:dyDescent="0.25">
      <c r="A4469" s="62" t="e">
        <f>IF(OR(E4469=DSSV!$P$4,E4469=DSSV!$P$5,E4469=DSSV!$P$6,E4469=DSSV!$P$7,E4469=DSSV!$P$8,E4469=DSSV!$P$9,E4469=DSSV!$P$10,E4469=DSSV!$P$11,E4469=DSSV!$P$12,E4469=DSSV!$P$13,E4469=DSSV!$P$14,E4469=DSSV!$P$15),DSMYDTU!A4468+1,DSMYDTU!A4468)</f>
        <v>#REF!</v>
      </c>
      <c r="F4469" s="80" t="e">
        <v>#N/A</v>
      </c>
      <c r="G4469" t="str">
        <f t="shared" si="69"/>
        <v>NỢ HP</v>
      </c>
      <c r="H4469" t="e">
        <v>#N/A</v>
      </c>
    </row>
    <row r="4470" spans="1:8" x14ac:dyDescent="0.25">
      <c r="A4470" s="62" t="e">
        <f>IF(OR(E4470=DSSV!$P$4,E4470=DSSV!$P$5,E4470=DSSV!$P$6,E4470=DSSV!$P$7,E4470=DSSV!$P$8,E4470=DSSV!$P$9,E4470=DSSV!$P$10,E4470=DSSV!$P$11,E4470=DSSV!$P$12,E4470=DSSV!$P$13,E4470=DSSV!$P$14,E4470=DSSV!$P$15),DSMYDTU!A4469+1,DSMYDTU!A4469)</f>
        <v>#REF!</v>
      </c>
      <c r="F4470" s="80" t="e">
        <v>#N/A</v>
      </c>
      <c r="G4470" t="str">
        <f t="shared" si="69"/>
        <v>NỢ HP</v>
      </c>
      <c r="H4470" t="e">
        <v>#N/A</v>
      </c>
    </row>
    <row r="4471" spans="1:8" x14ac:dyDescent="0.25">
      <c r="A4471" s="62" t="e">
        <f>IF(OR(E4471=DSSV!$P$4,E4471=DSSV!$P$5,E4471=DSSV!$P$6,E4471=DSSV!$P$7,E4471=DSSV!$P$8,E4471=DSSV!$P$9,E4471=DSSV!$P$10,E4471=DSSV!$P$11,E4471=DSSV!$P$12,E4471=DSSV!$P$13,E4471=DSSV!$P$14,E4471=DSSV!$P$15),DSMYDTU!A4470+1,DSMYDTU!A4470)</f>
        <v>#REF!</v>
      </c>
      <c r="F4471" s="80" t="e">
        <v>#N/A</v>
      </c>
      <c r="G4471" t="str">
        <f t="shared" si="69"/>
        <v>NỢ HP</v>
      </c>
      <c r="H4471" t="e">
        <v>#N/A</v>
      </c>
    </row>
    <row r="4472" spans="1:8" x14ac:dyDescent="0.25">
      <c r="A4472" s="62" t="e">
        <f>IF(OR(E4472=DSSV!$P$4,E4472=DSSV!$P$5,E4472=DSSV!$P$6,E4472=DSSV!$P$7,E4472=DSSV!$P$8,E4472=DSSV!$P$9,E4472=DSSV!$P$10,E4472=DSSV!$P$11,E4472=DSSV!$P$12,E4472=DSSV!$P$13,E4472=DSSV!$P$14,E4472=DSSV!$P$15),DSMYDTU!A4471+1,DSMYDTU!A4471)</f>
        <v>#REF!</v>
      </c>
      <c r="F4472" s="80" t="e">
        <v>#N/A</v>
      </c>
      <c r="G4472" t="str">
        <f t="shared" si="69"/>
        <v>NỢ HP</v>
      </c>
      <c r="H4472" t="e">
        <v>#N/A</v>
      </c>
    </row>
    <row r="4473" spans="1:8" x14ac:dyDescent="0.25">
      <c r="A4473" s="62" t="e">
        <f>IF(OR(E4473=DSSV!$P$4,E4473=DSSV!$P$5,E4473=DSSV!$P$6,E4473=DSSV!$P$7,E4473=DSSV!$P$8,E4473=DSSV!$P$9,E4473=DSSV!$P$10,E4473=DSSV!$P$11,E4473=DSSV!$P$12,E4473=DSSV!$P$13,E4473=DSSV!$P$14,E4473=DSSV!$P$15),DSMYDTU!A4472+1,DSMYDTU!A4472)</f>
        <v>#REF!</v>
      </c>
      <c r="F4473" s="80" t="e">
        <v>#N/A</v>
      </c>
      <c r="G4473" t="str">
        <f t="shared" si="69"/>
        <v>NỢ HP</v>
      </c>
      <c r="H4473" t="e">
        <v>#N/A</v>
      </c>
    </row>
    <row r="4474" spans="1:8" x14ac:dyDescent="0.25">
      <c r="A4474" s="62" t="e">
        <f>IF(OR(E4474=DSSV!$P$4,E4474=DSSV!$P$5,E4474=DSSV!$P$6,E4474=DSSV!$P$7,E4474=DSSV!$P$8,E4474=DSSV!$P$9,E4474=DSSV!$P$10,E4474=DSSV!$P$11,E4474=DSSV!$P$12,E4474=DSSV!$P$13,E4474=DSSV!$P$14,E4474=DSSV!$P$15),DSMYDTU!A4473+1,DSMYDTU!A4473)</f>
        <v>#REF!</v>
      </c>
      <c r="F4474" s="80" t="e">
        <v>#N/A</v>
      </c>
      <c r="G4474" t="str">
        <f t="shared" si="69"/>
        <v>NỢ HP</v>
      </c>
      <c r="H4474" t="e">
        <v>#N/A</v>
      </c>
    </row>
    <row r="4475" spans="1:8" x14ac:dyDescent="0.25">
      <c r="A4475" s="62" t="e">
        <f>IF(OR(E4475=DSSV!$P$4,E4475=DSSV!$P$5,E4475=DSSV!$P$6,E4475=DSSV!$P$7,E4475=DSSV!$P$8,E4475=DSSV!$P$9,E4475=DSSV!$P$10,E4475=DSSV!$P$11,E4475=DSSV!$P$12,E4475=DSSV!$P$13,E4475=DSSV!$P$14,E4475=DSSV!$P$15),DSMYDTU!A4474+1,DSMYDTU!A4474)</f>
        <v>#REF!</v>
      </c>
      <c r="F4475" s="80" t="e">
        <v>#N/A</v>
      </c>
      <c r="G4475" t="str">
        <f t="shared" si="69"/>
        <v>NỢ HP</v>
      </c>
      <c r="H4475" t="e">
        <v>#N/A</v>
      </c>
    </row>
    <row r="4476" spans="1:8" x14ac:dyDescent="0.25">
      <c r="A4476" s="62" t="e">
        <f>IF(OR(E4476=DSSV!$P$4,E4476=DSSV!$P$5,E4476=DSSV!$P$6,E4476=DSSV!$P$7,E4476=DSSV!$P$8,E4476=DSSV!$P$9,E4476=DSSV!$P$10,E4476=DSSV!$P$11,E4476=DSSV!$P$12,E4476=DSSV!$P$13,E4476=DSSV!$P$14,E4476=DSSV!$P$15),DSMYDTU!A4475+1,DSMYDTU!A4475)</f>
        <v>#REF!</v>
      </c>
      <c r="F4476" s="80" t="e">
        <v>#N/A</v>
      </c>
      <c r="G4476" t="str">
        <f t="shared" si="69"/>
        <v>NỢ HP</v>
      </c>
      <c r="H4476" t="e">
        <v>#N/A</v>
      </c>
    </row>
    <row r="4477" spans="1:8" x14ac:dyDescent="0.25">
      <c r="A4477" s="62" t="e">
        <f>IF(OR(E4477=DSSV!$P$4,E4477=DSSV!$P$5,E4477=DSSV!$P$6,E4477=DSSV!$P$7,E4477=DSSV!$P$8,E4477=DSSV!$P$9,E4477=DSSV!$P$10,E4477=DSSV!$P$11,E4477=DSSV!$P$12,E4477=DSSV!$P$13,E4477=DSSV!$P$14,E4477=DSSV!$P$15),DSMYDTU!A4476+1,DSMYDTU!A4476)</f>
        <v>#REF!</v>
      </c>
      <c r="F4477" s="80" t="e">
        <v>#N/A</v>
      </c>
      <c r="G4477" t="str">
        <f t="shared" si="69"/>
        <v>NỢ HP</v>
      </c>
      <c r="H4477" t="e">
        <v>#N/A</v>
      </c>
    </row>
    <row r="4478" spans="1:8" x14ac:dyDescent="0.25">
      <c r="A4478" s="62" t="e">
        <f>IF(OR(E4478=DSSV!$P$4,E4478=DSSV!$P$5,E4478=DSSV!$P$6,E4478=DSSV!$P$7,E4478=DSSV!$P$8,E4478=DSSV!$P$9,E4478=DSSV!$P$10,E4478=DSSV!$P$11,E4478=DSSV!$P$12,E4478=DSSV!$P$13,E4478=DSSV!$P$14,E4478=DSSV!$P$15),DSMYDTU!A4477+1,DSMYDTU!A4477)</f>
        <v>#REF!</v>
      </c>
      <c r="F4478" s="80" t="e">
        <v>#N/A</v>
      </c>
      <c r="G4478" t="str">
        <f t="shared" si="69"/>
        <v>NỢ HP</v>
      </c>
      <c r="H4478" t="e">
        <v>#N/A</v>
      </c>
    </row>
    <row r="4479" spans="1:8" x14ac:dyDescent="0.25">
      <c r="A4479" s="62" t="e">
        <f>IF(OR(E4479=DSSV!$P$4,E4479=DSSV!$P$5,E4479=DSSV!$P$6,E4479=DSSV!$P$7,E4479=DSSV!$P$8,E4479=DSSV!$P$9,E4479=DSSV!$P$10,E4479=DSSV!$P$11,E4479=DSSV!$P$12,E4479=DSSV!$P$13,E4479=DSSV!$P$14,E4479=DSSV!$P$15),DSMYDTU!A4478+1,DSMYDTU!A4478)</f>
        <v>#REF!</v>
      </c>
      <c r="F4479" s="80" t="e">
        <v>#N/A</v>
      </c>
      <c r="G4479" t="str">
        <f t="shared" si="69"/>
        <v>NỢ HP</v>
      </c>
      <c r="H4479" t="e">
        <v>#N/A</v>
      </c>
    </row>
    <row r="4480" spans="1:8" x14ac:dyDescent="0.25">
      <c r="A4480" s="62" t="e">
        <f>IF(OR(E4480=DSSV!$P$4,E4480=DSSV!$P$5,E4480=DSSV!$P$6,E4480=DSSV!$P$7,E4480=DSSV!$P$8,E4480=DSSV!$P$9,E4480=DSSV!$P$10,E4480=DSSV!$P$11,E4480=DSSV!$P$12,E4480=DSSV!$P$13,E4480=DSSV!$P$14,E4480=DSSV!$P$15),DSMYDTU!A4479+1,DSMYDTU!A4479)</f>
        <v>#REF!</v>
      </c>
      <c r="F4480" s="80" t="e">
        <v>#N/A</v>
      </c>
      <c r="G4480" t="str">
        <f t="shared" si="69"/>
        <v>NỢ HP</v>
      </c>
      <c r="H4480" t="e">
        <v>#N/A</v>
      </c>
    </row>
    <row r="4481" spans="1:8" x14ac:dyDescent="0.25">
      <c r="A4481" s="62" t="e">
        <f>IF(OR(E4481=DSSV!$P$4,E4481=DSSV!$P$5,E4481=DSSV!$P$6,E4481=DSSV!$P$7,E4481=DSSV!$P$8,E4481=DSSV!$P$9,E4481=DSSV!$P$10,E4481=DSSV!$P$11,E4481=DSSV!$P$12,E4481=DSSV!$P$13,E4481=DSSV!$P$14,E4481=DSSV!$P$15),DSMYDTU!A4480+1,DSMYDTU!A4480)</f>
        <v>#REF!</v>
      </c>
      <c r="F4481" s="80" t="e">
        <v>#N/A</v>
      </c>
      <c r="G4481" t="str">
        <f t="shared" si="69"/>
        <v>NỢ HP</v>
      </c>
      <c r="H4481" t="e">
        <v>#N/A</v>
      </c>
    </row>
    <row r="4482" spans="1:8" x14ac:dyDescent="0.25">
      <c r="A4482" s="62" t="e">
        <f>IF(OR(E4482=DSSV!$P$4,E4482=DSSV!$P$5,E4482=DSSV!$P$6,E4482=DSSV!$P$7,E4482=DSSV!$P$8,E4482=DSSV!$P$9,E4482=DSSV!$P$10,E4482=DSSV!$P$11,E4482=DSSV!$P$12,E4482=DSSV!$P$13,E4482=DSSV!$P$14,E4482=DSSV!$P$15),DSMYDTU!A4481+1,DSMYDTU!A4481)</f>
        <v>#REF!</v>
      </c>
      <c r="F4482" s="80" t="e">
        <v>#N/A</v>
      </c>
      <c r="G4482" t="str">
        <f t="shared" si="69"/>
        <v>NỢ HP</v>
      </c>
      <c r="H4482" t="e">
        <v>#N/A</v>
      </c>
    </row>
    <row r="4483" spans="1:8" x14ac:dyDescent="0.25">
      <c r="A4483" s="62" t="e">
        <f>IF(OR(E4483=DSSV!$P$4,E4483=DSSV!$P$5,E4483=DSSV!$P$6,E4483=DSSV!$P$7,E4483=DSSV!$P$8,E4483=DSSV!$P$9,E4483=DSSV!$P$10,E4483=DSSV!$P$11,E4483=DSSV!$P$12,E4483=DSSV!$P$13,E4483=DSSV!$P$14,E4483=DSSV!$P$15),DSMYDTU!A4482+1,DSMYDTU!A4482)</f>
        <v>#REF!</v>
      </c>
      <c r="F4483" s="80" t="e">
        <v>#N/A</v>
      </c>
      <c r="G4483" t="str">
        <f t="shared" ref="G4483:G4546" si="70">IF(ISNA(H4483),"NỢ HP","")</f>
        <v>NỢ HP</v>
      </c>
      <c r="H4483" t="e">
        <v>#N/A</v>
      </c>
    </row>
    <row r="4484" spans="1:8" x14ac:dyDescent="0.25">
      <c r="A4484" s="62" t="e">
        <f>IF(OR(E4484=DSSV!$P$4,E4484=DSSV!$P$5,E4484=DSSV!$P$6,E4484=DSSV!$P$7,E4484=DSSV!$P$8,E4484=DSSV!$P$9,E4484=DSSV!$P$10,E4484=DSSV!$P$11,E4484=DSSV!$P$12,E4484=DSSV!$P$13,E4484=DSSV!$P$14,E4484=DSSV!$P$15),DSMYDTU!A4483+1,DSMYDTU!A4483)</f>
        <v>#REF!</v>
      </c>
      <c r="F4484" s="80" t="e">
        <v>#N/A</v>
      </c>
      <c r="G4484" t="str">
        <f t="shared" si="70"/>
        <v>NỢ HP</v>
      </c>
      <c r="H4484" t="e">
        <v>#N/A</v>
      </c>
    </row>
    <row r="4485" spans="1:8" x14ac:dyDescent="0.25">
      <c r="A4485" s="62" t="e">
        <f>IF(OR(E4485=DSSV!$P$4,E4485=DSSV!$P$5,E4485=DSSV!$P$6,E4485=DSSV!$P$7,E4485=DSSV!$P$8,E4485=DSSV!$P$9,E4485=DSSV!$P$10,E4485=DSSV!$P$11,E4485=DSSV!$P$12,E4485=DSSV!$P$13,E4485=DSSV!$P$14,E4485=DSSV!$P$15),DSMYDTU!A4484+1,DSMYDTU!A4484)</f>
        <v>#REF!</v>
      </c>
      <c r="F4485" s="80" t="e">
        <v>#N/A</v>
      </c>
      <c r="G4485" t="str">
        <f t="shared" si="70"/>
        <v>NỢ HP</v>
      </c>
      <c r="H4485" t="e">
        <v>#N/A</v>
      </c>
    </row>
    <row r="4486" spans="1:8" x14ac:dyDescent="0.25">
      <c r="A4486" s="62" t="e">
        <f>IF(OR(E4486=DSSV!$P$4,E4486=DSSV!$P$5,E4486=DSSV!$P$6,E4486=DSSV!$P$7,E4486=DSSV!$P$8,E4486=DSSV!$P$9,E4486=DSSV!$P$10,E4486=DSSV!$P$11,E4486=DSSV!$P$12,E4486=DSSV!$P$13,E4486=DSSV!$P$14,E4486=DSSV!$P$15),DSMYDTU!A4485+1,DSMYDTU!A4485)</f>
        <v>#REF!</v>
      </c>
      <c r="F4486" s="80" t="e">
        <v>#N/A</v>
      </c>
      <c r="G4486" t="str">
        <f t="shared" si="70"/>
        <v>NỢ HP</v>
      </c>
      <c r="H4486" t="e">
        <v>#N/A</v>
      </c>
    </row>
    <row r="4487" spans="1:8" x14ac:dyDescent="0.25">
      <c r="A4487" s="62" t="e">
        <f>IF(OR(E4487=DSSV!$P$4,E4487=DSSV!$P$5,E4487=DSSV!$P$6,E4487=DSSV!$P$7,E4487=DSSV!$P$8,E4487=DSSV!$P$9,E4487=DSSV!$P$10,E4487=DSSV!$P$11,E4487=DSSV!$P$12,E4487=DSSV!$P$13,E4487=DSSV!$P$14,E4487=DSSV!$P$15),DSMYDTU!A4486+1,DSMYDTU!A4486)</f>
        <v>#REF!</v>
      </c>
      <c r="F4487" s="80" t="e">
        <v>#N/A</v>
      </c>
      <c r="G4487" t="str">
        <f t="shared" si="70"/>
        <v>NỢ HP</v>
      </c>
      <c r="H4487" t="e">
        <v>#N/A</v>
      </c>
    </row>
    <row r="4488" spans="1:8" x14ac:dyDescent="0.25">
      <c r="A4488" s="62" t="e">
        <f>IF(OR(E4488=DSSV!$P$4,E4488=DSSV!$P$5,E4488=DSSV!$P$6,E4488=DSSV!$P$7,E4488=DSSV!$P$8,E4488=DSSV!$P$9,E4488=DSSV!$P$10,E4488=DSSV!$P$11,E4488=DSSV!$P$12,E4488=DSSV!$P$13,E4488=DSSV!$P$14,E4488=DSSV!$P$15),DSMYDTU!A4487+1,DSMYDTU!A4487)</f>
        <v>#REF!</v>
      </c>
      <c r="F4488" s="80" t="e">
        <v>#N/A</v>
      </c>
      <c r="G4488" t="str">
        <f t="shared" si="70"/>
        <v>NỢ HP</v>
      </c>
      <c r="H4488" t="e">
        <v>#N/A</v>
      </c>
    </row>
    <row r="4489" spans="1:8" x14ac:dyDescent="0.25">
      <c r="A4489" s="62" t="e">
        <f>IF(OR(E4489=DSSV!$P$4,E4489=DSSV!$P$5,E4489=DSSV!$P$6,E4489=DSSV!$P$7,E4489=DSSV!$P$8,E4489=DSSV!$P$9,E4489=DSSV!$P$10,E4489=DSSV!$P$11,E4489=DSSV!$P$12,E4489=DSSV!$P$13,E4489=DSSV!$P$14,E4489=DSSV!$P$15),DSMYDTU!A4488+1,DSMYDTU!A4488)</f>
        <v>#REF!</v>
      </c>
      <c r="F4489" s="80" t="e">
        <v>#N/A</v>
      </c>
      <c r="G4489" t="str">
        <f t="shared" si="70"/>
        <v>NỢ HP</v>
      </c>
      <c r="H4489" t="e">
        <v>#N/A</v>
      </c>
    </row>
    <row r="4490" spans="1:8" x14ac:dyDescent="0.25">
      <c r="A4490" s="62" t="e">
        <f>IF(OR(E4490=DSSV!$P$4,E4490=DSSV!$P$5,E4490=DSSV!$P$6,E4490=DSSV!$P$7,E4490=DSSV!$P$8,E4490=DSSV!$P$9,E4490=DSSV!$P$10,E4490=DSSV!$P$11,E4490=DSSV!$P$12,E4490=DSSV!$P$13,E4490=DSSV!$P$14,E4490=DSSV!$P$15),DSMYDTU!A4489+1,DSMYDTU!A4489)</f>
        <v>#REF!</v>
      </c>
      <c r="F4490" s="80" t="e">
        <v>#N/A</v>
      </c>
      <c r="G4490" t="str">
        <f t="shared" si="70"/>
        <v>NỢ HP</v>
      </c>
      <c r="H4490" t="e">
        <v>#N/A</v>
      </c>
    </row>
    <row r="4491" spans="1:8" x14ac:dyDescent="0.25">
      <c r="A4491" s="62" t="e">
        <f>IF(OR(E4491=DSSV!$P$4,E4491=DSSV!$P$5,E4491=DSSV!$P$6,E4491=DSSV!$P$7,E4491=DSSV!$P$8,E4491=DSSV!$P$9,E4491=DSSV!$P$10,E4491=DSSV!$P$11,E4491=DSSV!$P$12,E4491=DSSV!$P$13,E4491=DSSV!$P$14,E4491=DSSV!$P$15),DSMYDTU!A4490+1,DSMYDTU!A4490)</f>
        <v>#REF!</v>
      </c>
      <c r="F4491" s="80" t="e">
        <v>#N/A</v>
      </c>
      <c r="G4491" t="str">
        <f t="shared" si="70"/>
        <v>NỢ HP</v>
      </c>
      <c r="H4491" t="e">
        <v>#N/A</v>
      </c>
    </row>
    <row r="4492" spans="1:8" x14ac:dyDescent="0.25">
      <c r="A4492" s="62" t="e">
        <f>IF(OR(E4492=DSSV!$P$4,E4492=DSSV!$P$5,E4492=DSSV!$P$6,E4492=DSSV!$P$7,E4492=DSSV!$P$8,E4492=DSSV!$P$9,E4492=DSSV!$P$10,E4492=DSSV!$P$11,E4492=DSSV!$P$12,E4492=DSSV!$P$13,E4492=DSSV!$P$14,E4492=DSSV!$P$15),DSMYDTU!A4491+1,DSMYDTU!A4491)</f>
        <v>#REF!</v>
      </c>
      <c r="F4492" s="80" t="e">
        <v>#N/A</v>
      </c>
      <c r="G4492" t="str">
        <f t="shared" si="70"/>
        <v>NỢ HP</v>
      </c>
      <c r="H4492" t="e">
        <v>#N/A</v>
      </c>
    </row>
    <row r="4493" spans="1:8" x14ac:dyDescent="0.25">
      <c r="A4493" s="62" t="e">
        <f>IF(OR(E4493=DSSV!$P$4,E4493=DSSV!$P$5,E4493=DSSV!$P$6,E4493=DSSV!$P$7,E4493=DSSV!$P$8,E4493=DSSV!$P$9,E4493=DSSV!$P$10,E4493=DSSV!$P$11,E4493=DSSV!$P$12,E4493=DSSV!$P$13,E4493=DSSV!$P$14,E4493=DSSV!$P$15),DSMYDTU!A4492+1,DSMYDTU!A4492)</f>
        <v>#REF!</v>
      </c>
      <c r="F4493" s="80" t="e">
        <v>#N/A</v>
      </c>
      <c r="G4493" t="str">
        <f t="shared" si="70"/>
        <v>NỢ HP</v>
      </c>
      <c r="H4493" t="e">
        <v>#N/A</v>
      </c>
    </row>
    <row r="4494" spans="1:8" x14ac:dyDescent="0.25">
      <c r="A4494" s="62" t="e">
        <f>IF(OR(E4494=DSSV!$P$4,E4494=DSSV!$P$5,E4494=DSSV!$P$6,E4494=DSSV!$P$7,E4494=DSSV!$P$8,E4494=DSSV!$P$9,E4494=DSSV!$P$10,E4494=DSSV!$P$11,E4494=DSSV!$P$12,E4494=DSSV!$P$13,E4494=DSSV!$P$14,E4494=DSSV!$P$15),DSMYDTU!A4493+1,DSMYDTU!A4493)</f>
        <v>#REF!</v>
      </c>
      <c r="F4494" s="80" t="e">
        <v>#N/A</v>
      </c>
      <c r="G4494" t="str">
        <f t="shared" si="70"/>
        <v>NỢ HP</v>
      </c>
      <c r="H4494" t="e">
        <v>#N/A</v>
      </c>
    </row>
    <row r="4495" spans="1:8" x14ac:dyDescent="0.25">
      <c r="A4495" s="62" t="e">
        <f>IF(OR(E4495=DSSV!$P$4,E4495=DSSV!$P$5,E4495=DSSV!$P$6,E4495=DSSV!$P$7,E4495=DSSV!$P$8,E4495=DSSV!$P$9,E4495=DSSV!$P$10,E4495=DSSV!$P$11,E4495=DSSV!$P$12,E4495=DSSV!$P$13,E4495=DSSV!$P$14,E4495=DSSV!$P$15),DSMYDTU!A4494+1,DSMYDTU!A4494)</f>
        <v>#REF!</v>
      </c>
      <c r="F4495" s="80" t="e">
        <v>#N/A</v>
      </c>
      <c r="G4495" t="str">
        <f t="shared" si="70"/>
        <v>NỢ HP</v>
      </c>
      <c r="H4495" t="e">
        <v>#N/A</v>
      </c>
    </row>
    <row r="4496" spans="1:8" x14ac:dyDescent="0.25">
      <c r="A4496" s="62" t="e">
        <f>IF(OR(E4496=DSSV!$P$4,E4496=DSSV!$P$5,E4496=DSSV!$P$6,E4496=DSSV!$P$7,E4496=DSSV!$P$8,E4496=DSSV!$P$9,E4496=DSSV!$P$10,E4496=DSSV!$P$11,E4496=DSSV!$P$12,E4496=DSSV!$P$13,E4496=DSSV!$P$14,E4496=DSSV!$P$15),DSMYDTU!A4495+1,DSMYDTU!A4495)</f>
        <v>#REF!</v>
      </c>
      <c r="F4496" s="80" t="e">
        <v>#N/A</v>
      </c>
      <c r="G4496" t="str">
        <f t="shared" si="70"/>
        <v>NỢ HP</v>
      </c>
      <c r="H4496" t="e">
        <v>#N/A</v>
      </c>
    </row>
    <row r="4497" spans="1:8" x14ac:dyDescent="0.25">
      <c r="A4497" s="62" t="e">
        <f>IF(OR(E4497=DSSV!$P$4,E4497=DSSV!$P$5,E4497=DSSV!$P$6,E4497=DSSV!$P$7,E4497=DSSV!$P$8,E4497=DSSV!$P$9,E4497=DSSV!$P$10,E4497=DSSV!$P$11,E4497=DSSV!$P$12,E4497=DSSV!$P$13,E4497=DSSV!$P$14,E4497=DSSV!$P$15),DSMYDTU!A4496+1,DSMYDTU!A4496)</f>
        <v>#REF!</v>
      </c>
      <c r="F4497" s="80" t="e">
        <v>#N/A</v>
      </c>
      <c r="G4497" t="str">
        <f t="shared" si="70"/>
        <v>NỢ HP</v>
      </c>
      <c r="H4497" t="e">
        <v>#N/A</v>
      </c>
    </row>
    <row r="4498" spans="1:8" x14ac:dyDescent="0.25">
      <c r="A4498" s="62" t="e">
        <f>IF(OR(E4498=DSSV!$P$4,E4498=DSSV!$P$5,E4498=DSSV!$P$6,E4498=DSSV!$P$7,E4498=DSSV!$P$8,E4498=DSSV!$P$9,E4498=DSSV!$P$10,E4498=DSSV!$P$11,E4498=DSSV!$P$12,E4498=DSSV!$P$13,E4498=DSSV!$P$14,E4498=DSSV!$P$15),DSMYDTU!A4497+1,DSMYDTU!A4497)</f>
        <v>#REF!</v>
      </c>
      <c r="F4498" s="80" t="e">
        <v>#N/A</v>
      </c>
      <c r="G4498" t="str">
        <f t="shared" si="70"/>
        <v>NỢ HP</v>
      </c>
      <c r="H4498" t="e">
        <v>#N/A</v>
      </c>
    </row>
    <row r="4499" spans="1:8" x14ac:dyDescent="0.25">
      <c r="A4499" s="62" t="e">
        <f>IF(OR(E4499=DSSV!$P$4,E4499=DSSV!$P$5,E4499=DSSV!$P$6,E4499=DSSV!$P$7,E4499=DSSV!$P$8,E4499=DSSV!$P$9,E4499=DSSV!$P$10,E4499=DSSV!$P$11,E4499=DSSV!$P$12,E4499=DSSV!$P$13,E4499=DSSV!$P$14,E4499=DSSV!$P$15),DSMYDTU!A4498+1,DSMYDTU!A4498)</f>
        <v>#REF!</v>
      </c>
      <c r="F4499" s="80" t="e">
        <v>#N/A</v>
      </c>
      <c r="G4499" t="str">
        <f t="shared" si="70"/>
        <v>NỢ HP</v>
      </c>
      <c r="H4499" t="e">
        <v>#N/A</v>
      </c>
    </row>
    <row r="4500" spans="1:8" x14ac:dyDescent="0.25">
      <c r="A4500" s="62" t="e">
        <f>IF(OR(E4500=DSSV!$P$4,E4500=DSSV!$P$5,E4500=DSSV!$P$6,E4500=DSSV!$P$7,E4500=DSSV!$P$8,E4500=DSSV!$P$9,E4500=DSSV!$P$10,E4500=DSSV!$P$11,E4500=DSSV!$P$12,E4500=DSSV!$P$13,E4500=DSSV!$P$14,E4500=DSSV!$P$15),DSMYDTU!A4499+1,DSMYDTU!A4499)</f>
        <v>#REF!</v>
      </c>
      <c r="F4500" s="80" t="e">
        <v>#N/A</v>
      </c>
      <c r="G4500" t="str">
        <f t="shared" si="70"/>
        <v>NỢ HP</v>
      </c>
      <c r="H4500" t="e">
        <v>#N/A</v>
      </c>
    </row>
    <row r="4501" spans="1:8" x14ac:dyDescent="0.25">
      <c r="A4501" s="62" t="e">
        <f>IF(OR(E4501=DSSV!$P$4,E4501=DSSV!$P$5,E4501=DSSV!$P$6,E4501=DSSV!$P$7,E4501=DSSV!$P$8,E4501=DSSV!$P$9,E4501=DSSV!$P$10,E4501=DSSV!$P$11,E4501=DSSV!$P$12,E4501=DSSV!$P$13,E4501=DSSV!$P$14,E4501=DSSV!$P$15),DSMYDTU!A4500+1,DSMYDTU!A4500)</f>
        <v>#REF!</v>
      </c>
      <c r="F4501" s="80" t="e">
        <v>#N/A</v>
      </c>
      <c r="G4501" t="str">
        <f t="shared" si="70"/>
        <v>NỢ HP</v>
      </c>
      <c r="H4501" t="e">
        <v>#N/A</v>
      </c>
    </row>
    <row r="4502" spans="1:8" x14ac:dyDescent="0.25">
      <c r="A4502" s="62" t="e">
        <f>IF(OR(E4502=DSSV!$P$4,E4502=DSSV!$P$5,E4502=DSSV!$P$6,E4502=DSSV!$P$7,E4502=DSSV!$P$8,E4502=DSSV!$P$9,E4502=DSSV!$P$10,E4502=DSSV!$P$11,E4502=DSSV!$P$12,E4502=DSSV!$P$13,E4502=DSSV!$P$14,E4502=DSSV!$P$15),DSMYDTU!A4501+1,DSMYDTU!A4501)</f>
        <v>#REF!</v>
      </c>
      <c r="F4502" s="80" t="e">
        <v>#N/A</v>
      </c>
      <c r="G4502" t="str">
        <f t="shared" si="70"/>
        <v>NỢ HP</v>
      </c>
      <c r="H4502" t="e">
        <v>#N/A</v>
      </c>
    </row>
    <row r="4503" spans="1:8" x14ac:dyDescent="0.25">
      <c r="A4503" s="62" t="e">
        <f>IF(OR(E4503=DSSV!$P$4,E4503=DSSV!$P$5,E4503=DSSV!$P$6,E4503=DSSV!$P$7,E4503=DSSV!$P$8,E4503=DSSV!$P$9,E4503=DSSV!$P$10,E4503=DSSV!$P$11,E4503=DSSV!$P$12,E4503=DSSV!$P$13,E4503=DSSV!$P$14,E4503=DSSV!$P$15),DSMYDTU!A4502+1,DSMYDTU!A4502)</f>
        <v>#REF!</v>
      </c>
      <c r="F4503" s="80" t="e">
        <v>#N/A</v>
      </c>
      <c r="G4503" t="str">
        <f t="shared" si="70"/>
        <v>NỢ HP</v>
      </c>
      <c r="H4503" t="e">
        <v>#N/A</v>
      </c>
    </row>
    <row r="4504" spans="1:8" x14ac:dyDescent="0.25">
      <c r="A4504" s="62" t="e">
        <f>IF(OR(E4504=DSSV!$P$4,E4504=DSSV!$P$5,E4504=DSSV!$P$6,E4504=DSSV!$P$7,E4504=DSSV!$P$8,E4504=DSSV!$P$9,E4504=DSSV!$P$10,E4504=DSSV!$P$11,E4504=DSSV!$P$12,E4504=DSSV!$P$13,E4504=DSSV!$P$14,E4504=DSSV!$P$15),DSMYDTU!A4503+1,DSMYDTU!A4503)</f>
        <v>#REF!</v>
      </c>
      <c r="F4504" s="80" t="e">
        <v>#N/A</v>
      </c>
      <c r="G4504" t="str">
        <f t="shared" si="70"/>
        <v>NỢ HP</v>
      </c>
      <c r="H4504" t="e">
        <v>#N/A</v>
      </c>
    </row>
    <row r="4505" spans="1:8" x14ac:dyDescent="0.25">
      <c r="A4505" s="62" t="e">
        <f>IF(OR(E4505=DSSV!$P$4,E4505=DSSV!$P$5,E4505=DSSV!$P$6,E4505=DSSV!$P$7,E4505=DSSV!$P$8,E4505=DSSV!$P$9,E4505=DSSV!$P$10,E4505=DSSV!$P$11,E4505=DSSV!$P$12,E4505=DSSV!$P$13,E4505=DSSV!$P$14,E4505=DSSV!$P$15),DSMYDTU!A4504+1,DSMYDTU!A4504)</f>
        <v>#REF!</v>
      </c>
      <c r="F4505" s="80" t="e">
        <v>#N/A</v>
      </c>
      <c r="G4505" t="str">
        <f t="shared" si="70"/>
        <v>NỢ HP</v>
      </c>
      <c r="H4505" t="e">
        <v>#N/A</v>
      </c>
    </row>
    <row r="4506" spans="1:8" x14ac:dyDescent="0.25">
      <c r="A4506" s="62" t="e">
        <f>IF(OR(E4506=DSSV!$P$4,E4506=DSSV!$P$5,E4506=DSSV!$P$6,E4506=DSSV!$P$7,E4506=DSSV!$P$8,E4506=DSSV!$P$9,E4506=DSSV!$P$10,E4506=DSSV!$P$11,E4506=DSSV!$P$12,E4506=DSSV!$P$13,E4506=DSSV!$P$14,E4506=DSSV!$P$15),DSMYDTU!A4505+1,DSMYDTU!A4505)</f>
        <v>#REF!</v>
      </c>
      <c r="F4506" s="80" t="e">
        <v>#N/A</v>
      </c>
      <c r="G4506" t="str">
        <f t="shared" si="70"/>
        <v>NỢ HP</v>
      </c>
      <c r="H4506" t="e">
        <v>#N/A</v>
      </c>
    </row>
    <row r="4507" spans="1:8" x14ac:dyDescent="0.25">
      <c r="A4507" s="62" t="e">
        <f>IF(OR(E4507=DSSV!$P$4,E4507=DSSV!$P$5,E4507=DSSV!$P$6,E4507=DSSV!$P$7,E4507=DSSV!$P$8,E4507=DSSV!$P$9,E4507=DSSV!$P$10,E4507=DSSV!$P$11,E4507=DSSV!$P$12,E4507=DSSV!$P$13,E4507=DSSV!$P$14,E4507=DSSV!$P$15),DSMYDTU!A4506+1,DSMYDTU!A4506)</f>
        <v>#REF!</v>
      </c>
      <c r="F4507" s="80" t="e">
        <v>#N/A</v>
      </c>
      <c r="G4507" t="str">
        <f t="shared" si="70"/>
        <v>NỢ HP</v>
      </c>
      <c r="H4507" t="e">
        <v>#N/A</v>
      </c>
    </row>
    <row r="4508" spans="1:8" x14ac:dyDescent="0.25">
      <c r="A4508" s="62" t="e">
        <f>IF(OR(E4508=DSSV!$P$4,E4508=DSSV!$P$5,E4508=DSSV!$P$6,E4508=DSSV!$P$7,E4508=DSSV!$P$8,E4508=DSSV!$P$9,E4508=DSSV!$P$10,E4508=DSSV!$P$11,E4508=DSSV!$P$12,E4508=DSSV!$P$13,E4508=DSSV!$P$14,E4508=DSSV!$P$15),DSMYDTU!A4507+1,DSMYDTU!A4507)</f>
        <v>#REF!</v>
      </c>
      <c r="F4508" s="80" t="e">
        <v>#N/A</v>
      </c>
      <c r="G4508" t="str">
        <f t="shared" si="70"/>
        <v>NỢ HP</v>
      </c>
      <c r="H4508" t="e">
        <v>#N/A</v>
      </c>
    </row>
    <row r="4509" spans="1:8" x14ac:dyDescent="0.25">
      <c r="A4509" s="62" t="e">
        <f>IF(OR(E4509=DSSV!$P$4,E4509=DSSV!$P$5,E4509=DSSV!$P$6,E4509=DSSV!$P$7,E4509=DSSV!$P$8,E4509=DSSV!$P$9,E4509=DSSV!$P$10,E4509=DSSV!$P$11,E4509=DSSV!$P$12,E4509=DSSV!$P$13,E4509=DSSV!$P$14,E4509=DSSV!$P$15),DSMYDTU!A4508+1,DSMYDTU!A4508)</f>
        <v>#REF!</v>
      </c>
      <c r="F4509" s="80" t="e">
        <v>#N/A</v>
      </c>
      <c r="G4509" t="str">
        <f t="shared" si="70"/>
        <v>NỢ HP</v>
      </c>
      <c r="H4509" t="e">
        <v>#N/A</v>
      </c>
    </row>
    <row r="4510" spans="1:8" x14ac:dyDescent="0.25">
      <c r="A4510" s="62" t="e">
        <f>IF(OR(E4510=DSSV!$P$4,E4510=DSSV!$P$5,E4510=DSSV!$P$6,E4510=DSSV!$P$7,E4510=DSSV!$P$8,E4510=DSSV!$P$9,E4510=DSSV!$P$10,E4510=DSSV!$P$11,E4510=DSSV!$P$12,E4510=DSSV!$P$13,E4510=DSSV!$P$14,E4510=DSSV!$P$15),DSMYDTU!A4509+1,DSMYDTU!A4509)</f>
        <v>#REF!</v>
      </c>
      <c r="F4510" s="80" t="e">
        <v>#N/A</v>
      </c>
      <c r="G4510" t="str">
        <f t="shared" si="70"/>
        <v>NỢ HP</v>
      </c>
      <c r="H4510" t="e">
        <v>#N/A</v>
      </c>
    </row>
    <row r="4511" spans="1:8" x14ac:dyDescent="0.25">
      <c r="A4511" s="62" t="e">
        <f>IF(OR(E4511=DSSV!$P$4,E4511=DSSV!$P$5,E4511=DSSV!$P$6,E4511=DSSV!$P$7,E4511=DSSV!$P$8,E4511=DSSV!$P$9,E4511=DSSV!$P$10,E4511=DSSV!$P$11,E4511=DSSV!$P$12,E4511=DSSV!$P$13,E4511=DSSV!$P$14,E4511=DSSV!$P$15),DSMYDTU!A4510+1,DSMYDTU!A4510)</f>
        <v>#REF!</v>
      </c>
      <c r="F4511" s="80" t="e">
        <v>#N/A</v>
      </c>
      <c r="G4511" t="str">
        <f t="shared" si="70"/>
        <v>NỢ HP</v>
      </c>
      <c r="H4511" t="e">
        <v>#N/A</v>
      </c>
    </row>
    <row r="4512" spans="1:8" x14ac:dyDescent="0.25">
      <c r="A4512" s="62" t="e">
        <f>IF(OR(E4512=DSSV!$P$4,E4512=DSSV!$P$5,E4512=DSSV!$P$6,E4512=DSSV!$P$7,E4512=DSSV!$P$8,E4512=DSSV!$P$9,E4512=DSSV!$P$10,E4512=DSSV!$P$11,E4512=DSSV!$P$12,E4512=DSSV!$P$13,E4512=DSSV!$P$14,E4512=DSSV!$P$15),DSMYDTU!A4511+1,DSMYDTU!A4511)</f>
        <v>#REF!</v>
      </c>
      <c r="F4512" s="80" t="e">
        <v>#N/A</v>
      </c>
      <c r="G4512" t="str">
        <f t="shared" si="70"/>
        <v>NỢ HP</v>
      </c>
      <c r="H4512" t="e">
        <v>#N/A</v>
      </c>
    </row>
    <row r="4513" spans="1:8" x14ac:dyDescent="0.25">
      <c r="A4513" s="62" t="e">
        <f>IF(OR(E4513=DSSV!$P$4,E4513=DSSV!$P$5,E4513=DSSV!$P$6,E4513=DSSV!$P$7,E4513=DSSV!$P$8,E4513=DSSV!$P$9,E4513=DSSV!$P$10,E4513=DSSV!$P$11,E4513=DSSV!$P$12,E4513=DSSV!$P$13,E4513=DSSV!$P$14,E4513=DSSV!$P$15),DSMYDTU!A4512+1,DSMYDTU!A4512)</f>
        <v>#REF!</v>
      </c>
      <c r="F4513" s="80" t="e">
        <v>#N/A</v>
      </c>
      <c r="G4513" t="str">
        <f t="shared" si="70"/>
        <v>NỢ HP</v>
      </c>
      <c r="H4513" t="e">
        <v>#N/A</v>
      </c>
    </row>
    <row r="4514" spans="1:8" x14ac:dyDescent="0.25">
      <c r="A4514" s="62" t="e">
        <f>IF(OR(E4514=DSSV!$P$4,E4514=DSSV!$P$5,E4514=DSSV!$P$6,E4514=DSSV!$P$7,E4514=DSSV!$P$8,E4514=DSSV!$P$9,E4514=DSSV!$P$10,E4514=DSSV!$P$11,E4514=DSSV!$P$12,E4514=DSSV!$P$13,E4514=DSSV!$P$14,E4514=DSSV!$P$15),DSMYDTU!A4513+1,DSMYDTU!A4513)</f>
        <v>#REF!</v>
      </c>
      <c r="F4514" s="80" t="e">
        <v>#N/A</v>
      </c>
      <c r="G4514" t="str">
        <f t="shared" si="70"/>
        <v>NỢ HP</v>
      </c>
      <c r="H4514" t="e">
        <v>#N/A</v>
      </c>
    </row>
    <row r="4515" spans="1:8" x14ac:dyDescent="0.25">
      <c r="A4515" s="62" t="e">
        <f>IF(OR(E4515=DSSV!$P$4,E4515=DSSV!$P$5,E4515=DSSV!$P$6,E4515=DSSV!$P$7,E4515=DSSV!$P$8,E4515=DSSV!$P$9,E4515=DSSV!$P$10,E4515=DSSV!$P$11,E4515=DSSV!$P$12,E4515=DSSV!$P$13,E4515=DSSV!$P$14,E4515=DSSV!$P$15),DSMYDTU!A4514+1,DSMYDTU!A4514)</f>
        <v>#REF!</v>
      </c>
      <c r="F4515" s="80" t="e">
        <v>#N/A</v>
      </c>
      <c r="G4515" t="str">
        <f t="shared" si="70"/>
        <v>NỢ HP</v>
      </c>
      <c r="H4515" t="e">
        <v>#N/A</v>
      </c>
    </row>
    <row r="4516" spans="1:8" x14ac:dyDescent="0.25">
      <c r="A4516" s="62" t="e">
        <f>IF(OR(E4516=DSSV!$P$4,E4516=DSSV!$P$5,E4516=DSSV!$P$6,E4516=DSSV!$P$7,E4516=DSSV!$P$8,E4516=DSSV!$P$9,E4516=DSSV!$P$10,E4516=DSSV!$P$11,E4516=DSSV!$P$12,E4516=DSSV!$P$13,E4516=DSSV!$P$14,E4516=DSSV!$P$15),DSMYDTU!A4515+1,DSMYDTU!A4515)</f>
        <v>#REF!</v>
      </c>
      <c r="F4516" s="80" t="e">
        <v>#N/A</v>
      </c>
      <c r="G4516" t="str">
        <f t="shared" si="70"/>
        <v>NỢ HP</v>
      </c>
      <c r="H4516" t="e">
        <v>#N/A</v>
      </c>
    </row>
    <row r="4517" spans="1:8" x14ac:dyDescent="0.25">
      <c r="A4517" s="62" t="e">
        <f>IF(OR(E4517=DSSV!$P$4,E4517=DSSV!$P$5,E4517=DSSV!$P$6,E4517=DSSV!$P$7,E4517=DSSV!$P$8,E4517=DSSV!$P$9,E4517=DSSV!$P$10,E4517=DSSV!$P$11,E4517=DSSV!$P$12,E4517=DSSV!$P$13,E4517=DSSV!$P$14,E4517=DSSV!$P$15),DSMYDTU!A4516+1,DSMYDTU!A4516)</f>
        <v>#REF!</v>
      </c>
      <c r="F4517" s="80" t="e">
        <v>#N/A</v>
      </c>
      <c r="G4517" t="str">
        <f t="shared" si="70"/>
        <v>NỢ HP</v>
      </c>
      <c r="H4517" t="e">
        <v>#N/A</v>
      </c>
    </row>
    <row r="4518" spans="1:8" x14ac:dyDescent="0.25">
      <c r="A4518" s="62" t="e">
        <f>IF(OR(E4518=DSSV!$P$4,E4518=DSSV!$P$5,E4518=DSSV!$P$6,E4518=DSSV!$P$7,E4518=DSSV!$P$8,E4518=DSSV!$P$9,E4518=DSSV!$P$10,E4518=DSSV!$P$11,E4518=DSSV!$P$12,E4518=DSSV!$P$13,E4518=DSSV!$P$14,E4518=DSSV!$P$15),DSMYDTU!A4517+1,DSMYDTU!A4517)</f>
        <v>#REF!</v>
      </c>
      <c r="F4518" s="80" t="e">
        <v>#N/A</v>
      </c>
      <c r="G4518" t="str">
        <f t="shared" si="70"/>
        <v>NỢ HP</v>
      </c>
      <c r="H4518" t="e">
        <v>#N/A</v>
      </c>
    </row>
    <row r="4519" spans="1:8" x14ac:dyDescent="0.25">
      <c r="A4519" s="62" t="e">
        <f>IF(OR(E4519=DSSV!$P$4,E4519=DSSV!$P$5,E4519=DSSV!$P$6,E4519=DSSV!$P$7,E4519=DSSV!$P$8,E4519=DSSV!$P$9,E4519=DSSV!$P$10,E4519=DSSV!$P$11,E4519=DSSV!$P$12,E4519=DSSV!$P$13,E4519=DSSV!$P$14,E4519=DSSV!$P$15),DSMYDTU!A4518+1,DSMYDTU!A4518)</f>
        <v>#REF!</v>
      </c>
      <c r="F4519" s="80" t="e">
        <v>#N/A</v>
      </c>
      <c r="G4519" t="str">
        <f t="shared" si="70"/>
        <v>NỢ HP</v>
      </c>
      <c r="H4519" t="e">
        <v>#N/A</v>
      </c>
    </row>
    <row r="4520" spans="1:8" x14ac:dyDescent="0.25">
      <c r="A4520" s="62" t="e">
        <f>IF(OR(E4520=DSSV!$P$4,E4520=DSSV!$P$5,E4520=DSSV!$P$6,E4520=DSSV!$P$7,E4520=DSSV!$P$8,E4520=DSSV!$P$9,E4520=DSSV!$P$10,E4520=DSSV!$P$11,E4520=DSSV!$P$12,E4520=DSSV!$P$13,E4520=DSSV!$P$14,E4520=DSSV!$P$15),DSMYDTU!A4519+1,DSMYDTU!A4519)</f>
        <v>#REF!</v>
      </c>
      <c r="F4520" s="80" t="e">
        <v>#N/A</v>
      </c>
      <c r="G4520" t="str">
        <f t="shared" si="70"/>
        <v>NỢ HP</v>
      </c>
      <c r="H4520" t="e">
        <v>#N/A</v>
      </c>
    </row>
    <row r="4521" spans="1:8" x14ac:dyDescent="0.25">
      <c r="A4521" s="62" t="e">
        <f>IF(OR(E4521=DSSV!$P$4,E4521=DSSV!$P$5,E4521=DSSV!$P$6,E4521=DSSV!$P$7,E4521=DSSV!$P$8,E4521=DSSV!$P$9,E4521=DSSV!$P$10,E4521=DSSV!$P$11,E4521=DSSV!$P$12,E4521=DSSV!$P$13,E4521=DSSV!$P$14,E4521=DSSV!$P$15),DSMYDTU!A4520+1,DSMYDTU!A4520)</f>
        <v>#REF!</v>
      </c>
      <c r="F4521" s="80" t="e">
        <v>#N/A</v>
      </c>
      <c r="G4521" t="str">
        <f t="shared" si="70"/>
        <v>NỢ HP</v>
      </c>
      <c r="H4521" t="e">
        <v>#N/A</v>
      </c>
    </row>
    <row r="4522" spans="1:8" x14ac:dyDescent="0.25">
      <c r="A4522" s="62" t="e">
        <f>IF(OR(E4522=DSSV!$P$4,E4522=DSSV!$P$5,E4522=DSSV!$P$6,E4522=DSSV!$P$7,E4522=DSSV!$P$8,E4522=DSSV!$P$9,E4522=DSSV!$P$10,E4522=DSSV!$P$11,E4522=DSSV!$P$12,E4522=DSSV!$P$13,E4522=DSSV!$P$14,E4522=DSSV!$P$15),DSMYDTU!A4521+1,DSMYDTU!A4521)</f>
        <v>#REF!</v>
      </c>
      <c r="F4522" s="80" t="e">
        <v>#N/A</v>
      </c>
      <c r="G4522" t="str">
        <f t="shared" si="70"/>
        <v>NỢ HP</v>
      </c>
      <c r="H4522" t="e">
        <v>#N/A</v>
      </c>
    </row>
    <row r="4523" spans="1:8" x14ac:dyDescent="0.25">
      <c r="A4523" s="62" t="e">
        <f>IF(OR(E4523=DSSV!$P$4,E4523=DSSV!$P$5,E4523=DSSV!$P$6,E4523=DSSV!$P$7,E4523=DSSV!$P$8,E4523=DSSV!$P$9,E4523=DSSV!$P$10,E4523=DSSV!$P$11,E4523=DSSV!$P$12,E4523=DSSV!$P$13,E4523=DSSV!$P$14,E4523=DSSV!$P$15),DSMYDTU!A4522+1,DSMYDTU!A4522)</f>
        <v>#REF!</v>
      </c>
      <c r="F4523" s="80" t="e">
        <v>#N/A</v>
      </c>
      <c r="G4523" t="str">
        <f t="shared" si="70"/>
        <v>NỢ HP</v>
      </c>
      <c r="H4523" t="e">
        <v>#N/A</v>
      </c>
    </row>
    <row r="4524" spans="1:8" x14ac:dyDescent="0.25">
      <c r="A4524" s="62" t="e">
        <f>IF(OR(E4524=DSSV!$P$4,E4524=DSSV!$P$5,E4524=DSSV!$P$6,E4524=DSSV!$P$7,E4524=DSSV!$P$8,E4524=DSSV!$P$9,E4524=DSSV!$P$10,E4524=DSSV!$P$11,E4524=DSSV!$P$12,E4524=DSSV!$P$13,E4524=DSSV!$P$14,E4524=DSSV!$P$15),DSMYDTU!A4523+1,DSMYDTU!A4523)</f>
        <v>#REF!</v>
      </c>
      <c r="F4524" s="80" t="e">
        <v>#N/A</v>
      </c>
      <c r="G4524" t="str">
        <f t="shared" si="70"/>
        <v>NỢ HP</v>
      </c>
      <c r="H4524" t="e">
        <v>#N/A</v>
      </c>
    </row>
    <row r="4525" spans="1:8" x14ac:dyDescent="0.25">
      <c r="A4525" s="62" t="e">
        <f>IF(OR(E4525=DSSV!$P$4,E4525=DSSV!$P$5,E4525=DSSV!$P$6,E4525=DSSV!$P$7,E4525=DSSV!$P$8,E4525=DSSV!$P$9,E4525=DSSV!$P$10,E4525=DSSV!$P$11,E4525=DSSV!$P$12,E4525=DSSV!$P$13,E4525=DSSV!$P$14,E4525=DSSV!$P$15),DSMYDTU!A4524+1,DSMYDTU!A4524)</f>
        <v>#REF!</v>
      </c>
      <c r="F4525" s="80" t="e">
        <v>#N/A</v>
      </c>
      <c r="G4525" t="str">
        <f t="shared" si="70"/>
        <v>NỢ HP</v>
      </c>
      <c r="H4525" t="e">
        <v>#N/A</v>
      </c>
    </row>
    <row r="4526" spans="1:8" x14ac:dyDescent="0.25">
      <c r="A4526" s="62" t="e">
        <f>IF(OR(E4526=DSSV!$P$4,E4526=DSSV!$P$5,E4526=DSSV!$P$6,E4526=DSSV!$P$7,E4526=DSSV!$P$8,E4526=DSSV!$P$9,E4526=DSSV!$P$10,E4526=DSSV!$P$11,E4526=DSSV!$P$12,E4526=DSSV!$P$13,E4526=DSSV!$P$14,E4526=DSSV!$P$15),DSMYDTU!A4525+1,DSMYDTU!A4525)</f>
        <v>#REF!</v>
      </c>
      <c r="F4526" s="80" t="e">
        <v>#N/A</v>
      </c>
      <c r="G4526" t="str">
        <f t="shared" si="70"/>
        <v>NỢ HP</v>
      </c>
      <c r="H4526" t="e">
        <v>#N/A</v>
      </c>
    </row>
    <row r="4527" spans="1:8" x14ac:dyDescent="0.25">
      <c r="A4527" s="62" t="e">
        <f>IF(OR(E4527=DSSV!$P$4,E4527=DSSV!$P$5,E4527=DSSV!$P$6,E4527=DSSV!$P$7,E4527=DSSV!$P$8,E4527=DSSV!$P$9,E4527=DSSV!$P$10,E4527=DSSV!$P$11,E4527=DSSV!$P$12,E4527=DSSV!$P$13,E4527=DSSV!$P$14,E4527=DSSV!$P$15),DSMYDTU!A4526+1,DSMYDTU!A4526)</f>
        <v>#REF!</v>
      </c>
      <c r="F4527" s="80" t="e">
        <v>#N/A</v>
      </c>
      <c r="G4527" t="str">
        <f t="shared" si="70"/>
        <v>NỢ HP</v>
      </c>
      <c r="H4527" t="e">
        <v>#N/A</v>
      </c>
    </row>
    <row r="4528" spans="1:8" x14ac:dyDescent="0.25">
      <c r="A4528" s="62" t="e">
        <f>IF(OR(E4528=DSSV!$P$4,E4528=DSSV!$P$5,E4528=DSSV!$P$6,E4528=DSSV!$P$7,E4528=DSSV!$P$8,E4528=DSSV!$P$9,E4528=DSSV!$P$10,E4528=DSSV!$P$11,E4528=DSSV!$P$12,E4528=DSSV!$P$13,E4528=DSSV!$P$14,E4528=DSSV!$P$15),DSMYDTU!A4527+1,DSMYDTU!A4527)</f>
        <v>#REF!</v>
      </c>
      <c r="F4528" s="80" t="e">
        <v>#N/A</v>
      </c>
      <c r="G4528" t="str">
        <f t="shared" si="70"/>
        <v>NỢ HP</v>
      </c>
      <c r="H4528" t="e">
        <v>#N/A</v>
      </c>
    </row>
    <row r="4529" spans="1:8" x14ac:dyDescent="0.25">
      <c r="A4529" s="62" t="e">
        <f>IF(OR(E4529=DSSV!$P$4,E4529=DSSV!$P$5,E4529=DSSV!$P$6,E4529=DSSV!$P$7,E4529=DSSV!$P$8,E4529=DSSV!$P$9,E4529=DSSV!$P$10,E4529=DSSV!$P$11,E4529=DSSV!$P$12,E4529=DSSV!$P$13,E4529=DSSV!$P$14,E4529=DSSV!$P$15),DSMYDTU!A4528+1,DSMYDTU!A4528)</f>
        <v>#REF!</v>
      </c>
      <c r="F4529" s="80" t="e">
        <v>#N/A</v>
      </c>
      <c r="G4529" t="str">
        <f t="shared" si="70"/>
        <v>NỢ HP</v>
      </c>
      <c r="H4529" t="e">
        <v>#N/A</v>
      </c>
    </row>
    <row r="4530" spans="1:8" x14ac:dyDescent="0.25">
      <c r="A4530" s="62" t="e">
        <f>IF(OR(E4530=DSSV!$P$4,E4530=DSSV!$P$5,E4530=DSSV!$P$6,E4530=DSSV!$P$7,E4530=DSSV!$P$8,E4530=DSSV!$P$9,E4530=DSSV!$P$10,E4530=DSSV!$P$11,E4530=DSSV!$P$12,E4530=DSSV!$P$13,E4530=DSSV!$P$14,E4530=DSSV!$P$15),DSMYDTU!A4529+1,DSMYDTU!A4529)</f>
        <v>#REF!</v>
      </c>
      <c r="F4530" s="80" t="e">
        <v>#N/A</v>
      </c>
      <c r="G4530" t="str">
        <f t="shared" si="70"/>
        <v>NỢ HP</v>
      </c>
      <c r="H4530" t="e">
        <v>#N/A</v>
      </c>
    </row>
    <row r="4531" spans="1:8" x14ac:dyDescent="0.25">
      <c r="A4531" s="62" t="e">
        <f>IF(OR(E4531=DSSV!$P$4,E4531=DSSV!$P$5,E4531=DSSV!$P$6,E4531=DSSV!$P$7,E4531=DSSV!$P$8,E4531=DSSV!$P$9,E4531=DSSV!$P$10,E4531=DSSV!$P$11,E4531=DSSV!$P$12,E4531=DSSV!$P$13,E4531=DSSV!$P$14,E4531=DSSV!$P$15),DSMYDTU!A4530+1,DSMYDTU!A4530)</f>
        <v>#REF!</v>
      </c>
      <c r="F4531" s="80" t="e">
        <v>#N/A</v>
      </c>
      <c r="G4531" t="str">
        <f t="shared" si="70"/>
        <v>NỢ HP</v>
      </c>
      <c r="H4531" t="e">
        <v>#N/A</v>
      </c>
    </row>
    <row r="4532" spans="1:8" x14ac:dyDescent="0.25">
      <c r="A4532" s="62" t="e">
        <f>IF(OR(E4532=DSSV!$P$4,E4532=DSSV!$P$5,E4532=DSSV!$P$6,E4532=DSSV!$P$7,E4532=DSSV!$P$8,E4532=DSSV!$P$9,E4532=DSSV!$P$10,E4532=DSSV!$P$11,E4532=DSSV!$P$12,E4532=DSSV!$P$13,E4532=DSSV!$P$14,E4532=DSSV!$P$15),DSMYDTU!A4531+1,DSMYDTU!A4531)</f>
        <v>#REF!</v>
      </c>
      <c r="F4532" s="80" t="e">
        <v>#N/A</v>
      </c>
      <c r="G4532" t="str">
        <f t="shared" si="70"/>
        <v>NỢ HP</v>
      </c>
      <c r="H4532" t="e">
        <v>#N/A</v>
      </c>
    </row>
    <row r="4533" spans="1:8" x14ac:dyDescent="0.25">
      <c r="A4533" s="62" t="e">
        <f>IF(OR(E4533=DSSV!$P$4,E4533=DSSV!$P$5,E4533=DSSV!$P$6,E4533=DSSV!$P$7,E4533=DSSV!$P$8,E4533=DSSV!$P$9,E4533=DSSV!$P$10,E4533=DSSV!$P$11,E4533=DSSV!$P$12,E4533=DSSV!$P$13,E4533=DSSV!$P$14,E4533=DSSV!$P$15),DSMYDTU!A4532+1,DSMYDTU!A4532)</f>
        <v>#REF!</v>
      </c>
      <c r="F4533" s="80" t="e">
        <v>#N/A</v>
      </c>
      <c r="G4533" t="str">
        <f t="shared" si="70"/>
        <v>NỢ HP</v>
      </c>
      <c r="H4533" t="e">
        <v>#N/A</v>
      </c>
    </row>
    <row r="4534" spans="1:8" x14ac:dyDescent="0.25">
      <c r="A4534" s="62" t="e">
        <f>IF(OR(E4534=DSSV!$P$4,E4534=DSSV!$P$5,E4534=DSSV!$P$6,E4534=DSSV!$P$7,E4534=DSSV!$P$8,E4534=DSSV!$P$9,E4534=DSSV!$P$10,E4534=DSSV!$P$11,E4534=DSSV!$P$12,E4534=DSSV!$P$13,E4534=DSSV!$P$14,E4534=DSSV!$P$15),DSMYDTU!A4533+1,DSMYDTU!A4533)</f>
        <v>#REF!</v>
      </c>
      <c r="F4534" s="80" t="e">
        <v>#N/A</v>
      </c>
      <c r="G4534" t="str">
        <f t="shared" si="70"/>
        <v>NỢ HP</v>
      </c>
      <c r="H4534" t="e">
        <v>#N/A</v>
      </c>
    </row>
    <row r="4535" spans="1:8" x14ac:dyDescent="0.25">
      <c r="A4535" s="62" t="e">
        <f>IF(OR(E4535=DSSV!$P$4,E4535=DSSV!$P$5,E4535=DSSV!$P$6,E4535=DSSV!$P$7,E4535=DSSV!$P$8,E4535=DSSV!$P$9,E4535=DSSV!$P$10,E4535=DSSV!$P$11,E4535=DSSV!$P$12,E4535=DSSV!$P$13,E4535=DSSV!$P$14,E4535=DSSV!$P$15),DSMYDTU!A4534+1,DSMYDTU!A4534)</f>
        <v>#REF!</v>
      </c>
      <c r="F4535" s="80" t="e">
        <v>#N/A</v>
      </c>
      <c r="G4535" t="str">
        <f t="shared" si="70"/>
        <v>NỢ HP</v>
      </c>
      <c r="H4535" t="e">
        <v>#N/A</v>
      </c>
    </row>
    <row r="4536" spans="1:8" x14ac:dyDescent="0.25">
      <c r="A4536" s="62" t="e">
        <f>IF(OR(E4536=DSSV!$P$4,E4536=DSSV!$P$5,E4536=DSSV!$P$6,E4536=DSSV!$P$7,E4536=DSSV!$P$8,E4536=DSSV!$P$9,E4536=DSSV!$P$10,E4536=DSSV!$P$11,E4536=DSSV!$P$12,E4536=DSSV!$P$13,E4536=DSSV!$P$14,E4536=DSSV!$P$15),DSMYDTU!A4535+1,DSMYDTU!A4535)</f>
        <v>#REF!</v>
      </c>
      <c r="F4536" s="80" t="e">
        <v>#N/A</v>
      </c>
      <c r="G4536" t="str">
        <f t="shared" si="70"/>
        <v>NỢ HP</v>
      </c>
      <c r="H4536" t="e">
        <v>#N/A</v>
      </c>
    </row>
    <row r="4537" spans="1:8" x14ac:dyDescent="0.25">
      <c r="A4537" s="62" t="e">
        <f>IF(OR(E4537=DSSV!$P$4,E4537=DSSV!$P$5,E4537=DSSV!$P$6,E4537=DSSV!$P$7,E4537=DSSV!$P$8,E4537=DSSV!$P$9,E4537=DSSV!$P$10,E4537=DSSV!$P$11,E4537=DSSV!$P$12,E4537=DSSV!$P$13,E4537=DSSV!$P$14,E4537=DSSV!$P$15),DSMYDTU!A4536+1,DSMYDTU!A4536)</f>
        <v>#REF!</v>
      </c>
      <c r="F4537" s="80" t="e">
        <v>#N/A</v>
      </c>
      <c r="G4537" t="str">
        <f t="shared" si="70"/>
        <v>NỢ HP</v>
      </c>
      <c r="H4537" t="e">
        <v>#N/A</v>
      </c>
    </row>
    <row r="4538" spans="1:8" x14ac:dyDescent="0.25">
      <c r="A4538" s="62" t="e">
        <f>IF(OR(E4538=DSSV!$P$4,E4538=DSSV!$P$5,E4538=DSSV!$P$6,E4538=DSSV!$P$7,E4538=DSSV!$P$8,E4538=DSSV!$P$9,E4538=DSSV!$P$10,E4538=DSSV!$P$11,E4538=DSSV!$P$12,E4538=DSSV!$P$13,E4538=DSSV!$P$14,E4538=DSSV!$P$15),DSMYDTU!A4537+1,DSMYDTU!A4537)</f>
        <v>#REF!</v>
      </c>
      <c r="F4538" s="80" t="e">
        <v>#N/A</v>
      </c>
      <c r="G4538" t="str">
        <f t="shared" si="70"/>
        <v>NỢ HP</v>
      </c>
      <c r="H4538" t="e">
        <v>#N/A</v>
      </c>
    </row>
    <row r="4539" spans="1:8" x14ac:dyDescent="0.25">
      <c r="A4539" s="62" t="e">
        <f>IF(OR(E4539=DSSV!$P$4,E4539=DSSV!$P$5,E4539=DSSV!$P$6,E4539=DSSV!$P$7,E4539=DSSV!$P$8,E4539=DSSV!$P$9,E4539=DSSV!$P$10,E4539=DSSV!$P$11,E4539=DSSV!$P$12,E4539=DSSV!$P$13,E4539=DSSV!$P$14,E4539=DSSV!$P$15),DSMYDTU!A4538+1,DSMYDTU!A4538)</f>
        <v>#REF!</v>
      </c>
      <c r="F4539" s="80" t="e">
        <v>#N/A</v>
      </c>
      <c r="G4539" t="str">
        <f t="shared" si="70"/>
        <v>NỢ HP</v>
      </c>
      <c r="H4539" t="e">
        <v>#N/A</v>
      </c>
    </row>
    <row r="4540" spans="1:8" x14ac:dyDescent="0.25">
      <c r="A4540" s="62" t="e">
        <f>IF(OR(E4540=DSSV!$P$4,E4540=DSSV!$P$5,E4540=DSSV!$P$6,E4540=DSSV!$P$7,E4540=DSSV!$P$8,E4540=DSSV!$P$9,E4540=DSSV!$P$10,E4540=DSSV!$P$11,E4540=DSSV!$P$12,E4540=DSSV!$P$13,E4540=DSSV!$P$14,E4540=DSSV!$P$15),DSMYDTU!A4539+1,DSMYDTU!A4539)</f>
        <v>#REF!</v>
      </c>
      <c r="F4540" s="80" t="e">
        <v>#N/A</v>
      </c>
      <c r="G4540" t="str">
        <f t="shared" si="70"/>
        <v>NỢ HP</v>
      </c>
      <c r="H4540" t="e">
        <v>#N/A</v>
      </c>
    </row>
    <row r="4541" spans="1:8" x14ac:dyDescent="0.25">
      <c r="A4541" s="62" t="e">
        <f>IF(OR(E4541=DSSV!$P$4,E4541=DSSV!$P$5,E4541=DSSV!$P$6,E4541=DSSV!$P$7,E4541=DSSV!$P$8,E4541=DSSV!$P$9,E4541=DSSV!$P$10,E4541=DSSV!$P$11,E4541=DSSV!$P$12,E4541=DSSV!$P$13,E4541=DSSV!$P$14,E4541=DSSV!$P$15),DSMYDTU!A4540+1,DSMYDTU!A4540)</f>
        <v>#REF!</v>
      </c>
      <c r="F4541" s="80" t="e">
        <v>#N/A</v>
      </c>
      <c r="G4541" t="str">
        <f t="shared" si="70"/>
        <v>NỢ HP</v>
      </c>
      <c r="H4541" t="e">
        <v>#N/A</v>
      </c>
    </row>
    <row r="4542" spans="1:8" x14ac:dyDescent="0.25">
      <c r="A4542" s="62" t="e">
        <f>IF(OR(E4542=DSSV!$P$4,E4542=DSSV!$P$5,E4542=DSSV!$P$6,E4542=DSSV!$P$7,E4542=DSSV!$P$8,E4542=DSSV!$P$9,E4542=DSSV!$P$10,E4542=DSSV!$P$11,E4542=DSSV!$P$12,E4542=DSSV!$P$13,E4542=DSSV!$P$14,E4542=DSSV!$P$15),DSMYDTU!A4541+1,DSMYDTU!A4541)</f>
        <v>#REF!</v>
      </c>
      <c r="F4542" s="80" t="e">
        <v>#N/A</v>
      </c>
      <c r="G4542" t="str">
        <f t="shared" si="70"/>
        <v>NỢ HP</v>
      </c>
      <c r="H4542" t="e">
        <v>#N/A</v>
      </c>
    </row>
    <row r="4543" spans="1:8" x14ac:dyDescent="0.25">
      <c r="A4543" s="62" t="e">
        <f>IF(OR(E4543=DSSV!$P$4,E4543=DSSV!$P$5,E4543=DSSV!$P$6,E4543=DSSV!$P$7,E4543=DSSV!$P$8,E4543=DSSV!$P$9,E4543=DSSV!$P$10,E4543=DSSV!$P$11,E4543=DSSV!$P$12,E4543=DSSV!$P$13,E4543=DSSV!$P$14,E4543=DSSV!$P$15),DSMYDTU!A4542+1,DSMYDTU!A4542)</f>
        <v>#REF!</v>
      </c>
      <c r="F4543" s="80" t="e">
        <v>#N/A</v>
      </c>
      <c r="G4543" t="str">
        <f t="shared" si="70"/>
        <v>NỢ HP</v>
      </c>
      <c r="H4543" t="e">
        <v>#N/A</v>
      </c>
    </row>
    <row r="4544" spans="1:8" x14ac:dyDescent="0.25">
      <c r="A4544" s="62" t="e">
        <f>IF(OR(E4544=DSSV!$P$4,E4544=DSSV!$P$5,E4544=DSSV!$P$6,E4544=DSSV!$P$7,E4544=DSSV!$P$8,E4544=DSSV!$P$9,E4544=DSSV!$P$10,E4544=DSSV!$P$11,E4544=DSSV!$P$12,E4544=DSSV!$P$13,E4544=DSSV!$P$14,E4544=DSSV!$P$15),DSMYDTU!A4543+1,DSMYDTU!A4543)</f>
        <v>#REF!</v>
      </c>
      <c r="F4544" s="80" t="e">
        <v>#N/A</v>
      </c>
      <c r="G4544" t="str">
        <f t="shared" si="70"/>
        <v>NỢ HP</v>
      </c>
      <c r="H4544" t="e">
        <v>#N/A</v>
      </c>
    </row>
    <row r="4545" spans="1:8" x14ac:dyDescent="0.25">
      <c r="A4545" s="62" t="e">
        <f>IF(OR(E4545=DSSV!$P$4,E4545=DSSV!$P$5,E4545=DSSV!$P$6,E4545=DSSV!$P$7,E4545=DSSV!$P$8,E4545=DSSV!$P$9,E4545=DSSV!$P$10,E4545=DSSV!$P$11,E4545=DSSV!$P$12,E4545=DSSV!$P$13,E4545=DSSV!$P$14,E4545=DSSV!$P$15),DSMYDTU!A4544+1,DSMYDTU!A4544)</f>
        <v>#REF!</v>
      </c>
      <c r="F4545" s="80" t="e">
        <v>#N/A</v>
      </c>
      <c r="G4545" t="str">
        <f t="shared" si="70"/>
        <v>NỢ HP</v>
      </c>
      <c r="H4545" t="e">
        <v>#N/A</v>
      </c>
    </row>
    <row r="4546" spans="1:8" x14ac:dyDescent="0.25">
      <c r="A4546" s="62" t="e">
        <f>IF(OR(E4546=DSSV!$P$4,E4546=DSSV!$P$5,E4546=DSSV!$P$6,E4546=DSSV!$P$7,E4546=DSSV!$P$8,E4546=DSSV!$P$9,E4546=DSSV!$P$10,E4546=DSSV!$P$11,E4546=DSSV!$P$12,E4546=DSSV!$P$13,E4546=DSSV!$P$14,E4546=DSSV!$P$15),DSMYDTU!A4545+1,DSMYDTU!A4545)</f>
        <v>#REF!</v>
      </c>
      <c r="F4546" s="80" t="e">
        <v>#N/A</v>
      </c>
      <c r="G4546" t="str">
        <f t="shared" si="70"/>
        <v>NỢ HP</v>
      </c>
      <c r="H4546" t="e">
        <v>#N/A</v>
      </c>
    </row>
    <row r="4547" spans="1:8" x14ac:dyDescent="0.25">
      <c r="A4547" s="62" t="e">
        <f>IF(OR(E4547=DSSV!$P$4,E4547=DSSV!$P$5,E4547=DSSV!$P$6,E4547=DSSV!$P$7,E4547=DSSV!$P$8,E4547=DSSV!$P$9,E4547=DSSV!$P$10,E4547=DSSV!$P$11,E4547=DSSV!$P$12,E4547=DSSV!$P$13,E4547=DSSV!$P$14,E4547=DSSV!$P$15),DSMYDTU!A4546+1,DSMYDTU!A4546)</f>
        <v>#REF!</v>
      </c>
      <c r="F4547" s="80" t="e">
        <v>#N/A</v>
      </c>
      <c r="G4547" t="str">
        <f t="shared" ref="G4547:G4610" si="71">IF(ISNA(H4547),"NỢ HP","")</f>
        <v>NỢ HP</v>
      </c>
      <c r="H4547" t="e">
        <v>#N/A</v>
      </c>
    </row>
    <row r="4548" spans="1:8" x14ac:dyDescent="0.25">
      <c r="A4548" s="62" t="e">
        <f>IF(OR(E4548=DSSV!$P$4,E4548=DSSV!$P$5,E4548=DSSV!$P$6,E4548=DSSV!$P$7,E4548=DSSV!$P$8,E4548=DSSV!$P$9,E4548=DSSV!$P$10,E4548=DSSV!$P$11,E4548=DSSV!$P$12,E4548=DSSV!$P$13,E4548=DSSV!$P$14,E4548=DSSV!$P$15),DSMYDTU!A4547+1,DSMYDTU!A4547)</f>
        <v>#REF!</v>
      </c>
      <c r="F4548" s="80" t="e">
        <v>#N/A</v>
      </c>
      <c r="G4548" t="str">
        <f t="shared" si="71"/>
        <v>NỢ HP</v>
      </c>
      <c r="H4548" t="e">
        <v>#N/A</v>
      </c>
    </row>
    <row r="4549" spans="1:8" x14ac:dyDescent="0.25">
      <c r="A4549" s="62" t="e">
        <f>IF(OR(E4549=DSSV!$P$4,E4549=DSSV!$P$5,E4549=DSSV!$P$6,E4549=DSSV!$P$7,E4549=DSSV!$P$8,E4549=DSSV!$P$9,E4549=DSSV!$P$10,E4549=DSSV!$P$11,E4549=DSSV!$P$12,E4549=DSSV!$P$13,E4549=DSSV!$P$14,E4549=DSSV!$P$15),DSMYDTU!A4548+1,DSMYDTU!A4548)</f>
        <v>#REF!</v>
      </c>
      <c r="F4549" s="80" t="e">
        <v>#N/A</v>
      </c>
      <c r="G4549" t="str">
        <f t="shared" si="71"/>
        <v>NỢ HP</v>
      </c>
      <c r="H4549" t="e">
        <v>#N/A</v>
      </c>
    </row>
    <row r="4550" spans="1:8" x14ac:dyDescent="0.25">
      <c r="A4550" s="62" t="e">
        <f>IF(OR(E4550=DSSV!$P$4,E4550=DSSV!$P$5,E4550=DSSV!$P$6,E4550=DSSV!$P$7,E4550=DSSV!$P$8,E4550=DSSV!$P$9,E4550=DSSV!$P$10,E4550=DSSV!$P$11,E4550=DSSV!$P$12,E4550=DSSV!$P$13,E4550=DSSV!$P$14,E4550=DSSV!$P$15),DSMYDTU!A4549+1,DSMYDTU!A4549)</f>
        <v>#REF!</v>
      </c>
      <c r="F4550" s="80" t="e">
        <v>#N/A</v>
      </c>
      <c r="G4550" t="str">
        <f t="shared" si="71"/>
        <v>NỢ HP</v>
      </c>
      <c r="H4550" t="e">
        <v>#N/A</v>
      </c>
    </row>
    <row r="4551" spans="1:8" x14ac:dyDescent="0.25">
      <c r="A4551" s="62" t="e">
        <f>IF(OR(E4551=DSSV!$P$4,E4551=DSSV!$P$5,E4551=DSSV!$P$6,E4551=DSSV!$P$7,E4551=DSSV!$P$8,E4551=DSSV!$P$9,E4551=DSSV!$P$10,E4551=DSSV!$P$11,E4551=DSSV!$P$12,E4551=DSSV!$P$13,E4551=DSSV!$P$14,E4551=DSSV!$P$15),DSMYDTU!A4550+1,DSMYDTU!A4550)</f>
        <v>#REF!</v>
      </c>
      <c r="F4551" s="80" t="e">
        <v>#N/A</v>
      </c>
      <c r="G4551" t="str">
        <f t="shared" si="71"/>
        <v>NỢ HP</v>
      </c>
      <c r="H4551" t="e">
        <v>#N/A</v>
      </c>
    </row>
    <row r="4552" spans="1:8" x14ac:dyDescent="0.25">
      <c r="A4552" s="62" t="e">
        <f>IF(OR(E4552=DSSV!$P$4,E4552=DSSV!$P$5,E4552=DSSV!$P$6,E4552=DSSV!$P$7,E4552=DSSV!$P$8,E4552=DSSV!$P$9,E4552=DSSV!$P$10,E4552=DSSV!$P$11,E4552=DSSV!$P$12,E4552=DSSV!$P$13,E4552=DSSV!$P$14,E4552=DSSV!$P$15),DSMYDTU!A4551+1,DSMYDTU!A4551)</f>
        <v>#REF!</v>
      </c>
      <c r="F4552" s="80" t="e">
        <v>#N/A</v>
      </c>
      <c r="G4552" t="str">
        <f t="shared" si="71"/>
        <v>NỢ HP</v>
      </c>
      <c r="H4552" t="e">
        <v>#N/A</v>
      </c>
    </row>
    <row r="4553" spans="1:8" x14ac:dyDescent="0.25">
      <c r="A4553" s="62" t="e">
        <f>IF(OR(E4553=DSSV!$P$4,E4553=DSSV!$P$5,E4553=DSSV!$P$6,E4553=DSSV!$P$7,E4553=DSSV!$P$8,E4553=DSSV!$P$9,E4553=DSSV!$P$10,E4553=DSSV!$P$11,E4553=DSSV!$P$12,E4553=DSSV!$P$13,E4553=DSSV!$P$14,E4553=DSSV!$P$15),DSMYDTU!A4552+1,DSMYDTU!A4552)</f>
        <v>#REF!</v>
      </c>
      <c r="F4553" s="80" t="e">
        <v>#N/A</v>
      </c>
      <c r="G4553" t="str">
        <f t="shared" si="71"/>
        <v>NỢ HP</v>
      </c>
      <c r="H4553" t="e">
        <v>#N/A</v>
      </c>
    </row>
    <row r="4554" spans="1:8" x14ac:dyDescent="0.25">
      <c r="A4554" s="62" t="e">
        <f>IF(OR(E4554=DSSV!$P$4,E4554=DSSV!$P$5,E4554=DSSV!$P$6,E4554=DSSV!$P$7,E4554=DSSV!$P$8,E4554=DSSV!$P$9,E4554=DSSV!$P$10,E4554=DSSV!$P$11,E4554=DSSV!$P$12,E4554=DSSV!$P$13,E4554=DSSV!$P$14,E4554=DSSV!$P$15),DSMYDTU!A4553+1,DSMYDTU!A4553)</f>
        <v>#REF!</v>
      </c>
      <c r="F4554" s="80" t="e">
        <v>#N/A</v>
      </c>
      <c r="G4554" t="str">
        <f t="shared" si="71"/>
        <v>NỢ HP</v>
      </c>
      <c r="H4554" t="e">
        <v>#N/A</v>
      </c>
    </row>
    <row r="4555" spans="1:8" x14ac:dyDescent="0.25">
      <c r="A4555" s="62" t="e">
        <f>IF(OR(E4555=DSSV!$P$4,E4555=DSSV!$P$5,E4555=DSSV!$P$6,E4555=DSSV!$P$7,E4555=DSSV!$P$8,E4555=DSSV!$P$9,E4555=DSSV!$P$10,E4555=DSSV!$P$11,E4555=DSSV!$P$12,E4555=DSSV!$P$13,E4555=DSSV!$P$14,E4555=DSSV!$P$15),DSMYDTU!A4554+1,DSMYDTU!A4554)</f>
        <v>#REF!</v>
      </c>
      <c r="F4555" s="80" t="e">
        <v>#N/A</v>
      </c>
      <c r="G4555" t="str">
        <f t="shared" si="71"/>
        <v>NỢ HP</v>
      </c>
      <c r="H4555" t="e">
        <v>#N/A</v>
      </c>
    </row>
    <row r="4556" spans="1:8" x14ac:dyDescent="0.25">
      <c r="A4556" s="62" t="e">
        <f>IF(OR(E4556=DSSV!$P$4,E4556=DSSV!$P$5,E4556=DSSV!$P$6,E4556=DSSV!$P$7,E4556=DSSV!$P$8,E4556=DSSV!$P$9,E4556=DSSV!$P$10,E4556=DSSV!$P$11,E4556=DSSV!$P$12,E4556=DSSV!$P$13,E4556=DSSV!$P$14,E4556=DSSV!$P$15),DSMYDTU!A4555+1,DSMYDTU!A4555)</f>
        <v>#REF!</v>
      </c>
      <c r="F4556" s="80" t="e">
        <v>#N/A</v>
      </c>
      <c r="G4556" t="str">
        <f t="shared" si="71"/>
        <v>NỢ HP</v>
      </c>
      <c r="H4556" t="e">
        <v>#N/A</v>
      </c>
    </row>
    <row r="4557" spans="1:8" x14ac:dyDescent="0.25">
      <c r="A4557" s="62" t="e">
        <f>IF(OR(E4557=DSSV!$P$4,E4557=DSSV!$P$5,E4557=DSSV!$P$6,E4557=DSSV!$P$7,E4557=DSSV!$P$8,E4557=DSSV!$P$9,E4557=DSSV!$P$10,E4557=DSSV!$P$11,E4557=DSSV!$P$12,E4557=DSSV!$P$13,E4557=DSSV!$P$14,E4557=DSSV!$P$15),DSMYDTU!A4556+1,DSMYDTU!A4556)</f>
        <v>#REF!</v>
      </c>
      <c r="F4557" s="80" t="e">
        <v>#N/A</v>
      </c>
      <c r="G4557" t="str">
        <f t="shared" si="71"/>
        <v>NỢ HP</v>
      </c>
      <c r="H4557" t="e">
        <v>#N/A</v>
      </c>
    </row>
    <row r="4558" spans="1:8" x14ac:dyDescent="0.25">
      <c r="A4558" s="62" t="e">
        <f>IF(OR(E4558=DSSV!$P$4,E4558=DSSV!$P$5,E4558=DSSV!$P$6,E4558=DSSV!$P$7,E4558=DSSV!$P$8,E4558=DSSV!$P$9,E4558=DSSV!$P$10,E4558=DSSV!$P$11,E4558=DSSV!$P$12,E4558=DSSV!$P$13,E4558=DSSV!$P$14,E4558=DSSV!$P$15),DSMYDTU!A4557+1,DSMYDTU!A4557)</f>
        <v>#REF!</v>
      </c>
      <c r="F4558" s="80" t="e">
        <v>#N/A</v>
      </c>
      <c r="G4558" t="str">
        <f t="shared" si="71"/>
        <v>NỢ HP</v>
      </c>
      <c r="H4558" t="e">
        <v>#N/A</v>
      </c>
    </row>
    <row r="4559" spans="1:8" x14ac:dyDescent="0.25">
      <c r="A4559" s="62" t="e">
        <f>IF(OR(E4559=DSSV!$P$4,E4559=DSSV!$P$5,E4559=DSSV!$P$6,E4559=DSSV!$P$7,E4559=DSSV!$P$8,E4559=DSSV!$P$9,E4559=DSSV!$P$10,E4559=DSSV!$P$11,E4559=DSSV!$P$12,E4559=DSSV!$P$13,E4559=DSSV!$P$14,E4559=DSSV!$P$15),DSMYDTU!A4558+1,DSMYDTU!A4558)</f>
        <v>#REF!</v>
      </c>
      <c r="F4559" s="80" t="e">
        <v>#N/A</v>
      </c>
      <c r="G4559" t="str">
        <f t="shared" si="71"/>
        <v>NỢ HP</v>
      </c>
      <c r="H4559" t="e">
        <v>#N/A</v>
      </c>
    </row>
    <row r="4560" spans="1:8" x14ac:dyDescent="0.25">
      <c r="A4560" s="62" t="e">
        <f>IF(OR(E4560=DSSV!$P$4,E4560=DSSV!$P$5,E4560=DSSV!$P$6,E4560=DSSV!$P$7,E4560=DSSV!$P$8,E4560=DSSV!$P$9,E4560=DSSV!$P$10,E4560=DSSV!$P$11,E4560=DSSV!$P$12,E4560=DSSV!$P$13,E4560=DSSV!$P$14,E4560=DSSV!$P$15),DSMYDTU!A4559+1,DSMYDTU!A4559)</f>
        <v>#REF!</v>
      </c>
      <c r="F4560" s="80" t="e">
        <v>#N/A</v>
      </c>
      <c r="G4560" t="str">
        <f t="shared" si="71"/>
        <v>NỢ HP</v>
      </c>
      <c r="H4560" t="e">
        <v>#N/A</v>
      </c>
    </row>
    <row r="4561" spans="1:8" x14ac:dyDescent="0.25">
      <c r="A4561" s="62" t="e">
        <f>IF(OR(E4561=DSSV!$P$4,E4561=DSSV!$P$5,E4561=DSSV!$P$6,E4561=DSSV!$P$7,E4561=DSSV!$P$8,E4561=DSSV!$P$9,E4561=DSSV!$P$10,E4561=DSSV!$P$11,E4561=DSSV!$P$12,E4561=DSSV!$P$13,E4561=DSSV!$P$14,E4561=DSSV!$P$15),DSMYDTU!A4560+1,DSMYDTU!A4560)</f>
        <v>#REF!</v>
      </c>
      <c r="F4561" s="80" t="e">
        <v>#N/A</v>
      </c>
      <c r="G4561" t="str">
        <f t="shared" si="71"/>
        <v>NỢ HP</v>
      </c>
      <c r="H4561" t="e">
        <v>#N/A</v>
      </c>
    </row>
    <row r="4562" spans="1:8" x14ac:dyDescent="0.25">
      <c r="A4562" s="62" t="e">
        <f>IF(OR(E4562=DSSV!$P$4,E4562=DSSV!$P$5,E4562=DSSV!$P$6,E4562=DSSV!$P$7,E4562=DSSV!$P$8,E4562=DSSV!$P$9,E4562=DSSV!$P$10,E4562=DSSV!$P$11,E4562=DSSV!$P$12,E4562=DSSV!$P$13,E4562=DSSV!$P$14,E4562=DSSV!$P$15),DSMYDTU!A4561+1,DSMYDTU!A4561)</f>
        <v>#REF!</v>
      </c>
      <c r="F4562" s="80" t="e">
        <v>#N/A</v>
      </c>
      <c r="G4562" t="str">
        <f t="shared" si="71"/>
        <v>NỢ HP</v>
      </c>
      <c r="H4562" t="e">
        <v>#N/A</v>
      </c>
    </row>
    <row r="4563" spans="1:8" x14ac:dyDescent="0.25">
      <c r="A4563" s="62" t="e">
        <f>IF(OR(E4563=DSSV!$P$4,E4563=DSSV!$P$5,E4563=DSSV!$P$6,E4563=DSSV!$P$7,E4563=DSSV!$P$8,E4563=DSSV!$P$9,E4563=DSSV!$P$10,E4563=DSSV!$P$11,E4563=DSSV!$P$12,E4563=DSSV!$P$13,E4563=DSSV!$P$14,E4563=DSSV!$P$15),DSMYDTU!A4562+1,DSMYDTU!A4562)</f>
        <v>#REF!</v>
      </c>
      <c r="F4563" s="80" t="e">
        <v>#N/A</v>
      </c>
      <c r="G4563" t="str">
        <f t="shared" si="71"/>
        <v>NỢ HP</v>
      </c>
      <c r="H4563" t="e">
        <v>#N/A</v>
      </c>
    </row>
    <row r="4564" spans="1:8" x14ac:dyDescent="0.25">
      <c r="A4564" s="62" t="e">
        <f>IF(OR(E4564=DSSV!$P$4,E4564=DSSV!$P$5,E4564=DSSV!$P$6,E4564=DSSV!$P$7,E4564=DSSV!$P$8,E4564=DSSV!$P$9,E4564=DSSV!$P$10,E4564=DSSV!$P$11,E4564=DSSV!$P$12,E4564=DSSV!$P$13,E4564=DSSV!$P$14,E4564=DSSV!$P$15),DSMYDTU!A4563+1,DSMYDTU!A4563)</f>
        <v>#REF!</v>
      </c>
      <c r="F4564" s="80" t="e">
        <v>#N/A</v>
      </c>
      <c r="G4564" t="str">
        <f t="shared" si="71"/>
        <v>NỢ HP</v>
      </c>
      <c r="H4564" t="e">
        <v>#N/A</v>
      </c>
    </row>
    <row r="4565" spans="1:8" x14ac:dyDescent="0.25">
      <c r="A4565" s="62" t="e">
        <f>IF(OR(E4565=DSSV!$P$4,E4565=DSSV!$P$5,E4565=DSSV!$P$6,E4565=DSSV!$P$7,E4565=DSSV!$P$8,E4565=DSSV!$P$9,E4565=DSSV!$P$10,E4565=DSSV!$P$11,E4565=DSSV!$P$12,E4565=DSSV!$P$13,E4565=DSSV!$P$14,E4565=DSSV!$P$15),DSMYDTU!A4564+1,DSMYDTU!A4564)</f>
        <v>#REF!</v>
      </c>
      <c r="F4565" s="80" t="e">
        <v>#N/A</v>
      </c>
      <c r="G4565" t="str">
        <f t="shared" si="71"/>
        <v>NỢ HP</v>
      </c>
      <c r="H4565" t="e">
        <v>#N/A</v>
      </c>
    </row>
    <row r="4566" spans="1:8" x14ac:dyDescent="0.25">
      <c r="A4566" s="62" t="e">
        <f>IF(OR(E4566=DSSV!$P$4,E4566=DSSV!$P$5,E4566=DSSV!$P$6,E4566=DSSV!$P$7,E4566=DSSV!$P$8,E4566=DSSV!$P$9,E4566=DSSV!$P$10,E4566=DSSV!$P$11,E4566=DSSV!$P$12,E4566=DSSV!$P$13,E4566=DSSV!$P$14,E4566=DSSV!$P$15),DSMYDTU!A4565+1,DSMYDTU!A4565)</f>
        <v>#REF!</v>
      </c>
      <c r="F4566" s="80" t="e">
        <v>#N/A</v>
      </c>
      <c r="G4566" t="str">
        <f t="shared" si="71"/>
        <v>NỢ HP</v>
      </c>
      <c r="H4566" t="e">
        <v>#N/A</v>
      </c>
    </row>
    <row r="4567" spans="1:8" x14ac:dyDescent="0.25">
      <c r="A4567" s="62" t="e">
        <f>IF(OR(E4567=DSSV!$P$4,E4567=DSSV!$P$5,E4567=DSSV!$P$6,E4567=DSSV!$P$7,E4567=DSSV!$P$8,E4567=DSSV!$P$9,E4567=DSSV!$P$10,E4567=DSSV!$P$11,E4567=DSSV!$P$12,E4567=DSSV!$P$13,E4567=DSSV!$P$14,E4567=DSSV!$P$15),DSMYDTU!A4566+1,DSMYDTU!A4566)</f>
        <v>#REF!</v>
      </c>
      <c r="F4567" s="80" t="e">
        <v>#N/A</v>
      </c>
      <c r="G4567" t="str">
        <f t="shared" si="71"/>
        <v>NỢ HP</v>
      </c>
      <c r="H4567" t="e">
        <v>#N/A</v>
      </c>
    </row>
    <row r="4568" spans="1:8" x14ac:dyDescent="0.25">
      <c r="A4568" s="62" t="e">
        <f>IF(OR(E4568=DSSV!$P$4,E4568=DSSV!$P$5,E4568=DSSV!$P$6,E4568=DSSV!$P$7,E4568=DSSV!$P$8,E4568=DSSV!$P$9,E4568=DSSV!$P$10,E4568=DSSV!$P$11,E4568=DSSV!$P$12,E4568=DSSV!$P$13,E4568=DSSV!$P$14,E4568=DSSV!$P$15),DSMYDTU!A4567+1,DSMYDTU!A4567)</f>
        <v>#REF!</v>
      </c>
      <c r="F4568" s="80" t="e">
        <v>#N/A</v>
      </c>
      <c r="G4568" t="str">
        <f t="shared" si="71"/>
        <v>NỢ HP</v>
      </c>
      <c r="H4568" t="e">
        <v>#N/A</v>
      </c>
    </row>
    <row r="4569" spans="1:8" x14ac:dyDescent="0.25">
      <c r="A4569" s="62" t="e">
        <f>IF(OR(E4569=DSSV!$P$4,E4569=DSSV!$P$5,E4569=DSSV!$P$6,E4569=DSSV!$P$7,E4569=DSSV!$P$8,E4569=DSSV!$P$9,E4569=DSSV!$P$10,E4569=DSSV!$P$11,E4569=DSSV!$P$12,E4569=DSSV!$P$13,E4569=DSSV!$P$14,E4569=DSSV!$P$15),DSMYDTU!A4568+1,DSMYDTU!A4568)</f>
        <v>#REF!</v>
      </c>
      <c r="F4569" s="80" t="e">
        <v>#N/A</v>
      </c>
      <c r="G4569" t="str">
        <f t="shared" si="71"/>
        <v>NỢ HP</v>
      </c>
      <c r="H4569" t="e">
        <v>#N/A</v>
      </c>
    </row>
    <row r="4570" spans="1:8" x14ac:dyDescent="0.25">
      <c r="A4570" s="62" t="e">
        <f>IF(OR(E4570=DSSV!$P$4,E4570=DSSV!$P$5,E4570=DSSV!$P$6,E4570=DSSV!$P$7,E4570=DSSV!$P$8,E4570=DSSV!$P$9,E4570=DSSV!$P$10,E4570=DSSV!$P$11,E4570=DSSV!$P$12,E4570=DSSV!$P$13,E4570=DSSV!$P$14,E4570=DSSV!$P$15),DSMYDTU!A4569+1,DSMYDTU!A4569)</f>
        <v>#REF!</v>
      </c>
      <c r="F4570" s="80" t="e">
        <v>#N/A</v>
      </c>
      <c r="G4570" t="str">
        <f t="shared" si="71"/>
        <v>NỢ HP</v>
      </c>
      <c r="H4570" t="e">
        <v>#N/A</v>
      </c>
    </row>
    <row r="4571" spans="1:8" x14ac:dyDescent="0.25">
      <c r="A4571" s="62" t="e">
        <f>IF(OR(E4571=DSSV!$P$4,E4571=DSSV!$P$5,E4571=DSSV!$P$6,E4571=DSSV!$P$7,E4571=DSSV!$P$8,E4571=DSSV!$P$9,E4571=DSSV!$P$10,E4571=DSSV!$P$11,E4571=DSSV!$P$12,E4571=DSSV!$P$13,E4571=DSSV!$P$14,E4571=DSSV!$P$15),DSMYDTU!A4570+1,DSMYDTU!A4570)</f>
        <v>#REF!</v>
      </c>
      <c r="F4571" s="80" t="e">
        <v>#N/A</v>
      </c>
      <c r="G4571" t="str">
        <f t="shared" si="71"/>
        <v>NỢ HP</v>
      </c>
      <c r="H4571" t="e">
        <v>#N/A</v>
      </c>
    </row>
    <row r="4572" spans="1:8" x14ac:dyDescent="0.25">
      <c r="A4572" s="62" t="e">
        <f>IF(OR(E4572=DSSV!$P$4,E4572=DSSV!$P$5,E4572=DSSV!$P$6,E4572=DSSV!$P$7,E4572=DSSV!$P$8,E4572=DSSV!$P$9,E4572=DSSV!$P$10,E4572=DSSV!$P$11,E4572=DSSV!$P$12,E4572=DSSV!$P$13,E4572=DSSV!$P$14,E4572=DSSV!$P$15),DSMYDTU!A4571+1,DSMYDTU!A4571)</f>
        <v>#REF!</v>
      </c>
      <c r="F4572" s="80" t="e">
        <v>#N/A</v>
      </c>
      <c r="G4572" t="str">
        <f t="shared" si="71"/>
        <v>NỢ HP</v>
      </c>
      <c r="H4572" t="e">
        <v>#N/A</v>
      </c>
    </row>
    <row r="4573" spans="1:8" x14ac:dyDescent="0.25">
      <c r="A4573" s="62" t="e">
        <f>IF(OR(E4573=DSSV!$P$4,E4573=DSSV!$P$5,E4573=DSSV!$P$6,E4573=DSSV!$P$7,E4573=DSSV!$P$8,E4573=DSSV!$P$9,E4573=DSSV!$P$10,E4573=DSSV!$P$11,E4573=DSSV!$P$12,E4573=DSSV!$P$13,E4573=DSSV!$P$14,E4573=DSSV!$P$15),DSMYDTU!A4572+1,DSMYDTU!A4572)</f>
        <v>#REF!</v>
      </c>
      <c r="F4573" s="80" t="e">
        <v>#N/A</v>
      </c>
      <c r="G4573" t="str">
        <f t="shared" si="71"/>
        <v>NỢ HP</v>
      </c>
      <c r="H4573" t="e">
        <v>#N/A</v>
      </c>
    </row>
    <row r="4574" spans="1:8" x14ac:dyDescent="0.25">
      <c r="A4574" s="62" t="e">
        <f>IF(OR(E4574=DSSV!$P$4,E4574=DSSV!$P$5,E4574=DSSV!$P$6,E4574=DSSV!$P$7,E4574=DSSV!$P$8,E4574=DSSV!$P$9,E4574=DSSV!$P$10,E4574=DSSV!$P$11,E4574=DSSV!$P$12,E4574=DSSV!$P$13,E4574=DSSV!$P$14,E4574=DSSV!$P$15),DSMYDTU!A4573+1,DSMYDTU!A4573)</f>
        <v>#REF!</v>
      </c>
      <c r="F4574" s="80" t="e">
        <v>#N/A</v>
      </c>
      <c r="G4574" t="str">
        <f t="shared" si="71"/>
        <v>NỢ HP</v>
      </c>
      <c r="H4574" t="e">
        <v>#N/A</v>
      </c>
    </row>
    <row r="4575" spans="1:8" x14ac:dyDescent="0.25">
      <c r="A4575" s="62" t="e">
        <f>IF(OR(E4575=DSSV!$P$4,E4575=DSSV!$P$5,E4575=DSSV!$P$6,E4575=DSSV!$P$7,E4575=DSSV!$P$8,E4575=DSSV!$P$9,E4575=DSSV!$P$10,E4575=DSSV!$P$11,E4575=DSSV!$P$12,E4575=DSSV!$P$13,E4575=DSSV!$P$14,E4575=DSSV!$P$15),DSMYDTU!A4574+1,DSMYDTU!A4574)</f>
        <v>#REF!</v>
      </c>
      <c r="F4575" s="80" t="e">
        <v>#N/A</v>
      </c>
      <c r="G4575" t="str">
        <f t="shared" si="71"/>
        <v>NỢ HP</v>
      </c>
      <c r="H4575" t="e">
        <v>#N/A</v>
      </c>
    </row>
    <row r="4576" spans="1:8" x14ac:dyDescent="0.25">
      <c r="A4576" s="62" t="e">
        <f>IF(OR(E4576=DSSV!$P$4,E4576=DSSV!$P$5,E4576=DSSV!$P$6,E4576=DSSV!$P$7,E4576=DSSV!$P$8,E4576=DSSV!$P$9,E4576=DSSV!$P$10,E4576=DSSV!$P$11,E4576=DSSV!$P$12,E4576=DSSV!$P$13,E4576=DSSV!$P$14,E4576=DSSV!$P$15),DSMYDTU!A4575+1,DSMYDTU!A4575)</f>
        <v>#REF!</v>
      </c>
      <c r="F4576" s="80" t="e">
        <v>#N/A</v>
      </c>
      <c r="G4576" t="str">
        <f t="shared" si="71"/>
        <v>NỢ HP</v>
      </c>
      <c r="H4576" t="e">
        <v>#N/A</v>
      </c>
    </row>
    <row r="4577" spans="1:8" x14ac:dyDescent="0.25">
      <c r="A4577" s="62" t="e">
        <f>IF(OR(E4577=DSSV!$P$4,E4577=DSSV!$P$5,E4577=DSSV!$P$6,E4577=DSSV!$P$7,E4577=DSSV!$P$8,E4577=DSSV!$P$9,E4577=DSSV!$P$10,E4577=DSSV!$P$11,E4577=DSSV!$P$12,E4577=DSSV!$P$13,E4577=DSSV!$P$14,E4577=DSSV!$P$15),DSMYDTU!A4576+1,DSMYDTU!A4576)</f>
        <v>#REF!</v>
      </c>
      <c r="F4577" s="80" t="e">
        <v>#N/A</v>
      </c>
      <c r="G4577" t="str">
        <f t="shared" si="71"/>
        <v>NỢ HP</v>
      </c>
      <c r="H4577" t="e">
        <v>#N/A</v>
      </c>
    </row>
    <row r="4578" spans="1:8" x14ac:dyDescent="0.25">
      <c r="A4578" s="62" t="e">
        <f>IF(OR(E4578=DSSV!$P$4,E4578=DSSV!$P$5,E4578=DSSV!$P$6,E4578=DSSV!$P$7,E4578=DSSV!$P$8,E4578=DSSV!$P$9,E4578=DSSV!$P$10,E4578=DSSV!$P$11,E4578=DSSV!$P$12,E4578=DSSV!$P$13,E4578=DSSV!$P$14,E4578=DSSV!$P$15),DSMYDTU!A4577+1,DSMYDTU!A4577)</f>
        <v>#REF!</v>
      </c>
      <c r="F4578" s="80" t="e">
        <v>#N/A</v>
      </c>
      <c r="G4578" t="str">
        <f t="shared" si="71"/>
        <v>NỢ HP</v>
      </c>
      <c r="H4578" t="e">
        <v>#N/A</v>
      </c>
    </row>
    <row r="4579" spans="1:8" x14ac:dyDescent="0.25">
      <c r="A4579" s="62" t="e">
        <f>IF(OR(E4579=DSSV!$P$4,E4579=DSSV!$P$5,E4579=DSSV!$P$6,E4579=DSSV!$P$7,E4579=DSSV!$P$8,E4579=DSSV!$P$9,E4579=DSSV!$P$10,E4579=DSSV!$P$11,E4579=DSSV!$P$12,E4579=DSSV!$P$13,E4579=DSSV!$P$14,E4579=DSSV!$P$15),DSMYDTU!A4578+1,DSMYDTU!A4578)</f>
        <v>#REF!</v>
      </c>
      <c r="F4579" s="80" t="e">
        <v>#N/A</v>
      </c>
      <c r="G4579" t="str">
        <f t="shared" si="71"/>
        <v>NỢ HP</v>
      </c>
      <c r="H4579" t="e">
        <v>#N/A</v>
      </c>
    </row>
    <row r="4580" spans="1:8" x14ac:dyDescent="0.25">
      <c r="A4580" s="62" t="e">
        <f>IF(OR(E4580=DSSV!$P$4,E4580=DSSV!$P$5,E4580=DSSV!$P$6,E4580=DSSV!$P$7,E4580=DSSV!$P$8,E4580=DSSV!$P$9,E4580=DSSV!$P$10,E4580=DSSV!$P$11,E4580=DSSV!$P$12,E4580=DSSV!$P$13,E4580=DSSV!$P$14,E4580=DSSV!$P$15),DSMYDTU!A4579+1,DSMYDTU!A4579)</f>
        <v>#REF!</v>
      </c>
      <c r="F4580" s="80" t="e">
        <v>#N/A</v>
      </c>
      <c r="G4580" t="str">
        <f t="shared" si="71"/>
        <v>NỢ HP</v>
      </c>
      <c r="H4580" t="e">
        <v>#N/A</v>
      </c>
    </row>
    <row r="4581" spans="1:8" x14ac:dyDescent="0.25">
      <c r="A4581" s="62" t="e">
        <f>IF(OR(E4581=DSSV!$P$4,E4581=DSSV!$P$5,E4581=DSSV!$P$6,E4581=DSSV!$P$7,E4581=DSSV!$P$8,E4581=DSSV!$P$9,E4581=DSSV!$P$10,E4581=DSSV!$P$11,E4581=DSSV!$P$12,E4581=DSSV!$P$13,E4581=DSSV!$P$14,E4581=DSSV!$P$15),DSMYDTU!A4580+1,DSMYDTU!A4580)</f>
        <v>#REF!</v>
      </c>
      <c r="F4581" s="80" t="e">
        <v>#N/A</v>
      </c>
      <c r="G4581" t="str">
        <f t="shared" si="71"/>
        <v>NỢ HP</v>
      </c>
      <c r="H4581" t="e">
        <v>#N/A</v>
      </c>
    </row>
    <row r="4582" spans="1:8" x14ac:dyDescent="0.25">
      <c r="A4582" s="62" t="e">
        <f>IF(OR(E4582=DSSV!$P$4,E4582=DSSV!$P$5,E4582=DSSV!$P$6,E4582=DSSV!$P$7,E4582=DSSV!$P$8,E4582=DSSV!$P$9,E4582=DSSV!$P$10,E4582=DSSV!$P$11,E4582=DSSV!$P$12,E4582=DSSV!$P$13,E4582=DSSV!$P$14,E4582=DSSV!$P$15),DSMYDTU!A4581+1,DSMYDTU!A4581)</f>
        <v>#REF!</v>
      </c>
      <c r="F4582" s="80" t="e">
        <v>#N/A</v>
      </c>
      <c r="G4582" t="str">
        <f t="shared" si="71"/>
        <v>NỢ HP</v>
      </c>
      <c r="H4582" t="e">
        <v>#N/A</v>
      </c>
    </row>
    <row r="4583" spans="1:8" x14ac:dyDescent="0.25">
      <c r="A4583" s="62" t="e">
        <f>IF(OR(E4583=DSSV!$P$4,E4583=DSSV!$P$5,E4583=DSSV!$P$6,E4583=DSSV!$P$7,E4583=DSSV!$P$8,E4583=DSSV!$P$9,E4583=DSSV!$P$10,E4583=DSSV!$P$11,E4583=DSSV!$P$12,E4583=DSSV!$P$13,E4583=DSSV!$P$14,E4583=DSSV!$P$15),DSMYDTU!A4582+1,DSMYDTU!A4582)</f>
        <v>#REF!</v>
      </c>
      <c r="F4583" s="80" t="e">
        <v>#N/A</v>
      </c>
      <c r="G4583" t="str">
        <f t="shared" si="71"/>
        <v>NỢ HP</v>
      </c>
      <c r="H4583" t="e">
        <v>#N/A</v>
      </c>
    </row>
    <row r="4584" spans="1:8" x14ac:dyDescent="0.25">
      <c r="A4584" s="62" t="e">
        <f>IF(OR(E4584=DSSV!$P$4,E4584=DSSV!$P$5,E4584=DSSV!$P$6,E4584=DSSV!$P$7,E4584=DSSV!$P$8,E4584=DSSV!$P$9,E4584=DSSV!$P$10,E4584=DSSV!$P$11,E4584=DSSV!$P$12,E4584=DSSV!$P$13,E4584=DSSV!$P$14,E4584=DSSV!$P$15),DSMYDTU!A4583+1,DSMYDTU!A4583)</f>
        <v>#REF!</v>
      </c>
      <c r="F4584" s="80" t="e">
        <v>#N/A</v>
      </c>
      <c r="G4584" t="str">
        <f t="shared" si="71"/>
        <v>NỢ HP</v>
      </c>
      <c r="H4584" t="e">
        <v>#N/A</v>
      </c>
    </row>
    <row r="4585" spans="1:8" x14ac:dyDescent="0.25">
      <c r="A4585" s="62" t="e">
        <f>IF(OR(E4585=DSSV!$P$4,E4585=DSSV!$P$5,E4585=DSSV!$P$6,E4585=DSSV!$P$7,E4585=DSSV!$P$8,E4585=DSSV!$P$9,E4585=DSSV!$P$10,E4585=DSSV!$P$11,E4585=DSSV!$P$12,E4585=DSSV!$P$13,E4585=DSSV!$P$14,E4585=DSSV!$P$15),DSMYDTU!A4584+1,DSMYDTU!A4584)</f>
        <v>#REF!</v>
      </c>
      <c r="F4585" s="80" t="e">
        <v>#N/A</v>
      </c>
      <c r="G4585" t="str">
        <f t="shared" si="71"/>
        <v>NỢ HP</v>
      </c>
      <c r="H4585" t="e">
        <v>#N/A</v>
      </c>
    </row>
    <row r="4586" spans="1:8" x14ac:dyDescent="0.25">
      <c r="A4586" s="62" t="e">
        <f>IF(OR(E4586=DSSV!$P$4,E4586=DSSV!$P$5,E4586=DSSV!$P$6,E4586=DSSV!$P$7,E4586=DSSV!$P$8,E4586=DSSV!$P$9,E4586=DSSV!$P$10,E4586=DSSV!$P$11,E4586=DSSV!$P$12,E4586=DSSV!$P$13,E4586=DSSV!$P$14,E4586=DSSV!$P$15),DSMYDTU!A4585+1,DSMYDTU!A4585)</f>
        <v>#REF!</v>
      </c>
      <c r="F4586" s="80" t="e">
        <v>#N/A</v>
      </c>
      <c r="G4586" t="str">
        <f t="shared" si="71"/>
        <v>NỢ HP</v>
      </c>
      <c r="H4586" t="e">
        <v>#N/A</v>
      </c>
    </row>
    <row r="4587" spans="1:8" x14ac:dyDescent="0.25">
      <c r="A4587" s="62" t="e">
        <f>IF(OR(E4587=DSSV!$P$4,E4587=DSSV!$P$5,E4587=DSSV!$P$6,E4587=DSSV!$P$7,E4587=DSSV!$P$8,E4587=DSSV!$P$9,E4587=DSSV!$P$10,E4587=DSSV!$P$11,E4587=DSSV!$P$12,E4587=DSSV!$P$13,E4587=DSSV!$P$14,E4587=DSSV!$P$15),DSMYDTU!A4586+1,DSMYDTU!A4586)</f>
        <v>#REF!</v>
      </c>
      <c r="F4587" s="80" t="e">
        <v>#N/A</v>
      </c>
      <c r="G4587" t="str">
        <f t="shared" si="71"/>
        <v>NỢ HP</v>
      </c>
      <c r="H4587" t="e">
        <v>#N/A</v>
      </c>
    </row>
    <row r="4588" spans="1:8" x14ac:dyDescent="0.25">
      <c r="A4588" s="62" t="e">
        <f>IF(OR(E4588=DSSV!$P$4,E4588=DSSV!$P$5,E4588=DSSV!$P$6,E4588=DSSV!$P$7,E4588=DSSV!$P$8,E4588=DSSV!$P$9,E4588=DSSV!$P$10,E4588=DSSV!$P$11,E4588=DSSV!$P$12,E4588=DSSV!$P$13,E4588=DSSV!$P$14,E4588=DSSV!$P$15),DSMYDTU!A4587+1,DSMYDTU!A4587)</f>
        <v>#REF!</v>
      </c>
      <c r="F4588" s="80" t="e">
        <v>#N/A</v>
      </c>
      <c r="G4588" t="str">
        <f t="shared" si="71"/>
        <v>NỢ HP</v>
      </c>
      <c r="H4588" t="e">
        <v>#N/A</v>
      </c>
    </row>
    <row r="4589" spans="1:8" x14ac:dyDescent="0.25">
      <c r="A4589" s="62" t="e">
        <f>IF(OR(E4589=DSSV!$P$4,E4589=DSSV!$P$5,E4589=DSSV!$P$6,E4589=DSSV!$P$7,E4589=DSSV!$P$8,E4589=DSSV!$P$9,E4589=DSSV!$P$10,E4589=DSSV!$P$11,E4589=DSSV!$P$12,E4589=DSSV!$P$13,E4589=DSSV!$P$14,E4589=DSSV!$P$15),DSMYDTU!A4588+1,DSMYDTU!A4588)</f>
        <v>#REF!</v>
      </c>
      <c r="F4589" s="80" t="e">
        <v>#N/A</v>
      </c>
      <c r="G4589" t="str">
        <f t="shared" si="71"/>
        <v>NỢ HP</v>
      </c>
      <c r="H4589" t="e">
        <v>#N/A</v>
      </c>
    </row>
    <row r="4590" spans="1:8" x14ac:dyDescent="0.25">
      <c r="A4590" s="62" t="e">
        <f>IF(OR(E4590=DSSV!$P$4,E4590=DSSV!$P$5,E4590=DSSV!$P$6,E4590=DSSV!$P$7,E4590=DSSV!$P$8,E4590=DSSV!$P$9,E4590=DSSV!$P$10,E4590=DSSV!$P$11,E4590=DSSV!$P$12,E4590=DSSV!$P$13,E4590=DSSV!$P$14,E4590=DSSV!$P$15),DSMYDTU!A4589+1,DSMYDTU!A4589)</f>
        <v>#REF!</v>
      </c>
      <c r="F4590" s="80" t="e">
        <v>#N/A</v>
      </c>
      <c r="G4590" t="str">
        <f t="shared" si="71"/>
        <v>NỢ HP</v>
      </c>
      <c r="H4590" t="e">
        <v>#N/A</v>
      </c>
    </row>
    <row r="4591" spans="1:8" x14ac:dyDescent="0.25">
      <c r="A4591" s="62" t="e">
        <f>IF(OR(E4591=DSSV!$P$4,E4591=DSSV!$P$5,E4591=DSSV!$P$6,E4591=DSSV!$P$7,E4591=DSSV!$P$8,E4591=DSSV!$P$9,E4591=DSSV!$P$10,E4591=DSSV!$P$11,E4591=DSSV!$P$12,E4591=DSSV!$P$13,E4591=DSSV!$P$14,E4591=DSSV!$P$15),DSMYDTU!A4590+1,DSMYDTU!A4590)</f>
        <v>#REF!</v>
      </c>
      <c r="F4591" s="80" t="e">
        <v>#N/A</v>
      </c>
      <c r="G4591" t="str">
        <f t="shared" si="71"/>
        <v>NỢ HP</v>
      </c>
      <c r="H4591" t="e">
        <v>#N/A</v>
      </c>
    </row>
    <row r="4592" spans="1:8" x14ac:dyDescent="0.25">
      <c r="A4592" s="62" t="e">
        <f>IF(OR(E4592=DSSV!$P$4,E4592=DSSV!$P$5,E4592=DSSV!$P$6,E4592=DSSV!$P$7,E4592=DSSV!$P$8,E4592=DSSV!$P$9,E4592=DSSV!$P$10,E4592=DSSV!$P$11,E4592=DSSV!$P$12,E4592=DSSV!$P$13,E4592=DSSV!$P$14,E4592=DSSV!$P$15),DSMYDTU!A4591+1,DSMYDTU!A4591)</f>
        <v>#REF!</v>
      </c>
      <c r="F4592" s="80" t="e">
        <v>#N/A</v>
      </c>
      <c r="G4592" t="str">
        <f t="shared" si="71"/>
        <v>NỢ HP</v>
      </c>
      <c r="H4592" t="e">
        <v>#N/A</v>
      </c>
    </row>
    <row r="4593" spans="1:8" x14ac:dyDescent="0.25">
      <c r="A4593" s="62" t="e">
        <f>IF(OR(E4593=DSSV!$P$4,E4593=DSSV!$P$5,E4593=DSSV!$P$6,E4593=DSSV!$P$7,E4593=DSSV!$P$8,E4593=DSSV!$P$9,E4593=DSSV!$P$10,E4593=DSSV!$P$11,E4593=DSSV!$P$12,E4593=DSSV!$P$13,E4593=DSSV!$P$14,E4593=DSSV!$P$15),DSMYDTU!A4592+1,DSMYDTU!A4592)</f>
        <v>#REF!</v>
      </c>
      <c r="F4593" s="80" t="e">
        <v>#N/A</v>
      </c>
      <c r="G4593" t="str">
        <f t="shared" si="71"/>
        <v>NỢ HP</v>
      </c>
      <c r="H4593" t="e">
        <v>#N/A</v>
      </c>
    </row>
    <row r="4594" spans="1:8" x14ac:dyDescent="0.25">
      <c r="A4594" s="62" t="e">
        <f>IF(OR(E4594=DSSV!$P$4,E4594=DSSV!$P$5,E4594=DSSV!$P$6,E4594=DSSV!$P$7,E4594=DSSV!$P$8,E4594=DSSV!$P$9,E4594=DSSV!$P$10,E4594=DSSV!$P$11,E4594=DSSV!$P$12,E4594=DSSV!$P$13,E4594=DSSV!$P$14,E4594=DSSV!$P$15),DSMYDTU!A4593+1,DSMYDTU!A4593)</f>
        <v>#REF!</v>
      </c>
      <c r="F4594" s="80" t="e">
        <v>#N/A</v>
      </c>
      <c r="G4594" t="str">
        <f t="shared" si="71"/>
        <v>NỢ HP</v>
      </c>
      <c r="H4594" t="e">
        <v>#N/A</v>
      </c>
    </row>
    <row r="4595" spans="1:8" x14ac:dyDescent="0.25">
      <c r="A4595" s="62" t="e">
        <f>IF(OR(E4595=DSSV!$P$4,E4595=DSSV!$P$5,E4595=DSSV!$P$6,E4595=DSSV!$P$7,E4595=DSSV!$P$8,E4595=DSSV!$P$9,E4595=DSSV!$P$10,E4595=DSSV!$P$11,E4595=DSSV!$P$12,E4595=DSSV!$P$13,E4595=DSSV!$P$14,E4595=DSSV!$P$15),DSMYDTU!A4594+1,DSMYDTU!A4594)</f>
        <v>#REF!</v>
      </c>
      <c r="F4595" s="80" t="e">
        <v>#N/A</v>
      </c>
      <c r="G4595" t="str">
        <f t="shared" si="71"/>
        <v>NỢ HP</v>
      </c>
      <c r="H4595" t="e">
        <v>#N/A</v>
      </c>
    </row>
    <row r="4596" spans="1:8" x14ac:dyDescent="0.25">
      <c r="A4596" s="62" t="e">
        <f>IF(OR(E4596=DSSV!$P$4,E4596=DSSV!$P$5,E4596=DSSV!$P$6,E4596=DSSV!$P$7,E4596=DSSV!$P$8,E4596=DSSV!$P$9,E4596=DSSV!$P$10,E4596=DSSV!$P$11,E4596=DSSV!$P$12,E4596=DSSV!$P$13,E4596=DSSV!$P$14,E4596=DSSV!$P$15),DSMYDTU!A4595+1,DSMYDTU!A4595)</f>
        <v>#REF!</v>
      </c>
      <c r="F4596" s="80" t="e">
        <v>#N/A</v>
      </c>
      <c r="G4596" t="str">
        <f t="shared" si="71"/>
        <v>NỢ HP</v>
      </c>
      <c r="H4596" t="e">
        <v>#N/A</v>
      </c>
    </row>
    <row r="4597" spans="1:8" x14ac:dyDescent="0.25">
      <c r="A4597" s="62" t="e">
        <f>IF(OR(E4597=DSSV!$P$4,E4597=DSSV!$P$5,E4597=DSSV!$P$6,E4597=DSSV!$P$7,E4597=DSSV!$P$8,E4597=DSSV!$P$9,E4597=DSSV!$P$10,E4597=DSSV!$P$11,E4597=DSSV!$P$12,E4597=DSSV!$P$13,E4597=DSSV!$P$14,E4597=DSSV!$P$15),DSMYDTU!A4596+1,DSMYDTU!A4596)</f>
        <v>#REF!</v>
      </c>
      <c r="F4597" s="80" t="e">
        <v>#N/A</v>
      </c>
      <c r="G4597" t="str">
        <f t="shared" si="71"/>
        <v>NỢ HP</v>
      </c>
      <c r="H4597" t="e">
        <v>#N/A</v>
      </c>
    </row>
    <row r="4598" spans="1:8" x14ac:dyDescent="0.25">
      <c r="A4598" s="62" t="e">
        <f>IF(OR(E4598=DSSV!$P$4,E4598=DSSV!$P$5,E4598=DSSV!$P$6,E4598=DSSV!$P$7,E4598=DSSV!$P$8,E4598=DSSV!$P$9,E4598=DSSV!$P$10,E4598=DSSV!$P$11,E4598=DSSV!$P$12,E4598=DSSV!$P$13,E4598=DSSV!$P$14,E4598=DSSV!$P$15),DSMYDTU!A4597+1,DSMYDTU!A4597)</f>
        <v>#REF!</v>
      </c>
      <c r="F4598" s="80" t="e">
        <v>#N/A</v>
      </c>
      <c r="G4598" t="str">
        <f t="shared" si="71"/>
        <v>NỢ HP</v>
      </c>
      <c r="H4598" t="e">
        <v>#N/A</v>
      </c>
    </row>
    <row r="4599" spans="1:8" x14ac:dyDescent="0.25">
      <c r="A4599" s="62" t="e">
        <f>IF(OR(E4599=DSSV!$P$4,E4599=DSSV!$P$5,E4599=DSSV!$P$6,E4599=DSSV!$P$7,E4599=DSSV!$P$8,E4599=DSSV!$P$9,E4599=DSSV!$P$10,E4599=DSSV!$P$11,E4599=DSSV!$P$12,E4599=DSSV!$P$13,E4599=DSSV!$P$14,E4599=DSSV!$P$15),DSMYDTU!A4598+1,DSMYDTU!A4598)</f>
        <v>#REF!</v>
      </c>
      <c r="F4599" s="80" t="e">
        <v>#N/A</v>
      </c>
      <c r="G4599" t="str">
        <f t="shared" si="71"/>
        <v>NỢ HP</v>
      </c>
      <c r="H4599" t="e">
        <v>#N/A</v>
      </c>
    </row>
    <row r="4600" spans="1:8" x14ac:dyDescent="0.25">
      <c r="A4600" s="62" t="e">
        <f>IF(OR(E4600=DSSV!$P$4,E4600=DSSV!$P$5,E4600=DSSV!$P$6,E4600=DSSV!$P$7,E4600=DSSV!$P$8,E4600=DSSV!$P$9,E4600=DSSV!$P$10,E4600=DSSV!$P$11,E4600=DSSV!$P$12,E4600=DSSV!$P$13,E4600=DSSV!$P$14,E4600=DSSV!$P$15),DSMYDTU!A4599+1,DSMYDTU!A4599)</f>
        <v>#REF!</v>
      </c>
      <c r="F4600" s="80" t="e">
        <v>#N/A</v>
      </c>
      <c r="G4600" t="str">
        <f t="shared" si="71"/>
        <v>NỢ HP</v>
      </c>
      <c r="H4600" t="e">
        <v>#N/A</v>
      </c>
    </row>
    <row r="4601" spans="1:8" x14ac:dyDescent="0.25">
      <c r="A4601" s="62" t="e">
        <f>IF(OR(E4601=DSSV!$P$4,E4601=DSSV!$P$5,E4601=DSSV!$P$6,E4601=DSSV!$P$7,E4601=DSSV!$P$8,E4601=DSSV!$P$9,E4601=DSSV!$P$10,E4601=DSSV!$P$11,E4601=DSSV!$P$12,E4601=DSSV!$P$13,E4601=DSSV!$P$14,E4601=DSSV!$P$15),DSMYDTU!A4600+1,DSMYDTU!A4600)</f>
        <v>#REF!</v>
      </c>
      <c r="F4601" s="80" t="e">
        <v>#N/A</v>
      </c>
      <c r="G4601" t="str">
        <f t="shared" si="71"/>
        <v>NỢ HP</v>
      </c>
      <c r="H4601" t="e">
        <v>#N/A</v>
      </c>
    </row>
    <row r="4602" spans="1:8" x14ac:dyDescent="0.25">
      <c r="A4602" s="62" t="e">
        <f>IF(OR(E4602=DSSV!$P$4,E4602=DSSV!$P$5,E4602=DSSV!$P$6,E4602=DSSV!$P$7,E4602=DSSV!$P$8,E4602=DSSV!$P$9,E4602=DSSV!$P$10,E4602=DSSV!$P$11,E4602=DSSV!$P$12,E4602=DSSV!$P$13,E4602=DSSV!$P$14,E4602=DSSV!$P$15),DSMYDTU!A4601+1,DSMYDTU!A4601)</f>
        <v>#REF!</v>
      </c>
      <c r="F4602" s="80" t="e">
        <v>#N/A</v>
      </c>
      <c r="G4602" t="str">
        <f t="shared" si="71"/>
        <v>NỢ HP</v>
      </c>
      <c r="H4602" t="e">
        <v>#N/A</v>
      </c>
    </row>
    <row r="4603" spans="1:8" x14ac:dyDescent="0.25">
      <c r="A4603" s="62" t="e">
        <f>IF(OR(E4603=DSSV!$P$4,E4603=DSSV!$P$5,E4603=DSSV!$P$6,E4603=DSSV!$P$7,E4603=DSSV!$P$8,E4603=DSSV!$P$9,E4603=DSSV!$P$10,E4603=DSSV!$P$11,E4603=DSSV!$P$12,E4603=DSSV!$P$13,E4603=DSSV!$P$14,E4603=DSSV!$P$15),DSMYDTU!A4602+1,DSMYDTU!A4602)</f>
        <v>#REF!</v>
      </c>
      <c r="F4603" s="80" t="e">
        <v>#N/A</v>
      </c>
      <c r="G4603" t="str">
        <f t="shared" si="71"/>
        <v>NỢ HP</v>
      </c>
      <c r="H4603" t="e">
        <v>#N/A</v>
      </c>
    </row>
    <row r="4604" spans="1:8" x14ac:dyDescent="0.25">
      <c r="A4604" s="62" t="e">
        <f>IF(OR(E4604=DSSV!$P$4,E4604=DSSV!$P$5,E4604=DSSV!$P$6,E4604=DSSV!$P$7,E4604=DSSV!$P$8,E4604=DSSV!$P$9,E4604=DSSV!$P$10,E4604=DSSV!$P$11,E4604=DSSV!$P$12,E4604=DSSV!$P$13,E4604=DSSV!$P$14,E4604=DSSV!$P$15),DSMYDTU!A4603+1,DSMYDTU!A4603)</f>
        <v>#REF!</v>
      </c>
      <c r="F4604" s="80" t="e">
        <v>#N/A</v>
      </c>
      <c r="G4604" t="str">
        <f t="shared" si="71"/>
        <v>NỢ HP</v>
      </c>
      <c r="H4604" t="e">
        <v>#N/A</v>
      </c>
    </row>
    <row r="4605" spans="1:8" x14ac:dyDescent="0.25">
      <c r="A4605" s="62" t="e">
        <f>IF(OR(E4605=DSSV!$P$4,E4605=DSSV!$P$5,E4605=DSSV!$P$6,E4605=DSSV!$P$7,E4605=DSSV!$P$8,E4605=DSSV!$P$9,E4605=DSSV!$P$10,E4605=DSSV!$P$11,E4605=DSSV!$P$12,E4605=DSSV!$P$13,E4605=DSSV!$P$14,E4605=DSSV!$P$15),DSMYDTU!A4604+1,DSMYDTU!A4604)</f>
        <v>#REF!</v>
      </c>
      <c r="F4605" s="80" t="e">
        <v>#N/A</v>
      </c>
      <c r="G4605" t="str">
        <f t="shared" si="71"/>
        <v>NỢ HP</v>
      </c>
      <c r="H4605" t="e">
        <v>#N/A</v>
      </c>
    </row>
    <row r="4606" spans="1:8" x14ac:dyDescent="0.25">
      <c r="A4606" s="62" t="e">
        <f>IF(OR(E4606=DSSV!$P$4,E4606=DSSV!$P$5,E4606=DSSV!$P$6,E4606=DSSV!$P$7,E4606=DSSV!$P$8,E4606=DSSV!$P$9,E4606=DSSV!$P$10,E4606=DSSV!$P$11,E4606=DSSV!$P$12,E4606=DSSV!$P$13,E4606=DSSV!$P$14,E4606=DSSV!$P$15),DSMYDTU!A4605+1,DSMYDTU!A4605)</f>
        <v>#REF!</v>
      </c>
      <c r="F4606" s="80" t="e">
        <v>#N/A</v>
      </c>
      <c r="G4606" t="str">
        <f t="shared" si="71"/>
        <v>NỢ HP</v>
      </c>
      <c r="H4606" t="e">
        <v>#N/A</v>
      </c>
    </row>
    <row r="4607" spans="1:8" x14ac:dyDescent="0.25">
      <c r="A4607" s="62" t="e">
        <f>IF(OR(E4607=DSSV!$P$4,E4607=DSSV!$P$5,E4607=DSSV!$P$6,E4607=DSSV!$P$7,E4607=DSSV!$P$8,E4607=DSSV!$P$9,E4607=DSSV!$P$10,E4607=DSSV!$P$11,E4607=DSSV!$P$12,E4607=DSSV!$P$13,E4607=DSSV!$P$14,E4607=DSSV!$P$15),DSMYDTU!A4606+1,DSMYDTU!A4606)</f>
        <v>#REF!</v>
      </c>
      <c r="F4607" s="80" t="e">
        <v>#N/A</v>
      </c>
      <c r="G4607" t="str">
        <f t="shared" si="71"/>
        <v>NỢ HP</v>
      </c>
      <c r="H4607" t="e">
        <v>#N/A</v>
      </c>
    </row>
    <row r="4608" spans="1:8" x14ac:dyDescent="0.25">
      <c r="A4608" s="62" t="e">
        <f>IF(OR(E4608=DSSV!$P$4,E4608=DSSV!$P$5,E4608=DSSV!$P$6,E4608=DSSV!$P$7,E4608=DSSV!$P$8,E4608=DSSV!$P$9,E4608=DSSV!$P$10,E4608=DSSV!$P$11,E4608=DSSV!$P$12,E4608=DSSV!$P$13,E4608=DSSV!$P$14,E4608=DSSV!$P$15),DSMYDTU!A4607+1,DSMYDTU!A4607)</f>
        <v>#REF!</v>
      </c>
      <c r="F4608" s="80" t="e">
        <v>#N/A</v>
      </c>
      <c r="G4608" t="str">
        <f t="shared" si="71"/>
        <v>NỢ HP</v>
      </c>
      <c r="H4608" t="e">
        <v>#N/A</v>
      </c>
    </row>
    <row r="4609" spans="1:8" x14ac:dyDescent="0.25">
      <c r="A4609" s="62" t="e">
        <f>IF(OR(E4609=DSSV!$P$4,E4609=DSSV!$P$5,E4609=DSSV!$P$6,E4609=DSSV!$P$7,E4609=DSSV!$P$8,E4609=DSSV!$P$9,E4609=DSSV!$P$10,E4609=DSSV!$P$11,E4609=DSSV!$P$12,E4609=DSSV!$P$13,E4609=DSSV!$P$14,E4609=DSSV!$P$15),DSMYDTU!A4608+1,DSMYDTU!A4608)</f>
        <v>#REF!</v>
      </c>
      <c r="F4609" s="80" t="e">
        <v>#N/A</v>
      </c>
      <c r="G4609" t="str">
        <f t="shared" si="71"/>
        <v>NỢ HP</v>
      </c>
      <c r="H4609" t="e">
        <v>#N/A</v>
      </c>
    </row>
    <row r="4610" spans="1:8" x14ac:dyDescent="0.25">
      <c r="A4610" s="62" t="e">
        <f>IF(OR(E4610=DSSV!$P$4,E4610=DSSV!$P$5,E4610=DSSV!$P$6,E4610=DSSV!$P$7,E4610=DSSV!$P$8,E4610=DSSV!$P$9,E4610=DSSV!$P$10,E4610=DSSV!$P$11,E4610=DSSV!$P$12,E4610=DSSV!$P$13,E4610=DSSV!$P$14,E4610=DSSV!$P$15),DSMYDTU!A4609+1,DSMYDTU!A4609)</f>
        <v>#REF!</v>
      </c>
      <c r="F4610" s="80" t="e">
        <v>#N/A</v>
      </c>
      <c r="G4610" t="str">
        <f t="shared" si="71"/>
        <v>NỢ HP</v>
      </c>
      <c r="H4610" t="e">
        <v>#N/A</v>
      </c>
    </row>
    <row r="4611" spans="1:8" x14ac:dyDescent="0.25">
      <c r="A4611" s="62" t="e">
        <f>IF(OR(E4611=DSSV!$P$4,E4611=DSSV!$P$5,E4611=DSSV!$P$6,E4611=DSSV!$P$7,E4611=DSSV!$P$8,E4611=DSSV!$P$9,E4611=DSSV!$P$10,E4611=DSSV!$P$11,E4611=DSSV!$P$12,E4611=DSSV!$P$13,E4611=DSSV!$P$14,E4611=DSSV!$P$15),DSMYDTU!A4610+1,DSMYDTU!A4610)</f>
        <v>#REF!</v>
      </c>
      <c r="F4611" s="80" t="e">
        <v>#N/A</v>
      </c>
      <c r="G4611" t="str">
        <f t="shared" ref="G4611:G4674" si="72">IF(ISNA(H4611),"NỢ HP","")</f>
        <v>NỢ HP</v>
      </c>
      <c r="H4611" t="e">
        <v>#N/A</v>
      </c>
    </row>
    <row r="4612" spans="1:8" x14ac:dyDescent="0.25">
      <c r="A4612" s="62" t="e">
        <f>IF(OR(E4612=DSSV!$P$4,E4612=DSSV!$P$5,E4612=DSSV!$P$6,E4612=DSSV!$P$7,E4612=DSSV!$P$8,E4612=DSSV!$P$9,E4612=DSSV!$P$10,E4612=DSSV!$P$11,E4612=DSSV!$P$12,E4612=DSSV!$P$13,E4612=DSSV!$P$14,E4612=DSSV!$P$15),DSMYDTU!A4611+1,DSMYDTU!A4611)</f>
        <v>#REF!</v>
      </c>
      <c r="F4612" s="80" t="e">
        <v>#N/A</v>
      </c>
      <c r="G4612" t="str">
        <f t="shared" si="72"/>
        <v>NỢ HP</v>
      </c>
      <c r="H4612" t="e">
        <v>#N/A</v>
      </c>
    </row>
    <row r="4613" spans="1:8" x14ac:dyDescent="0.25">
      <c r="A4613" s="62" t="e">
        <f>IF(OR(E4613=DSSV!$P$4,E4613=DSSV!$P$5,E4613=DSSV!$P$6,E4613=DSSV!$P$7,E4613=DSSV!$P$8,E4613=DSSV!$P$9,E4613=DSSV!$P$10,E4613=DSSV!$P$11,E4613=DSSV!$P$12,E4613=DSSV!$P$13,E4613=DSSV!$P$14,E4613=DSSV!$P$15),DSMYDTU!A4612+1,DSMYDTU!A4612)</f>
        <v>#REF!</v>
      </c>
      <c r="F4613" s="80" t="e">
        <v>#N/A</v>
      </c>
      <c r="G4613" t="str">
        <f t="shared" si="72"/>
        <v>NỢ HP</v>
      </c>
      <c r="H4613" t="e">
        <v>#N/A</v>
      </c>
    </row>
    <row r="4614" spans="1:8" x14ac:dyDescent="0.25">
      <c r="A4614" s="62" t="e">
        <f>IF(OR(E4614=DSSV!$P$4,E4614=DSSV!$P$5,E4614=DSSV!$P$6,E4614=DSSV!$P$7,E4614=DSSV!$P$8,E4614=DSSV!$P$9,E4614=DSSV!$P$10,E4614=DSSV!$P$11,E4614=DSSV!$P$12,E4614=DSSV!$P$13,E4614=DSSV!$P$14,E4614=DSSV!$P$15),DSMYDTU!A4613+1,DSMYDTU!A4613)</f>
        <v>#REF!</v>
      </c>
      <c r="F4614" s="80" t="e">
        <v>#N/A</v>
      </c>
      <c r="G4614" t="str">
        <f t="shared" si="72"/>
        <v>NỢ HP</v>
      </c>
      <c r="H4614" t="e">
        <v>#N/A</v>
      </c>
    </row>
    <row r="4615" spans="1:8" x14ac:dyDescent="0.25">
      <c r="A4615" s="62" t="e">
        <f>IF(OR(E4615=DSSV!$P$4,E4615=DSSV!$P$5,E4615=DSSV!$P$6,E4615=DSSV!$P$7,E4615=DSSV!$P$8,E4615=DSSV!$P$9,E4615=DSSV!$P$10,E4615=DSSV!$P$11,E4615=DSSV!$P$12,E4615=DSSV!$P$13,E4615=DSSV!$P$14,E4615=DSSV!$P$15),DSMYDTU!A4614+1,DSMYDTU!A4614)</f>
        <v>#REF!</v>
      </c>
      <c r="F4615" s="80" t="e">
        <v>#N/A</v>
      </c>
      <c r="G4615" t="str">
        <f t="shared" si="72"/>
        <v>NỢ HP</v>
      </c>
      <c r="H4615" t="e">
        <v>#N/A</v>
      </c>
    </row>
    <row r="4616" spans="1:8" x14ac:dyDescent="0.25">
      <c r="A4616" s="62" t="e">
        <f>IF(OR(E4616=DSSV!$P$4,E4616=DSSV!$P$5,E4616=DSSV!$P$6,E4616=DSSV!$P$7,E4616=DSSV!$P$8,E4616=DSSV!$P$9,E4616=DSSV!$P$10,E4616=DSSV!$P$11,E4616=DSSV!$P$12,E4616=DSSV!$P$13,E4616=DSSV!$P$14,E4616=DSSV!$P$15),DSMYDTU!A4615+1,DSMYDTU!A4615)</f>
        <v>#REF!</v>
      </c>
      <c r="F4616" s="80" t="e">
        <v>#N/A</v>
      </c>
      <c r="G4616" t="str">
        <f t="shared" si="72"/>
        <v>NỢ HP</v>
      </c>
      <c r="H4616" t="e">
        <v>#N/A</v>
      </c>
    </row>
    <row r="4617" spans="1:8" x14ac:dyDescent="0.25">
      <c r="A4617" s="62" t="e">
        <f>IF(OR(E4617=DSSV!$P$4,E4617=DSSV!$P$5,E4617=DSSV!$P$6,E4617=DSSV!$P$7,E4617=DSSV!$P$8,E4617=DSSV!$P$9,E4617=DSSV!$P$10,E4617=DSSV!$P$11,E4617=DSSV!$P$12,E4617=DSSV!$P$13,E4617=DSSV!$P$14,E4617=DSSV!$P$15),DSMYDTU!A4616+1,DSMYDTU!A4616)</f>
        <v>#REF!</v>
      </c>
      <c r="F4617" s="80" t="e">
        <v>#N/A</v>
      </c>
      <c r="G4617" t="str">
        <f t="shared" si="72"/>
        <v>NỢ HP</v>
      </c>
      <c r="H4617" t="e">
        <v>#N/A</v>
      </c>
    </row>
    <row r="4618" spans="1:8" x14ac:dyDescent="0.25">
      <c r="A4618" s="62" t="e">
        <f>IF(OR(E4618=DSSV!$P$4,E4618=DSSV!$P$5,E4618=DSSV!$P$6,E4618=DSSV!$P$7,E4618=DSSV!$P$8,E4618=DSSV!$P$9,E4618=DSSV!$P$10,E4618=DSSV!$P$11,E4618=DSSV!$P$12,E4618=DSSV!$P$13,E4618=DSSV!$P$14,E4618=DSSV!$P$15),DSMYDTU!A4617+1,DSMYDTU!A4617)</f>
        <v>#REF!</v>
      </c>
      <c r="F4618" s="80" t="e">
        <v>#N/A</v>
      </c>
      <c r="G4618" t="str">
        <f t="shared" si="72"/>
        <v>NỢ HP</v>
      </c>
      <c r="H4618" t="e">
        <v>#N/A</v>
      </c>
    </row>
    <row r="4619" spans="1:8" x14ac:dyDescent="0.25">
      <c r="A4619" s="62" t="e">
        <f>IF(OR(E4619=DSSV!$P$4,E4619=DSSV!$P$5,E4619=DSSV!$P$6,E4619=DSSV!$P$7,E4619=DSSV!$P$8,E4619=DSSV!$P$9,E4619=DSSV!$P$10,E4619=DSSV!$P$11,E4619=DSSV!$P$12,E4619=DSSV!$P$13,E4619=DSSV!$P$14,E4619=DSSV!$P$15),DSMYDTU!A4618+1,DSMYDTU!A4618)</f>
        <v>#REF!</v>
      </c>
      <c r="F4619" s="80" t="e">
        <v>#N/A</v>
      </c>
      <c r="G4619" t="str">
        <f t="shared" si="72"/>
        <v>NỢ HP</v>
      </c>
      <c r="H4619" t="e">
        <v>#N/A</v>
      </c>
    </row>
    <row r="4620" spans="1:8" x14ac:dyDescent="0.25">
      <c r="A4620" s="62" t="e">
        <f>IF(OR(E4620=DSSV!$P$4,E4620=DSSV!$P$5,E4620=DSSV!$P$6,E4620=DSSV!$P$7,E4620=DSSV!$P$8,E4620=DSSV!$P$9,E4620=DSSV!$P$10,E4620=DSSV!$P$11,E4620=DSSV!$P$12,E4620=DSSV!$P$13,E4620=DSSV!$P$14,E4620=DSSV!$P$15),DSMYDTU!A4619+1,DSMYDTU!A4619)</f>
        <v>#REF!</v>
      </c>
      <c r="F4620" s="80" t="e">
        <v>#N/A</v>
      </c>
      <c r="G4620" t="str">
        <f t="shared" si="72"/>
        <v>NỢ HP</v>
      </c>
      <c r="H4620" t="e">
        <v>#N/A</v>
      </c>
    </row>
    <row r="4621" spans="1:8" x14ac:dyDescent="0.25">
      <c r="A4621" s="62" t="e">
        <f>IF(OR(E4621=DSSV!$P$4,E4621=DSSV!$P$5,E4621=DSSV!$P$6,E4621=DSSV!$P$7,E4621=DSSV!$P$8,E4621=DSSV!$P$9,E4621=DSSV!$P$10,E4621=DSSV!$P$11,E4621=DSSV!$P$12,E4621=DSSV!$P$13,E4621=DSSV!$P$14,E4621=DSSV!$P$15),DSMYDTU!A4620+1,DSMYDTU!A4620)</f>
        <v>#REF!</v>
      </c>
      <c r="F4621" s="80" t="e">
        <v>#N/A</v>
      </c>
      <c r="G4621" t="str">
        <f t="shared" si="72"/>
        <v>NỢ HP</v>
      </c>
      <c r="H4621" t="e">
        <v>#N/A</v>
      </c>
    </row>
    <row r="4622" spans="1:8" x14ac:dyDescent="0.25">
      <c r="A4622" s="62" t="e">
        <f>IF(OR(E4622=DSSV!$P$4,E4622=DSSV!$P$5,E4622=DSSV!$P$6,E4622=DSSV!$P$7,E4622=DSSV!$P$8,E4622=DSSV!$P$9,E4622=DSSV!$P$10,E4622=DSSV!$P$11,E4622=DSSV!$P$12,E4622=DSSV!$P$13,E4622=DSSV!$P$14,E4622=DSSV!$P$15),DSMYDTU!A4621+1,DSMYDTU!A4621)</f>
        <v>#REF!</v>
      </c>
      <c r="F4622" s="80" t="e">
        <v>#N/A</v>
      </c>
      <c r="G4622" t="str">
        <f t="shared" si="72"/>
        <v>NỢ HP</v>
      </c>
      <c r="H4622" t="e">
        <v>#N/A</v>
      </c>
    </row>
    <row r="4623" spans="1:8" x14ac:dyDescent="0.25">
      <c r="A4623" s="62" t="e">
        <f>IF(OR(E4623=DSSV!$P$4,E4623=DSSV!$P$5,E4623=DSSV!$P$6,E4623=DSSV!$P$7,E4623=DSSV!$P$8,E4623=DSSV!$P$9,E4623=DSSV!$P$10,E4623=DSSV!$P$11,E4623=DSSV!$P$12,E4623=DSSV!$P$13,E4623=DSSV!$P$14,E4623=DSSV!$P$15),DSMYDTU!A4622+1,DSMYDTU!A4622)</f>
        <v>#REF!</v>
      </c>
      <c r="F4623" s="80" t="e">
        <v>#N/A</v>
      </c>
      <c r="G4623" t="str">
        <f t="shared" si="72"/>
        <v>NỢ HP</v>
      </c>
      <c r="H4623" t="e">
        <v>#N/A</v>
      </c>
    </row>
    <row r="4624" spans="1:8" x14ac:dyDescent="0.25">
      <c r="A4624" s="62" t="e">
        <f>IF(OR(E4624=DSSV!$P$4,E4624=DSSV!$P$5,E4624=DSSV!$P$6,E4624=DSSV!$P$7,E4624=DSSV!$P$8,E4624=DSSV!$P$9,E4624=DSSV!$P$10,E4624=DSSV!$P$11,E4624=DSSV!$P$12,E4624=DSSV!$P$13,E4624=DSSV!$P$14,E4624=DSSV!$P$15),DSMYDTU!A4623+1,DSMYDTU!A4623)</f>
        <v>#REF!</v>
      </c>
      <c r="F4624" s="80" t="e">
        <v>#N/A</v>
      </c>
      <c r="G4624" t="str">
        <f t="shared" si="72"/>
        <v>NỢ HP</v>
      </c>
      <c r="H4624" t="e">
        <v>#N/A</v>
      </c>
    </row>
    <row r="4625" spans="1:8" x14ac:dyDescent="0.25">
      <c r="A4625" s="62" t="e">
        <f>IF(OR(E4625=DSSV!$P$4,E4625=DSSV!$P$5,E4625=DSSV!$P$6,E4625=DSSV!$P$7,E4625=DSSV!$P$8,E4625=DSSV!$P$9,E4625=DSSV!$P$10,E4625=DSSV!$P$11,E4625=DSSV!$P$12,E4625=DSSV!$P$13,E4625=DSSV!$P$14,E4625=DSSV!$P$15),DSMYDTU!A4624+1,DSMYDTU!A4624)</f>
        <v>#REF!</v>
      </c>
      <c r="F4625" s="80" t="e">
        <v>#N/A</v>
      </c>
      <c r="G4625" t="str">
        <f t="shared" si="72"/>
        <v>NỢ HP</v>
      </c>
      <c r="H4625" t="e">
        <v>#N/A</v>
      </c>
    </row>
    <row r="4626" spans="1:8" x14ac:dyDescent="0.25">
      <c r="A4626" s="62" t="e">
        <f>IF(OR(E4626=DSSV!$P$4,E4626=DSSV!$P$5,E4626=DSSV!$P$6,E4626=DSSV!$P$7,E4626=DSSV!$P$8,E4626=DSSV!$P$9,E4626=DSSV!$P$10,E4626=DSSV!$P$11,E4626=DSSV!$P$12,E4626=DSSV!$P$13,E4626=DSSV!$P$14,E4626=DSSV!$P$15),DSMYDTU!A4625+1,DSMYDTU!A4625)</f>
        <v>#REF!</v>
      </c>
      <c r="F4626" s="80" t="e">
        <v>#N/A</v>
      </c>
      <c r="G4626" t="str">
        <f t="shared" si="72"/>
        <v>NỢ HP</v>
      </c>
      <c r="H4626" t="e">
        <v>#N/A</v>
      </c>
    </row>
    <row r="4627" spans="1:8" x14ac:dyDescent="0.25">
      <c r="A4627" s="62" t="e">
        <f>IF(OR(E4627=DSSV!$P$4,E4627=DSSV!$P$5,E4627=DSSV!$P$6,E4627=DSSV!$P$7,E4627=DSSV!$P$8,E4627=DSSV!$P$9,E4627=DSSV!$P$10,E4627=DSSV!$P$11,E4627=DSSV!$P$12,E4627=DSSV!$P$13,E4627=DSSV!$P$14,E4627=DSSV!$P$15),DSMYDTU!A4626+1,DSMYDTU!A4626)</f>
        <v>#REF!</v>
      </c>
      <c r="F4627" s="80" t="e">
        <v>#N/A</v>
      </c>
      <c r="G4627" t="str">
        <f t="shared" si="72"/>
        <v>NỢ HP</v>
      </c>
      <c r="H4627" t="e">
        <v>#N/A</v>
      </c>
    </row>
    <row r="4628" spans="1:8" x14ac:dyDescent="0.25">
      <c r="A4628" s="62" t="e">
        <f>IF(OR(E4628=DSSV!$P$4,E4628=DSSV!$P$5,E4628=DSSV!$P$6,E4628=DSSV!$P$7,E4628=DSSV!$P$8,E4628=DSSV!$P$9,E4628=DSSV!$P$10,E4628=DSSV!$P$11,E4628=DSSV!$P$12,E4628=DSSV!$P$13,E4628=DSSV!$P$14,E4628=DSSV!$P$15),DSMYDTU!A4627+1,DSMYDTU!A4627)</f>
        <v>#REF!</v>
      </c>
      <c r="F4628" s="80" t="e">
        <v>#N/A</v>
      </c>
      <c r="G4628" t="str">
        <f t="shared" si="72"/>
        <v>NỢ HP</v>
      </c>
      <c r="H4628" t="e">
        <v>#N/A</v>
      </c>
    </row>
    <row r="4629" spans="1:8" x14ac:dyDescent="0.25">
      <c r="A4629" s="62" t="e">
        <f>IF(OR(E4629=DSSV!$P$4,E4629=DSSV!$P$5,E4629=DSSV!$P$6,E4629=DSSV!$P$7,E4629=DSSV!$P$8,E4629=DSSV!$P$9,E4629=DSSV!$P$10,E4629=DSSV!$P$11,E4629=DSSV!$P$12,E4629=DSSV!$P$13,E4629=DSSV!$P$14,E4629=DSSV!$P$15),DSMYDTU!A4628+1,DSMYDTU!A4628)</f>
        <v>#REF!</v>
      </c>
      <c r="F4629" s="80" t="e">
        <v>#N/A</v>
      </c>
      <c r="G4629" t="str">
        <f t="shared" si="72"/>
        <v>NỢ HP</v>
      </c>
      <c r="H4629" t="e">
        <v>#N/A</v>
      </c>
    </row>
    <row r="4630" spans="1:8" x14ac:dyDescent="0.25">
      <c r="A4630" s="62" t="e">
        <f>IF(OR(E4630=DSSV!$P$4,E4630=DSSV!$P$5,E4630=DSSV!$P$6,E4630=DSSV!$P$7,E4630=DSSV!$P$8,E4630=DSSV!$P$9,E4630=DSSV!$P$10,E4630=DSSV!$P$11,E4630=DSSV!$P$12,E4630=DSSV!$P$13,E4630=DSSV!$P$14,E4630=DSSV!$P$15),DSMYDTU!A4629+1,DSMYDTU!A4629)</f>
        <v>#REF!</v>
      </c>
      <c r="F4630" s="80" t="e">
        <v>#N/A</v>
      </c>
      <c r="G4630" t="str">
        <f t="shared" si="72"/>
        <v>NỢ HP</v>
      </c>
      <c r="H4630" t="e">
        <v>#N/A</v>
      </c>
    </row>
    <row r="4631" spans="1:8" x14ac:dyDescent="0.25">
      <c r="A4631" s="62" t="e">
        <f>IF(OR(E4631=DSSV!$P$4,E4631=DSSV!$P$5,E4631=DSSV!$P$6,E4631=DSSV!$P$7,E4631=DSSV!$P$8,E4631=DSSV!$P$9,E4631=DSSV!$P$10,E4631=DSSV!$P$11,E4631=DSSV!$P$12,E4631=DSSV!$P$13,E4631=DSSV!$P$14,E4631=DSSV!$P$15),DSMYDTU!A4630+1,DSMYDTU!A4630)</f>
        <v>#REF!</v>
      </c>
      <c r="F4631" s="80" t="e">
        <v>#N/A</v>
      </c>
      <c r="G4631" t="str">
        <f t="shared" si="72"/>
        <v>NỢ HP</v>
      </c>
      <c r="H4631" t="e">
        <v>#N/A</v>
      </c>
    </row>
    <row r="4632" spans="1:8" x14ac:dyDescent="0.25">
      <c r="A4632" s="62" t="e">
        <f>IF(OR(E4632=DSSV!$P$4,E4632=DSSV!$P$5,E4632=DSSV!$P$6,E4632=DSSV!$P$7,E4632=DSSV!$P$8,E4632=DSSV!$P$9,E4632=DSSV!$P$10,E4632=DSSV!$P$11,E4632=DSSV!$P$12,E4632=DSSV!$P$13,E4632=DSSV!$P$14,E4632=DSSV!$P$15),DSMYDTU!A4631+1,DSMYDTU!A4631)</f>
        <v>#REF!</v>
      </c>
      <c r="F4632" s="80" t="e">
        <v>#N/A</v>
      </c>
      <c r="G4632" t="str">
        <f t="shared" si="72"/>
        <v>NỢ HP</v>
      </c>
      <c r="H4632" t="e">
        <v>#N/A</v>
      </c>
    </row>
    <row r="4633" spans="1:8" x14ac:dyDescent="0.25">
      <c r="A4633" s="62" t="e">
        <f>IF(OR(E4633=DSSV!$P$4,E4633=DSSV!$P$5,E4633=DSSV!$P$6,E4633=DSSV!$P$7,E4633=DSSV!$P$8,E4633=DSSV!$P$9,E4633=DSSV!$P$10,E4633=DSSV!$P$11,E4633=DSSV!$P$12,E4633=DSSV!$P$13,E4633=DSSV!$P$14,E4633=DSSV!$P$15),DSMYDTU!A4632+1,DSMYDTU!A4632)</f>
        <v>#REF!</v>
      </c>
      <c r="F4633" s="80" t="e">
        <v>#N/A</v>
      </c>
      <c r="G4633" t="str">
        <f t="shared" si="72"/>
        <v>NỢ HP</v>
      </c>
      <c r="H4633" t="e">
        <v>#N/A</v>
      </c>
    </row>
    <row r="4634" spans="1:8" x14ac:dyDescent="0.25">
      <c r="A4634" s="62" t="e">
        <f>IF(OR(E4634=DSSV!$P$4,E4634=DSSV!$P$5,E4634=DSSV!$P$6,E4634=DSSV!$P$7,E4634=DSSV!$P$8,E4634=DSSV!$P$9,E4634=DSSV!$P$10,E4634=DSSV!$P$11,E4634=DSSV!$P$12,E4634=DSSV!$P$13,E4634=DSSV!$P$14,E4634=DSSV!$P$15),DSMYDTU!A4633+1,DSMYDTU!A4633)</f>
        <v>#REF!</v>
      </c>
      <c r="F4634" s="80" t="e">
        <v>#N/A</v>
      </c>
      <c r="G4634" t="str">
        <f t="shared" si="72"/>
        <v>NỢ HP</v>
      </c>
      <c r="H4634" t="e">
        <v>#N/A</v>
      </c>
    </row>
    <row r="4635" spans="1:8" x14ac:dyDescent="0.25">
      <c r="A4635" s="62" t="e">
        <f>IF(OR(E4635=DSSV!$P$4,E4635=DSSV!$P$5,E4635=DSSV!$P$6,E4635=DSSV!$P$7,E4635=DSSV!$P$8,E4635=DSSV!$P$9,E4635=DSSV!$P$10,E4635=DSSV!$P$11,E4635=DSSV!$P$12,E4635=DSSV!$P$13,E4635=DSSV!$P$14,E4635=DSSV!$P$15),DSMYDTU!A4634+1,DSMYDTU!A4634)</f>
        <v>#REF!</v>
      </c>
      <c r="F4635" s="80" t="e">
        <v>#N/A</v>
      </c>
      <c r="G4635" t="str">
        <f t="shared" si="72"/>
        <v>NỢ HP</v>
      </c>
      <c r="H4635" t="e">
        <v>#N/A</v>
      </c>
    </row>
    <row r="4636" spans="1:8" x14ac:dyDescent="0.25">
      <c r="A4636" s="62" t="e">
        <f>IF(OR(E4636=DSSV!$P$4,E4636=DSSV!$P$5,E4636=DSSV!$P$6,E4636=DSSV!$P$7,E4636=DSSV!$P$8,E4636=DSSV!$P$9,E4636=DSSV!$P$10,E4636=DSSV!$P$11,E4636=DSSV!$P$12,E4636=DSSV!$P$13,E4636=DSSV!$P$14,E4636=DSSV!$P$15),DSMYDTU!A4635+1,DSMYDTU!A4635)</f>
        <v>#REF!</v>
      </c>
      <c r="F4636" s="80" t="e">
        <v>#N/A</v>
      </c>
      <c r="G4636" t="str">
        <f t="shared" si="72"/>
        <v>NỢ HP</v>
      </c>
      <c r="H4636" t="e">
        <v>#N/A</v>
      </c>
    </row>
    <row r="4637" spans="1:8" x14ac:dyDescent="0.25">
      <c r="A4637" s="62" t="e">
        <f>IF(OR(E4637=DSSV!$P$4,E4637=DSSV!$P$5,E4637=DSSV!$P$6,E4637=DSSV!$P$7,E4637=DSSV!$P$8,E4637=DSSV!$P$9,E4637=DSSV!$P$10,E4637=DSSV!$P$11,E4637=DSSV!$P$12,E4637=DSSV!$P$13,E4637=DSSV!$P$14,E4637=DSSV!$P$15),DSMYDTU!A4636+1,DSMYDTU!A4636)</f>
        <v>#REF!</v>
      </c>
      <c r="F4637" s="80" t="e">
        <v>#N/A</v>
      </c>
      <c r="G4637" t="str">
        <f t="shared" si="72"/>
        <v>NỢ HP</v>
      </c>
      <c r="H4637" t="e">
        <v>#N/A</v>
      </c>
    </row>
    <row r="4638" spans="1:8" x14ac:dyDescent="0.25">
      <c r="A4638" s="62" t="e">
        <f>IF(OR(E4638=DSSV!$P$4,E4638=DSSV!$P$5,E4638=DSSV!$P$6,E4638=DSSV!$P$7,E4638=DSSV!$P$8,E4638=DSSV!$P$9,E4638=DSSV!$P$10,E4638=DSSV!$P$11,E4638=DSSV!$P$12,E4638=DSSV!$P$13,E4638=DSSV!$P$14,E4638=DSSV!$P$15),DSMYDTU!A4637+1,DSMYDTU!A4637)</f>
        <v>#REF!</v>
      </c>
      <c r="F4638" s="80" t="e">
        <v>#N/A</v>
      </c>
      <c r="G4638" t="str">
        <f t="shared" si="72"/>
        <v>NỢ HP</v>
      </c>
      <c r="H4638" t="e">
        <v>#N/A</v>
      </c>
    </row>
    <row r="4639" spans="1:8" x14ac:dyDescent="0.25">
      <c r="A4639" s="62" t="e">
        <f>IF(OR(E4639=DSSV!$P$4,E4639=DSSV!$P$5,E4639=DSSV!$P$6,E4639=DSSV!$P$7,E4639=DSSV!$P$8,E4639=DSSV!$P$9,E4639=DSSV!$P$10,E4639=DSSV!$P$11,E4639=DSSV!$P$12,E4639=DSSV!$P$13,E4639=DSSV!$P$14,E4639=DSSV!$P$15),DSMYDTU!A4638+1,DSMYDTU!A4638)</f>
        <v>#REF!</v>
      </c>
      <c r="F4639" s="80" t="e">
        <v>#N/A</v>
      </c>
      <c r="G4639" t="str">
        <f t="shared" si="72"/>
        <v>NỢ HP</v>
      </c>
      <c r="H4639" t="e">
        <v>#N/A</v>
      </c>
    </row>
    <row r="4640" spans="1:8" x14ac:dyDescent="0.25">
      <c r="A4640" s="62" t="e">
        <f>IF(OR(E4640=DSSV!$P$4,E4640=DSSV!$P$5,E4640=DSSV!$P$6,E4640=DSSV!$P$7,E4640=DSSV!$P$8,E4640=DSSV!$P$9,E4640=DSSV!$P$10,E4640=DSSV!$P$11,E4640=DSSV!$P$12,E4640=DSSV!$P$13,E4640=DSSV!$P$14,E4640=DSSV!$P$15),DSMYDTU!A4639+1,DSMYDTU!A4639)</f>
        <v>#REF!</v>
      </c>
      <c r="F4640" s="80" t="e">
        <v>#N/A</v>
      </c>
      <c r="G4640" t="str">
        <f t="shared" si="72"/>
        <v>NỢ HP</v>
      </c>
      <c r="H4640" t="e">
        <v>#N/A</v>
      </c>
    </row>
    <row r="4641" spans="1:8" x14ac:dyDescent="0.25">
      <c r="A4641" s="62" t="e">
        <f>IF(OR(E4641=DSSV!$P$4,E4641=DSSV!$P$5,E4641=DSSV!$P$6,E4641=DSSV!$P$7,E4641=DSSV!$P$8,E4641=DSSV!$P$9,E4641=DSSV!$P$10,E4641=DSSV!$P$11,E4641=DSSV!$P$12,E4641=DSSV!$P$13,E4641=DSSV!$P$14,E4641=DSSV!$P$15),DSMYDTU!A4640+1,DSMYDTU!A4640)</f>
        <v>#REF!</v>
      </c>
      <c r="F4641" s="80" t="e">
        <v>#N/A</v>
      </c>
      <c r="G4641" t="str">
        <f t="shared" si="72"/>
        <v>NỢ HP</v>
      </c>
      <c r="H4641" t="e">
        <v>#N/A</v>
      </c>
    </row>
    <row r="4642" spans="1:8" x14ac:dyDescent="0.25">
      <c r="A4642" s="62" t="e">
        <f>IF(OR(E4642=DSSV!$P$4,E4642=DSSV!$P$5,E4642=DSSV!$P$6,E4642=DSSV!$P$7,E4642=DSSV!$P$8,E4642=DSSV!$P$9,E4642=DSSV!$P$10,E4642=DSSV!$P$11,E4642=DSSV!$P$12,E4642=DSSV!$P$13,E4642=DSSV!$P$14,E4642=DSSV!$P$15),DSMYDTU!A4641+1,DSMYDTU!A4641)</f>
        <v>#REF!</v>
      </c>
      <c r="F4642" s="80" t="e">
        <v>#N/A</v>
      </c>
      <c r="G4642" t="str">
        <f t="shared" si="72"/>
        <v>NỢ HP</v>
      </c>
      <c r="H4642" t="e">
        <v>#N/A</v>
      </c>
    </row>
    <row r="4643" spans="1:8" x14ac:dyDescent="0.25">
      <c r="A4643" s="62" t="e">
        <f>IF(OR(E4643=DSSV!$P$4,E4643=DSSV!$P$5,E4643=DSSV!$P$6,E4643=DSSV!$P$7,E4643=DSSV!$P$8,E4643=DSSV!$P$9,E4643=DSSV!$P$10,E4643=DSSV!$P$11,E4643=DSSV!$P$12,E4643=DSSV!$P$13,E4643=DSSV!$P$14,E4643=DSSV!$P$15),DSMYDTU!A4642+1,DSMYDTU!A4642)</f>
        <v>#REF!</v>
      </c>
      <c r="F4643" s="80" t="e">
        <v>#N/A</v>
      </c>
      <c r="G4643" t="str">
        <f t="shared" si="72"/>
        <v>NỢ HP</v>
      </c>
      <c r="H4643" t="e">
        <v>#N/A</v>
      </c>
    </row>
    <row r="4644" spans="1:8" x14ac:dyDescent="0.25">
      <c r="A4644" s="62" t="e">
        <f>IF(OR(E4644=DSSV!$P$4,E4644=DSSV!$P$5,E4644=DSSV!$P$6,E4644=DSSV!$P$7,E4644=DSSV!$P$8,E4644=DSSV!$P$9,E4644=DSSV!$P$10,E4644=DSSV!$P$11,E4644=DSSV!$P$12,E4644=DSSV!$P$13,E4644=DSSV!$P$14,E4644=DSSV!$P$15),DSMYDTU!A4643+1,DSMYDTU!A4643)</f>
        <v>#REF!</v>
      </c>
      <c r="F4644" s="80" t="e">
        <v>#N/A</v>
      </c>
      <c r="G4644" t="str">
        <f t="shared" si="72"/>
        <v>NỢ HP</v>
      </c>
      <c r="H4644" t="e">
        <v>#N/A</v>
      </c>
    </row>
    <row r="4645" spans="1:8" x14ac:dyDescent="0.25">
      <c r="A4645" s="62" t="e">
        <f>IF(OR(E4645=DSSV!$P$4,E4645=DSSV!$P$5,E4645=DSSV!$P$6,E4645=DSSV!$P$7,E4645=DSSV!$P$8,E4645=DSSV!$P$9,E4645=DSSV!$P$10,E4645=DSSV!$P$11,E4645=DSSV!$P$12,E4645=DSSV!$P$13,E4645=DSSV!$P$14,E4645=DSSV!$P$15),DSMYDTU!A4644+1,DSMYDTU!A4644)</f>
        <v>#REF!</v>
      </c>
      <c r="F4645" s="80" t="e">
        <v>#N/A</v>
      </c>
      <c r="G4645" t="str">
        <f t="shared" si="72"/>
        <v>NỢ HP</v>
      </c>
      <c r="H4645" t="e">
        <v>#N/A</v>
      </c>
    </row>
    <row r="4646" spans="1:8" x14ac:dyDescent="0.25">
      <c r="A4646" s="62" t="e">
        <f>IF(OR(E4646=DSSV!$P$4,E4646=DSSV!$P$5,E4646=DSSV!$P$6,E4646=DSSV!$P$7,E4646=DSSV!$P$8,E4646=DSSV!$P$9,E4646=DSSV!$P$10,E4646=DSSV!$P$11,E4646=DSSV!$P$12,E4646=DSSV!$P$13,E4646=DSSV!$P$14,E4646=DSSV!$P$15),DSMYDTU!A4645+1,DSMYDTU!A4645)</f>
        <v>#REF!</v>
      </c>
      <c r="F4646" s="80" t="e">
        <v>#N/A</v>
      </c>
      <c r="G4646" t="str">
        <f t="shared" si="72"/>
        <v>NỢ HP</v>
      </c>
      <c r="H4646" t="e">
        <v>#N/A</v>
      </c>
    </row>
    <row r="4647" spans="1:8" x14ac:dyDescent="0.25">
      <c r="A4647" s="62" t="e">
        <f>IF(OR(E4647=DSSV!$P$4,E4647=DSSV!$P$5,E4647=DSSV!$P$6,E4647=DSSV!$P$7,E4647=DSSV!$P$8,E4647=DSSV!$P$9,E4647=DSSV!$P$10,E4647=DSSV!$P$11,E4647=DSSV!$P$12,E4647=DSSV!$P$13,E4647=DSSV!$P$14,E4647=DSSV!$P$15),DSMYDTU!A4646+1,DSMYDTU!A4646)</f>
        <v>#REF!</v>
      </c>
      <c r="F4647" s="80" t="e">
        <v>#N/A</v>
      </c>
      <c r="G4647" t="str">
        <f t="shared" si="72"/>
        <v>NỢ HP</v>
      </c>
      <c r="H4647" t="e">
        <v>#N/A</v>
      </c>
    </row>
    <row r="4648" spans="1:8" x14ac:dyDescent="0.25">
      <c r="A4648" s="62" t="e">
        <f>IF(OR(E4648=DSSV!$P$4,E4648=DSSV!$P$5,E4648=DSSV!$P$6,E4648=DSSV!$P$7,E4648=DSSV!$P$8,E4648=DSSV!$P$9,E4648=DSSV!$P$10,E4648=DSSV!$P$11,E4648=DSSV!$P$12,E4648=DSSV!$P$13,E4648=DSSV!$P$14,E4648=DSSV!$P$15),DSMYDTU!A4647+1,DSMYDTU!A4647)</f>
        <v>#REF!</v>
      </c>
      <c r="F4648" s="80" t="e">
        <v>#N/A</v>
      </c>
      <c r="G4648" t="str">
        <f t="shared" si="72"/>
        <v>NỢ HP</v>
      </c>
      <c r="H4648" t="e">
        <v>#N/A</v>
      </c>
    </row>
    <row r="4649" spans="1:8" x14ac:dyDescent="0.25">
      <c r="A4649" s="62" t="e">
        <f>IF(OR(E4649=DSSV!$P$4,E4649=DSSV!$P$5,E4649=DSSV!$P$6,E4649=DSSV!$P$7,E4649=DSSV!$P$8,E4649=DSSV!$P$9,E4649=DSSV!$P$10,E4649=DSSV!$P$11,E4649=DSSV!$P$12,E4649=DSSV!$P$13,E4649=DSSV!$P$14,E4649=DSSV!$P$15),DSMYDTU!A4648+1,DSMYDTU!A4648)</f>
        <v>#REF!</v>
      </c>
      <c r="F4649" s="80" t="e">
        <v>#N/A</v>
      </c>
      <c r="G4649" t="str">
        <f t="shared" si="72"/>
        <v>NỢ HP</v>
      </c>
      <c r="H4649" t="e">
        <v>#N/A</v>
      </c>
    </row>
    <row r="4650" spans="1:8" x14ac:dyDescent="0.25">
      <c r="A4650" s="62" t="e">
        <f>IF(OR(E4650=DSSV!$P$4,E4650=DSSV!$P$5,E4650=DSSV!$P$6,E4650=DSSV!$P$7,E4650=DSSV!$P$8,E4650=DSSV!$P$9,E4650=DSSV!$P$10,E4650=DSSV!$P$11,E4650=DSSV!$P$12,E4650=DSSV!$P$13,E4650=DSSV!$P$14,E4650=DSSV!$P$15),DSMYDTU!A4649+1,DSMYDTU!A4649)</f>
        <v>#REF!</v>
      </c>
      <c r="F4650" s="80" t="e">
        <v>#N/A</v>
      </c>
      <c r="G4650" t="str">
        <f t="shared" si="72"/>
        <v>NỢ HP</v>
      </c>
      <c r="H4650" t="e">
        <v>#N/A</v>
      </c>
    </row>
    <row r="4651" spans="1:8" x14ac:dyDescent="0.25">
      <c r="A4651" s="62" t="e">
        <f>IF(OR(E4651=DSSV!$P$4,E4651=DSSV!$P$5,E4651=DSSV!$P$6,E4651=DSSV!$P$7,E4651=DSSV!$P$8,E4651=DSSV!$P$9,E4651=DSSV!$P$10,E4651=DSSV!$P$11,E4651=DSSV!$P$12,E4651=DSSV!$P$13,E4651=DSSV!$P$14,E4651=DSSV!$P$15),DSMYDTU!A4650+1,DSMYDTU!A4650)</f>
        <v>#REF!</v>
      </c>
      <c r="F4651" s="80" t="e">
        <v>#N/A</v>
      </c>
      <c r="G4651" t="str">
        <f t="shared" si="72"/>
        <v>NỢ HP</v>
      </c>
      <c r="H4651" t="e">
        <v>#N/A</v>
      </c>
    </row>
    <row r="4652" spans="1:8" x14ac:dyDescent="0.25">
      <c r="A4652" s="62" t="e">
        <f>IF(OR(E4652=DSSV!$P$4,E4652=DSSV!$P$5,E4652=DSSV!$P$6,E4652=DSSV!$P$7,E4652=DSSV!$P$8,E4652=DSSV!$P$9,E4652=DSSV!$P$10,E4652=DSSV!$P$11,E4652=DSSV!$P$12,E4652=DSSV!$P$13,E4652=DSSV!$P$14,E4652=DSSV!$P$15),DSMYDTU!A4651+1,DSMYDTU!A4651)</f>
        <v>#REF!</v>
      </c>
      <c r="F4652" s="80" t="e">
        <v>#N/A</v>
      </c>
      <c r="G4652" t="str">
        <f t="shared" si="72"/>
        <v>NỢ HP</v>
      </c>
      <c r="H4652" t="e">
        <v>#N/A</v>
      </c>
    </row>
    <row r="4653" spans="1:8" x14ac:dyDescent="0.25">
      <c r="A4653" s="62" t="e">
        <f>IF(OR(E4653=DSSV!$P$4,E4653=DSSV!$P$5,E4653=DSSV!$P$6,E4653=DSSV!$P$7,E4653=DSSV!$P$8,E4653=DSSV!$P$9,E4653=DSSV!$P$10,E4653=DSSV!$P$11,E4653=DSSV!$P$12,E4653=DSSV!$P$13,E4653=DSSV!$P$14,E4653=DSSV!$P$15),DSMYDTU!A4652+1,DSMYDTU!A4652)</f>
        <v>#REF!</v>
      </c>
      <c r="F4653" s="80" t="e">
        <v>#N/A</v>
      </c>
      <c r="G4653" t="str">
        <f t="shared" si="72"/>
        <v>NỢ HP</v>
      </c>
      <c r="H4653" t="e">
        <v>#N/A</v>
      </c>
    </row>
    <row r="4654" spans="1:8" x14ac:dyDescent="0.25">
      <c r="A4654" s="62" t="e">
        <f>IF(OR(E4654=DSSV!$P$4,E4654=DSSV!$P$5,E4654=DSSV!$P$6,E4654=DSSV!$P$7,E4654=DSSV!$P$8,E4654=DSSV!$P$9,E4654=DSSV!$P$10,E4654=DSSV!$P$11,E4654=DSSV!$P$12,E4654=DSSV!$P$13,E4654=DSSV!$P$14,E4654=DSSV!$P$15),DSMYDTU!A4653+1,DSMYDTU!A4653)</f>
        <v>#REF!</v>
      </c>
      <c r="F4654" s="80" t="e">
        <v>#N/A</v>
      </c>
      <c r="G4654" t="str">
        <f t="shared" si="72"/>
        <v>NỢ HP</v>
      </c>
      <c r="H4654" t="e">
        <v>#N/A</v>
      </c>
    </row>
    <row r="4655" spans="1:8" x14ac:dyDescent="0.25">
      <c r="A4655" s="62" t="e">
        <f>IF(OR(E4655=DSSV!$P$4,E4655=DSSV!$P$5,E4655=DSSV!$P$6,E4655=DSSV!$P$7,E4655=DSSV!$P$8,E4655=DSSV!$P$9,E4655=DSSV!$P$10,E4655=DSSV!$P$11,E4655=DSSV!$P$12,E4655=DSSV!$P$13,E4655=DSSV!$P$14,E4655=DSSV!$P$15),DSMYDTU!A4654+1,DSMYDTU!A4654)</f>
        <v>#REF!</v>
      </c>
      <c r="F4655" s="80" t="e">
        <v>#N/A</v>
      </c>
      <c r="G4655" t="str">
        <f t="shared" si="72"/>
        <v>NỢ HP</v>
      </c>
      <c r="H4655" t="e">
        <v>#N/A</v>
      </c>
    </row>
    <row r="4656" spans="1:8" x14ac:dyDescent="0.25">
      <c r="A4656" s="62" t="e">
        <f>IF(OR(E4656=DSSV!$P$4,E4656=DSSV!$P$5,E4656=DSSV!$P$6,E4656=DSSV!$P$7,E4656=DSSV!$P$8,E4656=DSSV!$P$9,E4656=DSSV!$P$10,E4656=DSSV!$P$11,E4656=DSSV!$P$12,E4656=DSSV!$P$13,E4656=DSSV!$P$14,E4656=DSSV!$P$15),DSMYDTU!A4655+1,DSMYDTU!A4655)</f>
        <v>#REF!</v>
      </c>
      <c r="F4656" s="80" t="e">
        <v>#N/A</v>
      </c>
      <c r="G4656" t="str">
        <f t="shared" si="72"/>
        <v>NỢ HP</v>
      </c>
      <c r="H4656" t="e">
        <v>#N/A</v>
      </c>
    </row>
    <row r="4657" spans="1:8" x14ac:dyDescent="0.25">
      <c r="A4657" s="62" t="e">
        <f>IF(OR(E4657=DSSV!$P$4,E4657=DSSV!$P$5,E4657=DSSV!$P$6,E4657=DSSV!$P$7,E4657=DSSV!$P$8,E4657=DSSV!$P$9,E4657=DSSV!$P$10,E4657=DSSV!$P$11,E4657=DSSV!$P$12,E4657=DSSV!$P$13,E4657=DSSV!$P$14,E4657=DSSV!$P$15),DSMYDTU!A4656+1,DSMYDTU!A4656)</f>
        <v>#REF!</v>
      </c>
      <c r="F4657" s="80" t="e">
        <v>#N/A</v>
      </c>
      <c r="G4657" t="str">
        <f t="shared" si="72"/>
        <v>NỢ HP</v>
      </c>
      <c r="H4657" t="e">
        <v>#N/A</v>
      </c>
    </row>
    <row r="4658" spans="1:8" x14ac:dyDescent="0.25">
      <c r="A4658" s="62" t="e">
        <f>IF(OR(E4658=DSSV!$P$4,E4658=DSSV!$P$5,E4658=DSSV!$P$6,E4658=DSSV!$P$7,E4658=DSSV!$P$8,E4658=DSSV!$P$9,E4658=DSSV!$P$10,E4658=DSSV!$P$11,E4658=DSSV!$P$12,E4658=DSSV!$P$13,E4658=DSSV!$P$14,E4658=DSSV!$P$15),DSMYDTU!A4657+1,DSMYDTU!A4657)</f>
        <v>#REF!</v>
      </c>
      <c r="F4658" s="80" t="e">
        <v>#N/A</v>
      </c>
      <c r="G4658" t="str">
        <f t="shared" si="72"/>
        <v>NỢ HP</v>
      </c>
      <c r="H4658" t="e">
        <v>#N/A</v>
      </c>
    </row>
    <row r="4659" spans="1:8" x14ac:dyDescent="0.25">
      <c r="A4659" s="62" t="e">
        <f>IF(OR(E4659=DSSV!$P$4,E4659=DSSV!$P$5,E4659=DSSV!$P$6,E4659=DSSV!$P$7,E4659=DSSV!$P$8,E4659=DSSV!$P$9,E4659=DSSV!$P$10,E4659=DSSV!$P$11,E4659=DSSV!$P$12,E4659=DSSV!$P$13,E4659=DSSV!$P$14,E4659=DSSV!$P$15),DSMYDTU!A4658+1,DSMYDTU!A4658)</f>
        <v>#REF!</v>
      </c>
      <c r="F4659" s="80" t="e">
        <v>#N/A</v>
      </c>
      <c r="G4659" t="str">
        <f t="shared" si="72"/>
        <v>NỢ HP</v>
      </c>
      <c r="H4659" t="e">
        <v>#N/A</v>
      </c>
    </row>
    <row r="4660" spans="1:8" x14ac:dyDescent="0.25">
      <c r="A4660" s="62" t="e">
        <f>IF(OR(E4660=DSSV!$P$4,E4660=DSSV!$P$5,E4660=DSSV!$P$6,E4660=DSSV!$P$7,E4660=DSSV!$P$8,E4660=DSSV!$P$9,E4660=DSSV!$P$10,E4660=DSSV!$P$11,E4660=DSSV!$P$12,E4660=DSSV!$P$13,E4660=DSSV!$P$14,E4660=DSSV!$P$15),DSMYDTU!A4659+1,DSMYDTU!A4659)</f>
        <v>#REF!</v>
      </c>
      <c r="F4660" s="80" t="e">
        <v>#N/A</v>
      </c>
      <c r="G4660" t="str">
        <f t="shared" si="72"/>
        <v>NỢ HP</v>
      </c>
      <c r="H4660" t="e">
        <v>#N/A</v>
      </c>
    </row>
    <row r="4661" spans="1:8" x14ac:dyDescent="0.25">
      <c r="A4661" s="62" t="e">
        <f>IF(OR(E4661=DSSV!$P$4,E4661=DSSV!$P$5,E4661=DSSV!$P$6,E4661=DSSV!$P$7,E4661=DSSV!$P$8,E4661=DSSV!$P$9,E4661=DSSV!$P$10,E4661=DSSV!$P$11,E4661=DSSV!$P$12,E4661=DSSV!$P$13,E4661=DSSV!$P$14,E4661=DSSV!$P$15),DSMYDTU!A4660+1,DSMYDTU!A4660)</f>
        <v>#REF!</v>
      </c>
      <c r="F4661" s="80" t="e">
        <v>#N/A</v>
      </c>
      <c r="G4661" t="str">
        <f t="shared" si="72"/>
        <v>NỢ HP</v>
      </c>
      <c r="H4661" t="e">
        <v>#N/A</v>
      </c>
    </row>
    <row r="4662" spans="1:8" x14ac:dyDescent="0.25">
      <c r="A4662" s="62" t="e">
        <f>IF(OR(E4662=DSSV!$P$4,E4662=DSSV!$P$5,E4662=DSSV!$P$6,E4662=DSSV!$P$7,E4662=DSSV!$P$8,E4662=DSSV!$P$9,E4662=DSSV!$P$10,E4662=DSSV!$P$11,E4662=DSSV!$P$12,E4662=DSSV!$P$13,E4662=DSSV!$P$14,E4662=DSSV!$P$15),DSMYDTU!A4661+1,DSMYDTU!A4661)</f>
        <v>#REF!</v>
      </c>
      <c r="F4662" s="80" t="e">
        <v>#N/A</v>
      </c>
      <c r="G4662" t="str">
        <f t="shared" si="72"/>
        <v>NỢ HP</v>
      </c>
      <c r="H4662" t="e">
        <v>#N/A</v>
      </c>
    </row>
    <row r="4663" spans="1:8" x14ac:dyDescent="0.25">
      <c r="A4663" s="62" t="e">
        <f>IF(OR(E4663=DSSV!$P$4,E4663=DSSV!$P$5,E4663=DSSV!$P$6,E4663=DSSV!$P$7,E4663=DSSV!$P$8,E4663=DSSV!$P$9,E4663=DSSV!$P$10,E4663=DSSV!$P$11,E4663=DSSV!$P$12,E4663=DSSV!$P$13,E4663=DSSV!$P$14,E4663=DSSV!$P$15),DSMYDTU!A4662+1,DSMYDTU!A4662)</f>
        <v>#REF!</v>
      </c>
      <c r="F4663" s="80" t="e">
        <v>#N/A</v>
      </c>
      <c r="G4663" t="str">
        <f t="shared" si="72"/>
        <v>NỢ HP</v>
      </c>
      <c r="H4663" t="e">
        <v>#N/A</v>
      </c>
    </row>
    <row r="4664" spans="1:8" x14ac:dyDescent="0.25">
      <c r="A4664" s="62" t="e">
        <f>IF(OR(E4664=DSSV!$P$4,E4664=DSSV!$P$5,E4664=DSSV!$P$6,E4664=DSSV!$P$7,E4664=DSSV!$P$8,E4664=DSSV!$P$9,E4664=DSSV!$P$10,E4664=DSSV!$P$11,E4664=DSSV!$P$12,E4664=DSSV!$P$13,E4664=DSSV!$P$14,E4664=DSSV!$P$15),DSMYDTU!A4663+1,DSMYDTU!A4663)</f>
        <v>#REF!</v>
      </c>
      <c r="F4664" s="80" t="e">
        <v>#N/A</v>
      </c>
      <c r="G4664" t="str">
        <f t="shared" si="72"/>
        <v>NỢ HP</v>
      </c>
      <c r="H4664" t="e">
        <v>#N/A</v>
      </c>
    </row>
    <row r="4665" spans="1:8" x14ac:dyDescent="0.25">
      <c r="A4665" s="62" t="e">
        <f>IF(OR(E4665=DSSV!$P$4,E4665=DSSV!$P$5,E4665=DSSV!$P$6,E4665=DSSV!$P$7,E4665=DSSV!$P$8,E4665=DSSV!$P$9,E4665=DSSV!$P$10,E4665=DSSV!$P$11,E4665=DSSV!$P$12,E4665=DSSV!$P$13,E4665=DSSV!$P$14,E4665=DSSV!$P$15),DSMYDTU!A4664+1,DSMYDTU!A4664)</f>
        <v>#REF!</v>
      </c>
      <c r="F4665" s="80" t="e">
        <v>#N/A</v>
      </c>
      <c r="G4665" t="str">
        <f t="shared" si="72"/>
        <v>NỢ HP</v>
      </c>
      <c r="H4665" t="e">
        <v>#N/A</v>
      </c>
    </row>
    <row r="4666" spans="1:8" x14ac:dyDescent="0.25">
      <c r="A4666" s="62" t="e">
        <f>IF(OR(E4666=DSSV!$P$4,E4666=DSSV!$P$5,E4666=DSSV!$P$6,E4666=DSSV!$P$7,E4666=DSSV!$P$8,E4666=DSSV!$P$9,E4666=DSSV!$P$10,E4666=DSSV!$P$11,E4666=DSSV!$P$12,E4666=DSSV!$P$13,E4666=DSSV!$P$14,E4666=DSSV!$P$15),DSMYDTU!A4665+1,DSMYDTU!A4665)</f>
        <v>#REF!</v>
      </c>
      <c r="F4666" s="80" t="e">
        <v>#N/A</v>
      </c>
      <c r="G4666" t="str">
        <f t="shared" si="72"/>
        <v>NỢ HP</v>
      </c>
      <c r="H4666" t="e">
        <v>#N/A</v>
      </c>
    </row>
    <row r="4667" spans="1:8" x14ac:dyDescent="0.25">
      <c r="A4667" s="62" t="e">
        <f>IF(OR(E4667=DSSV!$P$4,E4667=DSSV!$P$5,E4667=DSSV!$P$6,E4667=DSSV!$P$7,E4667=DSSV!$P$8,E4667=DSSV!$P$9,E4667=DSSV!$P$10,E4667=DSSV!$P$11,E4667=DSSV!$P$12,E4667=DSSV!$P$13,E4667=DSSV!$P$14,E4667=DSSV!$P$15),DSMYDTU!A4666+1,DSMYDTU!A4666)</f>
        <v>#REF!</v>
      </c>
      <c r="F4667" s="80" t="e">
        <v>#N/A</v>
      </c>
      <c r="G4667" t="str">
        <f t="shared" si="72"/>
        <v>NỢ HP</v>
      </c>
      <c r="H4667" t="e">
        <v>#N/A</v>
      </c>
    </row>
    <row r="4668" spans="1:8" x14ac:dyDescent="0.25">
      <c r="A4668" s="62" t="e">
        <f>IF(OR(E4668=DSSV!$P$4,E4668=DSSV!$P$5,E4668=DSSV!$P$6,E4668=DSSV!$P$7,E4668=DSSV!$P$8,E4668=DSSV!$P$9,E4668=DSSV!$P$10,E4668=DSSV!$P$11,E4668=DSSV!$P$12,E4668=DSSV!$P$13,E4668=DSSV!$P$14,E4668=DSSV!$P$15),DSMYDTU!A4667+1,DSMYDTU!A4667)</f>
        <v>#REF!</v>
      </c>
      <c r="F4668" s="80" t="e">
        <v>#N/A</v>
      </c>
      <c r="G4668" t="str">
        <f t="shared" si="72"/>
        <v>NỢ HP</v>
      </c>
      <c r="H4668" t="e">
        <v>#N/A</v>
      </c>
    </row>
    <row r="4669" spans="1:8" x14ac:dyDescent="0.25">
      <c r="A4669" s="62" t="e">
        <f>IF(OR(E4669=DSSV!$P$4,E4669=DSSV!$P$5,E4669=DSSV!$P$6,E4669=DSSV!$P$7,E4669=DSSV!$P$8,E4669=DSSV!$P$9,E4669=DSSV!$P$10,E4669=DSSV!$P$11,E4669=DSSV!$P$12,E4669=DSSV!$P$13,E4669=DSSV!$P$14,E4669=DSSV!$P$15),DSMYDTU!A4668+1,DSMYDTU!A4668)</f>
        <v>#REF!</v>
      </c>
      <c r="F4669" s="80" t="e">
        <v>#N/A</v>
      </c>
      <c r="G4669" t="str">
        <f t="shared" si="72"/>
        <v>NỢ HP</v>
      </c>
      <c r="H4669" t="e">
        <v>#N/A</v>
      </c>
    </row>
    <row r="4670" spans="1:8" x14ac:dyDescent="0.25">
      <c r="A4670" s="62" t="e">
        <f>IF(OR(E4670=DSSV!$P$4,E4670=DSSV!$P$5,E4670=DSSV!$P$6,E4670=DSSV!$P$7,E4670=DSSV!$P$8,E4670=DSSV!$P$9,E4670=DSSV!$P$10,E4670=DSSV!$P$11,E4670=DSSV!$P$12,E4670=DSSV!$P$13,E4670=DSSV!$P$14,E4670=DSSV!$P$15),DSMYDTU!A4669+1,DSMYDTU!A4669)</f>
        <v>#REF!</v>
      </c>
      <c r="F4670" s="80" t="e">
        <v>#N/A</v>
      </c>
      <c r="G4670" t="str">
        <f t="shared" si="72"/>
        <v>NỢ HP</v>
      </c>
      <c r="H4670" t="e">
        <v>#N/A</v>
      </c>
    </row>
    <row r="4671" spans="1:8" x14ac:dyDescent="0.25">
      <c r="A4671" s="62" t="e">
        <f>IF(OR(E4671=DSSV!$P$4,E4671=DSSV!$P$5,E4671=DSSV!$P$6,E4671=DSSV!$P$7,E4671=DSSV!$P$8,E4671=DSSV!$P$9,E4671=DSSV!$P$10,E4671=DSSV!$P$11,E4671=DSSV!$P$12,E4671=DSSV!$P$13,E4671=DSSV!$P$14,E4671=DSSV!$P$15),DSMYDTU!A4670+1,DSMYDTU!A4670)</f>
        <v>#REF!</v>
      </c>
      <c r="F4671" s="80" t="e">
        <v>#N/A</v>
      </c>
      <c r="G4671" t="str">
        <f t="shared" si="72"/>
        <v>NỢ HP</v>
      </c>
      <c r="H4671" t="e">
        <v>#N/A</v>
      </c>
    </row>
    <row r="4672" spans="1:8" x14ac:dyDescent="0.25">
      <c r="A4672" s="62" t="e">
        <f>IF(OR(E4672=DSSV!$P$4,E4672=DSSV!$P$5,E4672=DSSV!$P$6,E4672=DSSV!$P$7,E4672=DSSV!$P$8,E4672=DSSV!$P$9,E4672=DSSV!$P$10,E4672=DSSV!$P$11,E4672=DSSV!$P$12,E4672=DSSV!$P$13,E4672=DSSV!$P$14,E4672=DSSV!$P$15),DSMYDTU!A4671+1,DSMYDTU!A4671)</f>
        <v>#REF!</v>
      </c>
      <c r="F4672" s="80" t="e">
        <v>#N/A</v>
      </c>
      <c r="G4672" t="str">
        <f t="shared" si="72"/>
        <v>NỢ HP</v>
      </c>
      <c r="H4672" t="e">
        <v>#N/A</v>
      </c>
    </row>
    <row r="4673" spans="1:8" x14ac:dyDescent="0.25">
      <c r="A4673" s="62" t="e">
        <f>IF(OR(E4673=DSSV!$P$4,E4673=DSSV!$P$5,E4673=DSSV!$P$6,E4673=DSSV!$P$7,E4673=DSSV!$P$8,E4673=DSSV!$P$9,E4673=DSSV!$P$10,E4673=DSSV!$P$11,E4673=DSSV!$P$12,E4673=DSSV!$P$13,E4673=DSSV!$P$14,E4673=DSSV!$P$15),DSMYDTU!A4672+1,DSMYDTU!A4672)</f>
        <v>#REF!</v>
      </c>
      <c r="F4673" s="80" t="e">
        <v>#N/A</v>
      </c>
      <c r="G4673" t="str">
        <f t="shared" si="72"/>
        <v>NỢ HP</v>
      </c>
      <c r="H4673" t="e">
        <v>#N/A</v>
      </c>
    </row>
    <row r="4674" spans="1:8" x14ac:dyDescent="0.25">
      <c r="A4674" s="62" t="e">
        <f>IF(OR(E4674=DSSV!$P$4,E4674=DSSV!$P$5,E4674=DSSV!$P$6,E4674=DSSV!$P$7,E4674=DSSV!$P$8,E4674=DSSV!$P$9,E4674=DSSV!$P$10,E4674=DSSV!$P$11,E4674=DSSV!$P$12,E4674=DSSV!$P$13,E4674=DSSV!$P$14,E4674=DSSV!$P$15),DSMYDTU!A4673+1,DSMYDTU!A4673)</f>
        <v>#REF!</v>
      </c>
      <c r="F4674" s="80" t="e">
        <v>#N/A</v>
      </c>
      <c r="G4674" t="str">
        <f t="shared" si="72"/>
        <v>NỢ HP</v>
      </c>
      <c r="H4674" t="e">
        <v>#N/A</v>
      </c>
    </row>
    <row r="4675" spans="1:8" x14ac:dyDescent="0.25">
      <c r="A4675" s="62" t="e">
        <f>IF(OR(E4675=DSSV!$P$4,E4675=DSSV!$P$5,E4675=DSSV!$P$6,E4675=DSSV!$P$7,E4675=DSSV!$P$8,E4675=DSSV!$P$9,E4675=DSSV!$P$10,E4675=DSSV!$P$11,E4675=DSSV!$P$12,E4675=DSSV!$P$13,E4675=DSSV!$P$14,E4675=DSSV!$P$15),DSMYDTU!A4674+1,DSMYDTU!A4674)</f>
        <v>#REF!</v>
      </c>
      <c r="F4675" s="80" t="e">
        <v>#N/A</v>
      </c>
      <c r="G4675" t="str">
        <f t="shared" ref="G4675:G4738" si="73">IF(ISNA(H4675),"NỢ HP","")</f>
        <v>NỢ HP</v>
      </c>
      <c r="H4675" t="e">
        <v>#N/A</v>
      </c>
    </row>
    <row r="4676" spans="1:8" x14ac:dyDescent="0.25">
      <c r="A4676" s="62" t="e">
        <f>IF(OR(E4676=DSSV!$P$4,E4676=DSSV!$P$5,E4676=DSSV!$P$6,E4676=DSSV!$P$7,E4676=DSSV!$P$8,E4676=DSSV!$P$9,E4676=DSSV!$P$10,E4676=DSSV!$P$11,E4676=DSSV!$P$12,E4676=DSSV!$P$13,E4676=DSSV!$P$14,E4676=DSSV!$P$15),DSMYDTU!A4675+1,DSMYDTU!A4675)</f>
        <v>#REF!</v>
      </c>
      <c r="F4676" s="80" t="e">
        <v>#N/A</v>
      </c>
      <c r="G4676" t="str">
        <f t="shared" si="73"/>
        <v>NỢ HP</v>
      </c>
      <c r="H4676" t="e">
        <v>#N/A</v>
      </c>
    </row>
    <row r="4677" spans="1:8" x14ac:dyDescent="0.25">
      <c r="A4677" s="62" t="e">
        <f>IF(OR(E4677=DSSV!$P$4,E4677=DSSV!$P$5,E4677=DSSV!$P$6,E4677=DSSV!$P$7,E4677=DSSV!$P$8,E4677=DSSV!$P$9,E4677=DSSV!$P$10,E4677=DSSV!$P$11,E4677=DSSV!$P$12,E4677=DSSV!$P$13,E4677=DSSV!$P$14,E4677=DSSV!$P$15),DSMYDTU!A4676+1,DSMYDTU!A4676)</f>
        <v>#REF!</v>
      </c>
      <c r="F4677" s="80" t="e">
        <v>#N/A</v>
      </c>
      <c r="G4677" t="str">
        <f t="shared" si="73"/>
        <v>NỢ HP</v>
      </c>
      <c r="H4677" t="e">
        <v>#N/A</v>
      </c>
    </row>
    <row r="4678" spans="1:8" x14ac:dyDescent="0.25">
      <c r="A4678" s="62" t="e">
        <f>IF(OR(E4678=DSSV!$P$4,E4678=DSSV!$P$5,E4678=DSSV!$P$6,E4678=DSSV!$P$7,E4678=DSSV!$P$8,E4678=DSSV!$P$9,E4678=DSSV!$P$10,E4678=DSSV!$P$11,E4678=DSSV!$P$12,E4678=DSSV!$P$13,E4678=DSSV!$P$14,E4678=DSSV!$P$15),DSMYDTU!A4677+1,DSMYDTU!A4677)</f>
        <v>#REF!</v>
      </c>
      <c r="F4678" s="80" t="e">
        <v>#N/A</v>
      </c>
      <c r="G4678" t="str">
        <f t="shared" si="73"/>
        <v>NỢ HP</v>
      </c>
      <c r="H4678" t="e">
        <v>#N/A</v>
      </c>
    </row>
    <row r="4679" spans="1:8" x14ac:dyDescent="0.25">
      <c r="A4679" s="62" t="e">
        <f>IF(OR(E4679=DSSV!$P$4,E4679=DSSV!$P$5,E4679=DSSV!$P$6,E4679=DSSV!$P$7,E4679=DSSV!$P$8,E4679=DSSV!$P$9,E4679=DSSV!$P$10,E4679=DSSV!$P$11,E4679=DSSV!$P$12,E4679=DSSV!$P$13,E4679=DSSV!$P$14,E4679=DSSV!$P$15),DSMYDTU!A4678+1,DSMYDTU!A4678)</f>
        <v>#REF!</v>
      </c>
      <c r="F4679" s="80" t="e">
        <v>#N/A</v>
      </c>
      <c r="G4679" t="str">
        <f t="shared" si="73"/>
        <v>NỢ HP</v>
      </c>
      <c r="H4679" t="e">
        <v>#N/A</v>
      </c>
    </row>
    <row r="4680" spans="1:8" x14ac:dyDescent="0.25">
      <c r="A4680" s="62" t="e">
        <f>IF(OR(E4680=DSSV!$P$4,E4680=DSSV!$P$5,E4680=DSSV!$P$6,E4680=DSSV!$P$7,E4680=DSSV!$P$8,E4680=DSSV!$P$9,E4680=DSSV!$P$10,E4680=DSSV!$P$11,E4680=DSSV!$P$12,E4680=DSSV!$P$13,E4680=DSSV!$P$14,E4680=DSSV!$P$15),DSMYDTU!A4679+1,DSMYDTU!A4679)</f>
        <v>#REF!</v>
      </c>
      <c r="F4680" s="80" t="e">
        <v>#N/A</v>
      </c>
      <c r="G4680" t="str">
        <f t="shared" si="73"/>
        <v>NỢ HP</v>
      </c>
      <c r="H4680" t="e">
        <v>#N/A</v>
      </c>
    </row>
    <row r="4681" spans="1:8" x14ac:dyDescent="0.25">
      <c r="A4681" s="62" t="e">
        <f>IF(OR(E4681=DSSV!$P$4,E4681=DSSV!$P$5,E4681=DSSV!$P$6,E4681=DSSV!$P$7,E4681=DSSV!$P$8,E4681=DSSV!$P$9,E4681=DSSV!$P$10,E4681=DSSV!$P$11,E4681=DSSV!$P$12,E4681=DSSV!$P$13,E4681=DSSV!$P$14,E4681=DSSV!$P$15),DSMYDTU!A4680+1,DSMYDTU!A4680)</f>
        <v>#REF!</v>
      </c>
      <c r="F4681" s="80" t="e">
        <v>#N/A</v>
      </c>
      <c r="G4681" t="str">
        <f t="shared" si="73"/>
        <v>NỢ HP</v>
      </c>
      <c r="H4681" t="e">
        <v>#N/A</v>
      </c>
    </row>
    <row r="4682" spans="1:8" x14ac:dyDescent="0.25">
      <c r="A4682" s="62" t="e">
        <f>IF(OR(E4682=DSSV!$P$4,E4682=DSSV!$P$5,E4682=DSSV!$P$6,E4682=DSSV!$P$7,E4682=DSSV!$P$8,E4682=DSSV!$P$9,E4682=DSSV!$P$10,E4682=DSSV!$P$11,E4682=DSSV!$P$12,E4682=DSSV!$P$13,E4682=DSSV!$P$14,E4682=DSSV!$P$15),DSMYDTU!A4681+1,DSMYDTU!A4681)</f>
        <v>#REF!</v>
      </c>
      <c r="F4682" s="80" t="e">
        <v>#N/A</v>
      </c>
      <c r="G4682" t="str">
        <f t="shared" si="73"/>
        <v>NỢ HP</v>
      </c>
      <c r="H4682" t="e">
        <v>#N/A</v>
      </c>
    </row>
    <row r="4683" spans="1:8" x14ac:dyDescent="0.25">
      <c r="A4683" s="62" t="e">
        <f>IF(OR(E4683=DSSV!$P$4,E4683=DSSV!$P$5,E4683=DSSV!$P$6,E4683=DSSV!$P$7,E4683=DSSV!$P$8,E4683=DSSV!$P$9,E4683=DSSV!$P$10,E4683=DSSV!$P$11,E4683=DSSV!$P$12,E4683=DSSV!$P$13,E4683=DSSV!$P$14,E4683=DSSV!$P$15),DSMYDTU!A4682+1,DSMYDTU!A4682)</f>
        <v>#REF!</v>
      </c>
      <c r="F4683" s="80" t="e">
        <v>#N/A</v>
      </c>
      <c r="G4683" t="str">
        <f t="shared" si="73"/>
        <v>NỢ HP</v>
      </c>
      <c r="H4683" t="e">
        <v>#N/A</v>
      </c>
    </row>
    <row r="4684" spans="1:8" x14ac:dyDescent="0.25">
      <c r="A4684" s="62" t="e">
        <f>IF(OR(E4684=DSSV!$P$4,E4684=DSSV!$P$5,E4684=DSSV!$P$6,E4684=DSSV!$P$7,E4684=DSSV!$P$8,E4684=DSSV!$P$9,E4684=DSSV!$P$10,E4684=DSSV!$P$11,E4684=DSSV!$P$12,E4684=DSSV!$P$13,E4684=DSSV!$P$14,E4684=DSSV!$P$15),DSMYDTU!A4683+1,DSMYDTU!A4683)</f>
        <v>#REF!</v>
      </c>
      <c r="F4684" s="80" t="e">
        <v>#N/A</v>
      </c>
      <c r="G4684" t="str">
        <f t="shared" si="73"/>
        <v>NỢ HP</v>
      </c>
      <c r="H4684" t="e">
        <v>#N/A</v>
      </c>
    </row>
    <row r="4685" spans="1:8" x14ac:dyDescent="0.25">
      <c r="A4685" s="62" t="e">
        <f>IF(OR(E4685=DSSV!$P$4,E4685=DSSV!$P$5,E4685=DSSV!$P$6,E4685=DSSV!$P$7,E4685=DSSV!$P$8,E4685=DSSV!$P$9,E4685=DSSV!$P$10,E4685=DSSV!$P$11,E4685=DSSV!$P$12,E4685=DSSV!$P$13,E4685=DSSV!$P$14,E4685=DSSV!$P$15),DSMYDTU!A4684+1,DSMYDTU!A4684)</f>
        <v>#REF!</v>
      </c>
      <c r="F4685" s="80" t="e">
        <v>#N/A</v>
      </c>
      <c r="G4685" t="str">
        <f t="shared" si="73"/>
        <v>NỢ HP</v>
      </c>
      <c r="H4685" t="e">
        <v>#N/A</v>
      </c>
    </row>
    <row r="4686" spans="1:8" x14ac:dyDescent="0.25">
      <c r="A4686" s="62" t="e">
        <f>IF(OR(E4686=DSSV!$P$4,E4686=DSSV!$P$5,E4686=DSSV!$P$6,E4686=DSSV!$P$7,E4686=DSSV!$P$8,E4686=DSSV!$P$9,E4686=DSSV!$P$10,E4686=DSSV!$P$11,E4686=DSSV!$P$12,E4686=DSSV!$P$13,E4686=DSSV!$P$14,E4686=DSSV!$P$15),DSMYDTU!A4685+1,DSMYDTU!A4685)</f>
        <v>#REF!</v>
      </c>
      <c r="F4686" s="80" t="e">
        <v>#N/A</v>
      </c>
      <c r="G4686" t="str">
        <f t="shared" si="73"/>
        <v>NỢ HP</v>
      </c>
      <c r="H4686" t="e">
        <v>#N/A</v>
      </c>
    </row>
    <row r="4687" spans="1:8" x14ac:dyDescent="0.25">
      <c r="A4687" s="62" t="e">
        <f>IF(OR(E4687=DSSV!$P$4,E4687=DSSV!$P$5,E4687=DSSV!$P$6,E4687=DSSV!$P$7,E4687=DSSV!$P$8,E4687=DSSV!$P$9,E4687=DSSV!$P$10,E4687=DSSV!$P$11,E4687=DSSV!$P$12,E4687=DSSV!$P$13,E4687=DSSV!$P$14,E4687=DSSV!$P$15),DSMYDTU!A4686+1,DSMYDTU!A4686)</f>
        <v>#REF!</v>
      </c>
      <c r="F4687" s="80" t="e">
        <v>#N/A</v>
      </c>
      <c r="G4687" t="str">
        <f t="shared" si="73"/>
        <v>NỢ HP</v>
      </c>
      <c r="H4687" t="e">
        <v>#N/A</v>
      </c>
    </row>
    <row r="4688" spans="1:8" x14ac:dyDescent="0.25">
      <c r="A4688" s="62" t="e">
        <f>IF(OR(E4688=DSSV!$P$4,E4688=DSSV!$P$5,E4688=DSSV!$P$6,E4688=DSSV!$P$7,E4688=DSSV!$P$8,E4688=DSSV!$P$9,E4688=DSSV!$P$10,E4688=DSSV!$P$11,E4688=DSSV!$P$12,E4688=DSSV!$P$13,E4688=DSSV!$P$14,E4688=DSSV!$P$15),DSMYDTU!A4687+1,DSMYDTU!A4687)</f>
        <v>#REF!</v>
      </c>
      <c r="F4688" s="80" t="e">
        <v>#N/A</v>
      </c>
      <c r="G4688" t="str">
        <f t="shared" si="73"/>
        <v>NỢ HP</v>
      </c>
      <c r="H4688" t="e">
        <v>#N/A</v>
      </c>
    </row>
    <row r="4689" spans="1:8" x14ac:dyDescent="0.25">
      <c r="A4689" s="62" t="e">
        <f>IF(OR(E4689=DSSV!$P$4,E4689=DSSV!$P$5,E4689=DSSV!$P$6,E4689=DSSV!$P$7,E4689=DSSV!$P$8,E4689=DSSV!$P$9,E4689=DSSV!$P$10,E4689=DSSV!$P$11,E4689=DSSV!$P$12,E4689=DSSV!$P$13,E4689=DSSV!$P$14,E4689=DSSV!$P$15),DSMYDTU!A4688+1,DSMYDTU!A4688)</f>
        <v>#REF!</v>
      </c>
      <c r="F4689" s="80" t="e">
        <v>#N/A</v>
      </c>
      <c r="G4689" t="str">
        <f t="shared" si="73"/>
        <v>NỢ HP</v>
      </c>
      <c r="H4689" t="e">
        <v>#N/A</v>
      </c>
    </row>
    <row r="4690" spans="1:8" x14ac:dyDescent="0.25">
      <c r="A4690" s="62" t="e">
        <f>IF(OR(E4690=DSSV!$P$4,E4690=DSSV!$P$5,E4690=DSSV!$P$6,E4690=DSSV!$P$7,E4690=DSSV!$P$8,E4690=DSSV!$P$9,E4690=DSSV!$P$10,E4690=DSSV!$P$11,E4690=DSSV!$P$12,E4690=DSSV!$P$13,E4690=DSSV!$P$14,E4690=DSSV!$P$15),DSMYDTU!A4689+1,DSMYDTU!A4689)</f>
        <v>#REF!</v>
      </c>
      <c r="F4690" s="80" t="e">
        <v>#N/A</v>
      </c>
      <c r="G4690" t="str">
        <f t="shared" si="73"/>
        <v>NỢ HP</v>
      </c>
      <c r="H4690" t="e">
        <v>#N/A</v>
      </c>
    </row>
    <row r="4691" spans="1:8" x14ac:dyDescent="0.25">
      <c r="A4691" s="62" t="e">
        <f>IF(OR(E4691=DSSV!$P$4,E4691=DSSV!$P$5,E4691=DSSV!$P$6,E4691=DSSV!$P$7,E4691=DSSV!$P$8,E4691=DSSV!$P$9,E4691=DSSV!$P$10,E4691=DSSV!$P$11,E4691=DSSV!$P$12,E4691=DSSV!$P$13,E4691=DSSV!$P$14,E4691=DSSV!$P$15),DSMYDTU!A4690+1,DSMYDTU!A4690)</f>
        <v>#REF!</v>
      </c>
      <c r="F4691" s="80" t="e">
        <v>#N/A</v>
      </c>
      <c r="G4691" t="str">
        <f t="shared" si="73"/>
        <v>NỢ HP</v>
      </c>
      <c r="H4691" t="e">
        <v>#N/A</v>
      </c>
    </row>
    <row r="4692" spans="1:8" x14ac:dyDescent="0.25">
      <c r="A4692" s="62" t="e">
        <f>IF(OR(E4692=DSSV!$P$4,E4692=DSSV!$P$5,E4692=DSSV!$P$6,E4692=DSSV!$P$7,E4692=DSSV!$P$8,E4692=DSSV!$P$9,E4692=DSSV!$P$10,E4692=DSSV!$P$11,E4692=DSSV!$P$12,E4692=DSSV!$P$13,E4692=DSSV!$P$14,E4692=DSSV!$P$15),DSMYDTU!A4691+1,DSMYDTU!A4691)</f>
        <v>#REF!</v>
      </c>
      <c r="F4692" s="80" t="e">
        <v>#N/A</v>
      </c>
      <c r="G4692" t="str">
        <f t="shared" si="73"/>
        <v>NỢ HP</v>
      </c>
      <c r="H4692" t="e">
        <v>#N/A</v>
      </c>
    </row>
    <row r="4693" spans="1:8" x14ac:dyDescent="0.25">
      <c r="A4693" s="62" t="e">
        <f>IF(OR(E4693=DSSV!$P$4,E4693=DSSV!$P$5,E4693=DSSV!$P$6,E4693=DSSV!$P$7,E4693=DSSV!$P$8,E4693=DSSV!$P$9,E4693=DSSV!$P$10,E4693=DSSV!$P$11,E4693=DSSV!$P$12,E4693=DSSV!$P$13,E4693=DSSV!$P$14,E4693=DSSV!$P$15),DSMYDTU!A4692+1,DSMYDTU!A4692)</f>
        <v>#REF!</v>
      </c>
      <c r="F4693" s="80" t="e">
        <v>#N/A</v>
      </c>
      <c r="G4693" t="str">
        <f t="shared" si="73"/>
        <v>NỢ HP</v>
      </c>
      <c r="H4693" t="e">
        <v>#N/A</v>
      </c>
    </row>
    <row r="4694" spans="1:8" x14ac:dyDescent="0.25">
      <c r="A4694" s="62" t="e">
        <f>IF(OR(E4694=DSSV!$P$4,E4694=DSSV!$P$5,E4694=DSSV!$P$6,E4694=DSSV!$P$7,E4694=DSSV!$P$8,E4694=DSSV!$P$9,E4694=DSSV!$P$10,E4694=DSSV!$P$11,E4694=DSSV!$P$12,E4694=DSSV!$P$13,E4694=DSSV!$P$14,E4694=DSSV!$P$15),DSMYDTU!A4693+1,DSMYDTU!A4693)</f>
        <v>#REF!</v>
      </c>
      <c r="F4694" s="80" t="e">
        <v>#N/A</v>
      </c>
      <c r="G4694" t="str">
        <f t="shared" si="73"/>
        <v>NỢ HP</v>
      </c>
      <c r="H4694" t="e">
        <v>#N/A</v>
      </c>
    </row>
    <row r="4695" spans="1:8" x14ac:dyDescent="0.25">
      <c r="A4695" s="62" t="e">
        <f>IF(OR(E4695=DSSV!$P$4,E4695=DSSV!$P$5,E4695=DSSV!$P$6,E4695=DSSV!$P$7,E4695=DSSV!$P$8,E4695=DSSV!$P$9,E4695=DSSV!$P$10,E4695=DSSV!$P$11,E4695=DSSV!$P$12,E4695=DSSV!$P$13,E4695=DSSV!$P$14,E4695=DSSV!$P$15),DSMYDTU!A4694+1,DSMYDTU!A4694)</f>
        <v>#REF!</v>
      </c>
      <c r="F4695" s="80" t="e">
        <v>#N/A</v>
      </c>
      <c r="G4695" t="str">
        <f t="shared" si="73"/>
        <v>NỢ HP</v>
      </c>
      <c r="H4695" t="e">
        <v>#N/A</v>
      </c>
    </row>
    <row r="4696" spans="1:8" x14ac:dyDescent="0.25">
      <c r="A4696" s="62" t="e">
        <f>IF(OR(E4696=DSSV!$P$4,E4696=DSSV!$P$5,E4696=DSSV!$P$6,E4696=DSSV!$P$7,E4696=DSSV!$P$8,E4696=DSSV!$P$9,E4696=DSSV!$P$10,E4696=DSSV!$P$11,E4696=DSSV!$P$12,E4696=DSSV!$P$13,E4696=DSSV!$P$14,E4696=DSSV!$P$15),DSMYDTU!A4695+1,DSMYDTU!A4695)</f>
        <v>#REF!</v>
      </c>
      <c r="F4696" s="80" t="e">
        <v>#N/A</v>
      </c>
      <c r="G4696" t="str">
        <f t="shared" si="73"/>
        <v>NỢ HP</v>
      </c>
      <c r="H4696" t="e">
        <v>#N/A</v>
      </c>
    </row>
    <row r="4697" spans="1:8" x14ac:dyDescent="0.25">
      <c r="A4697" s="62" t="e">
        <f>IF(OR(E4697=DSSV!$P$4,E4697=DSSV!$P$5,E4697=DSSV!$P$6,E4697=DSSV!$P$7,E4697=DSSV!$P$8,E4697=DSSV!$P$9,E4697=DSSV!$P$10,E4697=DSSV!$P$11,E4697=DSSV!$P$12,E4697=DSSV!$P$13,E4697=DSSV!$P$14,E4697=DSSV!$P$15),DSMYDTU!A4696+1,DSMYDTU!A4696)</f>
        <v>#REF!</v>
      </c>
      <c r="F4697" s="80" t="e">
        <v>#N/A</v>
      </c>
      <c r="G4697" t="str">
        <f t="shared" si="73"/>
        <v>NỢ HP</v>
      </c>
      <c r="H4697" t="e">
        <v>#N/A</v>
      </c>
    </row>
    <row r="4698" spans="1:8" x14ac:dyDescent="0.25">
      <c r="A4698" s="62" t="e">
        <f>IF(OR(E4698=DSSV!$P$4,E4698=DSSV!$P$5,E4698=DSSV!$P$6,E4698=DSSV!$P$7,E4698=DSSV!$P$8,E4698=DSSV!$P$9,E4698=DSSV!$P$10,E4698=DSSV!$P$11,E4698=DSSV!$P$12,E4698=DSSV!$P$13,E4698=DSSV!$P$14,E4698=DSSV!$P$15),DSMYDTU!A4697+1,DSMYDTU!A4697)</f>
        <v>#REF!</v>
      </c>
      <c r="F4698" s="80" t="e">
        <v>#N/A</v>
      </c>
      <c r="G4698" t="str">
        <f t="shared" si="73"/>
        <v>NỢ HP</v>
      </c>
      <c r="H4698" t="e">
        <v>#N/A</v>
      </c>
    </row>
    <row r="4699" spans="1:8" x14ac:dyDescent="0.25">
      <c r="A4699" s="62" t="e">
        <f>IF(OR(E4699=DSSV!$P$4,E4699=DSSV!$P$5,E4699=DSSV!$P$6,E4699=DSSV!$P$7,E4699=DSSV!$P$8,E4699=DSSV!$P$9,E4699=DSSV!$P$10,E4699=DSSV!$P$11,E4699=DSSV!$P$12,E4699=DSSV!$P$13,E4699=DSSV!$P$14,E4699=DSSV!$P$15),DSMYDTU!A4698+1,DSMYDTU!A4698)</f>
        <v>#REF!</v>
      </c>
      <c r="F4699" s="80" t="e">
        <v>#N/A</v>
      </c>
      <c r="G4699" t="str">
        <f t="shared" si="73"/>
        <v>NỢ HP</v>
      </c>
      <c r="H4699" t="e">
        <v>#N/A</v>
      </c>
    </row>
    <row r="4700" spans="1:8" x14ac:dyDescent="0.25">
      <c r="A4700" s="62" t="e">
        <f>IF(OR(E4700=DSSV!$P$4,E4700=DSSV!$P$5,E4700=DSSV!$P$6,E4700=DSSV!$P$7,E4700=DSSV!$P$8,E4700=DSSV!$P$9,E4700=DSSV!$P$10,E4700=DSSV!$P$11,E4700=DSSV!$P$12,E4700=DSSV!$P$13,E4700=DSSV!$P$14,E4700=DSSV!$P$15),DSMYDTU!A4699+1,DSMYDTU!A4699)</f>
        <v>#REF!</v>
      </c>
      <c r="F4700" s="80" t="e">
        <v>#N/A</v>
      </c>
      <c r="G4700" t="str">
        <f t="shared" si="73"/>
        <v>NỢ HP</v>
      </c>
      <c r="H4700" t="e">
        <v>#N/A</v>
      </c>
    </row>
    <row r="4701" spans="1:8" x14ac:dyDescent="0.25">
      <c r="A4701" s="62" t="e">
        <f>IF(OR(E4701=DSSV!$P$4,E4701=DSSV!$P$5,E4701=DSSV!$P$6,E4701=DSSV!$P$7,E4701=DSSV!$P$8,E4701=DSSV!$P$9,E4701=DSSV!$P$10,E4701=DSSV!$P$11,E4701=DSSV!$P$12,E4701=DSSV!$P$13,E4701=DSSV!$P$14,E4701=DSSV!$P$15),DSMYDTU!A4700+1,DSMYDTU!A4700)</f>
        <v>#REF!</v>
      </c>
      <c r="F4701" s="80" t="e">
        <v>#N/A</v>
      </c>
      <c r="G4701" t="str">
        <f t="shared" si="73"/>
        <v>NỢ HP</v>
      </c>
      <c r="H4701" t="e">
        <v>#N/A</v>
      </c>
    </row>
    <row r="4702" spans="1:8" x14ac:dyDescent="0.25">
      <c r="A4702" s="62" t="e">
        <f>IF(OR(E4702=DSSV!$P$4,E4702=DSSV!$P$5,E4702=DSSV!$P$6,E4702=DSSV!$P$7,E4702=DSSV!$P$8,E4702=DSSV!$P$9,E4702=DSSV!$P$10,E4702=DSSV!$P$11,E4702=DSSV!$P$12,E4702=DSSV!$P$13,E4702=DSSV!$P$14,E4702=DSSV!$P$15),DSMYDTU!A4701+1,DSMYDTU!A4701)</f>
        <v>#REF!</v>
      </c>
      <c r="F4702" s="80" t="e">
        <v>#N/A</v>
      </c>
      <c r="G4702" t="str">
        <f t="shared" si="73"/>
        <v>NỢ HP</v>
      </c>
      <c r="H4702" t="e">
        <v>#N/A</v>
      </c>
    </row>
    <row r="4703" spans="1:8" x14ac:dyDescent="0.25">
      <c r="A4703" s="62" t="e">
        <f>IF(OR(E4703=DSSV!$P$4,E4703=DSSV!$P$5,E4703=DSSV!$P$6,E4703=DSSV!$P$7,E4703=DSSV!$P$8,E4703=DSSV!$P$9,E4703=DSSV!$P$10,E4703=DSSV!$P$11,E4703=DSSV!$P$12,E4703=DSSV!$P$13,E4703=DSSV!$P$14,E4703=DSSV!$P$15),DSMYDTU!A4702+1,DSMYDTU!A4702)</f>
        <v>#REF!</v>
      </c>
      <c r="F4703" s="80" t="e">
        <v>#N/A</v>
      </c>
      <c r="G4703" t="str">
        <f t="shared" si="73"/>
        <v>NỢ HP</v>
      </c>
      <c r="H4703" t="e">
        <v>#N/A</v>
      </c>
    </row>
    <row r="4704" spans="1:8" x14ac:dyDescent="0.25">
      <c r="A4704" s="62" t="e">
        <f>IF(OR(E4704=DSSV!$P$4,E4704=DSSV!$P$5,E4704=DSSV!$P$6,E4704=DSSV!$P$7,E4704=DSSV!$P$8,E4704=DSSV!$P$9,E4704=DSSV!$P$10,E4704=DSSV!$P$11,E4704=DSSV!$P$12,E4704=DSSV!$P$13,E4704=DSSV!$P$14,E4704=DSSV!$P$15),DSMYDTU!A4703+1,DSMYDTU!A4703)</f>
        <v>#REF!</v>
      </c>
      <c r="F4704" s="80" t="e">
        <v>#N/A</v>
      </c>
      <c r="G4704" t="str">
        <f t="shared" si="73"/>
        <v>NỢ HP</v>
      </c>
      <c r="H4704" t="e">
        <v>#N/A</v>
      </c>
    </row>
    <row r="4705" spans="1:8" x14ac:dyDescent="0.25">
      <c r="A4705" s="62" t="e">
        <f>IF(OR(E4705=DSSV!$P$4,E4705=DSSV!$P$5,E4705=DSSV!$P$6,E4705=DSSV!$P$7,E4705=DSSV!$P$8,E4705=DSSV!$P$9,E4705=DSSV!$P$10,E4705=DSSV!$P$11,E4705=DSSV!$P$12,E4705=DSSV!$P$13,E4705=DSSV!$P$14,E4705=DSSV!$P$15),DSMYDTU!A4704+1,DSMYDTU!A4704)</f>
        <v>#REF!</v>
      </c>
      <c r="F4705" s="80" t="e">
        <v>#N/A</v>
      </c>
      <c r="G4705" t="str">
        <f t="shared" si="73"/>
        <v>NỢ HP</v>
      </c>
      <c r="H4705" t="e">
        <v>#N/A</v>
      </c>
    </row>
    <row r="4706" spans="1:8" x14ac:dyDescent="0.25">
      <c r="A4706" s="62" t="e">
        <f>IF(OR(E4706=DSSV!$P$4,E4706=DSSV!$P$5,E4706=DSSV!$P$6,E4706=DSSV!$P$7,E4706=DSSV!$P$8,E4706=DSSV!$P$9,E4706=DSSV!$P$10,E4706=DSSV!$P$11,E4706=DSSV!$P$12,E4706=DSSV!$P$13,E4706=DSSV!$P$14,E4706=DSSV!$P$15),DSMYDTU!A4705+1,DSMYDTU!A4705)</f>
        <v>#REF!</v>
      </c>
      <c r="F4706" s="80" t="e">
        <v>#N/A</v>
      </c>
      <c r="G4706" t="str">
        <f t="shared" si="73"/>
        <v>NỢ HP</v>
      </c>
      <c r="H4706" t="e">
        <v>#N/A</v>
      </c>
    </row>
    <row r="4707" spans="1:8" x14ac:dyDescent="0.25">
      <c r="A4707" s="62" t="e">
        <f>IF(OR(E4707=DSSV!$P$4,E4707=DSSV!$P$5,E4707=DSSV!$P$6,E4707=DSSV!$P$7,E4707=DSSV!$P$8,E4707=DSSV!$P$9,E4707=DSSV!$P$10,E4707=DSSV!$P$11,E4707=DSSV!$P$12,E4707=DSSV!$P$13,E4707=DSSV!$P$14,E4707=DSSV!$P$15),DSMYDTU!A4706+1,DSMYDTU!A4706)</f>
        <v>#REF!</v>
      </c>
      <c r="F4707" s="80" t="e">
        <v>#N/A</v>
      </c>
      <c r="G4707" t="str">
        <f t="shared" si="73"/>
        <v>NỢ HP</v>
      </c>
      <c r="H4707" t="e">
        <v>#N/A</v>
      </c>
    </row>
    <row r="4708" spans="1:8" x14ac:dyDescent="0.25">
      <c r="A4708" s="62" t="e">
        <f>IF(OR(E4708=DSSV!$P$4,E4708=DSSV!$P$5,E4708=DSSV!$P$6,E4708=DSSV!$P$7,E4708=DSSV!$P$8,E4708=DSSV!$P$9,E4708=DSSV!$P$10,E4708=DSSV!$P$11,E4708=DSSV!$P$12,E4708=DSSV!$P$13,E4708=DSSV!$P$14,E4708=DSSV!$P$15),DSMYDTU!A4707+1,DSMYDTU!A4707)</f>
        <v>#REF!</v>
      </c>
      <c r="F4708" s="80" t="e">
        <v>#N/A</v>
      </c>
      <c r="G4708" t="str">
        <f t="shared" si="73"/>
        <v>NỢ HP</v>
      </c>
      <c r="H4708" t="e">
        <v>#N/A</v>
      </c>
    </row>
    <row r="4709" spans="1:8" x14ac:dyDescent="0.25">
      <c r="A4709" s="62" t="e">
        <f>IF(OR(E4709=DSSV!$P$4,E4709=DSSV!$P$5,E4709=DSSV!$P$6,E4709=DSSV!$P$7,E4709=DSSV!$P$8,E4709=DSSV!$P$9,E4709=DSSV!$P$10,E4709=DSSV!$P$11,E4709=DSSV!$P$12,E4709=DSSV!$P$13,E4709=DSSV!$P$14,E4709=DSSV!$P$15),DSMYDTU!A4708+1,DSMYDTU!A4708)</f>
        <v>#REF!</v>
      </c>
      <c r="F4709" s="80" t="e">
        <v>#N/A</v>
      </c>
      <c r="G4709" t="str">
        <f t="shared" si="73"/>
        <v>NỢ HP</v>
      </c>
      <c r="H4709" t="e">
        <v>#N/A</v>
      </c>
    </row>
    <row r="4710" spans="1:8" x14ac:dyDescent="0.25">
      <c r="A4710" s="62" t="e">
        <f>IF(OR(E4710=DSSV!$P$4,E4710=DSSV!$P$5,E4710=DSSV!$P$6,E4710=DSSV!$P$7,E4710=DSSV!$P$8,E4710=DSSV!$P$9,E4710=DSSV!$P$10,E4710=DSSV!$P$11,E4710=DSSV!$P$12,E4710=DSSV!$P$13,E4710=DSSV!$P$14,E4710=DSSV!$P$15),DSMYDTU!A4709+1,DSMYDTU!A4709)</f>
        <v>#REF!</v>
      </c>
      <c r="F4710" s="80" t="e">
        <v>#N/A</v>
      </c>
      <c r="G4710" t="str">
        <f t="shared" si="73"/>
        <v>NỢ HP</v>
      </c>
      <c r="H4710" t="e">
        <v>#N/A</v>
      </c>
    </row>
    <row r="4711" spans="1:8" x14ac:dyDescent="0.25">
      <c r="A4711" s="62" t="e">
        <f>IF(OR(E4711=DSSV!$P$4,E4711=DSSV!$P$5,E4711=DSSV!$P$6,E4711=DSSV!$P$7,E4711=DSSV!$P$8,E4711=DSSV!$P$9,E4711=DSSV!$P$10,E4711=DSSV!$P$11,E4711=DSSV!$P$12,E4711=DSSV!$P$13,E4711=DSSV!$P$14,E4711=DSSV!$P$15),DSMYDTU!A4710+1,DSMYDTU!A4710)</f>
        <v>#REF!</v>
      </c>
      <c r="F4711" s="80" t="e">
        <v>#N/A</v>
      </c>
      <c r="G4711" t="str">
        <f t="shared" si="73"/>
        <v>NỢ HP</v>
      </c>
      <c r="H4711" t="e">
        <v>#N/A</v>
      </c>
    </row>
    <row r="4712" spans="1:8" x14ac:dyDescent="0.25">
      <c r="A4712" s="62" t="e">
        <f>IF(OR(E4712=DSSV!$P$4,E4712=DSSV!$P$5,E4712=DSSV!$P$6,E4712=DSSV!$P$7,E4712=DSSV!$P$8,E4712=DSSV!$P$9,E4712=DSSV!$P$10,E4712=DSSV!$P$11,E4712=DSSV!$P$12,E4712=DSSV!$P$13,E4712=DSSV!$P$14,E4712=DSSV!$P$15),DSMYDTU!A4711+1,DSMYDTU!A4711)</f>
        <v>#REF!</v>
      </c>
      <c r="F4712" s="80" t="e">
        <v>#N/A</v>
      </c>
      <c r="G4712" t="str">
        <f t="shared" si="73"/>
        <v>NỢ HP</v>
      </c>
      <c r="H4712" t="e">
        <v>#N/A</v>
      </c>
    </row>
    <row r="4713" spans="1:8" x14ac:dyDescent="0.25">
      <c r="A4713" s="62" t="e">
        <f>IF(OR(E4713=DSSV!$P$4,E4713=DSSV!$P$5,E4713=DSSV!$P$6,E4713=DSSV!$P$7,E4713=DSSV!$P$8,E4713=DSSV!$P$9,E4713=DSSV!$P$10,E4713=DSSV!$P$11,E4713=DSSV!$P$12,E4713=DSSV!$P$13,E4713=DSSV!$P$14,E4713=DSSV!$P$15),DSMYDTU!A4712+1,DSMYDTU!A4712)</f>
        <v>#REF!</v>
      </c>
      <c r="F4713" s="80" t="e">
        <v>#N/A</v>
      </c>
      <c r="G4713" t="str">
        <f t="shared" si="73"/>
        <v>NỢ HP</v>
      </c>
      <c r="H4713" t="e">
        <v>#N/A</v>
      </c>
    </row>
    <row r="4714" spans="1:8" x14ac:dyDescent="0.25">
      <c r="A4714" s="62" t="e">
        <f>IF(OR(E4714=DSSV!$P$4,E4714=DSSV!$P$5,E4714=DSSV!$P$6,E4714=DSSV!$P$7,E4714=DSSV!$P$8,E4714=DSSV!$P$9,E4714=DSSV!$P$10,E4714=DSSV!$P$11,E4714=DSSV!$P$12,E4714=DSSV!$P$13,E4714=DSSV!$P$14,E4714=DSSV!$P$15),DSMYDTU!A4713+1,DSMYDTU!A4713)</f>
        <v>#REF!</v>
      </c>
      <c r="F4714" s="80" t="e">
        <v>#N/A</v>
      </c>
      <c r="G4714" t="str">
        <f t="shared" si="73"/>
        <v>NỢ HP</v>
      </c>
      <c r="H4714" t="e">
        <v>#N/A</v>
      </c>
    </row>
    <row r="4715" spans="1:8" x14ac:dyDescent="0.25">
      <c r="A4715" s="62" t="e">
        <f>IF(OR(E4715=DSSV!$P$4,E4715=DSSV!$P$5,E4715=DSSV!$P$6,E4715=DSSV!$P$7,E4715=DSSV!$P$8,E4715=DSSV!$P$9,E4715=DSSV!$P$10,E4715=DSSV!$P$11,E4715=DSSV!$P$12,E4715=DSSV!$P$13,E4715=DSSV!$P$14,E4715=DSSV!$P$15),DSMYDTU!A4714+1,DSMYDTU!A4714)</f>
        <v>#REF!</v>
      </c>
      <c r="F4715" s="80" t="e">
        <v>#N/A</v>
      </c>
      <c r="G4715" t="str">
        <f t="shared" si="73"/>
        <v>NỢ HP</v>
      </c>
      <c r="H4715" t="e">
        <v>#N/A</v>
      </c>
    </row>
    <row r="4716" spans="1:8" x14ac:dyDescent="0.25">
      <c r="A4716" s="62" t="e">
        <f>IF(OR(E4716=DSSV!$P$4,E4716=DSSV!$P$5,E4716=DSSV!$P$6,E4716=DSSV!$P$7,E4716=DSSV!$P$8,E4716=DSSV!$P$9,E4716=DSSV!$P$10,E4716=DSSV!$P$11,E4716=DSSV!$P$12,E4716=DSSV!$P$13,E4716=DSSV!$P$14,E4716=DSSV!$P$15),DSMYDTU!A4715+1,DSMYDTU!A4715)</f>
        <v>#REF!</v>
      </c>
      <c r="F4716" s="80" t="e">
        <v>#N/A</v>
      </c>
      <c r="G4716" t="str">
        <f t="shared" si="73"/>
        <v>NỢ HP</v>
      </c>
      <c r="H4716" t="e">
        <v>#N/A</v>
      </c>
    </row>
    <row r="4717" spans="1:8" x14ac:dyDescent="0.25">
      <c r="A4717" s="62" t="e">
        <f>IF(OR(E4717=DSSV!$P$4,E4717=DSSV!$P$5,E4717=DSSV!$P$6,E4717=DSSV!$P$7,E4717=DSSV!$P$8,E4717=DSSV!$P$9,E4717=DSSV!$P$10,E4717=DSSV!$P$11,E4717=DSSV!$P$12,E4717=DSSV!$P$13,E4717=DSSV!$P$14,E4717=DSSV!$P$15),DSMYDTU!A4716+1,DSMYDTU!A4716)</f>
        <v>#REF!</v>
      </c>
      <c r="F4717" s="80" t="e">
        <v>#N/A</v>
      </c>
      <c r="G4717" t="str">
        <f t="shared" si="73"/>
        <v>NỢ HP</v>
      </c>
      <c r="H4717" t="e">
        <v>#N/A</v>
      </c>
    </row>
    <row r="4718" spans="1:8" x14ac:dyDescent="0.25">
      <c r="A4718" s="62" t="e">
        <f>IF(OR(E4718=DSSV!$P$4,E4718=DSSV!$P$5,E4718=DSSV!$P$6,E4718=DSSV!$P$7,E4718=DSSV!$P$8,E4718=DSSV!$P$9,E4718=DSSV!$P$10,E4718=DSSV!$P$11,E4718=DSSV!$P$12,E4718=DSSV!$P$13,E4718=DSSV!$P$14,E4718=DSSV!$P$15),DSMYDTU!A4717+1,DSMYDTU!A4717)</f>
        <v>#REF!</v>
      </c>
      <c r="F4718" s="80" t="e">
        <v>#N/A</v>
      </c>
      <c r="G4718" t="str">
        <f t="shared" si="73"/>
        <v>NỢ HP</v>
      </c>
      <c r="H4718" t="e">
        <v>#N/A</v>
      </c>
    </row>
    <row r="4719" spans="1:8" x14ac:dyDescent="0.25">
      <c r="A4719" s="62" t="e">
        <f>IF(OR(E4719=DSSV!$P$4,E4719=DSSV!$P$5,E4719=DSSV!$P$6,E4719=DSSV!$P$7,E4719=DSSV!$P$8,E4719=DSSV!$P$9,E4719=DSSV!$P$10,E4719=DSSV!$P$11,E4719=DSSV!$P$12,E4719=DSSV!$P$13,E4719=DSSV!$P$14,E4719=DSSV!$P$15),DSMYDTU!A4718+1,DSMYDTU!A4718)</f>
        <v>#REF!</v>
      </c>
      <c r="F4719" s="80" t="e">
        <v>#N/A</v>
      </c>
      <c r="G4719" t="str">
        <f t="shared" si="73"/>
        <v>NỢ HP</v>
      </c>
      <c r="H4719" t="e">
        <v>#N/A</v>
      </c>
    </row>
    <row r="4720" spans="1:8" x14ac:dyDescent="0.25">
      <c r="A4720" s="62" t="e">
        <f>IF(OR(E4720=DSSV!$P$4,E4720=DSSV!$P$5,E4720=DSSV!$P$6,E4720=DSSV!$P$7,E4720=DSSV!$P$8,E4720=DSSV!$P$9,E4720=DSSV!$P$10,E4720=DSSV!$P$11,E4720=DSSV!$P$12,E4720=DSSV!$P$13,E4720=DSSV!$P$14,E4720=DSSV!$P$15),DSMYDTU!A4719+1,DSMYDTU!A4719)</f>
        <v>#REF!</v>
      </c>
      <c r="F4720" s="80" t="e">
        <v>#N/A</v>
      </c>
      <c r="G4720" t="str">
        <f t="shared" si="73"/>
        <v>NỢ HP</v>
      </c>
      <c r="H4720" t="e">
        <v>#N/A</v>
      </c>
    </row>
    <row r="4721" spans="1:8" x14ac:dyDescent="0.25">
      <c r="A4721" s="62" t="e">
        <f>IF(OR(E4721=DSSV!$P$4,E4721=DSSV!$P$5,E4721=DSSV!$P$6,E4721=DSSV!$P$7,E4721=DSSV!$P$8,E4721=DSSV!$P$9,E4721=DSSV!$P$10,E4721=DSSV!$P$11,E4721=DSSV!$P$12,E4721=DSSV!$P$13,E4721=DSSV!$P$14,E4721=DSSV!$P$15),DSMYDTU!A4720+1,DSMYDTU!A4720)</f>
        <v>#REF!</v>
      </c>
      <c r="F4721" s="80" t="e">
        <v>#N/A</v>
      </c>
      <c r="G4721" t="str">
        <f t="shared" si="73"/>
        <v>NỢ HP</v>
      </c>
      <c r="H4721" t="e">
        <v>#N/A</v>
      </c>
    </row>
    <row r="4722" spans="1:8" x14ac:dyDescent="0.25">
      <c r="A4722" s="62" t="e">
        <f>IF(OR(E4722=DSSV!$P$4,E4722=DSSV!$P$5,E4722=DSSV!$P$6,E4722=DSSV!$P$7,E4722=DSSV!$P$8,E4722=DSSV!$P$9,E4722=DSSV!$P$10,E4722=DSSV!$P$11,E4722=DSSV!$P$12,E4722=DSSV!$P$13,E4722=DSSV!$P$14,E4722=DSSV!$P$15),DSMYDTU!A4721+1,DSMYDTU!A4721)</f>
        <v>#REF!</v>
      </c>
      <c r="F4722" s="80" t="e">
        <v>#N/A</v>
      </c>
      <c r="G4722" t="str">
        <f t="shared" si="73"/>
        <v>NỢ HP</v>
      </c>
      <c r="H4722" t="e">
        <v>#N/A</v>
      </c>
    </row>
    <row r="4723" spans="1:8" x14ac:dyDescent="0.25">
      <c r="A4723" s="62" t="e">
        <f>IF(OR(E4723=DSSV!$P$4,E4723=DSSV!$P$5,E4723=DSSV!$P$6,E4723=DSSV!$P$7,E4723=DSSV!$P$8,E4723=DSSV!$P$9,E4723=DSSV!$P$10,E4723=DSSV!$P$11,E4723=DSSV!$P$12,E4723=DSSV!$P$13,E4723=DSSV!$P$14,E4723=DSSV!$P$15),DSMYDTU!A4722+1,DSMYDTU!A4722)</f>
        <v>#REF!</v>
      </c>
      <c r="F4723" s="80" t="e">
        <v>#N/A</v>
      </c>
      <c r="G4723" t="str">
        <f t="shared" si="73"/>
        <v>NỢ HP</v>
      </c>
      <c r="H4723" t="e">
        <v>#N/A</v>
      </c>
    </row>
    <row r="4724" spans="1:8" x14ac:dyDescent="0.25">
      <c r="A4724" s="62" t="e">
        <f>IF(OR(E4724=DSSV!$P$4,E4724=DSSV!$P$5,E4724=DSSV!$P$6,E4724=DSSV!$P$7,E4724=DSSV!$P$8,E4724=DSSV!$P$9,E4724=DSSV!$P$10,E4724=DSSV!$P$11,E4724=DSSV!$P$12,E4724=DSSV!$P$13,E4724=DSSV!$P$14,E4724=DSSV!$P$15),DSMYDTU!A4723+1,DSMYDTU!A4723)</f>
        <v>#REF!</v>
      </c>
      <c r="F4724" s="80" t="e">
        <v>#N/A</v>
      </c>
      <c r="G4724" t="str">
        <f t="shared" si="73"/>
        <v>NỢ HP</v>
      </c>
      <c r="H4724" t="e">
        <v>#N/A</v>
      </c>
    </row>
    <row r="4725" spans="1:8" x14ac:dyDescent="0.25">
      <c r="A4725" s="62" t="e">
        <f>IF(OR(E4725=DSSV!$P$4,E4725=DSSV!$P$5,E4725=DSSV!$P$6,E4725=DSSV!$P$7,E4725=DSSV!$P$8,E4725=DSSV!$P$9,E4725=DSSV!$P$10,E4725=DSSV!$P$11,E4725=DSSV!$P$12,E4725=DSSV!$P$13,E4725=DSSV!$P$14,E4725=DSSV!$P$15),DSMYDTU!A4724+1,DSMYDTU!A4724)</f>
        <v>#REF!</v>
      </c>
      <c r="F4725" s="80" t="e">
        <v>#N/A</v>
      </c>
      <c r="G4725" t="str">
        <f t="shared" si="73"/>
        <v>NỢ HP</v>
      </c>
      <c r="H4725" t="e">
        <v>#N/A</v>
      </c>
    </row>
    <row r="4726" spans="1:8" x14ac:dyDescent="0.25">
      <c r="A4726" s="62" t="e">
        <f>IF(OR(E4726=DSSV!$P$4,E4726=DSSV!$P$5,E4726=DSSV!$P$6,E4726=DSSV!$P$7,E4726=DSSV!$P$8,E4726=DSSV!$P$9,E4726=DSSV!$P$10,E4726=DSSV!$P$11,E4726=DSSV!$P$12,E4726=DSSV!$P$13,E4726=DSSV!$P$14,E4726=DSSV!$P$15),DSMYDTU!A4725+1,DSMYDTU!A4725)</f>
        <v>#REF!</v>
      </c>
      <c r="F4726" s="80" t="e">
        <v>#N/A</v>
      </c>
      <c r="G4726" t="str">
        <f t="shared" si="73"/>
        <v>NỢ HP</v>
      </c>
      <c r="H4726" t="e">
        <v>#N/A</v>
      </c>
    </row>
    <row r="4727" spans="1:8" x14ac:dyDescent="0.25">
      <c r="A4727" s="62" t="e">
        <f>IF(OR(E4727=DSSV!$P$4,E4727=DSSV!$P$5,E4727=DSSV!$P$6,E4727=DSSV!$P$7,E4727=DSSV!$P$8,E4727=DSSV!$P$9,E4727=DSSV!$P$10,E4727=DSSV!$P$11,E4727=DSSV!$P$12,E4727=DSSV!$P$13,E4727=DSSV!$P$14,E4727=DSSV!$P$15),DSMYDTU!A4726+1,DSMYDTU!A4726)</f>
        <v>#REF!</v>
      </c>
      <c r="F4727" s="80" t="e">
        <v>#N/A</v>
      </c>
      <c r="G4727" t="str">
        <f t="shared" si="73"/>
        <v>NỢ HP</v>
      </c>
      <c r="H4727" t="e">
        <v>#N/A</v>
      </c>
    </row>
    <row r="4728" spans="1:8" x14ac:dyDescent="0.25">
      <c r="A4728" s="62" t="e">
        <f>IF(OR(E4728=DSSV!$P$4,E4728=DSSV!$P$5,E4728=DSSV!$P$6,E4728=DSSV!$P$7,E4728=DSSV!$P$8,E4728=DSSV!$P$9,E4728=DSSV!$P$10,E4728=DSSV!$P$11,E4728=DSSV!$P$12,E4728=DSSV!$P$13,E4728=DSSV!$P$14,E4728=DSSV!$P$15),DSMYDTU!A4727+1,DSMYDTU!A4727)</f>
        <v>#REF!</v>
      </c>
      <c r="F4728" s="80" t="e">
        <v>#N/A</v>
      </c>
      <c r="G4728" t="str">
        <f t="shared" si="73"/>
        <v>NỢ HP</v>
      </c>
      <c r="H4728" t="e">
        <v>#N/A</v>
      </c>
    </row>
    <row r="4729" spans="1:8" x14ac:dyDescent="0.25">
      <c r="A4729" s="62" t="e">
        <f>IF(OR(E4729=DSSV!$P$4,E4729=DSSV!$P$5,E4729=DSSV!$P$6,E4729=DSSV!$P$7,E4729=DSSV!$P$8,E4729=DSSV!$P$9,E4729=DSSV!$P$10,E4729=DSSV!$P$11,E4729=DSSV!$P$12,E4729=DSSV!$P$13,E4729=DSSV!$P$14,E4729=DSSV!$P$15),DSMYDTU!A4728+1,DSMYDTU!A4728)</f>
        <v>#REF!</v>
      </c>
      <c r="F4729" s="80" t="e">
        <v>#N/A</v>
      </c>
      <c r="G4729" t="str">
        <f t="shared" si="73"/>
        <v>NỢ HP</v>
      </c>
      <c r="H4729" t="e">
        <v>#N/A</v>
      </c>
    </row>
    <row r="4730" spans="1:8" x14ac:dyDescent="0.25">
      <c r="A4730" s="62" t="e">
        <f>IF(OR(E4730=DSSV!$P$4,E4730=DSSV!$P$5,E4730=DSSV!$P$6,E4730=DSSV!$P$7,E4730=DSSV!$P$8,E4730=DSSV!$P$9,E4730=DSSV!$P$10,E4730=DSSV!$P$11,E4730=DSSV!$P$12,E4730=DSSV!$P$13,E4730=DSSV!$P$14,E4730=DSSV!$P$15),DSMYDTU!A4729+1,DSMYDTU!A4729)</f>
        <v>#REF!</v>
      </c>
      <c r="F4730" s="80" t="e">
        <v>#N/A</v>
      </c>
      <c r="G4730" t="str">
        <f t="shared" si="73"/>
        <v>NỢ HP</v>
      </c>
      <c r="H4730" t="e">
        <v>#N/A</v>
      </c>
    </row>
    <row r="4731" spans="1:8" x14ac:dyDescent="0.25">
      <c r="A4731" s="62" t="e">
        <f>IF(OR(E4731=DSSV!$P$4,E4731=DSSV!$P$5,E4731=DSSV!$P$6,E4731=DSSV!$P$7,E4731=DSSV!$P$8,E4731=DSSV!$P$9,E4731=DSSV!$P$10,E4731=DSSV!$P$11,E4731=DSSV!$P$12,E4731=DSSV!$P$13,E4731=DSSV!$P$14,E4731=DSSV!$P$15),DSMYDTU!A4730+1,DSMYDTU!A4730)</f>
        <v>#REF!</v>
      </c>
      <c r="F4731" s="80" t="e">
        <v>#N/A</v>
      </c>
      <c r="G4731" t="str">
        <f t="shared" si="73"/>
        <v>NỢ HP</v>
      </c>
      <c r="H4731" t="e">
        <v>#N/A</v>
      </c>
    </row>
    <row r="4732" spans="1:8" x14ac:dyDescent="0.25">
      <c r="A4732" s="62" t="e">
        <f>IF(OR(E4732=DSSV!$P$4,E4732=DSSV!$P$5,E4732=DSSV!$P$6,E4732=DSSV!$P$7,E4732=DSSV!$P$8,E4732=DSSV!$P$9,E4732=DSSV!$P$10,E4732=DSSV!$P$11,E4732=DSSV!$P$12,E4732=DSSV!$P$13,E4732=DSSV!$P$14,E4732=DSSV!$P$15),DSMYDTU!A4731+1,DSMYDTU!A4731)</f>
        <v>#REF!</v>
      </c>
      <c r="F4732" s="80" t="e">
        <v>#N/A</v>
      </c>
      <c r="G4732" t="str">
        <f t="shared" si="73"/>
        <v>NỢ HP</v>
      </c>
      <c r="H4732" t="e">
        <v>#N/A</v>
      </c>
    </row>
    <row r="4733" spans="1:8" x14ac:dyDescent="0.25">
      <c r="A4733" s="62" t="e">
        <f>IF(OR(E4733=DSSV!$P$4,E4733=DSSV!$P$5,E4733=DSSV!$P$6,E4733=DSSV!$P$7,E4733=DSSV!$P$8,E4733=DSSV!$P$9,E4733=DSSV!$P$10,E4733=DSSV!$P$11,E4733=DSSV!$P$12,E4733=DSSV!$P$13,E4733=DSSV!$P$14,E4733=DSSV!$P$15),DSMYDTU!A4732+1,DSMYDTU!A4732)</f>
        <v>#REF!</v>
      </c>
      <c r="F4733" s="80" t="e">
        <v>#N/A</v>
      </c>
      <c r="G4733" t="str">
        <f t="shared" si="73"/>
        <v>NỢ HP</v>
      </c>
      <c r="H4733" t="e">
        <v>#N/A</v>
      </c>
    </row>
    <row r="4734" spans="1:8" x14ac:dyDescent="0.25">
      <c r="A4734" s="62" t="e">
        <f>IF(OR(E4734=DSSV!$P$4,E4734=DSSV!$P$5,E4734=DSSV!$P$6,E4734=DSSV!$P$7,E4734=DSSV!$P$8,E4734=DSSV!$P$9,E4734=DSSV!$P$10,E4734=DSSV!$P$11,E4734=DSSV!$P$12,E4734=DSSV!$P$13,E4734=DSSV!$P$14,E4734=DSSV!$P$15),DSMYDTU!A4733+1,DSMYDTU!A4733)</f>
        <v>#REF!</v>
      </c>
      <c r="F4734" s="80" t="e">
        <v>#N/A</v>
      </c>
      <c r="G4734" t="str">
        <f t="shared" si="73"/>
        <v>NỢ HP</v>
      </c>
      <c r="H4734" t="e">
        <v>#N/A</v>
      </c>
    </row>
    <row r="4735" spans="1:8" x14ac:dyDescent="0.25">
      <c r="A4735" s="62" t="e">
        <f>IF(OR(E4735=DSSV!$P$4,E4735=DSSV!$P$5,E4735=DSSV!$P$6,E4735=DSSV!$P$7,E4735=DSSV!$P$8,E4735=DSSV!$P$9,E4735=DSSV!$P$10,E4735=DSSV!$P$11,E4735=DSSV!$P$12,E4735=DSSV!$P$13,E4735=DSSV!$P$14,E4735=DSSV!$P$15),DSMYDTU!A4734+1,DSMYDTU!A4734)</f>
        <v>#REF!</v>
      </c>
      <c r="F4735" s="80" t="e">
        <v>#N/A</v>
      </c>
      <c r="G4735" t="str">
        <f t="shared" si="73"/>
        <v>NỢ HP</v>
      </c>
      <c r="H4735" t="e">
        <v>#N/A</v>
      </c>
    </row>
    <row r="4736" spans="1:8" x14ac:dyDescent="0.25">
      <c r="A4736" s="62" t="e">
        <f>IF(OR(E4736=DSSV!$P$4,E4736=DSSV!$P$5,E4736=DSSV!$P$6,E4736=DSSV!$P$7,E4736=DSSV!$P$8,E4736=DSSV!$P$9,E4736=DSSV!$P$10,E4736=DSSV!$P$11,E4736=DSSV!$P$12,E4736=DSSV!$P$13,E4736=DSSV!$P$14,E4736=DSSV!$P$15),DSMYDTU!A4735+1,DSMYDTU!A4735)</f>
        <v>#REF!</v>
      </c>
      <c r="F4736" s="80" t="e">
        <v>#N/A</v>
      </c>
      <c r="G4736" t="str">
        <f t="shared" si="73"/>
        <v>NỢ HP</v>
      </c>
      <c r="H4736" t="e">
        <v>#N/A</v>
      </c>
    </row>
    <row r="4737" spans="1:8" x14ac:dyDescent="0.25">
      <c r="A4737" s="62" t="e">
        <f>IF(OR(E4737=DSSV!$P$4,E4737=DSSV!$P$5,E4737=DSSV!$P$6,E4737=DSSV!$P$7,E4737=DSSV!$P$8,E4737=DSSV!$P$9,E4737=DSSV!$P$10,E4737=DSSV!$P$11,E4737=DSSV!$P$12,E4737=DSSV!$P$13,E4737=DSSV!$P$14,E4737=DSSV!$P$15),DSMYDTU!A4736+1,DSMYDTU!A4736)</f>
        <v>#REF!</v>
      </c>
      <c r="F4737" s="80" t="e">
        <v>#N/A</v>
      </c>
      <c r="G4737" t="str">
        <f t="shared" si="73"/>
        <v>NỢ HP</v>
      </c>
      <c r="H4737" t="e">
        <v>#N/A</v>
      </c>
    </row>
    <row r="4738" spans="1:8" x14ac:dyDescent="0.25">
      <c r="A4738" s="62" t="e">
        <f>IF(OR(E4738=DSSV!$P$4,E4738=DSSV!$P$5,E4738=DSSV!$P$6,E4738=DSSV!$P$7,E4738=DSSV!$P$8,E4738=DSSV!$P$9,E4738=DSSV!$P$10,E4738=DSSV!$P$11,E4738=DSSV!$P$12,E4738=DSSV!$P$13,E4738=DSSV!$P$14,E4738=DSSV!$P$15),DSMYDTU!A4737+1,DSMYDTU!A4737)</f>
        <v>#REF!</v>
      </c>
      <c r="F4738" s="80" t="e">
        <v>#N/A</v>
      </c>
      <c r="G4738" t="str">
        <f t="shared" si="73"/>
        <v>NỢ HP</v>
      </c>
      <c r="H4738" t="e">
        <v>#N/A</v>
      </c>
    </row>
    <row r="4739" spans="1:8" x14ac:dyDescent="0.25">
      <c r="A4739" s="62" t="e">
        <f>IF(OR(E4739=DSSV!$P$4,E4739=DSSV!$P$5,E4739=DSSV!$P$6,E4739=DSSV!$P$7,E4739=DSSV!$P$8,E4739=DSSV!$P$9,E4739=DSSV!$P$10,E4739=DSSV!$P$11,E4739=DSSV!$P$12,E4739=DSSV!$P$13,E4739=DSSV!$P$14,E4739=DSSV!$P$15),DSMYDTU!A4738+1,DSMYDTU!A4738)</f>
        <v>#REF!</v>
      </c>
      <c r="F4739" s="80" t="e">
        <v>#N/A</v>
      </c>
      <c r="G4739" t="str">
        <f t="shared" ref="G4739:G4802" si="74">IF(ISNA(H4739),"NỢ HP","")</f>
        <v>NỢ HP</v>
      </c>
      <c r="H4739" t="e">
        <v>#N/A</v>
      </c>
    </row>
    <row r="4740" spans="1:8" x14ac:dyDescent="0.25">
      <c r="A4740" s="62" t="e">
        <f>IF(OR(E4740=DSSV!$P$4,E4740=DSSV!$P$5,E4740=DSSV!$P$6,E4740=DSSV!$P$7,E4740=DSSV!$P$8,E4740=DSSV!$P$9,E4740=DSSV!$P$10,E4740=DSSV!$P$11,E4740=DSSV!$P$12,E4740=DSSV!$P$13,E4740=DSSV!$P$14,E4740=DSSV!$P$15),DSMYDTU!A4739+1,DSMYDTU!A4739)</f>
        <v>#REF!</v>
      </c>
      <c r="F4740" s="80" t="e">
        <v>#N/A</v>
      </c>
      <c r="G4740" t="str">
        <f t="shared" si="74"/>
        <v>NỢ HP</v>
      </c>
      <c r="H4740" t="e">
        <v>#N/A</v>
      </c>
    </row>
    <row r="4741" spans="1:8" x14ac:dyDescent="0.25">
      <c r="A4741" s="62" t="e">
        <f>IF(OR(E4741=DSSV!$P$4,E4741=DSSV!$P$5,E4741=DSSV!$P$6,E4741=DSSV!$P$7,E4741=DSSV!$P$8,E4741=DSSV!$P$9,E4741=DSSV!$P$10,E4741=DSSV!$P$11,E4741=DSSV!$P$12,E4741=DSSV!$P$13,E4741=DSSV!$P$14,E4741=DSSV!$P$15),DSMYDTU!A4740+1,DSMYDTU!A4740)</f>
        <v>#REF!</v>
      </c>
      <c r="F4741" s="80" t="e">
        <v>#N/A</v>
      </c>
      <c r="G4741" t="str">
        <f t="shared" si="74"/>
        <v>NỢ HP</v>
      </c>
      <c r="H4741" t="e">
        <v>#N/A</v>
      </c>
    </row>
    <row r="4742" spans="1:8" x14ac:dyDescent="0.25">
      <c r="A4742" s="62" t="e">
        <f>IF(OR(E4742=DSSV!$P$4,E4742=DSSV!$P$5,E4742=DSSV!$P$6,E4742=DSSV!$P$7,E4742=DSSV!$P$8,E4742=DSSV!$P$9,E4742=DSSV!$P$10,E4742=DSSV!$P$11,E4742=DSSV!$P$12,E4742=DSSV!$P$13,E4742=DSSV!$P$14,E4742=DSSV!$P$15),DSMYDTU!A4741+1,DSMYDTU!A4741)</f>
        <v>#REF!</v>
      </c>
      <c r="F4742" s="80" t="e">
        <v>#N/A</v>
      </c>
      <c r="G4742" t="str">
        <f t="shared" si="74"/>
        <v>NỢ HP</v>
      </c>
      <c r="H4742" t="e">
        <v>#N/A</v>
      </c>
    </row>
    <row r="4743" spans="1:8" x14ac:dyDescent="0.25">
      <c r="A4743" s="62" t="e">
        <f>IF(OR(E4743=DSSV!$P$4,E4743=DSSV!$P$5,E4743=DSSV!$P$6,E4743=DSSV!$P$7,E4743=DSSV!$P$8,E4743=DSSV!$P$9,E4743=DSSV!$P$10,E4743=DSSV!$P$11,E4743=DSSV!$P$12,E4743=DSSV!$P$13,E4743=DSSV!$P$14,E4743=DSSV!$P$15),DSMYDTU!A4742+1,DSMYDTU!A4742)</f>
        <v>#REF!</v>
      </c>
      <c r="F4743" s="80" t="e">
        <v>#N/A</v>
      </c>
      <c r="G4743" t="str">
        <f t="shared" si="74"/>
        <v>NỢ HP</v>
      </c>
      <c r="H4743" t="e">
        <v>#N/A</v>
      </c>
    </row>
    <row r="4744" spans="1:8" x14ac:dyDescent="0.25">
      <c r="A4744" s="62" t="e">
        <f>IF(OR(E4744=DSSV!$P$4,E4744=DSSV!$P$5,E4744=DSSV!$P$6,E4744=DSSV!$P$7,E4744=DSSV!$P$8,E4744=DSSV!$P$9,E4744=DSSV!$P$10,E4744=DSSV!$P$11,E4744=DSSV!$P$12,E4744=DSSV!$P$13,E4744=DSSV!$P$14,E4744=DSSV!$P$15),DSMYDTU!A4743+1,DSMYDTU!A4743)</f>
        <v>#REF!</v>
      </c>
      <c r="F4744" s="80" t="e">
        <v>#N/A</v>
      </c>
      <c r="G4744" t="str">
        <f t="shared" si="74"/>
        <v>NỢ HP</v>
      </c>
      <c r="H4744" t="e">
        <v>#N/A</v>
      </c>
    </row>
    <row r="4745" spans="1:8" x14ac:dyDescent="0.25">
      <c r="A4745" s="62" t="e">
        <f>IF(OR(E4745=DSSV!$P$4,E4745=DSSV!$P$5,E4745=DSSV!$P$6,E4745=DSSV!$P$7,E4745=DSSV!$P$8,E4745=DSSV!$P$9,E4745=DSSV!$P$10,E4745=DSSV!$P$11,E4745=DSSV!$P$12,E4745=DSSV!$P$13,E4745=DSSV!$P$14,E4745=DSSV!$P$15),DSMYDTU!A4744+1,DSMYDTU!A4744)</f>
        <v>#REF!</v>
      </c>
      <c r="F4745" s="80" t="e">
        <v>#N/A</v>
      </c>
      <c r="G4745" t="str">
        <f t="shared" si="74"/>
        <v>NỢ HP</v>
      </c>
      <c r="H4745" t="e">
        <v>#N/A</v>
      </c>
    </row>
    <row r="4746" spans="1:8" x14ac:dyDescent="0.25">
      <c r="A4746" s="62" t="e">
        <f>IF(OR(E4746=DSSV!$P$4,E4746=DSSV!$P$5,E4746=DSSV!$P$6,E4746=DSSV!$P$7,E4746=DSSV!$P$8,E4746=DSSV!$P$9,E4746=DSSV!$P$10,E4746=DSSV!$P$11,E4746=DSSV!$P$12,E4746=DSSV!$P$13,E4746=DSSV!$P$14,E4746=DSSV!$P$15),DSMYDTU!A4745+1,DSMYDTU!A4745)</f>
        <v>#REF!</v>
      </c>
      <c r="F4746" s="80" t="e">
        <v>#N/A</v>
      </c>
      <c r="G4746" t="str">
        <f t="shared" si="74"/>
        <v>NỢ HP</v>
      </c>
      <c r="H4746" t="e">
        <v>#N/A</v>
      </c>
    </row>
    <row r="4747" spans="1:8" x14ac:dyDescent="0.25">
      <c r="A4747" s="62" t="e">
        <f>IF(OR(E4747=DSSV!$P$4,E4747=DSSV!$P$5,E4747=DSSV!$P$6,E4747=DSSV!$P$7,E4747=DSSV!$P$8,E4747=DSSV!$P$9,E4747=DSSV!$P$10,E4747=DSSV!$P$11,E4747=DSSV!$P$12,E4747=DSSV!$P$13,E4747=DSSV!$P$14,E4747=DSSV!$P$15),DSMYDTU!A4746+1,DSMYDTU!A4746)</f>
        <v>#REF!</v>
      </c>
      <c r="F4747" s="80" t="e">
        <v>#N/A</v>
      </c>
      <c r="G4747" t="str">
        <f t="shared" si="74"/>
        <v>NỢ HP</v>
      </c>
      <c r="H4747" t="e">
        <v>#N/A</v>
      </c>
    </row>
    <row r="4748" spans="1:8" x14ac:dyDescent="0.25">
      <c r="A4748" s="62" t="e">
        <f>IF(OR(E4748=DSSV!$P$4,E4748=DSSV!$P$5,E4748=DSSV!$P$6,E4748=DSSV!$P$7,E4748=DSSV!$P$8,E4748=DSSV!$P$9,E4748=DSSV!$P$10,E4748=DSSV!$P$11,E4748=DSSV!$P$12,E4748=DSSV!$P$13,E4748=DSSV!$P$14,E4748=DSSV!$P$15),DSMYDTU!A4747+1,DSMYDTU!A4747)</f>
        <v>#REF!</v>
      </c>
      <c r="F4748" s="80" t="e">
        <v>#N/A</v>
      </c>
      <c r="G4748" t="str">
        <f t="shared" si="74"/>
        <v>NỢ HP</v>
      </c>
      <c r="H4748" t="e">
        <v>#N/A</v>
      </c>
    </row>
    <row r="4749" spans="1:8" x14ac:dyDescent="0.25">
      <c r="A4749" s="62" t="e">
        <f>IF(OR(E4749=DSSV!$P$4,E4749=DSSV!$P$5,E4749=DSSV!$P$6,E4749=DSSV!$P$7,E4749=DSSV!$P$8,E4749=DSSV!$P$9,E4749=DSSV!$P$10,E4749=DSSV!$P$11,E4749=DSSV!$P$12,E4749=DSSV!$P$13,E4749=DSSV!$P$14,E4749=DSSV!$P$15),DSMYDTU!A4748+1,DSMYDTU!A4748)</f>
        <v>#REF!</v>
      </c>
      <c r="F4749" s="80" t="e">
        <v>#N/A</v>
      </c>
      <c r="G4749" t="str">
        <f t="shared" si="74"/>
        <v>NỢ HP</v>
      </c>
      <c r="H4749" t="e">
        <v>#N/A</v>
      </c>
    </row>
    <row r="4750" spans="1:8" x14ac:dyDescent="0.25">
      <c r="A4750" s="62" t="e">
        <f>IF(OR(E4750=DSSV!$P$4,E4750=DSSV!$P$5,E4750=DSSV!$P$6,E4750=DSSV!$P$7,E4750=DSSV!$P$8,E4750=DSSV!$P$9,E4750=DSSV!$P$10,E4750=DSSV!$P$11,E4750=DSSV!$P$12,E4750=DSSV!$P$13,E4750=DSSV!$P$14,E4750=DSSV!$P$15),DSMYDTU!A4749+1,DSMYDTU!A4749)</f>
        <v>#REF!</v>
      </c>
      <c r="F4750" s="80" t="e">
        <v>#N/A</v>
      </c>
      <c r="G4750" t="str">
        <f t="shared" si="74"/>
        <v>NỢ HP</v>
      </c>
      <c r="H4750" t="e">
        <v>#N/A</v>
      </c>
    </row>
    <row r="4751" spans="1:8" x14ac:dyDescent="0.25">
      <c r="A4751" s="62" t="e">
        <f>IF(OR(E4751=DSSV!$P$4,E4751=DSSV!$P$5,E4751=DSSV!$P$6,E4751=DSSV!$P$7,E4751=DSSV!$P$8,E4751=DSSV!$P$9,E4751=DSSV!$P$10,E4751=DSSV!$P$11,E4751=DSSV!$P$12,E4751=DSSV!$P$13,E4751=DSSV!$P$14,E4751=DSSV!$P$15),DSMYDTU!A4750+1,DSMYDTU!A4750)</f>
        <v>#REF!</v>
      </c>
      <c r="F4751" s="80" t="e">
        <v>#N/A</v>
      </c>
      <c r="G4751" t="str">
        <f t="shared" si="74"/>
        <v>NỢ HP</v>
      </c>
      <c r="H4751" t="e">
        <v>#N/A</v>
      </c>
    </row>
    <row r="4752" spans="1:8" x14ac:dyDescent="0.25">
      <c r="A4752" s="62" t="e">
        <f>IF(OR(E4752=DSSV!$P$4,E4752=DSSV!$P$5,E4752=DSSV!$P$6,E4752=DSSV!$P$7,E4752=DSSV!$P$8,E4752=DSSV!$P$9,E4752=DSSV!$P$10,E4752=DSSV!$P$11,E4752=DSSV!$P$12,E4752=DSSV!$P$13,E4752=DSSV!$P$14,E4752=DSSV!$P$15),DSMYDTU!A4751+1,DSMYDTU!A4751)</f>
        <v>#REF!</v>
      </c>
      <c r="F4752" s="80" t="e">
        <v>#N/A</v>
      </c>
      <c r="G4752" t="str">
        <f t="shared" si="74"/>
        <v>NỢ HP</v>
      </c>
      <c r="H4752" t="e">
        <v>#N/A</v>
      </c>
    </row>
    <row r="4753" spans="1:8" x14ac:dyDescent="0.25">
      <c r="A4753" s="62" t="e">
        <f>IF(OR(E4753=DSSV!$P$4,E4753=DSSV!$P$5,E4753=DSSV!$P$6,E4753=DSSV!$P$7,E4753=DSSV!$P$8,E4753=DSSV!$P$9,E4753=DSSV!$P$10,E4753=DSSV!$P$11,E4753=DSSV!$P$12,E4753=DSSV!$P$13,E4753=DSSV!$P$14,E4753=DSSV!$P$15),DSMYDTU!A4752+1,DSMYDTU!A4752)</f>
        <v>#REF!</v>
      </c>
      <c r="F4753" s="80" t="e">
        <v>#N/A</v>
      </c>
      <c r="G4753" t="str">
        <f t="shared" si="74"/>
        <v>NỢ HP</v>
      </c>
      <c r="H4753" t="e">
        <v>#N/A</v>
      </c>
    </row>
    <row r="4754" spans="1:8" x14ac:dyDescent="0.25">
      <c r="A4754" s="62" t="e">
        <f>IF(OR(E4754=DSSV!$P$4,E4754=DSSV!$P$5,E4754=DSSV!$P$6,E4754=DSSV!$P$7,E4754=DSSV!$P$8,E4754=DSSV!$P$9,E4754=DSSV!$P$10,E4754=DSSV!$P$11,E4754=DSSV!$P$12,E4754=DSSV!$P$13,E4754=DSSV!$P$14,E4754=DSSV!$P$15),DSMYDTU!A4753+1,DSMYDTU!A4753)</f>
        <v>#REF!</v>
      </c>
      <c r="F4754" s="80" t="e">
        <v>#N/A</v>
      </c>
      <c r="G4754" t="str">
        <f t="shared" si="74"/>
        <v>NỢ HP</v>
      </c>
      <c r="H4754" t="e">
        <v>#N/A</v>
      </c>
    </row>
    <row r="4755" spans="1:8" x14ac:dyDescent="0.25">
      <c r="A4755" s="62" t="e">
        <f>IF(OR(E4755=DSSV!$P$4,E4755=DSSV!$P$5,E4755=DSSV!$P$6,E4755=DSSV!$P$7,E4755=DSSV!$P$8,E4755=DSSV!$P$9,E4755=DSSV!$P$10,E4755=DSSV!$P$11,E4755=DSSV!$P$12,E4755=DSSV!$P$13,E4755=DSSV!$P$14,E4755=DSSV!$P$15),DSMYDTU!A4754+1,DSMYDTU!A4754)</f>
        <v>#REF!</v>
      </c>
      <c r="F4755" s="80" t="e">
        <v>#N/A</v>
      </c>
      <c r="G4755" t="str">
        <f t="shared" si="74"/>
        <v>NỢ HP</v>
      </c>
      <c r="H4755" t="e">
        <v>#N/A</v>
      </c>
    </row>
    <row r="4756" spans="1:8" x14ac:dyDescent="0.25">
      <c r="A4756" s="62" t="e">
        <f>IF(OR(E4756=DSSV!$P$4,E4756=DSSV!$P$5,E4756=DSSV!$P$6,E4756=DSSV!$P$7,E4756=DSSV!$P$8,E4756=DSSV!$P$9,E4756=DSSV!$P$10,E4756=DSSV!$P$11,E4756=DSSV!$P$12,E4756=DSSV!$P$13,E4756=DSSV!$P$14,E4756=DSSV!$P$15),DSMYDTU!A4755+1,DSMYDTU!A4755)</f>
        <v>#REF!</v>
      </c>
      <c r="F4756" s="80" t="e">
        <v>#N/A</v>
      </c>
      <c r="G4756" t="str">
        <f t="shared" si="74"/>
        <v>NỢ HP</v>
      </c>
      <c r="H4756" t="e">
        <v>#N/A</v>
      </c>
    </row>
    <row r="4757" spans="1:8" x14ac:dyDescent="0.25">
      <c r="A4757" s="62" t="e">
        <f>IF(OR(E4757=DSSV!$P$4,E4757=DSSV!$P$5,E4757=DSSV!$P$6,E4757=DSSV!$P$7,E4757=DSSV!$P$8,E4757=DSSV!$P$9,E4757=DSSV!$P$10,E4757=DSSV!$P$11,E4757=DSSV!$P$12,E4757=DSSV!$P$13,E4757=DSSV!$P$14,E4757=DSSV!$P$15),DSMYDTU!A4756+1,DSMYDTU!A4756)</f>
        <v>#REF!</v>
      </c>
      <c r="F4757" s="80" t="e">
        <v>#N/A</v>
      </c>
      <c r="G4757" t="str">
        <f t="shared" si="74"/>
        <v>NỢ HP</v>
      </c>
      <c r="H4757" t="e">
        <v>#N/A</v>
      </c>
    </row>
    <row r="4758" spans="1:8" x14ac:dyDescent="0.25">
      <c r="A4758" s="62" t="e">
        <f>IF(OR(E4758=DSSV!$P$4,E4758=DSSV!$P$5,E4758=DSSV!$P$6,E4758=DSSV!$P$7,E4758=DSSV!$P$8,E4758=DSSV!$P$9,E4758=DSSV!$P$10,E4758=DSSV!$P$11,E4758=DSSV!$P$12,E4758=DSSV!$P$13,E4758=DSSV!$P$14,E4758=DSSV!$P$15),DSMYDTU!A4757+1,DSMYDTU!A4757)</f>
        <v>#REF!</v>
      </c>
      <c r="F4758" s="80" t="e">
        <v>#N/A</v>
      </c>
      <c r="G4758" t="str">
        <f t="shared" si="74"/>
        <v>NỢ HP</v>
      </c>
      <c r="H4758" t="e">
        <v>#N/A</v>
      </c>
    </row>
    <row r="4759" spans="1:8" x14ac:dyDescent="0.25">
      <c r="A4759" s="62" t="e">
        <f>IF(OR(E4759=DSSV!$P$4,E4759=DSSV!$P$5,E4759=DSSV!$P$6,E4759=DSSV!$P$7,E4759=DSSV!$P$8,E4759=DSSV!$P$9,E4759=DSSV!$P$10,E4759=DSSV!$P$11,E4759=DSSV!$P$12,E4759=DSSV!$P$13,E4759=DSSV!$P$14,E4759=DSSV!$P$15),DSMYDTU!A4758+1,DSMYDTU!A4758)</f>
        <v>#REF!</v>
      </c>
      <c r="F4759" s="80" t="e">
        <v>#N/A</v>
      </c>
      <c r="G4759" t="str">
        <f t="shared" si="74"/>
        <v>NỢ HP</v>
      </c>
      <c r="H4759" t="e">
        <v>#N/A</v>
      </c>
    </row>
    <row r="4760" spans="1:8" x14ac:dyDescent="0.25">
      <c r="A4760" s="62" t="e">
        <f>IF(OR(E4760=DSSV!$P$4,E4760=DSSV!$P$5,E4760=DSSV!$P$6,E4760=DSSV!$P$7,E4760=DSSV!$P$8,E4760=DSSV!$P$9,E4760=DSSV!$P$10,E4760=DSSV!$P$11,E4760=DSSV!$P$12,E4760=DSSV!$P$13,E4760=DSSV!$P$14,E4760=DSSV!$P$15),DSMYDTU!A4759+1,DSMYDTU!A4759)</f>
        <v>#REF!</v>
      </c>
      <c r="F4760" s="80" t="e">
        <v>#N/A</v>
      </c>
      <c r="G4760" t="str">
        <f t="shared" si="74"/>
        <v>NỢ HP</v>
      </c>
      <c r="H4760" t="e">
        <v>#N/A</v>
      </c>
    </row>
    <row r="4761" spans="1:8" x14ac:dyDescent="0.25">
      <c r="A4761" s="62" t="e">
        <f>IF(OR(E4761=DSSV!$P$4,E4761=DSSV!$P$5,E4761=DSSV!$P$6,E4761=DSSV!$P$7,E4761=DSSV!$P$8,E4761=DSSV!$P$9,E4761=DSSV!$P$10,E4761=DSSV!$P$11,E4761=DSSV!$P$12,E4761=DSSV!$P$13,E4761=DSSV!$P$14,E4761=DSSV!$P$15),DSMYDTU!A4760+1,DSMYDTU!A4760)</f>
        <v>#REF!</v>
      </c>
      <c r="F4761" s="80" t="e">
        <v>#N/A</v>
      </c>
      <c r="G4761" t="str">
        <f t="shared" si="74"/>
        <v>NỢ HP</v>
      </c>
      <c r="H4761" t="e">
        <v>#N/A</v>
      </c>
    </row>
    <row r="4762" spans="1:8" x14ac:dyDescent="0.25">
      <c r="A4762" s="62" t="e">
        <f>IF(OR(E4762=DSSV!$P$4,E4762=DSSV!$P$5,E4762=DSSV!$P$6,E4762=DSSV!$P$7,E4762=DSSV!$P$8,E4762=DSSV!$P$9,E4762=DSSV!$P$10,E4762=DSSV!$P$11,E4762=DSSV!$P$12,E4762=DSSV!$P$13,E4762=DSSV!$P$14,E4762=DSSV!$P$15),DSMYDTU!A4761+1,DSMYDTU!A4761)</f>
        <v>#REF!</v>
      </c>
      <c r="F4762" s="80" t="e">
        <v>#N/A</v>
      </c>
      <c r="G4762" t="str">
        <f t="shared" si="74"/>
        <v>NỢ HP</v>
      </c>
      <c r="H4762" t="e">
        <v>#N/A</v>
      </c>
    </row>
    <row r="4763" spans="1:8" x14ac:dyDescent="0.25">
      <c r="A4763" s="62" t="e">
        <f>IF(OR(E4763=DSSV!$P$4,E4763=DSSV!$P$5,E4763=DSSV!$P$6,E4763=DSSV!$P$7,E4763=DSSV!$P$8,E4763=DSSV!$P$9,E4763=DSSV!$P$10,E4763=DSSV!$P$11,E4763=DSSV!$P$12,E4763=DSSV!$P$13,E4763=DSSV!$P$14,E4763=DSSV!$P$15),DSMYDTU!A4762+1,DSMYDTU!A4762)</f>
        <v>#REF!</v>
      </c>
      <c r="F4763" s="80" t="e">
        <v>#N/A</v>
      </c>
      <c r="G4763" t="str">
        <f t="shared" si="74"/>
        <v>NỢ HP</v>
      </c>
      <c r="H4763" t="e">
        <v>#N/A</v>
      </c>
    </row>
    <row r="4764" spans="1:8" x14ac:dyDescent="0.25">
      <c r="A4764" s="62" t="e">
        <f>IF(OR(E4764=DSSV!$P$4,E4764=DSSV!$P$5,E4764=DSSV!$P$6,E4764=DSSV!$P$7,E4764=DSSV!$P$8,E4764=DSSV!$P$9,E4764=DSSV!$P$10,E4764=DSSV!$P$11,E4764=DSSV!$P$12,E4764=DSSV!$P$13,E4764=DSSV!$P$14,E4764=DSSV!$P$15),DSMYDTU!A4763+1,DSMYDTU!A4763)</f>
        <v>#REF!</v>
      </c>
      <c r="F4764" s="80" t="e">
        <v>#N/A</v>
      </c>
      <c r="G4764" t="str">
        <f t="shared" si="74"/>
        <v>NỢ HP</v>
      </c>
      <c r="H4764" t="e">
        <v>#N/A</v>
      </c>
    </row>
    <row r="4765" spans="1:8" x14ac:dyDescent="0.25">
      <c r="A4765" s="62" t="e">
        <f>IF(OR(E4765=DSSV!$P$4,E4765=DSSV!$P$5,E4765=DSSV!$P$6,E4765=DSSV!$P$7,E4765=DSSV!$P$8,E4765=DSSV!$P$9,E4765=DSSV!$P$10,E4765=DSSV!$P$11,E4765=DSSV!$P$12,E4765=DSSV!$P$13,E4765=DSSV!$P$14,E4765=DSSV!$P$15),DSMYDTU!A4764+1,DSMYDTU!A4764)</f>
        <v>#REF!</v>
      </c>
      <c r="F4765" s="80" t="e">
        <v>#N/A</v>
      </c>
      <c r="G4765" t="str">
        <f t="shared" si="74"/>
        <v>NỢ HP</v>
      </c>
      <c r="H4765" t="e">
        <v>#N/A</v>
      </c>
    </row>
    <row r="4766" spans="1:8" x14ac:dyDescent="0.25">
      <c r="A4766" s="62" t="e">
        <f>IF(OR(E4766=DSSV!$P$4,E4766=DSSV!$P$5,E4766=DSSV!$P$6,E4766=DSSV!$P$7,E4766=DSSV!$P$8,E4766=DSSV!$P$9,E4766=DSSV!$P$10,E4766=DSSV!$P$11,E4766=DSSV!$P$12,E4766=DSSV!$P$13,E4766=DSSV!$P$14,E4766=DSSV!$P$15),DSMYDTU!A4765+1,DSMYDTU!A4765)</f>
        <v>#REF!</v>
      </c>
      <c r="F4766" s="80" t="e">
        <v>#N/A</v>
      </c>
      <c r="G4766" t="str">
        <f t="shared" si="74"/>
        <v>NỢ HP</v>
      </c>
      <c r="H4766" t="e">
        <v>#N/A</v>
      </c>
    </row>
    <row r="4767" spans="1:8" x14ac:dyDescent="0.25">
      <c r="A4767" s="62" t="e">
        <f>IF(OR(E4767=DSSV!$P$4,E4767=DSSV!$P$5,E4767=DSSV!$P$6,E4767=DSSV!$P$7,E4767=DSSV!$P$8,E4767=DSSV!$P$9,E4767=DSSV!$P$10,E4767=DSSV!$P$11,E4767=DSSV!$P$12,E4767=DSSV!$P$13,E4767=DSSV!$P$14,E4767=DSSV!$P$15),DSMYDTU!A4766+1,DSMYDTU!A4766)</f>
        <v>#REF!</v>
      </c>
      <c r="F4767" s="80" t="e">
        <v>#N/A</v>
      </c>
      <c r="G4767" t="str">
        <f t="shared" si="74"/>
        <v>NỢ HP</v>
      </c>
      <c r="H4767" t="e">
        <v>#N/A</v>
      </c>
    </row>
    <row r="4768" spans="1:8" x14ac:dyDescent="0.25">
      <c r="A4768" s="62" t="e">
        <f>IF(OR(E4768=DSSV!$P$4,E4768=DSSV!$P$5,E4768=DSSV!$P$6,E4768=DSSV!$P$7,E4768=DSSV!$P$8,E4768=DSSV!$P$9,E4768=DSSV!$P$10,E4768=DSSV!$P$11,E4768=DSSV!$P$12,E4768=DSSV!$P$13,E4768=DSSV!$P$14,E4768=DSSV!$P$15),DSMYDTU!A4767+1,DSMYDTU!A4767)</f>
        <v>#REF!</v>
      </c>
      <c r="F4768" s="80" t="e">
        <v>#N/A</v>
      </c>
      <c r="G4768" t="str">
        <f t="shared" si="74"/>
        <v>NỢ HP</v>
      </c>
      <c r="H4768" t="e">
        <v>#N/A</v>
      </c>
    </row>
    <row r="4769" spans="1:8" x14ac:dyDescent="0.25">
      <c r="A4769" s="62" t="e">
        <f>IF(OR(E4769=DSSV!$P$4,E4769=DSSV!$P$5,E4769=DSSV!$P$6,E4769=DSSV!$P$7,E4769=DSSV!$P$8,E4769=DSSV!$P$9,E4769=DSSV!$P$10,E4769=DSSV!$P$11,E4769=DSSV!$P$12,E4769=DSSV!$P$13,E4769=DSSV!$P$14,E4769=DSSV!$P$15),DSMYDTU!A4768+1,DSMYDTU!A4768)</f>
        <v>#REF!</v>
      </c>
      <c r="F4769" s="80" t="e">
        <v>#N/A</v>
      </c>
      <c r="G4769" t="str">
        <f t="shared" si="74"/>
        <v>NỢ HP</v>
      </c>
      <c r="H4769" t="e">
        <v>#N/A</v>
      </c>
    </row>
    <row r="4770" spans="1:8" x14ac:dyDescent="0.25">
      <c r="A4770" s="62" t="e">
        <f>IF(OR(E4770=DSSV!$P$4,E4770=DSSV!$P$5,E4770=DSSV!$P$6,E4770=DSSV!$P$7,E4770=DSSV!$P$8,E4770=DSSV!$P$9,E4770=DSSV!$P$10,E4770=DSSV!$P$11,E4770=DSSV!$P$12,E4770=DSSV!$P$13,E4770=DSSV!$P$14,E4770=DSSV!$P$15),DSMYDTU!A4769+1,DSMYDTU!A4769)</f>
        <v>#REF!</v>
      </c>
      <c r="F4770" s="80" t="e">
        <v>#N/A</v>
      </c>
      <c r="G4770" t="str">
        <f t="shared" si="74"/>
        <v>NỢ HP</v>
      </c>
      <c r="H4770" t="e">
        <v>#N/A</v>
      </c>
    </row>
    <row r="4771" spans="1:8" x14ac:dyDescent="0.25">
      <c r="A4771" s="62" t="e">
        <f>IF(OR(E4771=DSSV!$P$4,E4771=DSSV!$P$5,E4771=DSSV!$P$6,E4771=DSSV!$P$7,E4771=DSSV!$P$8,E4771=DSSV!$P$9,E4771=DSSV!$P$10,E4771=DSSV!$P$11,E4771=DSSV!$P$12,E4771=DSSV!$P$13,E4771=DSSV!$P$14,E4771=DSSV!$P$15),DSMYDTU!A4770+1,DSMYDTU!A4770)</f>
        <v>#REF!</v>
      </c>
      <c r="F4771" s="80" t="e">
        <v>#N/A</v>
      </c>
      <c r="G4771" t="str">
        <f t="shared" si="74"/>
        <v>NỢ HP</v>
      </c>
      <c r="H4771" t="e">
        <v>#N/A</v>
      </c>
    </row>
    <row r="4772" spans="1:8" x14ac:dyDescent="0.25">
      <c r="A4772" s="62" t="e">
        <f>IF(OR(E4772=DSSV!$P$4,E4772=DSSV!$P$5,E4772=DSSV!$P$6,E4772=DSSV!$P$7,E4772=DSSV!$P$8,E4772=DSSV!$P$9,E4772=DSSV!$P$10,E4772=DSSV!$P$11,E4772=DSSV!$P$12,E4772=DSSV!$P$13,E4772=DSSV!$P$14,E4772=DSSV!$P$15),DSMYDTU!A4771+1,DSMYDTU!A4771)</f>
        <v>#REF!</v>
      </c>
      <c r="F4772" s="80" t="e">
        <v>#N/A</v>
      </c>
      <c r="G4772" t="str">
        <f t="shared" si="74"/>
        <v>NỢ HP</v>
      </c>
      <c r="H4772" t="e">
        <v>#N/A</v>
      </c>
    </row>
    <row r="4773" spans="1:8" x14ac:dyDescent="0.25">
      <c r="A4773" s="62" t="e">
        <f>IF(OR(E4773=DSSV!$P$4,E4773=DSSV!$P$5,E4773=DSSV!$P$6,E4773=DSSV!$P$7,E4773=DSSV!$P$8,E4773=DSSV!$P$9,E4773=DSSV!$P$10,E4773=DSSV!$P$11,E4773=DSSV!$P$12,E4773=DSSV!$P$13,E4773=DSSV!$P$14,E4773=DSSV!$P$15),DSMYDTU!A4772+1,DSMYDTU!A4772)</f>
        <v>#REF!</v>
      </c>
      <c r="F4773" s="80" t="e">
        <v>#N/A</v>
      </c>
      <c r="G4773" t="str">
        <f t="shared" si="74"/>
        <v>NỢ HP</v>
      </c>
      <c r="H4773" t="e">
        <v>#N/A</v>
      </c>
    </row>
    <row r="4774" spans="1:8" x14ac:dyDescent="0.25">
      <c r="A4774" s="62" t="e">
        <f>IF(OR(E4774=DSSV!$P$4,E4774=DSSV!$P$5,E4774=DSSV!$P$6,E4774=DSSV!$P$7,E4774=DSSV!$P$8,E4774=DSSV!$P$9,E4774=DSSV!$P$10,E4774=DSSV!$P$11,E4774=DSSV!$P$12,E4774=DSSV!$P$13,E4774=DSSV!$P$14,E4774=DSSV!$P$15),DSMYDTU!A4773+1,DSMYDTU!A4773)</f>
        <v>#REF!</v>
      </c>
      <c r="F4774" s="80" t="e">
        <v>#N/A</v>
      </c>
      <c r="G4774" t="str">
        <f t="shared" si="74"/>
        <v>NỢ HP</v>
      </c>
      <c r="H4774" t="e">
        <v>#N/A</v>
      </c>
    </row>
    <row r="4775" spans="1:8" x14ac:dyDescent="0.25">
      <c r="A4775" s="62" t="e">
        <f>IF(OR(E4775=DSSV!$P$4,E4775=DSSV!$P$5,E4775=DSSV!$P$6,E4775=DSSV!$P$7,E4775=DSSV!$P$8,E4775=DSSV!$P$9,E4775=DSSV!$P$10,E4775=DSSV!$P$11,E4775=DSSV!$P$12,E4775=DSSV!$P$13,E4775=DSSV!$P$14,E4775=DSSV!$P$15),DSMYDTU!A4774+1,DSMYDTU!A4774)</f>
        <v>#REF!</v>
      </c>
      <c r="F4775" s="80" t="e">
        <v>#N/A</v>
      </c>
      <c r="G4775" t="str">
        <f t="shared" si="74"/>
        <v>NỢ HP</v>
      </c>
      <c r="H4775" t="e">
        <v>#N/A</v>
      </c>
    </row>
    <row r="4776" spans="1:8" x14ac:dyDescent="0.25">
      <c r="A4776" s="62" t="e">
        <f>IF(OR(E4776=DSSV!$P$4,E4776=DSSV!$P$5,E4776=DSSV!$P$6,E4776=DSSV!$P$7,E4776=DSSV!$P$8,E4776=DSSV!$P$9,E4776=DSSV!$P$10,E4776=DSSV!$P$11,E4776=DSSV!$P$12,E4776=DSSV!$P$13,E4776=DSSV!$P$14,E4776=DSSV!$P$15),DSMYDTU!A4775+1,DSMYDTU!A4775)</f>
        <v>#REF!</v>
      </c>
      <c r="F4776" s="80" t="e">
        <v>#N/A</v>
      </c>
      <c r="G4776" t="str">
        <f t="shared" si="74"/>
        <v>NỢ HP</v>
      </c>
      <c r="H4776" t="e">
        <v>#N/A</v>
      </c>
    </row>
    <row r="4777" spans="1:8" x14ac:dyDescent="0.25">
      <c r="A4777" s="62" t="e">
        <f>IF(OR(E4777=DSSV!$P$4,E4777=DSSV!$P$5,E4777=DSSV!$P$6,E4777=DSSV!$P$7,E4777=DSSV!$P$8,E4777=DSSV!$P$9,E4777=DSSV!$P$10,E4777=DSSV!$P$11,E4777=DSSV!$P$12,E4777=DSSV!$P$13,E4777=DSSV!$P$14,E4777=DSSV!$P$15),DSMYDTU!A4776+1,DSMYDTU!A4776)</f>
        <v>#REF!</v>
      </c>
      <c r="F4777" s="80" t="e">
        <v>#N/A</v>
      </c>
      <c r="G4777" t="str">
        <f t="shared" si="74"/>
        <v>NỢ HP</v>
      </c>
      <c r="H4777" t="e">
        <v>#N/A</v>
      </c>
    </row>
    <row r="4778" spans="1:8" x14ac:dyDescent="0.25">
      <c r="A4778" s="62" t="e">
        <f>IF(OR(E4778=DSSV!$P$4,E4778=DSSV!$P$5,E4778=DSSV!$P$6,E4778=DSSV!$P$7,E4778=DSSV!$P$8,E4778=DSSV!$P$9,E4778=DSSV!$P$10,E4778=DSSV!$P$11,E4778=DSSV!$P$12,E4778=DSSV!$P$13,E4778=DSSV!$P$14,E4778=DSSV!$P$15),DSMYDTU!A4777+1,DSMYDTU!A4777)</f>
        <v>#REF!</v>
      </c>
      <c r="F4778" s="80" t="e">
        <v>#N/A</v>
      </c>
      <c r="G4778" t="str">
        <f t="shared" si="74"/>
        <v>NỢ HP</v>
      </c>
      <c r="H4778" t="e">
        <v>#N/A</v>
      </c>
    </row>
    <row r="4779" spans="1:8" x14ac:dyDescent="0.25">
      <c r="A4779" s="62" t="e">
        <f>IF(OR(E4779=DSSV!$P$4,E4779=DSSV!$P$5,E4779=DSSV!$P$6,E4779=DSSV!$P$7,E4779=DSSV!$P$8,E4779=DSSV!$P$9,E4779=DSSV!$P$10,E4779=DSSV!$P$11,E4779=DSSV!$P$12,E4779=DSSV!$P$13,E4779=DSSV!$P$14,E4779=DSSV!$P$15),DSMYDTU!A4778+1,DSMYDTU!A4778)</f>
        <v>#REF!</v>
      </c>
      <c r="F4779" s="80" t="e">
        <v>#N/A</v>
      </c>
      <c r="G4779" t="str">
        <f t="shared" si="74"/>
        <v>NỢ HP</v>
      </c>
      <c r="H4779" t="e">
        <v>#N/A</v>
      </c>
    </row>
    <row r="4780" spans="1:8" x14ac:dyDescent="0.25">
      <c r="A4780" s="62" t="e">
        <f>IF(OR(E4780=DSSV!$P$4,E4780=DSSV!$P$5,E4780=DSSV!$P$6,E4780=DSSV!$P$7,E4780=DSSV!$P$8,E4780=DSSV!$P$9,E4780=DSSV!$P$10,E4780=DSSV!$P$11,E4780=DSSV!$P$12,E4780=DSSV!$P$13,E4780=DSSV!$P$14,E4780=DSSV!$P$15),DSMYDTU!A4779+1,DSMYDTU!A4779)</f>
        <v>#REF!</v>
      </c>
      <c r="F4780" s="80" t="e">
        <v>#N/A</v>
      </c>
      <c r="G4780" t="str">
        <f t="shared" si="74"/>
        <v>NỢ HP</v>
      </c>
      <c r="H4780" t="e">
        <v>#N/A</v>
      </c>
    </row>
    <row r="4781" spans="1:8" x14ac:dyDescent="0.25">
      <c r="A4781" s="62" t="e">
        <f>IF(OR(E4781=DSSV!$P$4,E4781=DSSV!$P$5,E4781=DSSV!$P$6,E4781=DSSV!$P$7,E4781=DSSV!$P$8,E4781=DSSV!$P$9,E4781=DSSV!$P$10,E4781=DSSV!$P$11,E4781=DSSV!$P$12,E4781=DSSV!$P$13,E4781=DSSV!$P$14,E4781=DSSV!$P$15),DSMYDTU!A4780+1,DSMYDTU!A4780)</f>
        <v>#REF!</v>
      </c>
      <c r="F4781" s="80" t="e">
        <v>#N/A</v>
      </c>
      <c r="G4781" t="str">
        <f t="shared" si="74"/>
        <v>NỢ HP</v>
      </c>
      <c r="H4781" t="e">
        <v>#N/A</v>
      </c>
    </row>
    <row r="4782" spans="1:8" x14ac:dyDescent="0.25">
      <c r="A4782" s="62" t="e">
        <f>IF(OR(E4782=DSSV!$P$4,E4782=DSSV!$P$5,E4782=DSSV!$P$6,E4782=DSSV!$P$7,E4782=DSSV!$P$8,E4782=DSSV!$P$9,E4782=DSSV!$P$10,E4782=DSSV!$P$11,E4782=DSSV!$P$12,E4782=DSSV!$P$13,E4782=DSSV!$P$14,E4782=DSSV!$P$15),DSMYDTU!A4781+1,DSMYDTU!A4781)</f>
        <v>#REF!</v>
      </c>
      <c r="F4782" s="80" t="e">
        <v>#N/A</v>
      </c>
      <c r="G4782" t="str">
        <f t="shared" si="74"/>
        <v>NỢ HP</v>
      </c>
      <c r="H4782" t="e">
        <v>#N/A</v>
      </c>
    </row>
    <row r="4783" spans="1:8" x14ac:dyDescent="0.25">
      <c r="A4783" s="62" t="e">
        <f>IF(OR(E4783=DSSV!$P$4,E4783=DSSV!$P$5,E4783=DSSV!$P$6,E4783=DSSV!$P$7,E4783=DSSV!$P$8,E4783=DSSV!$P$9,E4783=DSSV!$P$10,E4783=DSSV!$P$11,E4783=DSSV!$P$12,E4783=DSSV!$P$13,E4783=DSSV!$P$14,E4783=DSSV!$P$15),DSMYDTU!A4782+1,DSMYDTU!A4782)</f>
        <v>#REF!</v>
      </c>
      <c r="F4783" s="80" t="e">
        <v>#N/A</v>
      </c>
      <c r="G4783" t="str">
        <f t="shared" si="74"/>
        <v>NỢ HP</v>
      </c>
      <c r="H4783" t="e">
        <v>#N/A</v>
      </c>
    </row>
    <row r="4784" spans="1:8" x14ac:dyDescent="0.25">
      <c r="A4784" s="62" t="e">
        <f>IF(OR(E4784=DSSV!$P$4,E4784=DSSV!$P$5,E4784=DSSV!$P$6,E4784=DSSV!$P$7,E4784=DSSV!$P$8,E4784=DSSV!$P$9,E4784=DSSV!$P$10,E4784=DSSV!$P$11,E4784=DSSV!$P$12,E4784=DSSV!$P$13,E4784=DSSV!$P$14,E4784=DSSV!$P$15),DSMYDTU!A4783+1,DSMYDTU!A4783)</f>
        <v>#REF!</v>
      </c>
      <c r="F4784" s="80" t="e">
        <v>#N/A</v>
      </c>
      <c r="G4784" t="str">
        <f t="shared" si="74"/>
        <v>NỢ HP</v>
      </c>
      <c r="H4784" t="e">
        <v>#N/A</v>
      </c>
    </row>
    <row r="4785" spans="1:8" x14ac:dyDescent="0.25">
      <c r="A4785" s="62" t="e">
        <f>IF(OR(E4785=DSSV!$P$4,E4785=DSSV!$P$5,E4785=DSSV!$P$6,E4785=DSSV!$P$7,E4785=DSSV!$P$8,E4785=DSSV!$P$9,E4785=DSSV!$P$10,E4785=DSSV!$P$11,E4785=DSSV!$P$12,E4785=DSSV!$P$13,E4785=DSSV!$P$14,E4785=DSSV!$P$15),DSMYDTU!A4784+1,DSMYDTU!A4784)</f>
        <v>#REF!</v>
      </c>
      <c r="F4785" s="80" t="e">
        <v>#N/A</v>
      </c>
      <c r="G4785" t="str">
        <f t="shared" si="74"/>
        <v>NỢ HP</v>
      </c>
      <c r="H4785" t="e">
        <v>#N/A</v>
      </c>
    </row>
    <row r="4786" spans="1:8" x14ac:dyDescent="0.25">
      <c r="A4786" s="62" t="e">
        <f>IF(OR(E4786=DSSV!$P$4,E4786=DSSV!$P$5,E4786=DSSV!$P$6,E4786=DSSV!$P$7,E4786=DSSV!$P$8,E4786=DSSV!$P$9,E4786=DSSV!$P$10,E4786=DSSV!$P$11,E4786=DSSV!$P$12,E4786=DSSV!$P$13,E4786=DSSV!$P$14,E4786=DSSV!$P$15),DSMYDTU!A4785+1,DSMYDTU!A4785)</f>
        <v>#REF!</v>
      </c>
      <c r="F4786" s="80" t="e">
        <v>#N/A</v>
      </c>
      <c r="G4786" t="str">
        <f t="shared" si="74"/>
        <v>NỢ HP</v>
      </c>
      <c r="H4786" t="e">
        <v>#N/A</v>
      </c>
    </row>
    <row r="4787" spans="1:8" x14ac:dyDescent="0.25">
      <c r="A4787" s="62" t="e">
        <f>IF(OR(E4787=DSSV!$P$4,E4787=DSSV!$P$5,E4787=DSSV!$P$6,E4787=DSSV!$P$7,E4787=DSSV!$P$8,E4787=DSSV!$P$9,E4787=DSSV!$P$10,E4787=DSSV!$P$11,E4787=DSSV!$P$12,E4787=DSSV!$P$13,E4787=DSSV!$P$14,E4787=DSSV!$P$15),DSMYDTU!A4786+1,DSMYDTU!A4786)</f>
        <v>#REF!</v>
      </c>
      <c r="F4787" s="80" t="e">
        <v>#N/A</v>
      </c>
      <c r="G4787" t="str">
        <f t="shared" si="74"/>
        <v>NỢ HP</v>
      </c>
      <c r="H4787" t="e">
        <v>#N/A</v>
      </c>
    </row>
    <row r="4788" spans="1:8" x14ac:dyDescent="0.25">
      <c r="A4788" s="62" t="e">
        <f>IF(OR(E4788=DSSV!$P$4,E4788=DSSV!$P$5,E4788=DSSV!$P$6,E4788=DSSV!$P$7,E4788=DSSV!$P$8,E4788=DSSV!$P$9,E4788=DSSV!$P$10,E4788=DSSV!$P$11,E4788=DSSV!$P$12,E4788=DSSV!$P$13,E4788=DSSV!$P$14,E4788=DSSV!$P$15),DSMYDTU!A4787+1,DSMYDTU!A4787)</f>
        <v>#REF!</v>
      </c>
      <c r="F4788" s="80" t="e">
        <v>#N/A</v>
      </c>
      <c r="G4788" t="str">
        <f t="shared" si="74"/>
        <v>NỢ HP</v>
      </c>
      <c r="H4788" t="e">
        <v>#N/A</v>
      </c>
    </row>
    <row r="4789" spans="1:8" x14ac:dyDescent="0.25">
      <c r="A4789" s="62" t="e">
        <f>IF(OR(E4789=DSSV!$P$4,E4789=DSSV!$P$5,E4789=DSSV!$P$6,E4789=DSSV!$P$7,E4789=DSSV!$P$8,E4789=DSSV!$P$9,E4789=DSSV!$P$10,E4789=DSSV!$P$11,E4789=DSSV!$P$12,E4789=DSSV!$P$13,E4789=DSSV!$P$14,E4789=DSSV!$P$15),DSMYDTU!A4788+1,DSMYDTU!A4788)</f>
        <v>#REF!</v>
      </c>
      <c r="F4789" s="80" t="e">
        <v>#N/A</v>
      </c>
      <c r="G4789" t="str">
        <f t="shared" si="74"/>
        <v>NỢ HP</v>
      </c>
      <c r="H4789" t="e">
        <v>#N/A</v>
      </c>
    </row>
    <row r="4790" spans="1:8" x14ac:dyDescent="0.25">
      <c r="A4790" s="62" t="e">
        <f>IF(OR(E4790=DSSV!$P$4,E4790=DSSV!$P$5,E4790=DSSV!$P$6,E4790=DSSV!$P$7,E4790=DSSV!$P$8,E4790=DSSV!$P$9,E4790=DSSV!$P$10,E4790=DSSV!$P$11,E4790=DSSV!$P$12,E4790=DSSV!$P$13,E4790=DSSV!$P$14,E4790=DSSV!$P$15),DSMYDTU!A4789+1,DSMYDTU!A4789)</f>
        <v>#REF!</v>
      </c>
      <c r="F4790" s="80" t="e">
        <v>#N/A</v>
      </c>
      <c r="G4790" t="str">
        <f t="shared" si="74"/>
        <v>NỢ HP</v>
      </c>
      <c r="H4790" t="e">
        <v>#N/A</v>
      </c>
    </row>
    <row r="4791" spans="1:8" x14ac:dyDescent="0.25">
      <c r="A4791" s="62" t="e">
        <f>IF(OR(E4791=DSSV!$P$4,E4791=DSSV!$P$5,E4791=DSSV!$P$6,E4791=DSSV!$P$7,E4791=DSSV!$P$8,E4791=DSSV!$P$9,E4791=DSSV!$P$10,E4791=DSSV!$P$11,E4791=DSSV!$P$12,E4791=DSSV!$P$13,E4791=DSSV!$P$14,E4791=DSSV!$P$15),DSMYDTU!A4790+1,DSMYDTU!A4790)</f>
        <v>#REF!</v>
      </c>
      <c r="F4791" s="80" t="e">
        <v>#N/A</v>
      </c>
      <c r="G4791" t="str">
        <f t="shared" si="74"/>
        <v>NỢ HP</v>
      </c>
      <c r="H4791" t="e">
        <v>#N/A</v>
      </c>
    </row>
    <row r="4792" spans="1:8" x14ac:dyDescent="0.25">
      <c r="A4792" s="62" t="e">
        <f>IF(OR(E4792=DSSV!$P$4,E4792=DSSV!$P$5,E4792=DSSV!$P$6,E4792=DSSV!$P$7,E4792=DSSV!$P$8,E4792=DSSV!$P$9,E4792=DSSV!$P$10,E4792=DSSV!$P$11,E4792=DSSV!$P$12,E4792=DSSV!$P$13,E4792=DSSV!$P$14,E4792=DSSV!$P$15),DSMYDTU!A4791+1,DSMYDTU!A4791)</f>
        <v>#REF!</v>
      </c>
      <c r="F4792" s="80" t="e">
        <v>#N/A</v>
      </c>
      <c r="G4792" t="str">
        <f t="shared" si="74"/>
        <v>NỢ HP</v>
      </c>
      <c r="H4792" t="e">
        <v>#N/A</v>
      </c>
    </row>
    <row r="4793" spans="1:8" x14ac:dyDescent="0.25">
      <c r="A4793" s="62" t="e">
        <f>IF(OR(E4793=DSSV!$P$4,E4793=DSSV!$P$5,E4793=DSSV!$P$6,E4793=DSSV!$P$7,E4793=DSSV!$P$8,E4793=DSSV!$P$9,E4793=DSSV!$P$10,E4793=DSSV!$P$11,E4793=DSSV!$P$12,E4793=DSSV!$P$13,E4793=DSSV!$P$14,E4793=DSSV!$P$15),DSMYDTU!A4792+1,DSMYDTU!A4792)</f>
        <v>#REF!</v>
      </c>
      <c r="F4793" s="80" t="e">
        <v>#N/A</v>
      </c>
      <c r="G4793" t="str">
        <f t="shared" si="74"/>
        <v>NỢ HP</v>
      </c>
      <c r="H4793" t="e">
        <v>#N/A</v>
      </c>
    </row>
    <row r="4794" spans="1:8" x14ac:dyDescent="0.25">
      <c r="A4794" s="62" t="e">
        <f>IF(OR(E4794=DSSV!$P$4,E4794=DSSV!$P$5,E4794=DSSV!$P$6,E4794=DSSV!$P$7,E4794=DSSV!$P$8,E4794=DSSV!$P$9,E4794=DSSV!$P$10,E4794=DSSV!$P$11,E4794=DSSV!$P$12,E4794=DSSV!$P$13,E4794=DSSV!$P$14,E4794=DSSV!$P$15),DSMYDTU!A4793+1,DSMYDTU!A4793)</f>
        <v>#REF!</v>
      </c>
      <c r="F4794" s="80" t="e">
        <v>#N/A</v>
      </c>
      <c r="G4794" t="str">
        <f t="shared" si="74"/>
        <v>NỢ HP</v>
      </c>
      <c r="H4794" t="e">
        <v>#N/A</v>
      </c>
    </row>
    <row r="4795" spans="1:8" x14ac:dyDescent="0.25">
      <c r="A4795" s="62" t="e">
        <f>IF(OR(E4795=DSSV!$P$4,E4795=DSSV!$P$5,E4795=DSSV!$P$6,E4795=DSSV!$P$7,E4795=DSSV!$P$8,E4795=DSSV!$P$9,E4795=DSSV!$P$10,E4795=DSSV!$P$11,E4795=DSSV!$P$12,E4795=DSSV!$P$13,E4795=DSSV!$P$14,E4795=DSSV!$P$15),DSMYDTU!A4794+1,DSMYDTU!A4794)</f>
        <v>#REF!</v>
      </c>
      <c r="F4795" s="80" t="e">
        <v>#N/A</v>
      </c>
      <c r="G4795" t="str">
        <f t="shared" si="74"/>
        <v>NỢ HP</v>
      </c>
      <c r="H4795" t="e">
        <v>#N/A</v>
      </c>
    </row>
    <row r="4796" spans="1:8" x14ac:dyDescent="0.25">
      <c r="A4796" s="62" t="e">
        <f>IF(OR(E4796=DSSV!$P$4,E4796=DSSV!$P$5,E4796=DSSV!$P$6,E4796=DSSV!$P$7,E4796=DSSV!$P$8,E4796=DSSV!$P$9,E4796=DSSV!$P$10,E4796=DSSV!$P$11,E4796=DSSV!$P$12,E4796=DSSV!$P$13,E4796=DSSV!$P$14,E4796=DSSV!$P$15),DSMYDTU!A4795+1,DSMYDTU!A4795)</f>
        <v>#REF!</v>
      </c>
      <c r="F4796" s="80" t="e">
        <v>#N/A</v>
      </c>
      <c r="G4796" t="str">
        <f t="shared" si="74"/>
        <v>NỢ HP</v>
      </c>
      <c r="H4796" t="e">
        <v>#N/A</v>
      </c>
    </row>
    <row r="4797" spans="1:8" x14ac:dyDescent="0.25">
      <c r="A4797" s="62" t="e">
        <f>IF(OR(E4797=DSSV!$P$4,E4797=DSSV!$P$5,E4797=DSSV!$P$6,E4797=DSSV!$P$7,E4797=DSSV!$P$8,E4797=DSSV!$P$9,E4797=DSSV!$P$10,E4797=DSSV!$P$11,E4797=DSSV!$P$12,E4797=DSSV!$P$13,E4797=DSSV!$P$14,E4797=DSSV!$P$15),DSMYDTU!A4796+1,DSMYDTU!A4796)</f>
        <v>#REF!</v>
      </c>
      <c r="F4797" s="80" t="e">
        <v>#N/A</v>
      </c>
      <c r="G4797" t="str">
        <f t="shared" si="74"/>
        <v>NỢ HP</v>
      </c>
      <c r="H4797" t="e">
        <v>#N/A</v>
      </c>
    </row>
    <row r="4798" spans="1:8" x14ac:dyDescent="0.25">
      <c r="A4798" s="62" t="e">
        <f>IF(OR(E4798=DSSV!$P$4,E4798=DSSV!$P$5,E4798=DSSV!$P$6,E4798=DSSV!$P$7,E4798=DSSV!$P$8,E4798=DSSV!$P$9,E4798=DSSV!$P$10,E4798=DSSV!$P$11,E4798=DSSV!$P$12,E4798=DSSV!$P$13,E4798=DSSV!$P$14,E4798=DSSV!$P$15),DSMYDTU!A4797+1,DSMYDTU!A4797)</f>
        <v>#REF!</v>
      </c>
      <c r="F4798" s="80" t="e">
        <v>#N/A</v>
      </c>
      <c r="G4798" t="str">
        <f t="shared" si="74"/>
        <v>NỢ HP</v>
      </c>
      <c r="H4798" t="e">
        <v>#N/A</v>
      </c>
    </row>
    <row r="4799" spans="1:8" x14ac:dyDescent="0.25">
      <c r="A4799" s="62" t="e">
        <f>IF(OR(E4799=DSSV!$P$4,E4799=DSSV!$P$5,E4799=DSSV!$P$6,E4799=DSSV!$P$7,E4799=DSSV!$P$8,E4799=DSSV!$P$9,E4799=DSSV!$P$10,E4799=DSSV!$P$11,E4799=DSSV!$P$12,E4799=DSSV!$P$13,E4799=DSSV!$P$14,E4799=DSSV!$P$15),DSMYDTU!A4798+1,DSMYDTU!A4798)</f>
        <v>#REF!</v>
      </c>
      <c r="F4799" s="80" t="e">
        <v>#N/A</v>
      </c>
      <c r="G4799" t="str">
        <f t="shared" si="74"/>
        <v>NỢ HP</v>
      </c>
      <c r="H4799" t="e">
        <v>#N/A</v>
      </c>
    </row>
    <row r="4800" spans="1:8" x14ac:dyDescent="0.25">
      <c r="A4800" s="62" t="e">
        <f>IF(OR(E4800=DSSV!$P$4,E4800=DSSV!$P$5,E4800=DSSV!$P$6,E4800=DSSV!$P$7,E4800=DSSV!$P$8,E4800=DSSV!$P$9,E4800=DSSV!$P$10,E4800=DSSV!$P$11,E4800=DSSV!$P$12,E4800=DSSV!$P$13,E4800=DSSV!$P$14,E4800=DSSV!$P$15),DSMYDTU!A4799+1,DSMYDTU!A4799)</f>
        <v>#REF!</v>
      </c>
      <c r="F4800" s="80" t="e">
        <v>#N/A</v>
      </c>
      <c r="G4800" t="str">
        <f t="shared" si="74"/>
        <v>NỢ HP</v>
      </c>
      <c r="H4800" t="e">
        <v>#N/A</v>
      </c>
    </row>
    <row r="4801" spans="1:8" x14ac:dyDescent="0.25">
      <c r="A4801" s="62" t="e">
        <f>IF(OR(E4801=DSSV!$P$4,E4801=DSSV!$P$5,E4801=DSSV!$P$6,E4801=DSSV!$P$7,E4801=DSSV!$P$8,E4801=DSSV!$P$9,E4801=DSSV!$P$10,E4801=DSSV!$P$11,E4801=DSSV!$P$12,E4801=DSSV!$P$13,E4801=DSSV!$P$14,E4801=DSSV!$P$15),DSMYDTU!A4800+1,DSMYDTU!A4800)</f>
        <v>#REF!</v>
      </c>
      <c r="F4801" s="80" t="e">
        <v>#N/A</v>
      </c>
      <c r="G4801" t="str">
        <f t="shared" si="74"/>
        <v>NỢ HP</v>
      </c>
      <c r="H4801" t="e">
        <v>#N/A</v>
      </c>
    </row>
    <row r="4802" spans="1:8" x14ac:dyDescent="0.25">
      <c r="A4802" s="62" t="e">
        <f>IF(OR(E4802=DSSV!$P$4,E4802=DSSV!$P$5,E4802=DSSV!$P$6,E4802=DSSV!$P$7,E4802=DSSV!$P$8,E4802=DSSV!$P$9,E4802=DSSV!$P$10,E4802=DSSV!$P$11,E4802=DSSV!$P$12,E4802=DSSV!$P$13,E4802=DSSV!$P$14,E4802=DSSV!$P$15),DSMYDTU!A4801+1,DSMYDTU!A4801)</f>
        <v>#REF!</v>
      </c>
      <c r="F4802" s="80" t="e">
        <v>#N/A</v>
      </c>
      <c r="G4802" t="str">
        <f t="shared" si="74"/>
        <v>NỢ HP</v>
      </c>
      <c r="H4802" t="e">
        <v>#N/A</v>
      </c>
    </row>
    <row r="4803" spans="1:8" x14ac:dyDescent="0.25">
      <c r="A4803" s="62" t="e">
        <f>IF(OR(E4803=DSSV!$P$4,E4803=DSSV!$P$5,E4803=DSSV!$P$6,E4803=DSSV!$P$7,E4803=DSSV!$P$8,E4803=DSSV!$P$9,E4803=DSSV!$P$10,E4803=DSSV!$P$11,E4803=DSSV!$P$12,E4803=DSSV!$P$13,E4803=DSSV!$P$14,E4803=DSSV!$P$15),DSMYDTU!A4802+1,DSMYDTU!A4802)</f>
        <v>#REF!</v>
      </c>
      <c r="F4803" s="80" t="e">
        <v>#N/A</v>
      </c>
      <c r="G4803" t="str">
        <f t="shared" ref="G4803:G4866" si="75">IF(ISNA(H4803),"NỢ HP","")</f>
        <v>NỢ HP</v>
      </c>
      <c r="H4803" t="e">
        <v>#N/A</v>
      </c>
    </row>
    <row r="4804" spans="1:8" x14ac:dyDescent="0.25">
      <c r="A4804" s="62" t="e">
        <f>IF(OR(E4804=DSSV!$P$4,E4804=DSSV!$P$5,E4804=DSSV!$P$6,E4804=DSSV!$P$7,E4804=DSSV!$P$8,E4804=DSSV!$P$9,E4804=DSSV!$P$10,E4804=DSSV!$P$11,E4804=DSSV!$P$12,E4804=DSSV!$P$13,E4804=DSSV!$P$14,E4804=DSSV!$P$15),DSMYDTU!A4803+1,DSMYDTU!A4803)</f>
        <v>#REF!</v>
      </c>
      <c r="F4804" s="80" t="e">
        <v>#N/A</v>
      </c>
      <c r="G4804" t="str">
        <f t="shared" si="75"/>
        <v>NỢ HP</v>
      </c>
      <c r="H4804" t="e">
        <v>#N/A</v>
      </c>
    </row>
    <row r="4805" spans="1:8" x14ac:dyDescent="0.25">
      <c r="A4805" s="62" t="e">
        <f>IF(OR(E4805=DSSV!$P$4,E4805=DSSV!$P$5,E4805=DSSV!$P$6,E4805=DSSV!$P$7,E4805=DSSV!$P$8,E4805=DSSV!$P$9,E4805=DSSV!$P$10,E4805=DSSV!$P$11,E4805=DSSV!$P$12,E4805=DSSV!$P$13,E4805=DSSV!$P$14,E4805=DSSV!$P$15),DSMYDTU!A4804+1,DSMYDTU!A4804)</f>
        <v>#REF!</v>
      </c>
      <c r="F4805" s="80" t="e">
        <v>#N/A</v>
      </c>
      <c r="G4805" t="str">
        <f t="shared" si="75"/>
        <v>NỢ HP</v>
      </c>
      <c r="H4805" t="e">
        <v>#N/A</v>
      </c>
    </row>
    <row r="4806" spans="1:8" x14ac:dyDescent="0.25">
      <c r="A4806" s="62" t="e">
        <f>IF(OR(E4806=DSSV!$P$4,E4806=DSSV!$P$5,E4806=DSSV!$P$6,E4806=DSSV!$P$7,E4806=DSSV!$P$8,E4806=DSSV!$P$9,E4806=DSSV!$P$10,E4806=DSSV!$P$11,E4806=DSSV!$P$12,E4806=DSSV!$P$13,E4806=DSSV!$P$14,E4806=DSSV!$P$15),DSMYDTU!A4805+1,DSMYDTU!A4805)</f>
        <v>#REF!</v>
      </c>
      <c r="F4806" s="80" t="e">
        <v>#N/A</v>
      </c>
      <c r="G4806" t="str">
        <f t="shared" si="75"/>
        <v>NỢ HP</v>
      </c>
      <c r="H4806" t="e">
        <v>#N/A</v>
      </c>
    </row>
    <row r="4807" spans="1:8" x14ac:dyDescent="0.25">
      <c r="A4807" s="62" t="e">
        <f>IF(OR(E4807=DSSV!$P$4,E4807=DSSV!$P$5,E4807=DSSV!$P$6,E4807=DSSV!$P$7,E4807=DSSV!$P$8,E4807=DSSV!$P$9,E4807=DSSV!$P$10,E4807=DSSV!$P$11,E4807=DSSV!$P$12,E4807=DSSV!$P$13,E4807=DSSV!$P$14,E4807=DSSV!$P$15),DSMYDTU!A4806+1,DSMYDTU!A4806)</f>
        <v>#REF!</v>
      </c>
      <c r="F4807" s="80" t="e">
        <v>#N/A</v>
      </c>
      <c r="G4807" t="str">
        <f t="shared" si="75"/>
        <v>NỢ HP</v>
      </c>
      <c r="H4807" t="e">
        <v>#N/A</v>
      </c>
    </row>
    <row r="4808" spans="1:8" x14ac:dyDescent="0.25">
      <c r="A4808" s="62" t="e">
        <f>IF(OR(E4808=DSSV!$P$4,E4808=DSSV!$P$5,E4808=DSSV!$P$6,E4808=DSSV!$P$7,E4808=DSSV!$P$8,E4808=DSSV!$P$9,E4808=DSSV!$P$10,E4808=DSSV!$P$11,E4808=DSSV!$P$12,E4808=DSSV!$P$13,E4808=DSSV!$P$14,E4808=DSSV!$P$15),DSMYDTU!A4807+1,DSMYDTU!A4807)</f>
        <v>#REF!</v>
      </c>
      <c r="F4808" s="80" t="e">
        <v>#N/A</v>
      </c>
      <c r="G4808" t="str">
        <f t="shared" si="75"/>
        <v>NỢ HP</v>
      </c>
      <c r="H4808" t="e">
        <v>#N/A</v>
      </c>
    </row>
    <row r="4809" spans="1:8" x14ac:dyDescent="0.25">
      <c r="A4809" s="62" t="e">
        <f>IF(OR(E4809=DSSV!$P$4,E4809=DSSV!$P$5,E4809=DSSV!$P$6,E4809=DSSV!$P$7,E4809=DSSV!$P$8,E4809=DSSV!$P$9,E4809=DSSV!$P$10,E4809=DSSV!$P$11,E4809=DSSV!$P$12,E4809=DSSV!$P$13,E4809=DSSV!$P$14,E4809=DSSV!$P$15),DSMYDTU!A4808+1,DSMYDTU!A4808)</f>
        <v>#REF!</v>
      </c>
      <c r="F4809" s="80" t="e">
        <v>#N/A</v>
      </c>
      <c r="G4809" t="str">
        <f t="shared" si="75"/>
        <v>NỢ HP</v>
      </c>
      <c r="H4809" t="e">
        <v>#N/A</v>
      </c>
    </row>
    <row r="4810" spans="1:8" x14ac:dyDescent="0.25">
      <c r="A4810" s="62" t="e">
        <f>IF(OR(E4810=DSSV!$P$4,E4810=DSSV!$P$5,E4810=DSSV!$P$6,E4810=DSSV!$P$7,E4810=DSSV!$P$8,E4810=DSSV!$P$9,E4810=DSSV!$P$10,E4810=DSSV!$P$11,E4810=DSSV!$P$12,E4810=DSSV!$P$13,E4810=DSSV!$P$14,E4810=DSSV!$P$15),DSMYDTU!A4809+1,DSMYDTU!A4809)</f>
        <v>#REF!</v>
      </c>
      <c r="F4810" s="80" t="e">
        <v>#N/A</v>
      </c>
      <c r="G4810" t="str">
        <f t="shared" si="75"/>
        <v>NỢ HP</v>
      </c>
      <c r="H4810" t="e">
        <v>#N/A</v>
      </c>
    </row>
    <row r="4811" spans="1:8" x14ac:dyDescent="0.25">
      <c r="A4811" s="62" t="e">
        <f>IF(OR(E4811=DSSV!$P$4,E4811=DSSV!$P$5,E4811=DSSV!$P$6,E4811=DSSV!$P$7,E4811=DSSV!$P$8,E4811=DSSV!$P$9,E4811=DSSV!$P$10,E4811=DSSV!$P$11,E4811=DSSV!$P$12,E4811=DSSV!$P$13,E4811=DSSV!$P$14,E4811=DSSV!$P$15),DSMYDTU!A4810+1,DSMYDTU!A4810)</f>
        <v>#REF!</v>
      </c>
      <c r="F4811" s="80" t="e">
        <v>#N/A</v>
      </c>
      <c r="G4811" t="str">
        <f t="shared" si="75"/>
        <v>NỢ HP</v>
      </c>
      <c r="H4811" t="e">
        <v>#N/A</v>
      </c>
    </row>
    <row r="4812" spans="1:8" x14ac:dyDescent="0.25">
      <c r="A4812" s="62" t="e">
        <f>IF(OR(E4812=DSSV!$P$4,E4812=DSSV!$P$5,E4812=DSSV!$P$6,E4812=DSSV!$P$7,E4812=DSSV!$P$8,E4812=DSSV!$P$9,E4812=DSSV!$P$10,E4812=DSSV!$P$11,E4812=DSSV!$P$12,E4812=DSSV!$P$13,E4812=DSSV!$P$14,E4812=DSSV!$P$15),DSMYDTU!A4811+1,DSMYDTU!A4811)</f>
        <v>#REF!</v>
      </c>
      <c r="F4812" s="80" t="e">
        <v>#N/A</v>
      </c>
      <c r="G4812" t="str">
        <f t="shared" si="75"/>
        <v>NỢ HP</v>
      </c>
      <c r="H4812" t="e">
        <v>#N/A</v>
      </c>
    </row>
    <row r="4813" spans="1:8" x14ac:dyDescent="0.25">
      <c r="A4813" s="62" t="e">
        <f>IF(OR(E4813=DSSV!$P$4,E4813=DSSV!$P$5,E4813=DSSV!$P$6,E4813=DSSV!$P$7,E4813=DSSV!$P$8,E4813=DSSV!$P$9,E4813=DSSV!$P$10,E4813=DSSV!$P$11,E4813=DSSV!$P$12,E4813=DSSV!$P$13,E4813=DSSV!$P$14,E4813=DSSV!$P$15),DSMYDTU!A4812+1,DSMYDTU!A4812)</f>
        <v>#REF!</v>
      </c>
      <c r="F4813" s="80" t="e">
        <v>#N/A</v>
      </c>
      <c r="G4813" t="str">
        <f t="shared" si="75"/>
        <v>NỢ HP</v>
      </c>
      <c r="H4813" t="e">
        <v>#N/A</v>
      </c>
    </row>
    <row r="4814" spans="1:8" x14ac:dyDescent="0.25">
      <c r="A4814" s="62" t="e">
        <f>IF(OR(E4814=DSSV!$P$4,E4814=DSSV!$P$5,E4814=DSSV!$P$6,E4814=DSSV!$P$7,E4814=DSSV!$P$8,E4814=DSSV!$P$9,E4814=DSSV!$P$10,E4814=DSSV!$P$11,E4814=DSSV!$P$12,E4814=DSSV!$P$13,E4814=DSSV!$P$14,E4814=DSSV!$P$15),DSMYDTU!A4813+1,DSMYDTU!A4813)</f>
        <v>#REF!</v>
      </c>
      <c r="F4814" s="80" t="e">
        <v>#N/A</v>
      </c>
      <c r="G4814" t="str">
        <f t="shared" si="75"/>
        <v>NỢ HP</v>
      </c>
      <c r="H4814" t="e">
        <v>#N/A</v>
      </c>
    </row>
    <row r="4815" spans="1:8" x14ac:dyDescent="0.25">
      <c r="A4815" s="62" t="e">
        <f>IF(OR(E4815=DSSV!$P$4,E4815=DSSV!$P$5,E4815=DSSV!$P$6,E4815=DSSV!$P$7,E4815=DSSV!$P$8,E4815=DSSV!$P$9,E4815=DSSV!$P$10,E4815=DSSV!$P$11,E4815=DSSV!$P$12,E4815=DSSV!$P$13,E4815=DSSV!$P$14,E4815=DSSV!$P$15),DSMYDTU!A4814+1,DSMYDTU!A4814)</f>
        <v>#REF!</v>
      </c>
      <c r="F4815" s="80" t="e">
        <v>#N/A</v>
      </c>
      <c r="G4815" t="str">
        <f t="shared" si="75"/>
        <v>NỢ HP</v>
      </c>
      <c r="H4815" t="e">
        <v>#N/A</v>
      </c>
    </row>
    <row r="4816" spans="1:8" x14ac:dyDescent="0.25">
      <c r="A4816" s="62" t="e">
        <f>IF(OR(E4816=DSSV!$P$4,E4816=DSSV!$P$5,E4816=DSSV!$P$6,E4816=DSSV!$P$7,E4816=DSSV!$P$8,E4816=DSSV!$P$9,E4816=DSSV!$P$10,E4816=DSSV!$P$11,E4816=DSSV!$P$12,E4816=DSSV!$P$13,E4816=DSSV!$P$14,E4816=DSSV!$P$15),DSMYDTU!A4815+1,DSMYDTU!A4815)</f>
        <v>#REF!</v>
      </c>
      <c r="F4816" s="80" t="e">
        <v>#N/A</v>
      </c>
      <c r="G4816" t="str">
        <f t="shared" si="75"/>
        <v>NỢ HP</v>
      </c>
      <c r="H4816" t="e">
        <v>#N/A</v>
      </c>
    </row>
    <row r="4817" spans="1:8" x14ac:dyDescent="0.25">
      <c r="A4817" s="62" t="e">
        <f>IF(OR(E4817=DSSV!$P$4,E4817=DSSV!$P$5,E4817=DSSV!$P$6,E4817=DSSV!$P$7,E4817=DSSV!$P$8,E4817=DSSV!$P$9,E4817=DSSV!$P$10,E4817=DSSV!$P$11,E4817=DSSV!$P$12,E4817=DSSV!$P$13,E4817=DSSV!$P$14,E4817=DSSV!$P$15),DSMYDTU!A4816+1,DSMYDTU!A4816)</f>
        <v>#REF!</v>
      </c>
      <c r="F4817" s="80" t="e">
        <v>#N/A</v>
      </c>
      <c r="G4817" t="str">
        <f t="shared" si="75"/>
        <v>NỢ HP</v>
      </c>
      <c r="H4817" t="e">
        <v>#N/A</v>
      </c>
    </row>
    <row r="4818" spans="1:8" x14ac:dyDescent="0.25">
      <c r="A4818" s="62" t="e">
        <f>IF(OR(E4818=DSSV!$P$4,E4818=DSSV!$P$5,E4818=DSSV!$P$6,E4818=DSSV!$P$7,E4818=DSSV!$P$8,E4818=DSSV!$P$9,E4818=DSSV!$P$10,E4818=DSSV!$P$11,E4818=DSSV!$P$12,E4818=DSSV!$P$13,E4818=DSSV!$P$14,E4818=DSSV!$P$15),DSMYDTU!A4817+1,DSMYDTU!A4817)</f>
        <v>#REF!</v>
      </c>
      <c r="F4818" s="80" t="e">
        <v>#N/A</v>
      </c>
      <c r="G4818" t="str">
        <f t="shared" si="75"/>
        <v>NỢ HP</v>
      </c>
      <c r="H4818" t="e">
        <v>#N/A</v>
      </c>
    </row>
    <row r="4819" spans="1:8" x14ac:dyDescent="0.25">
      <c r="A4819" s="62" t="e">
        <f>IF(OR(E4819=DSSV!$P$4,E4819=DSSV!$P$5,E4819=DSSV!$P$6,E4819=DSSV!$P$7,E4819=DSSV!$P$8,E4819=DSSV!$P$9,E4819=DSSV!$P$10,E4819=DSSV!$P$11,E4819=DSSV!$P$12,E4819=DSSV!$P$13,E4819=DSSV!$P$14,E4819=DSSV!$P$15),DSMYDTU!A4818+1,DSMYDTU!A4818)</f>
        <v>#REF!</v>
      </c>
      <c r="F4819" s="80" t="e">
        <v>#N/A</v>
      </c>
      <c r="G4819" t="str">
        <f t="shared" si="75"/>
        <v>NỢ HP</v>
      </c>
      <c r="H4819" t="e">
        <v>#N/A</v>
      </c>
    </row>
    <row r="4820" spans="1:8" x14ac:dyDescent="0.25">
      <c r="A4820" s="62" t="e">
        <f>IF(OR(E4820=DSSV!$P$4,E4820=DSSV!$P$5,E4820=DSSV!$P$6,E4820=DSSV!$P$7,E4820=DSSV!$P$8,E4820=DSSV!$P$9,E4820=DSSV!$P$10,E4820=DSSV!$P$11,E4820=DSSV!$P$12,E4820=DSSV!$P$13,E4820=DSSV!$P$14,E4820=DSSV!$P$15),DSMYDTU!A4819+1,DSMYDTU!A4819)</f>
        <v>#REF!</v>
      </c>
      <c r="F4820" s="80" t="e">
        <v>#N/A</v>
      </c>
      <c r="G4820" t="str">
        <f t="shared" si="75"/>
        <v>NỢ HP</v>
      </c>
      <c r="H4820" t="e">
        <v>#N/A</v>
      </c>
    </row>
    <row r="4821" spans="1:8" x14ac:dyDescent="0.25">
      <c r="A4821" s="62" t="e">
        <f>IF(OR(E4821=DSSV!$P$4,E4821=DSSV!$P$5,E4821=DSSV!$P$6,E4821=DSSV!$P$7,E4821=DSSV!$P$8,E4821=DSSV!$P$9,E4821=DSSV!$P$10,E4821=DSSV!$P$11,E4821=DSSV!$P$12,E4821=DSSV!$P$13,E4821=DSSV!$P$14,E4821=DSSV!$P$15),DSMYDTU!A4820+1,DSMYDTU!A4820)</f>
        <v>#REF!</v>
      </c>
      <c r="F4821" s="80" t="e">
        <v>#N/A</v>
      </c>
      <c r="G4821" t="str">
        <f t="shared" si="75"/>
        <v>NỢ HP</v>
      </c>
      <c r="H4821" t="e">
        <v>#N/A</v>
      </c>
    </row>
    <row r="4822" spans="1:8" x14ac:dyDescent="0.25">
      <c r="A4822" s="62" t="e">
        <f>IF(OR(E4822=DSSV!$P$4,E4822=DSSV!$P$5,E4822=DSSV!$P$6,E4822=DSSV!$P$7,E4822=DSSV!$P$8,E4822=DSSV!$P$9,E4822=DSSV!$P$10,E4822=DSSV!$P$11,E4822=DSSV!$P$12,E4822=DSSV!$P$13,E4822=DSSV!$P$14,E4822=DSSV!$P$15),DSMYDTU!A4821+1,DSMYDTU!A4821)</f>
        <v>#REF!</v>
      </c>
      <c r="F4822" s="80" t="e">
        <v>#N/A</v>
      </c>
      <c r="G4822" t="str">
        <f t="shared" si="75"/>
        <v>NỢ HP</v>
      </c>
      <c r="H4822" t="e">
        <v>#N/A</v>
      </c>
    </row>
    <row r="4823" spans="1:8" x14ac:dyDescent="0.25">
      <c r="A4823" s="62" t="e">
        <f>IF(OR(E4823=DSSV!$P$4,E4823=DSSV!$P$5,E4823=DSSV!$P$6,E4823=DSSV!$P$7,E4823=DSSV!$P$8,E4823=DSSV!$P$9,E4823=DSSV!$P$10,E4823=DSSV!$P$11,E4823=DSSV!$P$12,E4823=DSSV!$P$13,E4823=DSSV!$P$14,E4823=DSSV!$P$15),DSMYDTU!A4822+1,DSMYDTU!A4822)</f>
        <v>#REF!</v>
      </c>
      <c r="F4823" s="80" t="e">
        <v>#N/A</v>
      </c>
      <c r="G4823" t="str">
        <f t="shared" si="75"/>
        <v>NỢ HP</v>
      </c>
      <c r="H4823" t="e">
        <v>#N/A</v>
      </c>
    </row>
    <row r="4824" spans="1:8" x14ac:dyDescent="0.25">
      <c r="A4824" s="62" t="e">
        <f>IF(OR(E4824=DSSV!$P$4,E4824=DSSV!$P$5,E4824=DSSV!$P$6,E4824=DSSV!$P$7,E4824=DSSV!$P$8,E4824=DSSV!$P$9,E4824=DSSV!$P$10,E4824=DSSV!$P$11,E4824=DSSV!$P$12,E4824=DSSV!$P$13,E4824=DSSV!$P$14,E4824=DSSV!$P$15),DSMYDTU!A4823+1,DSMYDTU!A4823)</f>
        <v>#REF!</v>
      </c>
      <c r="F4824" s="80" t="e">
        <v>#N/A</v>
      </c>
      <c r="G4824" t="str">
        <f t="shared" si="75"/>
        <v>NỢ HP</v>
      </c>
      <c r="H4824" t="e">
        <v>#N/A</v>
      </c>
    </row>
    <row r="4825" spans="1:8" x14ac:dyDescent="0.25">
      <c r="A4825" s="62" t="e">
        <f>IF(OR(E4825=DSSV!$P$4,E4825=DSSV!$P$5,E4825=DSSV!$P$6,E4825=DSSV!$P$7,E4825=DSSV!$P$8,E4825=DSSV!$P$9,E4825=DSSV!$P$10,E4825=DSSV!$P$11,E4825=DSSV!$P$12,E4825=DSSV!$P$13,E4825=DSSV!$P$14,E4825=DSSV!$P$15),DSMYDTU!A4824+1,DSMYDTU!A4824)</f>
        <v>#REF!</v>
      </c>
      <c r="F4825" s="80" t="e">
        <v>#N/A</v>
      </c>
      <c r="G4825" t="str">
        <f t="shared" si="75"/>
        <v>NỢ HP</v>
      </c>
      <c r="H4825" t="e">
        <v>#N/A</v>
      </c>
    </row>
    <row r="4826" spans="1:8" x14ac:dyDescent="0.25">
      <c r="A4826" s="62" t="e">
        <f>IF(OR(E4826=DSSV!$P$4,E4826=DSSV!$P$5,E4826=DSSV!$P$6,E4826=DSSV!$P$7,E4826=DSSV!$P$8,E4826=DSSV!$P$9,E4826=DSSV!$P$10,E4826=DSSV!$P$11,E4826=DSSV!$P$12,E4826=DSSV!$P$13,E4826=DSSV!$P$14,E4826=DSSV!$P$15),DSMYDTU!A4825+1,DSMYDTU!A4825)</f>
        <v>#REF!</v>
      </c>
      <c r="F4826" s="80" t="e">
        <v>#N/A</v>
      </c>
      <c r="G4826" t="str">
        <f t="shared" si="75"/>
        <v>NỢ HP</v>
      </c>
      <c r="H4826" t="e">
        <v>#N/A</v>
      </c>
    </row>
    <row r="4827" spans="1:8" x14ac:dyDescent="0.25">
      <c r="A4827" s="62" t="e">
        <f>IF(OR(E4827=DSSV!$P$4,E4827=DSSV!$P$5,E4827=DSSV!$P$6,E4827=DSSV!$P$7,E4827=DSSV!$P$8,E4827=DSSV!$P$9,E4827=DSSV!$P$10,E4827=DSSV!$P$11,E4827=DSSV!$P$12,E4827=DSSV!$P$13,E4827=DSSV!$P$14,E4827=DSSV!$P$15),DSMYDTU!A4826+1,DSMYDTU!A4826)</f>
        <v>#REF!</v>
      </c>
      <c r="F4827" s="80" t="e">
        <v>#N/A</v>
      </c>
      <c r="G4827" t="str">
        <f t="shared" si="75"/>
        <v>NỢ HP</v>
      </c>
      <c r="H4827" t="e">
        <v>#N/A</v>
      </c>
    </row>
    <row r="4828" spans="1:8" x14ac:dyDescent="0.25">
      <c r="A4828" s="62" t="e">
        <f>IF(OR(E4828=DSSV!$P$4,E4828=DSSV!$P$5,E4828=DSSV!$P$6,E4828=DSSV!$P$7,E4828=DSSV!$P$8,E4828=DSSV!$P$9,E4828=DSSV!$P$10,E4828=DSSV!$P$11,E4828=DSSV!$P$12,E4828=DSSV!$P$13,E4828=DSSV!$P$14,E4828=DSSV!$P$15),DSMYDTU!A4827+1,DSMYDTU!A4827)</f>
        <v>#REF!</v>
      </c>
      <c r="F4828" s="80" t="e">
        <v>#N/A</v>
      </c>
      <c r="G4828" t="str">
        <f t="shared" si="75"/>
        <v>NỢ HP</v>
      </c>
      <c r="H4828" t="e">
        <v>#N/A</v>
      </c>
    </row>
    <row r="4829" spans="1:8" x14ac:dyDescent="0.25">
      <c r="A4829" s="62" t="e">
        <f>IF(OR(E4829=DSSV!$P$4,E4829=DSSV!$P$5,E4829=DSSV!$P$6,E4829=DSSV!$P$7,E4829=DSSV!$P$8,E4829=DSSV!$P$9,E4829=DSSV!$P$10,E4829=DSSV!$P$11,E4829=DSSV!$P$12,E4829=DSSV!$P$13,E4829=DSSV!$P$14,E4829=DSSV!$P$15),DSMYDTU!A4828+1,DSMYDTU!A4828)</f>
        <v>#REF!</v>
      </c>
      <c r="F4829" s="80" t="e">
        <v>#N/A</v>
      </c>
      <c r="G4829" t="str">
        <f t="shared" si="75"/>
        <v>NỢ HP</v>
      </c>
      <c r="H4829" t="e">
        <v>#N/A</v>
      </c>
    </row>
    <row r="4830" spans="1:8" x14ac:dyDescent="0.25">
      <c r="A4830" s="62" t="e">
        <f>IF(OR(E4830=DSSV!$P$4,E4830=DSSV!$P$5,E4830=DSSV!$P$6,E4830=DSSV!$P$7,E4830=DSSV!$P$8,E4830=DSSV!$P$9,E4830=DSSV!$P$10,E4830=DSSV!$P$11,E4830=DSSV!$P$12,E4830=DSSV!$P$13,E4830=DSSV!$P$14,E4830=DSSV!$P$15),DSMYDTU!A4829+1,DSMYDTU!A4829)</f>
        <v>#REF!</v>
      </c>
      <c r="F4830" s="80" t="e">
        <v>#N/A</v>
      </c>
      <c r="G4830" t="str">
        <f t="shared" si="75"/>
        <v>NỢ HP</v>
      </c>
      <c r="H4830" t="e">
        <v>#N/A</v>
      </c>
    </row>
    <row r="4831" spans="1:8" x14ac:dyDescent="0.25">
      <c r="A4831" s="62" t="e">
        <f>IF(OR(E4831=DSSV!$P$4,E4831=DSSV!$P$5,E4831=DSSV!$P$6,E4831=DSSV!$P$7,E4831=DSSV!$P$8,E4831=DSSV!$P$9,E4831=DSSV!$P$10,E4831=DSSV!$P$11,E4831=DSSV!$P$12,E4831=DSSV!$P$13,E4831=DSSV!$P$14,E4831=DSSV!$P$15),DSMYDTU!A4830+1,DSMYDTU!A4830)</f>
        <v>#REF!</v>
      </c>
      <c r="F4831" s="80" t="e">
        <v>#N/A</v>
      </c>
      <c r="G4831" t="str">
        <f t="shared" si="75"/>
        <v>NỢ HP</v>
      </c>
      <c r="H4831" t="e">
        <v>#N/A</v>
      </c>
    </row>
    <row r="4832" spans="1:8" x14ac:dyDescent="0.25">
      <c r="A4832" s="62" t="e">
        <f>IF(OR(E4832=DSSV!$P$4,E4832=DSSV!$P$5,E4832=DSSV!$P$6,E4832=DSSV!$P$7,E4832=DSSV!$P$8,E4832=DSSV!$P$9,E4832=DSSV!$P$10,E4832=DSSV!$P$11,E4832=DSSV!$P$12,E4832=DSSV!$P$13,E4832=DSSV!$P$14,E4832=DSSV!$P$15),DSMYDTU!A4831+1,DSMYDTU!A4831)</f>
        <v>#REF!</v>
      </c>
      <c r="F4832" s="80" t="e">
        <v>#N/A</v>
      </c>
      <c r="G4832" t="str">
        <f t="shared" si="75"/>
        <v>NỢ HP</v>
      </c>
      <c r="H4832" t="e">
        <v>#N/A</v>
      </c>
    </row>
    <row r="4833" spans="1:8" x14ac:dyDescent="0.25">
      <c r="A4833" s="62" t="e">
        <f>IF(OR(E4833=DSSV!$P$4,E4833=DSSV!$P$5,E4833=DSSV!$P$6,E4833=DSSV!$P$7,E4833=DSSV!$P$8,E4833=DSSV!$P$9,E4833=DSSV!$P$10,E4833=DSSV!$P$11,E4833=DSSV!$P$12,E4833=DSSV!$P$13,E4833=DSSV!$P$14,E4833=DSSV!$P$15),DSMYDTU!A4832+1,DSMYDTU!A4832)</f>
        <v>#REF!</v>
      </c>
      <c r="F4833" s="80" t="e">
        <v>#N/A</v>
      </c>
      <c r="G4833" t="str">
        <f t="shared" si="75"/>
        <v>NỢ HP</v>
      </c>
      <c r="H4833" t="e">
        <v>#N/A</v>
      </c>
    </row>
    <row r="4834" spans="1:8" x14ac:dyDescent="0.25">
      <c r="A4834" s="62" t="e">
        <f>IF(OR(E4834=DSSV!$P$4,E4834=DSSV!$P$5,E4834=DSSV!$P$6,E4834=DSSV!$P$7,E4834=DSSV!$P$8,E4834=DSSV!$P$9,E4834=DSSV!$P$10,E4834=DSSV!$P$11,E4834=DSSV!$P$12,E4834=DSSV!$P$13,E4834=DSSV!$P$14,E4834=DSSV!$P$15),DSMYDTU!A4833+1,DSMYDTU!A4833)</f>
        <v>#REF!</v>
      </c>
      <c r="F4834" s="80" t="e">
        <v>#N/A</v>
      </c>
      <c r="G4834" t="str">
        <f t="shared" si="75"/>
        <v>NỢ HP</v>
      </c>
      <c r="H4834" t="e">
        <v>#N/A</v>
      </c>
    </row>
    <row r="4835" spans="1:8" x14ac:dyDescent="0.25">
      <c r="A4835" s="62" t="e">
        <f>IF(OR(E4835=DSSV!$P$4,E4835=DSSV!$P$5,E4835=DSSV!$P$6,E4835=DSSV!$P$7,E4835=DSSV!$P$8,E4835=DSSV!$P$9,E4835=DSSV!$P$10,E4835=DSSV!$P$11,E4835=DSSV!$P$12,E4835=DSSV!$P$13,E4835=DSSV!$P$14,E4835=DSSV!$P$15),DSMYDTU!A4834+1,DSMYDTU!A4834)</f>
        <v>#REF!</v>
      </c>
      <c r="F4835" s="80" t="e">
        <v>#N/A</v>
      </c>
      <c r="G4835" t="str">
        <f t="shared" si="75"/>
        <v>NỢ HP</v>
      </c>
      <c r="H4835" t="e">
        <v>#N/A</v>
      </c>
    </row>
    <row r="4836" spans="1:8" x14ac:dyDescent="0.25">
      <c r="A4836" s="62" t="e">
        <f>IF(OR(E4836=DSSV!$P$4,E4836=DSSV!$P$5,E4836=DSSV!$P$6,E4836=DSSV!$P$7,E4836=DSSV!$P$8,E4836=DSSV!$P$9,E4836=DSSV!$P$10,E4836=DSSV!$P$11,E4836=DSSV!$P$12,E4836=DSSV!$P$13,E4836=DSSV!$P$14,E4836=DSSV!$P$15),DSMYDTU!A4835+1,DSMYDTU!A4835)</f>
        <v>#REF!</v>
      </c>
      <c r="F4836" s="80" t="e">
        <v>#N/A</v>
      </c>
      <c r="G4836" t="str">
        <f t="shared" si="75"/>
        <v>NỢ HP</v>
      </c>
      <c r="H4836" t="e">
        <v>#N/A</v>
      </c>
    </row>
    <row r="4837" spans="1:8" x14ac:dyDescent="0.25">
      <c r="A4837" s="62" t="e">
        <f>IF(OR(E4837=DSSV!$P$4,E4837=DSSV!$P$5,E4837=DSSV!$P$6,E4837=DSSV!$P$7,E4837=DSSV!$P$8,E4837=DSSV!$P$9,E4837=DSSV!$P$10,E4837=DSSV!$P$11,E4837=DSSV!$P$12,E4837=DSSV!$P$13,E4837=DSSV!$P$14,E4837=DSSV!$P$15),DSMYDTU!A4836+1,DSMYDTU!A4836)</f>
        <v>#REF!</v>
      </c>
      <c r="F4837" s="80" t="e">
        <v>#N/A</v>
      </c>
      <c r="G4837" t="str">
        <f t="shared" si="75"/>
        <v>NỢ HP</v>
      </c>
      <c r="H4837" t="e">
        <v>#N/A</v>
      </c>
    </row>
    <row r="4838" spans="1:8" x14ac:dyDescent="0.25">
      <c r="A4838" s="62" t="e">
        <f>IF(OR(E4838=DSSV!$P$4,E4838=DSSV!$P$5,E4838=DSSV!$P$6,E4838=DSSV!$P$7,E4838=DSSV!$P$8,E4838=DSSV!$P$9,E4838=DSSV!$P$10,E4838=DSSV!$P$11,E4838=DSSV!$P$12,E4838=DSSV!$P$13,E4838=DSSV!$P$14,E4838=DSSV!$P$15),DSMYDTU!A4837+1,DSMYDTU!A4837)</f>
        <v>#REF!</v>
      </c>
      <c r="F4838" s="80" t="e">
        <v>#N/A</v>
      </c>
      <c r="G4838" t="str">
        <f t="shared" si="75"/>
        <v>NỢ HP</v>
      </c>
      <c r="H4838" t="e">
        <v>#N/A</v>
      </c>
    </row>
    <row r="4839" spans="1:8" x14ac:dyDescent="0.25">
      <c r="A4839" s="62" t="e">
        <f>IF(OR(E4839=DSSV!$P$4,E4839=DSSV!$P$5,E4839=DSSV!$P$6,E4839=DSSV!$P$7,E4839=DSSV!$P$8,E4839=DSSV!$P$9,E4839=DSSV!$P$10,E4839=DSSV!$P$11,E4839=DSSV!$P$12,E4839=DSSV!$P$13,E4839=DSSV!$P$14,E4839=DSSV!$P$15),DSMYDTU!A4838+1,DSMYDTU!A4838)</f>
        <v>#REF!</v>
      </c>
      <c r="F4839" s="80" t="e">
        <v>#N/A</v>
      </c>
      <c r="G4839" t="str">
        <f t="shared" si="75"/>
        <v>NỢ HP</v>
      </c>
      <c r="H4839" t="e">
        <v>#N/A</v>
      </c>
    </row>
    <row r="4840" spans="1:8" x14ac:dyDescent="0.25">
      <c r="A4840" s="62" t="e">
        <f>IF(OR(E4840=DSSV!$P$4,E4840=DSSV!$P$5,E4840=DSSV!$P$6,E4840=DSSV!$P$7,E4840=DSSV!$P$8,E4840=DSSV!$P$9,E4840=DSSV!$P$10,E4840=DSSV!$P$11,E4840=DSSV!$P$12,E4840=DSSV!$P$13,E4840=DSSV!$P$14,E4840=DSSV!$P$15),DSMYDTU!A4839+1,DSMYDTU!A4839)</f>
        <v>#REF!</v>
      </c>
      <c r="F4840" s="80" t="e">
        <v>#N/A</v>
      </c>
      <c r="G4840" t="str">
        <f t="shared" si="75"/>
        <v>NỢ HP</v>
      </c>
      <c r="H4840" t="e">
        <v>#N/A</v>
      </c>
    </row>
    <row r="4841" spans="1:8" x14ac:dyDescent="0.25">
      <c r="A4841" s="62" t="e">
        <f>IF(OR(E4841=DSSV!$P$4,E4841=DSSV!$P$5,E4841=DSSV!$P$6,E4841=DSSV!$P$7,E4841=DSSV!$P$8,E4841=DSSV!$P$9,E4841=DSSV!$P$10,E4841=DSSV!$P$11,E4841=DSSV!$P$12,E4841=DSSV!$P$13,E4841=DSSV!$P$14,E4841=DSSV!$P$15),DSMYDTU!A4840+1,DSMYDTU!A4840)</f>
        <v>#REF!</v>
      </c>
      <c r="F4841" s="80" t="e">
        <v>#N/A</v>
      </c>
      <c r="G4841" t="str">
        <f t="shared" si="75"/>
        <v>NỢ HP</v>
      </c>
      <c r="H4841" t="e">
        <v>#N/A</v>
      </c>
    </row>
    <row r="4842" spans="1:8" x14ac:dyDescent="0.25">
      <c r="A4842" s="62" t="e">
        <f>IF(OR(E4842=DSSV!$P$4,E4842=DSSV!$P$5,E4842=DSSV!$P$6,E4842=DSSV!$P$7,E4842=DSSV!$P$8,E4842=DSSV!$P$9,E4842=DSSV!$P$10,E4842=DSSV!$P$11,E4842=DSSV!$P$12,E4842=DSSV!$P$13,E4842=DSSV!$P$14,E4842=DSSV!$P$15),DSMYDTU!A4841+1,DSMYDTU!A4841)</f>
        <v>#REF!</v>
      </c>
      <c r="F4842" s="80" t="e">
        <v>#N/A</v>
      </c>
      <c r="G4842" t="str">
        <f t="shared" si="75"/>
        <v>NỢ HP</v>
      </c>
      <c r="H4842" t="e">
        <v>#N/A</v>
      </c>
    </row>
    <row r="4843" spans="1:8" x14ac:dyDescent="0.25">
      <c r="A4843" s="62" t="e">
        <f>IF(OR(E4843=DSSV!$P$4,E4843=DSSV!$P$5,E4843=DSSV!$P$6,E4843=DSSV!$P$7,E4843=DSSV!$P$8,E4843=DSSV!$P$9,E4843=DSSV!$P$10,E4843=DSSV!$P$11,E4843=DSSV!$P$12,E4843=DSSV!$P$13,E4843=DSSV!$P$14,E4843=DSSV!$P$15),DSMYDTU!A4842+1,DSMYDTU!A4842)</f>
        <v>#REF!</v>
      </c>
      <c r="F4843" s="80" t="e">
        <v>#N/A</v>
      </c>
      <c r="G4843" t="str">
        <f t="shared" si="75"/>
        <v>NỢ HP</v>
      </c>
      <c r="H4843" t="e">
        <v>#N/A</v>
      </c>
    </row>
    <row r="4844" spans="1:8" x14ac:dyDescent="0.25">
      <c r="A4844" s="62" t="e">
        <f>IF(OR(E4844=DSSV!$P$4,E4844=DSSV!$P$5,E4844=DSSV!$P$6,E4844=DSSV!$P$7,E4844=DSSV!$P$8,E4844=DSSV!$P$9,E4844=DSSV!$P$10,E4844=DSSV!$P$11,E4844=DSSV!$P$12,E4844=DSSV!$P$13,E4844=DSSV!$P$14,E4844=DSSV!$P$15),DSMYDTU!A4843+1,DSMYDTU!A4843)</f>
        <v>#REF!</v>
      </c>
      <c r="F4844" s="80" t="e">
        <v>#N/A</v>
      </c>
      <c r="G4844" t="str">
        <f t="shared" si="75"/>
        <v>NỢ HP</v>
      </c>
      <c r="H4844" t="e">
        <v>#N/A</v>
      </c>
    </row>
    <row r="4845" spans="1:8" x14ac:dyDescent="0.25">
      <c r="A4845" s="62" t="e">
        <f>IF(OR(E4845=DSSV!$P$4,E4845=DSSV!$P$5,E4845=DSSV!$P$6,E4845=DSSV!$P$7,E4845=DSSV!$P$8,E4845=DSSV!$P$9,E4845=DSSV!$P$10,E4845=DSSV!$P$11,E4845=DSSV!$P$12,E4845=DSSV!$P$13,E4845=DSSV!$P$14,E4845=DSSV!$P$15),DSMYDTU!A4844+1,DSMYDTU!A4844)</f>
        <v>#REF!</v>
      </c>
      <c r="F4845" s="80" t="e">
        <v>#N/A</v>
      </c>
      <c r="G4845" t="str">
        <f t="shared" si="75"/>
        <v>NỢ HP</v>
      </c>
      <c r="H4845" t="e">
        <v>#N/A</v>
      </c>
    </row>
    <row r="4846" spans="1:8" x14ac:dyDescent="0.25">
      <c r="A4846" s="62" t="e">
        <f>IF(OR(E4846=DSSV!$P$4,E4846=DSSV!$P$5,E4846=DSSV!$P$6,E4846=DSSV!$P$7,E4846=DSSV!$P$8,E4846=DSSV!$P$9,E4846=DSSV!$P$10,E4846=DSSV!$P$11,E4846=DSSV!$P$12,E4846=DSSV!$P$13,E4846=DSSV!$P$14,E4846=DSSV!$P$15),DSMYDTU!A4845+1,DSMYDTU!A4845)</f>
        <v>#REF!</v>
      </c>
      <c r="F4846" s="80" t="e">
        <v>#N/A</v>
      </c>
      <c r="G4846" t="str">
        <f t="shared" si="75"/>
        <v>NỢ HP</v>
      </c>
      <c r="H4846" t="e">
        <v>#N/A</v>
      </c>
    </row>
    <row r="4847" spans="1:8" x14ac:dyDescent="0.25">
      <c r="A4847" s="62" t="e">
        <f>IF(OR(E4847=DSSV!$P$4,E4847=DSSV!$P$5,E4847=DSSV!$P$6,E4847=DSSV!$P$7,E4847=DSSV!$P$8,E4847=DSSV!$P$9,E4847=DSSV!$P$10,E4847=DSSV!$P$11,E4847=DSSV!$P$12,E4847=DSSV!$P$13,E4847=DSSV!$P$14,E4847=DSSV!$P$15),DSMYDTU!A4846+1,DSMYDTU!A4846)</f>
        <v>#REF!</v>
      </c>
      <c r="F4847" s="80" t="e">
        <v>#N/A</v>
      </c>
      <c r="G4847" t="str">
        <f t="shared" si="75"/>
        <v>NỢ HP</v>
      </c>
      <c r="H4847" t="e">
        <v>#N/A</v>
      </c>
    </row>
    <row r="4848" spans="1:8" x14ac:dyDescent="0.25">
      <c r="A4848" s="62" t="e">
        <f>IF(OR(E4848=DSSV!$P$4,E4848=DSSV!$P$5,E4848=DSSV!$P$6,E4848=DSSV!$P$7,E4848=DSSV!$P$8,E4848=DSSV!$P$9,E4848=DSSV!$P$10,E4848=DSSV!$P$11,E4848=DSSV!$P$12,E4848=DSSV!$P$13,E4848=DSSV!$P$14,E4848=DSSV!$P$15),DSMYDTU!A4847+1,DSMYDTU!A4847)</f>
        <v>#REF!</v>
      </c>
      <c r="F4848" s="80" t="e">
        <v>#N/A</v>
      </c>
      <c r="G4848" t="str">
        <f t="shared" si="75"/>
        <v>NỢ HP</v>
      </c>
      <c r="H4848" t="e">
        <v>#N/A</v>
      </c>
    </row>
    <row r="4849" spans="1:8" x14ac:dyDescent="0.25">
      <c r="A4849" s="62" t="e">
        <f>IF(OR(E4849=DSSV!$P$4,E4849=DSSV!$P$5,E4849=DSSV!$P$6,E4849=DSSV!$P$7,E4849=DSSV!$P$8,E4849=DSSV!$P$9,E4849=DSSV!$P$10,E4849=DSSV!$P$11,E4849=DSSV!$P$12,E4849=DSSV!$P$13,E4849=DSSV!$P$14,E4849=DSSV!$P$15),DSMYDTU!A4848+1,DSMYDTU!A4848)</f>
        <v>#REF!</v>
      </c>
      <c r="F4849" s="80" t="e">
        <v>#N/A</v>
      </c>
      <c r="G4849" t="str">
        <f t="shared" si="75"/>
        <v>NỢ HP</v>
      </c>
      <c r="H4849" t="e">
        <v>#N/A</v>
      </c>
    </row>
    <row r="4850" spans="1:8" x14ac:dyDescent="0.25">
      <c r="A4850" s="62" t="e">
        <f>IF(OR(E4850=DSSV!$P$4,E4850=DSSV!$P$5,E4850=DSSV!$P$6,E4850=DSSV!$P$7,E4850=DSSV!$P$8,E4850=DSSV!$P$9,E4850=DSSV!$P$10,E4850=DSSV!$P$11,E4850=DSSV!$P$12,E4850=DSSV!$P$13,E4850=DSSV!$P$14,E4850=DSSV!$P$15),DSMYDTU!A4849+1,DSMYDTU!A4849)</f>
        <v>#REF!</v>
      </c>
      <c r="F4850" s="80" t="e">
        <v>#N/A</v>
      </c>
      <c r="G4850" t="str">
        <f t="shared" si="75"/>
        <v>NỢ HP</v>
      </c>
      <c r="H4850" t="e">
        <v>#N/A</v>
      </c>
    </row>
    <row r="4851" spans="1:8" x14ac:dyDescent="0.25">
      <c r="A4851" s="62" t="e">
        <f>IF(OR(E4851=DSSV!$P$4,E4851=DSSV!$P$5,E4851=DSSV!$P$6,E4851=DSSV!$P$7,E4851=DSSV!$P$8,E4851=DSSV!$P$9,E4851=DSSV!$P$10,E4851=DSSV!$P$11,E4851=DSSV!$P$12,E4851=DSSV!$P$13,E4851=DSSV!$P$14,E4851=DSSV!$P$15),DSMYDTU!A4850+1,DSMYDTU!A4850)</f>
        <v>#REF!</v>
      </c>
      <c r="F4851" s="80" t="e">
        <v>#N/A</v>
      </c>
      <c r="G4851" t="str">
        <f t="shared" si="75"/>
        <v>NỢ HP</v>
      </c>
      <c r="H4851" t="e">
        <v>#N/A</v>
      </c>
    </row>
    <row r="4852" spans="1:8" x14ac:dyDescent="0.25">
      <c r="A4852" s="62" t="e">
        <f>IF(OR(E4852=DSSV!$P$4,E4852=DSSV!$P$5,E4852=DSSV!$P$6,E4852=DSSV!$P$7,E4852=DSSV!$P$8,E4852=DSSV!$P$9,E4852=DSSV!$P$10,E4852=DSSV!$P$11,E4852=DSSV!$P$12,E4852=DSSV!$P$13,E4852=DSSV!$P$14,E4852=DSSV!$P$15),DSMYDTU!A4851+1,DSMYDTU!A4851)</f>
        <v>#REF!</v>
      </c>
      <c r="F4852" s="80" t="e">
        <v>#N/A</v>
      </c>
      <c r="G4852" t="str">
        <f t="shared" si="75"/>
        <v>NỢ HP</v>
      </c>
      <c r="H4852" t="e">
        <v>#N/A</v>
      </c>
    </row>
    <row r="4853" spans="1:8" x14ac:dyDescent="0.25">
      <c r="A4853" s="62" t="e">
        <f>IF(OR(E4853=DSSV!$P$4,E4853=DSSV!$P$5,E4853=DSSV!$P$6,E4853=DSSV!$P$7,E4853=DSSV!$P$8,E4853=DSSV!$P$9,E4853=DSSV!$P$10,E4853=DSSV!$P$11,E4853=DSSV!$P$12,E4853=DSSV!$P$13,E4853=DSSV!$P$14,E4853=DSSV!$P$15),DSMYDTU!A4852+1,DSMYDTU!A4852)</f>
        <v>#REF!</v>
      </c>
      <c r="F4853" s="80" t="e">
        <v>#N/A</v>
      </c>
      <c r="G4853" t="str">
        <f t="shared" si="75"/>
        <v>NỢ HP</v>
      </c>
      <c r="H4853" t="e">
        <v>#N/A</v>
      </c>
    </row>
    <row r="4854" spans="1:8" x14ac:dyDescent="0.25">
      <c r="A4854" s="62" t="e">
        <f>IF(OR(E4854=DSSV!$P$4,E4854=DSSV!$P$5,E4854=DSSV!$P$6,E4854=DSSV!$P$7,E4854=DSSV!$P$8,E4854=DSSV!$P$9,E4854=DSSV!$P$10,E4854=DSSV!$P$11,E4854=DSSV!$P$12,E4854=DSSV!$P$13,E4854=DSSV!$P$14,E4854=DSSV!$P$15),DSMYDTU!A4853+1,DSMYDTU!A4853)</f>
        <v>#REF!</v>
      </c>
      <c r="F4854" s="80" t="e">
        <v>#N/A</v>
      </c>
      <c r="G4854" t="str">
        <f t="shared" si="75"/>
        <v>NỢ HP</v>
      </c>
      <c r="H4854" t="e">
        <v>#N/A</v>
      </c>
    </row>
    <row r="4855" spans="1:8" x14ac:dyDescent="0.25">
      <c r="A4855" s="62" t="e">
        <f>IF(OR(E4855=DSSV!$P$4,E4855=DSSV!$P$5,E4855=DSSV!$P$6,E4855=DSSV!$P$7,E4855=DSSV!$P$8,E4855=DSSV!$P$9,E4855=DSSV!$P$10,E4855=DSSV!$P$11,E4855=DSSV!$P$12,E4855=DSSV!$P$13,E4855=DSSV!$P$14,E4855=DSSV!$P$15),DSMYDTU!A4854+1,DSMYDTU!A4854)</f>
        <v>#REF!</v>
      </c>
      <c r="F4855" s="80" t="e">
        <v>#N/A</v>
      </c>
      <c r="G4855" t="str">
        <f t="shared" si="75"/>
        <v>NỢ HP</v>
      </c>
      <c r="H4855" t="e">
        <v>#N/A</v>
      </c>
    </row>
    <row r="4856" spans="1:8" x14ac:dyDescent="0.25">
      <c r="A4856" s="62" t="e">
        <f>IF(OR(E4856=DSSV!$P$4,E4856=DSSV!$P$5,E4856=DSSV!$P$6,E4856=DSSV!$P$7,E4856=DSSV!$P$8,E4856=DSSV!$P$9,E4856=DSSV!$P$10,E4856=DSSV!$P$11,E4856=DSSV!$P$12,E4856=DSSV!$P$13,E4856=DSSV!$P$14,E4856=DSSV!$P$15),DSMYDTU!A4855+1,DSMYDTU!A4855)</f>
        <v>#REF!</v>
      </c>
      <c r="F4856" s="80" t="e">
        <v>#N/A</v>
      </c>
      <c r="G4856" t="str">
        <f t="shared" si="75"/>
        <v>NỢ HP</v>
      </c>
      <c r="H4856" t="e">
        <v>#N/A</v>
      </c>
    </row>
    <row r="4857" spans="1:8" x14ac:dyDescent="0.25">
      <c r="A4857" s="62" t="e">
        <f>IF(OR(E4857=DSSV!$P$4,E4857=DSSV!$P$5,E4857=DSSV!$P$6,E4857=DSSV!$P$7,E4857=DSSV!$P$8,E4857=DSSV!$P$9,E4857=DSSV!$P$10,E4857=DSSV!$P$11,E4857=DSSV!$P$12,E4857=DSSV!$P$13,E4857=DSSV!$P$14,E4857=DSSV!$P$15),DSMYDTU!A4856+1,DSMYDTU!A4856)</f>
        <v>#REF!</v>
      </c>
      <c r="F4857" s="80" t="e">
        <v>#N/A</v>
      </c>
      <c r="G4857" t="str">
        <f t="shared" si="75"/>
        <v>NỢ HP</v>
      </c>
      <c r="H4857" t="e">
        <v>#N/A</v>
      </c>
    </row>
    <row r="4858" spans="1:8" x14ac:dyDescent="0.25">
      <c r="A4858" s="62" t="e">
        <f>IF(OR(E4858=DSSV!$P$4,E4858=DSSV!$P$5,E4858=DSSV!$P$6,E4858=DSSV!$P$7,E4858=DSSV!$P$8,E4858=DSSV!$P$9,E4858=DSSV!$P$10,E4858=DSSV!$P$11,E4858=DSSV!$P$12,E4858=DSSV!$P$13,E4858=DSSV!$P$14,E4858=DSSV!$P$15),DSMYDTU!A4857+1,DSMYDTU!A4857)</f>
        <v>#REF!</v>
      </c>
      <c r="F4858" s="80" t="e">
        <v>#N/A</v>
      </c>
      <c r="G4858" t="str">
        <f t="shared" si="75"/>
        <v>NỢ HP</v>
      </c>
      <c r="H4858" t="e">
        <v>#N/A</v>
      </c>
    </row>
    <row r="4859" spans="1:8" x14ac:dyDescent="0.25">
      <c r="A4859" s="62" t="e">
        <f>IF(OR(E4859=DSSV!$P$4,E4859=DSSV!$P$5,E4859=DSSV!$P$6,E4859=DSSV!$P$7,E4859=DSSV!$P$8,E4859=DSSV!$P$9,E4859=DSSV!$P$10,E4859=DSSV!$P$11,E4859=DSSV!$P$12,E4859=DSSV!$P$13,E4859=DSSV!$P$14,E4859=DSSV!$P$15),DSMYDTU!A4858+1,DSMYDTU!A4858)</f>
        <v>#REF!</v>
      </c>
      <c r="F4859" s="80" t="e">
        <v>#N/A</v>
      </c>
      <c r="G4859" t="str">
        <f t="shared" si="75"/>
        <v>NỢ HP</v>
      </c>
      <c r="H4859" t="e">
        <v>#N/A</v>
      </c>
    </row>
    <row r="4860" spans="1:8" x14ac:dyDescent="0.25">
      <c r="A4860" s="62" t="e">
        <f>IF(OR(E4860=DSSV!$P$4,E4860=DSSV!$P$5,E4860=DSSV!$P$6,E4860=DSSV!$P$7,E4860=DSSV!$P$8,E4860=DSSV!$P$9,E4860=DSSV!$P$10,E4860=DSSV!$P$11,E4860=DSSV!$P$12,E4860=DSSV!$P$13,E4860=DSSV!$P$14,E4860=DSSV!$P$15),DSMYDTU!A4859+1,DSMYDTU!A4859)</f>
        <v>#REF!</v>
      </c>
      <c r="F4860" s="80" t="e">
        <v>#N/A</v>
      </c>
      <c r="G4860" t="str">
        <f t="shared" si="75"/>
        <v>NỢ HP</v>
      </c>
      <c r="H4860" t="e">
        <v>#N/A</v>
      </c>
    </row>
    <row r="4861" spans="1:8" x14ac:dyDescent="0.25">
      <c r="A4861" s="62" t="e">
        <f>IF(OR(E4861=DSSV!$P$4,E4861=DSSV!$P$5,E4861=DSSV!$P$6,E4861=DSSV!$P$7,E4861=DSSV!$P$8,E4861=DSSV!$P$9,E4861=DSSV!$P$10,E4861=DSSV!$P$11,E4861=DSSV!$P$12,E4861=DSSV!$P$13,E4861=DSSV!$P$14,E4861=DSSV!$P$15),DSMYDTU!A4860+1,DSMYDTU!A4860)</f>
        <v>#REF!</v>
      </c>
      <c r="F4861" s="80" t="e">
        <v>#N/A</v>
      </c>
      <c r="G4861" t="str">
        <f t="shared" si="75"/>
        <v>NỢ HP</v>
      </c>
      <c r="H4861" t="e">
        <v>#N/A</v>
      </c>
    </row>
    <row r="4862" spans="1:8" x14ac:dyDescent="0.25">
      <c r="A4862" s="62" t="e">
        <f>IF(OR(E4862=DSSV!$P$4,E4862=DSSV!$P$5,E4862=DSSV!$P$6,E4862=DSSV!$P$7,E4862=DSSV!$P$8,E4862=DSSV!$P$9,E4862=DSSV!$P$10,E4862=DSSV!$P$11,E4862=DSSV!$P$12,E4862=DSSV!$P$13,E4862=DSSV!$P$14,E4862=DSSV!$P$15),DSMYDTU!A4861+1,DSMYDTU!A4861)</f>
        <v>#REF!</v>
      </c>
      <c r="F4862" s="80" t="e">
        <v>#N/A</v>
      </c>
      <c r="G4862" t="str">
        <f t="shared" si="75"/>
        <v>NỢ HP</v>
      </c>
      <c r="H4862" t="e">
        <v>#N/A</v>
      </c>
    </row>
    <row r="4863" spans="1:8" x14ac:dyDescent="0.25">
      <c r="A4863" s="62" t="e">
        <f>IF(OR(E4863=DSSV!$P$4,E4863=DSSV!$P$5,E4863=DSSV!$P$6,E4863=DSSV!$P$7,E4863=DSSV!$P$8,E4863=DSSV!$P$9,E4863=DSSV!$P$10,E4863=DSSV!$P$11,E4863=DSSV!$P$12,E4863=DSSV!$P$13,E4863=DSSV!$P$14,E4863=DSSV!$P$15),DSMYDTU!A4862+1,DSMYDTU!A4862)</f>
        <v>#REF!</v>
      </c>
      <c r="F4863" s="80" t="e">
        <v>#N/A</v>
      </c>
      <c r="G4863" t="str">
        <f t="shared" si="75"/>
        <v>NỢ HP</v>
      </c>
      <c r="H4863" t="e">
        <v>#N/A</v>
      </c>
    </row>
    <row r="4864" spans="1:8" x14ac:dyDescent="0.25">
      <c r="A4864" s="62" t="e">
        <f>IF(OR(E4864=DSSV!$P$4,E4864=DSSV!$P$5,E4864=DSSV!$P$6,E4864=DSSV!$P$7,E4864=DSSV!$P$8,E4864=DSSV!$P$9,E4864=DSSV!$P$10,E4864=DSSV!$P$11,E4864=DSSV!$P$12,E4864=DSSV!$P$13,E4864=DSSV!$P$14,E4864=DSSV!$P$15),DSMYDTU!A4863+1,DSMYDTU!A4863)</f>
        <v>#REF!</v>
      </c>
      <c r="F4864" s="80" t="e">
        <v>#N/A</v>
      </c>
      <c r="G4864" t="str">
        <f t="shared" si="75"/>
        <v>NỢ HP</v>
      </c>
      <c r="H4864" t="e">
        <v>#N/A</v>
      </c>
    </row>
    <row r="4865" spans="1:8" x14ac:dyDescent="0.25">
      <c r="A4865" s="62" t="e">
        <f>IF(OR(E4865=DSSV!$P$4,E4865=DSSV!$P$5,E4865=DSSV!$P$6,E4865=DSSV!$P$7,E4865=DSSV!$P$8,E4865=DSSV!$P$9,E4865=DSSV!$P$10,E4865=DSSV!$P$11,E4865=DSSV!$P$12,E4865=DSSV!$P$13,E4865=DSSV!$P$14,E4865=DSSV!$P$15),DSMYDTU!A4864+1,DSMYDTU!A4864)</f>
        <v>#REF!</v>
      </c>
      <c r="F4865" s="80" t="e">
        <v>#N/A</v>
      </c>
      <c r="G4865" t="str">
        <f t="shared" si="75"/>
        <v>NỢ HP</v>
      </c>
      <c r="H4865" t="e">
        <v>#N/A</v>
      </c>
    </row>
    <row r="4866" spans="1:8" x14ac:dyDescent="0.25">
      <c r="A4866" s="62" t="e">
        <f>IF(OR(E4866=DSSV!$P$4,E4866=DSSV!$P$5,E4866=DSSV!$P$6,E4866=DSSV!$P$7,E4866=DSSV!$P$8,E4866=DSSV!$P$9,E4866=DSSV!$P$10,E4866=DSSV!$P$11,E4866=DSSV!$P$12,E4866=DSSV!$P$13,E4866=DSSV!$P$14,E4866=DSSV!$P$15),DSMYDTU!A4865+1,DSMYDTU!A4865)</f>
        <v>#REF!</v>
      </c>
      <c r="F4866" s="80" t="e">
        <v>#N/A</v>
      </c>
      <c r="G4866" t="str">
        <f t="shared" si="75"/>
        <v>NỢ HP</v>
      </c>
      <c r="H4866" t="e">
        <v>#N/A</v>
      </c>
    </row>
    <row r="4867" spans="1:8" x14ac:dyDescent="0.25">
      <c r="A4867" s="62" t="e">
        <f>IF(OR(E4867=DSSV!$P$4,E4867=DSSV!$P$5,E4867=DSSV!$P$6,E4867=DSSV!$P$7,E4867=DSSV!$P$8,E4867=DSSV!$P$9,E4867=DSSV!$P$10,E4867=DSSV!$P$11,E4867=DSSV!$P$12,E4867=DSSV!$P$13,E4867=DSSV!$P$14,E4867=DSSV!$P$15),DSMYDTU!A4866+1,DSMYDTU!A4866)</f>
        <v>#REF!</v>
      </c>
      <c r="F4867" s="80" t="e">
        <v>#N/A</v>
      </c>
      <c r="G4867" t="str">
        <f t="shared" ref="G4867:G4930" si="76">IF(ISNA(H4867),"NỢ HP","")</f>
        <v>NỢ HP</v>
      </c>
      <c r="H4867" t="e">
        <v>#N/A</v>
      </c>
    </row>
    <row r="4868" spans="1:8" x14ac:dyDescent="0.25">
      <c r="A4868" s="62" t="e">
        <f>IF(OR(E4868=DSSV!$P$4,E4868=DSSV!$P$5,E4868=DSSV!$P$6,E4868=DSSV!$P$7,E4868=DSSV!$P$8,E4868=DSSV!$P$9,E4868=DSSV!$P$10,E4868=DSSV!$P$11,E4868=DSSV!$P$12,E4868=DSSV!$P$13,E4868=DSSV!$P$14,E4868=DSSV!$P$15),DSMYDTU!A4867+1,DSMYDTU!A4867)</f>
        <v>#REF!</v>
      </c>
      <c r="F4868" s="80" t="e">
        <v>#N/A</v>
      </c>
      <c r="G4868" t="str">
        <f t="shared" si="76"/>
        <v>NỢ HP</v>
      </c>
      <c r="H4868" t="e">
        <v>#N/A</v>
      </c>
    </row>
    <row r="4869" spans="1:8" x14ac:dyDescent="0.25">
      <c r="A4869" s="62" t="e">
        <f>IF(OR(E4869=DSSV!$P$4,E4869=DSSV!$P$5,E4869=DSSV!$P$6,E4869=DSSV!$P$7,E4869=DSSV!$P$8,E4869=DSSV!$P$9,E4869=DSSV!$P$10,E4869=DSSV!$P$11,E4869=DSSV!$P$12,E4869=DSSV!$P$13,E4869=DSSV!$P$14,E4869=DSSV!$P$15),DSMYDTU!A4868+1,DSMYDTU!A4868)</f>
        <v>#REF!</v>
      </c>
      <c r="F4869" s="80" t="e">
        <v>#N/A</v>
      </c>
      <c r="G4869" t="str">
        <f t="shared" si="76"/>
        <v>NỢ HP</v>
      </c>
      <c r="H4869" t="e">
        <v>#N/A</v>
      </c>
    </row>
    <row r="4870" spans="1:8" x14ac:dyDescent="0.25">
      <c r="A4870" s="62" t="e">
        <f>IF(OR(E4870=DSSV!$P$4,E4870=DSSV!$P$5,E4870=DSSV!$P$6,E4870=DSSV!$P$7,E4870=DSSV!$P$8,E4870=DSSV!$P$9,E4870=DSSV!$P$10,E4870=DSSV!$P$11,E4870=DSSV!$P$12,E4870=DSSV!$P$13,E4870=DSSV!$P$14,E4870=DSSV!$P$15),DSMYDTU!A4869+1,DSMYDTU!A4869)</f>
        <v>#REF!</v>
      </c>
      <c r="F4870" s="80" t="e">
        <v>#N/A</v>
      </c>
      <c r="G4870" t="str">
        <f t="shared" si="76"/>
        <v>NỢ HP</v>
      </c>
      <c r="H4870" t="e">
        <v>#N/A</v>
      </c>
    </row>
    <row r="4871" spans="1:8" x14ac:dyDescent="0.25">
      <c r="A4871" s="62" t="e">
        <f>IF(OR(E4871=DSSV!$P$4,E4871=DSSV!$P$5,E4871=DSSV!$P$6,E4871=DSSV!$P$7,E4871=DSSV!$P$8,E4871=DSSV!$P$9,E4871=DSSV!$P$10,E4871=DSSV!$P$11,E4871=DSSV!$P$12,E4871=DSSV!$P$13,E4871=DSSV!$P$14,E4871=DSSV!$P$15),DSMYDTU!A4870+1,DSMYDTU!A4870)</f>
        <v>#REF!</v>
      </c>
      <c r="F4871" s="80" t="e">
        <v>#N/A</v>
      </c>
      <c r="G4871" t="str">
        <f t="shared" si="76"/>
        <v>NỢ HP</v>
      </c>
      <c r="H4871" t="e">
        <v>#N/A</v>
      </c>
    </row>
    <row r="4872" spans="1:8" x14ac:dyDescent="0.25">
      <c r="A4872" s="62" t="e">
        <f>IF(OR(E4872=DSSV!$P$4,E4872=DSSV!$P$5,E4872=DSSV!$P$6,E4872=DSSV!$P$7,E4872=DSSV!$P$8,E4872=DSSV!$P$9,E4872=DSSV!$P$10,E4872=DSSV!$P$11,E4872=DSSV!$P$12,E4872=DSSV!$P$13,E4872=DSSV!$P$14,E4872=DSSV!$P$15),DSMYDTU!A4871+1,DSMYDTU!A4871)</f>
        <v>#REF!</v>
      </c>
      <c r="F4872" s="80" t="e">
        <v>#N/A</v>
      </c>
      <c r="G4872" t="str">
        <f t="shared" si="76"/>
        <v>NỢ HP</v>
      </c>
      <c r="H4872" t="e">
        <v>#N/A</v>
      </c>
    </row>
    <row r="4873" spans="1:8" x14ac:dyDescent="0.25">
      <c r="A4873" s="62" t="e">
        <f>IF(OR(E4873=DSSV!$P$4,E4873=DSSV!$P$5,E4873=DSSV!$P$6,E4873=DSSV!$P$7,E4873=DSSV!$P$8,E4873=DSSV!$P$9,E4873=DSSV!$P$10,E4873=DSSV!$P$11,E4873=DSSV!$P$12,E4873=DSSV!$P$13,E4873=DSSV!$P$14,E4873=DSSV!$P$15),DSMYDTU!A4872+1,DSMYDTU!A4872)</f>
        <v>#REF!</v>
      </c>
      <c r="F4873" s="80" t="e">
        <v>#N/A</v>
      </c>
      <c r="G4873" t="str">
        <f t="shared" si="76"/>
        <v>NỢ HP</v>
      </c>
      <c r="H4873" t="e">
        <v>#N/A</v>
      </c>
    </row>
    <row r="4874" spans="1:8" x14ac:dyDescent="0.25">
      <c r="A4874" s="62" t="e">
        <f>IF(OR(E4874=DSSV!$P$4,E4874=DSSV!$P$5,E4874=DSSV!$P$6,E4874=DSSV!$P$7,E4874=DSSV!$P$8,E4874=DSSV!$P$9,E4874=DSSV!$P$10,E4874=DSSV!$P$11,E4874=DSSV!$P$12,E4874=DSSV!$P$13,E4874=DSSV!$P$14,E4874=DSSV!$P$15),DSMYDTU!A4873+1,DSMYDTU!A4873)</f>
        <v>#REF!</v>
      </c>
      <c r="F4874" s="80" t="e">
        <v>#N/A</v>
      </c>
      <c r="G4874" t="str">
        <f t="shared" si="76"/>
        <v>NỢ HP</v>
      </c>
      <c r="H4874" t="e">
        <v>#N/A</v>
      </c>
    </row>
    <row r="4875" spans="1:8" x14ac:dyDescent="0.25">
      <c r="A4875" s="62" t="e">
        <f>IF(OR(E4875=DSSV!$P$4,E4875=DSSV!$P$5,E4875=DSSV!$P$6,E4875=DSSV!$P$7,E4875=DSSV!$P$8,E4875=DSSV!$P$9,E4875=DSSV!$P$10,E4875=DSSV!$P$11,E4875=DSSV!$P$12,E4875=DSSV!$P$13,E4875=DSSV!$P$14,E4875=DSSV!$P$15),DSMYDTU!A4874+1,DSMYDTU!A4874)</f>
        <v>#REF!</v>
      </c>
      <c r="F4875" s="80" t="e">
        <v>#N/A</v>
      </c>
      <c r="G4875" t="str">
        <f t="shared" si="76"/>
        <v>NỢ HP</v>
      </c>
      <c r="H4875" t="e">
        <v>#N/A</v>
      </c>
    </row>
    <row r="4876" spans="1:8" x14ac:dyDescent="0.25">
      <c r="A4876" s="62" t="e">
        <f>IF(OR(E4876=DSSV!$P$4,E4876=DSSV!$P$5,E4876=DSSV!$P$6,E4876=DSSV!$P$7,E4876=DSSV!$P$8,E4876=DSSV!$P$9,E4876=DSSV!$P$10,E4876=DSSV!$P$11,E4876=DSSV!$P$12,E4876=DSSV!$P$13,E4876=DSSV!$P$14,E4876=DSSV!$P$15),DSMYDTU!A4875+1,DSMYDTU!A4875)</f>
        <v>#REF!</v>
      </c>
      <c r="F4876" s="80" t="e">
        <v>#N/A</v>
      </c>
      <c r="G4876" t="str">
        <f t="shared" si="76"/>
        <v>NỢ HP</v>
      </c>
      <c r="H4876" t="e">
        <v>#N/A</v>
      </c>
    </row>
    <row r="4877" spans="1:8" x14ac:dyDescent="0.25">
      <c r="A4877" s="62" t="e">
        <f>IF(OR(E4877=DSSV!$P$4,E4877=DSSV!$P$5,E4877=DSSV!$P$6,E4877=DSSV!$P$7,E4877=DSSV!$P$8,E4877=DSSV!$P$9,E4877=DSSV!$P$10,E4877=DSSV!$P$11,E4877=DSSV!$P$12,E4877=DSSV!$P$13,E4877=DSSV!$P$14,E4877=DSSV!$P$15),DSMYDTU!A4876+1,DSMYDTU!A4876)</f>
        <v>#REF!</v>
      </c>
      <c r="F4877" s="80" t="e">
        <v>#N/A</v>
      </c>
      <c r="G4877" t="str">
        <f t="shared" si="76"/>
        <v>NỢ HP</v>
      </c>
      <c r="H4877" t="e">
        <v>#N/A</v>
      </c>
    </row>
    <row r="4878" spans="1:8" x14ac:dyDescent="0.25">
      <c r="A4878" s="62" t="e">
        <f>IF(OR(E4878=DSSV!$P$4,E4878=DSSV!$P$5,E4878=DSSV!$P$6,E4878=DSSV!$P$7,E4878=DSSV!$P$8,E4878=DSSV!$P$9,E4878=DSSV!$P$10,E4878=DSSV!$P$11,E4878=DSSV!$P$12,E4878=DSSV!$P$13,E4878=DSSV!$P$14,E4878=DSSV!$P$15),DSMYDTU!A4877+1,DSMYDTU!A4877)</f>
        <v>#REF!</v>
      </c>
      <c r="F4878" s="80" t="e">
        <v>#N/A</v>
      </c>
      <c r="G4878" t="str">
        <f t="shared" si="76"/>
        <v>NỢ HP</v>
      </c>
      <c r="H4878" t="e">
        <v>#N/A</v>
      </c>
    </row>
    <row r="4879" spans="1:8" x14ac:dyDescent="0.25">
      <c r="A4879" s="62" t="e">
        <f>IF(OR(E4879=DSSV!$P$4,E4879=DSSV!$P$5,E4879=DSSV!$P$6,E4879=DSSV!$P$7,E4879=DSSV!$P$8,E4879=DSSV!$P$9,E4879=DSSV!$P$10,E4879=DSSV!$P$11,E4879=DSSV!$P$12,E4879=DSSV!$P$13,E4879=DSSV!$P$14,E4879=DSSV!$P$15),DSMYDTU!A4878+1,DSMYDTU!A4878)</f>
        <v>#REF!</v>
      </c>
      <c r="F4879" s="80" t="e">
        <v>#N/A</v>
      </c>
      <c r="G4879" t="str">
        <f t="shared" si="76"/>
        <v>NỢ HP</v>
      </c>
      <c r="H4879" t="e">
        <v>#N/A</v>
      </c>
    </row>
    <row r="4880" spans="1:8" x14ac:dyDescent="0.25">
      <c r="A4880" s="62" t="e">
        <f>IF(OR(E4880=DSSV!$P$4,E4880=DSSV!$P$5,E4880=DSSV!$P$6,E4880=DSSV!$P$7,E4880=DSSV!$P$8,E4880=DSSV!$P$9,E4880=DSSV!$P$10,E4880=DSSV!$P$11,E4880=DSSV!$P$12,E4880=DSSV!$P$13,E4880=DSSV!$P$14,E4880=DSSV!$P$15),DSMYDTU!A4879+1,DSMYDTU!A4879)</f>
        <v>#REF!</v>
      </c>
      <c r="F4880" s="80" t="e">
        <v>#N/A</v>
      </c>
      <c r="G4880" t="str">
        <f t="shared" si="76"/>
        <v>NỢ HP</v>
      </c>
      <c r="H4880" t="e">
        <v>#N/A</v>
      </c>
    </row>
    <row r="4881" spans="1:8" x14ac:dyDescent="0.25">
      <c r="A4881" s="62" t="e">
        <f>IF(OR(E4881=DSSV!$P$4,E4881=DSSV!$P$5,E4881=DSSV!$P$6,E4881=DSSV!$P$7,E4881=DSSV!$P$8,E4881=DSSV!$P$9,E4881=DSSV!$P$10,E4881=DSSV!$P$11,E4881=DSSV!$P$12,E4881=DSSV!$P$13,E4881=DSSV!$P$14,E4881=DSSV!$P$15),DSMYDTU!A4880+1,DSMYDTU!A4880)</f>
        <v>#REF!</v>
      </c>
      <c r="F4881" s="80" t="e">
        <v>#N/A</v>
      </c>
      <c r="G4881" t="str">
        <f t="shared" si="76"/>
        <v>NỢ HP</v>
      </c>
      <c r="H4881" t="e">
        <v>#N/A</v>
      </c>
    </row>
    <row r="4882" spans="1:8" x14ac:dyDescent="0.25">
      <c r="A4882" s="62" t="e">
        <f>IF(OR(E4882=DSSV!$P$4,E4882=DSSV!$P$5,E4882=DSSV!$P$6,E4882=DSSV!$P$7,E4882=DSSV!$P$8,E4882=DSSV!$P$9,E4882=DSSV!$P$10,E4882=DSSV!$P$11,E4882=DSSV!$P$12,E4882=DSSV!$P$13,E4882=DSSV!$P$14,E4882=DSSV!$P$15),DSMYDTU!A4881+1,DSMYDTU!A4881)</f>
        <v>#REF!</v>
      </c>
      <c r="F4882" s="80" t="e">
        <v>#N/A</v>
      </c>
      <c r="G4882" t="str">
        <f t="shared" si="76"/>
        <v>NỢ HP</v>
      </c>
      <c r="H4882" t="e">
        <v>#N/A</v>
      </c>
    </row>
    <row r="4883" spans="1:8" x14ac:dyDescent="0.25">
      <c r="A4883" s="62" t="e">
        <f>IF(OR(E4883=DSSV!$P$4,E4883=DSSV!$P$5,E4883=DSSV!$P$6,E4883=DSSV!$P$7,E4883=DSSV!$P$8,E4883=DSSV!$P$9,E4883=DSSV!$P$10,E4883=DSSV!$P$11,E4883=DSSV!$P$12,E4883=DSSV!$P$13,E4883=DSSV!$P$14,E4883=DSSV!$P$15),DSMYDTU!A4882+1,DSMYDTU!A4882)</f>
        <v>#REF!</v>
      </c>
      <c r="F4883" s="80" t="e">
        <v>#N/A</v>
      </c>
      <c r="G4883" t="str">
        <f t="shared" si="76"/>
        <v>NỢ HP</v>
      </c>
      <c r="H4883" t="e">
        <v>#N/A</v>
      </c>
    </row>
    <row r="4884" spans="1:8" x14ac:dyDescent="0.25">
      <c r="A4884" s="62" t="e">
        <f>IF(OR(E4884=DSSV!$P$4,E4884=DSSV!$P$5,E4884=DSSV!$P$6,E4884=DSSV!$P$7,E4884=DSSV!$P$8,E4884=DSSV!$P$9,E4884=DSSV!$P$10,E4884=DSSV!$P$11,E4884=DSSV!$P$12,E4884=DSSV!$P$13,E4884=DSSV!$P$14,E4884=DSSV!$P$15),DSMYDTU!A4883+1,DSMYDTU!A4883)</f>
        <v>#REF!</v>
      </c>
      <c r="F4884" s="80" t="e">
        <v>#N/A</v>
      </c>
      <c r="G4884" t="str">
        <f t="shared" si="76"/>
        <v>NỢ HP</v>
      </c>
      <c r="H4884" t="e">
        <v>#N/A</v>
      </c>
    </row>
    <row r="4885" spans="1:8" x14ac:dyDescent="0.25">
      <c r="A4885" s="62" t="e">
        <f>IF(OR(E4885=DSSV!$P$4,E4885=DSSV!$P$5,E4885=DSSV!$P$6,E4885=DSSV!$P$7,E4885=DSSV!$P$8,E4885=DSSV!$P$9,E4885=DSSV!$P$10,E4885=DSSV!$P$11,E4885=DSSV!$P$12,E4885=DSSV!$P$13,E4885=DSSV!$P$14,E4885=DSSV!$P$15),DSMYDTU!A4884+1,DSMYDTU!A4884)</f>
        <v>#REF!</v>
      </c>
      <c r="F4885" s="80" t="e">
        <v>#N/A</v>
      </c>
      <c r="G4885" t="str">
        <f t="shared" si="76"/>
        <v>NỢ HP</v>
      </c>
      <c r="H4885" t="e">
        <v>#N/A</v>
      </c>
    </row>
    <row r="4886" spans="1:8" x14ac:dyDescent="0.25">
      <c r="A4886" s="62" t="e">
        <f>IF(OR(E4886=DSSV!$P$4,E4886=DSSV!$P$5,E4886=DSSV!$P$6,E4886=DSSV!$P$7,E4886=DSSV!$P$8,E4886=DSSV!$P$9,E4886=DSSV!$P$10,E4886=DSSV!$P$11,E4886=DSSV!$P$12,E4886=DSSV!$P$13,E4886=DSSV!$P$14,E4886=DSSV!$P$15),DSMYDTU!A4885+1,DSMYDTU!A4885)</f>
        <v>#REF!</v>
      </c>
      <c r="F4886" s="80" t="e">
        <v>#N/A</v>
      </c>
      <c r="G4886" t="str">
        <f t="shared" si="76"/>
        <v>NỢ HP</v>
      </c>
      <c r="H4886" t="e">
        <v>#N/A</v>
      </c>
    </row>
    <row r="4887" spans="1:8" x14ac:dyDescent="0.25">
      <c r="A4887" s="62" t="e">
        <f>IF(OR(E4887=DSSV!$P$4,E4887=DSSV!$P$5,E4887=DSSV!$P$6,E4887=DSSV!$P$7,E4887=DSSV!$P$8,E4887=DSSV!$P$9,E4887=DSSV!$P$10,E4887=DSSV!$P$11,E4887=DSSV!$P$12,E4887=DSSV!$P$13,E4887=DSSV!$P$14,E4887=DSSV!$P$15),DSMYDTU!A4886+1,DSMYDTU!A4886)</f>
        <v>#REF!</v>
      </c>
      <c r="F4887" s="80" t="e">
        <v>#N/A</v>
      </c>
      <c r="G4887" t="str">
        <f t="shared" si="76"/>
        <v>NỢ HP</v>
      </c>
      <c r="H4887" t="e">
        <v>#N/A</v>
      </c>
    </row>
    <row r="4888" spans="1:8" x14ac:dyDescent="0.25">
      <c r="A4888" s="62" t="e">
        <f>IF(OR(E4888=DSSV!$P$4,E4888=DSSV!$P$5,E4888=DSSV!$P$6,E4888=DSSV!$P$7,E4888=DSSV!$P$8,E4888=DSSV!$P$9,E4888=DSSV!$P$10,E4888=DSSV!$P$11,E4888=DSSV!$P$12,E4888=DSSV!$P$13,E4888=DSSV!$P$14,E4888=DSSV!$P$15),DSMYDTU!A4887+1,DSMYDTU!A4887)</f>
        <v>#REF!</v>
      </c>
      <c r="F4888" s="80" t="e">
        <v>#N/A</v>
      </c>
      <c r="G4888" t="str">
        <f t="shared" si="76"/>
        <v>NỢ HP</v>
      </c>
      <c r="H4888" t="e">
        <v>#N/A</v>
      </c>
    </row>
    <row r="4889" spans="1:8" x14ac:dyDescent="0.25">
      <c r="A4889" s="62" t="e">
        <f>IF(OR(E4889=DSSV!$P$4,E4889=DSSV!$P$5,E4889=DSSV!$P$6,E4889=DSSV!$P$7,E4889=DSSV!$P$8,E4889=DSSV!$P$9,E4889=DSSV!$P$10,E4889=DSSV!$P$11,E4889=DSSV!$P$12,E4889=DSSV!$P$13,E4889=DSSV!$P$14,E4889=DSSV!$P$15),DSMYDTU!A4888+1,DSMYDTU!A4888)</f>
        <v>#REF!</v>
      </c>
      <c r="F4889" s="80" t="e">
        <v>#N/A</v>
      </c>
      <c r="G4889" t="str">
        <f t="shared" si="76"/>
        <v>NỢ HP</v>
      </c>
      <c r="H4889" t="e">
        <v>#N/A</v>
      </c>
    </row>
    <row r="4890" spans="1:8" x14ac:dyDescent="0.25">
      <c r="A4890" s="62" t="e">
        <f>IF(OR(E4890=DSSV!$P$4,E4890=DSSV!$P$5,E4890=DSSV!$P$6,E4890=DSSV!$P$7,E4890=DSSV!$P$8,E4890=DSSV!$P$9,E4890=DSSV!$P$10,E4890=DSSV!$P$11,E4890=DSSV!$P$12,E4890=DSSV!$P$13,E4890=DSSV!$P$14,E4890=DSSV!$P$15),DSMYDTU!A4889+1,DSMYDTU!A4889)</f>
        <v>#REF!</v>
      </c>
      <c r="F4890" s="80" t="e">
        <v>#N/A</v>
      </c>
      <c r="G4890" t="str">
        <f t="shared" si="76"/>
        <v>NỢ HP</v>
      </c>
      <c r="H4890" t="e">
        <v>#N/A</v>
      </c>
    </row>
    <row r="4891" spans="1:8" x14ac:dyDescent="0.25">
      <c r="A4891" s="62" t="e">
        <f>IF(OR(E4891=DSSV!$P$4,E4891=DSSV!$P$5,E4891=DSSV!$P$6,E4891=DSSV!$P$7,E4891=DSSV!$P$8,E4891=DSSV!$P$9,E4891=DSSV!$P$10,E4891=DSSV!$P$11,E4891=DSSV!$P$12,E4891=DSSV!$P$13,E4891=DSSV!$P$14,E4891=DSSV!$P$15),DSMYDTU!A4890+1,DSMYDTU!A4890)</f>
        <v>#REF!</v>
      </c>
      <c r="F4891" s="80" t="e">
        <v>#N/A</v>
      </c>
      <c r="G4891" t="str">
        <f t="shared" si="76"/>
        <v>NỢ HP</v>
      </c>
      <c r="H4891" t="e">
        <v>#N/A</v>
      </c>
    </row>
    <row r="4892" spans="1:8" x14ac:dyDescent="0.25">
      <c r="A4892" s="62" t="e">
        <f>IF(OR(E4892=DSSV!$P$4,E4892=DSSV!$P$5,E4892=DSSV!$P$6,E4892=DSSV!$P$7,E4892=DSSV!$P$8,E4892=DSSV!$P$9,E4892=DSSV!$P$10,E4892=DSSV!$P$11,E4892=DSSV!$P$12,E4892=DSSV!$P$13,E4892=DSSV!$P$14,E4892=DSSV!$P$15),DSMYDTU!A4891+1,DSMYDTU!A4891)</f>
        <v>#REF!</v>
      </c>
      <c r="F4892" s="80" t="e">
        <v>#N/A</v>
      </c>
      <c r="G4892" t="str">
        <f t="shared" si="76"/>
        <v>NỢ HP</v>
      </c>
      <c r="H4892" t="e">
        <v>#N/A</v>
      </c>
    </row>
    <row r="4893" spans="1:8" x14ac:dyDescent="0.25">
      <c r="A4893" s="62" t="e">
        <f>IF(OR(E4893=DSSV!$P$4,E4893=DSSV!$P$5,E4893=DSSV!$P$6,E4893=DSSV!$P$7,E4893=DSSV!$P$8,E4893=DSSV!$P$9,E4893=DSSV!$P$10,E4893=DSSV!$P$11,E4893=DSSV!$P$12,E4893=DSSV!$P$13,E4893=DSSV!$P$14,E4893=DSSV!$P$15),DSMYDTU!A4892+1,DSMYDTU!A4892)</f>
        <v>#REF!</v>
      </c>
      <c r="F4893" s="80" t="e">
        <v>#N/A</v>
      </c>
      <c r="G4893" t="str">
        <f t="shared" si="76"/>
        <v>NỢ HP</v>
      </c>
      <c r="H4893" t="e">
        <v>#N/A</v>
      </c>
    </row>
    <row r="4894" spans="1:8" x14ac:dyDescent="0.25">
      <c r="A4894" s="62" t="e">
        <f>IF(OR(E4894=DSSV!$P$4,E4894=DSSV!$P$5,E4894=DSSV!$P$6,E4894=DSSV!$P$7,E4894=DSSV!$P$8,E4894=DSSV!$P$9,E4894=DSSV!$P$10,E4894=DSSV!$P$11,E4894=DSSV!$P$12,E4894=DSSV!$P$13,E4894=DSSV!$P$14,E4894=DSSV!$P$15),DSMYDTU!A4893+1,DSMYDTU!A4893)</f>
        <v>#REF!</v>
      </c>
      <c r="F4894" s="80" t="e">
        <v>#N/A</v>
      </c>
      <c r="G4894" t="str">
        <f t="shared" si="76"/>
        <v>NỢ HP</v>
      </c>
      <c r="H4894" t="e">
        <v>#N/A</v>
      </c>
    </row>
    <row r="4895" spans="1:8" x14ac:dyDescent="0.25">
      <c r="A4895" s="62" t="e">
        <f>IF(OR(E4895=DSSV!$P$4,E4895=DSSV!$P$5,E4895=DSSV!$P$6,E4895=DSSV!$P$7,E4895=DSSV!$P$8,E4895=DSSV!$P$9,E4895=DSSV!$P$10,E4895=DSSV!$P$11,E4895=DSSV!$P$12,E4895=DSSV!$P$13,E4895=DSSV!$P$14,E4895=DSSV!$P$15),DSMYDTU!A4894+1,DSMYDTU!A4894)</f>
        <v>#REF!</v>
      </c>
      <c r="F4895" s="80" t="e">
        <v>#N/A</v>
      </c>
      <c r="G4895" t="str">
        <f t="shared" si="76"/>
        <v>NỢ HP</v>
      </c>
      <c r="H4895" t="e">
        <v>#N/A</v>
      </c>
    </row>
    <row r="4896" spans="1:8" x14ac:dyDescent="0.25">
      <c r="A4896" s="62" t="e">
        <f>IF(OR(E4896=DSSV!$P$4,E4896=DSSV!$P$5,E4896=DSSV!$P$6,E4896=DSSV!$P$7,E4896=DSSV!$P$8,E4896=DSSV!$P$9,E4896=DSSV!$P$10,E4896=DSSV!$P$11,E4896=DSSV!$P$12,E4896=DSSV!$P$13,E4896=DSSV!$P$14,E4896=DSSV!$P$15),DSMYDTU!A4895+1,DSMYDTU!A4895)</f>
        <v>#REF!</v>
      </c>
      <c r="F4896" s="80" t="e">
        <v>#N/A</v>
      </c>
      <c r="G4896" t="str">
        <f t="shared" si="76"/>
        <v>NỢ HP</v>
      </c>
      <c r="H4896" t="e">
        <v>#N/A</v>
      </c>
    </row>
    <row r="4897" spans="1:8" x14ac:dyDescent="0.25">
      <c r="A4897" s="62" t="e">
        <f>IF(OR(E4897=DSSV!$P$4,E4897=DSSV!$P$5,E4897=DSSV!$P$6,E4897=DSSV!$P$7,E4897=DSSV!$P$8,E4897=DSSV!$P$9,E4897=DSSV!$P$10,E4897=DSSV!$P$11,E4897=DSSV!$P$12,E4897=DSSV!$P$13,E4897=DSSV!$P$14,E4897=DSSV!$P$15),DSMYDTU!A4896+1,DSMYDTU!A4896)</f>
        <v>#REF!</v>
      </c>
      <c r="F4897" s="80" t="e">
        <v>#N/A</v>
      </c>
      <c r="G4897" t="str">
        <f t="shared" si="76"/>
        <v>NỢ HP</v>
      </c>
      <c r="H4897" t="e">
        <v>#N/A</v>
      </c>
    </row>
    <row r="4898" spans="1:8" x14ac:dyDescent="0.25">
      <c r="A4898" s="62" t="e">
        <f>IF(OR(E4898=DSSV!$P$4,E4898=DSSV!$P$5,E4898=DSSV!$P$6,E4898=DSSV!$P$7,E4898=DSSV!$P$8,E4898=DSSV!$P$9,E4898=DSSV!$P$10,E4898=DSSV!$P$11,E4898=DSSV!$P$12,E4898=DSSV!$P$13,E4898=DSSV!$P$14,E4898=DSSV!$P$15),DSMYDTU!A4897+1,DSMYDTU!A4897)</f>
        <v>#REF!</v>
      </c>
      <c r="F4898" s="80" t="e">
        <v>#N/A</v>
      </c>
      <c r="G4898" t="str">
        <f t="shared" si="76"/>
        <v>NỢ HP</v>
      </c>
      <c r="H4898" t="e">
        <v>#N/A</v>
      </c>
    </row>
    <row r="4899" spans="1:8" x14ac:dyDescent="0.25">
      <c r="A4899" s="62" t="e">
        <f>IF(OR(E4899=DSSV!$P$4,E4899=DSSV!$P$5,E4899=DSSV!$P$6,E4899=DSSV!$P$7,E4899=DSSV!$P$8,E4899=DSSV!$P$9,E4899=DSSV!$P$10,E4899=DSSV!$P$11,E4899=DSSV!$P$12,E4899=DSSV!$P$13,E4899=DSSV!$P$14,E4899=DSSV!$P$15),DSMYDTU!A4898+1,DSMYDTU!A4898)</f>
        <v>#REF!</v>
      </c>
      <c r="F4899" s="80" t="e">
        <v>#N/A</v>
      </c>
      <c r="G4899" t="str">
        <f t="shared" si="76"/>
        <v>NỢ HP</v>
      </c>
      <c r="H4899" t="e">
        <v>#N/A</v>
      </c>
    </row>
    <row r="4900" spans="1:8" x14ac:dyDescent="0.25">
      <c r="A4900" s="62" t="e">
        <f>IF(OR(E4900=DSSV!$P$4,E4900=DSSV!$P$5,E4900=DSSV!$P$6,E4900=DSSV!$P$7,E4900=DSSV!$P$8,E4900=DSSV!$P$9,E4900=DSSV!$P$10,E4900=DSSV!$P$11,E4900=DSSV!$P$12,E4900=DSSV!$P$13,E4900=DSSV!$P$14,E4900=DSSV!$P$15),DSMYDTU!A4899+1,DSMYDTU!A4899)</f>
        <v>#REF!</v>
      </c>
      <c r="F4900" s="80" t="e">
        <v>#N/A</v>
      </c>
      <c r="G4900" t="str">
        <f t="shared" si="76"/>
        <v>NỢ HP</v>
      </c>
      <c r="H4900" t="e">
        <v>#N/A</v>
      </c>
    </row>
    <row r="4901" spans="1:8" x14ac:dyDescent="0.25">
      <c r="A4901" s="62" t="e">
        <f>IF(OR(E4901=DSSV!$P$4,E4901=DSSV!$P$5,E4901=DSSV!$P$6,E4901=DSSV!$P$7,E4901=DSSV!$P$8,E4901=DSSV!$P$9,E4901=DSSV!$P$10,E4901=DSSV!$P$11,E4901=DSSV!$P$12,E4901=DSSV!$P$13,E4901=DSSV!$P$14,E4901=DSSV!$P$15),DSMYDTU!A4900+1,DSMYDTU!A4900)</f>
        <v>#REF!</v>
      </c>
      <c r="F4901" s="80" t="e">
        <v>#N/A</v>
      </c>
      <c r="G4901" t="str">
        <f t="shared" si="76"/>
        <v>NỢ HP</v>
      </c>
      <c r="H4901" t="e">
        <v>#N/A</v>
      </c>
    </row>
    <row r="4902" spans="1:8" x14ac:dyDescent="0.25">
      <c r="A4902" s="62" t="e">
        <f>IF(OR(E4902=DSSV!$P$4,E4902=DSSV!$P$5,E4902=DSSV!$P$6,E4902=DSSV!$P$7,E4902=DSSV!$P$8,E4902=DSSV!$P$9,E4902=DSSV!$P$10,E4902=DSSV!$P$11,E4902=DSSV!$P$12,E4902=DSSV!$P$13,E4902=DSSV!$P$14,E4902=DSSV!$P$15),DSMYDTU!A4901+1,DSMYDTU!A4901)</f>
        <v>#REF!</v>
      </c>
      <c r="F4902" s="80" t="e">
        <v>#N/A</v>
      </c>
      <c r="G4902" t="str">
        <f t="shared" si="76"/>
        <v>NỢ HP</v>
      </c>
      <c r="H4902" t="e">
        <v>#N/A</v>
      </c>
    </row>
    <row r="4903" spans="1:8" x14ac:dyDescent="0.25">
      <c r="A4903" s="62" t="e">
        <f>IF(OR(E4903=DSSV!$P$4,E4903=DSSV!$P$5,E4903=DSSV!$P$6,E4903=DSSV!$P$7,E4903=DSSV!$P$8,E4903=DSSV!$P$9,E4903=DSSV!$P$10,E4903=DSSV!$P$11,E4903=DSSV!$P$12,E4903=DSSV!$P$13,E4903=DSSV!$P$14,E4903=DSSV!$P$15),DSMYDTU!A4902+1,DSMYDTU!A4902)</f>
        <v>#REF!</v>
      </c>
      <c r="F4903" s="80" t="e">
        <v>#N/A</v>
      </c>
      <c r="G4903" t="str">
        <f t="shared" si="76"/>
        <v>NỢ HP</v>
      </c>
      <c r="H4903" t="e">
        <v>#N/A</v>
      </c>
    </row>
    <row r="4904" spans="1:8" x14ac:dyDescent="0.25">
      <c r="A4904" s="62" t="e">
        <f>IF(OR(E4904=DSSV!$P$4,E4904=DSSV!$P$5,E4904=DSSV!$P$6,E4904=DSSV!$P$7,E4904=DSSV!$P$8,E4904=DSSV!$P$9,E4904=DSSV!$P$10,E4904=DSSV!$P$11,E4904=DSSV!$P$12,E4904=DSSV!$P$13,E4904=DSSV!$P$14,E4904=DSSV!$P$15),DSMYDTU!A4903+1,DSMYDTU!A4903)</f>
        <v>#REF!</v>
      </c>
      <c r="F4904" s="80" t="e">
        <v>#N/A</v>
      </c>
      <c r="G4904" t="str">
        <f t="shared" si="76"/>
        <v>NỢ HP</v>
      </c>
      <c r="H4904" t="e">
        <v>#N/A</v>
      </c>
    </row>
    <row r="4905" spans="1:8" x14ac:dyDescent="0.25">
      <c r="A4905" s="62" t="e">
        <f>IF(OR(E4905=DSSV!$P$4,E4905=DSSV!$P$5,E4905=DSSV!$P$6,E4905=DSSV!$P$7,E4905=DSSV!$P$8,E4905=DSSV!$P$9,E4905=DSSV!$P$10,E4905=DSSV!$P$11,E4905=DSSV!$P$12,E4905=DSSV!$P$13,E4905=DSSV!$P$14,E4905=DSSV!$P$15),DSMYDTU!A4904+1,DSMYDTU!A4904)</f>
        <v>#REF!</v>
      </c>
      <c r="F4905" s="80" t="e">
        <v>#N/A</v>
      </c>
      <c r="G4905" t="str">
        <f t="shared" si="76"/>
        <v>NỢ HP</v>
      </c>
      <c r="H4905" t="e">
        <v>#N/A</v>
      </c>
    </row>
    <row r="4906" spans="1:8" x14ac:dyDescent="0.25">
      <c r="A4906" s="62" t="e">
        <f>IF(OR(E4906=DSSV!$P$4,E4906=DSSV!$P$5,E4906=DSSV!$P$6,E4906=DSSV!$P$7,E4906=DSSV!$P$8,E4906=DSSV!$P$9,E4906=DSSV!$P$10,E4906=DSSV!$P$11,E4906=DSSV!$P$12,E4906=DSSV!$P$13,E4906=DSSV!$P$14,E4906=DSSV!$P$15),DSMYDTU!A4905+1,DSMYDTU!A4905)</f>
        <v>#REF!</v>
      </c>
      <c r="F4906" s="80" t="e">
        <v>#N/A</v>
      </c>
      <c r="G4906" t="str">
        <f t="shared" si="76"/>
        <v>NỢ HP</v>
      </c>
      <c r="H4906" t="e">
        <v>#N/A</v>
      </c>
    </row>
    <row r="4907" spans="1:8" x14ac:dyDescent="0.25">
      <c r="A4907" s="62" t="e">
        <f>IF(OR(E4907=DSSV!$P$4,E4907=DSSV!$P$5,E4907=DSSV!$P$6,E4907=DSSV!$P$7,E4907=DSSV!$P$8,E4907=DSSV!$P$9,E4907=DSSV!$P$10,E4907=DSSV!$P$11,E4907=DSSV!$P$12,E4907=DSSV!$P$13,E4907=DSSV!$P$14,E4907=DSSV!$P$15),DSMYDTU!A4906+1,DSMYDTU!A4906)</f>
        <v>#REF!</v>
      </c>
      <c r="F4907" s="80" t="e">
        <v>#N/A</v>
      </c>
      <c r="G4907" t="str">
        <f t="shared" si="76"/>
        <v>NỢ HP</v>
      </c>
      <c r="H4907" t="e">
        <v>#N/A</v>
      </c>
    </row>
    <row r="4908" spans="1:8" x14ac:dyDescent="0.25">
      <c r="A4908" s="62" t="e">
        <f>IF(OR(E4908=DSSV!$P$4,E4908=DSSV!$P$5,E4908=DSSV!$P$6,E4908=DSSV!$P$7,E4908=DSSV!$P$8,E4908=DSSV!$P$9,E4908=DSSV!$P$10,E4908=DSSV!$P$11,E4908=DSSV!$P$12,E4908=DSSV!$P$13,E4908=DSSV!$P$14,E4908=DSSV!$P$15),DSMYDTU!A4907+1,DSMYDTU!A4907)</f>
        <v>#REF!</v>
      </c>
      <c r="F4908" s="80" t="e">
        <v>#N/A</v>
      </c>
      <c r="G4908" t="str">
        <f t="shared" si="76"/>
        <v>NỢ HP</v>
      </c>
      <c r="H4908" t="e">
        <v>#N/A</v>
      </c>
    </row>
    <row r="4909" spans="1:8" x14ac:dyDescent="0.25">
      <c r="A4909" s="62" t="e">
        <f>IF(OR(E4909=DSSV!$P$4,E4909=DSSV!$P$5,E4909=DSSV!$P$6,E4909=DSSV!$P$7,E4909=DSSV!$P$8,E4909=DSSV!$P$9,E4909=DSSV!$P$10,E4909=DSSV!$P$11,E4909=DSSV!$P$12,E4909=DSSV!$P$13,E4909=DSSV!$P$14,E4909=DSSV!$P$15),DSMYDTU!A4908+1,DSMYDTU!A4908)</f>
        <v>#REF!</v>
      </c>
      <c r="F4909" s="80" t="e">
        <v>#N/A</v>
      </c>
      <c r="G4909" t="str">
        <f t="shared" si="76"/>
        <v>NỢ HP</v>
      </c>
      <c r="H4909" t="e">
        <v>#N/A</v>
      </c>
    </row>
    <row r="4910" spans="1:8" x14ac:dyDescent="0.25">
      <c r="A4910" s="62" t="e">
        <f>IF(OR(E4910=DSSV!$P$4,E4910=DSSV!$P$5,E4910=DSSV!$P$6,E4910=DSSV!$P$7,E4910=DSSV!$P$8,E4910=DSSV!$P$9,E4910=DSSV!$P$10,E4910=DSSV!$P$11,E4910=DSSV!$P$12,E4910=DSSV!$P$13,E4910=DSSV!$P$14,E4910=DSSV!$P$15),DSMYDTU!A4909+1,DSMYDTU!A4909)</f>
        <v>#REF!</v>
      </c>
      <c r="F4910" s="80" t="e">
        <v>#N/A</v>
      </c>
      <c r="G4910" t="str">
        <f t="shared" si="76"/>
        <v>NỢ HP</v>
      </c>
      <c r="H4910" t="e">
        <v>#N/A</v>
      </c>
    </row>
    <row r="4911" spans="1:8" x14ac:dyDescent="0.25">
      <c r="A4911" s="62" t="e">
        <f>IF(OR(E4911=DSSV!$P$4,E4911=DSSV!$P$5,E4911=DSSV!$P$6,E4911=DSSV!$P$7,E4911=DSSV!$P$8,E4911=DSSV!$P$9,E4911=DSSV!$P$10,E4911=DSSV!$P$11,E4911=DSSV!$P$12,E4911=DSSV!$P$13,E4911=DSSV!$P$14,E4911=DSSV!$P$15),DSMYDTU!A4910+1,DSMYDTU!A4910)</f>
        <v>#REF!</v>
      </c>
      <c r="F4911" s="80" t="e">
        <v>#N/A</v>
      </c>
      <c r="G4911" t="str">
        <f t="shared" si="76"/>
        <v>NỢ HP</v>
      </c>
      <c r="H4911" t="e">
        <v>#N/A</v>
      </c>
    </row>
    <row r="4912" spans="1:8" x14ac:dyDescent="0.25">
      <c r="A4912" s="62" t="e">
        <f>IF(OR(E4912=DSSV!$P$4,E4912=DSSV!$P$5,E4912=DSSV!$P$6,E4912=DSSV!$P$7,E4912=DSSV!$P$8,E4912=DSSV!$P$9,E4912=DSSV!$P$10,E4912=DSSV!$P$11,E4912=DSSV!$P$12,E4912=DSSV!$P$13,E4912=DSSV!$P$14,E4912=DSSV!$P$15),DSMYDTU!A4911+1,DSMYDTU!A4911)</f>
        <v>#REF!</v>
      </c>
      <c r="F4912" s="80" t="e">
        <v>#N/A</v>
      </c>
      <c r="G4912" t="str">
        <f t="shared" si="76"/>
        <v>NỢ HP</v>
      </c>
      <c r="H4912" t="e">
        <v>#N/A</v>
      </c>
    </row>
    <row r="4913" spans="1:8" x14ac:dyDescent="0.25">
      <c r="A4913" s="62" t="e">
        <f>IF(OR(E4913=DSSV!$P$4,E4913=DSSV!$P$5,E4913=DSSV!$P$6,E4913=DSSV!$P$7,E4913=DSSV!$P$8,E4913=DSSV!$P$9,E4913=DSSV!$P$10,E4913=DSSV!$P$11,E4913=DSSV!$P$12,E4913=DSSV!$P$13,E4913=DSSV!$P$14,E4913=DSSV!$P$15),DSMYDTU!A4912+1,DSMYDTU!A4912)</f>
        <v>#REF!</v>
      </c>
      <c r="F4913" s="80" t="e">
        <v>#N/A</v>
      </c>
      <c r="G4913" t="str">
        <f t="shared" si="76"/>
        <v>NỢ HP</v>
      </c>
      <c r="H4913" t="e">
        <v>#N/A</v>
      </c>
    </row>
    <row r="4914" spans="1:8" x14ac:dyDescent="0.25">
      <c r="A4914" s="62" t="e">
        <f>IF(OR(E4914=DSSV!$P$4,E4914=DSSV!$P$5,E4914=DSSV!$P$6,E4914=DSSV!$P$7,E4914=DSSV!$P$8,E4914=DSSV!$P$9,E4914=DSSV!$P$10,E4914=DSSV!$P$11,E4914=DSSV!$P$12,E4914=DSSV!$P$13,E4914=DSSV!$P$14,E4914=DSSV!$P$15),DSMYDTU!A4913+1,DSMYDTU!A4913)</f>
        <v>#REF!</v>
      </c>
      <c r="F4914" s="80" t="e">
        <v>#N/A</v>
      </c>
      <c r="G4914" t="str">
        <f t="shared" si="76"/>
        <v>NỢ HP</v>
      </c>
      <c r="H4914" t="e">
        <v>#N/A</v>
      </c>
    </row>
    <row r="4915" spans="1:8" x14ac:dyDescent="0.25">
      <c r="A4915" s="62" t="e">
        <f>IF(OR(E4915=DSSV!$P$4,E4915=DSSV!$P$5,E4915=DSSV!$P$6,E4915=DSSV!$P$7,E4915=DSSV!$P$8,E4915=DSSV!$P$9,E4915=DSSV!$P$10,E4915=DSSV!$P$11,E4915=DSSV!$P$12,E4915=DSSV!$P$13,E4915=DSSV!$P$14,E4915=DSSV!$P$15),DSMYDTU!A4914+1,DSMYDTU!A4914)</f>
        <v>#REF!</v>
      </c>
      <c r="F4915" s="80" t="e">
        <v>#N/A</v>
      </c>
      <c r="G4915" t="str">
        <f t="shared" si="76"/>
        <v>NỢ HP</v>
      </c>
      <c r="H4915" t="e">
        <v>#N/A</v>
      </c>
    </row>
    <row r="4916" spans="1:8" x14ac:dyDescent="0.25">
      <c r="A4916" s="62" t="e">
        <f>IF(OR(E4916=DSSV!$P$4,E4916=DSSV!$P$5,E4916=DSSV!$P$6,E4916=DSSV!$P$7,E4916=DSSV!$P$8,E4916=DSSV!$P$9,E4916=DSSV!$P$10,E4916=DSSV!$P$11,E4916=DSSV!$P$12,E4916=DSSV!$P$13,E4916=DSSV!$P$14,E4916=DSSV!$P$15),DSMYDTU!A4915+1,DSMYDTU!A4915)</f>
        <v>#REF!</v>
      </c>
      <c r="F4916" s="80" t="e">
        <v>#N/A</v>
      </c>
      <c r="G4916" t="str">
        <f t="shared" si="76"/>
        <v>NỢ HP</v>
      </c>
      <c r="H4916" t="e">
        <v>#N/A</v>
      </c>
    </row>
    <row r="4917" spans="1:8" x14ac:dyDescent="0.25">
      <c r="A4917" s="62" t="e">
        <f>IF(OR(E4917=DSSV!$P$4,E4917=DSSV!$P$5,E4917=DSSV!$P$6,E4917=DSSV!$P$7,E4917=DSSV!$P$8,E4917=DSSV!$P$9,E4917=DSSV!$P$10,E4917=DSSV!$P$11,E4917=DSSV!$P$12,E4917=DSSV!$P$13,E4917=DSSV!$P$14,E4917=DSSV!$P$15),DSMYDTU!A4916+1,DSMYDTU!A4916)</f>
        <v>#REF!</v>
      </c>
      <c r="F4917" s="80" t="e">
        <v>#N/A</v>
      </c>
      <c r="G4917" t="str">
        <f t="shared" si="76"/>
        <v>NỢ HP</v>
      </c>
      <c r="H4917" t="e">
        <v>#N/A</v>
      </c>
    </row>
    <row r="4918" spans="1:8" x14ac:dyDescent="0.25">
      <c r="A4918" s="62" t="e">
        <f>IF(OR(E4918=DSSV!$P$4,E4918=DSSV!$P$5,E4918=DSSV!$P$6,E4918=DSSV!$P$7,E4918=DSSV!$P$8,E4918=DSSV!$P$9,E4918=DSSV!$P$10,E4918=DSSV!$P$11,E4918=DSSV!$P$12,E4918=DSSV!$P$13,E4918=DSSV!$P$14,E4918=DSSV!$P$15),DSMYDTU!A4917+1,DSMYDTU!A4917)</f>
        <v>#REF!</v>
      </c>
      <c r="F4918" s="80" t="e">
        <v>#N/A</v>
      </c>
      <c r="G4918" t="str">
        <f t="shared" si="76"/>
        <v>NỢ HP</v>
      </c>
      <c r="H4918" t="e">
        <v>#N/A</v>
      </c>
    </row>
    <row r="4919" spans="1:8" x14ac:dyDescent="0.25">
      <c r="A4919" s="62" t="e">
        <f>IF(OR(E4919=DSSV!$P$4,E4919=DSSV!$P$5,E4919=DSSV!$P$6,E4919=DSSV!$P$7,E4919=DSSV!$P$8,E4919=DSSV!$P$9,E4919=DSSV!$P$10,E4919=DSSV!$P$11,E4919=DSSV!$P$12,E4919=DSSV!$P$13,E4919=DSSV!$P$14,E4919=DSSV!$P$15),DSMYDTU!A4918+1,DSMYDTU!A4918)</f>
        <v>#REF!</v>
      </c>
      <c r="F4919" s="80" t="e">
        <v>#N/A</v>
      </c>
      <c r="G4919" t="str">
        <f t="shared" si="76"/>
        <v>NỢ HP</v>
      </c>
      <c r="H4919" t="e">
        <v>#N/A</v>
      </c>
    </row>
    <row r="4920" spans="1:8" x14ac:dyDescent="0.25">
      <c r="A4920" s="62" t="e">
        <f>IF(OR(E4920=DSSV!$P$4,E4920=DSSV!$P$5,E4920=DSSV!$P$6,E4920=DSSV!$P$7,E4920=DSSV!$P$8,E4920=DSSV!$P$9,E4920=DSSV!$P$10,E4920=DSSV!$P$11,E4920=DSSV!$P$12,E4920=DSSV!$P$13,E4920=DSSV!$P$14,E4920=DSSV!$P$15),DSMYDTU!A4919+1,DSMYDTU!A4919)</f>
        <v>#REF!</v>
      </c>
      <c r="F4920" s="80" t="e">
        <v>#N/A</v>
      </c>
      <c r="G4920" t="str">
        <f t="shared" si="76"/>
        <v>NỢ HP</v>
      </c>
      <c r="H4920" t="e">
        <v>#N/A</v>
      </c>
    </row>
    <row r="4921" spans="1:8" x14ac:dyDescent="0.25">
      <c r="A4921" s="62" t="e">
        <f>IF(OR(E4921=DSSV!$P$4,E4921=DSSV!$P$5,E4921=DSSV!$P$6,E4921=DSSV!$P$7,E4921=DSSV!$P$8,E4921=DSSV!$P$9,E4921=DSSV!$P$10,E4921=DSSV!$P$11,E4921=DSSV!$P$12,E4921=DSSV!$P$13,E4921=DSSV!$P$14,E4921=DSSV!$P$15),DSMYDTU!A4920+1,DSMYDTU!A4920)</f>
        <v>#REF!</v>
      </c>
      <c r="F4921" s="80" t="e">
        <v>#N/A</v>
      </c>
      <c r="G4921" t="str">
        <f t="shared" si="76"/>
        <v>NỢ HP</v>
      </c>
      <c r="H4921" t="e">
        <v>#N/A</v>
      </c>
    </row>
    <row r="4922" spans="1:8" x14ac:dyDescent="0.25">
      <c r="A4922" s="62" t="e">
        <f>IF(OR(E4922=DSSV!$P$4,E4922=DSSV!$P$5,E4922=DSSV!$P$6,E4922=DSSV!$P$7,E4922=DSSV!$P$8,E4922=DSSV!$P$9,E4922=DSSV!$P$10,E4922=DSSV!$P$11,E4922=DSSV!$P$12,E4922=DSSV!$P$13,E4922=DSSV!$P$14,E4922=DSSV!$P$15),DSMYDTU!A4921+1,DSMYDTU!A4921)</f>
        <v>#REF!</v>
      </c>
      <c r="F4922" s="80" t="e">
        <v>#N/A</v>
      </c>
      <c r="G4922" t="str">
        <f t="shared" si="76"/>
        <v>NỢ HP</v>
      </c>
      <c r="H4922" t="e">
        <v>#N/A</v>
      </c>
    </row>
    <row r="4923" spans="1:8" x14ac:dyDescent="0.25">
      <c r="A4923" s="62" t="e">
        <f>IF(OR(E4923=DSSV!$P$4,E4923=DSSV!$P$5,E4923=DSSV!$P$6,E4923=DSSV!$P$7,E4923=DSSV!$P$8,E4923=DSSV!$P$9,E4923=DSSV!$P$10,E4923=DSSV!$P$11,E4923=DSSV!$P$12,E4923=DSSV!$P$13,E4923=DSSV!$P$14,E4923=DSSV!$P$15),DSMYDTU!A4922+1,DSMYDTU!A4922)</f>
        <v>#REF!</v>
      </c>
      <c r="F4923" s="80" t="e">
        <v>#N/A</v>
      </c>
      <c r="G4923" t="str">
        <f t="shared" si="76"/>
        <v>NỢ HP</v>
      </c>
      <c r="H4923" t="e">
        <v>#N/A</v>
      </c>
    </row>
    <row r="4924" spans="1:8" x14ac:dyDescent="0.25">
      <c r="A4924" s="62" t="e">
        <f>IF(OR(E4924=DSSV!$P$4,E4924=DSSV!$P$5,E4924=DSSV!$P$6,E4924=DSSV!$P$7,E4924=DSSV!$P$8,E4924=DSSV!$P$9,E4924=DSSV!$P$10,E4924=DSSV!$P$11,E4924=DSSV!$P$12,E4924=DSSV!$P$13,E4924=DSSV!$P$14,E4924=DSSV!$P$15),DSMYDTU!A4923+1,DSMYDTU!A4923)</f>
        <v>#REF!</v>
      </c>
      <c r="F4924" s="80" t="e">
        <v>#N/A</v>
      </c>
      <c r="G4924" t="str">
        <f t="shared" si="76"/>
        <v>NỢ HP</v>
      </c>
      <c r="H4924" t="e">
        <v>#N/A</v>
      </c>
    </row>
    <row r="4925" spans="1:8" x14ac:dyDescent="0.25">
      <c r="A4925" s="62" t="e">
        <f>IF(OR(E4925=DSSV!$P$4,E4925=DSSV!$P$5,E4925=DSSV!$P$6,E4925=DSSV!$P$7,E4925=DSSV!$P$8,E4925=DSSV!$P$9,E4925=DSSV!$P$10,E4925=DSSV!$P$11,E4925=DSSV!$P$12,E4925=DSSV!$P$13,E4925=DSSV!$P$14,E4925=DSSV!$P$15),DSMYDTU!A4924+1,DSMYDTU!A4924)</f>
        <v>#REF!</v>
      </c>
      <c r="F4925" s="80" t="e">
        <v>#N/A</v>
      </c>
      <c r="G4925" t="str">
        <f t="shared" si="76"/>
        <v>NỢ HP</v>
      </c>
      <c r="H4925" t="e">
        <v>#N/A</v>
      </c>
    </row>
    <row r="4926" spans="1:8" x14ac:dyDescent="0.25">
      <c r="A4926" s="62" t="e">
        <f>IF(OR(E4926=DSSV!$P$4,E4926=DSSV!$P$5,E4926=DSSV!$P$6,E4926=DSSV!$P$7,E4926=DSSV!$P$8,E4926=DSSV!$P$9,E4926=DSSV!$P$10,E4926=DSSV!$P$11,E4926=DSSV!$P$12,E4926=DSSV!$P$13,E4926=DSSV!$P$14,E4926=DSSV!$P$15),DSMYDTU!A4925+1,DSMYDTU!A4925)</f>
        <v>#REF!</v>
      </c>
      <c r="F4926" s="80" t="e">
        <v>#N/A</v>
      </c>
      <c r="G4926" t="str">
        <f t="shared" si="76"/>
        <v>NỢ HP</v>
      </c>
      <c r="H4926" t="e">
        <v>#N/A</v>
      </c>
    </row>
    <row r="4927" spans="1:8" x14ac:dyDescent="0.25">
      <c r="A4927" s="62" t="e">
        <f>IF(OR(E4927=DSSV!$P$4,E4927=DSSV!$P$5,E4927=DSSV!$P$6,E4927=DSSV!$P$7,E4927=DSSV!$P$8,E4927=DSSV!$P$9,E4927=DSSV!$P$10,E4927=DSSV!$P$11,E4927=DSSV!$P$12,E4927=DSSV!$P$13,E4927=DSSV!$P$14,E4927=DSSV!$P$15),DSMYDTU!A4926+1,DSMYDTU!A4926)</f>
        <v>#REF!</v>
      </c>
      <c r="F4927" s="80" t="e">
        <v>#N/A</v>
      </c>
      <c r="G4927" t="str">
        <f t="shared" si="76"/>
        <v>NỢ HP</v>
      </c>
      <c r="H4927" t="e">
        <v>#N/A</v>
      </c>
    </row>
    <row r="4928" spans="1:8" x14ac:dyDescent="0.25">
      <c r="A4928" s="62" t="e">
        <f>IF(OR(E4928=DSSV!$P$4,E4928=DSSV!$P$5,E4928=DSSV!$P$6,E4928=DSSV!$P$7,E4928=DSSV!$P$8,E4928=DSSV!$P$9,E4928=DSSV!$P$10,E4928=DSSV!$P$11,E4928=DSSV!$P$12,E4928=DSSV!$P$13,E4928=DSSV!$P$14,E4928=DSSV!$P$15),DSMYDTU!A4927+1,DSMYDTU!A4927)</f>
        <v>#REF!</v>
      </c>
      <c r="F4928" s="80" t="e">
        <v>#N/A</v>
      </c>
      <c r="G4928" t="str">
        <f t="shared" si="76"/>
        <v>NỢ HP</v>
      </c>
      <c r="H4928" t="e">
        <v>#N/A</v>
      </c>
    </row>
    <row r="4929" spans="1:8" x14ac:dyDescent="0.25">
      <c r="A4929" s="62" t="e">
        <f>IF(OR(E4929=DSSV!$P$4,E4929=DSSV!$P$5,E4929=DSSV!$P$6,E4929=DSSV!$P$7,E4929=DSSV!$P$8,E4929=DSSV!$P$9,E4929=DSSV!$P$10,E4929=DSSV!$P$11,E4929=DSSV!$P$12,E4929=DSSV!$P$13,E4929=DSSV!$P$14,E4929=DSSV!$P$15),DSMYDTU!A4928+1,DSMYDTU!A4928)</f>
        <v>#REF!</v>
      </c>
      <c r="F4929" s="80" t="e">
        <v>#N/A</v>
      </c>
      <c r="G4929" t="str">
        <f t="shared" si="76"/>
        <v>NỢ HP</v>
      </c>
      <c r="H4929" t="e">
        <v>#N/A</v>
      </c>
    </row>
    <row r="4930" spans="1:8" x14ac:dyDescent="0.25">
      <c r="A4930" s="62" t="e">
        <f>IF(OR(E4930=DSSV!$P$4,E4930=DSSV!$P$5,E4930=DSSV!$P$6,E4930=DSSV!$P$7,E4930=DSSV!$P$8,E4930=DSSV!$P$9,E4930=DSSV!$P$10,E4930=DSSV!$P$11,E4930=DSSV!$P$12,E4930=DSSV!$P$13,E4930=DSSV!$P$14,E4930=DSSV!$P$15),DSMYDTU!A4929+1,DSMYDTU!A4929)</f>
        <v>#REF!</v>
      </c>
      <c r="F4930" s="80" t="e">
        <v>#N/A</v>
      </c>
      <c r="G4930" t="str">
        <f t="shared" si="76"/>
        <v>NỢ HP</v>
      </c>
      <c r="H4930" t="e">
        <v>#N/A</v>
      </c>
    </row>
    <row r="4931" spans="1:8" x14ac:dyDescent="0.25">
      <c r="A4931" s="62" t="e">
        <f>IF(OR(E4931=DSSV!$P$4,E4931=DSSV!$P$5,E4931=DSSV!$P$6,E4931=DSSV!$P$7,E4931=DSSV!$P$8,E4931=DSSV!$P$9,E4931=DSSV!$P$10,E4931=DSSV!$P$11,E4931=DSSV!$P$12,E4931=DSSV!$P$13,E4931=DSSV!$P$14,E4931=DSSV!$P$15),DSMYDTU!A4930+1,DSMYDTU!A4930)</f>
        <v>#REF!</v>
      </c>
      <c r="F4931" s="80" t="e">
        <v>#N/A</v>
      </c>
      <c r="G4931" t="str">
        <f t="shared" ref="G4931:G4994" si="77">IF(ISNA(H4931),"NỢ HP","")</f>
        <v>NỢ HP</v>
      </c>
      <c r="H4931" t="e">
        <v>#N/A</v>
      </c>
    </row>
    <row r="4932" spans="1:8" x14ac:dyDescent="0.25">
      <c r="A4932" s="62" t="e">
        <f>IF(OR(E4932=DSSV!$P$4,E4932=DSSV!$P$5,E4932=DSSV!$P$6,E4932=DSSV!$P$7,E4932=DSSV!$P$8,E4932=DSSV!$P$9,E4932=DSSV!$P$10,E4932=DSSV!$P$11,E4932=DSSV!$P$12,E4932=DSSV!$P$13,E4932=DSSV!$P$14,E4932=DSSV!$P$15),DSMYDTU!A4931+1,DSMYDTU!A4931)</f>
        <v>#REF!</v>
      </c>
      <c r="F4932" s="80" t="e">
        <v>#N/A</v>
      </c>
      <c r="G4932" t="str">
        <f t="shared" si="77"/>
        <v>NỢ HP</v>
      </c>
      <c r="H4932" t="e">
        <v>#N/A</v>
      </c>
    </row>
    <row r="4933" spans="1:8" x14ac:dyDescent="0.25">
      <c r="A4933" s="62" t="e">
        <f>IF(OR(E4933=DSSV!$P$4,E4933=DSSV!$P$5,E4933=DSSV!$P$6,E4933=DSSV!$P$7,E4933=DSSV!$P$8,E4933=DSSV!$P$9,E4933=DSSV!$P$10,E4933=DSSV!$P$11,E4933=DSSV!$P$12,E4933=DSSV!$P$13,E4933=DSSV!$P$14,E4933=DSSV!$P$15),DSMYDTU!A4932+1,DSMYDTU!A4932)</f>
        <v>#REF!</v>
      </c>
      <c r="F4933" s="80" t="e">
        <v>#N/A</v>
      </c>
      <c r="G4933" t="str">
        <f t="shared" si="77"/>
        <v>NỢ HP</v>
      </c>
      <c r="H4933" t="e">
        <v>#N/A</v>
      </c>
    </row>
    <row r="4934" spans="1:8" x14ac:dyDescent="0.25">
      <c r="A4934" s="62" t="e">
        <f>IF(OR(E4934=DSSV!$P$4,E4934=DSSV!$P$5,E4934=DSSV!$P$6,E4934=DSSV!$P$7,E4934=DSSV!$P$8,E4934=DSSV!$P$9,E4934=DSSV!$P$10,E4934=DSSV!$P$11,E4934=DSSV!$P$12,E4934=DSSV!$P$13,E4934=DSSV!$P$14,E4934=DSSV!$P$15),DSMYDTU!A4933+1,DSMYDTU!A4933)</f>
        <v>#REF!</v>
      </c>
      <c r="F4934" s="80" t="e">
        <v>#N/A</v>
      </c>
      <c r="G4934" t="str">
        <f t="shared" si="77"/>
        <v>NỢ HP</v>
      </c>
      <c r="H4934" t="e">
        <v>#N/A</v>
      </c>
    </row>
    <row r="4935" spans="1:8" x14ac:dyDescent="0.25">
      <c r="A4935" s="62" t="e">
        <f>IF(OR(E4935=DSSV!$P$4,E4935=DSSV!$P$5,E4935=DSSV!$P$6,E4935=DSSV!$P$7,E4935=DSSV!$P$8,E4935=DSSV!$P$9,E4935=DSSV!$P$10,E4935=DSSV!$P$11,E4935=DSSV!$P$12,E4935=DSSV!$P$13,E4935=DSSV!$P$14,E4935=DSSV!$P$15),DSMYDTU!A4934+1,DSMYDTU!A4934)</f>
        <v>#REF!</v>
      </c>
      <c r="F4935" s="80" t="e">
        <v>#N/A</v>
      </c>
      <c r="G4935" t="str">
        <f t="shared" si="77"/>
        <v>NỢ HP</v>
      </c>
      <c r="H4935" t="e">
        <v>#N/A</v>
      </c>
    </row>
    <row r="4936" spans="1:8" x14ac:dyDescent="0.25">
      <c r="A4936" s="62" t="e">
        <f>IF(OR(E4936=DSSV!$P$4,E4936=DSSV!$P$5,E4936=DSSV!$P$6,E4936=DSSV!$P$7,E4936=DSSV!$P$8,E4936=DSSV!$P$9,E4936=DSSV!$P$10,E4936=DSSV!$P$11,E4936=DSSV!$P$12,E4936=DSSV!$P$13,E4936=DSSV!$P$14,E4936=DSSV!$P$15),DSMYDTU!A4935+1,DSMYDTU!A4935)</f>
        <v>#REF!</v>
      </c>
      <c r="F4936" s="80" t="e">
        <v>#N/A</v>
      </c>
      <c r="G4936" t="str">
        <f t="shared" si="77"/>
        <v>NỢ HP</v>
      </c>
      <c r="H4936" t="e">
        <v>#N/A</v>
      </c>
    </row>
    <row r="4937" spans="1:8" x14ac:dyDescent="0.25">
      <c r="A4937" s="62" t="e">
        <f>IF(OR(E4937=DSSV!$P$4,E4937=DSSV!$P$5,E4937=DSSV!$P$6,E4937=DSSV!$P$7,E4937=DSSV!$P$8,E4937=DSSV!$P$9,E4937=DSSV!$P$10,E4937=DSSV!$P$11,E4937=DSSV!$P$12,E4937=DSSV!$P$13,E4937=DSSV!$P$14,E4937=DSSV!$P$15),DSMYDTU!A4936+1,DSMYDTU!A4936)</f>
        <v>#REF!</v>
      </c>
      <c r="F4937" s="80" t="e">
        <v>#N/A</v>
      </c>
      <c r="G4937" t="str">
        <f t="shared" si="77"/>
        <v>NỢ HP</v>
      </c>
      <c r="H4937" t="e">
        <v>#N/A</v>
      </c>
    </row>
    <row r="4938" spans="1:8" x14ac:dyDescent="0.25">
      <c r="A4938" s="62" t="e">
        <f>IF(OR(E4938=DSSV!$P$4,E4938=DSSV!$P$5,E4938=DSSV!$P$6,E4938=DSSV!$P$7,E4938=DSSV!$P$8,E4938=DSSV!$P$9,E4938=DSSV!$P$10,E4938=DSSV!$P$11,E4938=DSSV!$P$12,E4938=DSSV!$P$13,E4938=DSSV!$P$14,E4938=DSSV!$P$15),DSMYDTU!A4937+1,DSMYDTU!A4937)</f>
        <v>#REF!</v>
      </c>
      <c r="F4938" s="80" t="e">
        <v>#N/A</v>
      </c>
      <c r="G4938" t="str">
        <f t="shared" si="77"/>
        <v>NỢ HP</v>
      </c>
      <c r="H4938" t="e">
        <v>#N/A</v>
      </c>
    </row>
    <row r="4939" spans="1:8" x14ac:dyDescent="0.25">
      <c r="A4939" s="62" t="e">
        <f>IF(OR(E4939=DSSV!$P$4,E4939=DSSV!$P$5,E4939=DSSV!$P$6,E4939=DSSV!$P$7,E4939=DSSV!$P$8,E4939=DSSV!$P$9,E4939=DSSV!$P$10,E4939=DSSV!$P$11,E4939=DSSV!$P$12,E4939=DSSV!$P$13,E4939=DSSV!$P$14,E4939=DSSV!$P$15),DSMYDTU!A4938+1,DSMYDTU!A4938)</f>
        <v>#REF!</v>
      </c>
      <c r="F4939" s="80" t="e">
        <v>#N/A</v>
      </c>
      <c r="G4939" t="str">
        <f t="shared" si="77"/>
        <v>NỢ HP</v>
      </c>
      <c r="H4939" t="e">
        <v>#N/A</v>
      </c>
    </row>
    <row r="4940" spans="1:8" x14ac:dyDescent="0.25">
      <c r="A4940" s="62" t="e">
        <f>IF(OR(E4940=DSSV!$P$4,E4940=DSSV!$P$5,E4940=DSSV!$P$6,E4940=DSSV!$P$7,E4940=DSSV!$P$8,E4940=DSSV!$P$9,E4940=DSSV!$P$10,E4940=DSSV!$P$11,E4940=DSSV!$P$12,E4940=DSSV!$P$13,E4940=DSSV!$P$14,E4940=DSSV!$P$15),DSMYDTU!A4939+1,DSMYDTU!A4939)</f>
        <v>#REF!</v>
      </c>
      <c r="F4940" s="80" t="e">
        <v>#N/A</v>
      </c>
      <c r="G4940" t="str">
        <f t="shared" si="77"/>
        <v>NỢ HP</v>
      </c>
      <c r="H4940" t="e">
        <v>#N/A</v>
      </c>
    </row>
    <row r="4941" spans="1:8" x14ac:dyDescent="0.25">
      <c r="A4941" s="62" t="e">
        <f>IF(OR(E4941=DSSV!$P$4,E4941=DSSV!$P$5,E4941=DSSV!$P$6,E4941=DSSV!$P$7,E4941=DSSV!$P$8,E4941=DSSV!$P$9,E4941=DSSV!$P$10,E4941=DSSV!$P$11,E4941=DSSV!$P$12,E4941=DSSV!$P$13,E4941=DSSV!$P$14,E4941=DSSV!$P$15),DSMYDTU!A4940+1,DSMYDTU!A4940)</f>
        <v>#REF!</v>
      </c>
      <c r="F4941" s="80" t="e">
        <v>#N/A</v>
      </c>
      <c r="G4941" t="str">
        <f t="shared" si="77"/>
        <v>NỢ HP</v>
      </c>
      <c r="H4941" t="e">
        <v>#N/A</v>
      </c>
    </row>
    <row r="4942" spans="1:8" x14ac:dyDescent="0.25">
      <c r="A4942" s="62" t="e">
        <f>IF(OR(E4942=DSSV!$P$4,E4942=DSSV!$P$5,E4942=DSSV!$P$6,E4942=DSSV!$P$7,E4942=DSSV!$P$8,E4942=DSSV!$P$9,E4942=DSSV!$P$10,E4942=DSSV!$P$11,E4942=DSSV!$P$12,E4942=DSSV!$P$13,E4942=DSSV!$P$14,E4942=DSSV!$P$15),DSMYDTU!A4941+1,DSMYDTU!A4941)</f>
        <v>#REF!</v>
      </c>
      <c r="F4942" s="80" t="e">
        <v>#N/A</v>
      </c>
      <c r="G4942" t="str">
        <f t="shared" si="77"/>
        <v>NỢ HP</v>
      </c>
      <c r="H4942" t="e">
        <v>#N/A</v>
      </c>
    </row>
    <row r="4943" spans="1:8" x14ac:dyDescent="0.25">
      <c r="A4943" s="62" t="e">
        <f>IF(OR(E4943=DSSV!$P$4,E4943=DSSV!$P$5,E4943=DSSV!$P$6,E4943=DSSV!$P$7,E4943=DSSV!$P$8,E4943=DSSV!$P$9,E4943=DSSV!$P$10,E4943=DSSV!$P$11,E4943=DSSV!$P$12,E4943=DSSV!$P$13,E4943=DSSV!$P$14,E4943=DSSV!$P$15),DSMYDTU!A4942+1,DSMYDTU!A4942)</f>
        <v>#REF!</v>
      </c>
      <c r="F4943" s="80" t="e">
        <v>#N/A</v>
      </c>
      <c r="G4943" t="str">
        <f t="shared" si="77"/>
        <v>NỢ HP</v>
      </c>
      <c r="H4943" t="e">
        <v>#N/A</v>
      </c>
    </row>
    <row r="4944" spans="1:8" x14ac:dyDescent="0.25">
      <c r="A4944" s="62" t="e">
        <f>IF(OR(E4944=DSSV!$P$4,E4944=DSSV!$P$5,E4944=DSSV!$P$6,E4944=DSSV!$P$7,E4944=DSSV!$P$8,E4944=DSSV!$P$9,E4944=DSSV!$P$10,E4944=DSSV!$P$11,E4944=DSSV!$P$12,E4944=DSSV!$P$13,E4944=DSSV!$P$14,E4944=DSSV!$P$15),DSMYDTU!A4943+1,DSMYDTU!A4943)</f>
        <v>#REF!</v>
      </c>
      <c r="F4944" s="80" t="e">
        <v>#N/A</v>
      </c>
      <c r="G4944" t="str">
        <f t="shared" si="77"/>
        <v>NỢ HP</v>
      </c>
      <c r="H4944" t="e">
        <v>#N/A</v>
      </c>
    </row>
    <row r="4945" spans="1:8" x14ac:dyDescent="0.25">
      <c r="A4945" s="62" t="e">
        <f>IF(OR(E4945=DSSV!$P$4,E4945=DSSV!$P$5,E4945=DSSV!$P$6,E4945=DSSV!$P$7,E4945=DSSV!$P$8,E4945=DSSV!$P$9,E4945=DSSV!$P$10,E4945=DSSV!$P$11,E4945=DSSV!$P$12,E4945=DSSV!$P$13,E4945=DSSV!$P$14,E4945=DSSV!$P$15),DSMYDTU!A4944+1,DSMYDTU!A4944)</f>
        <v>#REF!</v>
      </c>
      <c r="F4945" s="80" t="e">
        <v>#N/A</v>
      </c>
      <c r="G4945" t="str">
        <f t="shared" si="77"/>
        <v>NỢ HP</v>
      </c>
      <c r="H4945" t="e">
        <v>#N/A</v>
      </c>
    </row>
    <row r="4946" spans="1:8" x14ac:dyDescent="0.25">
      <c r="A4946" s="62" t="e">
        <f>IF(OR(E4946=DSSV!$P$4,E4946=DSSV!$P$5,E4946=DSSV!$P$6,E4946=DSSV!$P$7,E4946=DSSV!$P$8,E4946=DSSV!$P$9,E4946=DSSV!$P$10,E4946=DSSV!$P$11,E4946=DSSV!$P$12,E4946=DSSV!$P$13,E4946=DSSV!$P$14,E4946=DSSV!$P$15),DSMYDTU!A4945+1,DSMYDTU!A4945)</f>
        <v>#REF!</v>
      </c>
      <c r="F4946" s="80" t="e">
        <v>#N/A</v>
      </c>
      <c r="G4946" t="str">
        <f t="shared" si="77"/>
        <v>NỢ HP</v>
      </c>
      <c r="H4946" t="e">
        <v>#N/A</v>
      </c>
    </row>
    <row r="4947" spans="1:8" x14ac:dyDescent="0.25">
      <c r="A4947" s="62" t="e">
        <f>IF(OR(E4947=DSSV!$P$4,E4947=DSSV!$P$5,E4947=DSSV!$P$6,E4947=DSSV!$P$7,E4947=DSSV!$P$8,E4947=DSSV!$P$9,E4947=DSSV!$P$10,E4947=DSSV!$P$11,E4947=DSSV!$P$12,E4947=DSSV!$P$13,E4947=DSSV!$P$14,E4947=DSSV!$P$15),DSMYDTU!A4946+1,DSMYDTU!A4946)</f>
        <v>#REF!</v>
      </c>
      <c r="F4947" s="80" t="e">
        <v>#N/A</v>
      </c>
      <c r="G4947" t="str">
        <f t="shared" si="77"/>
        <v>NỢ HP</v>
      </c>
      <c r="H4947" t="e">
        <v>#N/A</v>
      </c>
    </row>
    <row r="4948" spans="1:8" x14ac:dyDescent="0.25">
      <c r="A4948" s="62" t="e">
        <f>IF(OR(E4948=DSSV!$P$4,E4948=DSSV!$P$5,E4948=DSSV!$P$6,E4948=DSSV!$P$7,E4948=DSSV!$P$8,E4948=DSSV!$P$9,E4948=DSSV!$P$10,E4948=DSSV!$P$11,E4948=DSSV!$P$12,E4948=DSSV!$P$13,E4948=DSSV!$P$14,E4948=DSSV!$P$15),DSMYDTU!A4947+1,DSMYDTU!A4947)</f>
        <v>#REF!</v>
      </c>
      <c r="F4948" s="80" t="e">
        <v>#N/A</v>
      </c>
      <c r="G4948" t="str">
        <f t="shared" si="77"/>
        <v>NỢ HP</v>
      </c>
      <c r="H4948" t="e">
        <v>#N/A</v>
      </c>
    </row>
    <row r="4949" spans="1:8" x14ac:dyDescent="0.25">
      <c r="A4949" s="62" t="e">
        <f>IF(OR(E4949=DSSV!$P$4,E4949=DSSV!$P$5,E4949=DSSV!$P$6,E4949=DSSV!$P$7,E4949=DSSV!$P$8,E4949=DSSV!$P$9,E4949=DSSV!$P$10,E4949=DSSV!$P$11,E4949=DSSV!$P$12,E4949=DSSV!$P$13,E4949=DSSV!$P$14,E4949=DSSV!$P$15),DSMYDTU!A4948+1,DSMYDTU!A4948)</f>
        <v>#REF!</v>
      </c>
      <c r="F4949" s="80" t="e">
        <v>#N/A</v>
      </c>
      <c r="G4949" t="str">
        <f t="shared" si="77"/>
        <v>NỢ HP</v>
      </c>
      <c r="H4949" t="e">
        <v>#N/A</v>
      </c>
    </row>
    <row r="4950" spans="1:8" x14ac:dyDescent="0.25">
      <c r="A4950" s="62" t="e">
        <f>IF(OR(E4950=DSSV!$P$4,E4950=DSSV!$P$5,E4950=DSSV!$P$6,E4950=DSSV!$P$7,E4950=DSSV!$P$8,E4950=DSSV!$P$9,E4950=DSSV!$P$10,E4950=DSSV!$P$11,E4950=DSSV!$P$12,E4950=DSSV!$P$13,E4950=DSSV!$P$14,E4950=DSSV!$P$15),DSMYDTU!A4949+1,DSMYDTU!A4949)</f>
        <v>#REF!</v>
      </c>
      <c r="F4950" s="80" t="e">
        <v>#N/A</v>
      </c>
      <c r="G4950" t="str">
        <f t="shared" si="77"/>
        <v>NỢ HP</v>
      </c>
      <c r="H4950" t="e">
        <v>#N/A</v>
      </c>
    </row>
    <row r="4951" spans="1:8" x14ac:dyDescent="0.25">
      <c r="A4951" s="62" t="e">
        <f>IF(OR(E4951=DSSV!$P$4,E4951=DSSV!$P$5,E4951=DSSV!$P$6,E4951=DSSV!$P$7,E4951=DSSV!$P$8,E4951=DSSV!$P$9,E4951=DSSV!$P$10,E4951=DSSV!$P$11,E4951=DSSV!$P$12,E4951=DSSV!$P$13,E4951=DSSV!$P$14,E4951=DSSV!$P$15),DSMYDTU!A4950+1,DSMYDTU!A4950)</f>
        <v>#REF!</v>
      </c>
      <c r="F4951" s="80" t="e">
        <v>#N/A</v>
      </c>
      <c r="G4951" t="str">
        <f t="shared" si="77"/>
        <v>NỢ HP</v>
      </c>
      <c r="H4951" t="e">
        <v>#N/A</v>
      </c>
    </row>
    <row r="4952" spans="1:8" x14ac:dyDescent="0.25">
      <c r="A4952" s="62" t="e">
        <f>IF(OR(E4952=DSSV!$P$4,E4952=DSSV!$P$5,E4952=DSSV!$P$6,E4952=DSSV!$P$7,E4952=DSSV!$P$8,E4952=DSSV!$P$9,E4952=DSSV!$P$10,E4952=DSSV!$P$11,E4952=DSSV!$P$12,E4952=DSSV!$P$13,E4952=DSSV!$P$14,E4952=DSSV!$P$15),DSMYDTU!A4951+1,DSMYDTU!A4951)</f>
        <v>#REF!</v>
      </c>
      <c r="F4952" s="80" t="e">
        <v>#N/A</v>
      </c>
      <c r="G4952" t="str">
        <f t="shared" si="77"/>
        <v>NỢ HP</v>
      </c>
      <c r="H4952" t="e">
        <v>#N/A</v>
      </c>
    </row>
    <row r="4953" spans="1:8" x14ac:dyDescent="0.25">
      <c r="A4953" s="62" t="e">
        <f>IF(OR(E4953=DSSV!$P$4,E4953=DSSV!$P$5,E4953=DSSV!$P$6,E4953=DSSV!$P$7,E4953=DSSV!$P$8,E4953=DSSV!$P$9,E4953=DSSV!$P$10,E4953=DSSV!$P$11,E4953=DSSV!$P$12,E4953=DSSV!$P$13,E4953=DSSV!$P$14,E4953=DSSV!$P$15),DSMYDTU!A4952+1,DSMYDTU!A4952)</f>
        <v>#REF!</v>
      </c>
      <c r="F4953" s="80" t="e">
        <v>#N/A</v>
      </c>
      <c r="G4953" t="str">
        <f t="shared" si="77"/>
        <v>NỢ HP</v>
      </c>
      <c r="H4953" t="e">
        <v>#N/A</v>
      </c>
    </row>
    <row r="4954" spans="1:8" x14ac:dyDescent="0.25">
      <c r="A4954" s="62" t="e">
        <f>IF(OR(E4954=DSSV!$P$4,E4954=DSSV!$P$5,E4954=DSSV!$P$6,E4954=DSSV!$P$7,E4954=DSSV!$P$8,E4954=DSSV!$P$9,E4954=DSSV!$P$10,E4954=DSSV!$P$11,E4954=DSSV!$P$12,E4954=DSSV!$P$13,E4954=DSSV!$P$14,E4954=DSSV!$P$15),DSMYDTU!A4953+1,DSMYDTU!A4953)</f>
        <v>#REF!</v>
      </c>
      <c r="F4954" s="80" t="e">
        <v>#N/A</v>
      </c>
      <c r="G4954" t="str">
        <f t="shared" si="77"/>
        <v>NỢ HP</v>
      </c>
      <c r="H4954" t="e">
        <v>#N/A</v>
      </c>
    </row>
    <row r="4955" spans="1:8" x14ac:dyDescent="0.25">
      <c r="A4955" s="62" t="e">
        <f>IF(OR(E4955=DSSV!$P$4,E4955=DSSV!$P$5,E4955=DSSV!$P$6,E4955=DSSV!$P$7,E4955=DSSV!$P$8,E4955=DSSV!$P$9,E4955=DSSV!$P$10,E4955=DSSV!$P$11,E4955=DSSV!$P$12,E4955=DSSV!$P$13,E4955=DSSV!$P$14,E4955=DSSV!$P$15),DSMYDTU!A4954+1,DSMYDTU!A4954)</f>
        <v>#REF!</v>
      </c>
      <c r="F4955" s="80" t="e">
        <v>#N/A</v>
      </c>
      <c r="G4955" t="str">
        <f t="shared" si="77"/>
        <v>NỢ HP</v>
      </c>
      <c r="H4955" t="e">
        <v>#N/A</v>
      </c>
    </row>
    <row r="4956" spans="1:8" x14ac:dyDescent="0.25">
      <c r="A4956" s="62" t="e">
        <f>IF(OR(E4956=DSSV!$P$4,E4956=DSSV!$P$5,E4956=DSSV!$P$6,E4956=DSSV!$P$7,E4956=DSSV!$P$8,E4956=DSSV!$P$9,E4956=DSSV!$P$10,E4956=DSSV!$P$11,E4956=DSSV!$P$12,E4956=DSSV!$P$13,E4956=DSSV!$P$14,E4956=DSSV!$P$15),DSMYDTU!A4955+1,DSMYDTU!A4955)</f>
        <v>#REF!</v>
      </c>
      <c r="F4956" s="80" t="e">
        <v>#N/A</v>
      </c>
      <c r="G4956" t="str">
        <f t="shared" si="77"/>
        <v>NỢ HP</v>
      </c>
      <c r="H4956" t="e">
        <v>#N/A</v>
      </c>
    </row>
    <row r="4957" spans="1:8" x14ac:dyDescent="0.25">
      <c r="A4957" s="62" t="e">
        <f>IF(OR(E4957=DSSV!$P$4,E4957=DSSV!$P$5,E4957=DSSV!$P$6,E4957=DSSV!$P$7,E4957=DSSV!$P$8,E4957=DSSV!$P$9,E4957=DSSV!$P$10,E4957=DSSV!$P$11,E4957=DSSV!$P$12,E4957=DSSV!$P$13,E4957=DSSV!$P$14,E4957=DSSV!$P$15),DSMYDTU!A4956+1,DSMYDTU!A4956)</f>
        <v>#REF!</v>
      </c>
      <c r="F4957" s="80" t="e">
        <v>#N/A</v>
      </c>
      <c r="G4957" t="str">
        <f t="shared" si="77"/>
        <v>NỢ HP</v>
      </c>
      <c r="H4957" t="e">
        <v>#N/A</v>
      </c>
    </row>
    <row r="4958" spans="1:8" x14ac:dyDescent="0.25">
      <c r="A4958" s="62" t="e">
        <f>IF(OR(E4958=DSSV!$P$4,E4958=DSSV!$P$5,E4958=DSSV!$P$6,E4958=DSSV!$P$7,E4958=DSSV!$P$8,E4958=DSSV!$P$9,E4958=DSSV!$P$10,E4958=DSSV!$P$11,E4958=DSSV!$P$12,E4958=DSSV!$P$13,E4958=DSSV!$P$14,E4958=DSSV!$P$15),DSMYDTU!A4957+1,DSMYDTU!A4957)</f>
        <v>#REF!</v>
      </c>
      <c r="F4958" s="80" t="e">
        <v>#N/A</v>
      </c>
      <c r="G4958" t="str">
        <f t="shared" si="77"/>
        <v>NỢ HP</v>
      </c>
      <c r="H4958" t="e">
        <v>#N/A</v>
      </c>
    </row>
    <row r="4959" spans="1:8" x14ac:dyDescent="0.25">
      <c r="A4959" s="62" t="e">
        <f>IF(OR(E4959=DSSV!$P$4,E4959=DSSV!$P$5,E4959=DSSV!$P$6,E4959=DSSV!$P$7,E4959=DSSV!$P$8,E4959=DSSV!$P$9,E4959=DSSV!$P$10,E4959=DSSV!$P$11,E4959=DSSV!$P$12,E4959=DSSV!$P$13,E4959=DSSV!$P$14,E4959=DSSV!$P$15),DSMYDTU!A4958+1,DSMYDTU!A4958)</f>
        <v>#REF!</v>
      </c>
      <c r="F4959" s="80" t="e">
        <v>#N/A</v>
      </c>
      <c r="G4959" t="str">
        <f t="shared" si="77"/>
        <v>NỢ HP</v>
      </c>
      <c r="H4959" t="e">
        <v>#N/A</v>
      </c>
    </row>
    <row r="4960" spans="1:8" x14ac:dyDescent="0.25">
      <c r="A4960" s="62" t="e">
        <f>IF(OR(E4960=DSSV!$P$4,E4960=DSSV!$P$5,E4960=DSSV!$P$6,E4960=DSSV!$P$7,E4960=DSSV!$P$8,E4960=DSSV!$P$9,E4960=DSSV!$P$10,E4960=DSSV!$P$11,E4960=DSSV!$P$12,E4960=DSSV!$P$13,E4960=DSSV!$P$14,E4960=DSSV!$P$15),DSMYDTU!A4959+1,DSMYDTU!A4959)</f>
        <v>#REF!</v>
      </c>
      <c r="F4960" s="80" t="e">
        <v>#N/A</v>
      </c>
      <c r="G4960" t="str">
        <f t="shared" si="77"/>
        <v>NỢ HP</v>
      </c>
      <c r="H4960" t="e">
        <v>#N/A</v>
      </c>
    </row>
    <row r="4961" spans="1:8" x14ac:dyDescent="0.25">
      <c r="A4961" s="62" t="e">
        <f>IF(OR(E4961=DSSV!$P$4,E4961=DSSV!$P$5,E4961=DSSV!$P$6,E4961=DSSV!$P$7,E4961=DSSV!$P$8,E4961=DSSV!$P$9,E4961=DSSV!$P$10,E4961=DSSV!$P$11,E4961=DSSV!$P$12,E4961=DSSV!$P$13,E4961=DSSV!$P$14,E4961=DSSV!$P$15),DSMYDTU!A4960+1,DSMYDTU!A4960)</f>
        <v>#REF!</v>
      </c>
      <c r="F4961" s="80" t="e">
        <v>#N/A</v>
      </c>
      <c r="G4961" t="str">
        <f t="shared" si="77"/>
        <v>NỢ HP</v>
      </c>
      <c r="H4961" t="e">
        <v>#N/A</v>
      </c>
    </row>
    <row r="4962" spans="1:8" x14ac:dyDescent="0.25">
      <c r="A4962" s="62" t="e">
        <f>IF(OR(E4962=DSSV!$P$4,E4962=DSSV!$P$5,E4962=DSSV!$P$6,E4962=DSSV!$P$7,E4962=DSSV!$P$8,E4962=DSSV!$P$9,E4962=DSSV!$P$10,E4962=DSSV!$P$11,E4962=DSSV!$P$12,E4962=DSSV!$P$13,E4962=DSSV!$P$14,E4962=DSSV!$P$15),DSMYDTU!A4961+1,DSMYDTU!A4961)</f>
        <v>#REF!</v>
      </c>
      <c r="F4962" s="80" t="e">
        <v>#N/A</v>
      </c>
      <c r="G4962" t="str">
        <f t="shared" si="77"/>
        <v>NỢ HP</v>
      </c>
      <c r="H4962" t="e">
        <v>#N/A</v>
      </c>
    </row>
    <row r="4963" spans="1:8" x14ac:dyDescent="0.25">
      <c r="A4963" s="62" t="e">
        <f>IF(OR(E4963=DSSV!$P$4,E4963=DSSV!$P$5,E4963=DSSV!$P$6,E4963=DSSV!$P$7,E4963=DSSV!$P$8,E4963=DSSV!$P$9,E4963=DSSV!$P$10,E4963=DSSV!$P$11,E4963=DSSV!$P$12,E4963=DSSV!$P$13,E4963=DSSV!$P$14,E4963=DSSV!$P$15),DSMYDTU!A4962+1,DSMYDTU!A4962)</f>
        <v>#REF!</v>
      </c>
      <c r="F4963" s="80" t="e">
        <v>#N/A</v>
      </c>
      <c r="G4963" t="str">
        <f t="shared" si="77"/>
        <v>NỢ HP</v>
      </c>
      <c r="H4963" t="e">
        <v>#N/A</v>
      </c>
    </row>
    <row r="4964" spans="1:8" x14ac:dyDescent="0.25">
      <c r="A4964" s="62" t="e">
        <f>IF(OR(E4964=DSSV!$P$4,E4964=DSSV!$P$5,E4964=DSSV!$P$6,E4964=DSSV!$P$7,E4964=DSSV!$P$8,E4964=DSSV!$P$9,E4964=DSSV!$P$10,E4964=DSSV!$P$11,E4964=DSSV!$P$12,E4964=DSSV!$P$13,E4964=DSSV!$P$14,E4964=DSSV!$P$15),DSMYDTU!A4963+1,DSMYDTU!A4963)</f>
        <v>#REF!</v>
      </c>
      <c r="F4964" s="80" t="e">
        <v>#N/A</v>
      </c>
      <c r="G4964" t="str">
        <f t="shared" si="77"/>
        <v>NỢ HP</v>
      </c>
      <c r="H4964" t="e">
        <v>#N/A</v>
      </c>
    </row>
    <row r="4965" spans="1:8" x14ac:dyDescent="0.25">
      <c r="A4965" s="62" t="e">
        <f>IF(OR(E4965=DSSV!$P$4,E4965=DSSV!$P$5,E4965=DSSV!$P$6,E4965=DSSV!$P$7,E4965=DSSV!$P$8,E4965=DSSV!$P$9,E4965=DSSV!$P$10,E4965=DSSV!$P$11,E4965=DSSV!$P$12,E4965=DSSV!$P$13,E4965=DSSV!$P$14,E4965=DSSV!$P$15),DSMYDTU!A4964+1,DSMYDTU!A4964)</f>
        <v>#REF!</v>
      </c>
      <c r="F4965" s="80" t="e">
        <v>#N/A</v>
      </c>
      <c r="G4965" t="str">
        <f t="shared" si="77"/>
        <v>NỢ HP</v>
      </c>
      <c r="H4965" t="e">
        <v>#N/A</v>
      </c>
    </row>
    <row r="4966" spans="1:8" x14ac:dyDescent="0.25">
      <c r="A4966" s="62" t="e">
        <f>IF(OR(E4966=DSSV!$P$4,E4966=DSSV!$P$5,E4966=DSSV!$P$6,E4966=DSSV!$P$7,E4966=DSSV!$P$8,E4966=DSSV!$P$9,E4966=DSSV!$P$10,E4966=DSSV!$P$11,E4966=DSSV!$P$12,E4966=DSSV!$P$13,E4966=DSSV!$P$14,E4966=DSSV!$P$15),DSMYDTU!A4965+1,DSMYDTU!A4965)</f>
        <v>#REF!</v>
      </c>
      <c r="F4966" s="80" t="e">
        <v>#N/A</v>
      </c>
      <c r="G4966" t="str">
        <f t="shared" si="77"/>
        <v>NỢ HP</v>
      </c>
      <c r="H4966" t="e">
        <v>#N/A</v>
      </c>
    </row>
    <row r="4967" spans="1:8" x14ac:dyDescent="0.25">
      <c r="A4967" s="62" t="e">
        <f>IF(OR(E4967=DSSV!$P$4,E4967=DSSV!$P$5,E4967=DSSV!$P$6,E4967=DSSV!$P$7,E4967=DSSV!$P$8,E4967=DSSV!$P$9,E4967=DSSV!$P$10,E4967=DSSV!$P$11,E4967=DSSV!$P$12,E4967=DSSV!$P$13,E4967=DSSV!$P$14,E4967=DSSV!$P$15),DSMYDTU!A4966+1,DSMYDTU!A4966)</f>
        <v>#REF!</v>
      </c>
      <c r="F4967" s="80" t="e">
        <v>#N/A</v>
      </c>
      <c r="G4967" t="str">
        <f t="shared" si="77"/>
        <v>NỢ HP</v>
      </c>
      <c r="H4967" t="e">
        <v>#N/A</v>
      </c>
    </row>
    <row r="4968" spans="1:8" x14ac:dyDescent="0.25">
      <c r="A4968" s="62" t="e">
        <f>IF(OR(E4968=DSSV!$P$4,E4968=DSSV!$P$5,E4968=DSSV!$P$6,E4968=DSSV!$P$7,E4968=DSSV!$P$8,E4968=DSSV!$P$9,E4968=DSSV!$P$10,E4968=DSSV!$P$11,E4968=DSSV!$P$12,E4968=DSSV!$P$13,E4968=DSSV!$P$14,E4968=DSSV!$P$15),DSMYDTU!A4967+1,DSMYDTU!A4967)</f>
        <v>#REF!</v>
      </c>
      <c r="F4968" s="80" t="e">
        <v>#N/A</v>
      </c>
      <c r="G4968" t="str">
        <f t="shared" si="77"/>
        <v>NỢ HP</v>
      </c>
      <c r="H4968" t="e">
        <v>#N/A</v>
      </c>
    </row>
    <row r="4969" spans="1:8" x14ac:dyDescent="0.25">
      <c r="A4969" s="62" t="e">
        <f>IF(OR(E4969=DSSV!$P$4,E4969=DSSV!$P$5,E4969=DSSV!$P$6,E4969=DSSV!$P$7,E4969=DSSV!$P$8,E4969=DSSV!$P$9,E4969=DSSV!$P$10,E4969=DSSV!$P$11,E4969=DSSV!$P$12,E4969=DSSV!$P$13,E4969=DSSV!$P$14,E4969=DSSV!$P$15),DSMYDTU!A4968+1,DSMYDTU!A4968)</f>
        <v>#REF!</v>
      </c>
      <c r="F4969" s="80" t="e">
        <v>#N/A</v>
      </c>
      <c r="G4969" t="str">
        <f t="shared" si="77"/>
        <v>NỢ HP</v>
      </c>
      <c r="H4969" t="e">
        <v>#N/A</v>
      </c>
    </row>
    <row r="4970" spans="1:8" x14ac:dyDescent="0.25">
      <c r="A4970" s="62" t="e">
        <f>IF(OR(E4970=DSSV!$P$4,E4970=DSSV!$P$5,E4970=DSSV!$P$6,E4970=DSSV!$P$7,E4970=DSSV!$P$8,E4970=DSSV!$P$9,E4970=DSSV!$P$10,E4970=DSSV!$P$11,E4970=DSSV!$P$12,E4970=DSSV!$P$13,E4970=DSSV!$P$14,E4970=DSSV!$P$15),DSMYDTU!A4969+1,DSMYDTU!A4969)</f>
        <v>#REF!</v>
      </c>
      <c r="F4970" s="80" t="e">
        <v>#N/A</v>
      </c>
      <c r="G4970" t="str">
        <f t="shared" si="77"/>
        <v>NỢ HP</v>
      </c>
      <c r="H4970" t="e">
        <v>#N/A</v>
      </c>
    </row>
    <row r="4971" spans="1:8" x14ac:dyDescent="0.25">
      <c r="A4971" s="62" t="e">
        <f>IF(OR(E4971=DSSV!$P$4,E4971=DSSV!$P$5,E4971=DSSV!$P$6,E4971=DSSV!$P$7,E4971=DSSV!$P$8,E4971=DSSV!$P$9,E4971=DSSV!$P$10,E4971=DSSV!$P$11,E4971=DSSV!$P$12,E4971=DSSV!$P$13,E4971=DSSV!$P$14,E4971=DSSV!$P$15),DSMYDTU!A4970+1,DSMYDTU!A4970)</f>
        <v>#REF!</v>
      </c>
      <c r="F4971" s="80" t="e">
        <v>#N/A</v>
      </c>
      <c r="G4971" t="str">
        <f t="shared" si="77"/>
        <v>NỢ HP</v>
      </c>
      <c r="H4971" t="e">
        <v>#N/A</v>
      </c>
    </row>
    <row r="4972" spans="1:8" x14ac:dyDescent="0.25">
      <c r="A4972" s="62" t="e">
        <f>IF(OR(E4972=DSSV!$P$4,E4972=DSSV!$P$5,E4972=DSSV!$P$6,E4972=DSSV!$P$7,E4972=DSSV!$P$8,E4972=DSSV!$P$9,E4972=DSSV!$P$10,E4972=DSSV!$P$11,E4972=DSSV!$P$12,E4972=DSSV!$P$13,E4972=DSSV!$P$14,E4972=DSSV!$P$15),DSMYDTU!A4971+1,DSMYDTU!A4971)</f>
        <v>#REF!</v>
      </c>
      <c r="F4972" s="80" t="e">
        <v>#N/A</v>
      </c>
      <c r="G4972" t="str">
        <f t="shared" si="77"/>
        <v>NỢ HP</v>
      </c>
      <c r="H4972" t="e">
        <v>#N/A</v>
      </c>
    </row>
    <row r="4973" spans="1:8" x14ac:dyDescent="0.25">
      <c r="A4973" s="62" t="e">
        <f>IF(OR(E4973=DSSV!$P$4,E4973=DSSV!$P$5,E4973=DSSV!$P$6,E4973=DSSV!$P$7,E4973=DSSV!$P$8,E4973=DSSV!$P$9,E4973=DSSV!$P$10,E4973=DSSV!$P$11,E4973=DSSV!$P$12,E4973=DSSV!$P$13,E4973=DSSV!$P$14,E4973=DSSV!$P$15),DSMYDTU!A4972+1,DSMYDTU!A4972)</f>
        <v>#REF!</v>
      </c>
      <c r="F4973" s="80" t="e">
        <v>#N/A</v>
      </c>
      <c r="G4973" t="str">
        <f t="shared" si="77"/>
        <v>NỢ HP</v>
      </c>
      <c r="H4973" t="e">
        <v>#N/A</v>
      </c>
    </row>
    <row r="4974" spans="1:8" x14ac:dyDescent="0.25">
      <c r="A4974" s="62" t="e">
        <f>IF(OR(E4974=DSSV!$P$4,E4974=DSSV!$P$5,E4974=DSSV!$P$6,E4974=DSSV!$P$7,E4974=DSSV!$P$8,E4974=DSSV!$P$9,E4974=DSSV!$P$10,E4974=DSSV!$P$11,E4974=DSSV!$P$12,E4974=DSSV!$P$13,E4974=DSSV!$P$14,E4974=DSSV!$P$15),DSMYDTU!A4973+1,DSMYDTU!A4973)</f>
        <v>#REF!</v>
      </c>
      <c r="F4974" s="80" t="e">
        <v>#N/A</v>
      </c>
      <c r="G4974" t="str">
        <f t="shared" si="77"/>
        <v>NỢ HP</v>
      </c>
      <c r="H4974" t="e">
        <v>#N/A</v>
      </c>
    </row>
    <row r="4975" spans="1:8" x14ac:dyDescent="0.25">
      <c r="A4975" s="62" t="e">
        <f>IF(OR(E4975=DSSV!$P$4,E4975=DSSV!$P$5,E4975=DSSV!$P$6,E4975=DSSV!$P$7,E4975=DSSV!$P$8,E4975=DSSV!$P$9,E4975=DSSV!$P$10,E4975=DSSV!$P$11,E4975=DSSV!$P$12,E4975=DSSV!$P$13,E4975=DSSV!$P$14,E4975=DSSV!$P$15),DSMYDTU!A4974+1,DSMYDTU!A4974)</f>
        <v>#REF!</v>
      </c>
      <c r="F4975" s="80" t="e">
        <v>#N/A</v>
      </c>
      <c r="G4975" t="str">
        <f t="shared" si="77"/>
        <v>NỢ HP</v>
      </c>
      <c r="H4975" t="e">
        <v>#N/A</v>
      </c>
    </row>
    <row r="4976" spans="1:8" x14ac:dyDescent="0.25">
      <c r="A4976" s="62" t="e">
        <f>IF(OR(E4976=DSSV!$P$4,E4976=DSSV!$P$5,E4976=DSSV!$P$6,E4976=DSSV!$P$7,E4976=DSSV!$P$8,E4976=DSSV!$P$9,E4976=DSSV!$P$10,E4976=DSSV!$P$11,E4976=DSSV!$P$12,E4976=DSSV!$P$13,E4976=DSSV!$P$14,E4976=DSSV!$P$15),DSMYDTU!A4975+1,DSMYDTU!A4975)</f>
        <v>#REF!</v>
      </c>
      <c r="F4976" s="80" t="e">
        <v>#N/A</v>
      </c>
      <c r="G4976" t="str">
        <f t="shared" si="77"/>
        <v>NỢ HP</v>
      </c>
      <c r="H4976" t="e">
        <v>#N/A</v>
      </c>
    </row>
    <row r="4977" spans="1:8" x14ac:dyDescent="0.25">
      <c r="A4977" s="62" t="e">
        <f>IF(OR(E4977=DSSV!$P$4,E4977=DSSV!$P$5,E4977=DSSV!$P$6,E4977=DSSV!$P$7,E4977=DSSV!$P$8,E4977=DSSV!$P$9,E4977=DSSV!$P$10,E4977=DSSV!$P$11,E4977=DSSV!$P$12,E4977=DSSV!$P$13,E4977=DSSV!$P$14,E4977=DSSV!$P$15),DSMYDTU!A4976+1,DSMYDTU!A4976)</f>
        <v>#REF!</v>
      </c>
      <c r="F4977" s="80" t="e">
        <v>#N/A</v>
      </c>
      <c r="G4977" t="str">
        <f t="shared" si="77"/>
        <v>NỢ HP</v>
      </c>
      <c r="H4977" t="e">
        <v>#N/A</v>
      </c>
    </row>
    <row r="4978" spans="1:8" x14ac:dyDescent="0.25">
      <c r="A4978" s="62" t="e">
        <f>IF(OR(E4978=DSSV!$P$4,E4978=DSSV!$P$5,E4978=DSSV!$P$6,E4978=DSSV!$P$7,E4978=DSSV!$P$8,E4978=DSSV!$P$9,E4978=DSSV!$P$10,E4978=DSSV!$P$11,E4978=DSSV!$P$12,E4978=DSSV!$P$13,E4978=DSSV!$P$14,E4978=DSSV!$P$15),DSMYDTU!A4977+1,DSMYDTU!A4977)</f>
        <v>#REF!</v>
      </c>
      <c r="F4978" s="80" t="e">
        <v>#N/A</v>
      </c>
      <c r="G4978" t="str">
        <f t="shared" si="77"/>
        <v>NỢ HP</v>
      </c>
      <c r="H4978" t="e">
        <v>#N/A</v>
      </c>
    </row>
    <row r="4979" spans="1:8" x14ac:dyDescent="0.25">
      <c r="A4979" s="62" t="e">
        <f>IF(OR(E4979=DSSV!$P$4,E4979=DSSV!$P$5,E4979=DSSV!$P$6,E4979=DSSV!$P$7,E4979=DSSV!$P$8,E4979=DSSV!$P$9,E4979=DSSV!$P$10,E4979=DSSV!$P$11,E4979=DSSV!$P$12,E4979=DSSV!$P$13,E4979=DSSV!$P$14,E4979=DSSV!$P$15),DSMYDTU!A4978+1,DSMYDTU!A4978)</f>
        <v>#REF!</v>
      </c>
      <c r="F4979" s="80" t="e">
        <v>#N/A</v>
      </c>
      <c r="G4979" t="str">
        <f t="shared" si="77"/>
        <v>NỢ HP</v>
      </c>
      <c r="H4979" t="e">
        <v>#N/A</v>
      </c>
    </row>
    <row r="4980" spans="1:8" x14ac:dyDescent="0.25">
      <c r="A4980" s="62" t="e">
        <f>IF(OR(E4980=DSSV!$P$4,E4980=DSSV!$P$5,E4980=DSSV!$P$6,E4980=DSSV!$P$7,E4980=DSSV!$P$8,E4980=DSSV!$P$9,E4980=DSSV!$P$10,E4980=DSSV!$P$11,E4980=DSSV!$P$12,E4980=DSSV!$P$13,E4980=DSSV!$P$14,E4980=DSSV!$P$15),DSMYDTU!A4979+1,DSMYDTU!A4979)</f>
        <v>#REF!</v>
      </c>
      <c r="F4980" s="80" t="e">
        <v>#N/A</v>
      </c>
      <c r="G4980" t="str">
        <f t="shared" si="77"/>
        <v>NỢ HP</v>
      </c>
      <c r="H4980" t="e">
        <v>#N/A</v>
      </c>
    </row>
    <row r="4981" spans="1:8" x14ac:dyDescent="0.25">
      <c r="A4981" s="62" t="e">
        <f>IF(OR(E4981=DSSV!$P$4,E4981=DSSV!$P$5,E4981=DSSV!$P$6,E4981=DSSV!$P$7,E4981=DSSV!$P$8,E4981=DSSV!$P$9,E4981=DSSV!$P$10,E4981=DSSV!$P$11,E4981=DSSV!$P$12,E4981=DSSV!$P$13,E4981=DSSV!$P$14,E4981=DSSV!$P$15),DSMYDTU!A4980+1,DSMYDTU!A4980)</f>
        <v>#REF!</v>
      </c>
      <c r="F4981" s="80" t="e">
        <v>#N/A</v>
      </c>
      <c r="G4981" t="str">
        <f t="shared" si="77"/>
        <v>NỢ HP</v>
      </c>
      <c r="H4981" t="e">
        <v>#N/A</v>
      </c>
    </row>
    <row r="4982" spans="1:8" x14ac:dyDescent="0.25">
      <c r="A4982" s="62" t="e">
        <f>IF(OR(E4982=DSSV!$P$4,E4982=DSSV!$P$5,E4982=DSSV!$P$6,E4982=DSSV!$P$7,E4982=DSSV!$P$8,E4982=DSSV!$P$9,E4982=DSSV!$P$10,E4982=DSSV!$P$11,E4982=DSSV!$P$12,E4982=DSSV!$P$13,E4982=DSSV!$P$14,E4982=DSSV!$P$15),DSMYDTU!A4981+1,DSMYDTU!A4981)</f>
        <v>#REF!</v>
      </c>
      <c r="F4982" s="80" t="e">
        <v>#N/A</v>
      </c>
      <c r="G4982" t="str">
        <f t="shared" si="77"/>
        <v>NỢ HP</v>
      </c>
      <c r="H4982" t="e">
        <v>#N/A</v>
      </c>
    </row>
    <row r="4983" spans="1:8" x14ac:dyDescent="0.25">
      <c r="A4983" s="62" t="e">
        <f>IF(OR(E4983=DSSV!$P$4,E4983=DSSV!$P$5,E4983=DSSV!$P$6,E4983=DSSV!$P$7,E4983=DSSV!$P$8,E4983=DSSV!$P$9,E4983=DSSV!$P$10,E4983=DSSV!$P$11,E4983=DSSV!$P$12,E4983=DSSV!$P$13,E4983=DSSV!$P$14,E4983=DSSV!$P$15),DSMYDTU!A4982+1,DSMYDTU!A4982)</f>
        <v>#REF!</v>
      </c>
      <c r="F4983" s="80" t="e">
        <v>#N/A</v>
      </c>
      <c r="G4983" t="str">
        <f t="shared" si="77"/>
        <v>NỢ HP</v>
      </c>
      <c r="H4983" t="e">
        <v>#N/A</v>
      </c>
    </row>
    <row r="4984" spans="1:8" x14ac:dyDescent="0.25">
      <c r="A4984" s="62" t="e">
        <f>IF(OR(E4984=DSSV!$P$4,E4984=DSSV!$P$5,E4984=DSSV!$P$6,E4984=DSSV!$P$7,E4984=DSSV!$P$8,E4984=DSSV!$P$9,E4984=DSSV!$P$10,E4984=DSSV!$P$11,E4984=DSSV!$P$12,E4984=DSSV!$P$13,E4984=DSSV!$P$14,E4984=DSSV!$P$15),DSMYDTU!A4983+1,DSMYDTU!A4983)</f>
        <v>#REF!</v>
      </c>
      <c r="F4984" s="80" t="e">
        <v>#N/A</v>
      </c>
      <c r="G4984" t="str">
        <f t="shared" si="77"/>
        <v>NỢ HP</v>
      </c>
      <c r="H4984" t="e">
        <v>#N/A</v>
      </c>
    </row>
    <row r="4985" spans="1:8" x14ac:dyDescent="0.25">
      <c r="A4985" s="62" t="e">
        <f>IF(OR(E4985=DSSV!$P$4,E4985=DSSV!$P$5,E4985=DSSV!$P$6,E4985=DSSV!$P$7,E4985=DSSV!$P$8,E4985=DSSV!$P$9,E4985=DSSV!$P$10,E4985=DSSV!$P$11,E4985=DSSV!$P$12,E4985=DSSV!$P$13,E4985=DSSV!$P$14,E4985=DSSV!$P$15),DSMYDTU!A4984+1,DSMYDTU!A4984)</f>
        <v>#REF!</v>
      </c>
      <c r="F4985" s="80" t="e">
        <v>#N/A</v>
      </c>
      <c r="G4985" t="str">
        <f t="shared" si="77"/>
        <v>NỢ HP</v>
      </c>
      <c r="H4985" t="e">
        <v>#N/A</v>
      </c>
    </row>
    <row r="4986" spans="1:8" x14ac:dyDescent="0.25">
      <c r="A4986" s="62" t="e">
        <f>IF(OR(E4986=DSSV!$P$4,E4986=DSSV!$P$5,E4986=DSSV!$P$6,E4986=DSSV!$P$7,E4986=DSSV!$P$8,E4986=DSSV!$P$9,E4986=DSSV!$P$10,E4986=DSSV!$P$11,E4986=DSSV!$P$12,E4986=DSSV!$P$13,E4986=DSSV!$P$14,E4986=DSSV!$P$15),DSMYDTU!A4985+1,DSMYDTU!A4985)</f>
        <v>#REF!</v>
      </c>
      <c r="F4986" s="80" t="e">
        <v>#N/A</v>
      </c>
      <c r="G4986" t="str">
        <f t="shared" si="77"/>
        <v>NỢ HP</v>
      </c>
      <c r="H4986" t="e">
        <v>#N/A</v>
      </c>
    </row>
    <row r="4987" spans="1:8" x14ac:dyDescent="0.25">
      <c r="A4987" s="62" t="e">
        <f>IF(OR(E4987=DSSV!$P$4,E4987=DSSV!$P$5,E4987=DSSV!$P$6,E4987=DSSV!$P$7,E4987=DSSV!$P$8,E4987=DSSV!$P$9,E4987=DSSV!$P$10,E4987=DSSV!$P$11,E4987=DSSV!$P$12,E4987=DSSV!$P$13,E4987=DSSV!$P$14,E4987=DSSV!$P$15),DSMYDTU!A4986+1,DSMYDTU!A4986)</f>
        <v>#REF!</v>
      </c>
      <c r="F4987" s="80" t="e">
        <v>#N/A</v>
      </c>
      <c r="G4987" t="str">
        <f t="shared" si="77"/>
        <v>NỢ HP</v>
      </c>
      <c r="H4987" t="e">
        <v>#N/A</v>
      </c>
    </row>
    <row r="4988" spans="1:8" x14ac:dyDescent="0.25">
      <c r="A4988" s="62" t="e">
        <f>IF(OR(E4988=DSSV!$P$4,E4988=DSSV!$P$5,E4988=DSSV!$P$6,E4988=DSSV!$P$7,E4988=DSSV!$P$8,E4988=DSSV!$P$9,E4988=DSSV!$P$10,E4988=DSSV!$P$11,E4988=DSSV!$P$12,E4988=DSSV!$P$13,E4988=DSSV!$P$14,E4988=DSSV!$P$15),DSMYDTU!A4987+1,DSMYDTU!A4987)</f>
        <v>#REF!</v>
      </c>
      <c r="F4988" s="80" t="e">
        <v>#N/A</v>
      </c>
      <c r="G4988" t="str">
        <f t="shared" si="77"/>
        <v>NỢ HP</v>
      </c>
      <c r="H4988" t="e">
        <v>#N/A</v>
      </c>
    </row>
    <row r="4989" spans="1:8" x14ac:dyDescent="0.25">
      <c r="A4989" s="62" t="e">
        <f>IF(OR(E4989=DSSV!$P$4,E4989=DSSV!$P$5,E4989=DSSV!$P$6,E4989=DSSV!$P$7,E4989=DSSV!$P$8,E4989=DSSV!$P$9,E4989=DSSV!$P$10,E4989=DSSV!$P$11,E4989=DSSV!$P$12,E4989=DSSV!$P$13,E4989=DSSV!$P$14,E4989=DSSV!$P$15),DSMYDTU!A4988+1,DSMYDTU!A4988)</f>
        <v>#REF!</v>
      </c>
      <c r="F4989" s="80" t="e">
        <v>#N/A</v>
      </c>
      <c r="G4989" t="str">
        <f t="shared" si="77"/>
        <v>NỢ HP</v>
      </c>
      <c r="H4989" t="e">
        <v>#N/A</v>
      </c>
    </row>
    <row r="4990" spans="1:8" x14ac:dyDescent="0.25">
      <c r="A4990" s="62" t="e">
        <f>IF(OR(E4990=DSSV!$P$4,E4990=DSSV!$P$5,E4990=DSSV!$P$6,E4990=DSSV!$P$7,E4990=DSSV!$P$8,E4990=DSSV!$P$9,E4990=DSSV!$P$10,E4990=DSSV!$P$11,E4990=DSSV!$P$12,E4990=DSSV!$P$13,E4990=DSSV!$P$14,E4990=DSSV!$P$15),DSMYDTU!A4989+1,DSMYDTU!A4989)</f>
        <v>#REF!</v>
      </c>
      <c r="F4990" s="80" t="e">
        <v>#N/A</v>
      </c>
      <c r="G4990" t="str">
        <f t="shared" si="77"/>
        <v>NỢ HP</v>
      </c>
      <c r="H4990" t="e">
        <v>#N/A</v>
      </c>
    </row>
    <row r="4991" spans="1:8" x14ac:dyDescent="0.25">
      <c r="A4991" s="62" t="e">
        <f>IF(OR(E4991=DSSV!$P$4,E4991=DSSV!$P$5,E4991=DSSV!$P$6,E4991=DSSV!$P$7,E4991=DSSV!$P$8,E4991=DSSV!$P$9,E4991=DSSV!$P$10,E4991=DSSV!$P$11,E4991=DSSV!$P$12,E4991=DSSV!$P$13,E4991=DSSV!$P$14,E4991=DSSV!$P$15),DSMYDTU!A4990+1,DSMYDTU!A4990)</f>
        <v>#REF!</v>
      </c>
      <c r="F4991" s="80" t="e">
        <v>#N/A</v>
      </c>
      <c r="G4991" t="str">
        <f t="shared" si="77"/>
        <v>NỢ HP</v>
      </c>
      <c r="H4991" t="e">
        <v>#N/A</v>
      </c>
    </row>
    <row r="4992" spans="1:8" x14ac:dyDescent="0.25">
      <c r="A4992" s="62" t="e">
        <f>IF(OR(E4992=DSSV!$P$4,E4992=DSSV!$P$5,E4992=DSSV!$P$6,E4992=DSSV!$P$7,E4992=DSSV!$P$8,E4992=DSSV!$P$9,E4992=DSSV!$P$10,E4992=DSSV!$P$11,E4992=DSSV!$P$12,E4992=DSSV!$P$13,E4992=DSSV!$P$14,E4992=DSSV!$P$15),DSMYDTU!A4991+1,DSMYDTU!A4991)</f>
        <v>#REF!</v>
      </c>
      <c r="F4992" s="80" t="e">
        <v>#N/A</v>
      </c>
      <c r="G4992" t="str">
        <f t="shared" si="77"/>
        <v>NỢ HP</v>
      </c>
      <c r="H4992" t="e">
        <v>#N/A</v>
      </c>
    </row>
    <row r="4993" spans="1:8" x14ac:dyDescent="0.25">
      <c r="A4993" s="62" t="e">
        <f>IF(OR(E4993=DSSV!$P$4,E4993=DSSV!$P$5,E4993=DSSV!$P$6,E4993=DSSV!$P$7,E4993=DSSV!$P$8,E4993=DSSV!$P$9,E4993=DSSV!$P$10,E4993=DSSV!$P$11,E4993=DSSV!$P$12,E4993=DSSV!$P$13,E4993=DSSV!$P$14,E4993=DSSV!$P$15),DSMYDTU!A4992+1,DSMYDTU!A4992)</f>
        <v>#REF!</v>
      </c>
      <c r="F4993" s="80" t="e">
        <v>#N/A</v>
      </c>
      <c r="G4993" t="str">
        <f t="shared" si="77"/>
        <v>NỢ HP</v>
      </c>
      <c r="H4993" t="e">
        <v>#N/A</v>
      </c>
    </row>
    <row r="4994" spans="1:8" x14ac:dyDescent="0.25">
      <c r="A4994" s="62" t="e">
        <f>IF(OR(E4994=DSSV!$P$4,E4994=DSSV!$P$5,E4994=DSSV!$P$6,E4994=DSSV!$P$7,E4994=DSSV!$P$8,E4994=DSSV!$P$9,E4994=DSSV!$P$10,E4994=DSSV!$P$11,E4994=DSSV!$P$12,E4994=DSSV!$P$13,E4994=DSSV!$P$14,E4994=DSSV!$P$15),DSMYDTU!A4993+1,DSMYDTU!A4993)</f>
        <v>#REF!</v>
      </c>
      <c r="F4994" s="80" t="e">
        <v>#N/A</v>
      </c>
      <c r="G4994" t="str">
        <f t="shared" si="77"/>
        <v>NỢ HP</v>
      </c>
      <c r="H4994" t="e">
        <v>#N/A</v>
      </c>
    </row>
    <row r="4995" spans="1:8" x14ac:dyDescent="0.25">
      <c r="A4995" s="62" t="e">
        <f>IF(OR(E4995=DSSV!$P$4,E4995=DSSV!$P$5,E4995=DSSV!$P$6,E4995=DSSV!$P$7,E4995=DSSV!$P$8,E4995=DSSV!$P$9,E4995=DSSV!$P$10,E4995=DSSV!$P$11,E4995=DSSV!$P$12,E4995=DSSV!$P$13,E4995=DSSV!$P$14,E4995=DSSV!$P$15),DSMYDTU!A4994+1,DSMYDTU!A4994)</f>
        <v>#REF!</v>
      </c>
      <c r="F4995" s="80" t="e">
        <v>#N/A</v>
      </c>
      <c r="G4995" t="str">
        <f t="shared" ref="G4995:G5058" si="78">IF(ISNA(H4995),"NỢ HP","")</f>
        <v>NỢ HP</v>
      </c>
      <c r="H4995" t="e">
        <v>#N/A</v>
      </c>
    </row>
    <row r="4996" spans="1:8" x14ac:dyDescent="0.25">
      <c r="A4996" s="62" t="e">
        <f>IF(OR(E4996=DSSV!$P$4,E4996=DSSV!$P$5,E4996=DSSV!$P$6,E4996=DSSV!$P$7,E4996=DSSV!$P$8,E4996=DSSV!$P$9,E4996=DSSV!$P$10,E4996=DSSV!$P$11,E4996=DSSV!$P$12,E4996=DSSV!$P$13,E4996=DSSV!$P$14,E4996=DSSV!$P$15),DSMYDTU!A4995+1,DSMYDTU!A4995)</f>
        <v>#REF!</v>
      </c>
      <c r="F4996" s="80" t="e">
        <v>#N/A</v>
      </c>
      <c r="G4996" t="str">
        <f t="shared" si="78"/>
        <v>NỢ HP</v>
      </c>
      <c r="H4996" t="e">
        <v>#N/A</v>
      </c>
    </row>
    <row r="4997" spans="1:8" x14ac:dyDescent="0.25">
      <c r="A4997" s="62" t="e">
        <f>IF(OR(E4997=DSSV!$P$4,E4997=DSSV!$P$5,E4997=DSSV!$P$6,E4997=DSSV!$P$7,E4997=DSSV!$P$8,E4997=DSSV!$P$9,E4997=DSSV!$P$10,E4997=DSSV!$P$11,E4997=DSSV!$P$12,E4997=DSSV!$P$13,E4997=DSSV!$P$14,E4997=DSSV!$P$15),DSMYDTU!A4996+1,DSMYDTU!A4996)</f>
        <v>#REF!</v>
      </c>
      <c r="F4997" s="80" t="e">
        <v>#N/A</v>
      </c>
      <c r="G4997" t="str">
        <f t="shared" si="78"/>
        <v>NỢ HP</v>
      </c>
      <c r="H4997" t="e">
        <v>#N/A</v>
      </c>
    </row>
    <row r="4998" spans="1:8" x14ac:dyDescent="0.25">
      <c r="A4998" s="62" t="e">
        <f>IF(OR(E4998=DSSV!$P$4,E4998=DSSV!$P$5,E4998=DSSV!$P$6,E4998=DSSV!$P$7,E4998=DSSV!$P$8,E4998=DSSV!$P$9,E4998=DSSV!$P$10,E4998=DSSV!$P$11,E4998=DSSV!$P$12,E4998=DSSV!$P$13,E4998=DSSV!$P$14,E4998=DSSV!$P$15),DSMYDTU!A4997+1,DSMYDTU!A4997)</f>
        <v>#REF!</v>
      </c>
      <c r="F4998" s="80" t="e">
        <v>#N/A</v>
      </c>
      <c r="G4998" t="str">
        <f t="shared" si="78"/>
        <v>NỢ HP</v>
      </c>
      <c r="H4998" t="e">
        <v>#N/A</v>
      </c>
    </row>
    <row r="4999" spans="1:8" x14ac:dyDescent="0.25">
      <c r="A4999" s="62" t="e">
        <f>IF(OR(E4999=DSSV!$P$4,E4999=DSSV!$P$5,E4999=DSSV!$P$6,E4999=DSSV!$P$7,E4999=DSSV!$P$8,E4999=DSSV!$P$9,E4999=DSSV!$P$10,E4999=DSSV!$P$11,E4999=DSSV!$P$12,E4999=DSSV!$P$13,E4999=DSSV!$P$14,E4999=DSSV!$P$15),DSMYDTU!A4998+1,DSMYDTU!A4998)</f>
        <v>#REF!</v>
      </c>
      <c r="F4999" s="80" t="e">
        <v>#N/A</v>
      </c>
      <c r="G4999" t="str">
        <f t="shared" si="78"/>
        <v>NỢ HP</v>
      </c>
      <c r="H4999" t="e">
        <v>#N/A</v>
      </c>
    </row>
    <row r="5000" spans="1:8" x14ac:dyDescent="0.25">
      <c r="A5000" s="62" t="e">
        <f>IF(OR(E5000=DSSV!$P$4,E5000=DSSV!$P$5,E5000=DSSV!$P$6,E5000=DSSV!$P$7,E5000=DSSV!$P$8,E5000=DSSV!$P$9,E5000=DSSV!$P$10,E5000=DSSV!$P$11,E5000=DSSV!$P$12,E5000=DSSV!$P$13,E5000=DSSV!$P$14,E5000=DSSV!$P$15),DSMYDTU!A4999+1,DSMYDTU!A4999)</f>
        <v>#REF!</v>
      </c>
      <c r="F5000" s="80" t="e">
        <v>#N/A</v>
      </c>
      <c r="G5000" t="str">
        <f t="shared" si="78"/>
        <v>NỢ HP</v>
      </c>
      <c r="H5000" t="e">
        <v>#N/A</v>
      </c>
    </row>
    <row r="5001" spans="1:8" x14ac:dyDescent="0.25">
      <c r="A5001" s="62" t="e">
        <f>IF(OR(E5001=DSSV!$P$4,E5001=DSSV!$P$5,E5001=DSSV!$P$6,E5001=DSSV!$P$7,E5001=DSSV!$P$8,E5001=DSSV!$P$9,E5001=DSSV!$P$10,E5001=DSSV!$P$11,E5001=DSSV!$P$12,E5001=DSSV!$P$13,E5001=DSSV!$P$14,E5001=DSSV!$P$15),DSMYDTU!A5000+1,DSMYDTU!A5000)</f>
        <v>#REF!</v>
      </c>
      <c r="F5001" s="80" t="e">
        <v>#N/A</v>
      </c>
      <c r="G5001" t="str">
        <f t="shared" si="78"/>
        <v>NỢ HP</v>
      </c>
      <c r="H5001" t="e">
        <v>#N/A</v>
      </c>
    </row>
    <row r="5002" spans="1:8" x14ac:dyDescent="0.25">
      <c r="A5002" s="62" t="e">
        <f>IF(OR(E5002=DSSV!$P$4,E5002=DSSV!$P$5,E5002=DSSV!$P$6,E5002=DSSV!$P$7,E5002=DSSV!$P$8,E5002=DSSV!$P$9,E5002=DSSV!$P$10,E5002=DSSV!$P$11,E5002=DSSV!$P$12,E5002=DSSV!$P$13,E5002=DSSV!$P$14,E5002=DSSV!$P$15),DSMYDTU!A5001+1,DSMYDTU!A5001)</f>
        <v>#REF!</v>
      </c>
      <c r="F5002" s="80" t="e">
        <v>#N/A</v>
      </c>
      <c r="G5002" t="str">
        <f t="shared" si="78"/>
        <v>NỢ HP</v>
      </c>
      <c r="H5002" t="e">
        <v>#N/A</v>
      </c>
    </row>
    <row r="5003" spans="1:8" x14ac:dyDescent="0.25">
      <c r="A5003" s="62" t="e">
        <f>IF(OR(E5003=DSSV!$P$4,E5003=DSSV!$P$5,E5003=DSSV!$P$6,E5003=DSSV!$P$7,E5003=DSSV!$P$8,E5003=DSSV!$P$9,E5003=DSSV!$P$10,E5003=DSSV!$P$11,E5003=DSSV!$P$12,E5003=DSSV!$P$13,E5003=DSSV!$P$14,E5003=DSSV!$P$15),DSMYDTU!A5002+1,DSMYDTU!A5002)</f>
        <v>#REF!</v>
      </c>
      <c r="F5003" s="80" t="e">
        <v>#N/A</v>
      </c>
      <c r="G5003" t="str">
        <f t="shared" si="78"/>
        <v>NỢ HP</v>
      </c>
      <c r="H5003" t="e">
        <v>#N/A</v>
      </c>
    </row>
    <row r="5004" spans="1:8" x14ac:dyDescent="0.25">
      <c r="A5004" s="62" t="e">
        <f>IF(OR(E5004=DSSV!$P$4,E5004=DSSV!$P$5,E5004=DSSV!$P$6,E5004=DSSV!$P$7,E5004=DSSV!$P$8,E5004=DSSV!$P$9,E5004=DSSV!$P$10,E5004=DSSV!$P$11,E5004=DSSV!$P$12,E5004=DSSV!$P$13,E5004=DSSV!$P$14,E5004=DSSV!$P$15),DSMYDTU!A5003+1,DSMYDTU!A5003)</f>
        <v>#REF!</v>
      </c>
      <c r="F5004" s="80" t="e">
        <v>#N/A</v>
      </c>
      <c r="G5004" t="str">
        <f t="shared" si="78"/>
        <v>NỢ HP</v>
      </c>
      <c r="H5004" t="e">
        <v>#N/A</v>
      </c>
    </row>
    <row r="5005" spans="1:8" x14ac:dyDescent="0.25">
      <c r="A5005" s="62" t="e">
        <f>IF(OR(E5005=DSSV!$P$4,E5005=DSSV!$P$5,E5005=DSSV!$P$6,E5005=DSSV!$P$7,E5005=DSSV!$P$8,E5005=DSSV!$P$9,E5005=DSSV!$P$10,E5005=DSSV!$P$11,E5005=DSSV!$P$12,E5005=DSSV!$P$13,E5005=DSSV!$P$14,E5005=DSSV!$P$15),DSMYDTU!A5004+1,DSMYDTU!A5004)</f>
        <v>#REF!</v>
      </c>
      <c r="F5005" s="80" t="e">
        <v>#N/A</v>
      </c>
      <c r="G5005" t="str">
        <f t="shared" si="78"/>
        <v>NỢ HP</v>
      </c>
      <c r="H5005" t="e">
        <v>#N/A</v>
      </c>
    </row>
    <row r="5006" spans="1:8" x14ac:dyDescent="0.25">
      <c r="A5006" s="62" t="e">
        <f>IF(OR(E5006=DSSV!$P$4,E5006=DSSV!$P$5,E5006=DSSV!$P$6,E5006=DSSV!$P$7,E5006=DSSV!$P$8,E5006=DSSV!$P$9,E5006=DSSV!$P$10,E5006=DSSV!$P$11,E5006=DSSV!$P$12,E5006=DSSV!$P$13,E5006=DSSV!$P$14,E5006=DSSV!$P$15),DSMYDTU!A5005+1,DSMYDTU!A5005)</f>
        <v>#REF!</v>
      </c>
      <c r="F5006" s="80" t="e">
        <v>#N/A</v>
      </c>
      <c r="G5006" t="str">
        <f t="shared" si="78"/>
        <v>NỢ HP</v>
      </c>
      <c r="H5006" t="e">
        <v>#N/A</v>
      </c>
    </row>
    <row r="5007" spans="1:8" x14ac:dyDescent="0.25">
      <c r="A5007" s="62" t="e">
        <f>IF(OR(E5007=DSSV!$P$4,E5007=DSSV!$P$5,E5007=DSSV!$P$6,E5007=DSSV!$P$7,E5007=DSSV!$P$8,E5007=DSSV!$P$9,E5007=DSSV!$P$10,E5007=DSSV!$P$11,E5007=DSSV!$P$12,E5007=DSSV!$P$13,E5007=DSSV!$P$14,E5007=DSSV!$P$15),DSMYDTU!A5006+1,DSMYDTU!A5006)</f>
        <v>#REF!</v>
      </c>
      <c r="F5007" s="80" t="e">
        <v>#N/A</v>
      </c>
      <c r="G5007" t="str">
        <f t="shared" si="78"/>
        <v>NỢ HP</v>
      </c>
      <c r="H5007" t="e">
        <v>#N/A</v>
      </c>
    </row>
    <row r="5008" spans="1:8" x14ac:dyDescent="0.25">
      <c r="A5008" s="62" t="e">
        <f>IF(OR(E5008=DSSV!$P$4,E5008=DSSV!$P$5,E5008=DSSV!$P$6,E5008=DSSV!$P$7,E5008=DSSV!$P$8,E5008=DSSV!$P$9,E5008=DSSV!$P$10,E5008=DSSV!$P$11,E5008=DSSV!$P$12,E5008=DSSV!$P$13,E5008=DSSV!$P$14,E5008=DSSV!$P$15),DSMYDTU!A5007+1,DSMYDTU!A5007)</f>
        <v>#REF!</v>
      </c>
      <c r="F5008" s="80" t="e">
        <v>#N/A</v>
      </c>
      <c r="G5008" t="str">
        <f t="shared" si="78"/>
        <v>NỢ HP</v>
      </c>
      <c r="H5008" t="e">
        <v>#N/A</v>
      </c>
    </row>
    <row r="5009" spans="1:8" x14ac:dyDescent="0.25">
      <c r="A5009" s="62" t="e">
        <f>IF(OR(E5009=DSSV!$P$4,E5009=DSSV!$P$5,E5009=DSSV!$P$6,E5009=DSSV!$P$7,E5009=DSSV!$P$8,E5009=DSSV!$P$9,E5009=DSSV!$P$10,E5009=DSSV!$P$11,E5009=DSSV!$P$12,E5009=DSSV!$P$13,E5009=DSSV!$P$14,E5009=DSSV!$P$15),DSMYDTU!A5008+1,DSMYDTU!A5008)</f>
        <v>#REF!</v>
      </c>
      <c r="F5009" s="80" t="e">
        <v>#N/A</v>
      </c>
      <c r="G5009" t="str">
        <f t="shared" si="78"/>
        <v>NỢ HP</v>
      </c>
      <c r="H5009" t="e">
        <v>#N/A</v>
      </c>
    </row>
    <row r="5010" spans="1:8" x14ac:dyDescent="0.25">
      <c r="A5010" s="62" t="e">
        <f>IF(OR(E5010=DSSV!$P$4,E5010=DSSV!$P$5,E5010=DSSV!$P$6,E5010=DSSV!$P$7,E5010=DSSV!$P$8,E5010=DSSV!$P$9,E5010=DSSV!$P$10,E5010=DSSV!$P$11,E5010=DSSV!$P$12,E5010=DSSV!$P$13,E5010=DSSV!$P$14,E5010=DSSV!$P$15),DSMYDTU!A5009+1,DSMYDTU!A5009)</f>
        <v>#REF!</v>
      </c>
      <c r="F5010" s="80" t="e">
        <v>#N/A</v>
      </c>
      <c r="G5010" t="str">
        <f t="shared" si="78"/>
        <v>NỢ HP</v>
      </c>
      <c r="H5010" t="e">
        <v>#N/A</v>
      </c>
    </row>
    <row r="5011" spans="1:8" x14ac:dyDescent="0.25">
      <c r="A5011" s="62" t="e">
        <f>IF(OR(E5011=DSSV!$P$4,E5011=DSSV!$P$5,E5011=DSSV!$P$6,E5011=DSSV!$P$7,E5011=DSSV!$P$8,E5011=DSSV!$P$9,E5011=DSSV!$P$10,E5011=DSSV!$P$11,E5011=DSSV!$P$12,E5011=DSSV!$P$13,E5011=DSSV!$P$14,E5011=DSSV!$P$15),DSMYDTU!A5010+1,DSMYDTU!A5010)</f>
        <v>#REF!</v>
      </c>
      <c r="F5011" s="80" t="e">
        <v>#N/A</v>
      </c>
      <c r="G5011" t="str">
        <f t="shared" si="78"/>
        <v>NỢ HP</v>
      </c>
      <c r="H5011" t="e">
        <v>#N/A</v>
      </c>
    </row>
    <row r="5012" spans="1:8" x14ac:dyDescent="0.25">
      <c r="A5012" s="62" t="e">
        <f>IF(OR(E5012=DSSV!$P$4,E5012=DSSV!$P$5,E5012=DSSV!$P$6,E5012=DSSV!$P$7,E5012=DSSV!$P$8,E5012=DSSV!$P$9,E5012=DSSV!$P$10,E5012=DSSV!$P$11,E5012=DSSV!$P$12,E5012=DSSV!$P$13,E5012=DSSV!$P$14,E5012=DSSV!$P$15),DSMYDTU!A5011+1,DSMYDTU!A5011)</f>
        <v>#REF!</v>
      </c>
      <c r="F5012" s="80" t="e">
        <v>#N/A</v>
      </c>
      <c r="G5012" t="str">
        <f t="shared" si="78"/>
        <v>NỢ HP</v>
      </c>
      <c r="H5012" t="e">
        <v>#N/A</v>
      </c>
    </row>
    <row r="5013" spans="1:8" x14ac:dyDescent="0.25">
      <c r="A5013" s="62" t="e">
        <f>IF(OR(E5013=DSSV!$P$4,E5013=DSSV!$P$5,E5013=DSSV!$P$6,E5013=DSSV!$P$7,E5013=DSSV!$P$8,E5013=DSSV!$P$9,E5013=DSSV!$P$10,E5013=DSSV!$P$11,E5013=DSSV!$P$12,E5013=DSSV!$P$13,E5013=DSSV!$P$14,E5013=DSSV!$P$15),DSMYDTU!A5012+1,DSMYDTU!A5012)</f>
        <v>#REF!</v>
      </c>
      <c r="F5013" s="80" t="e">
        <v>#N/A</v>
      </c>
      <c r="G5013" t="str">
        <f t="shared" si="78"/>
        <v>NỢ HP</v>
      </c>
      <c r="H5013" t="e">
        <v>#N/A</v>
      </c>
    </row>
    <row r="5014" spans="1:8" x14ac:dyDescent="0.25">
      <c r="A5014" s="62" t="e">
        <f>IF(OR(E5014=DSSV!$P$4,E5014=DSSV!$P$5,E5014=DSSV!$P$6,E5014=DSSV!$P$7,E5014=DSSV!$P$8,E5014=DSSV!$P$9,E5014=DSSV!$P$10,E5014=DSSV!$P$11,E5014=DSSV!$P$12,E5014=DSSV!$P$13,E5014=DSSV!$P$14,E5014=DSSV!$P$15),DSMYDTU!A5013+1,DSMYDTU!A5013)</f>
        <v>#REF!</v>
      </c>
      <c r="F5014" s="80" t="e">
        <v>#N/A</v>
      </c>
      <c r="G5014" t="str">
        <f t="shared" si="78"/>
        <v>NỢ HP</v>
      </c>
      <c r="H5014" t="e">
        <v>#N/A</v>
      </c>
    </row>
    <row r="5015" spans="1:8" x14ac:dyDescent="0.25">
      <c r="A5015" s="62" t="e">
        <f>IF(OR(E5015=DSSV!$P$4,E5015=DSSV!$P$5,E5015=DSSV!$P$6,E5015=DSSV!$P$7,E5015=DSSV!$P$8,E5015=DSSV!$P$9,E5015=DSSV!$P$10,E5015=DSSV!$P$11,E5015=DSSV!$P$12,E5015=DSSV!$P$13,E5015=DSSV!$P$14,E5015=DSSV!$P$15),DSMYDTU!A5014+1,DSMYDTU!A5014)</f>
        <v>#REF!</v>
      </c>
      <c r="F5015" s="80" t="e">
        <v>#N/A</v>
      </c>
      <c r="G5015" t="str">
        <f t="shared" si="78"/>
        <v>NỢ HP</v>
      </c>
      <c r="H5015" t="e">
        <v>#N/A</v>
      </c>
    </row>
    <row r="5016" spans="1:8" x14ac:dyDescent="0.25">
      <c r="A5016" s="62" t="e">
        <f>IF(OR(E5016=DSSV!$P$4,E5016=DSSV!$P$5,E5016=DSSV!$P$6,E5016=DSSV!$P$7,E5016=DSSV!$P$8,E5016=DSSV!$P$9,E5016=DSSV!$P$10,E5016=DSSV!$P$11,E5016=DSSV!$P$12,E5016=DSSV!$P$13,E5016=DSSV!$P$14,E5016=DSSV!$P$15),DSMYDTU!A5015+1,DSMYDTU!A5015)</f>
        <v>#REF!</v>
      </c>
      <c r="F5016" s="80" t="e">
        <v>#N/A</v>
      </c>
      <c r="G5016" t="str">
        <f t="shared" si="78"/>
        <v>NỢ HP</v>
      </c>
      <c r="H5016" t="e">
        <v>#N/A</v>
      </c>
    </row>
    <row r="5017" spans="1:8" x14ac:dyDescent="0.25">
      <c r="A5017" s="62" t="e">
        <f>IF(OR(E5017=DSSV!$P$4,E5017=DSSV!$P$5,E5017=DSSV!$P$6,E5017=DSSV!$P$7,E5017=DSSV!$P$8,E5017=DSSV!$P$9,E5017=DSSV!$P$10,E5017=DSSV!$P$11,E5017=DSSV!$P$12,E5017=DSSV!$P$13,E5017=DSSV!$P$14,E5017=DSSV!$P$15),DSMYDTU!A5016+1,DSMYDTU!A5016)</f>
        <v>#REF!</v>
      </c>
      <c r="F5017" s="80" t="e">
        <v>#N/A</v>
      </c>
      <c r="G5017" t="str">
        <f t="shared" si="78"/>
        <v>NỢ HP</v>
      </c>
      <c r="H5017" t="e">
        <v>#N/A</v>
      </c>
    </row>
    <row r="5018" spans="1:8" x14ac:dyDescent="0.25">
      <c r="A5018" s="62" t="e">
        <f>IF(OR(E5018=DSSV!$P$4,E5018=DSSV!$P$5,E5018=DSSV!$P$6,E5018=DSSV!$P$7,E5018=DSSV!$P$8,E5018=DSSV!$P$9,E5018=DSSV!$P$10,E5018=DSSV!$P$11,E5018=DSSV!$P$12,E5018=DSSV!$P$13,E5018=DSSV!$P$14,E5018=DSSV!$P$15),DSMYDTU!A5017+1,DSMYDTU!A5017)</f>
        <v>#REF!</v>
      </c>
      <c r="F5018" s="80" t="e">
        <v>#N/A</v>
      </c>
      <c r="G5018" t="str">
        <f t="shared" si="78"/>
        <v>NỢ HP</v>
      </c>
      <c r="H5018" t="e">
        <v>#N/A</v>
      </c>
    </row>
    <row r="5019" spans="1:8" x14ac:dyDescent="0.25">
      <c r="A5019" s="62" t="e">
        <f>IF(OR(E5019=DSSV!$P$4,E5019=DSSV!$P$5,E5019=DSSV!$P$6,E5019=DSSV!$P$7,E5019=DSSV!$P$8,E5019=DSSV!$P$9,E5019=DSSV!$P$10,E5019=DSSV!$P$11,E5019=DSSV!$P$12,E5019=DSSV!$P$13,E5019=DSSV!$P$14,E5019=DSSV!$P$15),DSMYDTU!A5018+1,DSMYDTU!A5018)</f>
        <v>#REF!</v>
      </c>
      <c r="F5019" s="80" t="e">
        <v>#N/A</v>
      </c>
      <c r="G5019" t="str">
        <f t="shared" si="78"/>
        <v>NỢ HP</v>
      </c>
      <c r="H5019" t="e">
        <v>#N/A</v>
      </c>
    </row>
    <row r="5020" spans="1:8" x14ac:dyDescent="0.25">
      <c r="A5020" s="62" t="e">
        <f>IF(OR(E5020=DSSV!$P$4,E5020=DSSV!$P$5,E5020=DSSV!$P$6,E5020=DSSV!$P$7,E5020=DSSV!$P$8,E5020=DSSV!$P$9,E5020=DSSV!$P$10,E5020=DSSV!$P$11,E5020=DSSV!$P$12,E5020=DSSV!$P$13,E5020=DSSV!$P$14,E5020=DSSV!$P$15),DSMYDTU!A5019+1,DSMYDTU!A5019)</f>
        <v>#REF!</v>
      </c>
      <c r="F5020" s="80" t="e">
        <v>#N/A</v>
      </c>
      <c r="G5020" t="str">
        <f t="shared" si="78"/>
        <v>NỢ HP</v>
      </c>
      <c r="H5020" t="e">
        <v>#N/A</v>
      </c>
    </row>
    <row r="5021" spans="1:8" x14ac:dyDescent="0.25">
      <c r="A5021" s="62" t="e">
        <f>IF(OR(E5021=DSSV!$P$4,E5021=DSSV!$P$5,E5021=DSSV!$P$6,E5021=DSSV!$P$7,E5021=DSSV!$P$8,E5021=DSSV!$P$9,E5021=DSSV!$P$10,E5021=DSSV!$P$11,E5021=DSSV!$P$12,E5021=DSSV!$P$13,E5021=DSSV!$P$14,E5021=DSSV!$P$15),DSMYDTU!A5020+1,DSMYDTU!A5020)</f>
        <v>#REF!</v>
      </c>
      <c r="F5021" s="80" t="e">
        <v>#N/A</v>
      </c>
      <c r="G5021" t="str">
        <f t="shared" si="78"/>
        <v>NỢ HP</v>
      </c>
      <c r="H5021" t="e">
        <v>#N/A</v>
      </c>
    </row>
    <row r="5022" spans="1:8" x14ac:dyDescent="0.25">
      <c r="A5022" s="62" t="e">
        <f>IF(OR(E5022=DSSV!$P$4,E5022=DSSV!$P$5,E5022=DSSV!$P$6,E5022=DSSV!$P$7,E5022=DSSV!$P$8,E5022=DSSV!$P$9,E5022=DSSV!$P$10,E5022=DSSV!$P$11,E5022=DSSV!$P$12,E5022=DSSV!$P$13,E5022=DSSV!$P$14,E5022=DSSV!$P$15),DSMYDTU!A5021+1,DSMYDTU!A5021)</f>
        <v>#REF!</v>
      </c>
      <c r="F5022" s="80" t="e">
        <v>#N/A</v>
      </c>
      <c r="G5022" t="str">
        <f t="shared" si="78"/>
        <v>NỢ HP</v>
      </c>
      <c r="H5022" t="e">
        <v>#N/A</v>
      </c>
    </row>
    <row r="5023" spans="1:8" x14ac:dyDescent="0.25">
      <c r="A5023" s="62" t="e">
        <f>IF(OR(E5023=DSSV!$P$4,E5023=DSSV!$P$5,E5023=DSSV!$P$6,E5023=DSSV!$P$7,E5023=DSSV!$P$8,E5023=DSSV!$P$9,E5023=DSSV!$P$10,E5023=DSSV!$P$11,E5023=DSSV!$P$12,E5023=DSSV!$P$13,E5023=DSSV!$P$14,E5023=DSSV!$P$15),DSMYDTU!A5022+1,DSMYDTU!A5022)</f>
        <v>#REF!</v>
      </c>
      <c r="F5023" s="80" t="e">
        <v>#N/A</v>
      </c>
      <c r="G5023" t="str">
        <f t="shared" si="78"/>
        <v>NỢ HP</v>
      </c>
      <c r="H5023" t="e">
        <v>#N/A</v>
      </c>
    </row>
    <row r="5024" spans="1:8" x14ac:dyDescent="0.25">
      <c r="A5024" s="62" t="e">
        <f>IF(OR(E5024=DSSV!$P$4,E5024=DSSV!$P$5,E5024=DSSV!$P$6,E5024=DSSV!$P$7,E5024=DSSV!$P$8,E5024=DSSV!$P$9,E5024=DSSV!$P$10,E5024=DSSV!$P$11,E5024=DSSV!$P$12,E5024=DSSV!$P$13,E5024=DSSV!$P$14,E5024=DSSV!$P$15),DSMYDTU!A5023+1,DSMYDTU!A5023)</f>
        <v>#REF!</v>
      </c>
      <c r="F5024" s="80" t="e">
        <v>#N/A</v>
      </c>
      <c r="G5024" t="str">
        <f t="shared" si="78"/>
        <v>NỢ HP</v>
      </c>
      <c r="H5024" t="e">
        <v>#N/A</v>
      </c>
    </row>
    <row r="5025" spans="1:8" x14ac:dyDescent="0.25">
      <c r="A5025" s="62" t="e">
        <f>IF(OR(E5025=DSSV!$P$4,E5025=DSSV!$P$5,E5025=DSSV!$P$6,E5025=DSSV!$P$7,E5025=DSSV!$P$8,E5025=DSSV!$P$9,E5025=DSSV!$P$10,E5025=DSSV!$P$11,E5025=DSSV!$P$12,E5025=DSSV!$P$13,E5025=DSSV!$P$14,E5025=DSSV!$P$15),DSMYDTU!A5024+1,DSMYDTU!A5024)</f>
        <v>#REF!</v>
      </c>
      <c r="F5025" s="80" t="e">
        <v>#N/A</v>
      </c>
      <c r="G5025" t="str">
        <f t="shared" si="78"/>
        <v>NỢ HP</v>
      </c>
      <c r="H5025" t="e">
        <v>#N/A</v>
      </c>
    </row>
    <row r="5026" spans="1:8" x14ac:dyDescent="0.25">
      <c r="A5026" s="62" t="e">
        <f>IF(OR(E5026=DSSV!$P$4,E5026=DSSV!$P$5,E5026=DSSV!$P$6,E5026=DSSV!$P$7,E5026=DSSV!$P$8,E5026=DSSV!$P$9,E5026=DSSV!$P$10,E5026=DSSV!$P$11,E5026=DSSV!$P$12,E5026=DSSV!$P$13,E5026=DSSV!$P$14,E5026=DSSV!$P$15),DSMYDTU!A5025+1,DSMYDTU!A5025)</f>
        <v>#REF!</v>
      </c>
      <c r="F5026" s="80" t="e">
        <v>#N/A</v>
      </c>
      <c r="G5026" t="str">
        <f t="shared" si="78"/>
        <v>NỢ HP</v>
      </c>
      <c r="H5026" t="e">
        <v>#N/A</v>
      </c>
    </row>
    <row r="5027" spans="1:8" x14ac:dyDescent="0.25">
      <c r="A5027" s="62" t="e">
        <f>IF(OR(E5027=DSSV!$P$4,E5027=DSSV!$P$5,E5027=DSSV!$P$6,E5027=DSSV!$P$7,E5027=DSSV!$P$8,E5027=DSSV!$P$9,E5027=DSSV!$P$10,E5027=DSSV!$P$11,E5027=DSSV!$P$12,E5027=DSSV!$P$13,E5027=DSSV!$P$14,E5027=DSSV!$P$15),DSMYDTU!A5026+1,DSMYDTU!A5026)</f>
        <v>#REF!</v>
      </c>
      <c r="F5027" s="80" t="e">
        <v>#N/A</v>
      </c>
      <c r="G5027" t="str">
        <f t="shared" si="78"/>
        <v>NỢ HP</v>
      </c>
      <c r="H5027" t="e">
        <v>#N/A</v>
      </c>
    </row>
    <row r="5028" spans="1:8" x14ac:dyDescent="0.25">
      <c r="A5028" s="62" t="e">
        <f>IF(OR(E5028=DSSV!$P$4,E5028=DSSV!$P$5,E5028=DSSV!$P$6,E5028=DSSV!$P$7,E5028=DSSV!$P$8,E5028=DSSV!$P$9,E5028=DSSV!$P$10,E5028=DSSV!$P$11,E5028=DSSV!$P$12,E5028=DSSV!$P$13,E5028=DSSV!$P$14,E5028=DSSV!$P$15),DSMYDTU!A5027+1,DSMYDTU!A5027)</f>
        <v>#REF!</v>
      </c>
      <c r="F5028" s="80" t="e">
        <v>#N/A</v>
      </c>
      <c r="G5028" t="str">
        <f t="shared" si="78"/>
        <v>NỢ HP</v>
      </c>
      <c r="H5028" t="e">
        <v>#N/A</v>
      </c>
    </row>
    <row r="5029" spans="1:8" x14ac:dyDescent="0.25">
      <c r="A5029" s="62" t="e">
        <f>IF(OR(E5029=DSSV!$P$4,E5029=DSSV!$P$5,E5029=DSSV!$P$6,E5029=DSSV!$P$7,E5029=DSSV!$P$8,E5029=DSSV!$P$9,E5029=DSSV!$P$10,E5029=DSSV!$P$11,E5029=DSSV!$P$12,E5029=DSSV!$P$13,E5029=DSSV!$P$14,E5029=DSSV!$P$15),DSMYDTU!A5028+1,DSMYDTU!A5028)</f>
        <v>#REF!</v>
      </c>
      <c r="F5029" s="80" t="e">
        <v>#N/A</v>
      </c>
      <c r="G5029" t="str">
        <f t="shared" si="78"/>
        <v>NỢ HP</v>
      </c>
      <c r="H5029" t="e">
        <v>#N/A</v>
      </c>
    </row>
    <row r="5030" spans="1:8" x14ac:dyDescent="0.25">
      <c r="A5030" s="62" t="e">
        <f>IF(OR(E5030=DSSV!$P$4,E5030=DSSV!$P$5,E5030=DSSV!$P$6,E5030=DSSV!$P$7,E5030=DSSV!$P$8,E5030=DSSV!$P$9,E5030=DSSV!$P$10,E5030=DSSV!$P$11,E5030=DSSV!$P$12,E5030=DSSV!$P$13,E5030=DSSV!$P$14,E5030=DSSV!$P$15),DSMYDTU!A5029+1,DSMYDTU!A5029)</f>
        <v>#REF!</v>
      </c>
      <c r="F5030" s="80" t="e">
        <v>#N/A</v>
      </c>
      <c r="G5030" t="str">
        <f t="shared" si="78"/>
        <v>NỢ HP</v>
      </c>
      <c r="H5030" t="e">
        <v>#N/A</v>
      </c>
    </row>
    <row r="5031" spans="1:8" x14ac:dyDescent="0.25">
      <c r="A5031" s="62" t="e">
        <f>IF(OR(E5031=DSSV!$P$4,E5031=DSSV!$P$5,E5031=DSSV!$P$6,E5031=DSSV!$P$7,E5031=DSSV!$P$8,E5031=DSSV!$P$9,E5031=DSSV!$P$10,E5031=DSSV!$P$11,E5031=DSSV!$P$12,E5031=DSSV!$P$13,E5031=DSSV!$P$14,E5031=DSSV!$P$15),DSMYDTU!A5030+1,DSMYDTU!A5030)</f>
        <v>#REF!</v>
      </c>
      <c r="F5031" s="80" t="e">
        <v>#N/A</v>
      </c>
      <c r="G5031" t="str">
        <f t="shared" si="78"/>
        <v>NỢ HP</v>
      </c>
      <c r="H5031" t="e">
        <v>#N/A</v>
      </c>
    </row>
    <row r="5032" spans="1:8" x14ac:dyDescent="0.25">
      <c r="A5032" s="62" t="e">
        <f>IF(OR(E5032=DSSV!$P$4,E5032=DSSV!$P$5,E5032=DSSV!$P$6,E5032=DSSV!$P$7,E5032=DSSV!$P$8,E5032=DSSV!$P$9,E5032=DSSV!$P$10,E5032=DSSV!$P$11,E5032=DSSV!$P$12,E5032=DSSV!$P$13,E5032=DSSV!$P$14,E5032=DSSV!$P$15),DSMYDTU!A5031+1,DSMYDTU!A5031)</f>
        <v>#REF!</v>
      </c>
      <c r="F5032" s="80" t="e">
        <v>#N/A</v>
      </c>
      <c r="G5032" t="str">
        <f t="shared" si="78"/>
        <v>NỢ HP</v>
      </c>
      <c r="H5032" t="e">
        <v>#N/A</v>
      </c>
    </row>
    <row r="5033" spans="1:8" x14ac:dyDescent="0.25">
      <c r="A5033" s="62" t="e">
        <f>IF(OR(E5033=DSSV!$P$4,E5033=DSSV!$P$5,E5033=DSSV!$P$6,E5033=DSSV!$P$7,E5033=DSSV!$P$8,E5033=DSSV!$P$9,E5033=DSSV!$P$10,E5033=DSSV!$P$11,E5033=DSSV!$P$12,E5033=DSSV!$P$13,E5033=DSSV!$P$14,E5033=DSSV!$P$15),DSMYDTU!A5032+1,DSMYDTU!A5032)</f>
        <v>#REF!</v>
      </c>
      <c r="F5033" s="80" t="e">
        <v>#N/A</v>
      </c>
      <c r="G5033" t="str">
        <f t="shared" si="78"/>
        <v>NỢ HP</v>
      </c>
      <c r="H5033" t="e">
        <v>#N/A</v>
      </c>
    </row>
    <row r="5034" spans="1:8" x14ac:dyDescent="0.25">
      <c r="A5034" s="62" t="e">
        <f>IF(OR(E5034=DSSV!$P$4,E5034=DSSV!$P$5,E5034=DSSV!$P$6,E5034=DSSV!$P$7,E5034=DSSV!$P$8,E5034=DSSV!$P$9,E5034=DSSV!$P$10,E5034=DSSV!$P$11,E5034=DSSV!$P$12,E5034=DSSV!$P$13,E5034=DSSV!$P$14,E5034=DSSV!$P$15),DSMYDTU!A5033+1,DSMYDTU!A5033)</f>
        <v>#REF!</v>
      </c>
      <c r="F5034" s="80" t="e">
        <v>#N/A</v>
      </c>
      <c r="G5034" t="str">
        <f t="shared" si="78"/>
        <v>NỢ HP</v>
      </c>
      <c r="H5034" t="e">
        <v>#N/A</v>
      </c>
    </row>
    <row r="5035" spans="1:8" x14ac:dyDescent="0.25">
      <c r="A5035" s="62" t="e">
        <f>IF(OR(E5035=DSSV!$P$4,E5035=DSSV!$P$5,E5035=DSSV!$P$6,E5035=DSSV!$P$7,E5035=DSSV!$P$8,E5035=DSSV!$P$9,E5035=DSSV!$P$10,E5035=DSSV!$P$11,E5035=DSSV!$P$12,E5035=DSSV!$P$13,E5035=DSSV!$P$14,E5035=DSSV!$P$15),DSMYDTU!A5034+1,DSMYDTU!A5034)</f>
        <v>#REF!</v>
      </c>
      <c r="F5035" s="80" t="e">
        <v>#N/A</v>
      </c>
      <c r="G5035" t="str">
        <f t="shared" si="78"/>
        <v>NỢ HP</v>
      </c>
      <c r="H5035" t="e">
        <v>#N/A</v>
      </c>
    </row>
    <row r="5036" spans="1:8" x14ac:dyDescent="0.25">
      <c r="A5036" s="62" t="e">
        <f>IF(OR(E5036=DSSV!$P$4,E5036=DSSV!$P$5,E5036=DSSV!$P$6,E5036=DSSV!$P$7,E5036=DSSV!$P$8,E5036=DSSV!$P$9,E5036=DSSV!$P$10,E5036=DSSV!$P$11,E5036=DSSV!$P$12,E5036=DSSV!$P$13,E5036=DSSV!$P$14,E5036=DSSV!$P$15),DSMYDTU!A5035+1,DSMYDTU!A5035)</f>
        <v>#REF!</v>
      </c>
      <c r="F5036" s="80" t="e">
        <v>#N/A</v>
      </c>
      <c r="G5036" t="str">
        <f t="shared" si="78"/>
        <v>NỢ HP</v>
      </c>
      <c r="H5036" t="e">
        <v>#N/A</v>
      </c>
    </row>
    <row r="5037" spans="1:8" x14ac:dyDescent="0.25">
      <c r="A5037" s="62" t="e">
        <f>IF(OR(E5037=DSSV!$P$4,E5037=DSSV!$P$5,E5037=DSSV!$P$6,E5037=DSSV!$P$7,E5037=DSSV!$P$8,E5037=DSSV!$P$9,E5037=DSSV!$P$10,E5037=DSSV!$P$11,E5037=DSSV!$P$12,E5037=DSSV!$P$13,E5037=DSSV!$P$14,E5037=DSSV!$P$15),DSMYDTU!A5036+1,DSMYDTU!A5036)</f>
        <v>#REF!</v>
      </c>
      <c r="F5037" s="80" t="e">
        <v>#N/A</v>
      </c>
      <c r="G5037" t="str">
        <f t="shared" si="78"/>
        <v>NỢ HP</v>
      </c>
      <c r="H5037" t="e">
        <v>#N/A</v>
      </c>
    </row>
    <row r="5038" spans="1:8" x14ac:dyDescent="0.25">
      <c r="A5038" s="62" t="e">
        <f>IF(OR(E5038=DSSV!$P$4,E5038=DSSV!$P$5,E5038=DSSV!$P$6,E5038=DSSV!$P$7,E5038=DSSV!$P$8,E5038=DSSV!$P$9,E5038=DSSV!$P$10,E5038=DSSV!$P$11,E5038=DSSV!$P$12,E5038=DSSV!$P$13,E5038=DSSV!$P$14,E5038=DSSV!$P$15),DSMYDTU!A5037+1,DSMYDTU!A5037)</f>
        <v>#REF!</v>
      </c>
      <c r="F5038" s="80" t="e">
        <v>#N/A</v>
      </c>
      <c r="G5038" t="str">
        <f t="shared" si="78"/>
        <v>NỢ HP</v>
      </c>
      <c r="H5038" t="e">
        <v>#N/A</v>
      </c>
    </row>
    <row r="5039" spans="1:8" x14ac:dyDescent="0.25">
      <c r="A5039" s="62" t="e">
        <f>IF(OR(E5039=DSSV!$P$4,E5039=DSSV!$P$5,E5039=DSSV!$P$6,E5039=DSSV!$P$7,E5039=DSSV!$P$8,E5039=DSSV!$P$9,E5039=DSSV!$P$10,E5039=DSSV!$P$11,E5039=DSSV!$P$12,E5039=DSSV!$P$13,E5039=DSSV!$P$14,E5039=DSSV!$P$15),DSMYDTU!A5038+1,DSMYDTU!A5038)</f>
        <v>#REF!</v>
      </c>
      <c r="F5039" s="80" t="e">
        <v>#N/A</v>
      </c>
      <c r="G5039" t="str">
        <f t="shared" si="78"/>
        <v>NỢ HP</v>
      </c>
      <c r="H5039" t="e">
        <v>#N/A</v>
      </c>
    </row>
    <row r="5040" spans="1:8" x14ac:dyDescent="0.25">
      <c r="A5040" s="62" t="e">
        <f>IF(OR(E5040=DSSV!$P$4,E5040=DSSV!$P$5,E5040=DSSV!$P$6,E5040=DSSV!$P$7,E5040=DSSV!$P$8,E5040=DSSV!$P$9,E5040=DSSV!$P$10,E5040=DSSV!$P$11,E5040=DSSV!$P$12,E5040=DSSV!$P$13,E5040=DSSV!$P$14,E5040=DSSV!$P$15),DSMYDTU!A5039+1,DSMYDTU!A5039)</f>
        <v>#REF!</v>
      </c>
      <c r="F5040" s="80" t="e">
        <v>#N/A</v>
      </c>
      <c r="G5040" t="str">
        <f t="shared" si="78"/>
        <v>NỢ HP</v>
      </c>
      <c r="H5040" t="e">
        <v>#N/A</v>
      </c>
    </row>
    <row r="5041" spans="1:8" x14ac:dyDescent="0.25">
      <c r="A5041" s="62" t="e">
        <f>IF(OR(E5041=DSSV!$P$4,E5041=DSSV!$P$5,E5041=DSSV!$P$6,E5041=DSSV!$P$7,E5041=DSSV!$P$8,E5041=DSSV!$P$9,E5041=DSSV!$P$10,E5041=DSSV!$P$11,E5041=DSSV!$P$12,E5041=DSSV!$P$13,E5041=DSSV!$P$14,E5041=DSSV!$P$15),DSMYDTU!A5040+1,DSMYDTU!A5040)</f>
        <v>#REF!</v>
      </c>
      <c r="F5041" s="80" t="e">
        <v>#N/A</v>
      </c>
      <c r="G5041" t="str">
        <f t="shared" si="78"/>
        <v>NỢ HP</v>
      </c>
      <c r="H5041" t="e">
        <v>#N/A</v>
      </c>
    </row>
    <row r="5042" spans="1:8" x14ac:dyDescent="0.25">
      <c r="A5042" s="62" t="e">
        <f>IF(OR(E5042=DSSV!$P$4,E5042=DSSV!$P$5,E5042=DSSV!$P$6,E5042=DSSV!$P$7,E5042=DSSV!$P$8,E5042=DSSV!$P$9,E5042=DSSV!$P$10,E5042=DSSV!$P$11,E5042=DSSV!$P$12,E5042=DSSV!$P$13,E5042=DSSV!$P$14,E5042=DSSV!$P$15),DSMYDTU!A5041+1,DSMYDTU!A5041)</f>
        <v>#REF!</v>
      </c>
      <c r="F5042" s="80" t="e">
        <v>#N/A</v>
      </c>
      <c r="G5042" t="str">
        <f t="shared" si="78"/>
        <v>NỢ HP</v>
      </c>
      <c r="H5042" t="e">
        <v>#N/A</v>
      </c>
    </row>
    <row r="5043" spans="1:8" x14ac:dyDescent="0.25">
      <c r="A5043" s="62" t="e">
        <f>IF(OR(E5043=DSSV!$P$4,E5043=DSSV!$P$5,E5043=DSSV!$P$6,E5043=DSSV!$P$7,E5043=DSSV!$P$8,E5043=DSSV!$P$9,E5043=DSSV!$P$10,E5043=DSSV!$P$11,E5043=DSSV!$P$12,E5043=DSSV!$P$13,E5043=DSSV!$P$14,E5043=DSSV!$P$15),DSMYDTU!A5042+1,DSMYDTU!A5042)</f>
        <v>#REF!</v>
      </c>
      <c r="F5043" s="80" t="e">
        <v>#N/A</v>
      </c>
      <c r="G5043" t="str">
        <f t="shared" si="78"/>
        <v>NỢ HP</v>
      </c>
      <c r="H5043" t="e">
        <v>#N/A</v>
      </c>
    </row>
    <row r="5044" spans="1:8" x14ac:dyDescent="0.25">
      <c r="A5044" s="62" t="e">
        <f>IF(OR(E5044=DSSV!$P$4,E5044=DSSV!$P$5,E5044=DSSV!$P$6,E5044=DSSV!$P$7,E5044=DSSV!$P$8,E5044=DSSV!$P$9,E5044=DSSV!$P$10,E5044=DSSV!$P$11,E5044=DSSV!$P$12,E5044=DSSV!$P$13,E5044=DSSV!$P$14,E5044=DSSV!$P$15),DSMYDTU!A5043+1,DSMYDTU!A5043)</f>
        <v>#REF!</v>
      </c>
      <c r="F5044" s="80" t="e">
        <v>#N/A</v>
      </c>
      <c r="G5044" t="str">
        <f t="shared" si="78"/>
        <v>NỢ HP</v>
      </c>
      <c r="H5044" t="e">
        <v>#N/A</v>
      </c>
    </row>
    <row r="5045" spans="1:8" x14ac:dyDescent="0.25">
      <c r="A5045" s="62" t="e">
        <f>IF(OR(E5045=DSSV!$P$4,E5045=DSSV!$P$5,E5045=DSSV!$P$6,E5045=DSSV!$P$7,E5045=DSSV!$P$8,E5045=DSSV!$P$9,E5045=DSSV!$P$10,E5045=DSSV!$P$11,E5045=DSSV!$P$12,E5045=DSSV!$P$13,E5045=DSSV!$P$14,E5045=DSSV!$P$15),DSMYDTU!A5044+1,DSMYDTU!A5044)</f>
        <v>#REF!</v>
      </c>
      <c r="F5045" s="80" t="e">
        <v>#N/A</v>
      </c>
      <c r="G5045" t="str">
        <f t="shared" si="78"/>
        <v>NỢ HP</v>
      </c>
      <c r="H5045" t="e">
        <v>#N/A</v>
      </c>
    </row>
    <row r="5046" spans="1:8" x14ac:dyDescent="0.25">
      <c r="A5046" s="62" t="e">
        <f>IF(OR(E5046=DSSV!$P$4,E5046=DSSV!$P$5,E5046=DSSV!$P$6,E5046=DSSV!$P$7,E5046=DSSV!$P$8,E5046=DSSV!$P$9,E5046=DSSV!$P$10,E5046=DSSV!$P$11,E5046=DSSV!$P$12,E5046=DSSV!$P$13,E5046=DSSV!$P$14,E5046=DSSV!$P$15),DSMYDTU!A5045+1,DSMYDTU!A5045)</f>
        <v>#REF!</v>
      </c>
      <c r="F5046" s="80" t="e">
        <v>#N/A</v>
      </c>
      <c r="G5046" t="str">
        <f t="shared" si="78"/>
        <v>NỢ HP</v>
      </c>
      <c r="H5046" t="e">
        <v>#N/A</v>
      </c>
    </row>
    <row r="5047" spans="1:8" x14ac:dyDescent="0.25">
      <c r="A5047" s="62" t="e">
        <f>IF(OR(E5047=DSSV!$P$4,E5047=DSSV!$P$5,E5047=DSSV!$P$6,E5047=DSSV!$P$7,E5047=DSSV!$P$8,E5047=DSSV!$P$9,E5047=DSSV!$P$10,E5047=DSSV!$P$11,E5047=DSSV!$P$12,E5047=DSSV!$P$13,E5047=DSSV!$P$14,E5047=DSSV!$P$15),DSMYDTU!A5046+1,DSMYDTU!A5046)</f>
        <v>#REF!</v>
      </c>
      <c r="F5047" s="80" t="e">
        <v>#N/A</v>
      </c>
      <c r="G5047" t="str">
        <f t="shared" si="78"/>
        <v>NỢ HP</v>
      </c>
      <c r="H5047" t="e">
        <v>#N/A</v>
      </c>
    </row>
    <row r="5048" spans="1:8" x14ac:dyDescent="0.25">
      <c r="A5048" s="62" t="e">
        <f>IF(OR(E5048=DSSV!$P$4,E5048=DSSV!$P$5,E5048=DSSV!$P$6,E5048=DSSV!$P$7,E5048=DSSV!$P$8,E5048=DSSV!$P$9,E5048=DSSV!$P$10,E5048=DSSV!$P$11,E5048=DSSV!$P$12,E5048=DSSV!$P$13,E5048=DSSV!$P$14,E5048=DSSV!$P$15),DSMYDTU!A5047+1,DSMYDTU!A5047)</f>
        <v>#REF!</v>
      </c>
      <c r="F5048" s="80" t="e">
        <v>#N/A</v>
      </c>
      <c r="G5048" t="str">
        <f t="shared" si="78"/>
        <v>NỢ HP</v>
      </c>
      <c r="H5048" t="e">
        <v>#N/A</v>
      </c>
    </row>
    <row r="5049" spans="1:8" x14ac:dyDescent="0.25">
      <c r="A5049" s="62" t="e">
        <f>IF(OR(E5049=DSSV!$P$4,E5049=DSSV!$P$5,E5049=DSSV!$P$6,E5049=DSSV!$P$7,E5049=DSSV!$P$8,E5049=DSSV!$P$9,E5049=DSSV!$P$10,E5049=DSSV!$P$11,E5049=DSSV!$P$12,E5049=DSSV!$P$13,E5049=DSSV!$P$14,E5049=DSSV!$P$15),DSMYDTU!A5048+1,DSMYDTU!A5048)</f>
        <v>#REF!</v>
      </c>
      <c r="F5049" s="80" t="e">
        <v>#N/A</v>
      </c>
      <c r="G5049" t="str">
        <f t="shared" si="78"/>
        <v>NỢ HP</v>
      </c>
      <c r="H5049" t="e">
        <v>#N/A</v>
      </c>
    </row>
    <row r="5050" spans="1:8" x14ac:dyDescent="0.25">
      <c r="A5050" s="62" t="e">
        <f>IF(OR(E5050=DSSV!$P$4,E5050=DSSV!$P$5,E5050=DSSV!$P$6,E5050=DSSV!$P$7,E5050=DSSV!$P$8,E5050=DSSV!$P$9,E5050=DSSV!$P$10,E5050=DSSV!$P$11,E5050=DSSV!$P$12,E5050=DSSV!$P$13,E5050=DSSV!$P$14,E5050=DSSV!$P$15),DSMYDTU!A5049+1,DSMYDTU!A5049)</f>
        <v>#REF!</v>
      </c>
      <c r="F5050" s="80" t="e">
        <v>#N/A</v>
      </c>
      <c r="G5050" t="str">
        <f t="shared" si="78"/>
        <v>NỢ HP</v>
      </c>
      <c r="H5050" t="e">
        <v>#N/A</v>
      </c>
    </row>
    <row r="5051" spans="1:8" x14ac:dyDescent="0.25">
      <c r="A5051" s="62" t="e">
        <f>IF(OR(E5051=DSSV!$P$4,E5051=DSSV!$P$5,E5051=DSSV!$P$6,E5051=DSSV!$P$7,E5051=DSSV!$P$8,E5051=DSSV!$P$9,E5051=DSSV!$P$10,E5051=DSSV!$P$11,E5051=DSSV!$P$12,E5051=DSSV!$P$13,E5051=DSSV!$P$14,E5051=DSSV!$P$15),DSMYDTU!A5050+1,DSMYDTU!A5050)</f>
        <v>#REF!</v>
      </c>
      <c r="F5051" s="80" t="e">
        <v>#N/A</v>
      </c>
      <c r="G5051" t="str">
        <f t="shared" si="78"/>
        <v>NỢ HP</v>
      </c>
      <c r="H5051" t="e">
        <v>#N/A</v>
      </c>
    </row>
    <row r="5052" spans="1:8" x14ac:dyDescent="0.25">
      <c r="A5052" s="62" t="e">
        <f>IF(OR(E5052=DSSV!$P$4,E5052=DSSV!$P$5,E5052=DSSV!$P$6,E5052=DSSV!$P$7,E5052=DSSV!$P$8,E5052=DSSV!$P$9,E5052=DSSV!$P$10,E5052=DSSV!$P$11,E5052=DSSV!$P$12,E5052=DSSV!$P$13,E5052=DSSV!$P$14,E5052=DSSV!$P$15),DSMYDTU!A5051+1,DSMYDTU!A5051)</f>
        <v>#REF!</v>
      </c>
      <c r="F5052" s="80" t="e">
        <v>#N/A</v>
      </c>
      <c r="G5052" t="str">
        <f t="shared" si="78"/>
        <v>NỢ HP</v>
      </c>
      <c r="H5052" t="e">
        <v>#N/A</v>
      </c>
    </row>
    <row r="5053" spans="1:8" x14ac:dyDescent="0.25">
      <c r="A5053" s="62" t="e">
        <f>IF(OR(E5053=DSSV!$P$4,E5053=DSSV!$P$5,E5053=DSSV!$P$6,E5053=DSSV!$P$7,E5053=DSSV!$P$8,E5053=DSSV!$P$9,E5053=DSSV!$P$10,E5053=DSSV!$P$11,E5053=DSSV!$P$12,E5053=DSSV!$P$13,E5053=DSSV!$P$14,E5053=DSSV!$P$15),DSMYDTU!A5052+1,DSMYDTU!A5052)</f>
        <v>#REF!</v>
      </c>
      <c r="F5053" s="80" t="e">
        <v>#N/A</v>
      </c>
      <c r="G5053" t="str">
        <f t="shared" si="78"/>
        <v>NỢ HP</v>
      </c>
      <c r="H5053" t="e">
        <v>#N/A</v>
      </c>
    </row>
    <row r="5054" spans="1:8" x14ac:dyDescent="0.25">
      <c r="A5054" s="62" t="e">
        <f>IF(OR(E5054=DSSV!$P$4,E5054=DSSV!$P$5,E5054=DSSV!$P$6,E5054=DSSV!$P$7,E5054=DSSV!$P$8,E5054=DSSV!$P$9,E5054=DSSV!$P$10,E5054=DSSV!$P$11,E5054=DSSV!$P$12,E5054=DSSV!$P$13,E5054=DSSV!$P$14,E5054=DSSV!$P$15),DSMYDTU!A5053+1,DSMYDTU!A5053)</f>
        <v>#REF!</v>
      </c>
      <c r="F5054" s="80" t="e">
        <v>#N/A</v>
      </c>
      <c r="G5054" t="str">
        <f t="shared" si="78"/>
        <v>NỢ HP</v>
      </c>
      <c r="H5054" t="e">
        <v>#N/A</v>
      </c>
    </row>
    <row r="5055" spans="1:8" x14ac:dyDescent="0.25">
      <c r="A5055" s="62" t="e">
        <f>IF(OR(E5055=DSSV!$P$4,E5055=DSSV!$P$5,E5055=DSSV!$P$6,E5055=DSSV!$P$7,E5055=DSSV!$P$8,E5055=DSSV!$P$9,E5055=DSSV!$P$10,E5055=DSSV!$P$11,E5055=DSSV!$P$12,E5055=DSSV!$P$13,E5055=DSSV!$P$14,E5055=DSSV!$P$15),DSMYDTU!A5054+1,DSMYDTU!A5054)</f>
        <v>#REF!</v>
      </c>
      <c r="F5055" s="80" t="e">
        <v>#N/A</v>
      </c>
      <c r="G5055" t="str">
        <f t="shared" si="78"/>
        <v>NỢ HP</v>
      </c>
      <c r="H5055" t="e">
        <v>#N/A</v>
      </c>
    </row>
    <row r="5056" spans="1:8" x14ac:dyDescent="0.25">
      <c r="A5056" s="62" t="e">
        <f>IF(OR(E5056=DSSV!$P$4,E5056=DSSV!$P$5,E5056=DSSV!$P$6,E5056=DSSV!$P$7,E5056=DSSV!$P$8,E5056=DSSV!$P$9,E5056=DSSV!$P$10,E5056=DSSV!$P$11,E5056=DSSV!$P$12,E5056=DSSV!$P$13,E5056=DSSV!$P$14,E5056=DSSV!$P$15),DSMYDTU!A5055+1,DSMYDTU!A5055)</f>
        <v>#REF!</v>
      </c>
      <c r="F5056" s="80" t="e">
        <v>#N/A</v>
      </c>
      <c r="G5056" t="str">
        <f t="shared" si="78"/>
        <v>NỢ HP</v>
      </c>
      <c r="H5056" t="e">
        <v>#N/A</v>
      </c>
    </row>
    <row r="5057" spans="1:8" x14ac:dyDescent="0.25">
      <c r="A5057" s="62" t="e">
        <f>IF(OR(E5057=DSSV!$P$4,E5057=DSSV!$P$5,E5057=DSSV!$P$6,E5057=DSSV!$P$7,E5057=DSSV!$P$8,E5057=DSSV!$P$9,E5057=DSSV!$P$10,E5057=DSSV!$P$11,E5057=DSSV!$P$12,E5057=DSSV!$P$13,E5057=DSSV!$P$14,E5057=DSSV!$P$15),DSMYDTU!A5056+1,DSMYDTU!A5056)</f>
        <v>#REF!</v>
      </c>
      <c r="F5057" s="80" t="e">
        <v>#N/A</v>
      </c>
      <c r="G5057" t="str">
        <f t="shared" si="78"/>
        <v>NỢ HP</v>
      </c>
      <c r="H5057" t="e">
        <v>#N/A</v>
      </c>
    </row>
    <row r="5058" spans="1:8" x14ac:dyDescent="0.25">
      <c r="A5058" s="62" t="e">
        <f>IF(OR(E5058=DSSV!$P$4,E5058=DSSV!$P$5,E5058=DSSV!$P$6,E5058=DSSV!$P$7,E5058=DSSV!$P$8,E5058=DSSV!$P$9,E5058=DSSV!$P$10,E5058=DSSV!$P$11,E5058=DSSV!$P$12,E5058=DSSV!$P$13,E5058=DSSV!$P$14,E5058=DSSV!$P$15),DSMYDTU!A5057+1,DSMYDTU!A5057)</f>
        <v>#REF!</v>
      </c>
      <c r="F5058" s="80" t="e">
        <v>#N/A</v>
      </c>
      <c r="G5058" t="str">
        <f t="shared" si="78"/>
        <v>NỢ HP</v>
      </c>
      <c r="H5058" t="e">
        <v>#N/A</v>
      </c>
    </row>
    <row r="5059" spans="1:8" x14ac:dyDescent="0.25">
      <c r="A5059" s="62" t="e">
        <f>IF(OR(E5059=DSSV!$P$4,E5059=DSSV!$P$5,E5059=DSSV!$P$6,E5059=DSSV!$P$7,E5059=DSSV!$P$8,E5059=DSSV!$P$9,E5059=DSSV!$P$10,E5059=DSSV!$P$11,E5059=DSSV!$P$12,E5059=DSSV!$P$13,E5059=DSSV!$P$14,E5059=DSSV!$P$15),DSMYDTU!A5058+1,DSMYDTU!A5058)</f>
        <v>#REF!</v>
      </c>
      <c r="F5059" s="80" t="e">
        <v>#N/A</v>
      </c>
      <c r="G5059" t="str">
        <f t="shared" ref="G5059:G5122" si="79">IF(ISNA(H5059),"NỢ HP","")</f>
        <v>NỢ HP</v>
      </c>
      <c r="H5059" t="e">
        <v>#N/A</v>
      </c>
    </row>
    <row r="5060" spans="1:8" x14ac:dyDescent="0.25">
      <c r="A5060" s="62" t="e">
        <f>IF(OR(E5060=DSSV!$P$4,E5060=DSSV!$P$5,E5060=DSSV!$P$6,E5060=DSSV!$P$7,E5060=DSSV!$P$8,E5060=DSSV!$P$9,E5060=DSSV!$P$10,E5060=DSSV!$P$11,E5060=DSSV!$P$12,E5060=DSSV!$P$13,E5060=DSSV!$P$14,E5060=DSSV!$P$15),DSMYDTU!A5059+1,DSMYDTU!A5059)</f>
        <v>#REF!</v>
      </c>
      <c r="F5060" s="80" t="e">
        <v>#N/A</v>
      </c>
      <c r="G5060" t="str">
        <f t="shared" si="79"/>
        <v>NỢ HP</v>
      </c>
      <c r="H5060" t="e">
        <v>#N/A</v>
      </c>
    </row>
    <row r="5061" spans="1:8" x14ac:dyDescent="0.25">
      <c r="A5061" s="62" t="e">
        <f>IF(OR(E5061=DSSV!$P$4,E5061=DSSV!$P$5,E5061=DSSV!$P$6,E5061=DSSV!$P$7,E5061=DSSV!$P$8,E5061=DSSV!$P$9,E5061=DSSV!$P$10,E5061=DSSV!$P$11,E5061=DSSV!$P$12,E5061=DSSV!$P$13,E5061=DSSV!$P$14,E5061=DSSV!$P$15),DSMYDTU!A5060+1,DSMYDTU!A5060)</f>
        <v>#REF!</v>
      </c>
      <c r="F5061" s="80" t="e">
        <v>#N/A</v>
      </c>
      <c r="G5061" t="str">
        <f t="shared" si="79"/>
        <v>NỢ HP</v>
      </c>
      <c r="H5061" t="e">
        <v>#N/A</v>
      </c>
    </row>
    <row r="5062" spans="1:8" x14ac:dyDescent="0.25">
      <c r="A5062" s="62" t="e">
        <f>IF(OR(E5062=DSSV!$P$4,E5062=DSSV!$P$5,E5062=DSSV!$P$6,E5062=DSSV!$P$7,E5062=DSSV!$P$8,E5062=DSSV!$P$9,E5062=DSSV!$P$10,E5062=DSSV!$P$11,E5062=DSSV!$P$12,E5062=DSSV!$P$13,E5062=DSSV!$P$14,E5062=DSSV!$P$15),DSMYDTU!A5061+1,DSMYDTU!A5061)</f>
        <v>#REF!</v>
      </c>
      <c r="F5062" s="80" t="e">
        <v>#N/A</v>
      </c>
      <c r="G5062" t="str">
        <f t="shared" si="79"/>
        <v>NỢ HP</v>
      </c>
      <c r="H5062" t="e">
        <v>#N/A</v>
      </c>
    </row>
    <row r="5063" spans="1:8" x14ac:dyDescent="0.25">
      <c r="A5063" s="62" t="e">
        <f>IF(OR(E5063=DSSV!$P$4,E5063=DSSV!$P$5,E5063=DSSV!$P$6,E5063=DSSV!$P$7,E5063=DSSV!$P$8,E5063=DSSV!$P$9,E5063=DSSV!$P$10,E5063=DSSV!$P$11,E5063=DSSV!$P$12,E5063=DSSV!$P$13,E5063=DSSV!$P$14,E5063=DSSV!$P$15),DSMYDTU!A5062+1,DSMYDTU!A5062)</f>
        <v>#REF!</v>
      </c>
      <c r="F5063" s="80" t="e">
        <v>#N/A</v>
      </c>
      <c r="G5063" t="str">
        <f t="shared" si="79"/>
        <v>NỢ HP</v>
      </c>
      <c r="H5063" t="e">
        <v>#N/A</v>
      </c>
    </row>
    <row r="5064" spans="1:8" x14ac:dyDescent="0.25">
      <c r="A5064" s="62" t="e">
        <f>IF(OR(E5064=DSSV!$P$4,E5064=DSSV!$P$5,E5064=DSSV!$P$6,E5064=DSSV!$P$7,E5064=DSSV!$P$8,E5064=DSSV!$P$9,E5064=DSSV!$P$10,E5064=DSSV!$P$11,E5064=DSSV!$P$12,E5064=DSSV!$P$13,E5064=DSSV!$P$14,E5064=DSSV!$P$15),DSMYDTU!A5063+1,DSMYDTU!A5063)</f>
        <v>#REF!</v>
      </c>
      <c r="F5064" s="80" t="e">
        <v>#N/A</v>
      </c>
      <c r="G5064" t="str">
        <f t="shared" si="79"/>
        <v>NỢ HP</v>
      </c>
      <c r="H5064" t="e">
        <v>#N/A</v>
      </c>
    </row>
    <row r="5065" spans="1:8" x14ac:dyDescent="0.25">
      <c r="A5065" s="62" t="e">
        <f>IF(OR(E5065=DSSV!$P$4,E5065=DSSV!$P$5,E5065=DSSV!$P$6,E5065=DSSV!$P$7,E5065=DSSV!$P$8,E5065=DSSV!$P$9,E5065=DSSV!$P$10,E5065=DSSV!$P$11,E5065=DSSV!$P$12,E5065=DSSV!$P$13,E5065=DSSV!$P$14,E5065=DSSV!$P$15),DSMYDTU!A5064+1,DSMYDTU!A5064)</f>
        <v>#REF!</v>
      </c>
      <c r="F5065" s="80" t="e">
        <v>#N/A</v>
      </c>
      <c r="G5065" t="str">
        <f t="shared" si="79"/>
        <v>NỢ HP</v>
      </c>
      <c r="H5065" t="e">
        <v>#N/A</v>
      </c>
    </row>
    <row r="5066" spans="1:8" x14ac:dyDescent="0.25">
      <c r="A5066" s="62" t="e">
        <f>IF(OR(E5066=DSSV!$P$4,E5066=DSSV!$P$5,E5066=DSSV!$P$6,E5066=DSSV!$P$7,E5066=DSSV!$P$8,E5066=DSSV!$P$9,E5066=DSSV!$P$10,E5066=DSSV!$P$11,E5066=DSSV!$P$12,E5066=DSSV!$P$13,E5066=DSSV!$P$14,E5066=DSSV!$P$15),DSMYDTU!A5065+1,DSMYDTU!A5065)</f>
        <v>#REF!</v>
      </c>
      <c r="F5066" s="80" t="e">
        <v>#N/A</v>
      </c>
      <c r="G5066" t="str">
        <f t="shared" si="79"/>
        <v>NỢ HP</v>
      </c>
      <c r="H5066" t="e">
        <v>#N/A</v>
      </c>
    </row>
    <row r="5067" spans="1:8" x14ac:dyDescent="0.25">
      <c r="A5067" s="62" t="e">
        <f>IF(OR(E5067=DSSV!$P$4,E5067=DSSV!$P$5,E5067=DSSV!$P$6,E5067=DSSV!$P$7,E5067=DSSV!$P$8,E5067=DSSV!$P$9,E5067=DSSV!$P$10,E5067=DSSV!$P$11,E5067=DSSV!$P$12,E5067=DSSV!$P$13,E5067=DSSV!$P$14,E5067=DSSV!$P$15),DSMYDTU!A5066+1,DSMYDTU!A5066)</f>
        <v>#REF!</v>
      </c>
      <c r="F5067" s="80" t="e">
        <v>#N/A</v>
      </c>
      <c r="G5067" t="str">
        <f t="shared" si="79"/>
        <v>NỢ HP</v>
      </c>
      <c r="H5067" t="e">
        <v>#N/A</v>
      </c>
    </row>
    <row r="5068" spans="1:8" x14ac:dyDescent="0.25">
      <c r="A5068" s="62" t="e">
        <f>IF(OR(E5068=DSSV!$P$4,E5068=DSSV!$P$5,E5068=DSSV!$P$6,E5068=DSSV!$P$7,E5068=DSSV!$P$8,E5068=DSSV!$P$9,E5068=DSSV!$P$10,E5068=DSSV!$P$11,E5068=DSSV!$P$12,E5068=DSSV!$P$13,E5068=DSSV!$P$14,E5068=DSSV!$P$15),DSMYDTU!A5067+1,DSMYDTU!A5067)</f>
        <v>#REF!</v>
      </c>
      <c r="F5068" s="80" t="e">
        <v>#N/A</v>
      </c>
      <c r="G5068" t="str">
        <f t="shared" si="79"/>
        <v>NỢ HP</v>
      </c>
      <c r="H5068" t="e">
        <v>#N/A</v>
      </c>
    </row>
    <row r="5069" spans="1:8" x14ac:dyDescent="0.25">
      <c r="A5069" s="62" t="e">
        <f>IF(OR(E5069=DSSV!$P$4,E5069=DSSV!$P$5,E5069=DSSV!$P$6,E5069=DSSV!$P$7,E5069=DSSV!$P$8,E5069=DSSV!$P$9,E5069=DSSV!$P$10,E5069=DSSV!$P$11,E5069=DSSV!$P$12,E5069=DSSV!$P$13,E5069=DSSV!$P$14,E5069=DSSV!$P$15),DSMYDTU!A5068+1,DSMYDTU!A5068)</f>
        <v>#REF!</v>
      </c>
      <c r="F5069" s="80" t="e">
        <v>#N/A</v>
      </c>
      <c r="G5069" t="str">
        <f t="shared" si="79"/>
        <v>NỢ HP</v>
      </c>
      <c r="H5069" t="e">
        <v>#N/A</v>
      </c>
    </row>
    <row r="5070" spans="1:8" x14ac:dyDescent="0.25">
      <c r="A5070" s="62" t="e">
        <f>IF(OR(E5070=DSSV!$P$4,E5070=DSSV!$P$5,E5070=DSSV!$P$6,E5070=DSSV!$P$7,E5070=DSSV!$P$8,E5070=DSSV!$P$9,E5070=DSSV!$P$10,E5070=DSSV!$P$11,E5070=DSSV!$P$12,E5070=DSSV!$P$13,E5070=DSSV!$P$14,E5070=DSSV!$P$15),DSMYDTU!A5069+1,DSMYDTU!A5069)</f>
        <v>#REF!</v>
      </c>
      <c r="F5070" s="80" t="e">
        <v>#N/A</v>
      </c>
      <c r="G5070" t="str">
        <f t="shared" si="79"/>
        <v>NỢ HP</v>
      </c>
      <c r="H5070" t="e">
        <v>#N/A</v>
      </c>
    </row>
    <row r="5071" spans="1:8" x14ac:dyDescent="0.25">
      <c r="A5071" s="62" t="e">
        <f>IF(OR(E5071=DSSV!$P$4,E5071=DSSV!$P$5,E5071=DSSV!$P$6,E5071=DSSV!$P$7,E5071=DSSV!$P$8,E5071=DSSV!$P$9,E5071=DSSV!$P$10,E5071=DSSV!$P$11,E5071=DSSV!$P$12,E5071=DSSV!$P$13,E5071=DSSV!$P$14,E5071=DSSV!$P$15),DSMYDTU!A5070+1,DSMYDTU!A5070)</f>
        <v>#REF!</v>
      </c>
      <c r="F5071" s="80" t="e">
        <v>#N/A</v>
      </c>
      <c r="G5071" t="str">
        <f t="shared" si="79"/>
        <v>NỢ HP</v>
      </c>
      <c r="H5071" t="e">
        <v>#N/A</v>
      </c>
    </row>
    <row r="5072" spans="1:8" x14ac:dyDescent="0.25">
      <c r="A5072" s="62" t="e">
        <f>IF(OR(E5072=DSSV!$P$4,E5072=DSSV!$P$5,E5072=DSSV!$P$6,E5072=DSSV!$P$7,E5072=DSSV!$P$8,E5072=DSSV!$P$9,E5072=DSSV!$P$10,E5072=DSSV!$P$11,E5072=DSSV!$P$12,E5072=DSSV!$P$13,E5072=DSSV!$P$14,E5072=DSSV!$P$15),DSMYDTU!A5071+1,DSMYDTU!A5071)</f>
        <v>#REF!</v>
      </c>
      <c r="F5072" s="80" t="e">
        <v>#N/A</v>
      </c>
      <c r="G5072" t="str">
        <f t="shared" si="79"/>
        <v>NỢ HP</v>
      </c>
      <c r="H5072" t="e">
        <v>#N/A</v>
      </c>
    </row>
    <row r="5073" spans="1:8" x14ac:dyDescent="0.25">
      <c r="A5073" s="62" t="e">
        <f>IF(OR(E5073=DSSV!$P$4,E5073=DSSV!$P$5,E5073=DSSV!$P$6,E5073=DSSV!$P$7,E5073=DSSV!$P$8,E5073=DSSV!$P$9,E5073=DSSV!$P$10,E5073=DSSV!$P$11,E5073=DSSV!$P$12,E5073=DSSV!$P$13,E5073=DSSV!$P$14,E5073=DSSV!$P$15),DSMYDTU!A5072+1,DSMYDTU!A5072)</f>
        <v>#REF!</v>
      </c>
      <c r="F5073" s="80" t="e">
        <v>#N/A</v>
      </c>
      <c r="G5073" t="str">
        <f t="shared" si="79"/>
        <v>NỢ HP</v>
      </c>
      <c r="H5073" t="e">
        <v>#N/A</v>
      </c>
    </row>
    <row r="5074" spans="1:8" x14ac:dyDescent="0.25">
      <c r="A5074" s="62" t="e">
        <f>IF(OR(E5074=DSSV!$P$4,E5074=DSSV!$P$5,E5074=DSSV!$P$6,E5074=DSSV!$P$7,E5074=DSSV!$P$8,E5074=DSSV!$P$9,E5074=DSSV!$P$10,E5074=DSSV!$P$11,E5074=DSSV!$P$12,E5074=DSSV!$P$13,E5074=DSSV!$P$14,E5074=DSSV!$P$15),DSMYDTU!A5073+1,DSMYDTU!A5073)</f>
        <v>#REF!</v>
      </c>
      <c r="F5074" s="80" t="e">
        <v>#N/A</v>
      </c>
      <c r="G5074" t="str">
        <f t="shared" si="79"/>
        <v>NỢ HP</v>
      </c>
      <c r="H5074" t="e">
        <v>#N/A</v>
      </c>
    </row>
    <row r="5075" spans="1:8" x14ac:dyDescent="0.25">
      <c r="A5075" s="62" t="e">
        <f>IF(OR(E5075=DSSV!$P$4,E5075=DSSV!$P$5,E5075=DSSV!$P$6,E5075=DSSV!$P$7,E5075=DSSV!$P$8,E5075=DSSV!$P$9,E5075=DSSV!$P$10,E5075=DSSV!$P$11,E5075=DSSV!$P$12,E5075=DSSV!$P$13,E5075=DSSV!$P$14,E5075=DSSV!$P$15),DSMYDTU!A5074+1,DSMYDTU!A5074)</f>
        <v>#REF!</v>
      </c>
      <c r="F5075" s="80" t="e">
        <v>#N/A</v>
      </c>
      <c r="G5075" t="str">
        <f t="shared" si="79"/>
        <v>NỢ HP</v>
      </c>
      <c r="H5075" t="e">
        <v>#N/A</v>
      </c>
    </row>
    <row r="5076" spans="1:8" x14ac:dyDescent="0.25">
      <c r="A5076" s="62" t="e">
        <f>IF(OR(E5076=DSSV!$P$4,E5076=DSSV!$P$5,E5076=DSSV!$P$6,E5076=DSSV!$P$7,E5076=DSSV!$P$8,E5076=DSSV!$P$9,E5076=DSSV!$P$10,E5076=DSSV!$P$11,E5076=DSSV!$P$12,E5076=DSSV!$P$13,E5076=DSSV!$P$14,E5076=DSSV!$P$15),DSMYDTU!A5075+1,DSMYDTU!A5075)</f>
        <v>#REF!</v>
      </c>
      <c r="F5076" s="80" t="e">
        <v>#N/A</v>
      </c>
      <c r="G5076" t="str">
        <f t="shared" si="79"/>
        <v>NỢ HP</v>
      </c>
      <c r="H5076" t="e">
        <v>#N/A</v>
      </c>
    </row>
    <row r="5077" spans="1:8" x14ac:dyDescent="0.25">
      <c r="A5077" s="62" t="e">
        <f>IF(OR(E5077=DSSV!$P$4,E5077=DSSV!$P$5,E5077=DSSV!$P$6,E5077=DSSV!$P$7,E5077=DSSV!$P$8,E5077=DSSV!$P$9,E5077=DSSV!$P$10,E5077=DSSV!$P$11,E5077=DSSV!$P$12,E5077=DSSV!$P$13,E5077=DSSV!$P$14,E5077=DSSV!$P$15),DSMYDTU!A5076+1,DSMYDTU!A5076)</f>
        <v>#REF!</v>
      </c>
      <c r="F5077" s="80" t="e">
        <v>#N/A</v>
      </c>
      <c r="G5077" t="str">
        <f t="shared" si="79"/>
        <v>NỢ HP</v>
      </c>
      <c r="H5077" t="e">
        <v>#N/A</v>
      </c>
    </row>
    <row r="5078" spans="1:8" x14ac:dyDescent="0.25">
      <c r="A5078" s="62" t="e">
        <f>IF(OR(E5078=DSSV!$P$4,E5078=DSSV!$P$5,E5078=DSSV!$P$6,E5078=DSSV!$P$7,E5078=DSSV!$P$8,E5078=DSSV!$P$9,E5078=DSSV!$P$10,E5078=DSSV!$P$11,E5078=DSSV!$P$12,E5078=DSSV!$P$13,E5078=DSSV!$P$14,E5078=DSSV!$P$15),DSMYDTU!A5077+1,DSMYDTU!A5077)</f>
        <v>#REF!</v>
      </c>
      <c r="F5078" s="80" t="e">
        <v>#N/A</v>
      </c>
      <c r="G5078" t="str">
        <f t="shared" si="79"/>
        <v>NỢ HP</v>
      </c>
      <c r="H5078" t="e">
        <v>#N/A</v>
      </c>
    </row>
    <row r="5079" spans="1:8" x14ac:dyDescent="0.25">
      <c r="A5079" s="62" t="e">
        <f>IF(OR(E5079=DSSV!$P$4,E5079=DSSV!$P$5,E5079=DSSV!$P$6,E5079=DSSV!$P$7,E5079=DSSV!$P$8,E5079=DSSV!$P$9,E5079=DSSV!$P$10,E5079=DSSV!$P$11,E5079=DSSV!$P$12,E5079=DSSV!$P$13,E5079=DSSV!$P$14,E5079=DSSV!$P$15),DSMYDTU!A5078+1,DSMYDTU!A5078)</f>
        <v>#REF!</v>
      </c>
      <c r="F5079" s="80" t="e">
        <v>#N/A</v>
      </c>
      <c r="G5079" t="str">
        <f t="shared" si="79"/>
        <v>NỢ HP</v>
      </c>
      <c r="H5079" t="e">
        <v>#N/A</v>
      </c>
    </row>
    <row r="5080" spans="1:8" x14ac:dyDescent="0.25">
      <c r="A5080" s="62" t="e">
        <f>IF(OR(E5080=DSSV!$P$4,E5080=DSSV!$P$5,E5080=DSSV!$P$6,E5080=DSSV!$P$7,E5080=DSSV!$P$8,E5080=DSSV!$P$9,E5080=DSSV!$P$10,E5080=DSSV!$P$11,E5080=DSSV!$P$12,E5080=DSSV!$P$13,E5080=DSSV!$P$14,E5080=DSSV!$P$15),DSMYDTU!A5079+1,DSMYDTU!A5079)</f>
        <v>#REF!</v>
      </c>
      <c r="F5080" s="80" t="e">
        <v>#N/A</v>
      </c>
      <c r="G5080" t="str">
        <f t="shared" si="79"/>
        <v>NỢ HP</v>
      </c>
      <c r="H5080" t="e">
        <v>#N/A</v>
      </c>
    </row>
    <row r="5081" spans="1:8" x14ac:dyDescent="0.25">
      <c r="A5081" s="62" t="e">
        <f>IF(OR(E5081=DSSV!$P$4,E5081=DSSV!$P$5,E5081=DSSV!$P$6,E5081=DSSV!$P$7,E5081=DSSV!$P$8,E5081=DSSV!$P$9,E5081=DSSV!$P$10,E5081=DSSV!$P$11,E5081=DSSV!$P$12,E5081=DSSV!$P$13,E5081=DSSV!$P$14,E5081=DSSV!$P$15),DSMYDTU!A5080+1,DSMYDTU!A5080)</f>
        <v>#REF!</v>
      </c>
      <c r="F5081" s="80" t="e">
        <v>#N/A</v>
      </c>
      <c r="G5081" t="str">
        <f t="shared" si="79"/>
        <v>NỢ HP</v>
      </c>
      <c r="H5081" t="e">
        <v>#N/A</v>
      </c>
    </row>
    <row r="5082" spans="1:8" x14ac:dyDescent="0.25">
      <c r="A5082" s="62" t="e">
        <f>IF(OR(E5082=DSSV!$P$4,E5082=DSSV!$P$5,E5082=DSSV!$P$6,E5082=DSSV!$P$7,E5082=DSSV!$P$8,E5082=DSSV!$P$9,E5082=DSSV!$P$10,E5082=DSSV!$P$11,E5082=DSSV!$P$12,E5082=DSSV!$P$13,E5082=DSSV!$P$14,E5082=DSSV!$P$15),DSMYDTU!A5081+1,DSMYDTU!A5081)</f>
        <v>#REF!</v>
      </c>
      <c r="F5082" s="80" t="e">
        <v>#N/A</v>
      </c>
      <c r="G5082" t="str">
        <f t="shared" si="79"/>
        <v>NỢ HP</v>
      </c>
      <c r="H5082" t="e">
        <v>#N/A</v>
      </c>
    </row>
    <row r="5083" spans="1:8" x14ac:dyDescent="0.25">
      <c r="A5083" s="62" t="e">
        <f>IF(OR(E5083=DSSV!$P$4,E5083=DSSV!$P$5,E5083=DSSV!$P$6,E5083=DSSV!$P$7,E5083=DSSV!$P$8,E5083=DSSV!$P$9,E5083=DSSV!$P$10,E5083=DSSV!$P$11,E5083=DSSV!$P$12,E5083=DSSV!$P$13,E5083=DSSV!$P$14,E5083=DSSV!$P$15),DSMYDTU!A5082+1,DSMYDTU!A5082)</f>
        <v>#REF!</v>
      </c>
      <c r="F5083" s="80" t="e">
        <v>#N/A</v>
      </c>
      <c r="G5083" t="str">
        <f t="shared" si="79"/>
        <v>NỢ HP</v>
      </c>
      <c r="H5083" t="e">
        <v>#N/A</v>
      </c>
    </row>
    <row r="5084" spans="1:8" x14ac:dyDescent="0.25">
      <c r="A5084" s="62" t="e">
        <f>IF(OR(E5084=DSSV!$P$4,E5084=DSSV!$P$5,E5084=DSSV!$P$6,E5084=DSSV!$P$7,E5084=DSSV!$P$8,E5084=DSSV!$P$9,E5084=DSSV!$P$10,E5084=DSSV!$P$11,E5084=DSSV!$P$12,E5084=DSSV!$P$13,E5084=DSSV!$P$14,E5084=DSSV!$P$15),DSMYDTU!A5083+1,DSMYDTU!A5083)</f>
        <v>#REF!</v>
      </c>
      <c r="F5084" s="80" t="e">
        <v>#N/A</v>
      </c>
      <c r="G5084" t="str">
        <f t="shared" si="79"/>
        <v>NỢ HP</v>
      </c>
      <c r="H5084" t="e">
        <v>#N/A</v>
      </c>
    </row>
    <row r="5085" spans="1:8" x14ac:dyDescent="0.25">
      <c r="A5085" s="62" t="e">
        <f>IF(OR(E5085=DSSV!$P$4,E5085=DSSV!$P$5,E5085=DSSV!$P$6,E5085=DSSV!$P$7,E5085=DSSV!$P$8,E5085=DSSV!$P$9,E5085=DSSV!$P$10,E5085=DSSV!$P$11,E5085=DSSV!$P$12,E5085=DSSV!$P$13,E5085=DSSV!$P$14,E5085=DSSV!$P$15),DSMYDTU!A5084+1,DSMYDTU!A5084)</f>
        <v>#REF!</v>
      </c>
      <c r="F5085" s="80" t="e">
        <v>#N/A</v>
      </c>
      <c r="G5085" t="str">
        <f t="shared" si="79"/>
        <v>NỢ HP</v>
      </c>
      <c r="H5085" t="e">
        <v>#N/A</v>
      </c>
    </row>
    <row r="5086" spans="1:8" x14ac:dyDescent="0.25">
      <c r="A5086" s="62" t="e">
        <f>IF(OR(E5086=DSSV!$P$4,E5086=DSSV!$P$5,E5086=DSSV!$P$6,E5086=DSSV!$P$7,E5086=DSSV!$P$8,E5086=DSSV!$P$9,E5086=DSSV!$P$10,E5086=DSSV!$P$11,E5086=DSSV!$P$12,E5086=DSSV!$P$13,E5086=DSSV!$P$14,E5086=DSSV!$P$15),DSMYDTU!A5085+1,DSMYDTU!A5085)</f>
        <v>#REF!</v>
      </c>
      <c r="F5086" s="80" t="e">
        <v>#N/A</v>
      </c>
      <c r="G5086" t="str">
        <f t="shared" si="79"/>
        <v>NỢ HP</v>
      </c>
      <c r="H5086" t="e">
        <v>#N/A</v>
      </c>
    </row>
    <row r="5087" spans="1:8" x14ac:dyDescent="0.25">
      <c r="A5087" s="62" t="e">
        <f>IF(OR(E5087=DSSV!$P$4,E5087=DSSV!$P$5,E5087=DSSV!$P$6,E5087=DSSV!$P$7,E5087=DSSV!$P$8,E5087=DSSV!$P$9,E5087=DSSV!$P$10,E5087=DSSV!$P$11,E5087=DSSV!$P$12,E5087=DSSV!$P$13,E5087=DSSV!$P$14,E5087=DSSV!$P$15),DSMYDTU!A5086+1,DSMYDTU!A5086)</f>
        <v>#REF!</v>
      </c>
      <c r="F5087" s="80" t="e">
        <v>#N/A</v>
      </c>
      <c r="G5087" t="str">
        <f t="shared" si="79"/>
        <v>NỢ HP</v>
      </c>
      <c r="H5087" t="e">
        <v>#N/A</v>
      </c>
    </row>
    <row r="5088" spans="1:8" x14ac:dyDescent="0.25">
      <c r="A5088" s="62" t="e">
        <f>IF(OR(E5088=DSSV!$P$4,E5088=DSSV!$P$5,E5088=DSSV!$P$6,E5088=DSSV!$P$7,E5088=DSSV!$P$8,E5088=DSSV!$P$9,E5088=DSSV!$P$10,E5088=DSSV!$P$11,E5088=DSSV!$P$12,E5088=DSSV!$P$13,E5088=DSSV!$P$14,E5088=DSSV!$P$15),DSMYDTU!A5087+1,DSMYDTU!A5087)</f>
        <v>#REF!</v>
      </c>
      <c r="F5088" s="80" t="e">
        <v>#N/A</v>
      </c>
      <c r="G5088" t="str">
        <f t="shared" si="79"/>
        <v>NỢ HP</v>
      </c>
      <c r="H5088" t="e">
        <v>#N/A</v>
      </c>
    </row>
    <row r="5089" spans="1:8" x14ac:dyDescent="0.25">
      <c r="A5089" s="62" t="e">
        <f>IF(OR(E5089=DSSV!$P$4,E5089=DSSV!$P$5,E5089=DSSV!$P$6,E5089=DSSV!$P$7,E5089=DSSV!$P$8,E5089=DSSV!$P$9,E5089=DSSV!$P$10,E5089=DSSV!$P$11,E5089=DSSV!$P$12,E5089=DSSV!$P$13,E5089=DSSV!$P$14,E5089=DSSV!$P$15),DSMYDTU!A5088+1,DSMYDTU!A5088)</f>
        <v>#REF!</v>
      </c>
      <c r="F5089" s="80" t="e">
        <v>#N/A</v>
      </c>
      <c r="G5089" t="str">
        <f t="shared" si="79"/>
        <v>NỢ HP</v>
      </c>
      <c r="H5089" t="e">
        <v>#N/A</v>
      </c>
    </row>
    <row r="5090" spans="1:8" x14ac:dyDescent="0.25">
      <c r="A5090" s="62" t="e">
        <f>IF(OR(E5090=DSSV!$P$4,E5090=DSSV!$P$5,E5090=DSSV!$P$6,E5090=DSSV!$P$7,E5090=DSSV!$P$8,E5090=DSSV!$P$9,E5090=DSSV!$P$10,E5090=DSSV!$P$11,E5090=DSSV!$P$12,E5090=DSSV!$P$13,E5090=DSSV!$P$14,E5090=DSSV!$P$15),DSMYDTU!A5089+1,DSMYDTU!A5089)</f>
        <v>#REF!</v>
      </c>
      <c r="F5090" s="80" t="e">
        <v>#N/A</v>
      </c>
      <c r="G5090" t="str">
        <f t="shared" si="79"/>
        <v>NỢ HP</v>
      </c>
      <c r="H5090" t="e">
        <v>#N/A</v>
      </c>
    </row>
    <row r="5091" spans="1:8" x14ac:dyDescent="0.25">
      <c r="A5091" s="62" t="e">
        <f>IF(OR(E5091=DSSV!$P$4,E5091=DSSV!$P$5,E5091=DSSV!$P$6,E5091=DSSV!$P$7,E5091=DSSV!$P$8,E5091=DSSV!$P$9,E5091=DSSV!$P$10,E5091=DSSV!$P$11,E5091=DSSV!$P$12,E5091=DSSV!$P$13,E5091=DSSV!$P$14,E5091=DSSV!$P$15),DSMYDTU!A5090+1,DSMYDTU!A5090)</f>
        <v>#REF!</v>
      </c>
      <c r="F5091" s="80" t="e">
        <v>#N/A</v>
      </c>
      <c r="G5091" t="str">
        <f t="shared" si="79"/>
        <v>NỢ HP</v>
      </c>
      <c r="H5091" t="e">
        <v>#N/A</v>
      </c>
    </row>
    <row r="5092" spans="1:8" x14ac:dyDescent="0.25">
      <c r="A5092" s="62" t="e">
        <f>IF(OR(E5092=DSSV!$P$4,E5092=DSSV!$P$5,E5092=DSSV!$P$6,E5092=DSSV!$P$7,E5092=DSSV!$P$8,E5092=DSSV!$P$9,E5092=DSSV!$P$10,E5092=DSSV!$P$11,E5092=DSSV!$P$12,E5092=DSSV!$P$13,E5092=DSSV!$P$14,E5092=DSSV!$P$15),DSMYDTU!A5091+1,DSMYDTU!A5091)</f>
        <v>#REF!</v>
      </c>
      <c r="F5092" s="80" t="e">
        <v>#N/A</v>
      </c>
      <c r="G5092" t="str">
        <f t="shared" si="79"/>
        <v>NỢ HP</v>
      </c>
      <c r="H5092" t="e">
        <v>#N/A</v>
      </c>
    </row>
    <row r="5093" spans="1:8" x14ac:dyDescent="0.25">
      <c r="A5093" s="62" t="e">
        <f>IF(OR(E5093=DSSV!$P$4,E5093=DSSV!$P$5,E5093=DSSV!$P$6,E5093=DSSV!$P$7,E5093=DSSV!$P$8,E5093=DSSV!$P$9,E5093=DSSV!$P$10,E5093=DSSV!$P$11,E5093=DSSV!$P$12,E5093=DSSV!$P$13,E5093=DSSV!$P$14,E5093=DSSV!$P$15),DSMYDTU!A5092+1,DSMYDTU!A5092)</f>
        <v>#REF!</v>
      </c>
      <c r="F5093" s="80" t="e">
        <v>#N/A</v>
      </c>
      <c r="G5093" t="str">
        <f t="shared" si="79"/>
        <v>NỢ HP</v>
      </c>
      <c r="H5093" t="e">
        <v>#N/A</v>
      </c>
    </row>
    <row r="5094" spans="1:8" x14ac:dyDescent="0.25">
      <c r="A5094" s="62" t="e">
        <f>IF(OR(E5094=DSSV!$P$4,E5094=DSSV!$P$5,E5094=DSSV!$P$6,E5094=DSSV!$P$7,E5094=DSSV!$P$8,E5094=DSSV!$P$9,E5094=DSSV!$P$10,E5094=DSSV!$P$11,E5094=DSSV!$P$12,E5094=DSSV!$P$13,E5094=DSSV!$P$14,E5094=DSSV!$P$15),DSMYDTU!A5093+1,DSMYDTU!A5093)</f>
        <v>#REF!</v>
      </c>
      <c r="F5094" s="80" t="e">
        <v>#N/A</v>
      </c>
      <c r="G5094" t="str">
        <f t="shared" si="79"/>
        <v>NỢ HP</v>
      </c>
      <c r="H5094" t="e">
        <v>#N/A</v>
      </c>
    </row>
    <row r="5095" spans="1:8" x14ac:dyDescent="0.25">
      <c r="A5095" s="62" t="e">
        <f>IF(OR(E5095=DSSV!$P$4,E5095=DSSV!$P$5,E5095=DSSV!$P$6,E5095=DSSV!$P$7,E5095=DSSV!$P$8,E5095=DSSV!$P$9,E5095=DSSV!$P$10,E5095=DSSV!$P$11,E5095=DSSV!$P$12,E5095=DSSV!$P$13,E5095=DSSV!$P$14,E5095=DSSV!$P$15),DSMYDTU!A5094+1,DSMYDTU!A5094)</f>
        <v>#REF!</v>
      </c>
      <c r="F5095" s="80" t="e">
        <v>#N/A</v>
      </c>
      <c r="G5095" t="str">
        <f t="shared" si="79"/>
        <v>NỢ HP</v>
      </c>
      <c r="H5095" t="e">
        <v>#N/A</v>
      </c>
    </row>
    <row r="5096" spans="1:8" x14ac:dyDescent="0.25">
      <c r="A5096" s="62" t="e">
        <f>IF(OR(E5096=DSSV!$P$4,E5096=DSSV!$P$5,E5096=DSSV!$P$6,E5096=DSSV!$P$7,E5096=DSSV!$P$8,E5096=DSSV!$P$9,E5096=DSSV!$P$10,E5096=DSSV!$P$11,E5096=DSSV!$P$12,E5096=DSSV!$P$13,E5096=DSSV!$P$14,E5096=DSSV!$P$15),DSMYDTU!A5095+1,DSMYDTU!A5095)</f>
        <v>#REF!</v>
      </c>
      <c r="F5096" s="80" t="e">
        <v>#N/A</v>
      </c>
      <c r="G5096" t="str">
        <f t="shared" si="79"/>
        <v>NỢ HP</v>
      </c>
      <c r="H5096" t="e">
        <v>#N/A</v>
      </c>
    </row>
    <row r="5097" spans="1:8" x14ac:dyDescent="0.25">
      <c r="A5097" s="62" t="e">
        <f>IF(OR(E5097=DSSV!$P$4,E5097=DSSV!$P$5,E5097=DSSV!$P$6,E5097=DSSV!$P$7,E5097=DSSV!$P$8,E5097=DSSV!$P$9,E5097=DSSV!$P$10,E5097=DSSV!$P$11,E5097=DSSV!$P$12,E5097=DSSV!$P$13,E5097=DSSV!$P$14,E5097=DSSV!$P$15),DSMYDTU!A5096+1,DSMYDTU!A5096)</f>
        <v>#REF!</v>
      </c>
      <c r="F5097" s="80" t="e">
        <v>#N/A</v>
      </c>
      <c r="G5097" t="str">
        <f t="shared" si="79"/>
        <v>NỢ HP</v>
      </c>
      <c r="H5097" t="e">
        <v>#N/A</v>
      </c>
    </row>
    <row r="5098" spans="1:8" x14ac:dyDescent="0.25">
      <c r="A5098" s="62" t="e">
        <f>IF(OR(E5098=DSSV!$P$4,E5098=DSSV!$P$5,E5098=DSSV!$P$6,E5098=DSSV!$P$7,E5098=DSSV!$P$8,E5098=DSSV!$P$9,E5098=DSSV!$P$10,E5098=DSSV!$P$11,E5098=DSSV!$P$12,E5098=DSSV!$P$13,E5098=DSSV!$P$14,E5098=DSSV!$P$15),DSMYDTU!A5097+1,DSMYDTU!A5097)</f>
        <v>#REF!</v>
      </c>
      <c r="F5098" s="80" t="e">
        <v>#N/A</v>
      </c>
      <c r="G5098" t="str">
        <f t="shared" si="79"/>
        <v>NỢ HP</v>
      </c>
      <c r="H5098" t="e">
        <v>#N/A</v>
      </c>
    </row>
    <row r="5099" spans="1:8" x14ac:dyDescent="0.25">
      <c r="A5099" s="62" t="e">
        <f>IF(OR(E5099=DSSV!$P$4,E5099=DSSV!$P$5,E5099=DSSV!$P$6,E5099=DSSV!$P$7,E5099=DSSV!$P$8,E5099=DSSV!$P$9,E5099=DSSV!$P$10,E5099=DSSV!$P$11,E5099=DSSV!$P$12,E5099=DSSV!$P$13,E5099=DSSV!$P$14,E5099=DSSV!$P$15),DSMYDTU!A5098+1,DSMYDTU!A5098)</f>
        <v>#REF!</v>
      </c>
      <c r="F5099" s="80" t="e">
        <v>#N/A</v>
      </c>
      <c r="G5099" t="str">
        <f t="shared" si="79"/>
        <v>NỢ HP</v>
      </c>
      <c r="H5099" t="e">
        <v>#N/A</v>
      </c>
    </row>
    <row r="5100" spans="1:8" x14ac:dyDescent="0.25">
      <c r="A5100" s="62" t="e">
        <f>IF(OR(E5100=DSSV!$P$4,E5100=DSSV!$P$5,E5100=DSSV!$P$6,E5100=DSSV!$P$7,E5100=DSSV!$P$8,E5100=DSSV!$P$9,E5100=DSSV!$P$10,E5100=DSSV!$P$11,E5100=DSSV!$P$12,E5100=DSSV!$P$13,E5100=DSSV!$P$14,E5100=DSSV!$P$15),DSMYDTU!A5099+1,DSMYDTU!A5099)</f>
        <v>#REF!</v>
      </c>
      <c r="F5100" s="80" t="e">
        <v>#N/A</v>
      </c>
      <c r="G5100" t="str">
        <f t="shared" si="79"/>
        <v>NỢ HP</v>
      </c>
      <c r="H5100" t="e">
        <v>#N/A</v>
      </c>
    </row>
    <row r="5101" spans="1:8" x14ac:dyDescent="0.25">
      <c r="A5101" s="62" t="e">
        <f>IF(OR(E5101=DSSV!$P$4,E5101=DSSV!$P$5,E5101=DSSV!$P$6,E5101=DSSV!$P$7,E5101=DSSV!$P$8,E5101=DSSV!$P$9,E5101=DSSV!$P$10,E5101=DSSV!$P$11,E5101=DSSV!$P$12,E5101=DSSV!$P$13,E5101=DSSV!$P$14,E5101=DSSV!$P$15),DSMYDTU!A5100+1,DSMYDTU!A5100)</f>
        <v>#REF!</v>
      </c>
      <c r="F5101" s="80" t="e">
        <v>#N/A</v>
      </c>
      <c r="G5101" t="str">
        <f t="shared" si="79"/>
        <v>NỢ HP</v>
      </c>
      <c r="H5101" t="e">
        <v>#N/A</v>
      </c>
    </row>
    <row r="5102" spans="1:8" x14ac:dyDescent="0.25">
      <c r="A5102" s="62" t="e">
        <f>IF(OR(E5102=DSSV!$P$4,E5102=DSSV!$P$5,E5102=DSSV!$P$6,E5102=DSSV!$P$7,E5102=DSSV!$P$8,E5102=DSSV!$P$9,E5102=DSSV!$P$10,E5102=DSSV!$P$11,E5102=DSSV!$P$12,E5102=DSSV!$P$13,E5102=DSSV!$P$14,E5102=DSSV!$P$15),DSMYDTU!A5101+1,DSMYDTU!A5101)</f>
        <v>#REF!</v>
      </c>
      <c r="F5102" s="80" t="e">
        <v>#N/A</v>
      </c>
      <c r="G5102" t="str">
        <f t="shared" si="79"/>
        <v>NỢ HP</v>
      </c>
      <c r="H5102" t="e">
        <v>#N/A</v>
      </c>
    </row>
    <row r="5103" spans="1:8" x14ac:dyDescent="0.25">
      <c r="A5103" s="62" t="e">
        <f>IF(OR(E5103=DSSV!$P$4,E5103=DSSV!$P$5,E5103=DSSV!$P$6,E5103=DSSV!$P$7,E5103=DSSV!$P$8,E5103=DSSV!$P$9,E5103=DSSV!$P$10,E5103=DSSV!$P$11,E5103=DSSV!$P$12,E5103=DSSV!$P$13,E5103=DSSV!$P$14,E5103=DSSV!$P$15),DSMYDTU!A5102+1,DSMYDTU!A5102)</f>
        <v>#REF!</v>
      </c>
      <c r="F5103" s="80" t="e">
        <v>#N/A</v>
      </c>
      <c r="G5103" t="str">
        <f t="shared" si="79"/>
        <v>NỢ HP</v>
      </c>
      <c r="H5103" t="e">
        <v>#N/A</v>
      </c>
    </row>
    <row r="5104" spans="1:8" x14ac:dyDescent="0.25">
      <c r="A5104" s="62" t="e">
        <f>IF(OR(E5104=DSSV!$P$4,E5104=DSSV!$P$5,E5104=DSSV!$P$6,E5104=DSSV!$P$7,E5104=DSSV!$P$8,E5104=DSSV!$P$9,E5104=DSSV!$P$10,E5104=DSSV!$P$11,E5104=DSSV!$P$12,E5104=DSSV!$P$13,E5104=DSSV!$P$14,E5104=DSSV!$P$15),DSMYDTU!A5103+1,DSMYDTU!A5103)</f>
        <v>#REF!</v>
      </c>
      <c r="F5104" s="80" t="e">
        <v>#N/A</v>
      </c>
      <c r="G5104" t="str">
        <f t="shared" si="79"/>
        <v>NỢ HP</v>
      </c>
      <c r="H5104" t="e">
        <v>#N/A</v>
      </c>
    </row>
    <row r="5105" spans="1:8" x14ac:dyDescent="0.25">
      <c r="A5105" s="62" t="e">
        <f>IF(OR(E5105=DSSV!$P$4,E5105=DSSV!$P$5,E5105=DSSV!$P$6,E5105=DSSV!$P$7,E5105=DSSV!$P$8,E5105=DSSV!$P$9,E5105=DSSV!$P$10,E5105=DSSV!$P$11,E5105=DSSV!$P$12,E5105=DSSV!$P$13,E5105=DSSV!$P$14,E5105=DSSV!$P$15),DSMYDTU!A5104+1,DSMYDTU!A5104)</f>
        <v>#REF!</v>
      </c>
      <c r="F5105" s="80" t="e">
        <v>#N/A</v>
      </c>
      <c r="G5105" t="str">
        <f t="shared" si="79"/>
        <v>NỢ HP</v>
      </c>
      <c r="H5105" t="e">
        <v>#N/A</v>
      </c>
    </row>
    <row r="5106" spans="1:8" x14ac:dyDescent="0.25">
      <c r="A5106" s="62" t="e">
        <f>IF(OR(E5106=DSSV!$P$4,E5106=DSSV!$P$5,E5106=DSSV!$P$6,E5106=DSSV!$P$7,E5106=DSSV!$P$8,E5106=DSSV!$P$9,E5106=DSSV!$P$10,E5106=DSSV!$P$11,E5106=DSSV!$P$12,E5106=DSSV!$P$13,E5106=DSSV!$P$14,E5106=DSSV!$P$15),DSMYDTU!A5105+1,DSMYDTU!A5105)</f>
        <v>#REF!</v>
      </c>
      <c r="F5106" s="80" t="e">
        <v>#N/A</v>
      </c>
      <c r="G5106" t="str">
        <f t="shared" si="79"/>
        <v>NỢ HP</v>
      </c>
      <c r="H5106" t="e">
        <v>#N/A</v>
      </c>
    </row>
    <row r="5107" spans="1:8" x14ac:dyDescent="0.25">
      <c r="A5107" s="62" t="e">
        <f>IF(OR(E5107=DSSV!$P$4,E5107=DSSV!$P$5,E5107=DSSV!$P$6,E5107=DSSV!$P$7,E5107=DSSV!$P$8,E5107=DSSV!$P$9,E5107=DSSV!$P$10,E5107=DSSV!$P$11,E5107=DSSV!$P$12,E5107=DSSV!$P$13,E5107=DSSV!$P$14,E5107=DSSV!$P$15),DSMYDTU!A5106+1,DSMYDTU!A5106)</f>
        <v>#REF!</v>
      </c>
      <c r="F5107" s="80" t="e">
        <v>#N/A</v>
      </c>
      <c r="G5107" t="str">
        <f t="shared" si="79"/>
        <v>NỢ HP</v>
      </c>
      <c r="H5107" t="e">
        <v>#N/A</v>
      </c>
    </row>
    <row r="5108" spans="1:8" x14ac:dyDescent="0.25">
      <c r="A5108" s="62" t="e">
        <f>IF(OR(E5108=DSSV!$P$4,E5108=DSSV!$P$5,E5108=DSSV!$P$6,E5108=DSSV!$P$7,E5108=DSSV!$P$8,E5108=DSSV!$P$9,E5108=DSSV!$P$10,E5108=DSSV!$P$11,E5108=DSSV!$P$12,E5108=DSSV!$P$13,E5108=DSSV!$P$14,E5108=DSSV!$P$15),DSMYDTU!A5107+1,DSMYDTU!A5107)</f>
        <v>#REF!</v>
      </c>
      <c r="F5108" s="80" t="e">
        <v>#N/A</v>
      </c>
      <c r="G5108" t="str">
        <f t="shared" si="79"/>
        <v>NỢ HP</v>
      </c>
      <c r="H5108" t="e">
        <v>#N/A</v>
      </c>
    </row>
    <row r="5109" spans="1:8" x14ac:dyDescent="0.25">
      <c r="A5109" s="62" t="e">
        <f>IF(OR(E5109=DSSV!$P$4,E5109=DSSV!$P$5,E5109=DSSV!$P$6,E5109=DSSV!$P$7,E5109=DSSV!$P$8,E5109=DSSV!$P$9,E5109=DSSV!$P$10,E5109=DSSV!$P$11,E5109=DSSV!$P$12,E5109=DSSV!$P$13,E5109=DSSV!$P$14,E5109=DSSV!$P$15),DSMYDTU!A5108+1,DSMYDTU!A5108)</f>
        <v>#REF!</v>
      </c>
      <c r="F5109" s="80" t="e">
        <v>#N/A</v>
      </c>
      <c r="G5109" t="str">
        <f t="shared" si="79"/>
        <v>NỢ HP</v>
      </c>
      <c r="H5109" t="e">
        <v>#N/A</v>
      </c>
    </row>
    <row r="5110" spans="1:8" x14ac:dyDescent="0.25">
      <c r="A5110" s="62" t="e">
        <f>IF(OR(E5110=DSSV!$P$4,E5110=DSSV!$P$5,E5110=DSSV!$P$6,E5110=DSSV!$P$7,E5110=DSSV!$P$8,E5110=DSSV!$P$9,E5110=DSSV!$P$10,E5110=DSSV!$P$11,E5110=DSSV!$P$12,E5110=DSSV!$P$13,E5110=DSSV!$P$14,E5110=DSSV!$P$15),DSMYDTU!A5109+1,DSMYDTU!A5109)</f>
        <v>#REF!</v>
      </c>
      <c r="F5110" s="80" t="e">
        <v>#N/A</v>
      </c>
      <c r="G5110" t="str">
        <f t="shared" si="79"/>
        <v>NỢ HP</v>
      </c>
      <c r="H5110" t="e">
        <v>#N/A</v>
      </c>
    </row>
    <row r="5111" spans="1:8" x14ac:dyDescent="0.25">
      <c r="A5111" s="62" t="e">
        <f>IF(OR(E5111=DSSV!$P$4,E5111=DSSV!$P$5,E5111=DSSV!$P$6,E5111=DSSV!$P$7,E5111=DSSV!$P$8,E5111=DSSV!$P$9,E5111=DSSV!$P$10,E5111=DSSV!$P$11,E5111=DSSV!$P$12,E5111=DSSV!$P$13,E5111=DSSV!$P$14,E5111=DSSV!$P$15),DSMYDTU!A5110+1,DSMYDTU!A5110)</f>
        <v>#REF!</v>
      </c>
      <c r="F5111" s="80" t="e">
        <v>#N/A</v>
      </c>
      <c r="G5111" t="str">
        <f t="shared" si="79"/>
        <v>NỢ HP</v>
      </c>
      <c r="H5111" t="e">
        <v>#N/A</v>
      </c>
    </row>
    <row r="5112" spans="1:8" x14ac:dyDescent="0.25">
      <c r="A5112" s="62" t="e">
        <f>IF(OR(E5112=DSSV!$P$4,E5112=DSSV!$P$5,E5112=DSSV!$P$6,E5112=DSSV!$P$7,E5112=DSSV!$P$8,E5112=DSSV!$P$9,E5112=DSSV!$P$10,E5112=DSSV!$P$11,E5112=DSSV!$P$12,E5112=DSSV!$P$13,E5112=DSSV!$P$14,E5112=DSSV!$P$15),DSMYDTU!A5111+1,DSMYDTU!A5111)</f>
        <v>#REF!</v>
      </c>
      <c r="F5112" s="80" t="e">
        <v>#N/A</v>
      </c>
      <c r="G5112" t="str">
        <f t="shared" si="79"/>
        <v>NỢ HP</v>
      </c>
      <c r="H5112" t="e">
        <v>#N/A</v>
      </c>
    </row>
    <row r="5113" spans="1:8" x14ac:dyDescent="0.25">
      <c r="A5113" s="62" t="e">
        <f>IF(OR(E5113=DSSV!$P$4,E5113=DSSV!$P$5,E5113=DSSV!$P$6,E5113=DSSV!$P$7,E5113=DSSV!$P$8,E5113=DSSV!$P$9,E5113=DSSV!$P$10,E5113=DSSV!$P$11,E5113=DSSV!$P$12,E5113=DSSV!$P$13,E5113=DSSV!$P$14,E5113=DSSV!$P$15),DSMYDTU!A5112+1,DSMYDTU!A5112)</f>
        <v>#REF!</v>
      </c>
      <c r="F5113" s="80" t="e">
        <v>#N/A</v>
      </c>
      <c r="G5113" t="str">
        <f t="shared" si="79"/>
        <v>NỢ HP</v>
      </c>
      <c r="H5113" t="e">
        <v>#N/A</v>
      </c>
    </row>
    <row r="5114" spans="1:8" x14ac:dyDescent="0.25">
      <c r="A5114" s="62" t="e">
        <f>IF(OR(E5114=DSSV!$P$4,E5114=DSSV!$P$5,E5114=DSSV!$P$6,E5114=DSSV!$P$7,E5114=DSSV!$P$8,E5114=DSSV!$P$9,E5114=DSSV!$P$10,E5114=DSSV!$P$11,E5114=DSSV!$P$12,E5114=DSSV!$P$13,E5114=DSSV!$P$14,E5114=DSSV!$P$15),DSMYDTU!A5113+1,DSMYDTU!A5113)</f>
        <v>#REF!</v>
      </c>
      <c r="F5114" s="80" t="e">
        <v>#N/A</v>
      </c>
      <c r="G5114" t="str">
        <f t="shared" si="79"/>
        <v>NỢ HP</v>
      </c>
      <c r="H5114" t="e">
        <v>#N/A</v>
      </c>
    </row>
    <row r="5115" spans="1:8" x14ac:dyDescent="0.25">
      <c r="A5115" s="62" t="e">
        <f>IF(OR(E5115=DSSV!$P$4,E5115=DSSV!$P$5,E5115=DSSV!$P$6,E5115=DSSV!$P$7,E5115=DSSV!$P$8,E5115=DSSV!$P$9,E5115=DSSV!$P$10,E5115=DSSV!$P$11,E5115=DSSV!$P$12,E5115=DSSV!$P$13,E5115=DSSV!$P$14,E5115=DSSV!$P$15),DSMYDTU!A5114+1,DSMYDTU!A5114)</f>
        <v>#REF!</v>
      </c>
      <c r="F5115" s="80" t="e">
        <v>#N/A</v>
      </c>
      <c r="G5115" t="str">
        <f t="shared" si="79"/>
        <v>NỢ HP</v>
      </c>
      <c r="H5115" t="e">
        <v>#N/A</v>
      </c>
    </row>
    <row r="5116" spans="1:8" x14ac:dyDescent="0.25">
      <c r="A5116" s="62" t="e">
        <f>IF(OR(E5116=DSSV!$P$4,E5116=DSSV!$P$5,E5116=DSSV!$P$6,E5116=DSSV!$P$7,E5116=DSSV!$P$8,E5116=DSSV!$P$9,E5116=DSSV!$P$10,E5116=DSSV!$P$11,E5116=DSSV!$P$12,E5116=DSSV!$P$13,E5116=DSSV!$P$14,E5116=DSSV!$P$15),DSMYDTU!A5115+1,DSMYDTU!A5115)</f>
        <v>#REF!</v>
      </c>
      <c r="F5116" s="80" t="e">
        <v>#N/A</v>
      </c>
      <c r="G5116" t="str">
        <f t="shared" si="79"/>
        <v>NỢ HP</v>
      </c>
      <c r="H5116" t="e">
        <v>#N/A</v>
      </c>
    </row>
    <row r="5117" spans="1:8" x14ac:dyDescent="0.25">
      <c r="A5117" s="62" t="e">
        <f>IF(OR(E5117=DSSV!$P$4,E5117=DSSV!$P$5,E5117=DSSV!$P$6,E5117=DSSV!$P$7,E5117=DSSV!$P$8,E5117=DSSV!$P$9,E5117=DSSV!$P$10,E5117=DSSV!$P$11,E5117=DSSV!$P$12,E5117=DSSV!$P$13,E5117=DSSV!$P$14,E5117=DSSV!$P$15),DSMYDTU!A5116+1,DSMYDTU!A5116)</f>
        <v>#REF!</v>
      </c>
      <c r="F5117" s="80" t="e">
        <v>#N/A</v>
      </c>
      <c r="G5117" t="str">
        <f t="shared" si="79"/>
        <v>NỢ HP</v>
      </c>
      <c r="H5117" t="e">
        <v>#N/A</v>
      </c>
    </row>
    <row r="5118" spans="1:8" x14ac:dyDescent="0.25">
      <c r="A5118" s="62" t="e">
        <f>IF(OR(E5118=DSSV!$P$4,E5118=DSSV!$P$5,E5118=DSSV!$P$6,E5118=DSSV!$P$7,E5118=DSSV!$P$8,E5118=DSSV!$P$9,E5118=DSSV!$P$10,E5118=DSSV!$P$11,E5118=DSSV!$P$12,E5118=DSSV!$P$13,E5118=DSSV!$P$14,E5118=DSSV!$P$15),DSMYDTU!A5117+1,DSMYDTU!A5117)</f>
        <v>#REF!</v>
      </c>
      <c r="F5118" s="80" t="e">
        <v>#N/A</v>
      </c>
      <c r="G5118" t="str">
        <f t="shared" si="79"/>
        <v>NỢ HP</v>
      </c>
      <c r="H5118" t="e">
        <v>#N/A</v>
      </c>
    </row>
    <row r="5119" spans="1:8" x14ac:dyDescent="0.25">
      <c r="A5119" s="62" t="e">
        <f>IF(OR(E5119=DSSV!$P$4,E5119=DSSV!$P$5,E5119=DSSV!$P$6,E5119=DSSV!$P$7,E5119=DSSV!$P$8,E5119=DSSV!$P$9,E5119=DSSV!$P$10,E5119=DSSV!$P$11,E5119=DSSV!$P$12,E5119=DSSV!$P$13,E5119=DSSV!$P$14,E5119=DSSV!$P$15),DSMYDTU!A5118+1,DSMYDTU!A5118)</f>
        <v>#REF!</v>
      </c>
      <c r="F5119" s="80" t="e">
        <v>#N/A</v>
      </c>
      <c r="G5119" t="str">
        <f t="shared" si="79"/>
        <v>NỢ HP</v>
      </c>
      <c r="H5119" t="e">
        <v>#N/A</v>
      </c>
    </row>
    <row r="5120" spans="1:8" x14ac:dyDescent="0.25">
      <c r="A5120" s="62" t="e">
        <f>IF(OR(E5120=DSSV!$P$4,E5120=DSSV!$P$5,E5120=DSSV!$P$6,E5120=DSSV!$P$7,E5120=DSSV!$P$8,E5120=DSSV!$P$9,E5120=DSSV!$P$10,E5120=DSSV!$P$11,E5120=DSSV!$P$12,E5120=DSSV!$P$13,E5120=DSSV!$P$14,E5120=DSSV!$P$15),DSMYDTU!A5119+1,DSMYDTU!A5119)</f>
        <v>#REF!</v>
      </c>
      <c r="F5120" s="80" t="e">
        <v>#N/A</v>
      </c>
      <c r="G5120" t="str">
        <f t="shared" si="79"/>
        <v>NỢ HP</v>
      </c>
      <c r="H5120" t="e">
        <v>#N/A</v>
      </c>
    </row>
    <row r="5121" spans="1:8" x14ac:dyDescent="0.25">
      <c r="A5121" s="62" t="e">
        <f>IF(OR(E5121=DSSV!$P$4,E5121=DSSV!$P$5,E5121=DSSV!$P$6,E5121=DSSV!$P$7,E5121=DSSV!$P$8,E5121=DSSV!$P$9,E5121=DSSV!$P$10,E5121=DSSV!$P$11,E5121=DSSV!$P$12,E5121=DSSV!$P$13,E5121=DSSV!$P$14,E5121=DSSV!$P$15),DSMYDTU!A5120+1,DSMYDTU!A5120)</f>
        <v>#REF!</v>
      </c>
      <c r="F5121" s="80" t="e">
        <v>#N/A</v>
      </c>
      <c r="G5121" t="str">
        <f t="shared" si="79"/>
        <v>NỢ HP</v>
      </c>
      <c r="H5121" t="e">
        <v>#N/A</v>
      </c>
    </row>
    <row r="5122" spans="1:8" x14ac:dyDescent="0.25">
      <c r="A5122" s="62" t="e">
        <f>IF(OR(E5122=DSSV!$P$4,E5122=DSSV!$P$5,E5122=DSSV!$P$6,E5122=DSSV!$P$7,E5122=DSSV!$P$8,E5122=DSSV!$P$9,E5122=DSSV!$P$10,E5122=DSSV!$P$11,E5122=DSSV!$P$12,E5122=DSSV!$P$13,E5122=DSSV!$P$14,E5122=DSSV!$P$15),DSMYDTU!A5121+1,DSMYDTU!A5121)</f>
        <v>#REF!</v>
      </c>
      <c r="F5122" s="80" t="e">
        <v>#N/A</v>
      </c>
      <c r="G5122" t="str">
        <f t="shared" si="79"/>
        <v>NỢ HP</v>
      </c>
      <c r="H5122" t="e">
        <v>#N/A</v>
      </c>
    </row>
    <row r="5123" spans="1:8" x14ac:dyDescent="0.25">
      <c r="A5123" s="62" t="e">
        <f>IF(OR(E5123=DSSV!$P$4,E5123=DSSV!$P$5,E5123=DSSV!$P$6,E5123=DSSV!$P$7,E5123=DSSV!$P$8,E5123=DSSV!$P$9,E5123=DSSV!$P$10,E5123=DSSV!$P$11,E5123=DSSV!$P$12,E5123=DSSV!$P$13,E5123=DSSV!$P$14,E5123=DSSV!$P$15),DSMYDTU!A5122+1,DSMYDTU!A5122)</f>
        <v>#REF!</v>
      </c>
      <c r="F5123" s="80" t="e">
        <v>#N/A</v>
      </c>
      <c r="G5123" t="str">
        <f t="shared" ref="G5123:G5186" si="80">IF(ISNA(H5123),"NỢ HP","")</f>
        <v>NỢ HP</v>
      </c>
      <c r="H5123" t="e">
        <v>#N/A</v>
      </c>
    </row>
    <row r="5124" spans="1:8" x14ac:dyDescent="0.25">
      <c r="A5124" s="62" t="e">
        <f>IF(OR(E5124=DSSV!$P$4,E5124=DSSV!$P$5,E5124=DSSV!$P$6,E5124=DSSV!$P$7,E5124=DSSV!$P$8,E5124=DSSV!$P$9,E5124=DSSV!$P$10,E5124=DSSV!$P$11,E5124=DSSV!$P$12,E5124=DSSV!$P$13,E5124=DSSV!$P$14,E5124=DSSV!$P$15),DSMYDTU!A5123+1,DSMYDTU!A5123)</f>
        <v>#REF!</v>
      </c>
      <c r="F5124" s="80" t="e">
        <v>#N/A</v>
      </c>
      <c r="G5124" t="str">
        <f t="shared" si="80"/>
        <v>NỢ HP</v>
      </c>
      <c r="H5124" t="e">
        <v>#N/A</v>
      </c>
    </row>
    <row r="5125" spans="1:8" x14ac:dyDescent="0.25">
      <c r="A5125" s="62" t="e">
        <f>IF(OR(E5125=DSSV!$P$4,E5125=DSSV!$P$5,E5125=DSSV!$P$6,E5125=DSSV!$P$7,E5125=DSSV!$P$8,E5125=DSSV!$P$9,E5125=DSSV!$P$10,E5125=DSSV!$P$11,E5125=DSSV!$P$12,E5125=DSSV!$P$13,E5125=DSSV!$P$14,E5125=DSSV!$P$15),DSMYDTU!A5124+1,DSMYDTU!A5124)</f>
        <v>#REF!</v>
      </c>
      <c r="F5125" s="80" t="e">
        <v>#N/A</v>
      </c>
      <c r="G5125" t="str">
        <f t="shared" si="80"/>
        <v>NỢ HP</v>
      </c>
      <c r="H5125" t="e">
        <v>#N/A</v>
      </c>
    </row>
    <row r="5126" spans="1:8" x14ac:dyDescent="0.25">
      <c r="A5126" s="62" t="e">
        <f>IF(OR(E5126=DSSV!$P$4,E5126=DSSV!$P$5,E5126=DSSV!$P$6,E5126=DSSV!$P$7,E5126=DSSV!$P$8,E5126=DSSV!$P$9,E5126=DSSV!$P$10,E5126=DSSV!$P$11,E5126=DSSV!$P$12,E5126=DSSV!$P$13,E5126=DSSV!$P$14,E5126=DSSV!$P$15),DSMYDTU!A5125+1,DSMYDTU!A5125)</f>
        <v>#REF!</v>
      </c>
      <c r="F5126" s="80" t="e">
        <v>#N/A</v>
      </c>
      <c r="G5126" t="str">
        <f t="shared" si="80"/>
        <v>NỢ HP</v>
      </c>
      <c r="H5126" t="e">
        <v>#N/A</v>
      </c>
    </row>
    <row r="5127" spans="1:8" x14ac:dyDescent="0.25">
      <c r="A5127" s="62" t="e">
        <f>IF(OR(E5127=DSSV!$P$4,E5127=DSSV!$P$5,E5127=DSSV!$P$6,E5127=DSSV!$P$7,E5127=DSSV!$P$8,E5127=DSSV!$P$9,E5127=DSSV!$P$10,E5127=DSSV!$P$11,E5127=DSSV!$P$12,E5127=DSSV!$P$13,E5127=DSSV!$P$14,E5127=DSSV!$P$15),DSMYDTU!A5126+1,DSMYDTU!A5126)</f>
        <v>#REF!</v>
      </c>
      <c r="F5127" s="80" t="e">
        <v>#N/A</v>
      </c>
      <c r="G5127" t="str">
        <f t="shared" si="80"/>
        <v>NỢ HP</v>
      </c>
      <c r="H5127" t="e">
        <v>#N/A</v>
      </c>
    </row>
    <row r="5128" spans="1:8" x14ac:dyDescent="0.25">
      <c r="A5128" s="62" t="e">
        <f>IF(OR(E5128=DSSV!$P$4,E5128=DSSV!$P$5,E5128=DSSV!$P$6,E5128=DSSV!$P$7,E5128=DSSV!$P$8,E5128=DSSV!$P$9,E5128=DSSV!$P$10,E5128=DSSV!$P$11,E5128=DSSV!$P$12,E5128=DSSV!$P$13,E5128=DSSV!$P$14,E5128=DSSV!$P$15),DSMYDTU!A5127+1,DSMYDTU!A5127)</f>
        <v>#REF!</v>
      </c>
      <c r="F5128" s="80" t="e">
        <v>#N/A</v>
      </c>
      <c r="G5128" t="str">
        <f t="shared" si="80"/>
        <v>NỢ HP</v>
      </c>
      <c r="H5128" t="e">
        <v>#N/A</v>
      </c>
    </row>
    <row r="5129" spans="1:8" x14ac:dyDescent="0.25">
      <c r="A5129" s="62" t="e">
        <f>IF(OR(E5129=DSSV!$P$4,E5129=DSSV!$P$5,E5129=DSSV!$P$6,E5129=DSSV!$P$7,E5129=DSSV!$P$8,E5129=DSSV!$P$9,E5129=DSSV!$P$10,E5129=DSSV!$P$11,E5129=DSSV!$P$12,E5129=DSSV!$P$13,E5129=DSSV!$P$14,E5129=DSSV!$P$15),DSMYDTU!A5128+1,DSMYDTU!A5128)</f>
        <v>#REF!</v>
      </c>
      <c r="F5129" s="80" t="e">
        <v>#N/A</v>
      </c>
      <c r="G5129" t="str">
        <f t="shared" si="80"/>
        <v>NỢ HP</v>
      </c>
      <c r="H5129" t="e">
        <v>#N/A</v>
      </c>
    </row>
    <row r="5130" spans="1:8" x14ac:dyDescent="0.25">
      <c r="A5130" s="62" t="e">
        <f>IF(OR(E5130=DSSV!$P$4,E5130=DSSV!$P$5,E5130=DSSV!$P$6,E5130=DSSV!$P$7,E5130=DSSV!$P$8,E5130=DSSV!$P$9,E5130=DSSV!$P$10,E5130=DSSV!$P$11,E5130=DSSV!$P$12,E5130=DSSV!$P$13,E5130=DSSV!$P$14,E5130=DSSV!$P$15),DSMYDTU!A5129+1,DSMYDTU!A5129)</f>
        <v>#REF!</v>
      </c>
      <c r="F5130" s="80" t="e">
        <v>#N/A</v>
      </c>
      <c r="G5130" t="str">
        <f t="shared" si="80"/>
        <v>NỢ HP</v>
      </c>
      <c r="H5130" t="e">
        <v>#N/A</v>
      </c>
    </row>
    <row r="5131" spans="1:8" x14ac:dyDescent="0.25">
      <c r="A5131" s="62" t="e">
        <f>IF(OR(E5131=DSSV!$P$4,E5131=DSSV!$P$5,E5131=DSSV!$P$6,E5131=DSSV!$P$7,E5131=DSSV!$P$8,E5131=DSSV!$P$9,E5131=DSSV!$P$10,E5131=DSSV!$P$11,E5131=DSSV!$P$12,E5131=DSSV!$P$13,E5131=DSSV!$P$14,E5131=DSSV!$P$15),DSMYDTU!A5130+1,DSMYDTU!A5130)</f>
        <v>#REF!</v>
      </c>
      <c r="F5131" s="80" t="e">
        <v>#N/A</v>
      </c>
      <c r="G5131" t="str">
        <f t="shared" si="80"/>
        <v>NỢ HP</v>
      </c>
      <c r="H5131" t="e">
        <v>#N/A</v>
      </c>
    </row>
    <row r="5132" spans="1:8" x14ac:dyDescent="0.25">
      <c r="A5132" s="62" t="e">
        <f>IF(OR(E5132=DSSV!$P$4,E5132=DSSV!$P$5,E5132=DSSV!$P$6,E5132=DSSV!$P$7,E5132=DSSV!$P$8,E5132=DSSV!$P$9,E5132=DSSV!$P$10,E5132=DSSV!$P$11,E5132=DSSV!$P$12,E5132=DSSV!$P$13,E5132=DSSV!$P$14,E5132=DSSV!$P$15),DSMYDTU!A5131+1,DSMYDTU!A5131)</f>
        <v>#REF!</v>
      </c>
      <c r="F5132" s="80" t="e">
        <v>#N/A</v>
      </c>
      <c r="G5132" t="str">
        <f t="shared" si="80"/>
        <v>NỢ HP</v>
      </c>
      <c r="H5132" t="e">
        <v>#N/A</v>
      </c>
    </row>
    <row r="5133" spans="1:8" x14ac:dyDescent="0.25">
      <c r="A5133" s="62" t="e">
        <f>IF(OR(E5133=DSSV!$P$4,E5133=DSSV!$P$5,E5133=DSSV!$P$6,E5133=DSSV!$P$7,E5133=DSSV!$P$8,E5133=DSSV!$P$9,E5133=DSSV!$P$10,E5133=DSSV!$P$11,E5133=DSSV!$P$12,E5133=DSSV!$P$13,E5133=DSSV!$P$14,E5133=DSSV!$P$15),DSMYDTU!A5132+1,DSMYDTU!A5132)</f>
        <v>#REF!</v>
      </c>
      <c r="F5133" s="80" t="e">
        <v>#N/A</v>
      </c>
      <c r="G5133" t="str">
        <f t="shared" si="80"/>
        <v>NỢ HP</v>
      </c>
      <c r="H5133" t="e">
        <v>#N/A</v>
      </c>
    </row>
    <row r="5134" spans="1:8" x14ac:dyDescent="0.25">
      <c r="A5134" s="62" t="e">
        <f>IF(OR(E5134=DSSV!$P$4,E5134=DSSV!$P$5,E5134=DSSV!$P$6,E5134=DSSV!$P$7,E5134=DSSV!$P$8,E5134=DSSV!$P$9,E5134=DSSV!$P$10,E5134=DSSV!$P$11,E5134=DSSV!$P$12,E5134=DSSV!$P$13,E5134=DSSV!$P$14,E5134=DSSV!$P$15),DSMYDTU!A5133+1,DSMYDTU!A5133)</f>
        <v>#REF!</v>
      </c>
      <c r="F5134" s="80" t="e">
        <v>#N/A</v>
      </c>
      <c r="G5134" t="str">
        <f t="shared" si="80"/>
        <v>NỢ HP</v>
      </c>
      <c r="H5134" t="e">
        <v>#N/A</v>
      </c>
    </row>
    <row r="5135" spans="1:8" x14ac:dyDescent="0.25">
      <c r="A5135" s="62" t="e">
        <f>IF(OR(E5135=DSSV!$P$4,E5135=DSSV!$P$5,E5135=DSSV!$P$6,E5135=DSSV!$P$7,E5135=DSSV!$P$8,E5135=DSSV!$P$9,E5135=DSSV!$P$10,E5135=DSSV!$P$11,E5135=DSSV!$P$12,E5135=DSSV!$P$13,E5135=DSSV!$P$14,E5135=DSSV!$P$15),DSMYDTU!A5134+1,DSMYDTU!A5134)</f>
        <v>#REF!</v>
      </c>
      <c r="F5135" s="80" t="e">
        <v>#N/A</v>
      </c>
      <c r="G5135" t="str">
        <f t="shared" si="80"/>
        <v>NỢ HP</v>
      </c>
      <c r="H5135" t="e">
        <v>#N/A</v>
      </c>
    </row>
    <row r="5136" spans="1:8" x14ac:dyDescent="0.25">
      <c r="A5136" s="62" t="e">
        <f>IF(OR(E5136=DSSV!$P$4,E5136=DSSV!$P$5,E5136=DSSV!$P$6,E5136=DSSV!$P$7,E5136=DSSV!$P$8,E5136=DSSV!$P$9,E5136=DSSV!$P$10,E5136=DSSV!$P$11,E5136=DSSV!$P$12,E5136=DSSV!$P$13,E5136=DSSV!$P$14,E5136=DSSV!$P$15),DSMYDTU!A5135+1,DSMYDTU!A5135)</f>
        <v>#REF!</v>
      </c>
      <c r="F5136" s="80" t="e">
        <v>#N/A</v>
      </c>
      <c r="G5136" t="str">
        <f t="shared" si="80"/>
        <v>NỢ HP</v>
      </c>
      <c r="H5136" t="e">
        <v>#N/A</v>
      </c>
    </row>
    <row r="5137" spans="1:8" x14ac:dyDescent="0.25">
      <c r="A5137" s="62" t="e">
        <f>IF(OR(E5137=DSSV!$P$4,E5137=DSSV!$P$5,E5137=DSSV!$P$6,E5137=DSSV!$P$7,E5137=DSSV!$P$8,E5137=DSSV!$P$9,E5137=DSSV!$P$10,E5137=DSSV!$P$11,E5137=DSSV!$P$12,E5137=DSSV!$P$13,E5137=DSSV!$P$14,E5137=DSSV!$P$15),DSMYDTU!A5136+1,DSMYDTU!A5136)</f>
        <v>#REF!</v>
      </c>
      <c r="F5137" s="80" t="e">
        <v>#N/A</v>
      </c>
      <c r="G5137" t="str">
        <f t="shared" si="80"/>
        <v>NỢ HP</v>
      </c>
      <c r="H5137" t="e">
        <v>#N/A</v>
      </c>
    </row>
    <row r="5138" spans="1:8" x14ac:dyDescent="0.25">
      <c r="A5138" s="62" t="e">
        <f>IF(OR(E5138=DSSV!$P$4,E5138=DSSV!$P$5,E5138=DSSV!$P$6,E5138=DSSV!$P$7,E5138=DSSV!$P$8,E5138=DSSV!$P$9,E5138=DSSV!$P$10,E5138=DSSV!$P$11,E5138=DSSV!$P$12,E5138=DSSV!$P$13,E5138=DSSV!$P$14,E5138=DSSV!$P$15),DSMYDTU!A5137+1,DSMYDTU!A5137)</f>
        <v>#REF!</v>
      </c>
      <c r="F5138" s="80" t="e">
        <v>#N/A</v>
      </c>
      <c r="G5138" t="str">
        <f t="shared" si="80"/>
        <v>NỢ HP</v>
      </c>
      <c r="H5138" t="e">
        <v>#N/A</v>
      </c>
    </row>
    <row r="5139" spans="1:8" x14ac:dyDescent="0.25">
      <c r="A5139" s="62" t="e">
        <f>IF(OR(E5139=DSSV!$P$4,E5139=DSSV!$P$5,E5139=DSSV!$P$6,E5139=DSSV!$P$7,E5139=DSSV!$P$8,E5139=DSSV!$P$9,E5139=DSSV!$P$10,E5139=DSSV!$P$11,E5139=DSSV!$P$12,E5139=DSSV!$P$13,E5139=DSSV!$P$14,E5139=DSSV!$P$15),DSMYDTU!A5138+1,DSMYDTU!A5138)</f>
        <v>#REF!</v>
      </c>
      <c r="F5139" s="80" t="e">
        <v>#N/A</v>
      </c>
      <c r="G5139" t="str">
        <f t="shared" si="80"/>
        <v>NỢ HP</v>
      </c>
      <c r="H5139" t="e">
        <v>#N/A</v>
      </c>
    </row>
    <row r="5140" spans="1:8" x14ac:dyDescent="0.25">
      <c r="A5140" s="62" t="e">
        <f>IF(OR(E5140=DSSV!$P$4,E5140=DSSV!$P$5,E5140=DSSV!$P$6,E5140=DSSV!$P$7,E5140=DSSV!$P$8,E5140=DSSV!$P$9,E5140=DSSV!$P$10,E5140=DSSV!$P$11,E5140=DSSV!$P$12,E5140=DSSV!$P$13,E5140=DSSV!$P$14,E5140=DSSV!$P$15),DSMYDTU!A5139+1,DSMYDTU!A5139)</f>
        <v>#REF!</v>
      </c>
      <c r="F5140" s="80" t="e">
        <v>#N/A</v>
      </c>
      <c r="G5140" t="str">
        <f t="shared" si="80"/>
        <v>NỢ HP</v>
      </c>
      <c r="H5140" t="e">
        <v>#N/A</v>
      </c>
    </row>
    <row r="5141" spans="1:8" x14ac:dyDescent="0.25">
      <c r="A5141" s="62" t="e">
        <f>IF(OR(E5141=DSSV!$P$4,E5141=DSSV!$P$5,E5141=DSSV!$P$6,E5141=DSSV!$P$7,E5141=DSSV!$P$8,E5141=DSSV!$P$9,E5141=DSSV!$P$10,E5141=DSSV!$P$11,E5141=DSSV!$P$12,E5141=DSSV!$P$13,E5141=DSSV!$P$14,E5141=DSSV!$P$15),DSMYDTU!A5140+1,DSMYDTU!A5140)</f>
        <v>#REF!</v>
      </c>
      <c r="F5141" s="80" t="e">
        <v>#N/A</v>
      </c>
      <c r="G5141" t="str">
        <f t="shared" si="80"/>
        <v>NỢ HP</v>
      </c>
      <c r="H5141" t="e">
        <v>#N/A</v>
      </c>
    </row>
    <row r="5142" spans="1:8" x14ac:dyDescent="0.25">
      <c r="A5142" s="62" t="e">
        <f>IF(OR(E5142=DSSV!$P$4,E5142=DSSV!$P$5,E5142=DSSV!$P$6,E5142=DSSV!$P$7,E5142=DSSV!$P$8,E5142=DSSV!$P$9,E5142=DSSV!$P$10,E5142=DSSV!$P$11,E5142=DSSV!$P$12,E5142=DSSV!$P$13,E5142=DSSV!$P$14,E5142=DSSV!$P$15),DSMYDTU!A5141+1,DSMYDTU!A5141)</f>
        <v>#REF!</v>
      </c>
      <c r="F5142" s="80" t="e">
        <v>#N/A</v>
      </c>
      <c r="G5142" t="str">
        <f t="shared" si="80"/>
        <v>NỢ HP</v>
      </c>
      <c r="H5142" t="e">
        <v>#N/A</v>
      </c>
    </row>
    <row r="5143" spans="1:8" x14ac:dyDescent="0.25">
      <c r="A5143" s="62" t="e">
        <f>IF(OR(E5143=DSSV!$P$4,E5143=DSSV!$P$5,E5143=DSSV!$P$6,E5143=DSSV!$P$7,E5143=DSSV!$P$8,E5143=DSSV!$P$9,E5143=DSSV!$P$10,E5143=DSSV!$P$11,E5143=DSSV!$P$12,E5143=DSSV!$P$13,E5143=DSSV!$P$14,E5143=DSSV!$P$15),DSMYDTU!A5142+1,DSMYDTU!A5142)</f>
        <v>#REF!</v>
      </c>
      <c r="F5143" s="80" t="e">
        <v>#N/A</v>
      </c>
      <c r="G5143" t="str">
        <f t="shared" si="80"/>
        <v>NỢ HP</v>
      </c>
      <c r="H5143" t="e">
        <v>#N/A</v>
      </c>
    </row>
    <row r="5144" spans="1:8" x14ac:dyDescent="0.25">
      <c r="A5144" s="62" t="e">
        <f>IF(OR(E5144=DSSV!$P$4,E5144=DSSV!$P$5,E5144=DSSV!$P$6,E5144=DSSV!$P$7,E5144=DSSV!$P$8,E5144=DSSV!$P$9,E5144=DSSV!$P$10,E5144=DSSV!$P$11,E5144=DSSV!$P$12,E5144=DSSV!$P$13,E5144=DSSV!$P$14,E5144=DSSV!$P$15),DSMYDTU!A5143+1,DSMYDTU!A5143)</f>
        <v>#REF!</v>
      </c>
      <c r="F5144" s="80" t="e">
        <v>#N/A</v>
      </c>
      <c r="G5144" t="str">
        <f t="shared" si="80"/>
        <v>NỢ HP</v>
      </c>
      <c r="H5144" t="e">
        <v>#N/A</v>
      </c>
    </row>
    <row r="5145" spans="1:8" x14ac:dyDescent="0.25">
      <c r="A5145" s="62" t="e">
        <f>IF(OR(E5145=DSSV!$P$4,E5145=DSSV!$P$5,E5145=DSSV!$P$6,E5145=DSSV!$P$7,E5145=DSSV!$P$8,E5145=DSSV!$P$9,E5145=DSSV!$P$10,E5145=DSSV!$P$11,E5145=DSSV!$P$12,E5145=DSSV!$P$13,E5145=DSSV!$P$14,E5145=DSSV!$P$15),DSMYDTU!A5144+1,DSMYDTU!A5144)</f>
        <v>#REF!</v>
      </c>
      <c r="F5145" s="80" t="e">
        <v>#N/A</v>
      </c>
      <c r="G5145" t="str">
        <f t="shared" si="80"/>
        <v>NỢ HP</v>
      </c>
      <c r="H5145" t="e">
        <v>#N/A</v>
      </c>
    </row>
    <row r="5146" spans="1:8" x14ac:dyDescent="0.25">
      <c r="A5146" s="62" t="e">
        <f>IF(OR(E5146=DSSV!$P$4,E5146=DSSV!$P$5,E5146=DSSV!$P$6,E5146=DSSV!$P$7,E5146=DSSV!$P$8,E5146=DSSV!$P$9,E5146=DSSV!$P$10,E5146=DSSV!$P$11,E5146=DSSV!$P$12,E5146=DSSV!$P$13,E5146=DSSV!$P$14,E5146=DSSV!$P$15),DSMYDTU!A5145+1,DSMYDTU!A5145)</f>
        <v>#REF!</v>
      </c>
      <c r="F5146" s="80" t="e">
        <v>#N/A</v>
      </c>
      <c r="G5146" t="str">
        <f t="shared" si="80"/>
        <v>NỢ HP</v>
      </c>
      <c r="H5146" t="e">
        <v>#N/A</v>
      </c>
    </row>
    <row r="5147" spans="1:8" x14ac:dyDescent="0.25">
      <c r="A5147" s="62" t="e">
        <f>IF(OR(E5147=DSSV!$P$4,E5147=DSSV!$P$5,E5147=DSSV!$P$6,E5147=DSSV!$P$7,E5147=DSSV!$P$8,E5147=DSSV!$P$9,E5147=DSSV!$P$10,E5147=DSSV!$P$11,E5147=DSSV!$P$12,E5147=DSSV!$P$13,E5147=DSSV!$P$14,E5147=DSSV!$P$15),DSMYDTU!A5146+1,DSMYDTU!A5146)</f>
        <v>#REF!</v>
      </c>
      <c r="F5147" s="80" t="e">
        <v>#N/A</v>
      </c>
      <c r="G5147" t="str">
        <f t="shared" si="80"/>
        <v>NỢ HP</v>
      </c>
      <c r="H5147" t="e">
        <v>#N/A</v>
      </c>
    </row>
    <row r="5148" spans="1:8" x14ac:dyDescent="0.25">
      <c r="A5148" s="62" t="e">
        <f>IF(OR(E5148=DSSV!$P$4,E5148=DSSV!$P$5,E5148=DSSV!$P$6,E5148=DSSV!$P$7,E5148=DSSV!$P$8,E5148=DSSV!$P$9,E5148=DSSV!$P$10,E5148=DSSV!$P$11,E5148=DSSV!$P$12,E5148=DSSV!$P$13,E5148=DSSV!$P$14,E5148=DSSV!$P$15),DSMYDTU!A5147+1,DSMYDTU!A5147)</f>
        <v>#REF!</v>
      </c>
      <c r="F5148" s="80" t="e">
        <v>#N/A</v>
      </c>
      <c r="G5148" t="str">
        <f t="shared" si="80"/>
        <v>NỢ HP</v>
      </c>
      <c r="H5148" t="e">
        <v>#N/A</v>
      </c>
    </row>
    <row r="5149" spans="1:8" x14ac:dyDescent="0.25">
      <c r="A5149" s="62" t="e">
        <f>IF(OR(E5149=DSSV!$P$4,E5149=DSSV!$P$5,E5149=DSSV!$P$6,E5149=DSSV!$P$7,E5149=DSSV!$P$8,E5149=DSSV!$P$9,E5149=DSSV!$P$10,E5149=DSSV!$P$11,E5149=DSSV!$P$12,E5149=DSSV!$P$13,E5149=DSSV!$P$14,E5149=DSSV!$P$15),DSMYDTU!A5148+1,DSMYDTU!A5148)</f>
        <v>#REF!</v>
      </c>
      <c r="F5149" s="80" t="e">
        <v>#N/A</v>
      </c>
      <c r="G5149" t="str">
        <f t="shared" si="80"/>
        <v>NỢ HP</v>
      </c>
      <c r="H5149" t="e">
        <v>#N/A</v>
      </c>
    </row>
    <row r="5150" spans="1:8" x14ac:dyDescent="0.25">
      <c r="A5150" s="62" t="e">
        <f>IF(OR(E5150=DSSV!$P$4,E5150=DSSV!$P$5,E5150=DSSV!$P$6,E5150=DSSV!$P$7,E5150=DSSV!$P$8,E5150=DSSV!$P$9,E5150=DSSV!$P$10,E5150=DSSV!$P$11,E5150=DSSV!$P$12,E5150=DSSV!$P$13,E5150=DSSV!$P$14,E5150=DSSV!$P$15),DSMYDTU!A5149+1,DSMYDTU!A5149)</f>
        <v>#REF!</v>
      </c>
      <c r="F5150" s="80" t="e">
        <v>#N/A</v>
      </c>
      <c r="G5150" t="str">
        <f t="shared" si="80"/>
        <v>NỢ HP</v>
      </c>
      <c r="H5150" t="e">
        <v>#N/A</v>
      </c>
    </row>
    <row r="5151" spans="1:8" x14ac:dyDescent="0.25">
      <c r="A5151" s="62" t="e">
        <f>IF(OR(E5151=DSSV!$P$4,E5151=DSSV!$P$5,E5151=DSSV!$P$6,E5151=DSSV!$P$7,E5151=DSSV!$P$8,E5151=DSSV!$P$9,E5151=DSSV!$P$10,E5151=DSSV!$P$11,E5151=DSSV!$P$12,E5151=DSSV!$P$13,E5151=DSSV!$P$14,E5151=DSSV!$P$15),DSMYDTU!A5150+1,DSMYDTU!A5150)</f>
        <v>#REF!</v>
      </c>
      <c r="F5151" s="80" t="e">
        <v>#N/A</v>
      </c>
      <c r="G5151" t="str">
        <f t="shared" si="80"/>
        <v>NỢ HP</v>
      </c>
      <c r="H5151" t="e">
        <v>#N/A</v>
      </c>
    </row>
    <row r="5152" spans="1:8" x14ac:dyDescent="0.25">
      <c r="A5152" s="62" t="e">
        <f>IF(OR(E5152=DSSV!$P$4,E5152=DSSV!$P$5,E5152=DSSV!$P$6,E5152=DSSV!$P$7,E5152=DSSV!$P$8,E5152=DSSV!$P$9,E5152=DSSV!$P$10,E5152=DSSV!$P$11,E5152=DSSV!$P$12,E5152=DSSV!$P$13,E5152=DSSV!$P$14,E5152=DSSV!$P$15),DSMYDTU!A5151+1,DSMYDTU!A5151)</f>
        <v>#REF!</v>
      </c>
      <c r="F5152" s="80" t="e">
        <v>#N/A</v>
      </c>
      <c r="G5152" t="str">
        <f t="shared" si="80"/>
        <v>NỢ HP</v>
      </c>
      <c r="H5152" t="e">
        <v>#N/A</v>
      </c>
    </row>
    <row r="5153" spans="1:8" x14ac:dyDescent="0.25">
      <c r="A5153" s="62" t="e">
        <f>IF(OR(E5153=DSSV!$P$4,E5153=DSSV!$P$5,E5153=DSSV!$P$6,E5153=DSSV!$P$7,E5153=DSSV!$P$8,E5153=DSSV!$P$9,E5153=DSSV!$P$10,E5153=DSSV!$P$11,E5153=DSSV!$P$12,E5153=DSSV!$P$13,E5153=DSSV!$P$14,E5153=DSSV!$P$15),DSMYDTU!A5152+1,DSMYDTU!A5152)</f>
        <v>#REF!</v>
      </c>
      <c r="F5153" s="80" t="e">
        <v>#N/A</v>
      </c>
      <c r="G5153" t="str">
        <f t="shared" si="80"/>
        <v>NỢ HP</v>
      </c>
      <c r="H5153" t="e">
        <v>#N/A</v>
      </c>
    </row>
    <row r="5154" spans="1:8" x14ac:dyDescent="0.25">
      <c r="A5154" s="62" t="e">
        <f>IF(OR(E5154=DSSV!$P$4,E5154=DSSV!$P$5,E5154=DSSV!$P$6,E5154=DSSV!$P$7,E5154=DSSV!$P$8,E5154=DSSV!$P$9,E5154=DSSV!$P$10,E5154=DSSV!$P$11,E5154=DSSV!$P$12,E5154=DSSV!$P$13,E5154=DSSV!$P$14,E5154=DSSV!$P$15),DSMYDTU!A5153+1,DSMYDTU!A5153)</f>
        <v>#REF!</v>
      </c>
      <c r="F5154" s="80" t="e">
        <v>#N/A</v>
      </c>
      <c r="G5154" t="str">
        <f t="shared" si="80"/>
        <v>NỢ HP</v>
      </c>
      <c r="H5154" t="e">
        <v>#N/A</v>
      </c>
    </row>
    <row r="5155" spans="1:8" x14ac:dyDescent="0.25">
      <c r="A5155" s="62" t="e">
        <f>IF(OR(E5155=DSSV!$P$4,E5155=DSSV!$P$5,E5155=DSSV!$P$6,E5155=DSSV!$P$7,E5155=DSSV!$P$8,E5155=DSSV!$P$9,E5155=DSSV!$P$10,E5155=DSSV!$P$11,E5155=DSSV!$P$12,E5155=DSSV!$P$13,E5155=DSSV!$P$14,E5155=DSSV!$P$15),DSMYDTU!A5154+1,DSMYDTU!A5154)</f>
        <v>#REF!</v>
      </c>
      <c r="F5155" s="80" t="e">
        <v>#N/A</v>
      </c>
      <c r="G5155" t="str">
        <f t="shared" si="80"/>
        <v>NỢ HP</v>
      </c>
      <c r="H5155" t="e">
        <v>#N/A</v>
      </c>
    </row>
    <row r="5156" spans="1:8" x14ac:dyDescent="0.25">
      <c r="A5156" s="62" t="e">
        <f>IF(OR(E5156=DSSV!$P$4,E5156=DSSV!$P$5,E5156=DSSV!$P$6,E5156=DSSV!$P$7,E5156=DSSV!$P$8,E5156=DSSV!$P$9,E5156=DSSV!$P$10,E5156=DSSV!$P$11,E5156=DSSV!$P$12,E5156=DSSV!$P$13,E5156=DSSV!$P$14,E5156=DSSV!$P$15),DSMYDTU!A5155+1,DSMYDTU!A5155)</f>
        <v>#REF!</v>
      </c>
      <c r="F5156" s="80" t="e">
        <v>#N/A</v>
      </c>
      <c r="G5156" t="str">
        <f t="shared" si="80"/>
        <v>NỢ HP</v>
      </c>
      <c r="H5156" t="e">
        <v>#N/A</v>
      </c>
    </row>
    <row r="5157" spans="1:8" x14ac:dyDescent="0.25">
      <c r="A5157" s="62" t="e">
        <f>IF(OR(E5157=DSSV!$P$4,E5157=DSSV!$P$5,E5157=DSSV!$P$6,E5157=DSSV!$P$7,E5157=DSSV!$P$8,E5157=DSSV!$P$9,E5157=DSSV!$P$10,E5157=DSSV!$P$11,E5157=DSSV!$P$12,E5157=DSSV!$P$13,E5157=DSSV!$P$14,E5157=DSSV!$P$15),DSMYDTU!A5156+1,DSMYDTU!A5156)</f>
        <v>#REF!</v>
      </c>
      <c r="F5157" s="80" t="e">
        <v>#N/A</v>
      </c>
      <c r="G5157" t="str">
        <f t="shared" si="80"/>
        <v>NỢ HP</v>
      </c>
      <c r="H5157" t="e">
        <v>#N/A</v>
      </c>
    </row>
    <row r="5158" spans="1:8" x14ac:dyDescent="0.25">
      <c r="A5158" s="62" t="e">
        <f>IF(OR(E5158=DSSV!$P$4,E5158=DSSV!$P$5,E5158=DSSV!$P$6,E5158=DSSV!$P$7,E5158=DSSV!$P$8,E5158=DSSV!$P$9,E5158=DSSV!$P$10,E5158=DSSV!$P$11,E5158=DSSV!$P$12,E5158=DSSV!$P$13,E5158=DSSV!$P$14,E5158=DSSV!$P$15),DSMYDTU!A5157+1,DSMYDTU!A5157)</f>
        <v>#REF!</v>
      </c>
      <c r="F5158" s="80" t="e">
        <v>#N/A</v>
      </c>
      <c r="G5158" t="str">
        <f t="shared" si="80"/>
        <v>NỢ HP</v>
      </c>
      <c r="H5158" t="e">
        <v>#N/A</v>
      </c>
    </row>
    <row r="5159" spans="1:8" x14ac:dyDescent="0.25">
      <c r="A5159" s="62" t="e">
        <f>IF(OR(E5159=DSSV!$P$4,E5159=DSSV!$P$5,E5159=DSSV!$P$6,E5159=DSSV!$P$7,E5159=DSSV!$P$8,E5159=DSSV!$P$9,E5159=DSSV!$P$10,E5159=DSSV!$P$11,E5159=DSSV!$P$12,E5159=DSSV!$P$13,E5159=DSSV!$P$14,E5159=DSSV!$P$15),DSMYDTU!A5158+1,DSMYDTU!A5158)</f>
        <v>#REF!</v>
      </c>
      <c r="F5159" s="80" t="e">
        <v>#N/A</v>
      </c>
      <c r="G5159" t="str">
        <f t="shared" si="80"/>
        <v>NỢ HP</v>
      </c>
      <c r="H5159" t="e">
        <v>#N/A</v>
      </c>
    </row>
    <row r="5160" spans="1:8" x14ac:dyDescent="0.25">
      <c r="A5160" s="62" t="e">
        <f>IF(OR(E5160=DSSV!$P$4,E5160=DSSV!$P$5,E5160=DSSV!$P$6,E5160=DSSV!$P$7,E5160=DSSV!$P$8,E5160=DSSV!$P$9,E5160=DSSV!$P$10,E5160=DSSV!$P$11,E5160=DSSV!$P$12,E5160=DSSV!$P$13,E5160=DSSV!$P$14,E5160=DSSV!$P$15),DSMYDTU!A5159+1,DSMYDTU!A5159)</f>
        <v>#REF!</v>
      </c>
      <c r="F5160" s="80" t="e">
        <v>#N/A</v>
      </c>
      <c r="G5160" t="str">
        <f t="shared" si="80"/>
        <v>NỢ HP</v>
      </c>
      <c r="H5160" t="e">
        <v>#N/A</v>
      </c>
    </row>
    <row r="5161" spans="1:8" x14ac:dyDescent="0.25">
      <c r="A5161" s="62" t="e">
        <f>IF(OR(E5161=DSSV!$P$4,E5161=DSSV!$P$5,E5161=DSSV!$P$6,E5161=DSSV!$P$7,E5161=DSSV!$P$8,E5161=DSSV!$P$9,E5161=DSSV!$P$10,E5161=DSSV!$P$11,E5161=DSSV!$P$12,E5161=DSSV!$P$13,E5161=DSSV!$P$14,E5161=DSSV!$P$15),DSMYDTU!A5160+1,DSMYDTU!A5160)</f>
        <v>#REF!</v>
      </c>
      <c r="F5161" s="80" t="e">
        <v>#N/A</v>
      </c>
      <c r="G5161" t="str">
        <f t="shared" si="80"/>
        <v>NỢ HP</v>
      </c>
      <c r="H5161" t="e">
        <v>#N/A</v>
      </c>
    </row>
    <row r="5162" spans="1:8" x14ac:dyDescent="0.25">
      <c r="A5162" s="62" t="e">
        <f>IF(OR(E5162=DSSV!$P$4,E5162=DSSV!$P$5,E5162=DSSV!$P$6,E5162=DSSV!$P$7,E5162=DSSV!$P$8,E5162=DSSV!$P$9,E5162=DSSV!$P$10,E5162=DSSV!$P$11,E5162=DSSV!$P$12,E5162=DSSV!$P$13,E5162=DSSV!$P$14,E5162=DSSV!$P$15),DSMYDTU!A5161+1,DSMYDTU!A5161)</f>
        <v>#REF!</v>
      </c>
      <c r="F5162" s="80" t="e">
        <v>#N/A</v>
      </c>
      <c r="G5162" t="str">
        <f t="shared" si="80"/>
        <v>NỢ HP</v>
      </c>
      <c r="H5162" t="e">
        <v>#N/A</v>
      </c>
    </row>
    <row r="5163" spans="1:8" x14ac:dyDescent="0.25">
      <c r="A5163" s="62" t="e">
        <f>IF(OR(E5163=DSSV!$P$4,E5163=DSSV!$P$5,E5163=DSSV!$P$6,E5163=DSSV!$P$7,E5163=DSSV!$P$8,E5163=DSSV!$P$9,E5163=DSSV!$P$10,E5163=DSSV!$P$11,E5163=DSSV!$P$12,E5163=DSSV!$P$13,E5163=DSSV!$P$14,E5163=DSSV!$P$15),DSMYDTU!A5162+1,DSMYDTU!A5162)</f>
        <v>#REF!</v>
      </c>
      <c r="F5163" s="80" t="e">
        <v>#N/A</v>
      </c>
      <c r="G5163" t="str">
        <f t="shared" si="80"/>
        <v>NỢ HP</v>
      </c>
      <c r="H5163" t="e">
        <v>#N/A</v>
      </c>
    </row>
    <row r="5164" spans="1:8" x14ac:dyDescent="0.25">
      <c r="A5164" s="62" t="e">
        <f>IF(OR(E5164=DSSV!$P$4,E5164=DSSV!$P$5,E5164=DSSV!$P$6,E5164=DSSV!$P$7,E5164=DSSV!$P$8,E5164=DSSV!$P$9,E5164=DSSV!$P$10,E5164=DSSV!$P$11,E5164=DSSV!$P$12,E5164=DSSV!$P$13,E5164=DSSV!$P$14,E5164=DSSV!$P$15),DSMYDTU!A5163+1,DSMYDTU!A5163)</f>
        <v>#REF!</v>
      </c>
      <c r="F5164" s="80" t="e">
        <v>#N/A</v>
      </c>
      <c r="G5164" t="str">
        <f t="shared" si="80"/>
        <v>NỢ HP</v>
      </c>
      <c r="H5164" t="e">
        <v>#N/A</v>
      </c>
    </row>
    <row r="5165" spans="1:8" x14ac:dyDescent="0.25">
      <c r="A5165" s="62" t="e">
        <f>IF(OR(E5165=DSSV!$P$4,E5165=DSSV!$P$5,E5165=DSSV!$P$6,E5165=DSSV!$P$7,E5165=DSSV!$P$8,E5165=DSSV!$P$9,E5165=DSSV!$P$10,E5165=DSSV!$P$11,E5165=DSSV!$P$12,E5165=DSSV!$P$13,E5165=DSSV!$P$14,E5165=DSSV!$P$15),DSMYDTU!A5164+1,DSMYDTU!A5164)</f>
        <v>#REF!</v>
      </c>
      <c r="F5165" s="80" t="e">
        <v>#N/A</v>
      </c>
      <c r="G5165" t="str">
        <f t="shared" si="80"/>
        <v>NỢ HP</v>
      </c>
      <c r="H5165" t="e">
        <v>#N/A</v>
      </c>
    </row>
    <row r="5166" spans="1:8" x14ac:dyDescent="0.25">
      <c r="A5166" s="62" t="e">
        <f>IF(OR(E5166=DSSV!$P$4,E5166=DSSV!$P$5,E5166=DSSV!$P$6,E5166=DSSV!$P$7,E5166=DSSV!$P$8,E5166=DSSV!$P$9,E5166=DSSV!$P$10,E5166=DSSV!$P$11,E5166=DSSV!$P$12,E5166=DSSV!$P$13,E5166=DSSV!$P$14,E5166=DSSV!$P$15),DSMYDTU!A5165+1,DSMYDTU!A5165)</f>
        <v>#REF!</v>
      </c>
      <c r="F5166" s="80" t="e">
        <v>#N/A</v>
      </c>
      <c r="G5166" t="str">
        <f t="shared" si="80"/>
        <v>NỢ HP</v>
      </c>
      <c r="H5166" t="e">
        <v>#N/A</v>
      </c>
    </row>
    <row r="5167" spans="1:8" x14ac:dyDescent="0.25">
      <c r="A5167" s="62" t="e">
        <f>IF(OR(E5167=DSSV!$P$4,E5167=DSSV!$P$5,E5167=DSSV!$P$6,E5167=DSSV!$P$7,E5167=DSSV!$P$8,E5167=DSSV!$P$9,E5167=DSSV!$P$10,E5167=DSSV!$P$11,E5167=DSSV!$P$12,E5167=DSSV!$P$13,E5167=DSSV!$P$14,E5167=DSSV!$P$15),DSMYDTU!A5166+1,DSMYDTU!A5166)</f>
        <v>#REF!</v>
      </c>
      <c r="F5167" s="80" t="e">
        <v>#N/A</v>
      </c>
      <c r="G5167" t="str">
        <f t="shared" si="80"/>
        <v>NỢ HP</v>
      </c>
      <c r="H5167" t="e">
        <v>#N/A</v>
      </c>
    </row>
    <row r="5168" spans="1:8" x14ac:dyDescent="0.25">
      <c r="A5168" s="62" t="e">
        <f>IF(OR(E5168=DSSV!$P$4,E5168=DSSV!$P$5,E5168=DSSV!$P$6,E5168=DSSV!$P$7,E5168=DSSV!$P$8,E5168=DSSV!$P$9,E5168=DSSV!$P$10,E5168=DSSV!$P$11,E5168=DSSV!$P$12,E5168=DSSV!$P$13,E5168=DSSV!$P$14,E5168=DSSV!$P$15),DSMYDTU!A5167+1,DSMYDTU!A5167)</f>
        <v>#REF!</v>
      </c>
      <c r="F5168" s="80" t="e">
        <v>#N/A</v>
      </c>
      <c r="G5168" t="str">
        <f t="shared" si="80"/>
        <v>NỢ HP</v>
      </c>
      <c r="H5168" t="e">
        <v>#N/A</v>
      </c>
    </row>
    <row r="5169" spans="1:8" x14ac:dyDescent="0.25">
      <c r="A5169" s="62" t="e">
        <f>IF(OR(E5169=DSSV!$P$4,E5169=DSSV!$P$5,E5169=DSSV!$P$6,E5169=DSSV!$P$7,E5169=DSSV!$P$8,E5169=DSSV!$P$9,E5169=DSSV!$P$10,E5169=DSSV!$P$11,E5169=DSSV!$P$12,E5169=DSSV!$P$13,E5169=DSSV!$P$14,E5169=DSSV!$P$15),DSMYDTU!A5168+1,DSMYDTU!A5168)</f>
        <v>#REF!</v>
      </c>
      <c r="F5169" s="80" t="e">
        <v>#N/A</v>
      </c>
      <c r="G5169" t="str">
        <f t="shared" si="80"/>
        <v>NỢ HP</v>
      </c>
      <c r="H5169" t="e">
        <v>#N/A</v>
      </c>
    </row>
    <row r="5170" spans="1:8" x14ac:dyDescent="0.25">
      <c r="A5170" s="62" t="e">
        <f>IF(OR(E5170=DSSV!$P$4,E5170=DSSV!$P$5,E5170=DSSV!$P$6,E5170=DSSV!$P$7,E5170=DSSV!$P$8,E5170=DSSV!$P$9,E5170=DSSV!$P$10,E5170=DSSV!$P$11,E5170=DSSV!$P$12,E5170=DSSV!$P$13,E5170=DSSV!$P$14,E5170=DSSV!$P$15),DSMYDTU!A5169+1,DSMYDTU!A5169)</f>
        <v>#REF!</v>
      </c>
      <c r="F5170" s="80" t="e">
        <v>#N/A</v>
      </c>
      <c r="G5170" t="str">
        <f t="shared" si="80"/>
        <v>NỢ HP</v>
      </c>
      <c r="H5170" t="e">
        <v>#N/A</v>
      </c>
    </row>
    <row r="5171" spans="1:8" x14ac:dyDescent="0.25">
      <c r="A5171" s="62" t="e">
        <f>IF(OR(E5171=DSSV!$P$4,E5171=DSSV!$P$5,E5171=DSSV!$P$6,E5171=DSSV!$P$7,E5171=DSSV!$P$8,E5171=DSSV!$P$9,E5171=DSSV!$P$10,E5171=DSSV!$P$11,E5171=DSSV!$P$12,E5171=DSSV!$P$13,E5171=DSSV!$P$14,E5171=DSSV!$P$15),DSMYDTU!A5170+1,DSMYDTU!A5170)</f>
        <v>#REF!</v>
      </c>
      <c r="F5171" s="80" t="e">
        <v>#N/A</v>
      </c>
      <c r="G5171" t="str">
        <f t="shared" si="80"/>
        <v>NỢ HP</v>
      </c>
      <c r="H5171" t="e">
        <v>#N/A</v>
      </c>
    </row>
    <row r="5172" spans="1:8" x14ac:dyDescent="0.25">
      <c r="A5172" s="62" t="e">
        <f>IF(OR(E5172=DSSV!$P$4,E5172=DSSV!$P$5,E5172=DSSV!$P$6,E5172=DSSV!$P$7,E5172=DSSV!$P$8,E5172=DSSV!$P$9,E5172=DSSV!$P$10,E5172=DSSV!$P$11,E5172=DSSV!$P$12,E5172=DSSV!$P$13,E5172=DSSV!$P$14,E5172=DSSV!$P$15),DSMYDTU!A5171+1,DSMYDTU!A5171)</f>
        <v>#REF!</v>
      </c>
      <c r="F5172" s="80" t="e">
        <v>#N/A</v>
      </c>
      <c r="G5172" t="str">
        <f t="shared" si="80"/>
        <v>NỢ HP</v>
      </c>
      <c r="H5172" t="e">
        <v>#N/A</v>
      </c>
    </row>
    <row r="5173" spans="1:8" x14ac:dyDescent="0.25">
      <c r="A5173" s="62" t="e">
        <f>IF(OR(E5173=DSSV!$P$4,E5173=DSSV!$P$5,E5173=DSSV!$P$6,E5173=DSSV!$P$7,E5173=DSSV!$P$8,E5173=DSSV!$P$9,E5173=DSSV!$P$10,E5173=DSSV!$P$11,E5173=DSSV!$P$12,E5173=DSSV!$P$13,E5173=DSSV!$P$14,E5173=DSSV!$P$15),DSMYDTU!A5172+1,DSMYDTU!A5172)</f>
        <v>#REF!</v>
      </c>
      <c r="F5173" s="80" t="e">
        <v>#N/A</v>
      </c>
      <c r="G5173" t="str">
        <f t="shared" si="80"/>
        <v>NỢ HP</v>
      </c>
      <c r="H5173" t="e">
        <v>#N/A</v>
      </c>
    </row>
    <row r="5174" spans="1:8" x14ac:dyDescent="0.25">
      <c r="A5174" s="62" t="e">
        <f>IF(OR(E5174=DSSV!$P$4,E5174=DSSV!$P$5,E5174=DSSV!$P$6,E5174=DSSV!$P$7,E5174=DSSV!$P$8,E5174=DSSV!$P$9,E5174=DSSV!$P$10,E5174=DSSV!$P$11,E5174=DSSV!$P$12,E5174=DSSV!$P$13,E5174=DSSV!$P$14,E5174=DSSV!$P$15),DSMYDTU!A5173+1,DSMYDTU!A5173)</f>
        <v>#REF!</v>
      </c>
      <c r="F5174" s="80" t="e">
        <v>#N/A</v>
      </c>
      <c r="G5174" t="str">
        <f t="shared" si="80"/>
        <v>NỢ HP</v>
      </c>
      <c r="H5174" t="e">
        <v>#N/A</v>
      </c>
    </row>
    <row r="5175" spans="1:8" x14ac:dyDescent="0.25">
      <c r="A5175" s="62" t="e">
        <f>IF(OR(E5175=DSSV!$P$4,E5175=DSSV!$P$5,E5175=DSSV!$P$6,E5175=DSSV!$P$7,E5175=DSSV!$P$8,E5175=DSSV!$P$9,E5175=DSSV!$P$10,E5175=DSSV!$P$11,E5175=DSSV!$P$12,E5175=DSSV!$P$13,E5175=DSSV!$P$14,E5175=DSSV!$P$15),DSMYDTU!A5174+1,DSMYDTU!A5174)</f>
        <v>#REF!</v>
      </c>
      <c r="F5175" s="80" t="e">
        <v>#N/A</v>
      </c>
      <c r="G5175" t="str">
        <f t="shared" si="80"/>
        <v>NỢ HP</v>
      </c>
      <c r="H5175" t="e">
        <v>#N/A</v>
      </c>
    </row>
    <row r="5176" spans="1:8" x14ac:dyDescent="0.25">
      <c r="A5176" s="62" t="e">
        <f>IF(OR(E5176=DSSV!$P$4,E5176=DSSV!$P$5,E5176=DSSV!$P$6,E5176=DSSV!$P$7,E5176=DSSV!$P$8,E5176=DSSV!$P$9,E5176=DSSV!$P$10,E5176=DSSV!$P$11,E5176=DSSV!$P$12,E5176=DSSV!$P$13,E5176=DSSV!$P$14,E5176=DSSV!$P$15),DSMYDTU!A5175+1,DSMYDTU!A5175)</f>
        <v>#REF!</v>
      </c>
      <c r="F5176" s="80" t="e">
        <v>#N/A</v>
      </c>
      <c r="G5176" t="str">
        <f t="shared" si="80"/>
        <v>NỢ HP</v>
      </c>
      <c r="H5176" t="e">
        <v>#N/A</v>
      </c>
    </row>
    <row r="5177" spans="1:8" x14ac:dyDescent="0.25">
      <c r="A5177" s="62" t="e">
        <f>IF(OR(E5177=DSSV!$P$4,E5177=DSSV!$P$5,E5177=DSSV!$P$6,E5177=DSSV!$P$7,E5177=DSSV!$P$8,E5177=DSSV!$P$9,E5177=DSSV!$P$10,E5177=DSSV!$P$11,E5177=DSSV!$P$12,E5177=DSSV!$P$13,E5177=DSSV!$P$14,E5177=DSSV!$P$15),DSMYDTU!A5176+1,DSMYDTU!A5176)</f>
        <v>#REF!</v>
      </c>
      <c r="F5177" s="80" t="e">
        <v>#N/A</v>
      </c>
      <c r="G5177" t="str">
        <f t="shared" si="80"/>
        <v>NỢ HP</v>
      </c>
      <c r="H5177" t="e">
        <v>#N/A</v>
      </c>
    </row>
    <row r="5178" spans="1:8" x14ac:dyDescent="0.25">
      <c r="A5178" s="62" t="e">
        <f>IF(OR(E5178=DSSV!$P$4,E5178=DSSV!$P$5,E5178=DSSV!$P$6,E5178=DSSV!$P$7,E5178=DSSV!$P$8,E5178=DSSV!$P$9,E5178=DSSV!$P$10,E5178=DSSV!$P$11,E5178=DSSV!$P$12,E5178=DSSV!$P$13,E5178=DSSV!$P$14,E5178=DSSV!$P$15),DSMYDTU!A5177+1,DSMYDTU!A5177)</f>
        <v>#REF!</v>
      </c>
      <c r="F5178" s="80" t="e">
        <v>#N/A</v>
      </c>
      <c r="G5178" t="str">
        <f t="shared" si="80"/>
        <v>NỢ HP</v>
      </c>
      <c r="H5178" t="e">
        <v>#N/A</v>
      </c>
    </row>
    <row r="5179" spans="1:8" x14ac:dyDescent="0.25">
      <c r="A5179" s="62" t="e">
        <f>IF(OR(E5179=DSSV!$P$4,E5179=DSSV!$P$5,E5179=DSSV!$P$6,E5179=DSSV!$P$7,E5179=DSSV!$P$8,E5179=DSSV!$P$9,E5179=DSSV!$P$10,E5179=DSSV!$P$11,E5179=DSSV!$P$12,E5179=DSSV!$P$13,E5179=DSSV!$P$14,E5179=DSSV!$P$15),DSMYDTU!A5178+1,DSMYDTU!A5178)</f>
        <v>#REF!</v>
      </c>
      <c r="F5179" s="80" t="e">
        <v>#N/A</v>
      </c>
      <c r="G5179" t="str">
        <f t="shared" si="80"/>
        <v>NỢ HP</v>
      </c>
      <c r="H5179" t="e">
        <v>#N/A</v>
      </c>
    </row>
    <row r="5180" spans="1:8" x14ac:dyDescent="0.25">
      <c r="A5180" s="62" t="e">
        <f>IF(OR(E5180=DSSV!$P$4,E5180=DSSV!$P$5,E5180=DSSV!$P$6,E5180=DSSV!$P$7,E5180=DSSV!$P$8,E5180=DSSV!$P$9,E5180=DSSV!$P$10,E5180=DSSV!$P$11,E5180=DSSV!$P$12,E5180=DSSV!$P$13,E5180=DSSV!$P$14,E5180=DSSV!$P$15),DSMYDTU!A5179+1,DSMYDTU!A5179)</f>
        <v>#REF!</v>
      </c>
      <c r="F5180" s="80" t="e">
        <v>#N/A</v>
      </c>
      <c r="G5180" t="str">
        <f t="shared" si="80"/>
        <v>NỢ HP</v>
      </c>
      <c r="H5180" t="e">
        <v>#N/A</v>
      </c>
    </row>
    <row r="5181" spans="1:8" x14ac:dyDescent="0.25">
      <c r="A5181" s="62" t="e">
        <f>IF(OR(E5181=DSSV!$P$4,E5181=DSSV!$P$5,E5181=DSSV!$P$6,E5181=DSSV!$P$7,E5181=DSSV!$P$8,E5181=DSSV!$P$9,E5181=DSSV!$P$10,E5181=DSSV!$P$11,E5181=DSSV!$P$12,E5181=DSSV!$P$13,E5181=DSSV!$P$14,E5181=DSSV!$P$15),DSMYDTU!A5180+1,DSMYDTU!A5180)</f>
        <v>#REF!</v>
      </c>
      <c r="F5181" s="80" t="e">
        <v>#N/A</v>
      </c>
      <c r="G5181" t="str">
        <f t="shared" si="80"/>
        <v>NỢ HP</v>
      </c>
      <c r="H5181" t="e">
        <v>#N/A</v>
      </c>
    </row>
    <row r="5182" spans="1:8" x14ac:dyDescent="0.25">
      <c r="A5182" s="62" t="e">
        <f>IF(OR(E5182=DSSV!$P$4,E5182=DSSV!$P$5,E5182=DSSV!$P$6,E5182=DSSV!$P$7,E5182=DSSV!$P$8,E5182=DSSV!$P$9,E5182=DSSV!$P$10,E5182=DSSV!$P$11,E5182=DSSV!$P$12,E5182=DSSV!$P$13,E5182=DSSV!$P$14,E5182=DSSV!$P$15),DSMYDTU!A5181+1,DSMYDTU!A5181)</f>
        <v>#REF!</v>
      </c>
      <c r="F5182" s="80" t="e">
        <v>#N/A</v>
      </c>
      <c r="G5182" t="str">
        <f t="shared" si="80"/>
        <v>NỢ HP</v>
      </c>
      <c r="H5182" t="e">
        <v>#N/A</v>
      </c>
    </row>
    <row r="5183" spans="1:8" x14ac:dyDescent="0.25">
      <c r="A5183" s="62" t="e">
        <f>IF(OR(E5183=DSSV!$P$4,E5183=DSSV!$P$5,E5183=DSSV!$P$6,E5183=DSSV!$P$7,E5183=DSSV!$P$8,E5183=DSSV!$P$9,E5183=DSSV!$P$10,E5183=DSSV!$P$11,E5183=DSSV!$P$12,E5183=DSSV!$P$13,E5183=DSSV!$P$14,E5183=DSSV!$P$15),DSMYDTU!A5182+1,DSMYDTU!A5182)</f>
        <v>#REF!</v>
      </c>
      <c r="F5183" s="80" t="e">
        <v>#N/A</v>
      </c>
      <c r="G5183" t="str">
        <f t="shared" si="80"/>
        <v>NỢ HP</v>
      </c>
      <c r="H5183" t="e">
        <v>#N/A</v>
      </c>
    </row>
    <row r="5184" spans="1:8" x14ac:dyDescent="0.25">
      <c r="A5184" s="62" t="e">
        <f>IF(OR(E5184=DSSV!$P$4,E5184=DSSV!$P$5,E5184=DSSV!$P$6,E5184=DSSV!$P$7,E5184=DSSV!$P$8,E5184=DSSV!$P$9,E5184=DSSV!$P$10,E5184=DSSV!$P$11,E5184=DSSV!$P$12,E5184=DSSV!$P$13,E5184=DSSV!$P$14,E5184=DSSV!$P$15),DSMYDTU!A5183+1,DSMYDTU!A5183)</f>
        <v>#REF!</v>
      </c>
      <c r="F5184" s="80" t="e">
        <v>#N/A</v>
      </c>
      <c r="G5184" t="str">
        <f t="shared" si="80"/>
        <v>NỢ HP</v>
      </c>
      <c r="H5184" t="e">
        <v>#N/A</v>
      </c>
    </row>
    <row r="5185" spans="1:8" x14ac:dyDescent="0.25">
      <c r="A5185" s="62" t="e">
        <f>IF(OR(E5185=DSSV!$P$4,E5185=DSSV!$P$5,E5185=DSSV!$P$6,E5185=DSSV!$P$7,E5185=DSSV!$P$8,E5185=DSSV!$P$9,E5185=DSSV!$P$10,E5185=DSSV!$P$11,E5185=DSSV!$P$12,E5185=DSSV!$P$13,E5185=DSSV!$P$14,E5185=DSSV!$P$15),DSMYDTU!A5184+1,DSMYDTU!A5184)</f>
        <v>#REF!</v>
      </c>
      <c r="F5185" s="80" t="e">
        <v>#N/A</v>
      </c>
      <c r="G5185" t="str">
        <f t="shared" si="80"/>
        <v>NỢ HP</v>
      </c>
      <c r="H5185" t="e">
        <v>#N/A</v>
      </c>
    </row>
    <row r="5186" spans="1:8" x14ac:dyDescent="0.25">
      <c r="A5186" s="62" t="e">
        <f>IF(OR(E5186=DSSV!$P$4,E5186=DSSV!$P$5,E5186=DSSV!$P$6,E5186=DSSV!$P$7,E5186=DSSV!$P$8,E5186=DSSV!$P$9,E5186=DSSV!$P$10,E5186=DSSV!$P$11,E5186=DSSV!$P$12,E5186=DSSV!$P$13,E5186=DSSV!$P$14,E5186=DSSV!$P$15),DSMYDTU!A5185+1,DSMYDTU!A5185)</f>
        <v>#REF!</v>
      </c>
      <c r="F5186" s="80" t="e">
        <v>#N/A</v>
      </c>
      <c r="G5186" t="str">
        <f t="shared" si="80"/>
        <v>NỢ HP</v>
      </c>
      <c r="H5186" t="e">
        <v>#N/A</v>
      </c>
    </row>
    <row r="5187" spans="1:8" x14ac:dyDescent="0.25">
      <c r="A5187" s="62" t="e">
        <f>IF(OR(E5187=DSSV!$P$4,E5187=DSSV!$P$5,E5187=DSSV!$P$6,E5187=DSSV!$P$7,E5187=DSSV!$P$8,E5187=DSSV!$P$9,E5187=DSSV!$P$10,E5187=DSSV!$P$11,E5187=DSSV!$P$12,E5187=DSSV!$P$13,E5187=DSSV!$P$14,E5187=DSSV!$P$15),DSMYDTU!A5186+1,DSMYDTU!A5186)</f>
        <v>#REF!</v>
      </c>
      <c r="F5187" s="80" t="e">
        <v>#N/A</v>
      </c>
      <c r="G5187" t="str">
        <f t="shared" ref="G5187:G5250" si="81">IF(ISNA(H5187),"NỢ HP","")</f>
        <v>NỢ HP</v>
      </c>
      <c r="H5187" t="e">
        <v>#N/A</v>
      </c>
    </row>
    <row r="5188" spans="1:8" x14ac:dyDescent="0.25">
      <c r="A5188" s="62" t="e">
        <f>IF(OR(E5188=DSSV!$P$4,E5188=DSSV!$P$5,E5188=DSSV!$P$6,E5188=DSSV!$P$7,E5188=DSSV!$P$8,E5188=DSSV!$P$9,E5188=DSSV!$P$10,E5188=DSSV!$P$11,E5188=DSSV!$P$12,E5188=DSSV!$P$13,E5188=DSSV!$P$14,E5188=DSSV!$P$15),DSMYDTU!A5187+1,DSMYDTU!A5187)</f>
        <v>#REF!</v>
      </c>
      <c r="F5188" s="80" t="e">
        <v>#N/A</v>
      </c>
      <c r="G5188" t="str">
        <f t="shared" si="81"/>
        <v>NỢ HP</v>
      </c>
      <c r="H5188" t="e">
        <v>#N/A</v>
      </c>
    </row>
    <row r="5189" spans="1:8" x14ac:dyDescent="0.25">
      <c r="A5189" s="62" t="e">
        <f>IF(OR(E5189=DSSV!$P$4,E5189=DSSV!$P$5,E5189=DSSV!$P$6,E5189=DSSV!$P$7,E5189=DSSV!$P$8,E5189=DSSV!$P$9,E5189=DSSV!$P$10,E5189=DSSV!$P$11,E5189=DSSV!$P$12,E5189=DSSV!$P$13,E5189=DSSV!$P$14,E5189=DSSV!$P$15),DSMYDTU!A5188+1,DSMYDTU!A5188)</f>
        <v>#REF!</v>
      </c>
      <c r="F5189" s="80" t="e">
        <v>#N/A</v>
      </c>
      <c r="G5189" t="str">
        <f t="shared" si="81"/>
        <v>NỢ HP</v>
      </c>
      <c r="H5189" t="e">
        <v>#N/A</v>
      </c>
    </row>
    <row r="5190" spans="1:8" x14ac:dyDescent="0.25">
      <c r="A5190" s="62" t="e">
        <f>IF(OR(E5190=DSSV!$P$4,E5190=DSSV!$P$5,E5190=DSSV!$P$6,E5190=DSSV!$P$7,E5190=DSSV!$P$8,E5190=DSSV!$P$9,E5190=DSSV!$P$10,E5190=DSSV!$P$11,E5190=DSSV!$P$12,E5190=DSSV!$P$13,E5190=DSSV!$P$14,E5190=DSSV!$P$15),DSMYDTU!A5189+1,DSMYDTU!A5189)</f>
        <v>#REF!</v>
      </c>
      <c r="F5190" s="80" t="e">
        <v>#N/A</v>
      </c>
      <c r="G5190" t="str">
        <f t="shared" si="81"/>
        <v>NỢ HP</v>
      </c>
      <c r="H5190" t="e">
        <v>#N/A</v>
      </c>
    </row>
    <row r="5191" spans="1:8" x14ac:dyDescent="0.25">
      <c r="A5191" s="62" t="e">
        <f>IF(OR(E5191=DSSV!$P$4,E5191=DSSV!$P$5,E5191=DSSV!$P$6,E5191=DSSV!$P$7,E5191=DSSV!$P$8,E5191=DSSV!$P$9,E5191=DSSV!$P$10,E5191=DSSV!$P$11,E5191=DSSV!$P$12,E5191=DSSV!$P$13,E5191=DSSV!$P$14,E5191=DSSV!$P$15),DSMYDTU!A5190+1,DSMYDTU!A5190)</f>
        <v>#REF!</v>
      </c>
      <c r="F5191" s="80" t="e">
        <v>#N/A</v>
      </c>
      <c r="G5191" t="str">
        <f t="shared" si="81"/>
        <v>NỢ HP</v>
      </c>
      <c r="H5191" t="e">
        <v>#N/A</v>
      </c>
    </row>
    <row r="5192" spans="1:8" x14ac:dyDescent="0.25">
      <c r="A5192" s="62" t="e">
        <f>IF(OR(E5192=DSSV!$P$4,E5192=DSSV!$P$5,E5192=DSSV!$P$6,E5192=DSSV!$P$7,E5192=DSSV!$P$8,E5192=DSSV!$P$9,E5192=DSSV!$P$10,E5192=DSSV!$P$11,E5192=DSSV!$P$12,E5192=DSSV!$P$13,E5192=DSSV!$P$14,E5192=DSSV!$P$15),DSMYDTU!A5191+1,DSMYDTU!A5191)</f>
        <v>#REF!</v>
      </c>
      <c r="F5192" s="80" t="e">
        <v>#N/A</v>
      </c>
      <c r="G5192" t="str">
        <f t="shared" si="81"/>
        <v>NỢ HP</v>
      </c>
      <c r="H5192" t="e">
        <v>#N/A</v>
      </c>
    </row>
    <row r="5193" spans="1:8" x14ac:dyDescent="0.25">
      <c r="A5193" s="62" t="e">
        <f>IF(OR(E5193=DSSV!$P$4,E5193=DSSV!$P$5,E5193=DSSV!$P$6,E5193=DSSV!$P$7,E5193=DSSV!$P$8,E5193=DSSV!$P$9,E5193=DSSV!$P$10,E5193=DSSV!$P$11,E5193=DSSV!$P$12,E5193=DSSV!$P$13,E5193=DSSV!$P$14,E5193=DSSV!$P$15),DSMYDTU!A5192+1,DSMYDTU!A5192)</f>
        <v>#REF!</v>
      </c>
      <c r="F5193" s="80" t="e">
        <v>#N/A</v>
      </c>
      <c r="G5193" t="str">
        <f t="shared" si="81"/>
        <v>NỢ HP</v>
      </c>
      <c r="H5193" t="e">
        <v>#N/A</v>
      </c>
    </row>
    <row r="5194" spans="1:8" x14ac:dyDescent="0.25">
      <c r="A5194" s="62" t="e">
        <f>IF(OR(E5194=DSSV!$P$4,E5194=DSSV!$P$5,E5194=DSSV!$P$6,E5194=DSSV!$P$7,E5194=DSSV!$P$8,E5194=DSSV!$P$9,E5194=DSSV!$P$10,E5194=DSSV!$P$11,E5194=DSSV!$P$12,E5194=DSSV!$P$13,E5194=DSSV!$P$14,E5194=DSSV!$P$15),DSMYDTU!A5193+1,DSMYDTU!A5193)</f>
        <v>#REF!</v>
      </c>
      <c r="F5194" s="80" t="e">
        <v>#N/A</v>
      </c>
      <c r="G5194" t="str">
        <f t="shared" si="81"/>
        <v>NỢ HP</v>
      </c>
      <c r="H5194" t="e">
        <v>#N/A</v>
      </c>
    </row>
    <row r="5195" spans="1:8" x14ac:dyDescent="0.25">
      <c r="A5195" s="62" t="e">
        <f>IF(OR(E5195=DSSV!$P$4,E5195=DSSV!$P$5,E5195=DSSV!$P$6,E5195=DSSV!$P$7,E5195=DSSV!$P$8,E5195=DSSV!$P$9,E5195=DSSV!$P$10,E5195=DSSV!$P$11,E5195=DSSV!$P$12,E5195=DSSV!$P$13,E5195=DSSV!$P$14,E5195=DSSV!$P$15),DSMYDTU!A5194+1,DSMYDTU!A5194)</f>
        <v>#REF!</v>
      </c>
      <c r="F5195" s="80" t="e">
        <v>#N/A</v>
      </c>
      <c r="G5195" t="str">
        <f t="shared" si="81"/>
        <v>NỢ HP</v>
      </c>
      <c r="H5195" t="e">
        <v>#N/A</v>
      </c>
    </row>
    <row r="5196" spans="1:8" x14ac:dyDescent="0.25">
      <c r="A5196" s="62" t="e">
        <f>IF(OR(E5196=DSSV!$P$4,E5196=DSSV!$P$5,E5196=DSSV!$P$6,E5196=DSSV!$P$7,E5196=DSSV!$P$8,E5196=DSSV!$P$9,E5196=DSSV!$P$10,E5196=DSSV!$P$11,E5196=DSSV!$P$12,E5196=DSSV!$P$13,E5196=DSSV!$P$14,E5196=DSSV!$P$15),DSMYDTU!A5195+1,DSMYDTU!A5195)</f>
        <v>#REF!</v>
      </c>
      <c r="F5196" s="80" t="e">
        <v>#N/A</v>
      </c>
      <c r="G5196" t="str">
        <f t="shared" si="81"/>
        <v>NỢ HP</v>
      </c>
      <c r="H5196" t="e">
        <v>#N/A</v>
      </c>
    </row>
    <row r="5197" spans="1:8" x14ac:dyDescent="0.25">
      <c r="A5197" s="62" t="e">
        <f>IF(OR(E5197=DSSV!$P$4,E5197=DSSV!$P$5,E5197=DSSV!$P$6,E5197=DSSV!$P$7,E5197=DSSV!$P$8,E5197=DSSV!$P$9,E5197=DSSV!$P$10,E5197=DSSV!$P$11,E5197=DSSV!$P$12,E5197=DSSV!$P$13,E5197=DSSV!$P$14,E5197=DSSV!$P$15),DSMYDTU!A5196+1,DSMYDTU!A5196)</f>
        <v>#REF!</v>
      </c>
      <c r="F5197" s="80" t="e">
        <v>#N/A</v>
      </c>
      <c r="G5197" t="str">
        <f t="shared" si="81"/>
        <v>NỢ HP</v>
      </c>
      <c r="H5197" t="e">
        <v>#N/A</v>
      </c>
    </row>
    <row r="5198" spans="1:8" x14ac:dyDescent="0.25">
      <c r="A5198" s="62" t="e">
        <f>IF(OR(E5198=DSSV!$P$4,E5198=DSSV!$P$5,E5198=DSSV!$P$6,E5198=DSSV!$P$7,E5198=DSSV!$P$8,E5198=DSSV!$P$9,E5198=DSSV!$P$10,E5198=DSSV!$P$11,E5198=DSSV!$P$12,E5198=DSSV!$P$13,E5198=DSSV!$P$14,E5198=DSSV!$P$15),DSMYDTU!A5197+1,DSMYDTU!A5197)</f>
        <v>#REF!</v>
      </c>
      <c r="F5198" s="80" t="e">
        <v>#N/A</v>
      </c>
      <c r="G5198" t="str">
        <f t="shared" si="81"/>
        <v>NỢ HP</v>
      </c>
      <c r="H5198" t="e">
        <v>#N/A</v>
      </c>
    </row>
    <row r="5199" spans="1:8" x14ac:dyDescent="0.25">
      <c r="A5199" s="62" t="e">
        <f>IF(OR(E5199=DSSV!$P$4,E5199=DSSV!$P$5,E5199=DSSV!$P$6,E5199=DSSV!$P$7,E5199=DSSV!$P$8,E5199=DSSV!$P$9,E5199=DSSV!$P$10,E5199=DSSV!$P$11,E5199=DSSV!$P$12,E5199=DSSV!$P$13,E5199=DSSV!$P$14,E5199=DSSV!$P$15),DSMYDTU!A5198+1,DSMYDTU!A5198)</f>
        <v>#REF!</v>
      </c>
      <c r="F5199" s="80" t="e">
        <v>#N/A</v>
      </c>
      <c r="G5199" t="str">
        <f t="shared" si="81"/>
        <v>NỢ HP</v>
      </c>
      <c r="H5199" t="e">
        <v>#N/A</v>
      </c>
    </row>
    <row r="5200" spans="1:8" x14ac:dyDescent="0.25">
      <c r="A5200" s="62" t="e">
        <f>IF(OR(E5200=DSSV!$P$4,E5200=DSSV!$P$5,E5200=DSSV!$P$6,E5200=DSSV!$P$7,E5200=DSSV!$P$8,E5200=DSSV!$P$9,E5200=DSSV!$P$10,E5200=DSSV!$P$11,E5200=DSSV!$P$12,E5200=DSSV!$P$13,E5200=DSSV!$P$14,E5200=DSSV!$P$15),DSMYDTU!A5199+1,DSMYDTU!A5199)</f>
        <v>#REF!</v>
      </c>
      <c r="F5200" s="80" t="e">
        <v>#N/A</v>
      </c>
      <c r="G5200" t="str">
        <f t="shared" si="81"/>
        <v>NỢ HP</v>
      </c>
      <c r="H5200" t="e">
        <v>#N/A</v>
      </c>
    </row>
    <row r="5201" spans="1:8" x14ac:dyDescent="0.25">
      <c r="A5201" s="62" t="e">
        <f>IF(OR(E5201=DSSV!$P$4,E5201=DSSV!$P$5,E5201=DSSV!$P$6,E5201=DSSV!$P$7,E5201=DSSV!$P$8,E5201=DSSV!$P$9,E5201=DSSV!$P$10,E5201=DSSV!$P$11,E5201=DSSV!$P$12,E5201=DSSV!$P$13,E5201=DSSV!$P$14,E5201=DSSV!$P$15),DSMYDTU!A5200+1,DSMYDTU!A5200)</f>
        <v>#REF!</v>
      </c>
      <c r="F5201" s="80" t="e">
        <v>#N/A</v>
      </c>
      <c r="G5201" t="str">
        <f t="shared" si="81"/>
        <v>NỢ HP</v>
      </c>
      <c r="H5201" t="e">
        <v>#N/A</v>
      </c>
    </row>
    <row r="5202" spans="1:8" x14ac:dyDescent="0.25">
      <c r="A5202" s="62" t="e">
        <f>IF(OR(E5202=DSSV!$P$4,E5202=DSSV!$P$5,E5202=DSSV!$P$6,E5202=DSSV!$P$7,E5202=DSSV!$P$8,E5202=DSSV!$P$9,E5202=DSSV!$P$10,E5202=DSSV!$P$11,E5202=DSSV!$P$12,E5202=DSSV!$P$13,E5202=DSSV!$P$14,E5202=DSSV!$P$15),DSMYDTU!A5201+1,DSMYDTU!A5201)</f>
        <v>#REF!</v>
      </c>
      <c r="F5202" s="80" t="e">
        <v>#N/A</v>
      </c>
      <c r="G5202" t="str">
        <f t="shared" si="81"/>
        <v>NỢ HP</v>
      </c>
      <c r="H5202" t="e">
        <v>#N/A</v>
      </c>
    </row>
    <row r="5203" spans="1:8" x14ac:dyDescent="0.25">
      <c r="A5203" s="62" t="e">
        <f>IF(OR(E5203=DSSV!$P$4,E5203=DSSV!$P$5,E5203=DSSV!$P$6,E5203=DSSV!$P$7,E5203=DSSV!$P$8,E5203=DSSV!$P$9,E5203=DSSV!$P$10,E5203=DSSV!$P$11,E5203=DSSV!$P$12,E5203=DSSV!$P$13,E5203=DSSV!$P$14,E5203=DSSV!$P$15),DSMYDTU!A5202+1,DSMYDTU!A5202)</f>
        <v>#REF!</v>
      </c>
      <c r="F5203" s="80" t="e">
        <v>#N/A</v>
      </c>
      <c r="G5203" t="str">
        <f t="shared" si="81"/>
        <v>NỢ HP</v>
      </c>
      <c r="H5203" t="e">
        <v>#N/A</v>
      </c>
    </row>
    <row r="5204" spans="1:8" x14ac:dyDescent="0.25">
      <c r="A5204" s="62" t="e">
        <f>IF(OR(E5204=DSSV!$P$4,E5204=DSSV!$P$5,E5204=DSSV!$P$6,E5204=DSSV!$P$7,E5204=DSSV!$P$8,E5204=DSSV!$P$9,E5204=DSSV!$P$10,E5204=DSSV!$P$11,E5204=DSSV!$P$12,E5204=DSSV!$P$13,E5204=DSSV!$P$14,E5204=DSSV!$P$15),DSMYDTU!A5203+1,DSMYDTU!A5203)</f>
        <v>#REF!</v>
      </c>
      <c r="F5204" s="80" t="e">
        <v>#N/A</v>
      </c>
      <c r="G5204" t="str">
        <f t="shared" si="81"/>
        <v>NỢ HP</v>
      </c>
      <c r="H5204" t="e">
        <v>#N/A</v>
      </c>
    </row>
    <row r="5205" spans="1:8" x14ac:dyDescent="0.25">
      <c r="A5205" s="62" t="e">
        <f>IF(OR(E5205=DSSV!$P$4,E5205=DSSV!$P$5,E5205=DSSV!$P$6,E5205=DSSV!$P$7,E5205=DSSV!$P$8,E5205=DSSV!$P$9,E5205=DSSV!$P$10,E5205=DSSV!$P$11,E5205=DSSV!$P$12,E5205=DSSV!$P$13,E5205=DSSV!$P$14,E5205=DSSV!$P$15),DSMYDTU!A5204+1,DSMYDTU!A5204)</f>
        <v>#REF!</v>
      </c>
      <c r="F5205" s="80" t="e">
        <v>#N/A</v>
      </c>
      <c r="G5205" t="str">
        <f t="shared" si="81"/>
        <v>NỢ HP</v>
      </c>
      <c r="H5205" t="e">
        <v>#N/A</v>
      </c>
    </row>
    <row r="5206" spans="1:8" x14ac:dyDescent="0.25">
      <c r="A5206" s="62" t="e">
        <f>IF(OR(E5206=DSSV!$P$4,E5206=DSSV!$P$5,E5206=DSSV!$P$6,E5206=DSSV!$P$7,E5206=DSSV!$P$8,E5206=DSSV!$P$9,E5206=DSSV!$P$10,E5206=DSSV!$P$11,E5206=DSSV!$P$12,E5206=DSSV!$P$13,E5206=DSSV!$P$14,E5206=DSSV!$P$15),DSMYDTU!A5205+1,DSMYDTU!A5205)</f>
        <v>#REF!</v>
      </c>
      <c r="F5206" s="80" t="e">
        <v>#N/A</v>
      </c>
      <c r="G5206" t="str">
        <f t="shared" si="81"/>
        <v>NỢ HP</v>
      </c>
      <c r="H5206" t="e">
        <v>#N/A</v>
      </c>
    </row>
    <row r="5207" spans="1:8" x14ac:dyDescent="0.25">
      <c r="A5207" s="62" t="e">
        <f>IF(OR(E5207=DSSV!$P$4,E5207=DSSV!$P$5,E5207=DSSV!$P$6,E5207=DSSV!$P$7,E5207=DSSV!$P$8,E5207=DSSV!$P$9,E5207=DSSV!$P$10,E5207=DSSV!$P$11,E5207=DSSV!$P$12,E5207=DSSV!$P$13,E5207=DSSV!$P$14,E5207=DSSV!$P$15),DSMYDTU!A5206+1,DSMYDTU!A5206)</f>
        <v>#REF!</v>
      </c>
      <c r="F5207" s="80" t="e">
        <v>#N/A</v>
      </c>
      <c r="G5207" t="str">
        <f t="shared" si="81"/>
        <v>NỢ HP</v>
      </c>
      <c r="H5207" t="e">
        <v>#N/A</v>
      </c>
    </row>
    <row r="5208" spans="1:8" x14ac:dyDescent="0.25">
      <c r="A5208" s="62" t="e">
        <f>IF(OR(E5208=DSSV!$P$4,E5208=DSSV!$P$5,E5208=DSSV!$P$6,E5208=DSSV!$P$7,E5208=DSSV!$P$8,E5208=DSSV!$P$9,E5208=DSSV!$P$10,E5208=DSSV!$P$11,E5208=DSSV!$P$12,E5208=DSSV!$P$13,E5208=DSSV!$P$14,E5208=DSSV!$P$15),DSMYDTU!A5207+1,DSMYDTU!A5207)</f>
        <v>#REF!</v>
      </c>
      <c r="F5208" s="80" t="e">
        <v>#N/A</v>
      </c>
      <c r="G5208" t="str">
        <f t="shared" si="81"/>
        <v>NỢ HP</v>
      </c>
      <c r="H5208" t="e">
        <v>#N/A</v>
      </c>
    </row>
    <row r="5209" spans="1:8" x14ac:dyDescent="0.25">
      <c r="A5209" s="62" t="e">
        <f>IF(OR(E5209=DSSV!$P$4,E5209=DSSV!$P$5,E5209=DSSV!$P$6,E5209=DSSV!$P$7,E5209=DSSV!$P$8,E5209=DSSV!$P$9,E5209=DSSV!$P$10,E5209=DSSV!$P$11,E5209=DSSV!$P$12,E5209=DSSV!$P$13,E5209=DSSV!$P$14,E5209=DSSV!$P$15),DSMYDTU!A5208+1,DSMYDTU!A5208)</f>
        <v>#REF!</v>
      </c>
      <c r="F5209" s="80" t="e">
        <v>#N/A</v>
      </c>
      <c r="G5209" t="str">
        <f t="shared" si="81"/>
        <v>NỢ HP</v>
      </c>
      <c r="H5209" t="e">
        <v>#N/A</v>
      </c>
    </row>
    <row r="5210" spans="1:8" x14ac:dyDescent="0.25">
      <c r="A5210" s="62" t="e">
        <f>IF(OR(E5210=DSSV!$P$4,E5210=DSSV!$P$5,E5210=DSSV!$P$6,E5210=DSSV!$P$7,E5210=DSSV!$P$8,E5210=DSSV!$P$9,E5210=DSSV!$P$10,E5210=DSSV!$P$11,E5210=DSSV!$P$12,E5210=DSSV!$P$13,E5210=DSSV!$P$14,E5210=DSSV!$P$15),DSMYDTU!A5209+1,DSMYDTU!A5209)</f>
        <v>#REF!</v>
      </c>
      <c r="F5210" s="80" t="e">
        <v>#N/A</v>
      </c>
      <c r="G5210" t="str">
        <f t="shared" si="81"/>
        <v>NỢ HP</v>
      </c>
      <c r="H5210" t="e">
        <v>#N/A</v>
      </c>
    </row>
    <row r="5211" spans="1:8" x14ac:dyDescent="0.25">
      <c r="A5211" s="62" t="e">
        <f>IF(OR(E5211=DSSV!$P$4,E5211=DSSV!$P$5,E5211=DSSV!$P$6,E5211=DSSV!$P$7,E5211=DSSV!$P$8,E5211=DSSV!$P$9,E5211=DSSV!$P$10,E5211=DSSV!$P$11,E5211=DSSV!$P$12,E5211=DSSV!$P$13,E5211=DSSV!$P$14,E5211=DSSV!$P$15),DSMYDTU!A5210+1,DSMYDTU!A5210)</f>
        <v>#REF!</v>
      </c>
      <c r="F5211" s="80" t="e">
        <v>#N/A</v>
      </c>
      <c r="G5211" t="str">
        <f t="shared" si="81"/>
        <v>NỢ HP</v>
      </c>
      <c r="H5211" t="e">
        <v>#N/A</v>
      </c>
    </row>
    <row r="5212" spans="1:8" x14ac:dyDescent="0.25">
      <c r="A5212" s="62" t="e">
        <f>IF(OR(E5212=DSSV!$P$4,E5212=DSSV!$P$5,E5212=DSSV!$P$6,E5212=DSSV!$P$7,E5212=DSSV!$P$8,E5212=DSSV!$P$9,E5212=DSSV!$P$10,E5212=DSSV!$P$11,E5212=DSSV!$P$12,E5212=DSSV!$P$13,E5212=DSSV!$P$14,E5212=DSSV!$P$15),DSMYDTU!A5211+1,DSMYDTU!A5211)</f>
        <v>#REF!</v>
      </c>
      <c r="F5212" s="80" t="e">
        <v>#N/A</v>
      </c>
      <c r="G5212" t="str">
        <f t="shared" si="81"/>
        <v>NỢ HP</v>
      </c>
      <c r="H5212" t="e">
        <v>#N/A</v>
      </c>
    </row>
    <row r="5213" spans="1:8" x14ac:dyDescent="0.25">
      <c r="A5213" s="62" t="e">
        <f>IF(OR(E5213=DSSV!$P$4,E5213=DSSV!$P$5,E5213=DSSV!$P$6,E5213=DSSV!$P$7,E5213=DSSV!$P$8,E5213=DSSV!$P$9,E5213=DSSV!$P$10,E5213=DSSV!$P$11,E5213=DSSV!$P$12,E5213=DSSV!$P$13,E5213=DSSV!$P$14,E5213=DSSV!$P$15),DSMYDTU!A5212+1,DSMYDTU!A5212)</f>
        <v>#REF!</v>
      </c>
      <c r="F5213" s="80" t="e">
        <v>#N/A</v>
      </c>
      <c r="G5213" t="str">
        <f t="shared" si="81"/>
        <v>NỢ HP</v>
      </c>
      <c r="H5213" t="e">
        <v>#N/A</v>
      </c>
    </row>
    <row r="5214" spans="1:8" x14ac:dyDescent="0.25">
      <c r="A5214" s="62" t="e">
        <f>IF(OR(E5214=DSSV!$P$4,E5214=DSSV!$P$5,E5214=DSSV!$P$6,E5214=DSSV!$P$7,E5214=DSSV!$P$8,E5214=DSSV!$P$9,E5214=DSSV!$P$10,E5214=DSSV!$P$11,E5214=DSSV!$P$12,E5214=DSSV!$P$13,E5214=DSSV!$P$14,E5214=DSSV!$P$15),DSMYDTU!A5213+1,DSMYDTU!A5213)</f>
        <v>#REF!</v>
      </c>
      <c r="F5214" s="80" t="e">
        <v>#N/A</v>
      </c>
      <c r="G5214" t="str">
        <f t="shared" si="81"/>
        <v>NỢ HP</v>
      </c>
      <c r="H5214" t="e">
        <v>#N/A</v>
      </c>
    </row>
    <row r="5215" spans="1:8" x14ac:dyDescent="0.25">
      <c r="A5215" s="62" t="e">
        <f>IF(OR(E5215=DSSV!$P$4,E5215=DSSV!$P$5,E5215=DSSV!$P$6,E5215=DSSV!$P$7,E5215=DSSV!$P$8,E5215=DSSV!$P$9,E5215=DSSV!$P$10,E5215=DSSV!$P$11,E5215=DSSV!$P$12,E5215=DSSV!$P$13,E5215=DSSV!$P$14,E5215=DSSV!$P$15),DSMYDTU!A5214+1,DSMYDTU!A5214)</f>
        <v>#REF!</v>
      </c>
      <c r="F5215" s="80" t="e">
        <v>#N/A</v>
      </c>
      <c r="G5215" t="str">
        <f t="shared" si="81"/>
        <v>NỢ HP</v>
      </c>
      <c r="H5215" t="e">
        <v>#N/A</v>
      </c>
    </row>
    <row r="5216" spans="1:8" x14ac:dyDescent="0.25">
      <c r="A5216" s="62" t="e">
        <f>IF(OR(E5216=DSSV!$P$4,E5216=DSSV!$P$5,E5216=DSSV!$P$6,E5216=DSSV!$P$7,E5216=DSSV!$P$8,E5216=DSSV!$P$9,E5216=DSSV!$P$10,E5216=DSSV!$P$11,E5216=DSSV!$P$12,E5216=DSSV!$P$13,E5216=DSSV!$P$14,E5216=DSSV!$P$15),DSMYDTU!A5215+1,DSMYDTU!A5215)</f>
        <v>#REF!</v>
      </c>
      <c r="F5216" s="80" t="e">
        <v>#N/A</v>
      </c>
      <c r="G5216" t="str">
        <f t="shared" si="81"/>
        <v>NỢ HP</v>
      </c>
      <c r="H5216" t="e">
        <v>#N/A</v>
      </c>
    </row>
    <row r="5217" spans="1:8" x14ac:dyDescent="0.25">
      <c r="A5217" s="62" t="e">
        <f>IF(OR(E5217=DSSV!$P$4,E5217=DSSV!$P$5,E5217=DSSV!$P$6,E5217=DSSV!$P$7,E5217=DSSV!$P$8,E5217=DSSV!$P$9,E5217=DSSV!$P$10,E5217=DSSV!$P$11,E5217=DSSV!$P$12,E5217=DSSV!$P$13,E5217=DSSV!$P$14,E5217=DSSV!$P$15),DSMYDTU!A5216+1,DSMYDTU!A5216)</f>
        <v>#REF!</v>
      </c>
      <c r="F5217" s="80" t="e">
        <v>#N/A</v>
      </c>
      <c r="G5217" t="str">
        <f t="shared" si="81"/>
        <v>NỢ HP</v>
      </c>
      <c r="H5217" t="e">
        <v>#N/A</v>
      </c>
    </row>
    <row r="5218" spans="1:8" x14ac:dyDescent="0.25">
      <c r="A5218" s="62" t="e">
        <f>IF(OR(E5218=DSSV!$P$4,E5218=DSSV!$P$5,E5218=DSSV!$P$6,E5218=DSSV!$P$7,E5218=DSSV!$P$8,E5218=DSSV!$P$9,E5218=DSSV!$P$10,E5218=DSSV!$P$11,E5218=DSSV!$P$12,E5218=DSSV!$P$13,E5218=DSSV!$P$14,E5218=DSSV!$P$15),DSMYDTU!A5217+1,DSMYDTU!A5217)</f>
        <v>#REF!</v>
      </c>
      <c r="F5218" s="80" t="e">
        <v>#N/A</v>
      </c>
      <c r="G5218" t="str">
        <f t="shared" si="81"/>
        <v>NỢ HP</v>
      </c>
      <c r="H5218" t="e">
        <v>#N/A</v>
      </c>
    </row>
    <row r="5219" spans="1:8" x14ac:dyDescent="0.25">
      <c r="A5219" s="62" t="e">
        <f>IF(OR(E5219=DSSV!$P$4,E5219=DSSV!$P$5,E5219=DSSV!$P$6,E5219=DSSV!$P$7,E5219=DSSV!$P$8,E5219=DSSV!$P$9,E5219=DSSV!$P$10,E5219=DSSV!$P$11,E5219=DSSV!$P$12,E5219=DSSV!$P$13,E5219=DSSV!$P$14,E5219=DSSV!$P$15),DSMYDTU!A5218+1,DSMYDTU!A5218)</f>
        <v>#REF!</v>
      </c>
      <c r="F5219" s="80" t="e">
        <v>#N/A</v>
      </c>
      <c r="G5219" t="str">
        <f t="shared" si="81"/>
        <v>NỢ HP</v>
      </c>
      <c r="H5219" t="e">
        <v>#N/A</v>
      </c>
    </row>
    <row r="5220" spans="1:8" x14ac:dyDescent="0.25">
      <c r="A5220" s="62" t="e">
        <f>IF(OR(E5220=DSSV!$P$4,E5220=DSSV!$P$5,E5220=DSSV!$P$6,E5220=DSSV!$P$7,E5220=DSSV!$P$8,E5220=DSSV!$P$9,E5220=DSSV!$P$10,E5220=DSSV!$P$11,E5220=DSSV!$P$12,E5220=DSSV!$P$13,E5220=DSSV!$P$14,E5220=DSSV!$P$15),DSMYDTU!A5219+1,DSMYDTU!A5219)</f>
        <v>#REF!</v>
      </c>
      <c r="F5220" s="80" t="e">
        <v>#N/A</v>
      </c>
      <c r="G5220" t="str">
        <f t="shared" si="81"/>
        <v>NỢ HP</v>
      </c>
      <c r="H5220" t="e">
        <v>#N/A</v>
      </c>
    </row>
    <row r="5221" spans="1:8" x14ac:dyDescent="0.25">
      <c r="A5221" s="62" t="e">
        <f>IF(OR(E5221=DSSV!$P$4,E5221=DSSV!$P$5,E5221=DSSV!$P$6,E5221=DSSV!$P$7,E5221=DSSV!$P$8,E5221=DSSV!$P$9,E5221=DSSV!$P$10,E5221=DSSV!$P$11,E5221=DSSV!$P$12,E5221=DSSV!$P$13,E5221=DSSV!$P$14,E5221=DSSV!$P$15),DSMYDTU!A5220+1,DSMYDTU!A5220)</f>
        <v>#REF!</v>
      </c>
      <c r="F5221" s="80" t="e">
        <v>#N/A</v>
      </c>
      <c r="G5221" t="str">
        <f t="shared" si="81"/>
        <v>NỢ HP</v>
      </c>
      <c r="H5221" t="e">
        <v>#N/A</v>
      </c>
    </row>
    <row r="5222" spans="1:8" x14ac:dyDescent="0.25">
      <c r="A5222" s="62" t="e">
        <f>IF(OR(E5222=DSSV!$P$4,E5222=DSSV!$P$5,E5222=DSSV!$P$6,E5222=DSSV!$P$7,E5222=DSSV!$P$8,E5222=DSSV!$P$9,E5222=DSSV!$P$10,E5222=DSSV!$P$11,E5222=DSSV!$P$12,E5222=DSSV!$P$13,E5222=DSSV!$P$14,E5222=DSSV!$P$15),DSMYDTU!A5221+1,DSMYDTU!A5221)</f>
        <v>#REF!</v>
      </c>
      <c r="F5222" s="80" t="e">
        <v>#N/A</v>
      </c>
      <c r="G5222" t="str">
        <f t="shared" si="81"/>
        <v>NỢ HP</v>
      </c>
      <c r="H5222" t="e">
        <v>#N/A</v>
      </c>
    </row>
    <row r="5223" spans="1:8" x14ac:dyDescent="0.25">
      <c r="A5223" s="62" t="e">
        <f>IF(OR(E5223=DSSV!$P$4,E5223=DSSV!$P$5,E5223=DSSV!$P$6,E5223=DSSV!$P$7,E5223=DSSV!$P$8,E5223=DSSV!$P$9,E5223=DSSV!$P$10,E5223=DSSV!$P$11,E5223=DSSV!$P$12,E5223=DSSV!$P$13,E5223=DSSV!$P$14,E5223=DSSV!$P$15),DSMYDTU!A5222+1,DSMYDTU!A5222)</f>
        <v>#REF!</v>
      </c>
      <c r="F5223" s="80" t="e">
        <v>#N/A</v>
      </c>
      <c r="G5223" t="str">
        <f t="shared" si="81"/>
        <v>NỢ HP</v>
      </c>
      <c r="H5223" t="e">
        <v>#N/A</v>
      </c>
    </row>
    <row r="5224" spans="1:8" x14ac:dyDescent="0.25">
      <c r="A5224" s="62" t="e">
        <f>IF(OR(E5224=DSSV!$P$4,E5224=DSSV!$P$5,E5224=DSSV!$P$6,E5224=DSSV!$P$7,E5224=DSSV!$P$8,E5224=DSSV!$P$9,E5224=DSSV!$P$10,E5224=DSSV!$P$11,E5224=DSSV!$P$12,E5224=DSSV!$P$13,E5224=DSSV!$P$14,E5224=DSSV!$P$15),DSMYDTU!A5223+1,DSMYDTU!A5223)</f>
        <v>#REF!</v>
      </c>
      <c r="F5224" s="80" t="e">
        <v>#N/A</v>
      </c>
      <c r="G5224" t="str">
        <f t="shared" si="81"/>
        <v>NỢ HP</v>
      </c>
      <c r="H5224" t="e">
        <v>#N/A</v>
      </c>
    </row>
    <row r="5225" spans="1:8" x14ac:dyDescent="0.25">
      <c r="A5225" s="62" t="e">
        <f>IF(OR(E5225=DSSV!$P$4,E5225=DSSV!$P$5,E5225=DSSV!$P$6,E5225=DSSV!$P$7,E5225=DSSV!$P$8,E5225=DSSV!$P$9,E5225=DSSV!$P$10,E5225=DSSV!$P$11,E5225=DSSV!$P$12,E5225=DSSV!$P$13,E5225=DSSV!$P$14,E5225=DSSV!$P$15),DSMYDTU!A5224+1,DSMYDTU!A5224)</f>
        <v>#REF!</v>
      </c>
      <c r="F5225" s="80" t="e">
        <v>#N/A</v>
      </c>
      <c r="G5225" t="str">
        <f t="shared" si="81"/>
        <v>NỢ HP</v>
      </c>
      <c r="H5225" t="e">
        <v>#N/A</v>
      </c>
    </row>
    <row r="5226" spans="1:8" x14ac:dyDescent="0.25">
      <c r="A5226" s="62" t="e">
        <f>IF(OR(E5226=DSSV!$P$4,E5226=DSSV!$P$5,E5226=DSSV!$P$6,E5226=DSSV!$P$7,E5226=DSSV!$P$8,E5226=DSSV!$P$9,E5226=DSSV!$P$10,E5226=DSSV!$P$11,E5226=DSSV!$P$12,E5226=DSSV!$P$13,E5226=DSSV!$P$14,E5226=DSSV!$P$15),DSMYDTU!A5225+1,DSMYDTU!A5225)</f>
        <v>#REF!</v>
      </c>
      <c r="F5226" s="80" t="e">
        <v>#N/A</v>
      </c>
      <c r="G5226" t="str">
        <f t="shared" si="81"/>
        <v>NỢ HP</v>
      </c>
      <c r="H5226" t="e">
        <v>#N/A</v>
      </c>
    </row>
    <row r="5227" spans="1:8" x14ac:dyDescent="0.25">
      <c r="A5227" s="62" t="e">
        <f>IF(OR(E5227=DSSV!$P$4,E5227=DSSV!$P$5,E5227=DSSV!$P$6,E5227=DSSV!$P$7,E5227=DSSV!$P$8,E5227=DSSV!$P$9,E5227=DSSV!$P$10,E5227=DSSV!$P$11,E5227=DSSV!$P$12,E5227=DSSV!$P$13,E5227=DSSV!$P$14,E5227=DSSV!$P$15),DSMYDTU!A5226+1,DSMYDTU!A5226)</f>
        <v>#REF!</v>
      </c>
      <c r="F5227" s="80" t="e">
        <v>#N/A</v>
      </c>
      <c r="G5227" t="str">
        <f t="shared" si="81"/>
        <v>NỢ HP</v>
      </c>
      <c r="H5227" t="e">
        <v>#N/A</v>
      </c>
    </row>
    <row r="5228" spans="1:8" x14ac:dyDescent="0.25">
      <c r="A5228" s="62" t="e">
        <f>IF(OR(E5228=DSSV!$P$4,E5228=DSSV!$P$5,E5228=DSSV!$P$6,E5228=DSSV!$P$7,E5228=DSSV!$P$8,E5228=DSSV!$P$9,E5228=DSSV!$P$10,E5228=DSSV!$P$11,E5228=DSSV!$P$12,E5228=DSSV!$P$13,E5228=DSSV!$P$14,E5228=DSSV!$P$15),DSMYDTU!A5227+1,DSMYDTU!A5227)</f>
        <v>#REF!</v>
      </c>
      <c r="F5228" s="80" t="e">
        <v>#N/A</v>
      </c>
      <c r="G5228" t="str">
        <f t="shared" si="81"/>
        <v>NỢ HP</v>
      </c>
      <c r="H5228" t="e">
        <v>#N/A</v>
      </c>
    </row>
    <row r="5229" spans="1:8" x14ac:dyDescent="0.25">
      <c r="A5229" s="62" t="e">
        <f>IF(OR(E5229=DSSV!$P$4,E5229=DSSV!$P$5,E5229=DSSV!$P$6,E5229=DSSV!$P$7,E5229=DSSV!$P$8,E5229=DSSV!$P$9,E5229=DSSV!$P$10,E5229=DSSV!$P$11,E5229=DSSV!$P$12,E5229=DSSV!$P$13,E5229=DSSV!$P$14,E5229=DSSV!$P$15),DSMYDTU!A5228+1,DSMYDTU!A5228)</f>
        <v>#REF!</v>
      </c>
      <c r="F5229" s="80" t="e">
        <v>#N/A</v>
      </c>
      <c r="G5229" t="str">
        <f t="shared" si="81"/>
        <v>NỢ HP</v>
      </c>
      <c r="H5229" t="e">
        <v>#N/A</v>
      </c>
    </row>
    <row r="5230" spans="1:8" x14ac:dyDescent="0.25">
      <c r="A5230" s="62" t="e">
        <f>IF(OR(E5230=DSSV!$P$4,E5230=DSSV!$P$5,E5230=DSSV!$P$6,E5230=DSSV!$P$7,E5230=DSSV!$P$8,E5230=DSSV!$P$9,E5230=DSSV!$P$10,E5230=DSSV!$P$11,E5230=DSSV!$P$12,E5230=DSSV!$P$13,E5230=DSSV!$P$14,E5230=DSSV!$P$15),DSMYDTU!A5229+1,DSMYDTU!A5229)</f>
        <v>#REF!</v>
      </c>
      <c r="F5230" s="80" t="e">
        <v>#N/A</v>
      </c>
      <c r="G5230" t="str">
        <f t="shared" si="81"/>
        <v>NỢ HP</v>
      </c>
      <c r="H5230" t="e">
        <v>#N/A</v>
      </c>
    </row>
    <row r="5231" spans="1:8" x14ac:dyDescent="0.25">
      <c r="A5231" s="62" t="e">
        <f>IF(OR(E5231=DSSV!$P$4,E5231=DSSV!$P$5,E5231=DSSV!$P$6,E5231=DSSV!$P$7,E5231=DSSV!$P$8,E5231=DSSV!$P$9,E5231=DSSV!$P$10,E5231=DSSV!$P$11,E5231=DSSV!$P$12,E5231=DSSV!$P$13,E5231=DSSV!$P$14,E5231=DSSV!$P$15),DSMYDTU!A5230+1,DSMYDTU!A5230)</f>
        <v>#REF!</v>
      </c>
      <c r="F5231" s="80" t="e">
        <v>#N/A</v>
      </c>
      <c r="G5231" t="str">
        <f t="shared" si="81"/>
        <v>NỢ HP</v>
      </c>
      <c r="H5231" t="e">
        <v>#N/A</v>
      </c>
    </row>
    <row r="5232" spans="1:8" x14ac:dyDescent="0.25">
      <c r="A5232" s="62" t="e">
        <f>IF(OR(E5232=DSSV!$P$4,E5232=DSSV!$P$5,E5232=DSSV!$P$6,E5232=DSSV!$P$7,E5232=DSSV!$P$8,E5232=DSSV!$P$9,E5232=DSSV!$P$10,E5232=DSSV!$P$11,E5232=DSSV!$P$12,E5232=DSSV!$P$13,E5232=DSSV!$P$14,E5232=DSSV!$P$15),DSMYDTU!A5231+1,DSMYDTU!A5231)</f>
        <v>#REF!</v>
      </c>
      <c r="F5232" s="80" t="e">
        <v>#N/A</v>
      </c>
      <c r="G5232" t="str">
        <f t="shared" si="81"/>
        <v>NỢ HP</v>
      </c>
      <c r="H5232" t="e">
        <v>#N/A</v>
      </c>
    </row>
    <row r="5233" spans="1:8" x14ac:dyDescent="0.25">
      <c r="A5233" s="62" t="e">
        <f>IF(OR(E5233=DSSV!$P$4,E5233=DSSV!$P$5,E5233=DSSV!$P$6,E5233=DSSV!$P$7,E5233=DSSV!$P$8,E5233=DSSV!$P$9,E5233=DSSV!$P$10,E5233=DSSV!$P$11,E5233=DSSV!$P$12,E5233=DSSV!$P$13,E5233=DSSV!$P$14,E5233=DSSV!$P$15),DSMYDTU!A5232+1,DSMYDTU!A5232)</f>
        <v>#REF!</v>
      </c>
      <c r="F5233" s="80" t="e">
        <v>#N/A</v>
      </c>
      <c r="G5233" t="str">
        <f t="shared" si="81"/>
        <v>NỢ HP</v>
      </c>
      <c r="H5233" t="e">
        <v>#N/A</v>
      </c>
    </row>
    <row r="5234" spans="1:8" x14ac:dyDescent="0.25">
      <c r="A5234" s="62" t="e">
        <f>IF(OR(E5234=DSSV!$P$4,E5234=DSSV!$P$5,E5234=DSSV!$P$6,E5234=DSSV!$P$7,E5234=DSSV!$P$8,E5234=DSSV!$P$9,E5234=DSSV!$P$10,E5234=DSSV!$P$11,E5234=DSSV!$P$12,E5234=DSSV!$P$13,E5234=DSSV!$P$14,E5234=DSSV!$P$15),DSMYDTU!A5233+1,DSMYDTU!A5233)</f>
        <v>#REF!</v>
      </c>
      <c r="F5234" s="80" t="e">
        <v>#N/A</v>
      </c>
      <c r="G5234" t="str">
        <f t="shared" si="81"/>
        <v>NỢ HP</v>
      </c>
      <c r="H5234" t="e">
        <v>#N/A</v>
      </c>
    </row>
    <row r="5235" spans="1:8" x14ac:dyDescent="0.25">
      <c r="A5235" s="62" t="e">
        <f>IF(OR(E5235=DSSV!$P$4,E5235=DSSV!$P$5,E5235=DSSV!$P$6,E5235=DSSV!$P$7,E5235=DSSV!$P$8,E5235=DSSV!$P$9,E5235=DSSV!$P$10,E5235=DSSV!$P$11,E5235=DSSV!$P$12,E5235=DSSV!$P$13,E5235=DSSV!$P$14,E5235=DSSV!$P$15),DSMYDTU!A5234+1,DSMYDTU!A5234)</f>
        <v>#REF!</v>
      </c>
      <c r="F5235" s="80" t="e">
        <v>#N/A</v>
      </c>
      <c r="G5235" t="str">
        <f t="shared" si="81"/>
        <v>NỢ HP</v>
      </c>
      <c r="H5235" t="e">
        <v>#N/A</v>
      </c>
    </row>
    <row r="5236" spans="1:8" x14ac:dyDescent="0.25">
      <c r="A5236" s="62" t="e">
        <f>IF(OR(E5236=DSSV!$P$4,E5236=DSSV!$P$5,E5236=DSSV!$P$6,E5236=DSSV!$P$7,E5236=DSSV!$P$8,E5236=DSSV!$P$9,E5236=DSSV!$P$10,E5236=DSSV!$P$11,E5236=DSSV!$P$12,E5236=DSSV!$P$13,E5236=DSSV!$P$14,E5236=DSSV!$P$15),DSMYDTU!A5235+1,DSMYDTU!A5235)</f>
        <v>#REF!</v>
      </c>
      <c r="F5236" s="80" t="e">
        <v>#N/A</v>
      </c>
      <c r="G5236" t="str">
        <f t="shared" si="81"/>
        <v>NỢ HP</v>
      </c>
      <c r="H5236" t="e">
        <v>#N/A</v>
      </c>
    </row>
    <row r="5237" spans="1:8" x14ac:dyDescent="0.25">
      <c r="A5237" s="62" t="e">
        <f>IF(OR(E5237=DSSV!$P$4,E5237=DSSV!$P$5,E5237=DSSV!$P$6,E5237=DSSV!$P$7,E5237=DSSV!$P$8,E5237=DSSV!$P$9,E5237=DSSV!$P$10,E5237=DSSV!$P$11,E5237=DSSV!$P$12,E5237=DSSV!$P$13,E5237=DSSV!$P$14,E5237=DSSV!$P$15),DSMYDTU!A5236+1,DSMYDTU!A5236)</f>
        <v>#REF!</v>
      </c>
      <c r="F5237" s="80" t="e">
        <v>#N/A</v>
      </c>
      <c r="G5237" t="str">
        <f t="shared" si="81"/>
        <v>NỢ HP</v>
      </c>
      <c r="H5237" t="e">
        <v>#N/A</v>
      </c>
    </row>
    <row r="5238" spans="1:8" x14ac:dyDescent="0.25">
      <c r="A5238" s="62" t="e">
        <f>IF(OR(E5238=DSSV!$P$4,E5238=DSSV!$P$5,E5238=DSSV!$P$6,E5238=DSSV!$P$7,E5238=DSSV!$P$8,E5238=DSSV!$P$9,E5238=DSSV!$P$10,E5238=DSSV!$P$11,E5238=DSSV!$P$12,E5238=DSSV!$P$13,E5238=DSSV!$P$14,E5238=DSSV!$P$15),DSMYDTU!A5237+1,DSMYDTU!A5237)</f>
        <v>#REF!</v>
      </c>
      <c r="F5238" s="80" t="e">
        <v>#N/A</v>
      </c>
      <c r="G5238" t="str">
        <f t="shared" si="81"/>
        <v>NỢ HP</v>
      </c>
      <c r="H5238" t="e">
        <v>#N/A</v>
      </c>
    </row>
    <row r="5239" spans="1:8" x14ac:dyDescent="0.25">
      <c r="A5239" s="62" t="e">
        <f>IF(OR(E5239=DSSV!$P$4,E5239=DSSV!$P$5,E5239=DSSV!$P$6,E5239=DSSV!$P$7,E5239=DSSV!$P$8,E5239=DSSV!$P$9,E5239=DSSV!$P$10,E5239=DSSV!$P$11,E5239=DSSV!$P$12,E5239=DSSV!$P$13,E5239=DSSV!$P$14,E5239=DSSV!$P$15),DSMYDTU!A5238+1,DSMYDTU!A5238)</f>
        <v>#REF!</v>
      </c>
      <c r="F5239" s="80" t="e">
        <v>#N/A</v>
      </c>
      <c r="G5239" t="str">
        <f t="shared" si="81"/>
        <v>NỢ HP</v>
      </c>
      <c r="H5239" t="e">
        <v>#N/A</v>
      </c>
    </row>
    <row r="5240" spans="1:8" x14ac:dyDescent="0.25">
      <c r="A5240" s="62" t="e">
        <f>IF(OR(E5240=DSSV!$P$4,E5240=DSSV!$P$5,E5240=DSSV!$P$6,E5240=DSSV!$P$7,E5240=DSSV!$P$8,E5240=DSSV!$P$9,E5240=DSSV!$P$10,E5240=DSSV!$P$11,E5240=DSSV!$P$12,E5240=DSSV!$P$13,E5240=DSSV!$P$14,E5240=DSSV!$P$15),DSMYDTU!A5239+1,DSMYDTU!A5239)</f>
        <v>#REF!</v>
      </c>
      <c r="F5240" s="80" t="e">
        <v>#N/A</v>
      </c>
      <c r="G5240" t="str">
        <f t="shared" si="81"/>
        <v>NỢ HP</v>
      </c>
      <c r="H5240" t="e">
        <v>#N/A</v>
      </c>
    </row>
    <row r="5241" spans="1:8" x14ac:dyDescent="0.25">
      <c r="A5241" s="62" t="e">
        <f>IF(OR(E5241=DSSV!$P$4,E5241=DSSV!$P$5,E5241=DSSV!$P$6,E5241=DSSV!$P$7,E5241=DSSV!$P$8,E5241=DSSV!$P$9,E5241=DSSV!$P$10,E5241=DSSV!$P$11,E5241=DSSV!$P$12,E5241=DSSV!$P$13,E5241=DSSV!$P$14,E5241=DSSV!$P$15),DSMYDTU!A5240+1,DSMYDTU!A5240)</f>
        <v>#REF!</v>
      </c>
      <c r="F5241" s="80" t="e">
        <v>#N/A</v>
      </c>
      <c r="G5241" t="str">
        <f t="shared" si="81"/>
        <v>NỢ HP</v>
      </c>
      <c r="H5241" t="e">
        <v>#N/A</v>
      </c>
    </row>
    <row r="5242" spans="1:8" x14ac:dyDescent="0.25">
      <c r="A5242" s="62" t="e">
        <f>IF(OR(E5242=DSSV!$P$4,E5242=DSSV!$P$5,E5242=DSSV!$P$6,E5242=DSSV!$P$7,E5242=DSSV!$P$8,E5242=DSSV!$P$9,E5242=DSSV!$P$10,E5242=DSSV!$P$11,E5242=DSSV!$P$12,E5242=DSSV!$P$13,E5242=DSSV!$P$14,E5242=DSSV!$P$15),DSMYDTU!A5241+1,DSMYDTU!A5241)</f>
        <v>#REF!</v>
      </c>
      <c r="F5242" s="80" t="e">
        <v>#N/A</v>
      </c>
      <c r="G5242" t="str">
        <f t="shared" si="81"/>
        <v>NỢ HP</v>
      </c>
      <c r="H5242" t="e">
        <v>#N/A</v>
      </c>
    </row>
    <row r="5243" spans="1:8" x14ac:dyDescent="0.25">
      <c r="A5243" s="62" t="e">
        <f>IF(OR(E5243=DSSV!$P$4,E5243=DSSV!$P$5,E5243=DSSV!$P$6,E5243=DSSV!$P$7,E5243=DSSV!$P$8,E5243=DSSV!$P$9,E5243=DSSV!$P$10,E5243=DSSV!$P$11,E5243=DSSV!$P$12,E5243=DSSV!$P$13,E5243=DSSV!$P$14,E5243=DSSV!$P$15),DSMYDTU!A5242+1,DSMYDTU!A5242)</f>
        <v>#REF!</v>
      </c>
      <c r="F5243" s="80" t="e">
        <v>#N/A</v>
      </c>
      <c r="G5243" t="str">
        <f t="shared" si="81"/>
        <v>NỢ HP</v>
      </c>
      <c r="H5243" t="e">
        <v>#N/A</v>
      </c>
    </row>
    <row r="5244" spans="1:8" x14ac:dyDescent="0.25">
      <c r="A5244" s="62" t="e">
        <f>IF(OR(E5244=DSSV!$P$4,E5244=DSSV!$P$5,E5244=DSSV!$P$6,E5244=DSSV!$P$7,E5244=DSSV!$P$8,E5244=DSSV!$P$9,E5244=DSSV!$P$10,E5244=DSSV!$P$11,E5244=DSSV!$P$12,E5244=DSSV!$P$13,E5244=DSSV!$P$14,E5244=DSSV!$P$15),DSMYDTU!A5243+1,DSMYDTU!A5243)</f>
        <v>#REF!</v>
      </c>
      <c r="F5244" s="80" t="e">
        <v>#N/A</v>
      </c>
      <c r="G5244" t="str">
        <f t="shared" si="81"/>
        <v>NỢ HP</v>
      </c>
      <c r="H5244" t="e">
        <v>#N/A</v>
      </c>
    </row>
    <row r="5245" spans="1:8" x14ac:dyDescent="0.25">
      <c r="A5245" s="62" t="e">
        <f>IF(OR(E5245=DSSV!$P$4,E5245=DSSV!$P$5,E5245=DSSV!$P$6,E5245=DSSV!$P$7,E5245=DSSV!$P$8,E5245=DSSV!$P$9,E5245=DSSV!$P$10,E5245=DSSV!$P$11,E5245=DSSV!$P$12,E5245=DSSV!$P$13,E5245=DSSV!$P$14,E5245=DSSV!$P$15),DSMYDTU!A5244+1,DSMYDTU!A5244)</f>
        <v>#REF!</v>
      </c>
      <c r="F5245" s="80" t="e">
        <v>#N/A</v>
      </c>
      <c r="G5245" t="str">
        <f t="shared" si="81"/>
        <v>NỢ HP</v>
      </c>
      <c r="H5245" t="e">
        <v>#N/A</v>
      </c>
    </row>
    <row r="5246" spans="1:8" x14ac:dyDescent="0.25">
      <c r="A5246" s="62" t="e">
        <f>IF(OR(E5246=DSSV!$P$4,E5246=DSSV!$P$5,E5246=DSSV!$P$6,E5246=DSSV!$P$7,E5246=DSSV!$P$8,E5246=DSSV!$P$9,E5246=DSSV!$P$10,E5246=DSSV!$P$11,E5246=DSSV!$P$12,E5246=DSSV!$P$13,E5246=DSSV!$P$14,E5246=DSSV!$P$15),DSMYDTU!A5245+1,DSMYDTU!A5245)</f>
        <v>#REF!</v>
      </c>
      <c r="F5246" s="80" t="e">
        <v>#N/A</v>
      </c>
      <c r="G5246" t="str">
        <f t="shared" si="81"/>
        <v>NỢ HP</v>
      </c>
      <c r="H5246" t="e">
        <v>#N/A</v>
      </c>
    </row>
    <row r="5247" spans="1:8" x14ac:dyDescent="0.25">
      <c r="A5247" s="62" t="e">
        <f>IF(OR(E5247=DSSV!$P$4,E5247=DSSV!$P$5,E5247=DSSV!$P$6,E5247=DSSV!$P$7,E5247=DSSV!$P$8,E5247=DSSV!$P$9,E5247=DSSV!$P$10,E5247=DSSV!$P$11,E5247=DSSV!$P$12,E5247=DSSV!$P$13,E5247=DSSV!$P$14,E5247=DSSV!$P$15),DSMYDTU!A5246+1,DSMYDTU!A5246)</f>
        <v>#REF!</v>
      </c>
      <c r="F5247" s="80" t="e">
        <v>#N/A</v>
      </c>
      <c r="G5247" t="str">
        <f t="shared" si="81"/>
        <v>NỢ HP</v>
      </c>
      <c r="H5247" t="e">
        <v>#N/A</v>
      </c>
    </row>
    <row r="5248" spans="1:8" x14ac:dyDescent="0.25">
      <c r="A5248" s="62" t="e">
        <f>IF(OR(E5248=DSSV!$P$4,E5248=DSSV!$P$5,E5248=DSSV!$P$6,E5248=DSSV!$P$7,E5248=DSSV!$P$8,E5248=DSSV!$P$9,E5248=DSSV!$P$10,E5248=DSSV!$P$11,E5248=DSSV!$P$12,E5248=DSSV!$P$13,E5248=DSSV!$P$14,E5248=DSSV!$P$15),DSMYDTU!A5247+1,DSMYDTU!A5247)</f>
        <v>#REF!</v>
      </c>
      <c r="F5248" s="80" t="e">
        <v>#N/A</v>
      </c>
      <c r="G5248" t="str">
        <f t="shared" si="81"/>
        <v>NỢ HP</v>
      </c>
      <c r="H5248" t="e">
        <v>#N/A</v>
      </c>
    </row>
    <row r="5249" spans="1:8" x14ac:dyDescent="0.25">
      <c r="A5249" s="62" t="e">
        <f>IF(OR(E5249=DSSV!$P$4,E5249=DSSV!$P$5,E5249=DSSV!$P$6,E5249=DSSV!$P$7,E5249=DSSV!$P$8,E5249=DSSV!$P$9,E5249=DSSV!$P$10,E5249=DSSV!$P$11,E5249=DSSV!$P$12,E5249=DSSV!$P$13,E5249=DSSV!$P$14,E5249=DSSV!$P$15),DSMYDTU!A5248+1,DSMYDTU!A5248)</f>
        <v>#REF!</v>
      </c>
      <c r="F5249" s="80" t="e">
        <v>#N/A</v>
      </c>
      <c r="G5249" t="str">
        <f t="shared" si="81"/>
        <v>NỢ HP</v>
      </c>
      <c r="H5249" t="e">
        <v>#N/A</v>
      </c>
    </row>
    <row r="5250" spans="1:8" x14ac:dyDescent="0.25">
      <c r="A5250" s="62" t="e">
        <f>IF(OR(E5250=DSSV!$P$4,E5250=DSSV!$P$5,E5250=DSSV!$P$6,E5250=DSSV!$P$7,E5250=DSSV!$P$8,E5250=DSSV!$P$9,E5250=DSSV!$P$10,E5250=DSSV!$P$11,E5250=DSSV!$P$12,E5250=DSSV!$P$13,E5250=DSSV!$P$14,E5250=DSSV!$P$15),DSMYDTU!A5249+1,DSMYDTU!A5249)</f>
        <v>#REF!</v>
      </c>
      <c r="F5250" s="80" t="e">
        <v>#N/A</v>
      </c>
      <c r="G5250" t="str">
        <f t="shared" si="81"/>
        <v>NỢ HP</v>
      </c>
      <c r="H5250" t="e">
        <v>#N/A</v>
      </c>
    </row>
    <row r="5251" spans="1:8" x14ac:dyDescent="0.25">
      <c r="A5251" s="62" t="e">
        <f>IF(OR(E5251=DSSV!$P$4,E5251=DSSV!$P$5,E5251=DSSV!$P$6,E5251=DSSV!$P$7,E5251=DSSV!$P$8,E5251=DSSV!$P$9,E5251=DSSV!$P$10,E5251=DSSV!$P$11,E5251=DSSV!$P$12,E5251=DSSV!$P$13,E5251=DSSV!$P$14,E5251=DSSV!$P$15),DSMYDTU!A5250+1,DSMYDTU!A5250)</f>
        <v>#REF!</v>
      </c>
      <c r="F5251" s="80" t="e">
        <v>#N/A</v>
      </c>
      <c r="G5251" t="str">
        <f t="shared" ref="G5251:G5314" si="82">IF(ISNA(H5251),"NỢ HP","")</f>
        <v>NỢ HP</v>
      </c>
      <c r="H5251" t="e">
        <v>#N/A</v>
      </c>
    </row>
    <row r="5252" spans="1:8" x14ac:dyDescent="0.25">
      <c r="A5252" s="62" t="e">
        <f>IF(OR(E5252=DSSV!$P$4,E5252=DSSV!$P$5,E5252=DSSV!$P$6,E5252=DSSV!$P$7,E5252=DSSV!$P$8,E5252=DSSV!$P$9,E5252=DSSV!$P$10,E5252=DSSV!$P$11,E5252=DSSV!$P$12,E5252=DSSV!$P$13,E5252=DSSV!$P$14,E5252=DSSV!$P$15),DSMYDTU!A5251+1,DSMYDTU!A5251)</f>
        <v>#REF!</v>
      </c>
      <c r="F5252" s="80" t="e">
        <v>#N/A</v>
      </c>
      <c r="G5252" t="str">
        <f t="shared" si="82"/>
        <v>NỢ HP</v>
      </c>
      <c r="H5252" t="e">
        <v>#N/A</v>
      </c>
    </row>
    <row r="5253" spans="1:8" x14ac:dyDescent="0.25">
      <c r="A5253" s="62" t="e">
        <f>IF(OR(E5253=DSSV!$P$4,E5253=DSSV!$P$5,E5253=DSSV!$P$6,E5253=DSSV!$P$7,E5253=DSSV!$P$8,E5253=DSSV!$P$9,E5253=DSSV!$P$10,E5253=DSSV!$P$11,E5253=DSSV!$P$12,E5253=DSSV!$P$13,E5253=DSSV!$P$14,E5253=DSSV!$P$15),DSMYDTU!A5252+1,DSMYDTU!A5252)</f>
        <v>#REF!</v>
      </c>
      <c r="F5253" s="80" t="e">
        <v>#N/A</v>
      </c>
      <c r="G5253" t="str">
        <f t="shared" si="82"/>
        <v>NỢ HP</v>
      </c>
      <c r="H5253" t="e">
        <v>#N/A</v>
      </c>
    </row>
    <row r="5254" spans="1:8" x14ac:dyDescent="0.25">
      <c r="A5254" s="62" t="e">
        <f>IF(OR(E5254=DSSV!$P$4,E5254=DSSV!$P$5,E5254=DSSV!$P$6,E5254=DSSV!$P$7,E5254=DSSV!$P$8,E5254=DSSV!$P$9,E5254=DSSV!$P$10,E5254=DSSV!$P$11,E5254=DSSV!$P$12,E5254=DSSV!$P$13,E5254=DSSV!$P$14,E5254=DSSV!$P$15),DSMYDTU!A5253+1,DSMYDTU!A5253)</f>
        <v>#REF!</v>
      </c>
      <c r="F5254" s="80" t="e">
        <v>#N/A</v>
      </c>
      <c r="G5254" t="str">
        <f t="shared" si="82"/>
        <v>NỢ HP</v>
      </c>
      <c r="H5254" t="e">
        <v>#N/A</v>
      </c>
    </row>
    <row r="5255" spans="1:8" x14ac:dyDescent="0.25">
      <c r="A5255" s="62" t="e">
        <f>IF(OR(E5255=DSSV!$P$4,E5255=DSSV!$P$5,E5255=DSSV!$P$6,E5255=DSSV!$P$7,E5255=DSSV!$P$8,E5255=DSSV!$P$9,E5255=DSSV!$P$10,E5255=DSSV!$P$11,E5255=DSSV!$P$12,E5255=DSSV!$P$13,E5255=DSSV!$P$14,E5255=DSSV!$P$15),DSMYDTU!A5254+1,DSMYDTU!A5254)</f>
        <v>#REF!</v>
      </c>
      <c r="F5255" s="80" t="e">
        <v>#N/A</v>
      </c>
      <c r="G5255" t="str">
        <f t="shared" si="82"/>
        <v>NỢ HP</v>
      </c>
      <c r="H5255" t="e">
        <v>#N/A</v>
      </c>
    </row>
    <row r="5256" spans="1:8" x14ac:dyDescent="0.25">
      <c r="A5256" s="62" t="e">
        <f>IF(OR(E5256=DSSV!$P$4,E5256=DSSV!$P$5,E5256=DSSV!$P$6,E5256=DSSV!$P$7,E5256=DSSV!$P$8,E5256=DSSV!$P$9,E5256=DSSV!$P$10,E5256=DSSV!$P$11,E5256=DSSV!$P$12,E5256=DSSV!$P$13,E5256=DSSV!$P$14,E5256=DSSV!$P$15),DSMYDTU!A5255+1,DSMYDTU!A5255)</f>
        <v>#REF!</v>
      </c>
      <c r="F5256" s="80" t="e">
        <v>#N/A</v>
      </c>
      <c r="G5256" t="str">
        <f t="shared" si="82"/>
        <v>NỢ HP</v>
      </c>
      <c r="H5256" t="e">
        <v>#N/A</v>
      </c>
    </row>
    <row r="5257" spans="1:8" x14ac:dyDescent="0.25">
      <c r="A5257" s="62" t="e">
        <f>IF(OR(E5257=DSSV!$P$4,E5257=DSSV!$P$5,E5257=DSSV!$P$6,E5257=DSSV!$P$7,E5257=DSSV!$P$8,E5257=DSSV!$P$9,E5257=DSSV!$P$10,E5257=DSSV!$P$11,E5257=DSSV!$P$12,E5257=DSSV!$P$13,E5257=DSSV!$P$14,E5257=DSSV!$P$15),DSMYDTU!A5256+1,DSMYDTU!A5256)</f>
        <v>#REF!</v>
      </c>
      <c r="F5257" s="80" t="e">
        <v>#N/A</v>
      </c>
      <c r="G5257" t="str">
        <f t="shared" si="82"/>
        <v>NỢ HP</v>
      </c>
      <c r="H5257" t="e">
        <v>#N/A</v>
      </c>
    </row>
    <row r="5258" spans="1:8" x14ac:dyDescent="0.25">
      <c r="A5258" s="62" t="e">
        <f>IF(OR(E5258=DSSV!$P$4,E5258=DSSV!$P$5,E5258=DSSV!$P$6,E5258=DSSV!$P$7,E5258=DSSV!$P$8,E5258=DSSV!$P$9,E5258=DSSV!$P$10,E5258=DSSV!$P$11,E5258=DSSV!$P$12,E5258=DSSV!$P$13,E5258=DSSV!$P$14,E5258=DSSV!$P$15),DSMYDTU!A5257+1,DSMYDTU!A5257)</f>
        <v>#REF!</v>
      </c>
      <c r="F5258" s="80" t="e">
        <v>#N/A</v>
      </c>
      <c r="G5258" t="str">
        <f t="shared" si="82"/>
        <v>NỢ HP</v>
      </c>
      <c r="H5258" t="e">
        <v>#N/A</v>
      </c>
    </row>
    <row r="5259" spans="1:8" x14ac:dyDescent="0.25">
      <c r="A5259" s="62" t="e">
        <f>IF(OR(E5259=DSSV!$P$4,E5259=DSSV!$P$5,E5259=DSSV!$P$6,E5259=DSSV!$P$7,E5259=DSSV!$P$8,E5259=DSSV!$P$9,E5259=DSSV!$P$10,E5259=DSSV!$P$11,E5259=DSSV!$P$12,E5259=DSSV!$P$13,E5259=DSSV!$P$14,E5259=DSSV!$P$15),DSMYDTU!A5258+1,DSMYDTU!A5258)</f>
        <v>#REF!</v>
      </c>
      <c r="F5259" s="80" t="e">
        <v>#N/A</v>
      </c>
      <c r="G5259" t="str">
        <f t="shared" si="82"/>
        <v>NỢ HP</v>
      </c>
      <c r="H5259" t="e">
        <v>#N/A</v>
      </c>
    </row>
    <row r="5260" spans="1:8" x14ac:dyDescent="0.25">
      <c r="A5260" s="62" t="e">
        <f>IF(OR(E5260=DSSV!$P$4,E5260=DSSV!$P$5,E5260=DSSV!$P$6,E5260=DSSV!$P$7,E5260=DSSV!$P$8,E5260=DSSV!$P$9,E5260=DSSV!$P$10,E5260=DSSV!$P$11,E5260=DSSV!$P$12,E5260=DSSV!$P$13,E5260=DSSV!$P$14,E5260=DSSV!$P$15),DSMYDTU!A5259+1,DSMYDTU!A5259)</f>
        <v>#REF!</v>
      </c>
      <c r="F5260" s="80" t="e">
        <v>#N/A</v>
      </c>
      <c r="G5260" t="str">
        <f t="shared" si="82"/>
        <v>NỢ HP</v>
      </c>
      <c r="H5260" t="e">
        <v>#N/A</v>
      </c>
    </row>
    <row r="5261" spans="1:8" x14ac:dyDescent="0.25">
      <c r="A5261" s="62" t="e">
        <f>IF(OR(E5261=DSSV!$P$4,E5261=DSSV!$P$5,E5261=DSSV!$P$6,E5261=DSSV!$P$7,E5261=DSSV!$P$8,E5261=DSSV!$P$9,E5261=DSSV!$P$10,E5261=DSSV!$P$11,E5261=DSSV!$P$12,E5261=DSSV!$P$13,E5261=DSSV!$P$14,E5261=DSSV!$P$15),DSMYDTU!A5260+1,DSMYDTU!A5260)</f>
        <v>#REF!</v>
      </c>
      <c r="F5261" s="80" t="e">
        <v>#N/A</v>
      </c>
      <c r="G5261" t="str">
        <f t="shared" si="82"/>
        <v>NỢ HP</v>
      </c>
      <c r="H5261" t="e">
        <v>#N/A</v>
      </c>
    </row>
    <row r="5262" spans="1:8" x14ac:dyDescent="0.25">
      <c r="A5262" s="62" t="e">
        <f>IF(OR(E5262=DSSV!$P$4,E5262=DSSV!$P$5,E5262=DSSV!$P$6,E5262=DSSV!$P$7,E5262=DSSV!$P$8,E5262=DSSV!$P$9,E5262=DSSV!$P$10,E5262=DSSV!$P$11,E5262=DSSV!$P$12,E5262=DSSV!$P$13,E5262=DSSV!$P$14,E5262=DSSV!$P$15),DSMYDTU!A5261+1,DSMYDTU!A5261)</f>
        <v>#REF!</v>
      </c>
      <c r="F5262" s="80" t="e">
        <v>#N/A</v>
      </c>
      <c r="G5262" t="str">
        <f t="shared" si="82"/>
        <v>NỢ HP</v>
      </c>
      <c r="H5262" t="e">
        <v>#N/A</v>
      </c>
    </row>
    <row r="5263" spans="1:8" x14ac:dyDescent="0.25">
      <c r="A5263" s="62" t="e">
        <f>IF(OR(E5263=DSSV!$P$4,E5263=DSSV!$P$5,E5263=DSSV!$P$6,E5263=DSSV!$P$7,E5263=DSSV!$P$8,E5263=DSSV!$P$9,E5263=DSSV!$P$10,E5263=DSSV!$P$11,E5263=DSSV!$P$12,E5263=DSSV!$P$13,E5263=DSSV!$P$14,E5263=DSSV!$P$15),DSMYDTU!A5262+1,DSMYDTU!A5262)</f>
        <v>#REF!</v>
      </c>
      <c r="F5263" s="80" t="e">
        <v>#N/A</v>
      </c>
      <c r="G5263" t="str">
        <f t="shared" si="82"/>
        <v>NỢ HP</v>
      </c>
      <c r="H5263" t="e">
        <v>#N/A</v>
      </c>
    </row>
    <row r="5264" spans="1:8" x14ac:dyDescent="0.25">
      <c r="A5264" s="62" t="e">
        <f>IF(OR(E5264=DSSV!$P$4,E5264=DSSV!$P$5,E5264=DSSV!$P$6,E5264=DSSV!$P$7,E5264=DSSV!$P$8,E5264=DSSV!$P$9,E5264=DSSV!$P$10,E5264=DSSV!$P$11,E5264=DSSV!$P$12,E5264=DSSV!$P$13,E5264=DSSV!$P$14,E5264=DSSV!$P$15),DSMYDTU!A5263+1,DSMYDTU!A5263)</f>
        <v>#REF!</v>
      </c>
      <c r="F5264" s="80" t="e">
        <v>#N/A</v>
      </c>
      <c r="G5264" t="str">
        <f t="shared" si="82"/>
        <v>NỢ HP</v>
      </c>
      <c r="H5264" t="e">
        <v>#N/A</v>
      </c>
    </row>
    <row r="5265" spans="1:8" x14ac:dyDescent="0.25">
      <c r="A5265" s="62" t="e">
        <f>IF(OR(E5265=DSSV!$P$4,E5265=DSSV!$P$5,E5265=DSSV!$P$6,E5265=DSSV!$P$7,E5265=DSSV!$P$8,E5265=DSSV!$P$9,E5265=DSSV!$P$10,E5265=DSSV!$P$11,E5265=DSSV!$P$12,E5265=DSSV!$P$13,E5265=DSSV!$P$14,E5265=DSSV!$P$15),DSMYDTU!A5264+1,DSMYDTU!A5264)</f>
        <v>#REF!</v>
      </c>
      <c r="F5265" s="80" t="e">
        <v>#N/A</v>
      </c>
      <c r="G5265" t="str">
        <f t="shared" si="82"/>
        <v>NỢ HP</v>
      </c>
      <c r="H5265" t="e">
        <v>#N/A</v>
      </c>
    </row>
    <row r="5266" spans="1:8" x14ac:dyDescent="0.25">
      <c r="A5266" s="62" t="e">
        <f>IF(OR(E5266=DSSV!$P$4,E5266=DSSV!$P$5,E5266=DSSV!$P$6,E5266=DSSV!$P$7,E5266=DSSV!$P$8,E5266=DSSV!$P$9,E5266=DSSV!$P$10,E5266=DSSV!$P$11,E5266=DSSV!$P$12,E5266=DSSV!$P$13,E5266=DSSV!$P$14,E5266=DSSV!$P$15),DSMYDTU!A5265+1,DSMYDTU!A5265)</f>
        <v>#REF!</v>
      </c>
      <c r="F5266" s="80" t="e">
        <v>#N/A</v>
      </c>
      <c r="G5266" t="str">
        <f t="shared" si="82"/>
        <v>NỢ HP</v>
      </c>
      <c r="H5266" t="e">
        <v>#N/A</v>
      </c>
    </row>
    <row r="5267" spans="1:8" x14ac:dyDescent="0.25">
      <c r="A5267" s="62" t="e">
        <f>IF(OR(E5267=DSSV!$P$4,E5267=DSSV!$P$5,E5267=DSSV!$P$6,E5267=DSSV!$P$7,E5267=DSSV!$P$8,E5267=DSSV!$P$9,E5267=DSSV!$P$10,E5267=DSSV!$P$11,E5267=DSSV!$P$12,E5267=DSSV!$P$13,E5267=DSSV!$P$14,E5267=DSSV!$P$15),DSMYDTU!A5266+1,DSMYDTU!A5266)</f>
        <v>#REF!</v>
      </c>
      <c r="F5267" s="80" t="e">
        <v>#N/A</v>
      </c>
      <c r="G5267" t="str">
        <f t="shared" si="82"/>
        <v>NỢ HP</v>
      </c>
      <c r="H5267" t="e">
        <v>#N/A</v>
      </c>
    </row>
    <row r="5268" spans="1:8" x14ac:dyDescent="0.25">
      <c r="A5268" s="62" t="e">
        <f>IF(OR(E5268=DSSV!$P$4,E5268=DSSV!$P$5,E5268=DSSV!$P$6,E5268=DSSV!$P$7,E5268=DSSV!$P$8,E5268=DSSV!$P$9,E5268=DSSV!$P$10,E5268=DSSV!$P$11,E5268=DSSV!$P$12,E5268=DSSV!$P$13,E5268=DSSV!$P$14,E5268=DSSV!$P$15),DSMYDTU!A5267+1,DSMYDTU!A5267)</f>
        <v>#REF!</v>
      </c>
      <c r="F5268" s="80" t="e">
        <v>#N/A</v>
      </c>
      <c r="G5268" t="str">
        <f t="shared" si="82"/>
        <v>NỢ HP</v>
      </c>
      <c r="H5268" t="e">
        <v>#N/A</v>
      </c>
    </row>
    <row r="5269" spans="1:8" x14ac:dyDescent="0.25">
      <c r="A5269" s="62" t="e">
        <f>IF(OR(E5269=DSSV!$P$4,E5269=DSSV!$P$5,E5269=DSSV!$P$6,E5269=DSSV!$P$7,E5269=DSSV!$P$8,E5269=DSSV!$P$9,E5269=DSSV!$P$10,E5269=DSSV!$P$11,E5269=DSSV!$P$12,E5269=DSSV!$P$13,E5269=DSSV!$P$14,E5269=DSSV!$P$15),DSMYDTU!A5268+1,DSMYDTU!A5268)</f>
        <v>#REF!</v>
      </c>
      <c r="F5269" s="80" t="e">
        <v>#N/A</v>
      </c>
      <c r="G5269" t="str">
        <f t="shared" si="82"/>
        <v>NỢ HP</v>
      </c>
      <c r="H5269" t="e">
        <v>#N/A</v>
      </c>
    </row>
    <row r="5270" spans="1:8" x14ac:dyDescent="0.25">
      <c r="A5270" s="62" t="e">
        <f>IF(OR(E5270=DSSV!$P$4,E5270=DSSV!$P$5,E5270=DSSV!$P$6,E5270=DSSV!$P$7,E5270=DSSV!$P$8,E5270=DSSV!$P$9,E5270=DSSV!$P$10,E5270=DSSV!$P$11,E5270=DSSV!$P$12,E5270=DSSV!$P$13,E5270=DSSV!$P$14,E5270=DSSV!$P$15),DSMYDTU!A5269+1,DSMYDTU!A5269)</f>
        <v>#REF!</v>
      </c>
      <c r="F5270" s="80" t="e">
        <v>#N/A</v>
      </c>
      <c r="G5270" t="str">
        <f t="shared" si="82"/>
        <v>NỢ HP</v>
      </c>
      <c r="H5270" t="e">
        <v>#N/A</v>
      </c>
    </row>
    <row r="5271" spans="1:8" x14ac:dyDescent="0.25">
      <c r="A5271" s="62" t="e">
        <f>IF(OR(E5271=DSSV!$P$4,E5271=DSSV!$P$5,E5271=DSSV!$P$6,E5271=DSSV!$P$7,E5271=DSSV!$P$8,E5271=DSSV!$P$9,E5271=DSSV!$P$10,E5271=DSSV!$P$11,E5271=DSSV!$P$12,E5271=DSSV!$P$13,E5271=DSSV!$P$14,E5271=DSSV!$P$15),DSMYDTU!A5270+1,DSMYDTU!A5270)</f>
        <v>#REF!</v>
      </c>
      <c r="F5271" s="80" t="e">
        <v>#N/A</v>
      </c>
      <c r="G5271" t="str">
        <f t="shared" si="82"/>
        <v>NỢ HP</v>
      </c>
      <c r="H5271" t="e">
        <v>#N/A</v>
      </c>
    </row>
    <row r="5272" spans="1:8" x14ac:dyDescent="0.25">
      <c r="A5272" s="62" t="e">
        <f>IF(OR(E5272=DSSV!$P$4,E5272=DSSV!$P$5,E5272=DSSV!$P$6,E5272=DSSV!$P$7,E5272=DSSV!$P$8,E5272=DSSV!$P$9,E5272=DSSV!$P$10,E5272=DSSV!$P$11,E5272=DSSV!$P$12,E5272=DSSV!$P$13,E5272=DSSV!$P$14,E5272=DSSV!$P$15),DSMYDTU!A5271+1,DSMYDTU!A5271)</f>
        <v>#REF!</v>
      </c>
      <c r="F5272" s="80" t="e">
        <v>#N/A</v>
      </c>
      <c r="G5272" t="str">
        <f t="shared" si="82"/>
        <v>NỢ HP</v>
      </c>
      <c r="H5272" t="e">
        <v>#N/A</v>
      </c>
    </row>
    <row r="5273" spans="1:8" x14ac:dyDescent="0.25">
      <c r="A5273" s="62" t="e">
        <f>IF(OR(E5273=DSSV!$P$4,E5273=DSSV!$P$5,E5273=DSSV!$P$6,E5273=DSSV!$P$7,E5273=DSSV!$P$8,E5273=DSSV!$P$9,E5273=DSSV!$P$10,E5273=DSSV!$P$11,E5273=DSSV!$P$12,E5273=DSSV!$P$13,E5273=DSSV!$P$14,E5273=DSSV!$P$15),DSMYDTU!A5272+1,DSMYDTU!A5272)</f>
        <v>#REF!</v>
      </c>
      <c r="F5273" s="80" t="e">
        <v>#N/A</v>
      </c>
      <c r="G5273" t="str">
        <f t="shared" si="82"/>
        <v>NỢ HP</v>
      </c>
      <c r="H5273" t="e">
        <v>#N/A</v>
      </c>
    </row>
    <row r="5274" spans="1:8" x14ac:dyDescent="0.25">
      <c r="A5274" s="62" t="e">
        <f>IF(OR(E5274=DSSV!$P$4,E5274=DSSV!$P$5,E5274=DSSV!$P$6,E5274=DSSV!$P$7,E5274=DSSV!$P$8,E5274=DSSV!$P$9,E5274=DSSV!$P$10,E5274=DSSV!$P$11,E5274=DSSV!$P$12,E5274=DSSV!$P$13,E5274=DSSV!$P$14,E5274=DSSV!$P$15),DSMYDTU!A5273+1,DSMYDTU!A5273)</f>
        <v>#REF!</v>
      </c>
      <c r="F5274" s="80" t="e">
        <v>#N/A</v>
      </c>
      <c r="G5274" t="str">
        <f t="shared" si="82"/>
        <v>NỢ HP</v>
      </c>
      <c r="H5274" t="e">
        <v>#N/A</v>
      </c>
    </row>
    <row r="5275" spans="1:8" x14ac:dyDescent="0.25">
      <c r="A5275" s="62" t="e">
        <f>IF(OR(E5275=DSSV!$P$4,E5275=DSSV!$P$5,E5275=DSSV!$P$6,E5275=DSSV!$P$7,E5275=DSSV!$P$8,E5275=DSSV!$P$9,E5275=DSSV!$P$10,E5275=DSSV!$P$11,E5275=DSSV!$P$12,E5275=DSSV!$P$13,E5275=DSSV!$P$14,E5275=DSSV!$P$15),DSMYDTU!A5274+1,DSMYDTU!A5274)</f>
        <v>#REF!</v>
      </c>
      <c r="F5275" s="80" t="e">
        <v>#N/A</v>
      </c>
      <c r="G5275" t="str">
        <f t="shared" si="82"/>
        <v>NỢ HP</v>
      </c>
      <c r="H5275" t="e">
        <v>#N/A</v>
      </c>
    </row>
    <row r="5276" spans="1:8" x14ac:dyDescent="0.25">
      <c r="A5276" s="62" t="e">
        <f>IF(OR(E5276=DSSV!$P$4,E5276=DSSV!$P$5,E5276=DSSV!$P$6,E5276=DSSV!$P$7,E5276=DSSV!$P$8,E5276=DSSV!$P$9,E5276=DSSV!$P$10,E5276=DSSV!$P$11,E5276=DSSV!$P$12,E5276=DSSV!$P$13,E5276=DSSV!$P$14,E5276=DSSV!$P$15),DSMYDTU!A5275+1,DSMYDTU!A5275)</f>
        <v>#REF!</v>
      </c>
      <c r="F5276" s="80" t="e">
        <v>#N/A</v>
      </c>
      <c r="G5276" t="str">
        <f t="shared" si="82"/>
        <v>NỢ HP</v>
      </c>
      <c r="H5276" t="e">
        <v>#N/A</v>
      </c>
    </row>
    <row r="5277" spans="1:8" x14ac:dyDescent="0.25">
      <c r="A5277" s="62" t="e">
        <f>IF(OR(E5277=DSSV!$P$4,E5277=DSSV!$P$5,E5277=DSSV!$P$6,E5277=DSSV!$P$7,E5277=DSSV!$P$8,E5277=DSSV!$P$9,E5277=DSSV!$P$10,E5277=DSSV!$P$11,E5277=DSSV!$P$12,E5277=DSSV!$P$13,E5277=DSSV!$P$14,E5277=DSSV!$P$15),DSMYDTU!A5276+1,DSMYDTU!A5276)</f>
        <v>#REF!</v>
      </c>
      <c r="F5277" s="80" t="e">
        <v>#N/A</v>
      </c>
      <c r="G5277" t="str">
        <f t="shared" si="82"/>
        <v>NỢ HP</v>
      </c>
      <c r="H5277" t="e">
        <v>#N/A</v>
      </c>
    </row>
    <row r="5278" spans="1:8" x14ac:dyDescent="0.25">
      <c r="A5278" s="62" t="e">
        <f>IF(OR(E5278=DSSV!$P$4,E5278=DSSV!$P$5,E5278=DSSV!$P$6,E5278=DSSV!$P$7,E5278=DSSV!$P$8,E5278=DSSV!$P$9,E5278=DSSV!$P$10,E5278=DSSV!$P$11,E5278=DSSV!$P$12,E5278=DSSV!$P$13,E5278=DSSV!$P$14,E5278=DSSV!$P$15),DSMYDTU!A5277+1,DSMYDTU!A5277)</f>
        <v>#REF!</v>
      </c>
      <c r="F5278" s="80" t="e">
        <v>#N/A</v>
      </c>
      <c r="G5278" t="str">
        <f t="shared" si="82"/>
        <v>NỢ HP</v>
      </c>
      <c r="H5278" t="e">
        <v>#N/A</v>
      </c>
    </row>
    <row r="5279" spans="1:8" x14ac:dyDescent="0.25">
      <c r="A5279" s="62" t="e">
        <f>IF(OR(E5279=DSSV!$P$4,E5279=DSSV!$P$5,E5279=DSSV!$P$6,E5279=DSSV!$P$7,E5279=DSSV!$P$8,E5279=DSSV!$P$9,E5279=DSSV!$P$10,E5279=DSSV!$P$11,E5279=DSSV!$P$12,E5279=DSSV!$P$13,E5279=DSSV!$P$14,E5279=DSSV!$P$15),DSMYDTU!A5278+1,DSMYDTU!A5278)</f>
        <v>#REF!</v>
      </c>
      <c r="F5279" s="80" t="e">
        <v>#N/A</v>
      </c>
      <c r="G5279" t="str">
        <f t="shared" si="82"/>
        <v>NỢ HP</v>
      </c>
      <c r="H5279" t="e">
        <v>#N/A</v>
      </c>
    </row>
    <row r="5280" spans="1:8" x14ac:dyDescent="0.25">
      <c r="A5280" s="62" t="e">
        <f>IF(OR(E5280=DSSV!$P$4,E5280=DSSV!$P$5,E5280=DSSV!$P$6,E5280=DSSV!$P$7,E5280=DSSV!$P$8,E5280=DSSV!$P$9,E5280=DSSV!$P$10,E5280=DSSV!$P$11,E5280=DSSV!$P$12,E5280=DSSV!$P$13,E5280=DSSV!$P$14,E5280=DSSV!$P$15),DSMYDTU!A5279+1,DSMYDTU!A5279)</f>
        <v>#REF!</v>
      </c>
      <c r="F5280" s="80" t="e">
        <v>#N/A</v>
      </c>
      <c r="G5280" t="str">
        <f t="shared" si="82"/>
        <v>NỢ HP</v>
      </c>
      <c r="H5280" t="e">
        <v>#N/A</v>
      </c>
    </row>
    <row r="5281" spans="1:8" x14ac:dyDescent="0.25">
      <c r="A5281" s="62" t="e">
        <f>IF(OR(E5281=DSSV!$P$4,E5281=DSSV!$P$5,E5281=DSSV!$P$6,E5281=DSSV!$P$7,E5281=DSSV!$P$8,E5281=DSSV!$P$9,E5281=DSSV!$P$10,E5281=DSSV!$P$11,E5281=DSSV!$P$12,E5281=DSSV!$P$13,E5281=DSSV!$P$14,E5281=DSSV!$P$15),DSMYDTU!A5280+1,DSMYDTU!A5280)</f>
        <v>#REF!</v>
      </c>
      <c r="F5281" s="80" t="e">
        <v>#N/A</v>
      </c>
      <c r="G5281" t="str">
        <f t="shared" si="82"/>
        <v>NỢ HP</v>
      </c>
      <c r="H5281" t="e">
        <v>#N/A</v>
      </c>
    </row>
    <row r="5282" spans="1:8" x14ac:dyDescent="0.25">
      <c r="A5282" s="62" t="e">
        <f>IF(OR(E5282=DSSV!$P$4,E5282=DSSV!$P$5,E5282=DSSV!$P$6,E5282=DSSV!$P$7,E5282=DSSV!$P$8,E5282=DSSV!$P$9,E5282=DSSV!$P$10,E5282=DSSV!$P$11,E5282=DSSV!$P$12,E5282=DSSV!$P$13,E5282=DSSV!$P$14,E5282=DSSV!$P$15),DSMYDTU!A5281+1,DSMYDTU!A5281)</f>
        <v>#REF!</v>
      </c>
      <c r="F5282" s="80" t="e">
        <v>#N/A</v>
      </c>
      <c r="G5282" t="str">
        <f t="shared" si="82"/>
        <v>NỢ HP</v>
      </c>
      <c r="H5282" t="e">
        <v>#N/A</v>
      </c>
    </row>
    <row r="5283" spans="1:8" x14ac:dyDescent="0.25">
      <c r="A5283" s="62" t="e">
        <f>IF(OR(E5283=DSSV!$P$4,E5283=DSSV!$P$5,E5283=DSSV!$P$6,E5283=DSSV!$P$7,E5283=DSSV!$P$8,E5283=DSSV!$P$9,E5283=DSSV!$P$10,E5283=DSSV!$P$11,E5283=DSSV!$P$12,E5283=DSSV!$P$13,E5283=DSSV!$P$14,E5283=DSSV!$P$15),DSMYDTU!A5282+1,DSMYDTU!A5282)</f>
        <v>#REF!</v>
      </c>
      <c r="F5283" s="80" t="e">
        <v>#N/A</v>
      </c>
      <c r="G5283" t="str">
        <f t="shared" si="82"/>
        <v>NỢ HP</v>
      </c>
      <c r="H5283" t="e">
        <v>#N/A</v>
      </c>
    </row>
    <row r="5284" spans="1:8" x14ac:dyDescent="0.25">
      <c r="A5284" s="62" t="e">
        <f>IF(OR(E5284=DSSV!$P$4,E5284=DSSV!$P$5,E5284=DSSV!$P$6,E5284=DSSV!$P$7,E5284=DSSV!$P$8,E5284=DSSV!$P$9,E5284=DSSV!$P$10,E5284=DSSV!$P$11,E5284=DSSV!$P$12,E5284=DSSV!$P$13,E5284=DSSV!$P$14,E5284=DSSV!$P$15),DSMYDTU!A5283+1,DSMYDTU!A5283)</f>
        <v>#REF!</v>
      </c>
      <c r="F5284" s="80" t="e">
        <v>#N/A</v>
      </c>
      <c r="G5284" t="str">
        <f t="shared" si="82"/>
        <v>NỢ HP</v>
      </c>
      <c r="H5284" t="e">
        <v>#N/A</v>
      </c>
    </row>
    <row r="5285" spans="1:8" x14ac:dyDescent="0.25">
      <c r="A5285" s="62" t="e">
        <f>IF(OR(E5285=DSSV!$P$4,E5285=DSSV!$P$5,E5285=DSSV!$P$6,E5285=DSSV!$P$7,E5285=DSSV!$P$8,E5285=DSSV!$P$9,E5285=DSSV!$P$10,E5285=DSSV!$P$11,E5285=DSSV!$P$12,E5285=DSSV!$P$13,E5285=DSSV!$P$14,E5285=DSSV!$P$15),DSMYDTU!A5284+1,DSMYDTU!A5284)</f>
        <v>#REF!</v>
      </c>
      <c r="F5285" s="80" t="e">
        <v>#N/A</v>
      </c>
      <c r="G5285" t="str">
        <f t="shared" si="82"/>
        <v>NỢ HP</v>
      </c>
      <c r="H5285" t="e">
        <v>#N/A</v>
      </c>
    </row>
    <row r="5286" spans="1:8" x14ac:dyDescent="0.25">
      <c r="A5286" s="62" t="e">
        <f>IF(OR(E5286=DSSV!$P$4,E5286=DSSV!$P$5,E5286=DSSV!$P$6,E5286=DSSV!$P$7,E5286=DSSV!$P$8,E5286=DSSV!$P$9,E5286=DSSV!$P$10,E5286=DSSV!$P$11,E5286=DSSV!$P$12,E5286=DSSV!$P$13,E5286=DSSV!$P$14,E5286=DSSV!$P$15),DSMYDTU!A5285+1,DSMYDTU!A5285)</f>
        <v>#REF!</v>
      </c>
      <c r="F5286" s="80" t="e">
        <v>#N/A</v>
      </c>
      <c r="G5286" t="str">
        <f t="shared" si="82"/>
        <v>NỢ HP</v>
      </c>
      <c r="H5286" t="e">
        <v>#N/A</v>
      </c>
    </row>
    <row r="5287" spans="1:8" x14ac:dyDescent="0.25">
      <c r="A5287" s="62" t="e">
        <f>IF(OR(E5287=DSSV!$P$4,E5287=DSSV!$P$5,E5287=DSSV!$P$6,E5287=DSSV!$P$7,E5287=DSSV!$P$8,E5287=DSSV!$P$9,E5287=DSSV!$P$10,E5287=DSSV!$P$11,E5287=DSSV!$P$12,E5287=DSSV!$P$13,E5287=DSSV!$P$14,E5287=DSSV!$P$15),DSMYDTU!A5286+1,DSMYDTU!A5286)</f>
        <v>#REF!</v>
      </c>
      <c r="F5287" s="80" t="e">
        <v>#N/A</v>
      </c>
      <c r="G5287" t="str">
        <f t="shared" si="82"/>
        <v>NỢ HP</v>
      </c>
      <c r="H5287" t="e">
        <v>#N/A</v>
      </c>
    </row>
    <row r="5288" spans="1:8" x14ac:dyDescent="0.25">
      <c r="A5288" s="62" t="e">
        <f>IF(OR(E5288=DSSV!$P$4,E5288=DSSV!$P$5,E5288=DSSV!$P$6,E5288=DSSV!$P$7,E5288=DSSV!$P$8,E5288=DSSV!$P$9,E5288=DSSV!$P$10,E5288=DSSV!$P$11,E5288=DSSV!$P$12,E5288=DSSV!$P$13,E5288=DSSV!$P$14,E5288=DSSV!$P$15),DSMYDTU!A5287+1,DSMYDTU!A5287)</f>
        <v>#REF!</v>
      </c>
      <c r="F5288" s="80" t="e">
        <v>#N/A</v>
      </c>
      <c r="G5288" t="str">
        <f t="shared" si="82"/>
        <v>NỢ HP</v>
      </c>
      <c r="H5288" t="e">
        <v>#N/A</v>
      </c>
    </row>
    <row r="5289" spans="1:8" x14ac:dyDescent="0.25">
      <c r="A5289" s="62" t="e">
        <f>IF(OR(E5289=DSSV!$P$4,E5289=DSSV!$P$5,E5289=DSSV!$P$6,E5289=DSSV!$P$7,E5289=DSSV!$P$8,E5289=DSSV!$P$9,E5289=DSSV!$P$10,E5289=DSSV!$P$11,E5289=DSSV!$P$12,E5289=DSSV!$P$13,E5289=DSSV!$P$14,E5289=DSSV!$P$15),DSMYDTU!A5288+1,DSMYDTU!A5288)</f>
        <v>#REF!</v>
      </c>
      <c r="F5289" s="80" t="e">
        <v>#N/A</v>
      </c>
      <c r="G5289" t="str">
        <f t="shared" si="82"/>
        <v>NỢ HP</v>
      </c>
      <c r="H5289" t="e">
        <v>#N/A</v>
      </c>
    </row>
    <row r="5290" spans="1:8" x14ac:dyDescent="0.25">
      <c r="A5290" s="62" t="e">
        <f>IF(OR(E5290=DSSV!$P$4,E5290=DSSV!$P$5,E5290=DSSV!$P$6,E5290=DSSV!$P$7,E5290=DSSV!$P$8,E5290=DSSV!$P$9,E5290=DSSV!$P$10,E5290=DSSV!$P$11,E5290=DSSV!$P$12,E5290=DSSV!$P$13,E5290=DSSV!$P$14,E5290=DSSV!$P$15),DSMYDTU!A5289+1,DSMYDTU!A5289)</f>
        <v>#REF!</v>
      </c>
      <c r="F5290" s="80" t="e">
        <v>#N/A</v>
      </c>
      <c r="G5290" t="str">
        <f t="shared" si="82"/>
        <v>NỢ HP</v>
      </c>
      <c r="H5290" t="e">
        <v>#N/A</v>
      </c>
    </row>
    <row r="5291" spans="1:8" x14ac:dyDescent="0.25">
      <c r="A5291" s="62" t="e">
        <f>IF(OR(E5291=DSSV!$P$4,E5291=DSSV!$P$5,E5291=DSSV!$P$6,E5291=DSSV!$P$7,E5291=DSSV!$P$8,E5291=DSSV!$P$9,E5291=DSSV!$P$10,E5291=DSSV!$P$11,E5291=DSSV!$P$12,E5291=DSSV!$P$13,E5291=DSSV!$P$14,E5291=DSSV!$P$15),DSMYDTU!A5290+1,DSMYDTU!A5290)</f>
        <v>#REF!</v>
      </c>
      <c r="F5291" s="80" t="e">
        <v>#N/A</v>
      </c>
      <c r="G5291" t="str">
        <f t="shared" si="82"/>
        <v>NỢ HP</v>
      </c>
      <c r="H5291" t="e">
        <v>#N/A</v>
      </c>
    </row>
    <row r="5292" spans="1:8" x14ac:dyDescent="0.25">
      <c r="A5292" s="62" t="e">
        <f>IF(OR(E5292=DSSV!$P$4,E5292=DSSV!$P$5,E5292=DSSV!$P$6,E5292=DSSV!$P$7,E5292=DSSV!$P$8,E5292=DSSV!$P$9,E5292=DSSV!$P$10,E5292=DSSV!$P$11,E5292=DSSV!$P$12,E5292=DSSV!$P$13,E5292=DSSV!$P$14,E5292=DSSV!$P$15),DSMYDTU!A5291+1,DSMYDTU!A5291)</f>
        <v>#REF!</v>
      </c>
      <c r="F5292" s="80" t="e">
        <v>#N/A</v>
      </c>
      <c r="G5292" t="str">
        <f t="shared" si="82"/>
        <v>NỢ HP</v>
      </c>
      <c r="H5292" t="e">
        <v>#N/A</v>
      </c>
    </row>
    <row r="5293" spans="1:8" x14ac:dyDescent="0.25">
      <c r="A5293" s="62" t="e">
        <f>IF(OR(E5293=DSSV!$P$4,E5293=DSSV!$P$5,E5293=DSSV!$P$6,E5293=DSSV!$P$7,E5293=DSSV!$P$8,E5293=DSSV!$P$9,E5293=DSSV!$P$10,E5293=DSSV!$P$11,E5293=DSSV!$P$12,E5293=DSSV!$P$13,E5293=DSSV!$P$14,E5293=DSSV!$P$15),DSMYDTU!A5292+1,DSMYDTU!A5292)</f>
        <v>#REF!</v>
      </c>
      <c r="F5293" s="80" t="e">
        <v>#N/A</v>
      </c>
      <c r="G5293" t="str">
        <f t="shared" si="82"/>
        <v>NỢ HP</v>
      </c>
      <c r="H5293" t="e">
        <v>#N/A</v>
      </c>
    </row>
    <row r="5294" spans="1:8" x14ac:dyDescent="0.25">
      <c r="A5294" s="62" t="e">
        <f>IF(OR(E5294=DSSV!$P$4,E5294=DSSV!$P$5,E5294=DSSV!$P$6,E5294=DSSV!$P$7,E5294=DSSV!$P$8,E5294=DSSV!$P$9,E5294=DSSV!$P$10,E5294=DSSV!$P$11,E5294=DSSV!$P$12,E5294=DSSV!$P$13,E5294=DSSV!$P$14,E5294=DSSV!$P$15),DSMYDTU!A5293+1,DSMYDTU!A5293)</f>
        <v>#REF!</v>
      </c>
      <c r="F5294" s="80" t="e">
        <v>#N/A</v>
      </c>
      <c r="G5294" t="str">
        <f t="shared" si="82"/>
        <v>NỢ HP</v>
      </c>
      <c r="H5294" t="e">
        <v>#N/A</v>
      </c>
    </row>
    <row r="5295" spans="1:8" x14ac:dyDescent="0.25">
      <c r="A5295" s="62" t="e">
        <f>IF(OR(E5295=DSSV!$P$4,E5295=DSSV!$P$5,E5295=DSSV!$P$6,E5295=DSSV!$P$7,E5295=DSSV!$P$8,E5295=DSSV!$P$9,E5295=DSSV!$P$10,E5295=DSSV!$P$11,E5295=DSSV!$P$12,E5295=DSSV!$P$13,E5295=DSSV!$P$14,E5295=DSSV!$P$15),DSMYDTU!A5294+1,DSMYDTU!A5294)</f>
        <v>#REF!</v>
      </c>
      <c r="F5295" s="80" t="e">
        <v>#N/A</v>
      </c>
      <c r="G5295" t="str">
        <f t="shared" si="82"/>
        <v>NỢ HP</v>
      </c>
      <c r="H5295" t="e">
        <v>#N/A</v>
      </c>
    </row>
    <row r="5296" spans="1:8" x14ac:dyDescent="0.25">
      <c r="A5296" s="62" t="e">
        <f>IF(OR(E5296=DSSV!$P$4,E5296=DSSV!$P$5,E5296=DSSV!$P$6,E5296=DSSV!$P$7,E5296=DSSV!$P$8,E5296=DSSV!$P$9,E5296=DSSV!$P$10,E5296=DSSV!$P$11,E5296=DSSV!$P$12,E5296=DSSV!$P$13,E5296=DSSV!$P$14,E5296=DSSV!$P$15),DSMYDTU!A5295+1,DSMYDTU!A5295)</f>
        <v>#REF!</v>
      </c>
      <c r="F5296" s="80" t="e">
        <v>#N/A</v>
      </c>
      <c r="G5296" t="str">
        <f t="shared" si="82"/>
        <v>NỢ HP</v>
      </c>
      <c r="H5296" t="e">
        <v>#N/A</v>
      </c>
    </row>
    <row r="5297" spans="1:8" x14ac:dyDescent="0.25">
      <c r="A5297" s="62" t="e">
        <f>IF(OR(E5297=DSSV!$P$4,E5297=DSSV!$P$5,E5297=DSSV!$P$6,E5297=DSSV!$P$7,E5297=DSSV!$P$8,E5297=DSSV!$P$9,E5297=DSSV!$P$10,E5297=DSSV!$P$11,E5297=DSSV!$P$12,E5297=DSSV!$P$13,E5297=DSSV!$P$14,E5297=DSSV!$P$15),DSMYDTU!A5296+1,DSMYDTU!A5296)</f>
        <v>#REF!</v>
      </c>
      <c r="F5297" s="80" t="e">
        <v>#N/A</v>
      </c>
      <c r="G5297" t="str">
        <f t="shared" si="82"/>
        <v>NỢ HP</v>
      </c>
      <c r="H5297" t="e">
        <v>#N/A</v>
      </c>
    </row>
    <row r="5298" spans="1:8" x14ac:dyDescent="0.25">
      <c r="A5298" s="62" t="e">
        <f>IF(OR(E5298=DSSV!$P$4,E5298=DSSV!$P$5,E5298=DSSV!$P$6,E5298=DSSV!$P$7,E5298=DSSV!$P$8,E5298=DSSV!$P$9,E5298=DSSV!$P$10,E5298=DSSV!$P$11,E5298=DSSV!$P$12,E5298=DSSV!$P$13,E5298=DSSV!$P$14,E5298=DSSV!$P$15),DSMYDTU!A5297+1,DSMYDTU!A5297)</f>
        <v>#REF!</v>
      </c>
      <c r="F5298" s="80" t="e">
        <v>#N/A</v>
      </c>
      <c r="G5298" t="str">
        <f t="shared" si="82"/>
        <v>NỢ HP</v>
      </c>
      <c r="H5298" t="e">
        <v>#N/A</v>
      </c>
    </row>
    <row r="5299" spans="1:8" x14ac:dyDescent="0.25">
      <c r="A5299" s="62" t="e">
        <f>IF(OR(E5299=DSSV!$P$4,E5299=DSSV!$P$5,E5299=DSSV!$P$6,E5299=DSSV!$P$7,E5299=DSSV!$P$8,E5299=DSSV!$P$9,E5299=DSSV!$P$10,E5299=DSSV!$P$11,E5299=DSSV!$P$12,E5299=DSSV!$P$13,E5299=DSSV!$P$14,E5299=DSSV!$P$15),DSMYDTU!A5298+1,DSMYDTU!A5298)</f>
        <v>#REF!</v>
      </c>
      <c r="F5299" s="80" t="e">
        <v>#N/A</v>
      </c>
      <c r="G5299" t="str">
        <f t="shared" si="82"/>
        <v>NỢ HP</v>
      </c>
      <c r="H5299" t="e">
        <v>#N/A</v>
      </c>
    </row>
    <row r="5300" spans="1:8" x14ac:dyDescent="0.25">
      <c r="A5300" s="62" t="e">
        <f>IF(OR(E5300=DSSV!$P$4,E5300=DSSV!$P$5,E5300=DSSV!$P$6,E5300=DSSV!$P$7,E5300=DSSV!$P$8,E5300=DSSV!$P$9,E5300=DSSV!$P$10,E5300=DSSV!$P$11,E5300=DSSV!$P$12,E5300=DSSV!$P$13,E5300=DSSV!$P$14,E5300=DSSV!$P$15),DSMYDTU!A5299+1,DSMYDTU!A5299)</f>
        <v>#REF!</v>
      </c>
      <c r="F5300" s="80" t="e">
        <v>#N/A</v>
      </c>
      <c r="G5300" t="str">
        <f t="shared" si="82"/>
        <v>NỢ HP</v>
      </c>
      <c r="H5300" t="e">
        <v>#N/A</v>
      </c>
    </row>
    <row r="5301" spans="1:8" x14ac:dyDescent="0.25">
      <c r="A5301" s="62" t="e">
        <f>IF(OR(E5301=DSSV!$P$4,E5301=DSSV!$P$5,E5301=DSSV!$P$6,E5301=DSSV!$P$7,E5301=DSSV!$P$8,E5301=DSSV!$P$9,E5301=DSSV!$P$10,E5301=DSSV!$P$11,E5301=DSSV!$P$12,E5301=DSSV!$P$13,E5301=DSSV!$P$14,E5301=DSSV!$P$15),DSMYDTU!A5300+1,DSMYDTU!A5300)</f>
        <v>#REF!</v>
      </c>
      <c r="F5301" s="80" t="e">
        <v>#N/A</v>
      </c>
      <c r="G5301" t="str">
        <f t="shared" si="82"/>
        <v>NỢ HP</v>
      </c>
      <c r="H5301" t="e">
        <v>#N/A</v>
      </c>
    </row>
    <row r="5302" spans="1:8" x14ac:dyDescent="0.25">
      <c r="A5302" s="62" t="e">
        <f>IF(OR(E5302=DSSV!$P$4,E5302=DSSV!$P$5,E5302=DSSV!$P$6,E5302=DSSV!$P$7,E5302=DSSV!$P$8,E5302=DSSV!$P$9,E5302=DSSV!$P$10,E5302=DSSV!$P$11,E5302=DSSV!$P$12,E5302=DSSV!$P$13,E5302=DSSV!$P$14,E5302=DSSV!$P$15),DSMYDTU!A5301+1,DSMYDTU!A5301)</f>
        <v>#REF!</v>
      </c>
      <c r="F5302" s="80" t="e">
        <v>#N/A</v>
      </c>
      <c r="G5302" t="str">
        <f t="shared" si="82"/>
        <v>NỢ HP</v>
      </c>
      <c r="H5302" t="e">
        <v>#N/A</v>
      </c>
    </row>
    <row r="5303" spans="1:8" x14ac:dyDescent="0.25">
      <c r="A5303" s="62" t="e">
        <f>IF(OR(E5303=DSSV!$P$4,E5303=DSSV!$P$5,E5303=DSSV!$P$6,E5303=DSSV!$P$7,E5303=DSSV!$P$8,E5303=DSSV!$P$9,E5303=DSSV!$P$10,E5303=DSSV!$P$11,E5303=DSSV!$P$12,E5303=DSSV!$P$13,E5303=DSSV!$P$14,E5303=DSSV!$P$15),DSMYDTU!A5302+1,DSMYDTU!A5302)</f>
        <v>#REF!</v>
      </c>
      <c r="F5303" s="80" t="e">
        <v>#N/A</v>
      </c>
      <c r="G5303" t="str">
        <f t="shared" si="82"/>
        <v>NỢ HP</v>
      </c>
      <c r="H5303" t="e">
        <v>#N/A</v>
      </c>
    </row>
    <row r="5304" spans="1:8" x14ac:dyDescent="0.25">
      <c r="A5304" s="62" t="e">
        <f>IF(OR(E5304=DSSV!$P$4,E5304=DSSV!$P$5,E5304=DSSV!$P$6,E5304=DSSV!$P$7,E5304=DSSV!$P$8,E5304=DSSV!$P$9,E5304=DSSV!$P$10,E5304=DSSV!$P$11,E5304=DSSV!$P$12,E5304=DSSV!$P$13,E5304=DSSV!$P$14,E5304=DSSV!$P$15),DSMYDTU!A5303+1,DSMYDTU!A5303)</f>
        <v>#REF!</v>
      </c>
      <c r="F5304" s="80" t="e">
        <v>#N/A</v>
      </c>
      <c r="G5304" t="str">
        <f t="shared" si="82"/>
        <v>NỢ HP</v>
      </c>
      <c r="H5304" t="e">
        <v>#N/A</v>
      </c>
    </row>
    <row r="5305" spans="1:8" x14ac:dyDescent="0.25">
      <c r="A5305" s="62" t="e">
        <f>IF(OR(E5305=DSSV!$P$4,E5305=DSSV!$P$5,E5305=DSSV!$P$6,E5305=DSSV!$P$7,E5305=DSSV!$P$8,E5305=DSSV!$P$9,E5305=DSSV!$P$10,E5305=DSSV!$P$11,E5305=DSSV!$P$12,E5305=DSSV!$P$13,E5305=DSSV!$P$14,E5305=DSSV!$P$15),DSMYDTU!A5304+1,DSMYDTU!A5304)</f>
        <v>#REF!</v>
      </c>
      <c r="F5305" s="80" t="e">
        <v>#N/A</v>
      </c>
      <c r="G5305" t="str">
        <f t="shared" si="82"/>
        <v>NỢ HP</v>
      </c>
      <c r="H5305" t="e">
        <v>#N/A</v>
      </c>
    </row>
    <row r="5306" spans="1:8" x14ac:dyDescent="0.25">
      <c r="A5306" s="62" t="e">
        <f>IF(OR(E5306=DSSV!$P$4,E5306=DSSV!$P$5,E5306=DSSV!$P$6,E5306=DSSV!$P$7,E5306=DSSV!$P$8,E5306=DSSV!$P$9,E5306=DSSV!$P$10,E5306=DSSV!$P$11,E5306=DSSV!$P$12,E5306=DSSV!$P$13,E5306=DSSV!$P$14,E5306=DSSV!$P$15),DSMYDTU!A5305+1,DSMYDTU!A5305)</f>
        <v>#REF!</v>
      </c>
      <c r="F5306" s="80" t="e">
        <v>#N/A</v>
      </c>
      <c r="G5306" t="str">
        <f t="shared" si="82"/>
        <v>NỢ HP</v>
      </c>
      <c r="H5306" t="e">
        <v>#N/A</v>
      </c>
    </row>
    <row r="5307" spans="1:8" x14ac:dyDescent="0.25">
      <c r="A5307" s="62" t="e">
        <f>IF(OR(E5307=DSSV!$P$4,E5307=DSSV!$P$5,E5307=DSSV!$P$6,E5307=DSSV!$P$7,E5307=DSSV!$P$8,E5307=DSSV!$P$9,E5307=DSSV!$P$10,E5307=DSSV!$P$11,E5307=DSSV!$P$12,E5307=DSSV!$P$13,E5307=DSSV!$P$14,E5307=DSSV!$P$15),DSMYDTU!A5306+1,DSMYDTU!A5306)</f>
        <v>#REF!</v>
      </c>
      <c r="F5307" s="80" t="e">
        <v>#N/A</v>
      </c>
      <c r="G5307" t="str">
        <f t="shared" si="82"/>
        <v>NỢ HP</v>
      </c>
      <c r="H5307" t="e">
        <v>#N/A</v>
      </c>
    </row>
    <row r="5308" spans="1:8" x14ac:dyDescent="0.25">
      <c r="A5308" s="62" t="e">
        <f>IF(OR(E5308=DSSV!$P$4,E5308=DSSV!$P$5,E5308=DSSV!$P$6,E5308=DSSV!$P$7,E5308=DSSV!$P$8,E5308=DSSV!$P$9,E5308=DSSV!$P$10,E5308=DSSV!$P$11,E5308=DSSV!$P$12,E5308=DSSV!$P$13,E5308=DSSV!$P$14,E5308=DSSV!$P$15),DSMYDTU!A5307+1,DSMYDTU!A5307)</f>
        <v>#REF!</v>
      </c>
      <c r="F5308" s="80" t="e">
        <v>#N/A</v>
      </c>
      <c r="G5308" t="str">
        <f t="shared" si="82"/>
        <v>NỢ HP</v>
      </c>
      <c r="H5308" t="e">
        <v>#N/A</v>
      </c>
    </row>
    <row r="5309" spans="1:8" x14ac:dyDescent="0.25">
      <c r="A5309" s="62" t="e">
        <f>IF(OR(E5309=DSSV!$P$4,E5309=DSSV!$P$5,E5309=DSSV!$P$6,E5309=DSSV!$P$7,E5309=DSSV!$P$8,E5309=DSSV!$P$9,E5309=DSSV!$P$10,E5309=DSSV!$P$11,E5309=DSSV!$P$12,E5309=DSSV!$P$13,E5309=DSSV!$P$14,E5309=DSSV!$P$15),DSMYDTU!A5308+1,DSMYDTU!A5308)</f>
        <v>#REF!</v>
      </c>
      <c r="F5309" s="80" t="e">
        <v>#N/A</v>
      </c>
      <c r="G5309" t="str">
        <f t="shared" si="82"/>
        <v>NỢ HP</v>
      </c>
      <c r="H5309" t="e">
        <v>#N/A</v>
      </c>
    </row>
    <row r="5310" spans="1:8" x14ac:dyDescent="0.25">
      <c r="A5310" s="62" t="e">
        <f>IF(OR(E5310=DSSV!$P$4,E5310=DSSV!$P$5,E5310=DSSV!$P$6,E5310=DSSV!$P$7,E5310=DSSV!$P$8,E5310=DSSV!$P$9,E5310=DSSV!$P$10,E5310=DSSV!$P$11,E5310=DSSV!$P$12,E5310=DSSV!$P$13,E5310=DSSV!$P$14,E5310=DSSV!$P$15),DSMYDTU!A5309+1,DSMYDTU!A5309)</f>
        <v>#REF!</v>
      </c>
      <c r="F5310" s="80" t="e">
        <v>#N/A</v>
      </c>
      <c r="G5310" t="str">
        <f t="shared" si="82"/>
        <v>NỢ HP</v>
      </c>
      <c r="H5310" t="e">
        <v>#N/A</v>
      </c>
    </row>
    <row r="5311" spans="1:8" x14ac:dyDescent="0.25">
      <c r="A5311" s="62" t="e">
        <f>IF(OR(E5311=DSSV!$P$4,E5311=DSSV!$P$5,E5311=DSSV!$P$6,E5311=DSSV!$P$7,E5311=DSSV!$P$8,E5311=DSSV!$P$9,E5311=DSSV!$P$10,E5311=DSSV!$P$11,E5311=DSSV!$P$12,E5311=DSSV!$P$13,E5311=DSSV!$P$14,E5311=DSSV!$P$15),DSMYDTU!A5310+1,DSMYDTU!A5310)</f>
        <v>#REF!</v>
      </c>
      <c r="F5311" s="80" t="e">
        <v>#N/A</v>
      </c>
      <c r="G5311" t="str">
        <f t="shared" si="82"/>
        <v>NỢ HP</v>
      </c>
      <c r="H5311" t="e">
        <v>#N/A</v>
      </c>
    </row>
    <row r="5312" spans="1:8" x14ac:dyDescent="0.25">
      <c r="A5312" s="62" t="e">
        <f>IF(OR(E5312=DSSV!$P$4,E5312=DSSV!$P$5,E5312=DSSV!$P$6,E5312=DSSV!$P$7,E5312=DSSV!$P$8,E5312=DSSV!$P$9,E5312=DSSV!$P$10,E5312=DSSV!$P$11,E5312=DSSV!$P$12,E5312=DSSV!$P$13,E5312=DSSV!$P$14,E5312=DSSV!$P$15),DSMYDTU!A5311+1,DSMYDTU!A5311)</f>
        <v>#REF!</v>
      </c>
      <c r="F5312" s="80" t="e">
        <v>#N/A</v>
      </c>
      <c r="G5312" t="str">
        <f t="shared" si="82"/>
        <v>NỢ HP</v>
      </c>
      <c r="H5312" t="e">
        <v>#N/A</v>
      </c>
    </row>
    <row r="5313" spans="1:8" x14ac:dyDescent="0.25">
      <c r="A5313" s="62" t="e">
        <f>IF(OR(E5313=DSSV!$P$4,E5313=DSSV!$P$5,E5313=DSSV!$P$6,E5313=DSSV!$P$7,E5313=DSSV!$P$8,E5313=DSSV!$P$9,E5313=DSSV!$P$10,E5313=DSSV!$P$11,E5313=DSSV!$P$12,E5313=DSSV!$P$13,E5313=DSSV!$P$14,E5313=DSSV!$P$15),DSMYDTU!A5312+1,DSMYDTU!A5312)</f>
        <v>#REF!</v>
      </c>
      <c r="F5313" s="80" t="e">
        <v>#N/A</v>
      </c>
      <c r="G5313" t="str">
        <f t="shared" si="82"/>
        <v>NỢ HP</v>
      </c>
      <c r="H5313" t="e">
        <v>#N/A</v>
      </c>
    </row>
    <row r="5314" spans="1:8" x14ac:dyDescent="0.25">
      <c r="A5314" s="62" t="e">
        <f>IF(OR(E5314=DSSV!$P$4,E5314=DSSV!$P$5,E5314=DSSV!$P$6,E5314=DSSV!$P$7,E5314=DSSV!$P$8,E5314=DSSV!$P$9,E5314=DSSV!$P$10,E5314=DSSV!$P$11,E5314=DSSV!$P$12,E5314=DSSV!$P$13,E5314=DSSV!$P$14,E5314=DSSV!$P$15),DSMYDTU!A5313+1,DSMYDTU!A5313)</f>
        <v>#REF!</v>
      </c>
      <c r="F5314" s="80" t="e">
        <v>#N/A</v>
      </c>
      <c r="G5314" t="str">
        <f t="shared" si="82"/>
        <v>NỢ HP</v>
      </c>
      <c r="H5314" t="e">
        <v>#N/A</v>
      </c>
    </row>
    <row r="5315" spans="1:8" x14ac:dyDescent="0.25">
      <c r="A5315" s="62" t="e">
        <f>IF(OR(E5315=DSSV!$P$4,E5315=DSSV!$P$5,E5315=DSSV!$P$6,E5315=DSSV!$P$7,E5315=DSSV!$P$8,E5315=DSSV!$P$9,E5315=DSSV!$P$10,E5315=DSSV!$P$11,E5315=DSSV!$P$12,E5315=DSSV!$P$13,E5315=DSSV!$P$14,E5315=DSSV!$P$15),DSMYDTU!A5314+1,DSMYDTU!A5314)</f>
        <v>#REF!</v>
      </c>
      <c r="F5315" s="80" t="e">
        <v>#N/A</v>
      </c>
      <c r="G5315" t="str">
        <f t="shared" ref="G5315:G5378" si="83">IF(ISNA(H5315),"NỢ HP","")</f>
        <v>NỢ HP</v>
      </c>
      <c r="H5315" t="e">
        <v>#N/A</v>
      </c>
    </row>
    <row r="5316" spans="1:8" x14ac:dyDescent="0.25">
      <c r="A5316" s="62" t="e">
        <f>IF(OR(E5316=DSSV!$P$4,E5316=DSSV!$P$5,E5316=DSSV!$P$6,E5316=DSSV!$P$7,E5316=DSSV!$P$8,E5316=DSSV!$P$9,E5316=DSSV!$P$10,E5316=DSSV!$P$11,E5316=DSSV!$P$12,E5316=DSSV!$P$13,E5316=DSSV!$P$14,E5316=DSSV!$P$15),DSMYDTU!A5315+1,DSMYDTU!A5315)</f>
        <v>#REF!</v>
      </c>
      <c r="F5316" s="80" t="e">
        <v>#N/A</v>
      </c>
      <c r="G5316" t="str">
        <f t="shared" si="83"/>
        <v>NỢ HP</v>
      </c>
      <c r="H5316" t="e">
        <v>#N/A</v>
      </c>
    </row>
    <row r="5317" spans="1:8" x14ac:dyDescent="0.25">
      <c r="A5317" s="62" t="e">
        <f>IF(OR(E5317=DSSV!$P$4,E5317=DSSV!$P$5,E5317=DSSV!$P$6,E5317=DSSV!$P$7,E5317=DSSV!$P$8,E5317=DSSV!$P$9,E5317=DSSV!$P$10,E5317=DSSV!$P$11,E5317=DSSV!$P$12,E5317=DSSV!$P$13,E5317=DSSV!$P$14,E5317=DSSV!$P$15),DSMYDTU!A5316+1,DSMYDTU!A5316)</f>
        <v>#REF!</v>
      </c>
      <c r="F5317" s="80" t="e">
        <v>#N/A</v>
      </c>
      <c r="G5317" t="str">
        <f t="shared" si="83"/>
        <v>NỢ HP</v>
      </c>
      <c r="H5317" t="e">
        <v>#N/A</v>
      </c>
    </row>
    <row r="5318" spans="1:8" x14ac:dyDescent="0.25">
      <c r="A5318" s="62" t="e">
        <f>IF(OR(E5318=DSSV!$P$4,E5318=DSSV!$P$5,E5318=DSSV!$P$6,E5318=DSSV!$P$7,E5318=DSSV!$P$8,E5318=DSSV!$P$9,E5318=DSSV!$P$10,E5318=DSSV!$P$11,E5318=DSSV!$P$12,E5318=DSSV!$P$13,E5318=DSSV!$P$14,E5318=DSSV!$P$15),DSMYDTU!A5317+1,DSMYDTU!A5317)</f>
        <v>#REF!</v>
      </c>
      <c r="F5318" s="80" t="e">
        <v>#N/A</v>
      </c>
      <c r="G5318" t="str">
        <f t="shared" si="83"/>
        <v>NỢ HP</v>
      </c>
      <c r="H5318" t="e">
        <v>#N/A</v>
      </c>
    </row>
    <row r="5319" spans="1:8" x14ac:dyDescent="0.25">
      <c r="A5319" s="62" t="e">
        <f>IF(OR(E5319=DSSV!$P$4,E5319=DSSV!$P$5,E5319=DSSV!$P$6,E5319=DSSV!$P$7,E5319=DSSV!$P$8,E5319=DSSV!$P$9,E5319=DSSV!$P$10,E5319=DSSV!$P$11,E5319=DSSV!$P$12,E5319=DSSV!$P$13,E5319=DSSV!$P$14,E5319=DSSV!$P$15),DSMYDTU!A5318+1,DSMYDTU!A5318)</f>
        <v>#REF!</v>
      </c>
      <c r="F5319" s="80" t="e">
        <v>#N/A</v>
      </c>
      <c r="G5319" t="str">
        <f t="shared" si="83"/>
        <v>NỢ HP</v>
      </c>
      <c r="H5319" t="e">
        <v>#N/A</v>
      </c>
    </row>
    <row r="5320" spans="1:8" x14ac:dyDescent="0.25">
      <c r="A5320" s="62" t="e">
        <f>IF(OR(E5320=DSSV!$P$4,E5320=DSSV!$P$5,E5320=DSSV!$P$6,E5320=DSSV!$P$7,E5320=DSSV!$P$8,E5320=DSSV!$P$9,E5320=DSSV!$P$10,E5320=DSSV!$P$11,E5320=DSSV!$P$12,E5320=DSSV!$P$13,E5320=DSSV!$P$14,E5320=DSSV!$P$15),DSMYDTU!A5319+1,DSMYDTU!A5319)</f>
        <v>#REF!</v>
      </c>
      <c r="F5320" s="80" t="e">
        <v>#N/A</v>
      </c>
      <c r="G5320" t="str">
        <f t="shared" si="83"/>
        <v>NỢ HP</v>
      </c>
      <c r="H5320" t="e">
        <v>#N/A</v>
      </c>
    </row>
    <row r="5321" spans="1:8" x14ac:dyDescent="0.25">
      <c r="A5321" s="62" t="e">
        <f>IF(OR(E5321=DSSV!$P$4,E5321=DSSV!$P$5,E5321=DSSV!$P$6,E5321=DSSV!$P$7,E5321=DSSV!$P$8,E5321=DSSV!$P$9,E5321=DSSV!$P$10,E5321=DSSV!$P$11,E5321=DSSV!$P$12,E5321=DSSV!$P$13,E5321=DSSV!$P$14,E5321=DSSV!$P$15),DSMYDTU!A5320+1,DSMYDTU!A5320)</f>
        <v>#REF!</v>
      </c>
      <c r="F5321" s="80" t="e">
        <v>#N/A</v>
      </c>
      <c r="G5321" t="str">
        <f t="shared" si="83"/>
        <v>NỢ HP</v>
      </c>
      <c r="H5321" t="e">
        <v>#N/A</v>
      </c>
    </row>
    <row r="5322" spans="1:8" x14ac:dyDescent="0.25">
      <c r="A5322" s="62" t="e">
        <f>IF(OR(E5322=DSSV!$P$4,E5322=DSSV!$P$5,E5322=DSSV!$P$6,E5322=DSSV!$P$7,E5322=DSSV!$P$8,E5322=DSSV!$P$9,E5322=DSSV!$P$10,E5322=DSSV!$P$11,E5322=DSSV!$P$12,E5322=DSSV!$P$13,E5322=DSSV!$P$14,E5322=DSSV!$P$15),DSMYDTU!A5321+1,DSMYDTU!A5321)</f>
        <v>#REF!</v>
      </c>
      <c r="F5322" s="80" t="e">
        <v>#N/A</v>
      </c>
      <c r="G5322" t="str">
        <f t="shared" si="83"/>
        <v>NỢ HP</v>
      </c>
      <c r="H5322" t="e">
        <v>#N/A</v>
      </c>
    </row>
    <row r="5323" spans="1:8" x14ac:dyDescent="0.25">
      <c r="A5323" s="62" t="e">
        <f>IF(OR(E5323=DSSV!$P$4,E5323=DSSV!$P$5,E5323=DSSV!$P$6,E5323=DSSV!$P$7,E5323=DSSV!$P$8,E5323=DSSV!$P$9,E5323=DSSV!$P$10,E5323=DSSV!$P$11,E5323=DSSV!$P$12,E5323=DSSV!$P$13,E5323=DSSV!$P$14,E5323=DSSV!$P$15),DSMYDTU!A5322+1,DSMYDTU!A5322)</f>
        <v>#REF!</v>
      </c>
      <c r="F5323" s="80" t="e">
        <v>#N/A</v>
      </c>
      <c r="G5323" t="str">
        <f t="shared" si="83"/>
        <v>NỢ HP</v>
      </c>
      <c r="H5323" t="e">
        <v>#N/A</v>
      </c>
    </row>
    <row r="5324" spans="1:8" x14ac:dyDescent="0.25">
      <c r="A5324" s="62" t="e">
        <f>IF(OR(E5324=DSSV!$P$4,E5324=DSSV!$P$5,E5324=DSSV!$P$6,E5324=DSSV!$P$7,E5324=DSSV!$P$8,E5324=DSSV!$P$9,E5324=DSSV!$P$10,E5324=DSSV!$P$11,E5324=DSSV!$P$12,E5324=DSSV!$P$13,E5324=DSSV!$P$14,E5324=DSSV!$P$15),DSMYDTU!A5323+1,DSMYDTU!A5323)</f>
        <v>#REF!</v>
      </c>
      <c r="F5324" s="80" t="e">
        <v>#N/A</v>
      </c>
      <c r="G5324" t="str">
        <f t="shared" si="83"/>
        <v>NỢ HP</v>
      </c>
      <c r="H5324" t="e">
        <v>#N/A</v>
      </c>
    </row>
    <row r="5325" spans="1:8" x14ac:dyDescent="0.25">
      <c r="A5325" s="62" t="e">
        <f>IF(OR(E5325=DSSV!$P$4,E5325=DSSV!$P$5,E5325=DSSV!$P$6,E5325=DSSV!$P$7,E5325=DSSV!$P$8,E5325=DSSV!$P$9,E5325=DSSV!$P$10,E5325=DSSV!$P$11,E5325=DSSV!$P$12,E5325=DSSV!$P$13,E5325=DSSV!$P$14,E5325=DSSV!$P$15),DSMYDTU!A5324+1,DSMYDTU!A5324)</f>
        <v>#REF!</v>
      </c>
      <c r="F5325" s="80" t="e">
        <v>#N/A</v>
      </c>
      <c r="G5325" t="str">
        <f t="shared" si="83"/>
        <v>NỢ HP</v>
      </c>
      <c r="H5325" t="e">
        <v>#N/A</v>
      </c>
    </row>
    <row r="5326" spans="1:8" x14ac:dyDescent="0.25">
      <c r="A5326" s="62" t="e">
        <f>IF(OR(E5326=DSSV!$P$4,E5326=DSSV!$P$5,E5326=DSSV!$P$6,E5326=DSSV!$P$7,E5326=DSSV!$P$8,E5326=DSSV!$P$9,E5326=DSSV!$P$10,E5326=DSSV!$P$11,E5326=DSSV!$P$12,E5326=DSSV!$P$13,E5326=DSSV!$P$14,E5326=DSSV!$P$15),DSMYDTU!A5325+1,DSMYDTU!A5325)</f>
        <v>#REF!</v>
      </c>
      <c r="F5326" s="80" t="e">
        <v>#N/A</v>
      </c>
      <c r="G5326" t="str">
        <f t="shared" si="83"/>
        <v>NỢ HP</v>
      </c>
      <c r="H5326" t="e">
        <v>#N/A</v>
      </c>
    </row>
    <row r="5327" spans="1:8" x14ac:dyDescent="0.25">
      <c r="A5327" s="62" t="e">
        <f>IF(OR(E5327=DSSV!$P$4,E5327=DSSV!$P$5,E5327=DSSV!$P$6,E5327=DSSV!$P$7,E5327=DSSV!$P$8,E5327=DSSV!$P$9,E5327=DSSV!$P$10,E5327=DSSV!$P$11,E5327=DSSV!$P$12,E5327=DSSV!$P$13,E5327=DSSV!$P$14,E5327=DSSV!$P$15),DSMYDTU!A5326+1,DSMYDTU!A5326)</f>
        <v>#REF!</v>
      </c>
      <c r="F5327" s="80" t="e">
        <v>#N/A</v>
      </c>
      <c r="G5327" t="str">
        <f t="shared" si="83"/>
        <v>NỢ HP</v>
      </c>
      <c r="H5327" t="e">
        <v>#N/A</v>
      </c>
    </row>
    <row r="5328" spans="1:8" x14ac:dyDescent="0.25">
      <c r="A5328" s="62" t="e">
        <f>IF(OR(E5328=DSSV!$P$4,E5328=DSSV!$P$5,E5328=DSSV!$P$6,E5328=DSSV!$P$7,E5328=DSSV!$P$8,E5328=DSSV!$P$9,E5328=DSSV!$P$10,E5328=DSSV!$P$11,E5328=DSSV!$P$12,E5328=DSSV!$P$13,E5328=DSSV!$P$14,E5328=DSSV!$P$15),DSMYDTU!A5327+1,DSMYDTU!A5327)</f>
        <v>#REF!</v>
      </c>
      <c r="F5328" s="80" t="e">
        <v>#N/A</v>
      </c>
      <c r="G5328" t="str">
        <f t="shared" si="83"/>
        <v>NỢ HP</v>
      </c>
      <c r="H5328" t="e">
        <v>#N/A</v>
      </c>
    </row>
    <row r="5329" spans="1:8" x14ac:dyDescent="0.25">
      <c r="A5329" s="62" t="e">
        <f>IF(OR(E5329=DSSV!$P$4,E5329=DSSV!$P$5,E5329=DSSV!$P$6,E5329=DSSV!$P$7,E5329=DSSV!$P$8,E5329=DSSV!$P$9,E5329=DSSV!$P$10,E5329=DSSV!$P$11,E5329=DSSV!$P$12,E5329=DSSV!$P$13,E5329=DSSV!$P$14,E5329=DSSV!$P$15),DSMYDTU!A5328+1,DSMYDTU!A5328)</f>
        <v>#REF!</v>
      </c>
      <c r="F5329" s="80" t="e">
        <v>#N/A</v>
      </c>
      <c r="G5329" t="str">
        <f t="shared" si="83"/>
        <v>NỢ HP</v>
      </c>
      <c r="H5329" t="e">
        <v>#N/A</v>
      </c>
    </row>
    <row r="5330" spans="1:8" x14ac:dyDescent="0.25">
      <c r="A5330" s="62" t="e">
        <f>IF(OR(E5330=DSSV!$P$4,E5330=DSSV!$P$5,E5330=DSSV!$P$6,E5330=DSSV!$P$7,E5330=DSSV!$P$8,E5330=DSSV!$P$9,E5330=DSSV!$P$10,E5330=DSSV!$P$11,E5330=DSSV!$P$12,E5330=DSSV!$P$13,E5330=DSSV!$P$14,E5330=DSSV!$P$15),DSMYDTU!A5329+1,DSMYDTU!A5329)</f>
        <v>#REF!</v>
      </c>
      <c r="F5330" s="80" t="e">
        <v>#N/A</v>
      </c>
      <c r="G5330" t="str">
        <f t="shared" si="83"/>
        <v>NỢ HP</v>
      </c>
      <c r="H5330" t="e">
        <v>#N/A</v>
      </c>
    </row>
    <row r="5331" spans="1:8" x14ac:dyDescent="0.25">
      <c r="A5331" s="62" t="e">
        <f>IF(OR(E5331=DSSV!$P$4,E5331=DSSV!$P$5,E5331=DSSV!$P$6,E5331=DSSV!$P$7,E5331=DSSV!$P$8,E5331=DSSV!$P$9,E5331=DSSV!$P$10,E5331=DSSV!$P$11,E5331=DSSV!$P$12,E5331=DSSV!$P$13,E5331=DSSV!$P$14,E5331=DSSV!$P$15),DSMYDTU!A5330+1,DSMYDTU!A5330)</f>
        <v>#REF!</v>
      </c>
      <c r="F5331" s="80" t="e">
        <v>#N/A</v>
      </c>
      <c r="G5331" t="str">
        <f t="shared" si="83"/>
        <v>NỢ HP</v>
      </c>
      <c r="H5331" t="e">
        <v>#N/A</v>
      </c>
    </row>
    <row r="5332" spans="1:8" x14ac:dyDescent="0.25">
      <c r="A5332" s="62" t="e">
        <f>IF(OR(E5332=DSSV!$P$4,E5332=DSSV!$P$5,E5332=DSSV!$P$6,E5332=DSSV!$P$7,E5332=DSSV!$P$8,E5332=DSSV!$P$9,E5332=DSSV!$P$10,E5332=DSSV!$P$11,E5332=DSSV!$P$12,E5332=DSSV!$P$13,E5332=DSSV!$P$14,E5332=DSSV!$P$15),DSMYDTU!A5331+1,DSMYDTU!A5331)</f>
        <v>#REF!</v>
      </c>
      <c r="F5332" s="80" t="e">
        <v>#N/A</v>
      </c>
      <c r="G5332" t="str">
        <f t="shared" si="83"/>
        <v>NỢ HP</v>
      </c>
      <c r="H5332" t="e">
        <v>#N/A</v>
      </c>
    </row>
    <row r="5333" spans="1:8" x14ac:dyDescent="0.25">
      <c r="A5333" s="62" t="e">
        <f>IF(OR(E5333=DSSV!$P$4,E5333=DSSV!$P$5,E5333=DSSV!$P$6,E5333=DSSV!$P$7,E5333=DSSV!$P$8,E5333=DSSV!$P$9,E5333=DSSV!$P$10,E5333=DSSV!$P$11,E5333=DSSV!$P$12,E5333=DSSV!$P$13,E5333=DSSV!$P$14,E5333=DSSV!$P$15),DSMYDTU!A5332+1,DSMYDTU!A5332)</f>
        <v>#REF!</v>
      </c>
      <c r="F5333" s="80" t="e">
        <v>#N/A</v>
      </c>
      <c r="G5333" t="str">
        <f t="shared" si="83"/>
        <v>NỢ HP</v>
      </c>
      <c r="H5333" t="e">
        <v>#N/A</v>
      </c>
    </row>
    <row r="5334" spans="1:8" x14ac:dyDescent="0.25">
      <c r="A5334" s="62" t="e">
        <f>IF(OR(E5334=DSSV!$P$4,E5334=DSSV!$P$5,E5334=DSSV!$P$6,E5334=DSSV!$P$7,E5334=DSSV!$P$8,E5334=DSSV!$P$9,E5334=DSSV!$P$10,E5334=DSSV!$P$11,E5334=DSSV!$P$12,E5334=DSSV!$P$13,E5334=DSSV!$P$14,E5334=DSSV!$P$15),DSMYDTU!A5333+1,DSMYDTU!A5333)</f>
        <v>#REF!</v>
      </c>
      <c r="F5334" s="80" t="e">
        <v>#N/A</v>
      </c>
      <c r="G5334" t="str">
        <f t="shared" si="83"/>
        <v>NỢ HP</v>
      </c>
      <c r="H5334" t="e">
        <v>#N/A</v>
      </c>
    </row>
    <row r="5335" spans="1:8" x14ac:dyDescent="0.25">
      <c r="A5335" s="62" t="e">
        <f>IF(OR(E5335=DSSV!$P$4,E5335=DSSV!$P$5,E5335=DSSV!$P$6,E5335=DSSV!$P$7,E5335=DSSV!$P$8,E5335=DSSV!$P$9,E5335=DSSV!$P$10,E5335=DSSV!$P$11,E5335=DSSV!$P$12,E5335=DSSV!$P$13,E5335=DSSV!$P$14,E5335=DSSV!$P$15),DSMYDTU!A5334+1,DSMYDTU!A5334)</f>
        <v>#REF!</v>
      </c>
      <c r="F5335" s="80" t="e">
        <v>#N/A</v>
      </c>
      <c r="G5335" t="str">
        <f t="shared" si="83"/>
        <v>NỢ HP</v>
      </c>
      <c r="H5335" t="e">
        <v>#N/A</v>
      </c>
    </row>
    <row r="5336" spans="1:8" x14ac:dyDescent="0.25">
      <c r="A5336" s="62" t="e">
        <f>IF(OR(E5336=DSSV!$P$4,E5336=DSSV!$P$5,E5336=DSSV!$P$6,E5336=DSSV!$P$7,E5336=DSSV!$P$8,E5336=DSSV!$P$9,E5336=DSSV!$P$10,E5336=DSSV!$P$11,E5336=DSSV!$P$12,E5336=DSSV!$P$13,E5336=DSSV!$P$14,E5336=DSSV!$P$15),DSMYDTU!A5335+1,DSMYDTU!A5335)</f>
        <v>#REF!</v>
      </c>
      <c r="F5336" s="80" t="e">
        <v>#N/A</v>
      </c>
      <c r="G5336" t="str">
        <f t="shared" si="83"/>
        <v>NỢ HP</v>
      </c>
      <c r="H5336" t="e">
        <v>#N/A</v>
      </c>
    </row>
    <row r="5337" spans="1:8" x14ac:dyDescent="0.25">
      <c r="A5337" s="62" t="e">
        <f>IF(OR(E5337=DSSV!$P$4,E5337=DSSV!$P$5,E5337=DSSV!$P$6,E5337=DSSV!$P$7,E5337=DSSV!$P$8,E5337=DSSV!$P$9,E5337=DSSV!$P$10,E5337=DSSV!$P$11,E5337=DSSV!$P$12,E5337=DSSV!$P$13,E5337=DSSV!$P$14,E5337=DSSV!$P$15),DSMYDTU!A5336+1,DSMYDTU!A5336)</f>
        <v>#REF!</v>
      </c>
      <c r="F5337" s="80" t="e">
        <v>#N/A</v>
      </c>
      <c r="G5337" t="str">
        <f t="shared" si="83"/>
        <v>NỢ HP</v>
      </c>
      <c r="H5337" t="e">
        <v>#N/A</v>
      </c>
    </row>
    <row r="5338" spans="1:8" x14ac:dyDescent="0.25">
      <c r="A5338" s="62" t="e">
        <f>IF(OR(E5338=DSSV!$P$4,E5338=DSSV!$P$5,E5338=DSSV!$P$6,E5338=DSSV!$P$7,E5338=DSSV!$P$8,E5338=DSSV!$P$9,E5338=DSSV!$P$10,E5338=DSSV!$P$11,E5338=DSSV!$P$12,E5338=DSSV!$P$13,E5338=DSSV!$P$14,E5338=DSSV!$P$15),DSMYDTU!A5337+1,DSMYDTU!A5337)</f>
        <v>#REF!</v>
      </c>
      <c r="F5338" s="80" t="e">
        <v>#N/A</v>
      </c>
      <c r="G5338" t="str">
        <f t="shared" si="83"/>
        <v>NỢ HP</v>
      </c>
      <c r="H5338" t="e">
        <v>#N/A</v>
      </c>
    </row>
    <row r="5339" spans="1:8" x14ac:dyDescent="0.25">
      <c r="A5339" s="62" t="e">
        <f>IF(OR(E5339=DSSV!$P$4,E5339=DSSV!$P$5,E5339=DSSV!$P$6,E5339=DSSV!$P$7,E5339=DSSV!$P$8,E5339=DSSV!$P$9,E5339=DSSV!$P$10,E5339=DSSV!$P$11,E5339=DSSV!$P$12,E5339=DSSV!$P$13,E5339=DSSV!$P$14,E5339=DSSV!$P$15),DSMYDTU!A5338+1,DSMYDTU!A5338)</f>
        <v>#REF!</v>
      </c>
      <c r="F5339" s="80" t="e">
        <v>#N/A</v>
      </c>
      <c r="G5339" t="str">
        <f t="shared" si="83"/>
        <v>NỢ HP</v>
      </c>
      <c r="H5339" t="e">
        <v>#N/A</v>
      </c>
    </row>
    <row r="5340" spans="1:8" x14ac:dyDescent="0.25">
      <c r="A5340" s="62" t="e">
        <f>IF(OR(E5340=DSSV!$P$4,E5340=DSSV!$P$5,E5340=DSSV!$P$6,E5340=DSSV!$P$7,E5340=DSSV!$P$8,E5340=DSSV!$P$9,E5340=DSSV!$P$10,E5340=DSSV!$P$11,E5340=DSSV!$P$12,E5340=DSSV!$P$13,E5340=DSSV!$P$14,E5340=DSSV!$P$15),DSMYDTU!A5339+1,DSMYDTU!A5339)</f>
        <v>#REF!</v>
      </c>
      <c r="F5340" s="80" t="e">
        <v>#N/A</v>
      </c>
      <c r="G5340" t="str">
        <f t="shared" si="83"/>
        <v>NỢ HP</v>
      </c>
      <c r="H5340" t="e">
        <v>#N/A</v>
      </c>
    </row>
    <row r="5341" spans="1:8" x14ac:dyDescent="0.25">
      <c r="A5341" s="62" t="e">
        <f>IF(OR(E5341=DSSV!$P$4,E5341=DSSV!$P$5,E5341=DSSV!$P$6,E5341=DSSV!$P$7,E5341=DSSV!$P$8,E5341=DSSV!$P$9,E5341=DSSV!$P$10,E5341=DSSV!$P$11,E5341=DSSV!$P$12,E5341=DSSV!$P$13,E5341=DSSV!$P$14,E5341=DSSV!$P$15),DSMYDTU!A5340+1,DSMYDTU!A5340)</f>
        <v>#REF!</v>
      </c>
      <c r="F5341" s="80" t="e">
        <v>#N/A</v>
      </c>
      <c r="G5341" t="str">
        <f t="shared" si="83"/>
        <v>NỢ HP</v>
      </c>
      <c r="H5341" t="e">
        <v>#N/A</v>
      </c>
    </row>
    <row r="5342" spans="1:8" x14ac:dyDescent="0.25">
      <c r="A5342" s="62" t="e">
        <f>IF(OR(E5342=DSSV!$P$4,E5342=DSSV!$P$5,E5342=DSSV!$P$6,E5342=DSSV!$P$7,E5342=DSSV!$P$8,E5342=DSSV!$P$9,E5342=DSSV!$P$10,E5342=DSSV!$P$11,E5342=DSSV!$P$12,E5342=DSSV!$P$13,E5342=DSSV!$P$14,E5342=DSSV!$P$15),DSMYDTU!A5341+1,DSMYDTU!A5341)</f>
        <v>#REF!</v>
      </c>
      <c r="F5342" s="80" t="e">
        <v>#N/A</v>
      </c>
      <c r="G5342" t="str">
        <f t="shared" si="83"/>
        <v>NỢ HP</v>
      </c>
      <c r="H5342" t="e">
        <v>#N/A</v>
      </c>
    </row>
    <row r="5343" spans="1:8" x14ac:dyDescent="0.25">
      <c r="A5343" s="62" t="e">
        <f>IF(OR(E5343=DSSV!$P$4,E5343=DSSV!$P$5,E5343=DSSV!$P$6,E5343=DSSV!$P$7,E5343=DSSV!$P$8,E5343=DSSV!$P$9,E5343=DSSV!$P$10,E5343=DSSV!$P$11,E5343=DSSV!$P$12,E5343=DSSV!$P$13,E5343=DSSV!$P$14,E5343=DSSV!$P$15),DSMYDTU!A5342+1,DSMYDTU!A5342)</f>
        <v>#REF!</v>
      </c>
      <c r="F5343" s="80" t="e">
        <v>#N/A</v>
      </c>
      <c r="G5343" t="str">
        <f t="shared" si="83"/>
        <v>NỢ HP</v>
      </c>
      <c r="H5343" t="e">
        <v>#N/A</v>
      </c>
    </row>
    <row r="5344" spans="1:8" x14ac:dyDescent="0.25">
      <c r="A5344" s="62" t="e">
        <f>IF(OR(E5344=DSSV!$P$4,E5344=DSSV!$P$5,E5344=DSSV!$P$6,E5344=DSSV!$P$7,E5344=DSSV!$P$8,E5344=DSSV!$P$9,E5344=DSSV!$P$10,E5344=DSSV!$P$11,E5344=DSSV!$P$12,E5344=DSSV!$P$13,E5344=DSSV!$P$14,E5344=DSSV!$P$15),DSMYDTU!A5343+1,DSMYDTU!A5343)</f>
        <v>#REF!</v>
      </c>
      <c r="F5344" s="80" t="e">
        <v>#N/A</v>
      </c>
      <c r="G5344" t="str">
        <f t="shared" si="83"/>
        <v>NỢ HP</v>
      </c>
      <c r="H5344" t="e">
        <v>#N/A</v>
      </c>
    </row>
    <row r="5345" spans="1:8" x14ac:dyDescent="0.25">
      <c r="A5345" s="62" t="e">
        <f>IF(OR(E5345=DSSV!$P$4,E5345=DSSV!$P$5,E5345=DSSV!$P$6,E5345=DSSV!$P$7,E5345=DSSV!$P$8,E5345=DSSV!$P$9,E5345=DSSV!$P$10,E5345=DSSV!$P$11,E5345=DSSV!$P$12,E5345=DSSV!$P$13,E5345=DSSV!$P$14,E5345=DSSV!$P$15),DSMYDTU!A5344+1,DSMYDTU!A5344)</f>
        <v>#REF!</v>
      </c>
      <c r="F5345" s="80" t="e">
        <v>#N/A</v>
      </c>
      <c r="G5345" t="str">
        <f t="shared" si="83"/>
        <v>NỢ HP</v>
      </c>
      <c r="H5345" t="e">
        <v>#N/A</v>
      </c>
    </row>
    <row r="5346" spans="1:8" x14ac:dyDescent="0.25">
      <c r="A5346" s="62" t="e">
        <f>IF(OR(E5346=DSSV!$P$4,E5346=DSSV!$P$5,E5346=DSSV!$P$6,E5346=DSSV!$P$7,E5346=DSSV!$P$8,E5346=DSSV!$P$9,E5346=DSSV!$P$10,E5346=DSSV!$P$11,E5346=DSSV!$P$12,E5346=DSSV!$P$13,E5346=DSSV!$P$14,E5346=DSSV!$P$15),DSMYDTU!A5345+1,DSMYDTU!A5345)</f>
        <v>#REF!</v>
      </c>
      <c r="F5346" s="80" t="e">
        <v>#N/A</v>
      </c>
      <c r="G5346" t="str">
        <f t="shared" si="83"/>
        <v>NỢ HP</v>
      </c>
      <c r="H5346" t="e">
        <v>#N/A</v>
      </c>
    </row>
    <row r="5347" spans="1:8" x14ac:dyDescent="0.25">
      <c r="A5347" s="62" t="e">
        <f>IF(OR(E5347=DSSV!$P$4,E5347=DSSV!$P$5,E5347=DSSV!$P$6,E5347=DSSV!$P$7,E5347=DSSV!$P$8,E5347=DSSV!$P$9,E5347=DSSV!$P$10,E5347=DSSV!$P$11,E5347=DSSV!$P$12,E5347=DSSV!$P$13,E5347=DSSV!$P$14,E5347=DSSV!$P$15),DSMYDTU!A5346+1,DSMYDTU!A5346)</f>
        <v>#REF!</v>
      </c>
      <c r="F5347" s="80" t="e">
        <v>#N/A</v>
      </c>
      <c r="G5347" t="str">
        <f t="shared" si="83"/>
        <v>NỢ HP</v>
      </c>
      <c r="H5347" t="e">
        <v>#N/A</v>
      </c>
    </row>
    <row r="5348" spans="1:8" x14ac:dyDescent="0.25">
      <c r="A5348" s="62" t="e">
        <f>IF(OR(E5348=DSSV!$P$4,E5348=DSSV!$P$5,E5348=DSSV!$P$6,E5348=DSSV!$P$7,E5348=DSSV!$P$8,E5348=DSSV!$P$9,E5348=DSSV!$P$10,E5348=DSSV!$P$11,E5348=DSSV!$P$12,E5348=DSSV!$P$13,E5348=DSSV!$P$14,E5348=DSSV!$P$15),DSMYDTU!A5347+1,DSMYDTU!A5347)</f>
        <v>#REF!</v>
      </c>
      <c r="F5348" s="80" t="e">
        <v>#N/A</v>
      </c>
      <c r="G5348" t="str">
        <f t="shared" si="83"/>
        <v>NỢ HP</v>
      </c>
      <c r="H5348" t="e">
        <v>#N/A</v>
      </c>
    </row>
    <row r="5349" spans="1:8" x14ac:dyDescent="0.25">
      <c r="A5349" s="62" t="e">
        <f>IF(OR(E5349=DSSV!$P$4,E5349=DSSV!$P$5,E5349=DSSV!$P$6,E5349=DSSV!$P$7,E5349=DSSV!$P$8,E5349=DSSV!$P$9,E5349=DSSV!$P$10,E5349=DSSV!$P$11,E5349=DSSV!$P$12,E5349=DSSV!$P$13,E5349=DSSV!$P$14,E5349=DSSV!$P$15),DSMYDTU!A5348+1,DSMYDTU!A5348)</f>
        <v>#REF!</v>
      </c>
      <c r="F5349" s="80" t="e">
        <v>#N/A</v>
      </c>
      <c r="G5349" t="str">
        <f t="shared" si="83"/>
        <v>NỢ HP</v>
      </c>
      <c r="H5349" t="e">
        <v>#N/A</v>
      </c>
    </row>
    <row r="5350" spans="1:8" x14ac:dyDescent="0.25">
      <c r="A5350" s="62" t="e">
        <f>IF(OR(E5350=DSSV!$P$4,E5350=DSSV!$P$5,E5350=DSSV!$P$6,E5350=DSSV!$P$7,E5350=DSSV!$P$8,E5350=DSSV!$P$9,E5350=DSSV!$P$10,E5350=DSSV!$P$11,E5350=DSSV!$P$12,E5350=DSSV!$P$13,E5350=DSSV!$P$14,E5350=DSSV!$P$15),DSMYDTU!A5349+1,DSMYDTU!A5349)</f>
        <v>#REF!</v>
      </c>
      <c r="F5350" s="80" t="e">
        <v>#N/A</v>
      </c>
      <c r="G5350" t="str">
        <f t="shared" si="83"/>
        <v>NỢ HP</v>
      </c>
      <c r="H5350" t="e">
        <v>#N/A</v>
      </c>
    </row>
    <row r="5351" spans="1:8" x14ac:dyDescent="0.25">
      <c r="A5351" s="62" t="e">
        <f>IF(OR(E5351=DSSV!$P$4,E5351=DSSV!$P$5,E5351=DSSV!$P$6,E5351=DSSV!$P$7,E5351=DSSV!$P$8,E5351=DSSV!$P$9,E5351=DSSV!$P$10,E5351=DSSV!$P$11,E5351=DSSV!$P$12,E5351=DSSV!$P$13,E5351=DSSV!$P$14,E5351=DSSV!$P$15),DSMYDTU!A5350+1,DSMYDTU!A5350)</f>
        <v>#REF!</v>
      </c>
      <c r="F5351" s="80" t="e">
        <v>#N/A</v>
      </c>
      <c r="G5351" t="str">
        <f t="shared" si="83"/>
        <v>NỢ HP</v>
      </c>
      <c r="H5351" t="e">
        <v>#N/A</v>
      </c>
    </row>
    <row r="5352" spans="1:8" x14ac:dyDescent="0.25">
      <c r="A5352" s="62" t="e">
        <f>IF(OR(E5352=DSSV!$P$4,E5352=DSSV!$P$5,E5352=DSSV!$P$6,E5352=DSSV!$P$7,E5352=DSSV!$P$8,E5352=DSSV!$P$9,E5352=DSSV!$P$10,E5352=DSSV!$P$11,E5352=DSSV!$P$12,E5352=DSSV!$P$13,E5352=DSSV!$P$14,E5352=DSSV!$P$15),DSMYDTU!A5351+1,DSMYDTU!A5351)</f>
        <v>#REF!</v>
      </c>
      <c r="F5352" s="80" t="e">
        <v>#N/A</v>
      </c>
      <c r="G5352" t="str">
        <f t="shared" si="83"/>
        <v>NỢ HP</v>
      </c>
      <c r="H5352" t="e">
        <v>#N/A</v>
      </c>
    </row>
    <row r="5353" spans="1:8" x14ac:dyDescent="0.25">
      <c r="A5353" s="62" t="e">
        <f>IF(OR(E5353=DSSV!$P$4,E5353=DSSV!$P$5,E5353=DSSV!$P$6,E5353=DSSV!$P$7,E5353=DSSV!$P$8,E5353=DSSV!$P$9,E5353=DSSV!$P$10,E5353=DSSV!$P$11,E5353=DSSV!$P$12,E5353=DSSV!$P$13,E5353=DSSV!$P$14,E5353=DSSV!$P$15),DSMYDTU!A5352+1,DSMYDTU!A5352)</f>
        <v>#REF!</v>
      </c>
      <c r="F5353" s="80" t="e">
        <v>#N/A</v>
      </c>
      <c r="G5353" t="str">
        <f t="shared" si="83"/>
        <v>NỢ HP</v>
      </c>
      <c r="H5353" t="e">
        <v>#N/A</v>
      </c>
    </row>
    <row r="5354" spans="1:8" x14ac:dyDescent="0.25">
      <c r="A5354" s="62" t="e">
        <f>IF(OR(E5354=DSSV!$P$4,E5354=DSSV!$P$5,E5354=DSSV!$P$6,E5354=DSSV!$P$7,E5354=DSSV!$P$8,E5354=DSSV!$P$9,E5354=DSSV!$P$10,E5354=DSSV!$P$11,E5354=DSSV!$P$12,E5354=DSSV!$P$13,E5354=DSSV!$P$14,E5354=DSSV!$P$15),DSMYDTU!A5353+1,DSMYDTU!A5353)</f>
        <v>#REF!</v>
      </c>
      <c r="F5354" s="80" t="e">
        <v>#N/A</v>
      </c>
      <c r="G5354" t="str">
        <f t="shared" si="83"/>
        <v>NỢ HP</v>
      </c>
      <c r="H5354" t="e">
        <v>#N/A</v>
      </c>
    </row>
    <row r="5355" spans="1:8" x14ac:dyDescent="0.25">
      <c r="A5355" s="62" t="e">
        <f>IF(OR(E5355=DSSV!$P$4,E5355=DSSV!$P$5,E5355=DSSV!$P$6,E5355=DSSV!$P$7,E5355=DSSV!$P$8,E5355=DSSV!$P$9,E5355=DSSV!$P$10,E5355=DSSV!$P$11,E5355=DSSV!$P$12,E5355=DSSV!$P$13,E5355=DSSV!$P$14,E5355=DSSV!$P$15),DSMYDTU!A5354+1,DSMYDTU!A5354)</f>
        <v>#REF!</v>
      </c>
      <c r="F5355" s="80" t="e">
        <v>#N/A</v>
      </c>
      <c r="G5355" t="str">
        <f t="shared" si="83"/>
        <v>NỢ HP</v>
      </c>
      <c r="H5355" t="e">
        <v>#N/A</v>
      </c>
    </row>
    <row r="5356" spans="1:8" x14ac:dyDescent="0.25">
      <c r="A5356" s="62" t="e">
        <f>IF(OR(E5356=DSSV!$P$4,E5356=DSSV!$P$5,E5356=DSSV!$P$6,E5356=DSSV!$P$7,E5356=DSSV!$P$8,E5356=DSSV!$P$9,E5356=DSSV!$P$10,E5356=DSSV!$P$11,E5356=DSSV!$P$12,E5356=DSSV!$P$13,E5356=DSSV!$P$14,E5356=DSSV!$P$15),DSMYDTU!A5355+1,DSMYDTU!A5355)</f>
        <v>#REF!</v>
      </c>
      <c r="F5356" s="80" t="e">
        <v>#N/A</v>
      </c>
      <c r="G5356" t="str">
        <f t="shared" si="83"/>
        <v>NỢ HP</v>
      </c>
      <c r="H5356" t="e">
        <v>#N/A</v>
      </c>
    </row>
    <row r="5357" spans="1:8" x14ac:dyDescent="0.25">
      <c r="A5357" s="62" t="e">
        <f>IF(OR(E5357=DSSV!$P$4,E5357=DSSV!$P$5,E5357=DSSV!$P$6,E5357=DSSV!$P$7,E5357=DSSV!$P$8,E5357=DSSV!$P$9,E5357=DSSV!$P$10,E5357=DSSV!$P$11,E5357=DSSV!$P$12,E5357=DSSV!$P$13,E5357=DSSV!$P$14,E5357=DSSV!$P$15),DSMYDTU!A5356+1,DSMYDTU!A5356)</f>
        <v>#REF!</v>
      </c>
      <c r="F5357" s="80" t="e">
        <v>#N/A</v>
      </c>
      <c r="G5357" t="str">
        <f t="shared" si="83"/>
        <v>NỢ HP</v>
      </c>
      <c r="H5357" t="e">
        <v>#N/A</v>
      </c>
    </row>
    <row r="5358" spans="1:8" x14ac:dyDescent="0.25">
      <c r="A5358" s="62" t="e">
        <f>IF(OR(E5358=DSSV!$P$4,E5358=DSSV!$P$5,E5358=DSSV!$P$6,E5358=DSSV!$P$7,E5358=DSSV!$P$8,E5358=DSSV!$P$9,E5358=DSSV!$P$10,E5358=DSSV!$P$11,E5358=DSSV!$P$12,E5358=DSSV!$P$13,E5358=DSSV!$P$14,E5358=DSSV!$P$15),DSMYDTU!A5357+1,DSMYDTU!A5357)</f>
        <v>#REF!</v>
      </c>
      <c r="F5358" s="80" t="e">
        <v>#N/A</v>
      </c>
      <c r="G5358" t="str">
        <f t="shared" si="83"/>
        <v>NỢ HP</v>
      </c>
      <c r="H5358" t="e">
        <v>#N/A</v>
      </c>
    </row>
    <row r="5359" spans="1:8" x14ac:dyDescent="0.25">
      <c r="A5359" s="62" t="e">
        <f>IF(OR(E5359=DSSV!$P$4,E5359=DSSV!$P$5,E5359=DSSV!$P$6,E5359=DSSV!$P$7,E5359=DSSV!$P$8,E5359=DSSV!$P$9,E5359=DSSV!$P$10,E5359=DSSV!$P$11,E5359=DSSV!$P$12,E5359=DSSV!$P$13,E5359=DSSV!$P$14,E5359=DSSV!$P$15),DSMYDTU!A5358+1,DSMYDTU!A5358)</f>
        <v>#REF!</v>
      </c>
      <c r="F5359" s="80" t="e">
        <v>#N/A</v>
      </c>
      <c r="G5359" t="str">
        <f t="shared" si="83"/>
        <v>NỢ HP</v>
      </c>
      <c r="H5359" t="e">
        <v>#N/A</v>
      </c>
    </row>
    <row r="5360" spans="1:8" x14ac:dyDescent="0.25">
      <c r="A5360" s="62" t="e">
        <f>IF(OR(E5360=DSSV!$P$4,E5360=DSSV!$P$5,E5360=DSSV!$P$6,E5360=DSSV!$P$7,E5360=DSSV!$P$8,E5360=DSSV!$P$9,E5360=DSSV!$P$10,E5360=DSSV!$P$11,E5360=DSSV!$P$12,E5360=DSSV!$P$13,E5360=DSSV!$P$14,E5360=DSSV!$P$15),DSMYDTU!A5359+1,DSMYDTU!A5359)</f>
        <v>#REF!</v>
      </c>
      <c r="F5360" s="80" t="e">
        <v>#N/A</v>
      </c>
      <c r="G5360" t="str">
        <f t="shared" si="83"/>
        <v>NỢ HP</v>
      </c>
      <c r="H5360" t="e">
        <v>#N/A</v>
      </c>
    </row>
    <row r="5361" spans="1:8" x14ac:dyDescent="0.25">
      <c r="A5361" s="62" t="e">
        <f>IF(OR(E5361=DSSV!$P$4,E5361=DSSV!$P$5,E5361=DSSV!$P$6,E5361=DSSV!$P$7,E5361=DSSV!$P$8,E5361=DSSV!$P$9,E5361=DSSV!$P$10,E5361=DSSV!$P$11,E5361=DSSV!$P$12,E5361=DSSV!$P$13,E5361=DSSV!$P$14,E5361=DSSV!$P$15),DSMYDTU!A5360+1,DSMYDTU!A5360)</f>
        <v>#REF!</v>
      </c>
      <c r="F5361" s="80" t="e">
        <v>#N/A</v>
      </c>
      <c r="G5361" t="str">
        <f t="shared" si="83"/>
        <v>NỢ HP</v>
      </c>
      <c r="H5361" t="e">
        <v>#N/A</v>
      </c>
    </row>
    <row r="5362" spans="1:8" x14ac:dyDescent="0.25">
      <c r="A5362" s="62" t="e">
        <f>IF(OR(E5362=DSSV!$P$4,E5362=DSSV!$P$5,E5362=DSSV!$P$6,E5362=DSSV!$P$7,E5362=DSSV!$P$8,E5362=DSSV!$P$9,E5362=DSSV!$P$10,E5362=DSSV!$P$11,E5362=DSSV!$P$12,E5362=DSSV!$P$13,E5362=DSSV!$P$14,E5362=DSSV!$P$15),DSMYDTU!A5361+1,DSMYDTU!A5361)</f>
        <v>#REF!</v>
      </c>
      <c r="F5362" s="80" t="e">
        <v>#N/A</v>
      </c>
      <c r="G5362" t="str">
        <f t="shared" si="83"/>
        <v>NỢ HP</v>
      </c>
      <c r="H5362" t="e">
        <v>#N/A</v>
      </c>
    </row>
    <row r="5363" spans="1:8" x14ac:dyDescent="0.25">
      <c r="A5363" s="62" t="e">
        <f>IF(OR(E5363=DSSV!$P$4,E5363=DSSV!$P$5,E5363=DSSV!$P$6,E5363=DSSV!$P$7,E5363=DSSV!$P$8,E5363=DSSV!$P$9,E5363=DSSV!$P$10,E5363=DSSV!$P$11,E5363=DSSV!$P$12,E5363=DSSV!$P$13,E5363=DSSV!$P$14,E5363=DSSV!$P$15),DSMYDTU!A5362+1,DSMYDTU!A5362)</f>
        <v>#REF!</v>
      </c>
      <c r="F5363" s="80" t="e">
        <v>#N/A</v>
      </c>
      <c r="G5363" t="str">
        <f t="shared" si="83"/>
        <v>NỢ HP</v>
      </c>
      <c r="H5363" t="e">
        <v>#N/A</v>
      </c>
    </row>
    <row r="5364" spans="1:8" x14ac:dyDescent="0.25">
      <c r="A5364" s="62" t="e">
        <f>IF(OR(E5364=DSSV!$P$4,E5364=DSSV!$P$5,E5364=DSSV!$P$6,E5364=DSSV!$P$7,E5364=DSSV!$P$8,E5364=DSSV!$P$9,E5364=DSSV!$P$10,E5364=DSSV!$P$11,E5364=DSSV!$P$12,E5364=DSSV!$P$13,E5364=DSSV!$P$14,E5364=DSSV!$P$15),DSMYDTU!A5363+1,DSMYDTU!A5363)</f>
        <v>#REF!</v>
      </c>
      <c r="F5364" s="80" t="e">
        <v>#N/A</v>
      </c>
      <c r="G5364" t="str">
        <f t="shared" si="83"/>
        <v>NỢ HP</v>
      </c>
      <c r="H5364" t="e">
        <v>#N/A</v>
      </c>
    </row>
    <row r="5365" spans="1:8" x14ac:dyDescent="0.25">
      <c r="A5365" s="62" t="e">
        <f>IF(OR(E5365=DSSV!$P$4,E5365=DSSV!$P$5,E5365=DSSV!$P$6,E5365=DSSV!$P$7,E5365=DSSV!$P$8,E5365=DSSV!$P$9,E5365=DSSV!$P$10,E5365=DSSV!$P$11,E5365=DSSV!$P$12,E5365=DSSV!$P$13,E5365=DSSV!$P$14,E5365=DSSV!$P$15),DSMYDTU!A5364+1,DSMYDTU!A5364)</f>
        <v>#REF!</v>
      </c>
      <c r="F5365" s="80" t="e">
        <v>#N/A</v>
      </c>
      <c r="G5365" t="str">
        <f t="shared" si="83"/>
        <v>NỢ HP</v>
      </c>
      <c r="H5365" t="e">
        <v>#N/A</v>
      </c>
    </row>
    <row r="5366" spans="1:8" x14ac:dyDescent="0.25">
      <c r="A5366" s="62" t="e">
        <f>IF(OR(E5366=DSSV!$P$4,E5366=DSSV!$P$5,E5366=DSSV!$P$6,E5366=DSSV!$P$7,E5366=DSSV!$P$8,E5366=DSSV!$P$9,E5366=DSSV!$P$10,E5366=DSSV!$P$11,E5366=DSSV!$P$12,E5366=DSSV!$P$13,E5366=DSSV!$P$14,E5366=DSSV!$P$15),DSMYDTU!A5365+1,DSMYDTU!A5365)</f>
        <v>#REF!</v>
      </c>
      <c r="F5366" s="80" t="e">
        <v>#N/A</v>
      </c>
      <c r="G5366" t="str">
        <f t="shared" si="83"/>
        <v>NỢ HP</v>
      </c>
      <c r="H5366" t="e">
        <v>#N/A</v>
      </c>
    </row>
    <row r="5367" spans="1:8" x14ac:dyDescent="0.25">
      <c r="A5367" s="62" t="e">
        <f>IF(OR(E5367=DSSV!$P$4,E5367=DSSV!$P$5,E5367=DSSV!$P$6,E5367=DSSV!$P$7,E5367=DSSV!$P$8,E5367=DSSV!$P$9,E5367=DSSV!$P$10,E5367=DSSV!$P$11,E5367=DSSV!$P$12,E5367=DSSV!$P$13,E5367=DSSV!$P$14,E5367=DSSV!$P$15),DSMYDTU!A5366+1,DSMYDTU!A5366)</f>
        <v>#REF!</v>
      </c>
      <c r="F5367" s="80" t="e">
        <v>#N/A</v>
      </c>
      <c r="G5367" t="str">
        <f t="shared" si="83"/>
        <v>NỢ HP</v>
      </c>
      <c r="H5367" t="e">
        <v>#N/A</v>
      </c>
    </row>
    <row r="5368" spans="1:8" x14ac:dyDescent="0.25">
      <c r="A5368" s="62" t="e">
        <f>IF(OR(E5368=DSSV!$P$4,E5368=DSSV!$P$5,E5368=DSSV!$P$6,E5368=DSSV!$P$7,E5368=DSSV!$P$8,E5368=DSSV!$P$9,E5368=DSSV!$P$10,E5368=DSSV!$P$11,E5368=DSSV!$P$12,E5368=DSSV!$P$13,E5368=DSSV!$P$14,E5368=DSSV!$P$15),DSMYDTU!A5367+1,DSMYDTU!A5367)</f>
        <v>#REF!</v>
      </c>
      <c r="F5368" s="80" t="e">
        <v>#N/A</v>
      </c>
      <c r="G5368" t="str">
        <f t="shared" si="83"/>
        <v>NỢ HP</v>
      </c>
      <c r="H5368" t="e">
        <v>#N/A</v>
      </c>
    </row>
    <row r="5369" spans="1:8" x14ac:dyDescent="0.25">
      <c r="A5369" s="62" t="e">
        <f>IF(OR(E5369=DSSV!$P$4,E5369=DSSV!$P$5,E5369=DSSV!$P$6,E5369=DSSV!$P$7,E5369=DSSV!$P$8,E5369=DSSV!$P$9,E5369=DSSV!$P$10,E5369=DSSV!$P$11,E5369=DSSV!$P$12,E5369=DSSV!$P$13,E5369=DSSV!$P$14,E5369=DSSV!$P$15),DSMYDTU!A5368+1,DSMYDTU!A5368)</f>
        <v>#REF!</v>
      </c>
      <c r="F5369" s="80" t="e">
        <v>#N/A</v>
      </c>
      <c r="G5369" t="str">
        <f t="shared" si="83"/>
        <v>NỢ HP</v>
      </c>
      <c r="H5369" t="e">
        <v>#N/A</v>
      </c>
    </row>
    <row r="5370" spans="1:8" x14ac:dyDescent="0.25">
      <c r="A5370" s="62" t="e">
        <f>IF(OR(E5370=DSSV!$P$4,E5370=DSSV!$P$5,E5370=DSSV!$P$6,E5370=DSSV!$P$7,E5370=DSSV!$P$8,E5370=DSSV!$P$9,E5370=DSSV!$P$10,E5370=DSSV!$P$11,E5370=DSSV!$P$12,E5370=DSSV!$P$13,E5370=DSSV!$P$14,E5370=DSSV!$P$15),DSMYDTU!A5369+1,DSMYDTU!A5369)</f>
        <v>#REF!</v>
      </c>
      <c r="F5370" s="80" t="e">
        <v>#N/A</v>
      </c>
      <c r="G5370" t="str">
        <f t="shared" si="83"/>
        <v>NỢ HP</v>
      </c>
      <c r="H5370" t="e">
        <v>#N/A</v>
      </c>
    </row>
    <row r="5371" spans="1:8" x14ac:dyDescent="0.25">
      <c r="A5371" s="62" t="e">
        <f>IF(OR(E5371=DSSV!$P$4,E5371=DSSV!$P$5,E5371=DSSV!$P$6,E5371=DSSV!$P$7,E5371=DSSV!$P$8,E5371=DSSV!$P$9,E5371=DSSV!$P$10,E5371=DSSV!$P$11,E5371=DSSV!$P$12,E5371=DSSV!$P$13,E5371=DSSV!$P$14,E5371=DSSV!$P$15),DSMYDTU!A5370+1,DSMYDTU!A5370)</f>
        <v>#REF!</v>
      </c>
      <c r="F5371" s="80" t="e">
        <v>#N/A</v>
      </c>
      <c r="G5371" t="str">
        <f t="shared" si="83"/>
        <v>NỢ HP</v>
      </c>
      <c r="H5371" t="e">
        <v>#N/A</v>
      </c>
    </row>
    <row r="5372" spans="1:8" x14ac:dyDescent="0.25">
      <c r="A5372" s="62" t="e">
        <f>IF(OR(E5372=DSSV!$P$4,E5372=DSSV!$P$5,E5372=DSSV!$P$6,E5372=DSSV!$P$7,E5372=DSSV!$P$8,E5372=DSSV!$P$9,E5372=DSSV!$P$10,E5372=DSSV!$P$11,E5372=DSSV!$P$12,E5372=DSSV!$P$13,E5372=DSSV!$P$14,E5372=DSSV!$P$15),DSMYDTU!A5371+1,DSMYDTU!A5371)</f>
        <v>#REF!</v>
      </c>
      <c r="F5372" s="80" t="e">
        <v>#N/A</v>
      </c>
      <c r="G5372" t="str">
        <f t="shared" si="83"/>
        <v>NỢ HP</v>
      </c>
      <c r="H5372" t="e">
        <v>#N/A</v>
      </c>
    </row>
    <row r="5373" spans="1:8" x14ac:dyDescent="0.25">
      <c r="A5373" s="62" t="e">
        <f>IF(OR(E5373=DSSV!$P$4,E5373=DSSV!$P$5,E5373=DSSV!$P$6,E5373=DSSV!$P$7,E5373=DSSV!$P$8,E5373=DSSV!$P$9,E5373=DSSV!$P$10,E5373=DSSV!$P$11,E5373=DSSV!$P$12,E5373=DSSV!$P$13,E5373=DSSV!$P$14,E5373=DSSV!$P$15),DSMYDTU!A5372+1,DSMYDTU!A5372)</f>
        <v>#REF!</v>
      </c>
      <c r="F5373" s="80" t="e">
        <v>#N/A</v>
      </c>
      <c r="G5373" t="str">
        <f t="shared" si="83"/>
        <v>NỢ HP</v>
      </c>
      <c r="H5373" t="e">
        <v>#N/A</v>
      </c>
    </row>
    <row r="5374" spans="1:8" x14ac:dyDescent="0.25">
      <c r="A5374" s="62" t="e">
        <f>IF(OR(E5374=DSSV!$P$4,E5374=DSSV!$P$5,E5374=DSSV!$P$6,E5374=DSSV!$P$7,E5374=DSSV!$P$8,E5374=DSSV!$P$9,E5374=DSSV!$P$10,E5374=DSSV!$P$11,E5374=DSSV!$P$12,E5374=DSSV!$P$13,E5374=DSSV!$P$14,E5374=DSSV!$P$15),DSMYDTU!A5373+1,DSMYDTU!A5373)</f>
        <v>#REF!</v>
      </c>
      <c r="F5374" s="80" t="e">
        <v>#N/A</v>
      </c>
      <c r="G5374" t="str">
        <f t="shared" si="83"/>
        <v>NỢ HP</v>
      </c>
      <c r="H5374" t="e">
        <v>#N/A</v>
      </c>
    </row>
    <row r="5375" spans="1:8" x14ac:dyDescent="0.25">
      <c r="A5375" s="62" t="e">
        <f>IF(OR(E5375=DSSV!$P$4,E5375=DSSV!$P$5,E5375=DSSV!$P$6,E5375=DSSV!$P$7,E5375=DSSV!$P$8,E5375=DSSV!$P$9,E5375=DSSV!$P$10,E5375=DSSV!$P$11,E5375=DSSV!$P$12,E5375=DSSV!$P$13,E5375=DSSV!$P$14,E5375=DSSV!$P$15),DSMYDTU!A5374+1,DSMYDTU!A5374)</f>
        <v>#REF!</v>
      </c>
      <c r="F5375" s="80" t="e">
        <v>#N/A</v>
      </c>
      <c r="G5375" t="str">
        <f t="shared" si="83"/>
        <v>NỢ HP</v>
      </c>
      <c r="H5375" t="e">
        <v>#N/A</v>
      </c>
    </row>
    <row r="5376" spans="1:8" x14ac:dyDescent="0.25">
      <c r="A5376" s="62" t="e">
        <f>IF(OR(E5376=DSSV!$P$4,E5376=DSSV!$P$5,E5376=DSSV!$P$6,E5376=DSSV!$P$7,E5376=DSSV!$P$8,E5376=DSSV!$P$9,E5376=DSSV!$P$10,E5376=DSSV!$P$11,E5376=DSSV!$P$12,E5376=DSSV!$P$13,E5376=DSSV!$P$14,E5376=DSSV!$P$15),DSMYDTU!A5375+1,DSMYDTU!A5375)</f>
        <v>#REF!</v>
      </c>
      <c r="F5376" s="80" t="e">
        <v>#N/A</v>
      </c>
      <c r="G5376" t="str">
        <f t="shared" si="83"/>
        <v>NỢ HP</v>
      </c>
      <c r="H5376" t="e">
        <v>#N/A</v>
      </c>
    </row>
    <row r="5377" spans="1:8" x14ac:dyDescent="0.25">
      <c r="A5377" s="62" t="e">
        <f>IF(OR(E5377=DSSV!$P$4,E5377=DSSV!$P$5,E5377=DSSV!$P$6,E5377=DSSV!$P$7,E5377=DSSV!$P$8,E5377=DSSV!$P$9,E5377=DSSV!$P$10,E5377=DSSV!$P$11,E5377=DSSV!$P$12,E5377=DSSV!$P$13,E5377=DSSV!$P$14,E5377=DSSV!$P$15),DSMYDTU!A5376+1,DSMYDTU!A5376)</f>
        <v>#REF!</v>
      </c>
      <c r="F5377" s="80" t="e">
        <v>#N/A</v>
      </c>
      <c r="G5377" t="str">
        <f t="shared" si="83"/>
        <v>NỢ HP</v>
      </c>
      <c r="H5377" t="e">
        <v>#N/A</v>
      </c>
    </row>
    <row r="5378" spans="1:8" x14ac:dyDescent="0.25">
      <c r="A5378" s="62" t="e">
        <f>IF(OR(E5378=DSSV!$P$4,E5378=DSSV!$P$5,E5378=DSSV!$P$6,E5378=DSSV!$P$7,E5378=DSSV!$P$8,E5378=DSSV!$P$9,E5378=DSSV!$P$10,E5378=DSSV!$P$11,E5378=DSSV!$P$12,E5378=DSSV!$P$13,E5378=DSSV!$P$14,E5378=DSSV!$P$15),DSMYDTU!A5377+1,DSMYDTU!A5377)</f>
        <v>#REF!</v>
      </c>
      <c r="F5378" s="80" t="e">
        <v>#N/A</v>
      </c>
      <c r="G5378" t="str">
        <f t="shared" si="83"/>
        <v>NỢ HP</v>
      </c>
      <c r="H5378" t="e">
        <v>#N/A</v>
      </c>
    </row>
    <row r="5379" spans="1:8" x14ac:dyDescent="0.25">
      <c r="A5379" s="62" t="e">
        <f>IF(OR(E5379=DSSV!$P$4,E5379=DSSV!$P$5,E5379=DSSV!$P$6,E5379=DSSV!$P$7,E5379=DSSV!$P$8,E5379=DSSV!$P$9,E5379=DSSV!$P$10,E5379=DSSV!$P$11,E5379=DSSV!$P$12,E5379=DSSV!$P$13,E5379=DSSV!$P$14,E5379=DSSV!$P$15),DSMYDTU!A5378+1,DSMYDTU!A5378)</f>
        <v>#REF!</v>
      </c>
      <c r="F5379" s="80" t="e">
        <v>#N/A</v>
      </c>
      <c r="G5379" t="str">
        <f t="shared" ref="G5379:G5442" si="84">IF(ISNA(H5379),"NỢ HP","")</f>
        <v>NỢ HP</v>
      </c>
      <c r="H5379" t="e">
        <v>#N/A</v>
      </c>
    </row>
    <row r="5380" spans="1:8" x14ac:dyDescent="0.25">
      <c r="A5380" s="62" t="e">
        <f>IF(OR(E5380=DSSV!$P$4,E5380=DSSV!$P$5,E5380=DSSV!$P$6,E5380=DSSV!$P$7,E5380=DSSV!$P$8,E5380=DSSV!$P$9,E5380=DSSV!$P$10,E5380=DSSV!$P$11,E5380=DSSV!$P$12,E5380=DSSV!$P$13,E5380=DSSV!$P$14,E5380=DSSV!$P$15),DSMYDTU!A5379+1,DSMYDTU!A5379)</f>
        <v>#REF!</v>
      </c>
      <c r="F5380" s="80" t="e">
        <v>#N/A</v>
      </c>
      <c r="G5380" t="str">
        <f t="shared" si="84"/>
        <v>NỢ HP</v>
      </c>
      <c r="H5380" t="e">
        <v>#N/A</v>
      </c>
    </row>
    <row r="5381" spans="1:8" x14ac:dyDescent="0.25">
      <c r="A5381" s="62" t="e">
        <f>IF(OR(E5381=DSSV!$P$4,E5381=DSSV!$P$5,E5381=DSSV!$P$6,E5381=DSSV!$P$7,E5381=DSSV!$P$8,E5381=DSSV!$P$9,E5381=DSSV!$P$10,E5381=DSSV!$P$11,E5381=DSSV!$P$12,E5381=DSSV!$P$13,E5381=DSSV!$P$14,E5381=DSSV!$P$15),DSMYDTU!A5380+1,DSMYDTU!A5380)</f>
        <v>#REF!</v>
      </c>
      <c r="F5381" s="80" t="e">
        <v>#N/A</v>
      </c>
      <c r="G5381" t="str">
        <f t="shared" si="84"/>
        <v>NỢ HP</v>
      </c>
      <c r="H5381" t="e">
        <v>#N/A</v>
      </c>
    </row>
    <row r="5382" spans="1:8" x14ac:dyDescent="0.25">
      <c r="A5382" s="62" t="e">
        <f>IF(OR(E5382=DSSV!$P$4,E5382=DSSV!$P$5,E5382=DSSV!$P$6,E5382=DSSV!$P$7,E5382=DSSV!$P$8,E5382=DSSV!$P$9,E5382=DSSV!$P$10,E5382=DSSV!$P$11,E5382=DSSV!$P$12,E5382=DSSV!$P$13,E5382=DSSV!$P$14,E5382=DSSV!$P$15),DSMYDTU!A5381+1,DSMYDTU!A5381)</f>
        <v>#REF!</v>
      </c>
      <c r="F5382" s="80" t="e">
        <v>#N/A</v>
      </c>
      <c r="G5382" t="str">
        <f t="shared" si="84"/>
        <v>NỢ HP</v>
      </c>
      <c r="H5382" t="e">
        <v>#N/A</v>
      </c>
    </row>
    <row r="5383" spans="1:8" x14ac:dyDescent="0.25">
      <c r="A5383" s="62" t="e">
        <f>IF(OR(E5383=DSSV!$P$4,E5383=DSSV!$P$5,E5383=DSSV!$P$6,E5383=DSSV!$P$7,E5383=DSSV!$P$8,E5383=DSSV!$P$9,E5383=DSSV!$P$10,E5383=DSSV!$P$11,E5383=DSSV!$P$12,E5383=DSSV!$P$13,E5383=DSSV!$P$14,E5383=DSSV!$P$15),DSMYDTU!A5382+1,DSMYDTU!A5382)</f>
        <v>#REF!</v>
      </c>
      <c r="F5383" s="80" t="e">
        <v>#N/A</v>
      </c>
      <c r="G5383" t="str">
        <f t="shared" si="84"/>
        <v>NỢ HP</v>
      </c>
      <c r="H5383" t="e">
        <v>#N/A</v>
      </c>
    </row>
    <row r="5384" spans="1:8" x14ac:dyDescent="0.25">
      <c r="A5384" s="62" t="e">
        <f>IF(OR(E5384=DSSV!$P$4,E5384=DSSV!$P$5,E5384=DSSV!$P$6,E5384=DSSV!$P$7,E5384=DSSV!$P$8,E5384=DSSV!$P$9,E5384=DSSV!$P$10,E5384=DSSV!$P$11,E5384=DSSV!$P$12,E5384=DSSV!$P$13,E5384=DSSV!$P$14,E5384=DSSV!$P$15),DSMYDTU!A5383+1,DSMYDTU!A5383)</f>
        <v>#REF!</v>
      </c>
      <c r="F5384" s="80" t="e">
        <v>#N/A</v>
      </c>
      <c r="G5384" t="str">
        <f t="shared" si="84"/>
        <v>NỢ HP</v>
      </c>
      <c r="H5384" t="e">
        <v>#N/A</v>
      </c>
    </row>
    <row r="5385" spans="1:8" x14ac:dyDescent="0.25">
      <c r="A5385" s="62" t="e">
        <f>IF(OR(E5385=DSSV!$P$4,E5385=DSSV!$P$5,E5385=DSSV!$P$6,E5385=DSSV!$P$7,E5385=DSSV!$P$8,E5385=DSSV!$P$9,E5385=DSSV!$P$10,E5385=DSSV!$P$11,E5385=DSSV!$P$12,E5385=DSSV!$P$13,E5385=DSSV!$P$14,E5385=DSSV!$P$15),DSMYDTU!A5384+1,DSMYDTU!A5384)</f>
        <v>#REF!</v>
      </c>
      <c r="F5385" s="80" t="e">
        <v>#N/A</v>
      </c>
      <c r="G5385" t="str">
        <f t="shared" si="84"/>
        <v>NỢ HP</v>
      </c>
      <c r="H5385" t="e">
        <v>#N/A</v>
      </c>
    </row>
    <row r="5386" spans="1:8" x14ac:dyDescent="0.25">
      <c r="A5386" s="62" t="e">
        <f>IF(OR(E5386=DSSV!$P$4,E5386=DSSV!$P$5,E5386=DSSV!$P$6,E5386=DSSV!$P$7,E5386=DSSV!$P$8,E5386=DSSV!$P$9,E5386=DSSV!$P$10,E5386=DSSV!$P$11,E5386=DSSV!$P$12,E5386=DSSV!$P$13,E5386=DSSV!$P$14,E5386=DSSV!$P$15),DSMYDTU!A5385+1,DSMYDTU!A5385)</f>
        <v>#REF!</v>
      </c>
      <c r="F5386" s="80" t="e">
        <v>#N/A</v>
      </c>
      <c r="G5386" t="str">
        <f t="shared" si="84"/>
        <v>NỢ HP</v>
      </c>
      <c r="H5386" t="e">
        <v>#N/A</v>
      </c>
    </row>
    <row r="5387" spans="1:8" x14ac:dyDescent="0.25">
      <c r="A5387" s="62" t="e">
        <f>IF(OR(E5387=DSSV!$P$4,E5387=DSSV!$P$5,E5387=DSSV!$P$6,E5387=DSSV!$P$7,E5387=DSSV!$P$8,E5387=DSSV!$P$9,E5387=DSSV!$P$10,E5387=DSSV!$P$11,E5387=DSSV!$P$12,E5387=DSSV!$P$13,E5387=DSSV!$P$14,E5387=DSSV!$P$15),DSMYDTU!A5386+1,DSMYDTU!A5386)</f>
        <v>#REF!</v>
      </c>
      <c r="F5387" s="80" t="e">
        <v>#N/A</v>
      </c>
      <c r="G5387" t="str">
        <f t="shared" si="84"/>
        <v>NỢ HP</v>
      </c>
      <c r="H5387" t="e">
        <v>#N/A</v>
      </c>
    </row>
    <row r="5388" spans="1:8" x14ac:dyDescent="0.25">
      <c r="A5388" s="62" t="e">
        <f>IF(OR(E5388=DSSV!$P$4,E5388=DSSV!$P$5,E5388=DSSV!$P$6,E5388=DSSV!$P$7,E5388=DSSV!$P$8,E5388=DSSV!$P$9,E5388=DSSV!$P$10,E5388=DSSV!$P$11,E5388=DSSV!$P$12,E5388=DSSV!$P$13,E5388=DSSV!$P$14,E5388=DSSV!$P$15),DSMYDTU!A5387+1,DSMYDTU!A5387)</f>
        <v>#REF!</v>
      </c>
      <c r="F5388" s="80" t="e">
        <v>#N/A</v>
      </c>
      <c r="G5388" t="str">
        <f t="shared" si="84"/>
        <v>NỢ HP</v>
      </c>
      <c r="H5388" t="e">
        <v>#N/A</v>
      </c>
    </row>
    <row r="5389" spans="1:8" x14ac:dyDescent="0.25">
      <c r="A5389" s="62" t="e">
        <f>IF(OR(E5389=DSSV!$P$4,E5389=DSSV!$P$5,E5389=DSSV!$P$6,E5389=DSSV!$P$7,E5389=DSSV!$P$8,E5389=DSSV!$P$9,E5389=DSSV!$P$10,E5389=DSSV!$P$11,E5389=DSSV!$P$12,E5389=DSSV!$P$13,E5389=DSSV!$P$14,E5389=DSSV!$P$15),DSMYDTU!A5388+1,DSMYDTU!A5388)</f>
        <v>#REF!</v>
      </c>
      <c r="F5389" s="80" t="e">
        <v>#N/A</v>
      </c>
      <c r="G5389" t="str">
        <f t="shared" si="84"/>
        <v>NỢ HP</v>
      </c>
      <c r="H5389" t="e">
        <v>#N/A</v>
      </c>
    </row>
    <row r="5390" spans="1:8" x14ac:dyDescent="0.25">
      <c r="A5390" s="62" t="e">
        <f>IF(OR(E5390=DSSV!$P$4,E5390=DSSV!$P$5,E5390=DSSV!$P$6,E5390=DSSV!$P$7,E5390=DSSV!$P$8,E5390=DSSV!$P$9,E5390=DSSV!$P$10,E5390=DSSV!$P$11,E5390=DSSV!$P$12,E5390=DSSV!$P$13,E5390=DSSV!$P$14,E5390=DSSV!$P$15),DSMYDTU!A5389+1,DSMYDTU!A5389)</f>
        <v>#REF!</v>
      </c>
      <c r="F5390" s="80" t="e">
        <v>#N/A</v>
      </c>
      <c r="G5390" t="str">
        <f t="shared" si="84"/>
        <v>NỢ HP</v>
      </c>
      <c r="H5390" t="e">
        <v>#N/A</v>
      </c>
    </row>
    <row r="5391" spans="1:8" x14ac:dyDescent="0.25">
      <c r="A5391" s="62" t="e">
        <f>IF(OR(E5391=DSSV!$P$4,E5391=DSSV!$P$5,E5391=DSSV!$P$6,E5391=DSSV!$P$7,E5391=DSSV!$P$8,E5391=DSSV!$P$9,E5391=DSSV!$P$10,E5391=DSSV!$P$11,E5391=DSSV!$P$12,E5391=DSSV!$P$13,E5391=DSSV!$P$14,E5391=DSSV!$P$15),DSMYDTU!A5390+1,DSMYDTU!A5390)</f>
        <v>#REF!</v>
      </c>
      <c r="F5391" s="80" t="e">
        <v>#N/A</v>
      </c>
      <c r="G5391" t="str">
        <f t="shared" si="84"/>
        <v>NỢ HP</v>
      </c>
      <c r="H5391" t="e">
        <v>#N/A</v>
      </c>
    </row>
    <row r="5392" spans="1:8" x14ac:dyDescent="0.25">
      <c r="A5392" s="62" t="e">
        <f>IF(OR(E5392=DSSV!$P$4,E5392=DSSV!$P$5,E5392=DSSV!$P$6,E5392=DSSV!$P$7,E5392=DSSV!$P$8,E5392=DSSV!$P$9,E5392=DSSV!$P$10,E5392=DSSV!$P$11,E5392=DSSV!$P$12,E5392=DSSV!$P$13,E5392=DSSV!$P$14,E5392=DSSV!$P$15),DSMYDTU!A5391+1,DSMYDTU!A5391)</f>
        <v>#REF!</v>
      </c>
      <c r="F5392" s="80" t="e">
        <v>#N/A</v>
      </c>
      <c r="G5392" t="str">
        <f t="shared" si="84"/>
        <v>NỢ HP</v>
      </c>
      <c r="H5392" t="e">
        <v>#N/A</v>
      </c>
    </row>
    <row r="5393" spans="1:8" x14ac:dyDescent="0.25">
      <c r="A5393" s="62" t="e">
        <f>IF(OR(E5393=DSSV!$P$4,E5393=DSSV!$P$5,E5393=DSSV!$P$6,E5393=DSSV!$P$7,E5393=DSSV!$P$8,E5393=DSSV!$P$9,E5393=DSSV!$P$10,E5393=DSSV!$P$11,E5393=DSSV!$P$12,E5393=DSSV!$P$13,E5393=DSSV!$P$14,E5393=DSSV!$P$15),DSMYDTU!A5392+1,DSMYDTU!A5392)</f>
        <v>#REF!</v>
      </c>
      <c r="F5393" s="80" t="e">
        <v>#N/A</v>
      </c>
      <c r="G5393" t="str">
        <f t="shared" si="84"/>
        <v>NỢ HP</v>
      </c>
      <c r="H5393" t="e">
        <v>#N/A</v>
      </c>
    </row>
    <row r="5394" spans="1:8" x14ac:dyDescent="0.25">
      <c r="A5394" s="62" t="e">
        <f>IF(OR(E5394=DSSV!$P$4,E5394=DSSV!$P$5,E5394=DSSV!$P$6,E5394=DSSV!$P$7,E5394=DSSV!$P$8,E5394=DSSV!$P$9,E5394=DSSV!$P$10,E5394=DSSV!$P$11,E5394=DSSV!$P$12,E5394=DSSV!$P$13,E5394=DSSV!$P$14,E5394=DSSV!$P$15),DSMYDTU!A5393+1,DSMYDTU!A5393)</f>
        <v>#REF!</v>
      </c>
      <c r="F5394" s="80" t="e">
        <v>#N/A</v>
      </c>
      <c r="G5394" t="str">
        <f t="shared" si="84"/>
        <v>NỢ HP</v>
      </c>
      <c r="H5394" t="e">
        <v>#N/A</v>
      </c>
    </row>
    <row r="5395" spans="1:8" x14ac:dyDescent="0.25">
      <c r="A5395" s="62" t="e">
        <f>IF(OR(E5395=DSSV!$P$4,E5395=DSSV!$P$5,E5395=DSSV!$P$6,E5395=DSSV!$P$7,E5395=DSSV!$P$8,E5395=DSSV!$P$9,E5395=DSSV!$P$10,E5395=DSSV!$P$11,E5395=DSSV!$P$12,E5395=DSSV!$P$13,E5395=DSSV!$P$14,E5395=DSSV!$P$15),DSMYDTU!A5394+1,DSMYDTU!A5394)</f>
        <v>#REF!</v>
      </c>
      <c r="F5395" s="80" t="e">
        <v>#N/A</v>
      </c>
      <c r="G5395" t="str">
        <f t="shared" si="84"/>
        <v>NỢ HP</v>
      </c>
      <c r="H5395" t="e">
        <v>#N/A</v>
      </c>
    </row>
    <row r="5396" spans="1:8" x14ac:dyDescent="0.25">
      <c r="A5396" s="62" t="e">
        <f>IF(OR(E5396=DSSV!$P$4,E5396=DSSV!$P$5,E5396=DSSV!$P$6,E5396=DSSV!$P$7,E5396=DSSV!$P$8,E5396=DSSV!$P$9,E5396=DSSV!$P$10,E5396=DSSV!$P$11,E5396=DSSV!$P$12,E5396=DSSV!$P$13,E5396=DSSV!$P$14,E5396=DSSV!$P$15),DSMYDTU!A5395+1,DSMYDTU!A5395)</f>
        <v>#REF!</v>
      </c>
      <c r="F5396" s="80" t="e">
        <v>#N/A</v>
      </c>
      <c r="G5396" t="str">
        <f t="shared" si="84"/>
        <v>NỢ HP</v>
      </c>
      <c r="H5396" t="e">
        <v>#N/A</v>
      </c>
    </row>
    <row r="5397" spans="1:8" x14ac:dyDescent="0.25">
      <c r="A5397" s="62" t="e">
        <f>IF(OR(E5397=DSSV!$P$4,E5397=DSSV!$P$5,E5397=DSSV!$P$6,E5397=DSSV!$P$7,E5397=DSSV!$P$8,E5397=DSSV!$P$9,E5397=DSSV!$P$10,E5397=DSSV!$P$11,E5397=DSSV!$P$12,E5397=DSSV!$P$13,E5397=DSSV!$P$14,E5397=DSSV!$P$15),DSMYDTU!A5396+1,DSMYDTU!A5396)</f>
        <v>#REF!</v>
      </c>
      <c r="F5397" s="80" t="e">
        <v>#N/A</v>
      </c>
      <c r="G5397" t="str">
        <f t="shared" si="84"/>
        <v>NỢ HP</v>
      </c>
      <c r="H5397" t="e">
        <v>#N/A</v>
      </c>
    </row>
    <row r="5398" spans="1:8" x14ac:dyDescent="0.25">
      <c r="A5398" s="62" t="e">
        <f>IF(OR(E5398=DSSV!$P$4,E5398=DSSV!$P$5,E5398=DSSV!$P$6,E5398=DSSV!$P$7,E5398=DSSV!$P$8,E5398=DSSV!$P$9,E5398=DSSV!$P$10,E5398=DSSV!$P$11,E5398=DSSV!$P$12,E5398=DSSV!$P$13,E5398=DSSV!$P$14,E5398=DSSV!$P$15),DSMYDTU!A5397+1,DSMYDTU!A5397)</f>
        <v>#REF!</v>
      </c>
      <c r="F5398" s="80" t="e">
        <v>#N/A</v>
      </c>
      <c r="G5398" t="str">
        <f t="shared" si="84"/>
        <v>NỢ HP</v>
      </c>
      <c r="H5398" t="e">
        <v>#N/A</v>
      </c>
    </row>
    <row r="5399" spans="1:8" x14ac:dyDescent="0.25">
      <c r="A5399" s="62" t="e">
        <f>IF(OR(E5399=DSSV!$P$4,E5399=DSSV!$P$5,E5399=DSSV!$P$6,E5399=DSSV!$P$7,E5399=DSSV!$P$8,E5399=DSSV!$P$9,E5399=DSSV!$P$10,E5399=DSSV!$P$11,E5399=DSSV!$P$12,E5399=DSSV!$P$13,E5399=DSSV!$P$14,E5399=DSSV!$P$15),DSMYDTU!A5398+1,DSMYDTU!A5398)</f>
        <v>#REF!</v>
      </c>
      <c r="F5399" s="80" t="e">
        <v>#N/A</v>
      </c>
      <c r="G5399" t="str">
        <f t="shared" si="84"/>
        <v>NỢ HP</v>
      </c>
      <c r="H5399" t="e">
        <v>#N/A</v>
      </c>
    </row>
    <row r="5400" spans="1:8" x14ac:dyDescent="0.25">
      <c r="A5400" s="62" t="e">
        <f>IF(OR(E5400=DSSV!$P$4,E5400=DSSV!$P$5,E5400=DSSV!$P$6,E5400=DSSV!$P$7,E5400=DSSV!$P$8,E5400=DSSV!$P$9,E5400=DSSV!$P$10,E5400=DSSV!$P$11,E5400=DSSV!$P$12,E5400=DSSV!$P$13,E5400=DSSV!$P$14,E5400=DSSV!$P$15),DSMYDTU!A5399+1,DSMYDTU!A5399)</f>
        <v>#REF!</v>
      </c>
      <c r="F5400" s="80" t="e">
        <v>#N/A</v>
      </c>
      <c r="G5400" t="str">
        <f t="shared" si="84"/>
        <v>NỢ HP</v>
      </c>
      <c r="H5400" t="e">
        <v>#N/A</v>
      </c>
    </row>
    <row r="5401" spans="1:8" x14ac:dyDescent="0.25">
      <c r="A5401" s="62" t="e">
        <f>IF(OR(E5401=DSSV!$P$4,E5401=DSSV!$P$5,E5401=DSSV!$P$6,E5401=DSSV!$P$7,E5401=DSSV!$P$8,E5401=DSSV!$P$9,E5401=DSSV!$P$10,E5401=DSSV!$P$11,E5401=DSSV!$P$12,E5401=DSSV!$P$13,E5401=DSSV!$P$14,E5401=DSSV!$P$15),DSMYDTU!A5400+1,DSMYDTU!A5400)</f>
        <v>#REF!</v>
      </c>
      <c r="F5401" s="80" t="e">
        <v>#N/A</v>
      </c>
      <c r="G5401" t="str">
        <f t="shared" si="84"/>
        <v>NỢ HP</v>
      </c>
      <c r="H5401" t="e">
        <v>#N/A</v>
      </c>
    </row>
    <row r="5402" spans="1:8" x14ac:dyDescent="0.25">
      <c r="A5402" s="62" t="e">
        <f>IF(OR(E5402=DSSV!$P$4,E5402=DSSV!$P$5,E5402=DSSV!$P$6,E5402=DSSV!$P$7,E5402=DSSV!$P$8,E5402=DSSV!$P$9,E5402=DSSV!$P$10,E5402=DSSV!$P$11,E5402=DSSV!$P$12,E5402=DSSV!$P$13,E5402=DSSV!$P$14,E5402=DSSV!$P$15),DSMYDTU!A5401+1,DSMYDTU!A5401)</f>
        <v>#REF!</v>
      </c>
      <c r="F5402" s="80" t="e">
        <v>#N/A</v>
      </c>
      <c r="G5402" t="str">
        <f t="shared" si="84"/>
        <v>NỢ HP</v>
      </c>
      <c r="H5402" t="e">
        <v>#N/A</v>
      </c>
    </row>
    <row r="5403" spans="1:8" x14ac:dyDescent="0.25">
      <c r="A5403" s="62" t="e">
        <f>IF(OR(E5403=DSSV!$P$4,E5403=DSSV!$P$5,E5403=DSSV!$P$6,E5403=DSSV!$P$7,E5403=DSSV!$P$8,E5403=DSSV!$P$9,E5403=DSSV!$P$10,E5403=DSSV!$P$11,E5403=DSSV!$P$12,E5403=DSSV!$P$13,E5403=DSSV!$P$14,E5403=DSSV!$P$15),DSMYDTU!A5402+1,DSMYDTU!A5402)</f>
        <v>#REF!</v>
      </c>
      <c r="F5403" s="80" t="e">
        <v>#N/A</v>
      </c>
      <c r="G5403" t="str">
        <f t="shared" si="84"/>
        <v>NỢ HP</v>
      </c>
      <c r="H5403" t="e">
        <v>#N/A</v>
      </c>
    </row>
    <row r="5404" spans="1:8" x14ac:dyDescent="0.25">
      <c r="A5404" s="62" t="e">
        <f>IF(OR(E5404=DSSV!$P$4,E5404=DSSV!$P$5,E5404=DSSV!$P$6,E5404=DSSV!$P$7,E5404=DSSV!$P$8,E5404=DSSV!$P$9,E5404=DSSV!$P$10,E5404=DSSV!$P$11,E5404=DSSV!$P$12,E5404=DSSV!$P$13,E5404=DSSV!$P$14,E5404=DSSV!$P$15),DSMYDTU!A5403+1,DSMYDTU!A5403)</f>
        <v>#REF!</v>
      </c>
      <c r="F5404" s="80" t="e">
        <v>#N/A</v>
      </c>
      <c r="G5404" t="str">
        <f t="shared" si="84"/>
        <v>NỢ HP</v>
      </c>
      <c r="H5404" t="e">
        <v>#N/A</v>
      </c>
    </row>
    <row r="5405" spans="1:8" x14ac:dyDescent="0.25">
      <c r="A5405" s="62" t="e">
        <f>IF(OR(E5405=DSSV!$P$4,E5405=DSSV!$P$5,E5405=DSSV!$P$6,E5405=DSSV!$P$7,E5405=DSSV!$P$8,E5405=DSSV!$P$9,E5405=DSSV!$P$10,E5405=DSSV!$P$11,E5405=DSSV!$P$12,E5405=DSSV!$P$13,E5405=DSSV!$P$14,E5405=DSSV!$P$15),DSMYDTU!A5404+1,DSMYDTU!A5404)</f>
        <v>#REF!</v>
      </c>
      <c r="F5405" s="80" t="e">
        <v>#N/A</v>
      </c>
      <c r="G5405" t="str">
        <f t="shared" si="84"/>
        <v>NỢ HP</v>
      </c>
      <c r="H5405" t="e">
        <v>#N/A</v>
      </c>
    </row>
    <row r="5406" spans="1:8" x14ac:dyDescent="0.25">
      <c r="A5406" s="62" t="e">
        <f>IF(OR(E5406=DSSV!$P$4,E5406=DSSV!$P$5,E5406=DSSV!$P$6,E5406=DSSV!$P$7,E5406=DSSV!$P$8,E5406=DSSV!$P$9,E5406=DSSV!$P$10,E5406=DSSV!$P$11,E5406=DSSV!$P$12,E5406=DSSV!$P$13,E5406=DSSV!$P$14,E5406=DSSV!$P$15),DSMYDTU!A5405+1,DSMYDTU!A5405)</f>
        <v>#REF!</v>
      </c>
      <c r="F5406" s="80" t="e">
        <v>#N/A</v>
      </c>
      <c r="G5406" t="str">
        <f t="shared" si="84"/>
        <v>NỢ HP</v>
      </c>
      <c r="H5406" t="e">
        <v>#N/A</v>
      </c>
    </row>
    <row r="5407" spans="1:8" x14ac:dyDescent="0.25">
      <c r="A5407" s="62" t="e">
        <f>IF(OR(E5407=DSSV!$P$4,E5407=DSSV!$P$5,E5407=DSSV!$P$6,E5407=DSSV!$P$7,E5407=DSSV!$P$8,E5407=DSSV!$P$9,E5407=DSSV!$P$10,E5407=DSSV!$P$11,E5407=DSSV!$P$12,E5407=DSSV!$P$13,E5407=DSSV!$P$14,E5407=DSSV!$P$15),DSMYDTU!A5406+1,DSMYDTU!A5406)</f>
        <v>#REF!</v>
      </c>
      <c r="F5407" s="80" t="e">
        <v>#N/A</v>
      </c>
      <c r="G5407" t="str">
        <f t="shared" si="84"/>
        <v>NỢ HP</v>
      </c>
      <c r="H5407" t="e">
        <v>#N/A</v>
      </c>
    </row>
    <row r="5408" spans="1:8" x14ac:dyDescent="0.25">
      <c r="A5408" s="62" t="e">
        <f>IF(OR(E5408=DSSV!$P$4,E5408=DSSV!$P$5,E5408=DSSV!$P$6,E5408=DSSV!$P$7,E5408=DSSV!$P$8,E5408=DSSV!$P$9,E5408=DSSV!$P$10,E5408=DSSV!$P$11,E5408=DSSV!$P$12,E5408=DSSV!$P$13,E5408=DSSV!$P$14,E5408=DSSV!$P$15),DSMYDTU!A5407+1,DSMYDTU!A5407)</f>
        <v>#REF!</v>
      </c>
      <c r="F5408" s="80" t="e">
        <v>#N/A</v>
      </c>
      <c r="G5408" t="str">
        <f t="shared" si="84"/>
        <v>NỢ HP</v>
      </c>
      <c r="H5408" t="e">
        <v>#N/A</v>
      </c>
    </row>
    <row r="5409" spans="1:8" x14ac:dyDescent="0.25">
      <c r="A5409" s="62" t="e">
        <f>IF(OR(E5409=DSSV!$P$4,E5409=DSSV!$P$5,E5409=DSSV!$P$6,E5409=DSSV!$P$7,E5409=DSSV!$P$8,E5409=DSSV!$P$9,E5409=DSSV!$P$10,E5409=DSSV!$P$11,E5409=DSSV!$P$12,E5409=DSSV!$P$13,E5409=DSSV!$P$14,E5409=DSSV!$P$15),DSMYDTU!A5408+1,DSMYDTU!A5408)</f>
        <v>#REF!</v>
      </c>
      <c r="F5409" s="80" t="e">
        <v>#N/A</v>
      </c>
      <c r="G5409" t="str">
        <f t="shared" si="84"/>
        <v>NỢ HP</v>
      </c>
      <c r="H5409" t="e">
        <v>#N/A</v>
      </c>
    </row>
    <row r="5410" spans="1:8" x14ac:dyDescent="0.25">
      <c r="A5410" s="62" t="e">
        <f>IF(OR(E5410=DSSV!$P$4,E5410=DSSV!$P$5,E5410=DSSV!$P$6,E5410=DSSV!$P$7,E5410=DSSV!$P$8,E5410=DSSV!$P$9,E5410=DSSV!$P$10,E5410=DSSV!$P$11,E5410=DSSV!$P$12,E5410=DSSV!$P$13,E5410=DSSV!$P$14,E5410=DSSV!$P$15),DSMYDTU!A5409+1,DSMYDTU!A5409)</f>
        <v>#REF!</v>
      </c>
      <c r="F5410" s="80" t="e">
        <v>#N/A</v>
      </c>
      <c r="G5410" t="str">
        <f t="shared" si="84"/>
        <v>NỢ HP</v>
      </c>
      <c r="H5410" t="e">
        <v>#N/A</v>
      </c>
    </row>
    <row r="5411" spans="1:8" x14ac:dyDescent="0.25">
      <c r="A5411" s="62" t="e">
        <f>IF(OR(E5411=DSSV!$P$4,E5411=DSSV!$P$5,E5411=DSSV!$P$6,E5411=DSSV!$P$7,E5411=DSSV!$P$8,E5411=DSSV!$P$9,E5411=DSSV!$P$10,E5411=DSSV!$P$11,E5411=DSSV!$P$12,E5411=DSSV!$P$13,E5411=DSSV!$P$14,E5411=DSSV!$P$15),DSMYDTU!A5410+1,DSMYDTU!A5410)</f>
        <v>#REF!</v>
      </c>
      <c r="F5411" s="80" t="e">
        <v>#N/A</v>
      </c>
      <c r="G5411" t="str">
        <f t="shared" si="84"/>
        <v>NỢ HP</v>
      </c>
      <c r="H5411" t="e">
        <v>#N/A</v>
      </c>
    </row>
    <row r="5412" spans="1:8" x14ac:dyDescent="0.25">
      <c r="A5412" s="62" t="e">
        <f>IF(OR(E5412=DSSV!$P$4,E5412=DSSV!$P$5,E5412=DSSV!$P$6,E5412=DSSV!$P$7,E5412=DSSV!$P$8,E5412=DSSV!$P$9,E5412=DSSV!$P$10,E5412=DSSV!$P$11,E5412=DSSV!$P$12,E5412=DSSV!$P$13,E5412=DSSV!$P$14,E5412=DSSV!$P$15),DSMYDTU!A5411+1,DSMYDTU!A5411)</f>
        <v>#REF!</v>
      </c>
      <c r="F5412" s="80" t="e">
        <v>#N/A</v>
      </c>
      <c r="G5412" t="str">
        <f t="shared" si="84"/>
        <v>NỢ HP</v>
      </c>
      <c r="H5412" t="e">
        <v>#N/A</v>
      </c>
    </row>
    <row r="5413" spans="1:8" x14ac:dyDescent="0.25">
      <c r="A5413" s="62" t="e">
        <f>IF(OR(E5413=DSSV!$P$4,E5413=DSSV!$P$5,E5413=DSSV!$P$6,E5413=DSSV!$P$7,E5413=DSSV!$P$8,E5413=DSSV!$P$9,E5413=DSSV!$P$10,E5413=DSSV!$P$11,E5413=DSSV!$P$12,E5413=DSSV!$P$13,E5413=DSSV!$P$14,E5413=DSSV!$P$15),DSMYDTU!A5412+1,DSMYDTU!A5412)</f>
        <v>#REF!</v>
      </c>
      <c r="F5413" s="80" t="e">
        <v>#N/A</v>
      </c>
      <c r="G5413" t="str">
        <f t="shared" si="84"/>
        <v>NỢ HP</v>
      </c>
      <c r="H5413" t="e">
        <v>#N/A</v>
      </c>
    </row>
    <row r="5414" spans="1:8" x14ac:dyDescent="0.25">
      <c r="A5414" s="62" t="e">
        <f>IF(OR(E5414=DSSV!$P$4,E5414=DSSV!$P$5,E5414=DSSV!$P$6,E5414=DSSV!$P$7,E5414=DSSV!$P$8,E5414=DSSV!$P$9,E5414=DSSV!$P$10,E5414=DSSV!$P$11,E5414=DSSV!$P$12,E5414=DSSV!$P$13,E5414=DSSV!$P$14,E5414=DSSV!$P$15),DSMYDTU!A5413+1,DSMYDTU!A5413)</f>
        <v>#REF!</v>
      </c>
      <c r="F5414" s="80" t="e">
        <v>#N/A</v>
      </c>
      <c r="G5414" t="str">
        <f t="shared" si="84"/>
        <v>NỢ HP</v>
      </c>
      <c r="H5414" t="e">
        <v>#N/A</v>
      </c>
    </row>
    <row r="5415" spans="1:8" x14ac:dyDescent="0.25">
      <c r="A5415" s="62" t="e">
        <f>IF(OR(E5415=DSSV!$P$4,E5415=DSSV!$P$5,E5415=DSSV!$P$6,E5415=DSSV!$P$7,E5415=DSSV!$P$8,E5415=DSSV!$P$9,E5415=DSSV!$P$10,E5415=DSSV!$P$11,E5415=DSSV!$P$12,E5415=DSSV!$P$13,E5415=DSSV!$P$14,E5415=DSSV!$P$15),DSMYDTU!A5414+1,DSMYDTU!A5414)</f>
        <v>#REF!</v>
      </c>
      <c r="F5415" s="80" t="e">
        <v>#N/A</v>
      </c>
      <c r="G5415" t="str">
        <f t="shared" si="84"/>
        <v>NỢ HP</v>
      </c>
      <c r="H5415" t="e">
        <v>#N/A</v>
      </c>
    </row>
    <row r="5416" spans="1:8" x14ac:dyDescent="0.25">
      <c r="A5416" s="62" t="e">
        <f>IF(OR(E5416=DSSV!$P$4,E5416=DSSV!$P$5,E5416=DSSV!$P$6,E5416=DSSV!$P$7,E5416=DSSV!$P$8,E5416=DSSV!$P$9,E5416=DSSV!$P$10,E5416=DSSV!$P$11,E5416=DSSV!$P$12,E5416=DSSV!$P$13,E5416=DSSV!$P$14,E5416=DSSV!$P$15),DSMYDTU!A5415+1,DSMYDTU!A5415)</f>
        <v>#REF!</v>
      </c>
      <c r="F5416" s="80" t="e">
        <v>#N/A</v>
      </c>
      <c r="G5416" t="str">
        <f t="shared" si="84"/>
        <v>NỢ HP</v>
      </c>
      <c r="H5416" t="e">
        <v>#N/A</v>
      </c>
    </row>
    <row r="5417" spans="1:8" x14ac:dyDescent="0.25">
      <c r="A5417" s="62" t="e">
        <f>IF(OR(E5417=DSSV!$P$4,E5417=DSSV!$P$5,E5417=DSSV!$P$6,E5417=DSSV!$P$7,E5417=DSSV!$P$8,E5417=DSSV!$P$9,E5417=DSSV!$P$10,E5417=DSSV!$P$11,E5417=DSSV!$P$12,E5417=DSSV!$P$13,E5417=DSSV!$P$14,E5417=DSSV!$P$15),DSMYDTU!A5416+1,DSMYDTU!A5416)</f>
        <v>#REF!</v>
      </c>
      <c r="F5417" s="80" t="e">
        <v>#N/A</v>
      </c>
      <c r="G5417" t="str">
        <f t="shared" si="84"/>
        <v>NỢ HP</v>
      </c>
      <c r="H5417" t="e">
        <v>#N/A</v>
      </c>
    </row>
    <row r="5418" spans="1:8" x14ac:dyDescent="0.25">
      <c r="A5418" s="62" t="e">
        <f>IF(OR(E5418=DSSV!$P$4,E5418=DSSV!$P$5,E5418=DSSV!$P$6,E5418=DSSV!$P$7,E5418=DSSV!$P$8,E5418=DSSV!$P$9,E5418=DSSV!$P$10,E5418=DSSV!$P$11,E5418=DSSV!$P$12,E5418=DSSV!$P$13,E5418=DSSV!$P$14,E5418=DSSV!$P$15),DSMYDTU!A5417+1,DSMYDTU!A5417)</f>
        <v>#REF!</v>
      </c>
      <c r="F5418" s="80" t="e">
        <v>#N/A</v>
      </c>
      <c r="G5418" t="str">
        <f t="shared" si="84"/>
        <v>NỢ HP</v>
      </c>
      <c r="H5418" t="e">
        <v>#N/A</v>
      </c>
    </row>
    <row r="5419" spans="1:8" x14ac:dyDescent="0.25">
      <c r="A5419" s="62" t="e">
        <f>IF(OR(E5419=DSSV!$P$4,E5419=DSSV!$P$5,E5419=DSSV!$P$6,E5419=DSSV!$P$7,E5419=DSSV!$P$8,E5419=DSSV!$P$9,E5419=DSSV!$P$10,E5419=DSSV!$P$11,E5419=DSSV!$P$12,E5419=DSSV!$P$13,E5419=DSSV!$P$14,E5419=DSSV!$P$15),DSMYDTU!A5418+1,DSMYDTU!A5418)</f>
        <v>#REF!</v>
      </c>
      <c r="F5419" s="80" t="e">
        <v>#N/A</v>
      </c>
      <c r="G5419" t="str">
        <f t="shared" si="84"/>
        <v>NỢ HP</v>
      </c>
      <c r="H5419" t="e">
        <v>#N/A</v>
      </c>
    </row>
    <row r="5420" spans="1:8" x14ac:dyDescent="0.25">
      <c r="A5420" s="62" t="e">
        <f>IF(OR(E5420=DSSV!$P$4,E5420=DSSV!$P$5,E5420=DSSV!$P$6,E5420=DSSV!$P$7,E5420=DSSV!$P$8,E5420=DSSV!$P$9,E5420=DSSV!$P$10,E5420=DSSV!$P$11,E5420=DSSV!$P$12,E5420=DSSV!$P$13,E5420=DSSV!$P$14,E5420=DSSV!$P$15),DSMYDTU!A5419+1,DSMYDTU!A5419)</f>
        <v>#REF!</v>
      </c>
      <c r="F5420" s="80" t="e">
        <v>#N/A</v>
      </c>
      <c r="G5420" t="str">
        <f t="shared" si="84"/>
        <v>NỢ HP</v>
      </c>
      <c r="H5420" t="e">
        <v>#N/A</v>
      </c>
    </row>
    <row r="5421" spans="1:8" x14ac:dyDescent="0.25">
      <c r="A5421" s="62" t="e">
        <f>IF(OR(E5421=DSSV!$P$4,E5421=DSSV!$P$5,E5421=DSSV!$P$6,E5421=DSSV!$P$7,E5421=DSSV!$P$8,E5421=DSSV!$P$9,E5421=DSSV!$P$10,E5421=DSSV!$P$11,E5421=DSSV!$P$12,E5421=DSSV!$P$13,E5421=DSSV!$P$14,E5421=DSSV!$P$15),DSMYDTU!A5420+1,DSMYDTU!A5420)</f>
        <v>#REF!</v>
      </c>
      <c r="F5421" s="80" t="e">
        <v>#N/A</v>
      </c>
      <c r="G5421" t="str">
        <f t="shared" si="84"/>
        <v>NỢ HP</v>
      </c>
      <c r="H5421" t="e">
        <v>#N/A</v>
      </c>
    </row>
    <row r="5422" spans="1:8" x14ac:dyDescent="0.25">
      <c r="A5422" s="62" t="e">
        <f>IF(OR(E5422=DSSV!$P$4,E5422=DSSV!$P$5,E5422=DSSV!$P$6,E5422=DSSV!$P$7,E5422=DSSV!$P$8,E5422=DSSV!$P$9,E5422=DSSV!$P$10,E5422=DSSV!$P$11,E5422=DSSV!$P$12,E5422=DSSV!$P$13,E5422=DSSV!$P$14,E5422=DSSV!$P$15),DSMYDTU!A5421+1,DSMYDTU!A5421)</f>
        <v>#REF!</v>
      </c>
      <c r="F5422" s="80" t="e">
        <v>#N/A</v>
      </c>
      <c r="G5422" t="str">
        <f t="shared" si="84"/>
        <v>NỢ HP</v>
      </c>
      <c r="H5422" t="e">
        <v>#N/A</v>
      </c>
    </row>
    <row r="5423" spans="1:8" x14ac:dyDescent="0.25">
      <c r="A5423" s="62" t="e">
        <f>IF(OR(E5423=DSSV!$P$4,E5423=DSSV!$P$5,E5423=DSSV!$P$6,E5423=DSSV!$P$7,E5423=DSSV!$P$8,E5423=DSSV!$P$9,E5423=DSSV!$P$10,E5423=DSSV!$P$11,E5423=DSSV!$P$12,E5423=DSSV!$P$13,E5423=DSSV!$P$14,E5423=DSSV!$P$15),DSMYDTU!A5422+1,DSMYDTU!A5422)</f>
        <v>#REF!</v>
      </c>
      <c r="F5423" s="80" t="e">
        <v>#N/A</v>
      </c>
      <c r="G5423" t="str">
        <f t="shared" si="84"/>
        <v>NỢ HP</v>
      </c>
      <c r="H5423" t="e">
        <v>#N/A</v>
      </c>
    </row>
    <row r="5424" spans="1:8" x14ac:dyDescent="0.25">
      <c r="A5424" s="62" t="e">
        <f>IF(OR(E5424=DSSV!$P$4,E5424=DSSV!$P$5,E5424=DSSV!$P$6,E5424=DSSV!$P$7,E5424=DSSV!$P$8,E5424=DSSV!$P$9,E5424=DSSV!$P$10,E5424=DSSV!$P$11,E5424=DSSV!$P$12,E5424=DSSV!$P$13,E5424=DSSV!$P$14,E5424=DSSV!$P$15),DSMYDTU!A5423+1,DSMYDTU!A5423)</f>
        <v>#REF!</v>
      </c>
      <c r="F5424" s="80" t="e">
        <v>#N/A</v>
      </c>
      <c r="G5424" t="str">
        <f t="shared" si="84"/>
        <v>NỢ HP</v>
      </c>
      <c r="H5424" t="e">
        <v>#N/A</v>
      </c>
    </row>
    <row r="5425" spans="1:8" x14ac:dyDescent="0.25">
      <c r="A5425" s="62" t="e">
        <f>IF(OR(E5425=DSSV!$P$4,E5425=DSSV!$P$5,E5425=DSSV!$P$6,E5425=DSSV!$P$7,E5425=DSSV!$P$8,E5425=DSSV!$P$9,E5425=DSSV!$P$10,E5425=DSSV!$P$11,E5425=DSSV!$P$12,E5425=DSSV!$P$13,E5425=DSSV!$P$14,E5425=DSSV!$P$15),DSMYDTU!A5424+1,DSMYDTU!A5424)</f>
        <v>#REF!</v>
      </c>
      <c r="F5425" s="80" t="e">
        <v>#N/A</v>
      </c>
      <c r="G5425" t="str">
        <f t="shared" si="84"/>
        <v>NỢ HP</v>
      </c>
      <c r="H5425" t="e">
        <v>#N/A</v>
      </c>
    </row>
    <row r="5426" spans="1:8" x14ac:dyDescent="0.25">
      <c r="A5426" s="62" t="e">
        <f>IF(OR(E5426=DSSV!$P$4,E5426=DSSV!$P$5,E5426=DSSV!$P$6,E5426=DSSV!$P$7,E5426=DSSV!$P$8,E5426=DSSV!$P$9,E5426=DSSV!$P$10,E5426=DSSV!$P$11,E5426=DSSV!$P$12,E5426=DSSV!$P$13,E5426=DSSV!$P$14,E5426=DSSV!$P$15),DSMYDTU!A5425+1,DSMYDTU!A5425)</f>
        <v>#REF!</v>
      </c>
      <c r="F5426" s="80" t="e">
        <v>#N/A</v>
      </c>
      <c r="G5426" t="str">
        <f t="shared" si="84"/>
        <v>NỢ HP</v>
      </c>
      <c r="H5426" t="e">
        <v>#N/A</v>
      </c>
    </row>
    <row r="5427" spans="1:8" x14ac:dyDescent="0.25">
      <c r="A5427" s="62" t="e">
        <f>IF(OR(E5427=DSSV!$P$4,E5427=DSSV!$P$5,E5427=DSSV!$P$6,E5427=DSSV!$P$7,E5427=DSSV!$P$8,E5427=DSSV!$P$9,E5427=DSSV!$P$10,E5427=DSSV!$P$11,E5427=DSSV!$P$12,E5427=DSSV!$P$13,E5427=DSSV!$P$14,E5427=DSSV!$P$15),DSMYDTU!A5426+1,DSMYDTU!A5426)</f>
        <v>#REF!</v>
      </c>
      <c r="F5427" s="80" t="e">
        <v>#N/A</v>
      </c>
      <c r="G5427" t="str">
        <f t="shared" si="84"/>
        <v>NỢ HP</v>
      </c>
      <c r="H5427" t="e">
        <v>#N/A</v>
      </c>
    </row>
    <row r="5428" spans="1:8" x14ac:dyDescent="0.25">
      <c r="A5428" s="62" t="e">
        <f>IF(OR(E5428=DSSV!$P$4,E5428=DSSV!$P$5,E5428=DSSV!$P$6,E5428=DSSV!$P$7,E5428=DSSV!$P$8,E5428=DSSV!$P$9,E5428=DSSV!$P$10,E5428=DSSV!$P$11,E5428=DSSV!$P$12,E5428=DSSV!$P$13,E5428=DSSV!$P$14,E5428=DSSV!$P$15),DSMYDTU!A5427+1,DSMYDTU!A5427)</f>
        <v>#REF!</v>
      </c>
      <c r="F5428" s="80" t="e">
        <v>#N/A</v>
      </c>
      <c r="G5428" t="str">
        <f t="shared" si="84"/>
        <v>NỢ HP</v>
      </c>
      <c r="H5428" t="e">
        <v>#N/A</v>
      </c>
    </row>
    <row r="5429" spans="1:8" x14ac:dyDescent="0.25">
      <c r="A5429" s="62" t="e">
        <f>IF(OR(E5429=DSSV!$P$4,E5429=DSSV!$P$5,E5429=DSSV!$P$6,E5429=DSSV!$P$7,E5429=DSSV!$P$8,E5429=DSSV!$P$9,E5429=DSSV!$P$10,E5429=DSSV!$P$11,E5429=DSSV!$P$12,E5429=DSSV!$P$13,E5429=DSSV!$P$14,E5429=DSSV!$P$15),DSMYDTU!A5428+1,DSMYDTU!A5428)</f>
        <v>#REF!</v>
      </c>
      <c r="F5429" s="80" t="e">
        <v>#N/A</v>
      </c>
      <c r="G5429" t="str">
        <f t="shared" si="84"/>
        <v>NỢ HP</v>
      </c>
      <c r="H5429" t="e">
        <v>#N/A</v>
      </c>
    </row>
    <row r="5430" spans="1:8" x14ac:dyDescent="0.25">
      <c r="A5430" s="62" t="e">
        <f>IF(OR(E5430=DSSV!$P$4,E5430=DSSV!$P$5,E5430=DSSV!$P$6,E5430=DSSV!$P$7,E5430=DSSV!$P$8,E5430=DSSV!$P$9,E5430=DSSV!$P$10,E5430=DSSV!$P$11,E5430=DSSV!$P$12,E5430=DSSV!$P$13,E5430=DSSV!$P$14,E5430=DSSV!$P$15),DSMYDTU!A5429+1,DSMYDTU!A5429)</f>
        <v>#REF!</v>
      </c>
      <c r="F5430" s="80" t="e">
        <v>#N/A</v>
      </c>
      <c r="G5430" t="str">
        <f t="shared" si="84"/>
        <v>NỢ HP</v>
      </c>
      <c r="H5430" t="e">
        <v>#N/A</v>
      </c>
    </row>
    <row r="5431" spans="1:8" x14ac:dyDescent="0.25">
      <c r="A5431" s="62" t="e">
        <f>IF(OR(E5431=DSSV!$P$4,E5431=DSSV!$P$5,E5431=DSSV!$P$6,E5431=DSSV!$P$7,E5431=DSSV!$P$8,E5431=DSSV!$P$9,E5431=DSSV!$P$10,E5431=DSSV!$P$11,E5431=DSSV!$P$12,E5431=DSSV!$P$13,E5431=DSSV!$P$14,E5431=DSSV!$P$15),DSMYDTU!A5430+1,DSMYDTU!A5430)</f>
        <v>#REF!</v>
      </c>
      <c r="F5431" s="80" t="e">
        <v>#N/A</v>
      </c>
      <c r="G5431" t="str">
        <f t="shared" si="84"/>
        <v>NỢ HP</v>
      </c>
      <c r="H5431" t="e">
        <v>#N/A</v>
      </c>
    </row>
    <row r="5432" spans="1:8" x14ac:dyDescent="0.25">
      <c r="A5432" s="62" t="e">
        <f>IF(OR(E5432=DSSV!$P$4,E5432=DSSV!$P$5,E5432=DSSV!$P$6,E5432=DSSV!$P$7,E5432=DSSV!$P$8,E5432=DSSV!$P$9,E5432=DSSV!$P$10,E5432=DSSV!$P$11,E5432=DSSV!$P$12,E5432=DSSV!$P$13,E5432=DSSV!$P$14,E5432=DSSV!$P$15),DSMYDTU!A5431+1,DSMYDTU!A5431)</f>
        <v>#REF!</v>
      </c>
      <c r="F5432" s="80" t="e">
        <v>#N/A</v>
      </c>
      <c r="G5432" t="str">
        <f t="shared" si="84"/>
        <v>NỢ HP</v>
      </c>
      <c r="H5432" t="e">
        <v>#N/A</v>
      </c>
    </row>
    <row r="5433" spans="1:8" x14ac:dyDescent="0.25">
      <c r="A5433" s="62" t="e">
        <f>IF(OR(E5433=DSSV!$P$4,E5433=DSSV!$P$5,E5433=DSSV!$P$6,E5433=DSSV!$P$7,E5433=DSSV!$P$8,E5433=DSSV!$P$9,E5433=DSSV!$P$10,E5433=DSSV!$P$11,E5433=DSSV!$P$12,E5433=DSSV!$P$13,E5433=DSSV!$P$14,E5433=DSSV!$P$15),DSMYDTU!A5432+1,DSMYDTU!A5432)</f>
        <v>#REF!</v>
      </c>
      <c r="F5433" s="80" t="e">
        <v>#N/A</v>
      </c>
      <c r="G5433" t="str">
        <f t="shared" si="84"/>
        <v>NỢ HP</v>
      </c>
      <c r="H5433" t="e">
        <v>#N/A</v>
      </c>
    </row>
    <row r="5434" spans="1:8" x14ac:dyDescent="0.25">
      <c r="A5434" s="62" t="e">
        <f>IF(OR(E5434=DSSV!$P$4,E5434=DSSV!$P$5,E5434=DSSV!$P$6,E5434=DSSV!$P$7,E5434=DSSV!$P$8,E5434=DSSV!$P$9,E5434=DSSV!$P$10,E5434=DSSV!$P$11,E5434=DSSV!$P$12,E5434=DSSV!$P$13,E5434=DSSV!$P$14,E5434=DSSV!$P$15),DSMYDTU!A5433+1,DSMYDTU!A5433)</f>
        <v>#REF!</v>
      </c>
      <c r="F5434" s="80" t="e">
        <v>#N/A</v>
      </c>
      <c r="G5434" t="str">
        <f t="shared" si="84"/>
        <v>NỢ HP</v>
      </c>
      <c r="H5434" t="e">
        <v>#N/A</v>
      </c>
    </row>
    <row r="5435" spans="1:8" x14ac:dyDescent="0.25">
      <c r="A5435" s="62" t="e">
        <f>IF(OR(E5435=DSSV!$P$4,E5435=DSSV!$P$5,E5435=DSSV!$P$6,E5435=DSSV!$P$7,E5435=DSSV!$P$8,E5435=DSSV!$P$9,E5435=DSSV!$P$10,E5435=DSSV!$P$11,E5435=DSSV!$P$12,E5435=DSSV!$P$13,E5435=DSSV!$P$14,E5435=DSSV!$P$15),DSMYDTU!A5434+1,DSMYDTU!A5434)</f>
        <v>#REF!</v>
      </c>
      <c r="F5435" s="80" t="e">
        <v>#N/A</v>
      </c>
      <c r="G5435" t="str">
        <f t="shared" si="84"/>
        <v>NỢ HP</v>
      </c>
      <c r="H5435" t="e">
        <v>#N/A</v>
      </c>
    </row>
    <row r="5436" spans="1:8" x14ac:dyDescent="0.25">
      <c r="A5436" s="62" t="e">
        <f>IF(OR(E5436=DSSV!$P$4,E5436=DSSV!$P$5,E5436=DSSV!$P$6,E5436=DSSV!$P$7,E5436=DSSV!$P$8,E5436=DSSV!$P$9,E5436=DSSV!$P$10,E5436=DSSV!$P$11,E5436=DSSV!$P$12,E5436=DSSV!$P$13,E5436=DSSV!$P$14,E5436=DSSV!$P$15),DSMYDTU!A5435+1,DSMYDTU!A5435)</f>
        <v>#REF!</v>
      </c>
      <c r="F5436" s="80" t="e">
        <v>#N/A</v>
      </c>
      <c r="G5436" t="str">
        <f t="shared" si="84"/>
        <v>NỢ HP</v>
      </c>
      <c r="H5436" t="e">
        <v>#N/A</v>
      </c>
    </row>
    <row r="5437" spans="1:8" x14ac:dyDescent="0.25">
      <c r="A5437" s="62" t="e">
        <f>IF(OR(E5437=DSSV!$P$4,E5437=DSSV!$P$5,E5437=DSSV!$P$6,E5437=DSSV!$P$7,E5437=DSSV!$P$8,E5437=DSSV!$P$9,E5437=DSSV!$P$10,E5437=DSSV!$P$11,E5437=DSSV!$P$12,E5437=DSSV!$P$13,E5437=DSSV!$P$14,E5437=DSSV!$P$15),DSMYDTU!A5436+1,DSMYDTU!A5436)</f>
        <v>#REF!</v>
      </c>
      <c r="F5437" s="80" t="e">
        <v>#N/A</v>
      </c>
      <c r="G5437" t="str">
        <f t="shared" si="84"/>
        <v>NỢ HP</v>
      </c>
      <c r="H5437" t="e">
        <v>#N/A</v>
      </c>
    </row>
    <row r="5438" spans="1:8" x14ac:dyDescent="0.25">
      <c r="A5438" s="62" t="e">
        <f>IF(OR(E5438=DSSV!$P$4,E5438=DSSV!$P$5,E5438=DSSV!$P$6,E5438=DSSV!$P$7,E5438=DSSV!$P$8,E5438=DSSV!$P$9,E5438=DSSV!$P$10,E5438=DSSV!$P$11,E5438=DSSV!$P$12,E5438=DSSV!$P$13,E5438=DSSV!$P$14,E5438=DSSV!$P$15),DSMYDTU!A5437+1,DSMYDTU!A5437)</f>
        <v>#REF!</v>
      </c>
      <c r="F5438" s="80" t="e">
        <v>#N/A</v>
      </c>
      <c r="G5438" t="str">
        <f t="shared" si="84"/>
        <v>NỢ HP</v>
      </c>
      <c r="H5438" t="e">
        <v>#N/A</v>
      </c>
    </row>
    <row r="5439" spans="1:8" x14ac:dyDescent="0.25">
      <c r="A5439" s="62" t="e">
        <f>IF(OR(E5439=DSSV!$P$4,E5439=DSSV!$P$5,E5439=DSSV!$P$6,E5439=DSSV!$P$7,E5439=DSSV!$P$8,E5439=DSSV!$P$9,E5439=DSSV!$P$10,E5439=DSSV!$P$11,E5439=DSSV!$P$12,E5439=DSSV!$P$13,E5439=DSSV!$P$14,E5439=DSSV!$P$15),DSMYDTU!A5438+1,DSMYDTU!A5438)</f>
        <v>#REF!</v>
      </c>
      <c r="F5439" s="80" t="e">
        <v>#N/A</v>
      </c>
      <c r="G5439" t="str">
        <f t="shared" si="84"/>
        <v>NỢ HP</v>
      </c>
      <c r="H5439" t="e">
        <v>#N/A</v>
      </c>
    </row>
    <row r="5440" spans="1:8" x14ac:dyDescent="0.25">
      <c r="A5440" s="62" t="e">
        <f>IF(OR(E5440=DSSV!$P$4,E5440=DSSV!$P$5,E5440=DSSV!$P$6,E5440=DSSV!$P$7,E5440=DSSV!$P$8,E5440=DSSV!$P$9,E5440=DSSV!$P$10,E5440=DSSV!$P$11,E5440=DSSV!$P$12,E5440=DSSV!$P$13,E5440=DSSV!$P$14,E5440=DSSV!$P$15),DSMYDTU!A5439+1,DSMYDTU!A5439)</f>
        <v>#REF!</v>
      </c>
      <c r="F5440" s="80" t="e">
        <v>#N/A</v>
      </c>
      <c r="G5440" t="str">
        <f t="shared" si="84"/>
        <v>NỢ HP</v>
      </c>
      <c r="H5440" t="e">
        <v>#N/A</v>
      </c>
    </row>
    <row r="5441" spans="1:8" x14ac:dyDescent="0.25">
      <c r="A5441" s="62" t="e">
        <f>IF(OR(E5441=DSSV!$P$4,E5441=DSSV!$P$5,E5441=DSSV!$P$6,E5441=DSSV!$P$7,E5441=DSSV!$P$8,E5441=DSSV!$P$9,E5441=DSSV!$P$10,E5441=DSSV!$P$11,E5441=DSSV!$P$12,E5441=DSSV!$P$13,E5441=DSSV!$P$14,E5441=DSSV!$P$15),DSMYDTU!A5440+1,DSMYDTU!A5440)</f>
        <v>#REF!</v>
      </c>
      <c r="F5441" s="80" t="e">
        <v>#N/A</v>
      </c>
      <c r="G5441" t="str">
        <f t="shared" si="84"/>
        <v>NỢ HP</v>
      </c>
      <c r="H5441" t="e">
        <v>#N/A</v>
      </c>
    </row>
    <row r="5442" spans="1:8" x14ac:dyDescent="0.25">
      <c r="A5442" s="62" t="e">
        <f>IF(OR(E5442=DSSV!$P$4,E5442=DSSV!$P$5,E5442=DSSV!$P$6,E5442=DSSV!$P$7,E5442=DSSV!$P$8,E5442=DSSV!$P$9,E5442=DSSV!$P$10,E5442=DSSV!$P$11,E5442=DSSV!$P$12,E5442=DSSV!$P$13,E5442=DSSV!$P$14,E5442=DSSV!$P$15),DSMYDTU!A5441+1,DSMYDTU!A5441)</f>
        <v>#REF!</v>
      </c>
      <c r="F5442" s="80" t="e">
        <v>#N/A</v>
      </c>
      <c r="G5442" t="str">
        <f t="shared" si="84"/>
        <v>NỢ HP</v>
      </c>
      <c r="H5442" t="e">
        <v>#N/A</v>
      </c>
    </row>
    <row r="5443" spans="1:8" x14ac:dyDescent="0.25">
      <c r="A5443" s="62" t="e">
        <f>IF(OR(E5443=DSSV!$P$4,E5443=DSSV!$P$5,E5443=DSSV!$P$6,E5443=DSSV!$P$7,E5443=DSSV!$P$8,E5443=DSSV!$P$9,E5443=DSSV!$P$10,E5443=DSSV!$P$11,E5443=DSSV!$P$12,E5443=DSSV!$P$13,E5443=DSSV!$P$14,E5443=DSSV!$P$15),DSMYDTU!A5442+1,DSMYDTU!A5442)</f>
        <v>#REF!</v>
      </c>
      <c r="F5443" s="80" t="e">
        <v>#N/A</v>
      </c>
      <c r="G5443" t="str">
        <f t="shared" ref="G5443:G5506" si="85">IF(ISNA(H5443),"NỢ HP","")</f>
        <v>NỢ HP</v>
      </c>
      <c r="H5443" t="e">
        <v>#N/A</v>
      </c>
    </row>
    <row r="5444" spans="1:8" x14ac:dyDescent="0.25">
      <c r="A5444" s="62" t="e">
        <f>IF(OR(E5444=DSSV!$P$4,E5444=DSSV!$P$5,E5444=DSSV!$P$6,E5444=DSSV!$P$7,E5444=DSSV!$P$8,E5444=DSSV!$P$9,E5444=DSSV!$P$10,E5444=DSSV!$P$11,E5444=DSSV!$P$12,E5444=DSSV!$P$13,E5444=DSSV!$P$14,E5444=DSSV!$P$15),DSMYDTU!A5443+1,DSMYDTU!A5443)</f>
        <v>#REF!</v>
      </c>
      <c r="F5444" s="80" t="e">
        <v>#N/A</v>
      </c>
      <c r="G5444" t="str">
        <f t="shared" si="85"/>
        <v>NỢ HP</v>
      </c>
      <c r="H5444" t="e">
        <v>#N/A</v>
      </c>
    </row>
    <row r="5445" spans="1:8" x14ac:dyDescent="0.25">
      <c r="A5445" s="62" t="e">
        <f>IF(OR(E5445=DSSV!$P$4,E5445=DSSV!$P$5,E5445=DSSV!$P$6,E5445=DSSV!$P$7,E5445=DSSV!$P$8,E5445=DSSV!$P$9,E5445=DSSV!$P$10,E5445=DSSV!$P$11,E5445=DSSV!$P$12,E5445=DSSV!$P$13,E5445=DSSV!$P$14,E5445=DSSV!$P$15),DSMYDTU!A5444+1,DSMYDTU!A5444)</f>
        <v>#REF!</v>
      </c>
      <c r="F5445" s="80" t="e">
        <v>#N/A</v>
      </c>
      <c r="G5445" t="str">
        <f t="shared" si="85"/>
        <v>NỢ HP</v>
      </c>
      <c r="H5445" t="e">
        <v>#N/A</v>
      </c>
    </row>
    <row r="5446" spans="1:8" x14ac:dyDescent="0.25">
      <c r="A5446" s="62" t="e">
        <f>IF(OR(E5446=DSSV!$P$4,E5446=DSSV!$P$5,E5446=DSSV!$P$6,E5446=DSSV!$P$7,E5446=DSSV!$P$8,E5446=DSSV!$P$9,E5446=DSSV!$P$10,E5446=DSSV!$P$11,E5446=DSSV!$P$12,E5446=DSSV!$P$13,E5446=DSSV!$P$14,E5446=DSSV!$P$15),DSMYDTU!A5445+1,DSMYDTU!A5445)</f>
        <v>#REF!</v>
      </c>
      <c r="F5446" s="80" t="e">
        <v>#N/A</v>
      </c>
      <c r="G5446" t="str">
        <f t="shared" si="85"/>
        <v>NỢ HP</v>
      </c>
      <c r="H5446" t="e">
        <v>#N/A</v>
      </c>
    </row>
    <row r="5447" spans="1:8" x14ac:dyDescent="0.25">
      <c r="A5447" s="62" t="e">
        <f>IF(OR(E5447=DSSV!$P$4,E5447=DSSV!$P$5,E5447=DSSV!$P$6,E5447=DSSV!$P$7,E5447=DSSV!$P$8,E5447=DSSV!$P$9,E5447=DSSV!$P$10,E5447=DSSV!$P$11,E5447=DSSV!$P$12,E5447=DSSV!$P$13,E5447=DSSV!$P$14,E5447=DSSV!$P$15),DSMYDTU!A5446+1,DSMYDTU!A5446)</f>
        <v>#REF!</v>
      </c>
      <c r="F5447" s="80" t="e">
        <v>#N/A</v>
      </c>
      <c r="G5447" t="str">
        <f t="shared" si="85"/>
        <v>NỢ HP</v>
      </c>
      <c r="H5447" t="e">
        <v>#N/A</v>
      </c>
    </row>
    <row r="5448" spans="1:8" x14ac:dyDescent="0.25">
      <c r="A5448" s="62" t="e">
        <f>IF(OR(E5448=DSSV!$P$4,E5448=DSSV!$P$5,E5448=DSSV!$P$6,E5448=DSSV!$P$7,E5448=DSSV!$P$8,E5448=DSSV!$P$9,E5448=DSSV!$P$10,E5448=DSSV!$P$11,E5448=DSSV!$P$12,E5448=DSSV!$P$13,E5448=DSSV!$P$14,E5448=DSSV!$P$15),DSMYDTU!A5447+1,DSMYDTU!A5447)</f>
        <v>#REF!</v>
      </c>
      <c r="F5448" s="80" t="e">
        <v>#N/A</v>
      </c>
      <c r="G5448" t="str">
        <f t="shared" si="85"/>
        <v>NỢ HP</v>
      </c>
      <c r="H5448" t="e">
        <v>#N/A</v>
      </c>
    </row>
    <row r="5449" spans="1:8" x14ac:dyDescent="0.25">
      <c r="A5449" s="62" t="e">
        <f>IF(OR(E5449=DSSV!$P$4,E5449=DSSV!$P$5,E5449=DSSV!$P$6,E5449=DSSV!$P$7,E5449=DSSV!$P$8,E5449=DSSV!$P$9,E5449=DSSV!$P$10,E5449=DSSV!$P$11,E5449=DSSV!$P$12,E5449=DSSV!$P$13,E5449=DSSV!$P$14,E5449=DSSV!$P$15),DSMYDTU!A5448+1,DSMYDTU!A5448)</f>
        <v>#REF!</v>
      </c>
      <c r="F5449" s="80" t="e">
        <v>#N/A</v>
      </c>
      <c r="G5449" t="str">
        <f t="shared" si="85"/>
        <v>NỢ HP</v>
      </c>
      <c r="H5449" t="e">
        <v>#N/A</v>
      </c>
    </row>
    <row r="5450" spans="1:8" x14ac:dyDescent="0.25">
      <c r="A5450" s="62" t="e">
        <f>IF(OR(E5450=DSSV!$P$4,E5450=DSSV!$P$5,E5450=DSSV!$P$6,E5450=DSSV!$P$7,E5450=DSSV!$P$8,E5450=DSSV!$P$9,E5450=DSSV!$P$10,E5450=DSSV!$P$11,E5450=DSSV!$P$12,E5450=DSSV!$P$13,E5450=DSSV!$P$14,E5450=DSSV!$P$15),DSMYDTU!A5449+1,DSMYDTU!A5449)</f>
        <v>#REF!</v>
      </c>
      <c r="F5450" s="80" t="e">
        <v>#N/A</v>
      </c>
      <c r="G5450" t="str">
        <f t="shared" si="85"/>
        <v>NỢ HP</v>
      </c>
      <c r="H5450" t="e">
        <v>#N/A</v>
      </c>
    </row>
    <row r="5451" spans="1:8" x14ac:dyDescent="0.25">
      <c r="A5451" s="62" t="e">
        <f>IF(OR(E5451=DSSV!$P$4,E5451=DSSV!$P$5,E5451=DSSV!$P$6,E5451=DSSV!$P$7,E5451=DSSV!$P$8,E5451=DSSV!$P$9,E5451=DSSV!$P$10,E5451=DSSV!$P$11,E5451=DSSV!$P$12,E5451=DSSV!$P$13,E5451=DSSV!$P$14,E5451=DSSV!$P$15),DSMYDTU!A5450+1,DSMYDTU!A5450)</f>
        <v>#REF!</v>
      </c>
      <c r="F5451" s="80" t="e">
        <v>#N/A</v>
      </c>
      <c r="G5451" t="str">
        <f t="shared" si="85"/>
        <v>NỢ HP</v>
      </c>
      <c r="H5451" t="e">
        <v>#N/A</v>
      </c>
    </row>
    <row r="5452" spans="1:8" x14ac:dyDescent="0.25">
      <c r="A5452" s="62" t="e">
        <f>IF(OR(E5452=DSSV!$P$4,E5452=DSSV!$P$5,E5452=DSSV!$P$6,E5452=DSSV!$P$7,E5452=DSSV!$P$8,E5452=DSSV!$P$9,E5452=DSSV!$P$10,E5452=DSSV!$P$11,E5452=DSSV!$P$12,E5452=DSSV!$P$13,E5452=DSSV!$P$14,E5452=DSSV!$P$15),DSMYDTU!A5451+1,DSMYDTU!A5451)</f>
        <v>#REF!</v>
      </c>
      <c r="F5452" s="80" t="e">
        <v>#N/A</v>
      </c>
      <c r="G5452" t="str">
        <f t="shared" si="85"/>
        <v>NỢ HP</v>
      </c>
      <c r="H5452" t="e">
        <v>#N/A</v>
      </c>
    </row>
    <row r="5453" spans="1:8" x14ac:dyDescent="0.25">
      <c r="A5453" s="62" t="e">
        <f>IF(OR(E5453=DSSV!$P$4,E5453=DSSV!$P$5,E5453=DSSV!$P$6,E5453=DSSV!$P$7,E5453=DSSV!$P$8,E5453=DSSV!$P$9,E5453=DSSV!$P$10,E5453=DSSV!$P$11,E5453=DSSV!$P$12,E5453=DSSV!$P$13,E5453=DSSV!$P$14,E5453=DSSV!$P$15),DSMYDTU!A5452+1,DSMYDTU!A5452)</f>
        <v>#REF!</v>
      </c>
      <c r="F5453" s="80" t="e">
        <v>#N/A</v>
      </c>
      <c r="G5453" t="str">
        <f t="shared" si="85"/>
        <v>NỢ HP</v>
      </c>
      <c r="H5453" t="e">
        <v>#N/A</v>
      </c>
    </row>
    <row r="5454" spans="1:8" x14ac:dyDescent="0.25">
      <c r="A5454" s="62" t="e">
        <f>IF(OR(E5454=DSSV!$P$4,E5454=DSSV!$P$5,E5454=DSSV!$P$6,E5454=DSSV!$P$7,E5454=DSSV!$P$8,E5454=DSSV!$P$9,E5454=DSSV!$P$10,E5454=DSSV!$P$11,E5454=DSSV!$P$12,E5454=DSSV!$P$13,E5454=DSSV!$P$14,E5454=DSSV!$P$15),DSMYDTU!A5453+1,DSMYDTU!A5453)</f>
        <v>#REF!</v>
      </c>
      <c r="F5454" s="80" t="e">
        <v>#N/A</v>
      </c>
      <c r="G5454" t="str">
        <f t="shared" si="85"/>
        <v>NỢ HP</v>
      </c>
      <c r="H5454" t="e">
        <v>#N/A</v>
      </c>
    </row>
    <row r="5455" spans="1:8" x14ac:dyDescent="0.25">
      <c r="A5455" s="62" t="e">
        <f>IF(OR(E5455=DSSV!$P$4,E5455=DSSV!$P$5,E5455=DSSV!$P$6,E5455=DSSV!$P$7,E5455=DSSV!$P$8,E5455=DSSV!$P$9,E5455=DSSV!$P$10,E5455=DSSV!$P$11,E5455=DSSV!$P$12,E5455=DSSV!$P$13,E5455=DSSV!$P$14,E5455=DSSV!$P$15),DSMYDTU!A5454+1,DSMYDTU!A5454)</f>
        <v>#REF!</v>
      </c>
      <c r="F5455" s="80" t="e">
        <v>#N/A</v>
      </c>
      <c r="G5455" t="str">
        <f t="shared" si="85"/>
        <v>NỢ HP</v>
      </c>
      <c r="H5455" t="e">
        <v>#N/A</v>
      </c>
    </row>
    <row r="5456" spans="1:8" x14ac:dyDescent="0.25">
      <c r="A5456" s="62" t="e">
        <f>IF(OR(E5456=DSSV!$P$4,E5456=DSSV!$P$5,E5456=DSSV!$P$6,E5456=DSSV!$P$7,E5456=DSSV!$P$8,E5456=DSSV!$P$9,E5456=DSSV!$P$10,E5456=DSSV!$P$11,E5456=DSSV!$P$12,E5456=DSSV!$P$13,E5456=DSSV!$P$14,E5456=DSSV!$P$15),DSMYDTU!A5455+1,DSMYDTU!A5455)</f>
        <v>#REF!</v>
      </c>
      <c r="F5456" s="80" t="e">
        <v>#N/A</v>
      </c>
      <c r="G5456" t="str">
        <f t="shared" si="85"/>
        <v>NỢ HP</v>
      </c>
      <c r="H5456" t="e">
        <v>#N/A</v>
      </c>
    </row>
    <row r="5457" spans="1:8" x14ac:dyDescent="0.25">
      <c r="A5457" s="62" t="e">
        <f>IF(OR(E5457=DSSV!$P$4,E5457=DSSV!$P$5,E5457=DSSV!$P$6,E5457=DSSV!$P$7,E5457=DSSV!$P$8,E5457=DSSV!$P$9,E5457=DSSV!$P$10,E5457=DSSV!$P$11,E5457=DSSV!$P$12,E5457=DSSV!$P$13,E5457=DSSV!$P$14,E5457=DSSV!$P$15),DSMYDTU!A5456+1,DSMYDTU!A5456)</f>
        <v>#REF!</v>
      </c>
      <c r="F5457" s="80" t="e">
        <v>#N/A</v>
      </c>
      <c r="G5457" t="str">
        <f t="shared" si="85"/>
        <v>NỢ HP</v>
      </c>
      <c r="H5457" t="e">
        <v>#N/A</v>
      </c>
    </row>
    <row r="5458" spans="1:8" x14ac:dyDescent="0.25">
      <c r="A5458" s="62" t="e">
        <f>IF(OR(E5458=DSSV!$P$4,E5458=DSSV!$P$5,E5458=DSSV!$P$6,E5458=DSSV!$P$7,E5458=DSSV!$P$8,E5458=DSSV!$P$9,E5458=DSSV!$P$10,E5458=DSSV!$P$11,E5458=DSSV!$P$12,E5458=DSSV!$P$13,E5458=DSSV!$P$14,E5458=DSSV!$P$15),DSMYDTU!A5457+1,DSMYDTU!A5457)</f>
        <v>#REF!</v>
      </c>
      <c r="F5458" s="80" t="e">
        <v>#N/A</v>
      </c>
      <c r="G5458" t="str">
        <f t="shared" si="85"/>
        <v>NỢ HP</v>
      </c>
      <c r="H5458" t="e">
        <v>#N/A</v>
      </c>
    </row>
    <row r="5459" spans="1:8" x14ac:dyDescent="0.25">
      <c r="A5459" s="62" t="e">
        <f>IF(OR(E5459=DSSV!$P$4,E5459=DSSV!$P$5,E5459=DSSV!$P$6,E5459=DSSV!$P$7,E5459=DSSV!$P$8,E5459=DSSV!$P$9,E5459=DSSV!$P$10,E5459=DSSV!$P$11,E5459=DSSV!$P$12,E5459=DSSV!$P$13,E5459=DSSV!$P$14,E5459=DSSV!$P$15),DSMYDTU!A5458+1,DSMYDTU!A5458)</f>
        <v>#REF!</v>
      </c>
      <c r="F5459" s="80" t="e">
        <v>#N/A</v>
      </c>
      <c r="G5459" t="str">
        <f t="shared" si="85"/>
        <v>NỢ HP</v>
      </c>
      <c r="H5459" t="e">
        <v>#N/A</v>
      </c>
    </row>
    <row r="5460" spans="1:8" x14ac:dyDescent="0.25">
      <c r="A5460" s="62" t="e">
        <f>IF(OR(E5460=DSSV!$P$4,E5460=DSSV!$P$5,E5460=DSSV!$P$6,E5460=DSSV!$P$7,E5460=DSSV!$P$8,E5460=DSSV!$P$9,E5460=DSSV!$P$10,E5460=DSSV!$P$11,E5460=DSSV!$P$12,E5460=DSSV!$P$13,E5460=DSSV!$P$14,E5460=DSSV!$P$15),DSMYDTU!A5459+1,DSMYDTU!A5459)</f>
        <v>#REF!</v>
      </c>
      <c r="F5460" s="80" t="e">
        <v>#N/A</v>
      </c>
      <c r="G5460" t="str">
        <f t="shared" si="85"/>
        <v>NỢ HP</v>
      </c>
      <c r="H5460" t="e">
        <v>#N/A</v>
      </c>
    </row>
    <row r="5461" spans="1:8" x14ac:dyDescent="0.25">
      <c r="A5461" s="62" t="e">
        <f>IF(OR(E5461=DSSV!$P$4,E5461=DSSV!$P$5,E5461=DSSV!$P$6,E5461=DSSV!$P$7,E5461=DSSV!$P$8,E5461=DSSV!$P$9,E5461=DSSV!$P$10,E5461=DSSV!$P$11,E5461=DSSV!$P$12,E5461=DSSV!$P$13,E5461=DSSV!$P$14,E5461=DSSV!$P$15),DSMYDTU!A5460+1,DSMYDTU!A5460)</f>
        <v>#REF!</v>
      </c>
      <c r="F5461" s="80" t="e">
        <v>#N/A</v>
      </c>
      <c r="G5461" t="str">
        <f t="shared" si="85"/>
        <v>NỢ HP</v>
      </c>
      <c r="H5461" t="e">
        <v>#N/A</v>
      </c>
    </row>
    <row r="5462" spans="1:8" x14ac:dyDescent="0.25">
      <c r="A5462" s="62" t="e">
        <f>IF(OR(E5462=DSSV!$P$4,E5462=DSSV!$P$5,E5462=DSSV!$P$6,E5462=DSSV!$P$7,E5462=DSSV!$P$8,E5462=DSSV!$P$9,E5462=DSSV!$P$10,E5462=DSSV!$P$11,E5462=DSSV!$P$12,E5462=DSSV!$P$13,E5462=DSSV!$P$14,E5462=DSSV!$P$15),DSMYDTU!A5461+1,DSMYDTU!A5461)</f>
        <v>#REF!</v>
      </c>
      <c r="F5462" s="80" t="e">
        <v>#N/A</v>
      </c>
      <c r="G5462" t="str">
        <f t="shared" si="85"/>
        <v>NỢ HP</v>
      </c>
      <c r="H5462" t="e">
        <v>#N/A</v>
      </c>
    </row>
    <row r="5463" spans="1:8" x14ac:dyDescent="0.25">
      <c r="A5463" s="62" t="e">
        <f>IF(OR(E5463=DSSV!$P$4,E5463=DSSV!$P$5,E5463=DSSV!$P$6,E5463=DSSV!$P$7,E5463=DSSV!$P$8,E5463=DSSV!$P$9,E5463=DSSV!$P$10,E5463=DSSV!$P$11,E5463=DSSV!$P$12,E5463=DSSV!$P$13,E5463=DSSV!$P$14,E5463=DSSV!$P$15),DSMYDTU!A5462+1,DSMYDTU!A5462)</f>
        <v>#REF!</v>
      </c>
      <c r="F5463" s="80" t="e">
        <v>#N/A</v>
      </c>
      <c r="G5463" t="str">
        <f t="shared" si="85"/>
        <v>NỢ HP</v>
      </c>
      <c r="H5463" t="e">
        <v>#N/A</v>
      </c>
    </row>
    <row r="5464" spans="1:8" x14ac:dyDescent="0.25">
      <c r="A5464" s="62" t="e">
        <f>IF(OR(E5464=DSSV!$P$4,E5464=DSSV!$P$5,E5464=DSSV!$P$6,E5464=DSSV!$P$7,E5464=DSSV!$P$8,E5464=DSSV!$P$9,E5464=DSSV!$P$10,E5464=DSSV!$P$11,E5464=DSSV!$P$12,E5464=DSSV!$P$13,E5464=DSSV!$P$14,E5464=DSSV!$P$15),DSMYDTU!A5463+1,DSMYDTU!A5463)</f>
        <v>#REF!</v>
      </c>
      <c r="F5464" s="80" t="e">
        <v>#N/A</v>
      </c>
      <c r="G5464" t="str">
        <f t="shared" si="85"/>
        <v>NỢ HP</v>
      </c>
      <c r="H5464" t="e">
        <v>#N/A</v>
      </c>
    </row>
    <row r="5465" spans="1:8" x14ac:dyDescent="0.25">
      <c r="A5465" s="62" t="e">
        <f>IF(OR(E5465=DSSV!$P$4,E5465=DSSV!$P$5,E5465=DSSV!$P$6,E5465=DSSV!$P$7,E5465=DSSV!$P$8,E5465=DSSV!$P$9,E5465=DSSV!$P$10,E5465=DSSV!$P$11,E5465=DSSV!$P$12,E5465=DSSV!$P$13,E5465=DSSV!$P$14,E5465=DSSV!$P$15),DSMYDTU!A5464+1,DSMYDTU!A5464)</f>
        <v>#REF!</v>
      </c>
      <c r="F5465" s="80" t="e">
        <v>#N/A</v>
      </c>
      <c r="G5465" t="str">
        <f t="shared" si="85"/>
        <v>NỢ HP</v>
      </c>
      <c r="H5465" t="e">
        <v>#N/A</v>
      </c>
    </row>
    <row r="5466" spans="1:8" x14ac:dyDescent="0.25">
      <c r="A5466" s="62" t="e">
        <f>IF(OR(E5466=DSSV!$P$4,E5466=DSSV!$P$5,E5466=DSSV!$P$6,E5466=DSSV!$P$7,E5466=DSSV!$P$8,E5466=DSSV!$P$9,E5466=DSSV!$P$10,E5466=DSSV!$P$11,E5466=DSSV!$P$12,E5466=DSSV!$P$13,E5466=DSSV!$P$14,E5466=DSSV!$P$15),DSMYDTU!A5465+1,DSMYDTU!A5465)</f>
        <v>#REF!</v>
      </c>
      <c r="F5466" s="80" t="e">
        <v>#N/A</v>
      </c>
      <c r="G5466" t="str">
        <f t="shared" si="85"/>
        <v>NỢ HP</v>
      </c>
      <c r="H5466" t="e">
        <v>#N/A</v>
      </c>
    </row>
    <row r="5467" spans="1:8" x14ac:dyDescent="0.25">
      <c r="A5467" s="62" t="e">
        <f>IF(OR(E5467=DSSV!$P$4,E5467=DSSV!$P$5,E5467=DSSV!$P$6,E5467=DSSV!$P$7,E5467=DSSV!$P$8,E5467=DSSV!$P$9,E5467=DSSV!$P$10,E5467=DSSV!$P$11,E5467=DSSV!$P$12,E5467=DSSV!$P$13,E5467=DSSV!$P$14,E5467=DSSV!$P$15),DSMYDTU!A5466+1,DSMYDTU!A5466)</f>
        <v>#REF!</v>
      </c>
      <c r="F5467" s="80" t="e">
        <v>#N/A</v>
      </c>
      <c r="G5467" t="str">
        <f t="shared" si="85"/>
        <v>NỢ HP</v>
      </c>
      <c r="H5467" t="e">
        <v>#N/A</v>
      </c>
    </row>
    <row r="5468" spans="1:8" x14ac:dyDescent="0.25">
      <c r="A5468" s="62" t="e">
        <f>IF(OR(E5468=DSSV!$P$4,E5468=DSSV!$P$5,E5468=DSSV!$P$6,E5468=DSSV!$P$7,E5468=DSSV!$P$8,E5468=DSSV!$P$9,E5468=DSSV!$P$10,E5468=DSSV!$P$11,E5468=DSSV!$P$12,E5468=DSSV!$P$13,E5468=DSSV!$P$14,E5468=DSSV!$P$15),DSMYDTU!A5467+1,DSMYDTU!A5467)</f>
        <v>#REF!</v>
      </c>
      <c r="F5468" s="80" t="e">
        <v>#N/A</v>
      </c>
      <c r="G5468" t="str">
        <f t="shared" si="85"/>
        <v>NỢ HP</v>
      </c>
      <c r="H5468" t="e">
        <v>#N/A</v>
      </c>
    </row>
    <row r="5469" spans="1:8" x14ac:dyDescent="0.25">
      <c r="A5469" s="62" t="e">
        <f>IF(OR(E5469=DSSV!$P$4,E5469=DSSV!$P$5,E5469=DSSV!$P$6,E5469=DSSV!$P$7,E5469=DSSV!$P$8,E5469=DSSV!$P$9,E5469=DSSV!$P$10,E5469=DSSV!$P$11,E5469=DSSV!$P$12,E5469=DSSV!$P$13,E5469=DSSV!$P$14,E5469=DSSV!$P$15),DSMYDTU!A5468+1,DSMYDTU!A5468)</f>
        <v>#REF!</v>
      </c>
      <c r="F5469" s="80" t="e">
        <v>#N/A</v>
      </c>
      <c r="G5469" t="str">
        <f t="shared" si="85"/>
        <v>NỢ HP</v>
      </c>
      <c r="H5469" t="e">
        <v>#N/A</v>
      </c>
    </row>
    <row r="5470" spans="1:8" x14ac:dyDescent="0.25">
      <c r="A5470" s="62" t="e">
        <f>IF(OR(E5470=DSSV!$P$4,E5470=DSSV!$P$5,E5470=DSSV!$P$6,E5470=DSSV!$P$7,E5470=DSSV!$P$8,E5470=DSSV!$P$9,E5470=DSSV!$P$10,E5470=DSSV!$P$11,E5470=DSSV!$P$12,E5470=DSSV!$P$13,E5470=DSSV!$P$14,E5470=DSSV!$P$15),DSMYDTU!A5469+1,DSMYDTU!A5469)</f>
        <v>#REF!</v>
      </c>
      <c r="F5470" s="80" t="e">
        <v>#N/A</v>
      </c>
      <c r="G5470" t="str">
        <f t="shared" si="85"/>
        <v>NỢ HP</v>
      </c>
      <c r="H5470" t="e">
        <v>#N/A</v>
      </c>
    </row>
    <row r="5471" spans="1:8" x14ac:dyDescent="0.25">
      <c r="A5471" s="62" t="e">
        <f>IF(OR(E5471=DSSV!$P$4,E5471=DSSV!$P$5,E5471=DSSV!$P$6,E5471=DSSV!$P$7,E5471=DSSV!$P$8,E5471=DSSV!$P$9,E5471=DSSV!$P$10,E5471=DSSV!$P$11,E5471=DSSV!$P$12,E5471=DSSV!$P$13,E5471=DSSV!$P$14,E5471=DSSV!$P$15),DSMYDTU!A5470+1,DSMYDTU!A5470)</f>
        <v>#REF!</v>
      </c>
      <c r="F5471" s="80" t="e">
        <v>#N/A</v>
      </c>
      <c r="G5471" t="str">
        <f t="shared" si="85"/>
        <v>NỢ HP</v>
      </c>
      <c r="H5471" t="e">
        <v>#N/A</v>
      </c>
    </row>
    <row r="5472" spans="1:8" x14ac:dyDescent="0.25">
      <c r="A5472" s="62" t="e">
        <f>IF(OR(E5472=DSSV!$P$4,E5472=DSSV!$P$5,E5472=DSSV!$P$6,E5472=DSSV!$P$7,E5472=DSSV!$P$8,E5472=DSSV!$P$9,E5472=DSSV!$P$10,E5472=DSSV!$P$11,E5472=DSSV!$P$12,E5472=DSSV!$P$13,E5472=DSSV!$P$14,E5472=DSSV!$P$15),DSMYDTU!A5471+1,DSMYDTU!A5471)</f>
        <v>#REF!</v>
      </c>
      <c r="F5472" s="80" t="e">
        <v>#N/A</v>
      </c>
      <c r="G5472" t="str">
        <f t="shared" si="85"/>
        <v>NỢ HP</v>
      </c>
      <c r="H5472" t="e">
        <v>#N/A</v>
      </c>
    </row>
    <row r="5473" spans="1:8" x14ac:dyDescent="0.25">
      <c r="A5473" s="62" t="e">
        <f>IF(OR(E5473=DSSV!$P$4,E5473=DSSV!$P$5,E5473=DSSV!$P$6,E5473=DSSV!$P$7,E5473=DSSV!$P$8,E5473=DSSV!$P$9,E5473=DSSV!$P$10,E5473=DSSV!$P$11,E5473=DSSV!$P$12,E5473=DSSV!$P$13,E5473=DSSV!$P$14,E5473=DSSV!$P$15),DSMYDTU!A5472+1,DSMYDTU!A5472)</f>
        <v>#REF!</v>
      </c>
      <c r="F5473" s="80" t="e">
        <v>#N/A</v>
      </c>
      <c r="G5473" t="str">
        <f t="shared" si="85"/>
        <v>NỢ HP</v>
      </c>
      <c r="H5473" t="e">
        <v>#N/A</v>
      </c>
    </row>
    <row r="5474" spans="1:8" x14ac:dyDescent="0.25">
      <c r="A5474" s="62" t="e">
        <f>IF(OR(E5474=DSSV!$P$4,E5474=DSSV!$P$5,E5474=DSSV!$P$6,E5474=DSSV!$P$7,E5474=DSSV!$P$8,E5474=DSSV!$P$9,E5474=DSSV!$P$10,E5474=DSSV!$P$11,E5474=DSSV!$P$12,E5474=DSSV!$P$13,E5474=DSSV!$P$14,E5474=DSSV!$P$15),DSMYDTU!A5473+1,DSMYDTU!A5473)</f>
        <v>#REF!</v>
      </c>
      <c r="F5474" s="80" t="e">
        <v>#N/A</v>
      </c>
      <c r="G5474" t="str">
        <f t="shared" si="85"/>
        <v>NỢ HP</v>
      </c>
      <c r="H5474" t="e">
        <v>#N/A</v>
      </c>
    </row>
    <row r="5475" spans="1:8" x14ac:dyDescent="0.25">
      <c r="A5475" s="62" t="e">
        <f>IF(OR(E5475=DSSV!$P$4,E5475=DSSV!$P$5,E5475=DSSV!$P$6,E5475=DSSV!$P$7,E5475=DSSV!$P$8,E5475=DSSV!$P$9,E5475=DSSV!$P$10,E5475=DSSV!$P$11,E5475=DSSV!$P$12,E5475=DSSV!$P$13,E5475=DSSV!$P$14,E5475=DSSV!$P$15),DSMYDTU!A5474+1,DSMYDTU!A5474)</f>
        <v>#REF!</v>
      </c>
      <c r="F5475" s="80" t="e">
        <v>#N/A</v>
      </c>
      <c r="G5475" t="str">
        <f t="shared" si="85"/>
        <v>NỢ HP</v>
      </c>
      <c r="H5475" t="e">
        <v>#N/A</v>
      </c>
    </row>
    <row r="5476" spans="1:8" x14ac:dyDescent="0.25">
      <c r="A5476" s="62" t="e">
        <f>IF(OR(E5476=DSSV!$P$4,E5476=DSSV!$P$5,E5476=DSSV!$P$6,E5476=DSSV!$P$7,E5476=DSSV!$P$8,E5476=DSSV!$P$9,E5476=DSSV!$P$10,E5476=DSSV!$P$11,E5476=DSSV!$P$12,E5476=DSSV!$P$13,E5476=DSSV!$P$14,E5476=DSSV!$P$15),DSMYDTU!A5475+1,DSMYDTU!A5475)</f>
        <v>#REF!</v>
      </c>
      <c r="F5476" s="80" t="e">
        <v>#N/A</v>
      </c>
      <c r="G5476" t="str">
        <f t="shared" si="85"/>
        <v>NỢ HP</v>
      </c>
      <c r="H5476" t="e">
        <v>#N/A</v>
      </c>
    </row>
    <row r="5477" spans="1:8" x14ac:dyDescent="0.25">
      <c r="A5477" s="62" t="e">
        <f>IF(OR(E5477=DSSV!$P$4,E5477=DSSV!$P$5,E5477=DSSV!$P$6,E5477=DSSV!$P$7,E5477=DSSV!$P$8,E5477=DSSV!$P$9,E5477=DSSV!$P$10,E5477=DSSV!$P$11,E5477=DSSV!$P$12,E5477=DSSV!$P$13,E5477=DSSV!$P$14,E5477=DSSV!$P$15),DSMYDTU!A5476+1,DSMYDTU!A5476)</f>
        <v>#REF!</v>
      </c>
      <c r="F5477" s="80" t="e">
        <v>#N/A</v>
      </c>
      <c r="G5477" t="str">
        <f t="shared" si="85"/>
        <v>NỢ HP</v>
      </c>
      <c r="H5477" t="e">
        <v>#N/A</v>
      </c>
    </row>
    <row r="5478" spans="1:8" x14ac:dyDescent="0.25">
      <c r="A5478" s="62" t="e">
        <f>IF(OR(E5478=DSSV!$P$4,E5478=DSSV!$P$5,E5478=DSSV!$P$6,E5478=DSSV!$P$7,E5478=DSSV!$P$8,E5478=DSSV!$P$9,E5478=DSSV!$P$10,E5478=DSSV!$P$11,E5478=DSSV!$P$12,E5478=DSSV!$P$13,E5478=DSSV!$P$14,E5478=DSSV!$P$15),DSMYDTU!A5477+1,DSMYDTU!A5477)</f>
        <v>#REF!</v>
      </c>
      <c r="F5478" s="80" t="e">
        <v>#N/A</v>
      </c>
      <c r="G5478" t="str">
        <f t="shared" si="85"/>
        <v>NỢ HP</v>
      </c>
      <c r="H5478" t="e">
        <v>#N/A</v>
      </c>
    </row>
    <row r="5479" spans="1:8" x14ac:dyDescent="0.25">
      <c r="A5479" s="62" t="e">
        <f>IF(OR(E5479=DSSV!$P$4,E5479=DSSV!$P$5,E5479=DSSV!$P$6,E5479=DSSV!$P$7,E5479=DSSV!$P$8,E5479=DSSV!$P$9,E5479=DSSV!$P$10,E5479=DSSV!$P$11,E5479=DSSV!$P$12,E5479=DSSV!$P$13,E5479=DSSV!$P$14,E5479=DSSV!$P$15),DSMYDTU!A5478+1,DSMYDTU!A5478)</f>
        <v>#REF!</v>
      </c>
      <c r="F5479" s="80" t="e">
        <v>#N/A</v>
      </c>
      <c r="G5479" t="str">
        <f t="shared" si="85"/>
        <v>NỢ HP</v>
      </c>
      <c r="H5479" t="e">
        <v>#N/A</v>
      </c>
    </row>
    <row r="5480" spans="1:8" x14ac:dyDescent="0.25">
      <c r="A5480" s="62" t="e">
        <f>IF(OR(E5480=DSSV!$P$4,E5480=DSSV!$P$5,E5480=DSSV!$P$6,E5480=DSSV!$P$7,E5480=DSSV!$P$8,E5480=DSSV!$P$9,E5480=DSSV!$P$10,E5480=DSSV!$P$11,E5480=DSSV!$P$12,E5480=DSSV!$P$13,E5480=DSSV!$P$14,E5480=DSSV!$P$15),DSMYDTU!A5479+1,DSMYDTU!A5479)</f>
        <v>#REF!</v>
      </c>
      <c r="F5480" s="80" t="e">
        <v>#N/A</v>
      </c>
      <c r="G5480" t="str">
        <f t="shared" si="85"/>
        <v>NỢ HP</v>
      </c>
      <c r="H5480" t="e">
        <v>#N/A</v>
      </c>
    </row>
    <row r="5481" spans="1:8" x14ac:dyDescent="0.25">
      <c r="A5481" s="62" t="e">
        <f>IF(OR(E5481=DSSV!$P$4,E5481=DSSV!$P$5,E5481=DSSV!$P$6,E5481=DSSV!$P$7,E5481=DSSV!$P$8,E5481=DSSV!$P$9,E5481=DSSV!$P$10,E5481=DSSV!$P$11,E5481=DSSV!$P$12,E5481=DSSV!$P$13,E5481=DSSV!$P$14,E5481=DSSV!$P$15),DSMYDTU!A5480+1,DSMYDTU!A5480)</f>
        <v>#REF!</v>
      </c>
      <c r="F5481" s="80" t="e">
        <v>#N/A</v>
      </c>
      <c r="G5481" t="str">
        <f t="shared" si="85"/>
        <v>NỢ HP</v>
      </c>
      <c r="H5481" t="e">
        <v>#N/A</v>
      </c>
    </row>
    <row r="5482" spans="1:8" x14ac:dyDescent="0.25">
      <c r="A5482" s="62" t="e">
        <f>IF(OR(E5482=DSSV!$P$4,E5482=DSSV!$P$5,E5482=DSSV!$P$6,E5482=DSSV!$P$7,E5482=DSSV!$P$8,E5482=DSSV!$P$9,E5482=DSSV!$P$10,E5482=DSSV!$P$11,E5482=DSSV!$P$12,E5482=DSSV!$P$13,E5482=DSSV!$P$14,E5482=DSSV!$P$15),DSMYDTU!A5481+1,DSMYDTU!A5481)</f>
        <v>#REF!</v>
      </c>
      <c r="F5482" s="80" t="e">
        <v>#N/A</v>
      </c>
      <c r="G5482" t="str">
        <f t="shared" si="85"/>
        <v>NỢ HP</v>
      </c>
      <c r="H5482" t="e">
        <v>#N/A</v>
      </c>
    </row>
    <row r="5483" spans="1:8" x14ac:dyDescent="0.25">
      <c r="A5483" s="62" t="e">
        <f>IF(OR(E5483=DSSV!$P$4,E5483=DSSV!$P$5,E5483=DSSV!$P$6,E5483=DSSV!$P$7,E5483=DSSV!$P$8,E5483=DSSV!$P$9,E5483=DSSV!$P$10,E5483=DSSV!$P$11,E5483=DSSV!$P$12,E5483=DSSV!$P$13,E5483=DSSV!$P$14,E5483=DSSV!$P$15),DSMYDTU!A5482+1,DSMYDTU!A5482)</f>
        <v>#REF!</v>
      </c>
      <c r="F5483" s="80" t="e">
        <v>#N/A</v>
      </c>
      <c r="G5483" t="str">
        <f t="shared" si="85"/>
        <v>NỢ HP</v>
      </c>
      <c r="H5483" t="e">
        <v>#N/A</v>
      </c>
    </row>
    <row r="5484" spans="1:8" x14ac:dyDescent="0.25">
      <c r="A5484" s="62" t="e">
        <f>IF(OR(E5484=DSSV!$P$4,E5484=DSSV!$P$5,E5484=DSSV!$P$6,E5484=DSSV!$P$7,E5484=DSSV!$P$8,E5484=DSSV!$P$9,E5484=DSSV!$P$10,E5484=DSSV!$P$11,E5484=DSSV!$P$12,E5484=DSSV!$P$13,E5484=DSSV!$P$14,E5484=DSSV!$P$15),DSMYDTU!A5483+1,DSMYDTU!A5483)</f>
        <v>#REF!</v>
      </c>
      <c r="F5484" s="80" t="e">
        <v>#N/A</v>
      </c>
      <c r="G5484" t="str">
        <f t="shared" si="85"/>
        <v>NỢ HP</v>
      </c>
      <c r="H5484" t="e">
        <v>#N/A</v>
      </c>
    </row>
    <row r="5485" spans="1:8" x14ac:dyDescent="0.25">
      <c r="A5485" s="62" t="e">
        <f>IF(OR(E5485=DSSV!$P$4,E5485=DSSV!$P$5,E5485=DSSV!$P$6,E5485=DSSV!$P$7,E5485=DSSV!$P$8,E5485=DSSV!$P$9,E5485=DSSV!$P$10,E5485=DSSV!$P$11,E5485=DSSV!$P$12,E5485=DSSV!$P$13,E5485=DSSV!$P$14,E5485=DSSV!$P$15),DSMYDTU!A5484+1,DSMYDTU!A5484)</f>
        <v>#REF!</v>
      </c>
      <c r="F5485" s="80" t="e">
        <v>#N/A</v>
      </c>
      <c r="G5485" t="str">
        <f t="shared" si="85"/>
        <v>NỢ HP</v>
      </c>
      <c r="H5485" t="e">
        <v>#N/A</v>
      </c>
    </row>
    <row r="5486" spans="1:8" x14ac:dyDescent="0.25">
      <c r="A5486" s="62" t="e">
        <f>IF(OR(E5486=DSSV!$P$4,E5486=DSSV!$P$5,E5486=DSSV!$P$6,E5486=DSSV!$P$7,E5486=DSSV!$P$8,E5486=DSSV!$P$9,E5486=DSSV!$P$10,E5486=DSSV!$P$11,E5486=DSSV!$P$12,E5486=DSSV!$P$13,E5486=DSSV!$P$14,E5486=DSSV!$P$15),DSMYDTU!A5485+1,DSMYDTU!A5485)</f>
        <v>#REF!</v>
      </c>
      <c r="F5486" s="80" t="e">
        <v>#N/A</v>
      </c>
      <c r="G5486" t="str">
        <f t="shared" si="85"/>
        <v>NỢ HP</v>
      </c>
      <c r="H5486" t="e">
        <v>#N/A</v>
      </c>
    </row>
    <row r="5487" spans="1:8" x14ac:dyDescent="0.25">
      <c r="A5487" s="62" t="e">
        <f>IF(OR(E5487=DSSV!$P$4,E5487=DSSV!$P$5,E5487=DSSV!$P$6,E5487=DSSV!$P$7,E5487=DSSV!$P$8,E5487=DSSV!$P$9,E5487=DSSV!$P$10,E5487=DSSV!$P$11,E5487=DSSV!$P$12,E5487=DSSV!$P$13,E5487=DSSV!$P$14,E5487=DSSV!$P$15),DSMYDTU!A5486+1,DSMYDTU!A5486)</f>
        <v>#REF!</v>
      </c>
      <c r="F5487" s="80" t="e">
        <v>#N/A</v>
      </c>
      <c r="G5487" t="str">
        <f t="shared" si="85"/>
        <v>NỢ HP</v>
      </c>
      <c r="H5487" t="e">
        <v>#N/A</v>
      </c>
    </row>
    <row r="5488" spans="1:8" x14ac:dyDescent="0.25">
      <c r="A5488" s="62" t="e">
        <f>IF(OR(E5488=DSSV!$P$4,E5488=DSSV!$P$5,E5488=DSSV!$P$6,E5488=DSSV!$P$7,E5488=DSSV!$P$8,E5488=DSSV!$P$9,E5488=DSSV!$P$10,E5488=DSSV!$P$11,E5488=DSSV!$P$12,E5488=DSSV!$P$13,E5488=DSSV!$P$14,E5488=DSSV!$P$15),DSMYDTU!A5487+1,DSMYDTU!A5487)</f>
        <v>#REF!</v>
      </c>
      <c r="F5488" s="80" t="e">
        <v>#N/A</v>
      </c>
      <c r="G5488" t="str">
        <f t="shared" si="85"/>
        <v>NỢ HP</v>
      </c>
      <c r="H5488" t="e">
        <v>#N/A</v>
      </c>
    </row>
    <row r="5489" spans="1:8" x14ac:dyDescent="0.25">
      <c r="A5489" s="62" t="e">
        <f>IF(OR(E5489=DSSV!$P$4,E5489=DSSV!$P$5,E5489=DSSV!$P$6,E5489=DSSV!$P$7,E5489=DSSV!$P$8,E5489=DSSV!$P$9,E5489=DSSV!$P$10,E5489=DSSV!$P$11,E5489=DSSV!$P$12,E5489=DSSV!$P$13,E5489=DSSV!$P$14,E5489=DSSV!$P$15),DSMYDTU!A5488+1,DSMYDTU!A5488)</f>
        <v>#REF!</v>
      </c>
      <c r="F5489" s="80" t="e">
        <v>#N/A</v>
      </c>
      <c r="G5489" t="str">
        <f t="shared" si="85"/>
        <v>NỢ HP</v>
      </c>
      <c r="H5489" t="e">
        <v>#N/A</v>
      </c>
    </row>
    <row r="5490" spans="1:8" x14ac:dyDescent="0.25">
      <c r="A5490" s="62" t="e">
        <f>IF(OR(E5490=DSSV!$P$4,E5490=DSSV!$P$5,E5490=DSSV!$P$6,E5490=DSSV!$P$7,E5490=DSSV!$P$8,E5490=DSSV!$P$9,E5490=DSSV!$P$10,E5490=DSSV!$P$11,E5490=DSSV!$P$12,E5490=DSSV!$P$13,E5490=DSSV!$P$14,E5490=DSSV!$P$15),DSMYDTU!A5489+1,DSMYDTU!A5489)</f>
        <v>#REF!</v>
      </c>
      <c r="F5490" s="80" t="e">
        <v>#N/A</v>
      </c>
      <c r="G5490" t="str">
        <f t="shared" si="85"/>
        <v>NỢ HP</v>
      </c>
      <c r="H5490" t="e">
        <v>#N/A</v>
      </c>
    </row>
    <row r="5491" spans="1:8" x14ac:dyDescent="0.25">
      <c r="A5491" s="62" t="e">
        <f>IF(OR(E5491=DSSV!$P$4,E5491=DSSV!$P$5,E5491=DSSV!$P$6,E5491=DSSV!$P$7,E5491=DSSV!$P$8,E5491=DSSV!$P$9,E5491=DSSV!$P$10,E5491=DSSV!$P$11,E5491=DSSV!$P$12,E5491=DSSV!$P$13,E5491=DSSV!$P$14,E5491=DSSV!$P$15),DSMYDTU!A5490+1,DSMYDTU!A5490)</f>
        <v>#REF!</v>
      </c>
      <c r="F5491" s="80" t="e">
        <v>#N/A</v>
      </c>
      <c r="G5491" t="str">
        <f t="shared" si="85"/>
        <v>NỢ HP</v>
      </c>
      <c r="H5491" t="e">
        <v>#N/A</v>
      </c>
    </row>
    <row r="5492" spans="1:8" x14ac:dyDescent="0.25">
      <c r="A5492" s="62" t="e">
        <f>IF(OR(E5492=DSSV!$P$4,E5492=DSSV!$P$5,E5492=DSSV!$P$6,E5492=DSSV!$P$7,E5492=DSSV!$P$8,E5492=DSSV!$P$9,E5492=DSSV!$P$10,E5492=DSSV!$P$11,E5492=DSSV!$P$12,E5492=DSSV!$P$13,E5492=DSSV!$P$14,E5492=DSSV!$P$15),DSMYDTU!A5491+1,DSMYDTU!A5491)</f>
        <v>#REF!</v>
      </c>
      <c r="F5492" s="80" t="e">
        <v>#N/A</v>
      </c>
      <c r="G5492" t="str">
        <f t="shared" si="85"/>
        <v>NỢ HP</v>
      </c>
      <c r="H5492" t="e">
        <v>#N/A</v>
      </c>
    </row>
    <row r="5493" spans="1:8" x14ac:dyDescent="0.25">
      <c r="A5493" s="62" t="e">
        <f>IF(OR(E5493=DSSV!$P$4,E5493=DSSV!$P$5,E5493=DSSV!$P$6,E5493=DSSV!$P$7,E5493=DSSV!$P$8,E5493=DSSV!$P$9,E5493=DSSV!$P$10,E5493=DSSV!$P$11,E5493=DSSV!$P$12,E5493=DSSV!$P$13,E5493=DSSV!$P$14,E5493=DSSV!$P$15),DSMYDTU!A5492+1,DSMYDTU!A5492)</f>
        <v>#REF!</v>
      </c>
      <c r="F5493" s="80" t="e">
        <v>#N/A</v>
      </c>
      <c r="G5493" t="str">
        <f t="shared" si="85"/>
        <v>NỢ HP</v>
      </c>
      <c r="H5493" t="e">
        <v>#N/A</v>
      </c>
    </row>
    <row r="5494" spans="1:8" x14ac:dyDescent="0.25">
      <c r="A5494" s="62" t="e">
        <f>IF(OR(E5494=DSSV!$P$4,E5494=DSSV!$P$5,E5494=DSSV!$P$6,E5494=DSSV!$P$7,E5494=DSSV!$P$8,E5494=DSSV!$P$9,E5494=DSSV!$P$10,E5494=DSSV!$P$11,E5494=DSSV!$P$12,E5494=DSSV!$P$13,E5494=DSSV!$P$14,E5494=DSSV!$P$15),DSMYDTU!A5493+1,DSMYDTU!A5493)</f>
        <v>#REF!</v>
      </c>
      <c r="F5494" s="80" t="e">
        <v>#N/A</v>
      </c>
      <c r="G5494" t="str">
        <f t="shared" si="85"/>
        <v>NỢ HP</v>
      </c>
      <c r="H5494" t="e">
        <v>#N/A</v>
      </c>
    </row>
    <row r="5495" spans="1:8" x14ac:dyDescent="0.25">
      <c r="A5495" s="62" t="e">
        <f>IF(OR(E5495=DSSV!$P$4,E5495=DSSV!$P$5,E5495=DSSV!$P$6,E5495=DSSV!$P$7,E5495=DSSV!$P$8,E5495=DSSV!$P$9,E5495=DSSV!$P$10,E5495=DSSV!$P$11,E5495=DSSV!$P$12,E5495=DSSV!$P$13,E5495=DSSV!$P$14,E5495=DSSV!$P$15),DSMYDTU!A5494+1,DSMYDTU!A5494)</f>
        <v>#REF!</v>
      </c>
      <c r="F5495" s="80" t="e">
        <v>#N/A</v>
      </c>
      <c r="G5495" t="str">
        <f t="shared" si="85"/>
        <v>NỢ HP</v>
      </c>
      <c r="H5495" t="e">
        <v>#N/A</v>
      </c>
    </row>
    <row r="5496" spans="1:8" x14ac:dyDescent="0.25">
      <c r="A5496" s="62" t="e">
        <f>IF(OR(E5496=DSSV!$P$4,E5496=DSSV!$P$5,E5496=DSSV!$P$6,E5496=DSSV!$P$7,E5496=DSSV!$P$8,E5496=DSSV!$P$9,E5496=DSSV!$P$10,E5496=DSSV!$P$11,E5496=DSSV!$P$12,E5496=DSSV!$P$13,E5496=DSSV!$P$14,E5496=DSSV!$P$15),DSMYDTU!A5495+1,DSMYDTU!A5495)</f>
        <v>#REF!</v>
      </c>
      <c r="F5496" s="80" t="e">
        <v>#N/A</v>
      </c>
      <c r="G5496" t="str">
        <f t="shared" si="85"/>
        <v>NỢ HP</v>
      </c>
      <c r="H5496" t="e">
        <v>#N/A</v>
      </c>
    </row>
    <row r="5497" spans="1:8" x14ac:dyDescent="0.25">
      <c r="A5497" s="62" t="e">
        <f>IF(OR(E5497=DSSV!$P$4,E5497=DSSV!$P$5,E5497=DSSV!$P$6,E5497=DSSV!$P$7,E5497=DSSV!$P$8,E5497=DSSV!$P$9,E5497=DSSV!$P$10,E5497=DSSV!$P$11,E5497=DSSV!$P$12,E5497=DSSV!$P$13,E5497=DSSV!$P$14,E5497=DSSV!$P$15),DSMYDTU!A5496+1,DSMYDTU!A5496)</f>
        <v>#REF!</v>
      </c>
      <c r="F5497" s="80" t="e">
        <v>#N/A</v>
      </c>
      <c r="G5497" t="str">
        <f t="shared" si="85"/>
        <v>NỢ HP</v>
      </c>
      <c r="H5497" t="e">
        <v>#N/A</v>
      </c>
    </row>
    <row r="5498" spans="1:8" x14ac:dyDescent="0.25">
      <c r="A5498" s="62" t="e">
        <f>IF(OR(E5498=DSSV!$P$4,E5498=DSSV!$P$5,E5498=DSSV!$P$6,E5498=DSSV!$P$7,E5498=DSSV!$P$8,E5498=DSSV!$P$9,E5498=DSSV!$P$10,E5498=DSSV!$P$11,E5498=DSSV!$P$12,E5498=DSSV!$P$13,E5498=DSSV!$P$14,E5498=DSSV!$P$15),DSMYDTU!A5497+1,DSMYDTU!A5497)</f>
        <v>#REF!</v>
      </c>
      <c r="F5498" s="80" t="e">
        <v>#N/A</v>
      </c>
      <c r="G5498" t="str">
        <f t="shared" si="85"/>
        <v>NỢ HP</v>
      </c>
      <c r="H5498" t="e">
        <v>#N/A</v>
      </c>
    </row>
    <row r="5499" spans="1:8" x14ac:dyDescent="0.25">
      <c r="A5499" s="62" t="e">
        <f>IF(OR(E5499=DSSV!$P$4,E5499=DSSV!$P$5,E5499=DSSV!$P$6,E5499=DSSV!$P$7,E5499=DSSV!$P$8,E5499=DSSV!$P$9,E5499=DSSV!$P$10,E5499=DSSV!$P$11,E5499=DSSV!$P$12,E5499=DSSV!$P$13,E5499=DSSV!$P$14,E5499=DSSV!$P$15),DSMYDTU!A5498+1,DSMYDTU!A5498)</f>
        <v>#REF!</v>
      </c>
      <c r="F5499" s="80" t="e">
        <v>#N/A</v>
      </c>
      <c r="G5499" t="str">
        <f t="shared" si="85"/>
        <v>NỢ HP</v>
      </c>
      <c r="H5499" t="e">
        <v>#N/A</v>
      </c>
    </row>
    <row r="5500" spans="1:8" x14ac:dyDescent="0.25">
      <c r="A5500" s="62" t="e">
        <f>IF(OR(E5500=DSSV!$P$4,E5500=DSSV!$P$5,E5500=DSSV!$P$6,E5500=DSSV!$P$7,E5500=DSSV!$P$8,E5500=DSSV!$P$9,E5500=DSSV!$P$10,E5500=DSSV!$P$11,E5500=DSSV!$P$12,E5500=DSSV!$P$13,E5500=DSSV!$P$14,E5500=DSSV!$P$15),DSMYDTU!A5499+1,DSMYDTU!A5499)</f>
        <v>#REF!</v>
      </c>
      <c r="F5500" s="80" t="e">
        <v>#N/A</v>
      </c>
      <c r="G5500" t="str">
        <f t="shared" si="85"/>
        <v>NỢ HP</v>
      </c>
      <c r="H5500" t="e">
        <v>#N/A</v>
      </c>
    </row>
    <row r="5501" spans="1:8" x14ac:dyDescent="0.25">
      <c r="A5501" s="62" t="e">
        <f>IF(OR(E5501=DSSV!$P$4,E5501=DSSV!$P$5,E5501=DSSV!$P$6,E5501=DSSV!$P$7,E5501=DSSV!$P$8,E5501=DSSV!$P$9,E5501=DSSV!$P$10,E5501=DSSV!$P$11,E5501=DSSV!$P$12,E5501=DSSV!$P$13,E5501=DSSV!$P$14,E5501=DSSV!$P$15),DSMYDTU!A5500+1,DSMYDTU!A5500)</f>
        <v>#REF!</v>
      </c>
      <c r="F5501" s="80" t="e">
        <v>#N/A</v>
      </c>
      <c r="G5501" t="str">
        <f t="shared" si="85"/>
        <v>NỢ HP</v>
      </c>
      <c r="H5501" t="e">
        <v>#N/A</v>
      </c>
    </row>
    <row r="5502" spans="1:8" x14ac:dyDescent="0.25">
      <c r="A5502" s="62" t="e">
        <f>IF(OR(E5502=DSSV!$P$4,E5502=DSSV!$P$5,E5502=DSSV!$P$6,E5502=DSSV!$P$7,E5502=DSSV!$P$8,E5502=DSSV!$P$9,E5502=DSSV!$P$10,E5502=DSSV!$P$11,E5502=DSSV!$P$12,E5502=DSSV!$P$13,E5502=DSSV!$P$14,E5502=DSSV!$P$15),DSMYDTU!A5501+1,DSMYDTU!A5501)</f>
        <v>#REF!</v>
      </c>
      <c r="F5502" s="80" t="e">
        <v>#N/A</v>
      </c>
      <c r="G5502" t="str">
        <f t="shared" si="85"/>
        <v>NỢ HP</v>
      </c>
      <c r="H5502" t="e">
        <v>#N/A</v>
      </c>
    </row>
    <row r="5503" spans="1:8" x14ac:dyDescent="0.25">
      <c r="A5503" s="62" t="e">
        <f>IF(OR(E5503=DSSV!$P$4,E5503=DSSV!$P$5,E5503=DSSV!$P$6,E5503=DSSV!$P$7,E5503=DSSV!$P$8,E5503=DSSV!$P$9,E5503=DSSV!$P$10,E5503=DSSV!$P$11,E5503=DSSV!$P$12,E5503=DSSV!$P$13,E5503=DSSV!$P$14,E5503=DSSV!$P$15),DSMYDTU!A5502+1,DSMYDTU!A5502)</f>
        <v>#REF!</v>
      </c>
      <c r="F5503" s="80" t="e">
        <v>#N/A</v>
      </c>
      <c r="G5503" t="str">
        <f t="shared" si="85"/>
        <v>NỢ HP</v>
      </c>
      <c r="H5503" t="e">
        <v>#N/A</v>
      </c>
    </row>
    <row r="5504" spans="1:8" x14ac:dyDescent="0.25">
      <c r="A5504" s="62" t="e">
        <f>IF(OR(E5504=DSSV!$P$4,E5504=DSSV!$P$5,E5504=DSSV!$P$6,E5504=DSSV!$P$7,E5504=DSSV!$P$8,E5504=DSSV!$P$9,E5504=DSSV!$P$10,E5504=DSSV!$P$11,E5504=DSSV!$P$12,E5504=DSSV!$P$13,E5504=DSSV!$P$14,E5504=DSSV!$P$15),DSMYDTU!A5503+1,DSMYDTU!A5503)</f>
        <v>#REF!</v>
      </c>
      <c r="F5504" s="80" t="e">
        <v>#N/A</v>
      </c>
      <c r="G5504" t="str">
        <f t="shared" si="85"/>
        <v>NỢ HP</v>
      </c>
      <c r="H5504" t="e">
        <v>#N/A</v>
      </c>
    </row>
    <row r="5505" spans="1:8" x14ac:dyDescent="0.25">
      <c r="A5505" s="62" t="e">
        <f>IF(OR(E5505=DSSV!$P$4,E5505=DSSV!$P$5,E5505=DSSV!$P$6,E5505=DSSV!$P$7,E5505=DSSV!$P$8,E5505=DSSV!$P$9,E5505=DSSV!$P$10,E5505=DSSV!$P$11,E5505=DSSV!$P$12,E5505=DSSV!$P$13,E5505=DSSV!$P$14,E5505=DSSV!$P$15),DSMYDTU!A5504+1,DSMYDTU!A5504)</f>
        <v>#REF!</v>
      </c>
      <c r="F5505" s="80" t="e">
        <v>#N/A</v>
      </c>
      <c r="G5505" t="str">
        <f t="shared" si="85"/>
        <v>NỢ HP</v>
      </c>
      <c r="H5505" t="e">
        <v>#N/A</v>
      </c>
    </row>
    <row r="5506" spans="1:8" x14ac:dyDescent="0.25">
      <c r="A5506" s="62" t="e">
        <f>IF(OR(E5506=DSSV!$P$4,E5506=DSSV!$P$5,E5506=DSSV!$P$6,E5506=DSSV!$P$7,E5506=DSSV!$P$8,E5506=DSSV!$P$9,E5506=DSSV!$P$10,E5506=DSSV!$P$11,E5506=DSSV!$P$12,E5506=DSSV!$P$13,E5506=DSSV!$P$14,E5506=DSSV!$P$15),DSMYDTU!A5505+1,DSMYDTU!A5505)</f>
        <v>#REF!</v>
      </c>
      <c r="F5506" s="80" t="e">
        <v>#N/A</v>
      </c>
      <c r="G5506" t="str">
        <f t="shared" si="85"/>
        <v>NỢ HP</v>
      </c>
      <c r="H5506" t="e">
        <v>#N/A</v>
      </c>
    </row>
    <row r="5507" spans="1:8" x14ac:dyDescent="0.25">
      <c r="A5507" s="62" t="e">
        <f>IF(OR(E5507=DSSV!$P$4,E5507=DSSV!$P$5,E5507=DSSV!$P$6,E5507=DSSV!$P$7,E5507=DSSV!$P$8,E5507=DSSV!$P$9,E5507=DSSV!$P$10,E5507=DSSV!$P$11,E5507=DSSV!$P$12,E5507=DSSV!$P$13,E5507=DSSV!$P$14,E5507=DSSV!$P$15),DSMYDTU!A5506+1,DSMYDTU!A5506)</f>
        <v>#REF!</v>
      </c>
      <c r="F5507" s="80" t="e">
        <v>#N/A</v>
      </c>
      <c r="G5507" t="str">
        <f t="shared" ref="G5507:G5570" si="86">IF(ISNA(H5507),"NỢ HP","")</f>
        <v>NỢ HP</v>
      </c>
      <c r="H5507" t="e">
        <v>#N/A</v>
      </c>
    </row>
    <row r="5508" spans="1:8" x14ac:dyDescent="0.25">
      <c r="A5508" s="62" t="e">
        <f>IF(OR(E5508=DSSV!$P$4,E5508=DSSV!$P$5,E5508=DSSV!$P$6,E5508=DSSV!$P$7,E5508=DSSV!$P$8,E5508=DSSV!$P$9,E5508=DSSV!$P$10,E5508=DSSV!$P$11,E5508=DSSV!$P$12,E5508=DSSV!$P$13,E5508=DSSV!$P$14,E5508=DSSV!$P$15),DSMYDTU!A5507+1,DSMYDTU!A5507)</f>
        <v>#REF!</v>
      </c>
      <c r="F5508" s="80" t="e">
        <v>#N/A</v>
      </c>
      <c r="G5508" t="str">
        <f t="shared" si="86"/>
        <v>NỢ HP</v>
      </c>
      <c r="H5508" t="e">
        <v>#N/A</v>
      </c>
    </row>
    <row r="5509" spans="1:8" x14ac:dyDescent="0.25">
      <c r="A5509" s="62" t="e">
        <f>IF(OR(E5509=DSSV!$P$4,E5509=DSSV!$P$5,E5509=DSSV!$P$6,E5509=DSSV!$P$7,E5509=DSSV!$P$8,E5509=DSSV!$P$9,E5509=DSSV!$P$10,E5509=DSSV!$P$11,E5509=DSSV!$P$12,E5509=DSSV!$P$13,E5509=DSSV!$P$14,E5509=DSSV!$P$15),DSMYDTU!A5508+1,DSMYDTU!A5508)</f>
        <v>#REF!</v>
      </c>
      <c r="F5509" s="80" t="e">
        <v>#N/A</v>
      </c>
      <c r="G5509" t="str">
        <f t="shared" si="86"/>
        <v>NỢ HP</v>
      </c>
      <c r="H5509" t="e">
        <v>#N/A</v>
      </c>
    </row>
    <row r="5510" spans="1:8" x14ac:dyDescent="0.25">
      <c r="A5510" s="62" t="e">
        <f>IF(OR(E5510=DSSV!$P$4,E5510=DSSV!$P$5,E5510=DSSV!$P$6,E5510=DSSV!$P$7,E5510=DSSV!$P$8,E5510=DSSV!$P$9,E5510=DSSV!$P$10,E5510=DSSV!$P$11,E5510=DSSV!$P$12,E5510=DSSV!$P$13,E5510=DSSV!$P$14,E5510=DSSV!$P$15),DSMYDTU!A5509+1,DSMYDTU!A5509)</f>
        <v>#REF!</v>
      </c>
      <c r="F5510" s="80" t="e">
        <v>#N/A</v>
      </c>
      <c r="G5510" t="str">
        <f t="shared" si="86"/>
        <v>NỢ HP</v>
      </c>
      <c r="H5510" t="e">
        <v>#N/A</v>
      </c>
    </row>
    <row r="5511" spans="1:8" x14ac:dyDescent="0.25">
      <c r="A5511" s="62" t="e">
        <f>IF(OR(E5511=DSSV!$P$4,E5511=DSSV!$P$5,E5511=DSSV!$P$6,E5511=DSSV!$P$7,E5511=DSSV!$P$8,E5511=DSSV!$P$9,E5511=DSSV!$P$10,E5511=DSSV!$P$11,E5511=DSSV!$P$12,E5511=DSSV!$P$13,E5511=DSSV!$P$14,E5511=DSSV!$P$15),DSMYDTU!A5510+1,DSMYDTU!A5510)</f>
        <v>#REF!</v>
      </c>
      <c r="F5511" s="80" t="e">
        <v>#N/A</v>
      </c>
      <c r="G5511" t="str">
        <f t="shared" si="86"/>
        <v>NỢ HP</v>
      </c>
      <c r="H5511" t="e">
        <v>#N/A</v>
      </c>
    </row>
    <row r="5512" spans="1:8" x14ac:dyDescent="0.25">
      <c r="A5512" s="62" t="e">
        <f>IF(OR(E5512=DSSV!$P$4,E5512=DSSV!$P$5,E5512=DSSV!$P$6,E5512=DSSV!$P$7,E5512=DSSV!$P$8,E5512=DSSV!$P$9,E5512=DSSV!$P$10,E5512=DSSV!$P$11,E5512=DSSV!$P$12,E5512=DSSV!$P$13,E5512=DSSV!$P$14,E5512=DSSV!$P$15),DSMYDTU!A5511+1,DSMYDTU!A5511)</f>
        <v>#REF!</v>
      </c>
      <c r="F5512" s="80" t="e">
        <v>#N/A</v>
      </c>
      <c r="G5512" t="str">
        <f t="shared" si="86"/>
        <v>NỢ HP</v>
      </c>
      <c r="H5512" t="e">
        <v>#N/A</v>
      </c>
    </row>
    <row r="5513" spans="1:8" x14ac:dyDescent="0.25">
      <c r="A5513" s="62" t="e">
        <f>IF(OR(E5513=DSSV!$P$4,E5513=DSSV!$P$5,E5513=DSSV!$P$6,E5513=DSSV!$P$7,E5513=DSSV!$P$8,E5513=DSSV!$P$9,E5513=DSSV!$P$10,E5513=DSSV!$P$11,E5513=DSSV!$P$12,E5513=DSSV!$P$13,E5513=DSSV!$P$14,E5513=DSSV!$P$15),DSMYDTU!A5512+1,DSMYDTU!A5512)</f>
        <v>#REF!</v>
      </c>
      <c r="F5513" s="80" t="e">
        <v>#N/A</v>
      </c>
      <c r="G5513" t="str">
        <f t="shared" si="86"/>
        <v>NỢ HP</v>
      </c>
      <c r="H5513" t="e">
        <v>#N/A</v>
      </c>
    </row>
    <row r="5514" spans="1:8" x14ac:dyDescent="0.25">
      <c r="A5514" s="62" t="e">
        <f>IF(OR(E5514=DSSV!$P$4,E5514=DSSV!$P$5,E5514=DSSV!$P$6,E5514=DSSV!$P$7,E5514=DSSV!$P$8,E5514=DSSV!$P$9,E5514=DSSV!$P$10,E5514=DSSV!$P$11,E5514=DSSV!$P$12,E5514=DSSV!$P$13,E5514=DSSV!$P$14,E5514=DSSV!$P$15),DSMYDTU!A5513+1,DSMYDTU!A5513)</f>
        <v>#REF!</v>
      </c>
      <c r="F5514" s="80" t="e">
        <v>#N/A</v>
      </c>
      <c r="G5514" t="str">
        <f t="shared" si="86"/>
        <v>NỢ HP</v>
      </c>
      <c r="H5514" t="e">
        <v>#N/A</v>
      </c>
    </row>
    <row r="5515" spans="1:8" x14ac:dyDescent="0.25">
      <c r="A5515" s="62" t="e">
        <f>IF(OR(E5515=DSSV!$P$4,E5515=DSSV!$P$5,E5515=DSSV!$P$6,E5515=DSSV!$P$7,E5515=DSSV!$P$8,E5515=DSSV!$P$9,E5515=DSSV!$P$10,E5515=DSSV!$P$11,E5515=DSSV!$P$12,E5515=DSSV!$P$13,E5515=DSSV!$P$14,E5515=DSSV!$P$15),DSMYDTU!A5514+1,DSMYDTU!A5514)</f>
        <v>#REF!</v>
      </c>
      <c r="F5515" s="80" t="e">
        <v>#N/A</v>
      </c>
      <c r="G5515" t="str">
        <f t="shared" si="86"/>
        <v>NỢ HP</v>
      </c>
      <c r="H5515" t="e">
        <v>#N/A</v>
      </c>
    </row>
    <row r="5516" spans="1:8" x14ac:dyDescent="0.25">
      <c r="A5516" s="62" t="e">
        <f>IF(OR(E5516=DSSV!$P$4,E5516=DSSV!$P$5,E5516=DSSV!$P$6,E5516=DSSV!$P$7,E5516=DSSV!$P$8,E5516=DSSV!$P$9,E5516=DSSV!$P$10,E5516=DSSV!$P$11,E5516=DSSV!$P$12,E5516=DSSV!$P$13,E5516=DSSV!$P$14,E5516=DSSV!$P$15),DSMYDTU!A5515+1,DSMYDTU!A5515)</f>
        <v>#REF!</v>
      </c>
      <c r="F5516" s="80" t="e">
        <v>#N/A</v>
      </c>
      <c r="G5516" t="str">
        <f t="shared" si="86"/>
        <v>NỢ HP</v>
      </c>
      <c r="H5516" t="e">
        <v>#N/A</v>
      </c>
    </row>
    <row r="5517" spans="1:8" x14ac:dyDescent="0.25">
      <c r="A5517" s="62" t="e">
        <f>IF(OR(E5517=DSSV!$P$4,E5517=DSSV!$P$5,E5517=DSSV!$P$6,E5517=DSSV!$P$7,E5517=DSSV!$P$8,E5517=DSSV!$P$9,E5517=DSSV!$P$10,E5517=DSSV!$P$11,E5517=DSSV!$P$12,E5517=DSSV!$P$13,E5517=DSSV!$P$14,E5517=DSSV!$P$15),DSMYDTU!A5516+1,DSMYDTU!A5516)</f>
        <v>#REF!</v>
      </c>
      <c r="F5517" s="80" t="e">
        <v>#N/A</v>
      </c>
      <c r="G5517" t="str">
        <f t="shared" si="86"/>
        <v>NỢ HP</v>
      </c>
      <c r="H5517" t="e">
        <v>#N/A</v>
      </c>
    </row>
    <row r="5518" spans="1:8" x14ac:dyDescent="0.25">
      <c r="A5518" s="62" t="e">
        <f>IF(OR(E5518=DSSV!$P$4,E5518=DSSV!$P$5,E5518=DSSV!$P$6,E5518=DSSV!$P$7,E5518=DSSV!$P$8,E5518=DSSV!$P$9,E5518=DSSV!$P$10,E5518=DSSV!$P$11,E5518=DSSV!$P$12,E5518=DSSV!$P$13,E5518=DSSV!$P$14,E5518=DSSV!$P$15),DSMYDTU!A5517+1,DSMYDTU!A5517)</f>
        <v>#REF!</v>
      </c>
      <c r="F5518" s="80" t="e">
        <v>#N/A</v>
      </c>
      <c r="G5518" t="str">
        <f t="shared" si="86"/>
        <v>NỢ HP</v>
      </c>
      <c r="H5518" t="e">
        <v>#N/A</v>
      </c>
    </row>
    <row r="5519" spans="1:8" x14ac:dyDescent="0.25">
      <c r="A5519" s="62" t="e">
        <f>IF(OR(E5519=DSSV!$P$4,E5519=DSSV!$P$5,E5519=DSSV!$P$6,E5519=DSSV!$P$7,E5519=DSSV!$P$8,E5519=DSSV!$P$9,E5519=DSSV!$P$10,E5519=DSSV!$P$11,E5519=DSSV!$P$12,E5519=DSSV!$P$13,E5519=DSSV!$P$14,E5519=DSSV!$P$15),DSMYDTU!A5518+1,DSMYDTU!A5518)</f>
        <v>#REF!</v>
      </c>
      <c r="F5519" s="80" t="e">
        <v>#N/A</v>
      </c>
      <c r="G5519" t="str">
        <f t="shared" si="86"/>
        <v>NỢ HP</v>
      </c>
      <c r="H5519" t="e">
        <v>#N/A</v>
      </c>
    </row>
    <row r="5520" spans="1:8" x14ac:dyDescent="0.25">
      <c r="A5520" s="62" t="e">
        <f>IF(OR(E5520=DSSV!$P$4,E5520=DSSV!$P$5,E5520=DSSV!$P$6,E5520=DSSV!$P$7,E5520=DSSV!$P$8,E5520=DSSV!$P$9,E5520=DSSV!$P$10,E5520=DSSV!$P$11,E5520=DSSV!$P$12,E5520=DSSV!$P$13,E5520=DSSV!$P$14,E5520=DSSV!$P$15),DSMYDTU!A5519+1,DSMYDTU!A5519)</f>
        <v>#REF!</v>
      </c>
      <c r="F5520" s="80" t="e">
        <v>#N/A</v>
      </c>
      <c r="G5520" t="str">
        <f t="shared" si="86"/>
        <v>NỢ HP</v>
      </c>
      <c r="H5520" t="e">
        <v>#N/A</v>
      </c>
    </row>
    <row r="5521" spans="1:8" x14ac:dyDescent="0.25">
      <c r="A5521" s="62" t="e">
        <f>IF(OR(E5521=DSSV!$P$4,E5521=DSSV!$P$5,E5521=DSSV!$P$6,E5521=DSSV!$P$7,E5521=DSSV!$P$8,E5521=DSSV!$P$9,E5521=DSSV!$P$10,E5521=DSSV!$P$11,E5521=DSSV!$P$12,E5521=DSSV!$P$13,E5521=DSSV!$P$14,E5521=DSSV!$P$15),DSMYDTU!A5520+1,DSMYDTU!A5520)</f>
        <v>#REF!</v>
      </c>
      <c r="F5521" s="80" t="e">
        <v>#N/A</v>
      </c>
      <c r="G5521" t="str">
        <f t="shared" si="86"/>
        <v>NỢ HP</v>
      </c>
      <c r="H5521" t="e">
        <v>#N/A</v>
      </c>
    </row>
    <row r="5522" spans="1:8" x14ac:dyDescent="0.25">
      <c r="A5522" s="62" t="e">
        <f>IF(OR(E5522=DSSV!$P$4,E5522=DSSV!$P$5,E5522=DSSV!$P$6,E5522=DSSV!$P$7,E5522=DSSV!$P$8,E5522=DSSV!$P$9,E5522=DSSV!$P$10,E5522=DSSV!$P$11,E5522=DSSV!$P$12,E5522=DSSV!$P$13,E5522=DSSV!$P$14,E5522=DSSV!$P$15),DSMYDTU!A5521+1,DSMYDTU!A5521)</f>
        <v>#REF!</v>
      </c>
      <c r="F5522" s="80" t="e">
        <v>#N/A</v>
      </c>
      <c r="G5522" t="str">
        <f t="shared" si="86"/>
        <v>NỢ HP</v>
      </c>
      <c r="H5522" t="e">
        <v>#N/A</v>
      </c>
    </row>
    <row r="5523" spans="1:8" x14ac:dyDescent="0.25">
      <c r="A5523" s="62" t="e">
        <f>IF(OR(E5523=DSSV!$P$4,E5523=DSSV!$P$5,E5523=DSSV!$P$6,E5523=DSSV!$P$7,E5523=DSSV!$P$8,E5523=DSSV!$P$9,E5523=DSSV!$P$10,E5523=DSSV!$P$11,E5523=DSSV!$P$12,E5523=DSSV!$P$13,E5523=DSSV!$P$14,E5523=DSSV!$P$15),DSMYDTU!A5522+1,DSMYDTU!A5522)</f>
        <v>#REF!</v>
      </c>
      <c r="F5523" s="80" t="e">
        <v>#N/A</v>
      </c>
      <c r="G5523" t="str">
        <f t="shared" si="86"/>
        <v>NỢ HP</v>
      </c>
      <c r="H5523" t="e">
        <v>#N/A</v>
      </c>
    </row>
    <row r="5524" spans="1:8" x14ac:dyDescent="0.25">
      <c r="A5524" s="62" t="e">
        <f>IF(OR(E5524=DSSV!$P$4,E5524=DSSV!$P$5,E5524=DSSV!$P$6,E5524=DSSV!$P$7,E5524=DSSV!$P$8,E5524=DSSV!$P$9,E5524=DSSV!$P$10,E5524=DSSV!$P$11,E5524=DSSV!$P$12,E5524=DSSV!$P$13,E5524=DSSV!$P$14,E5524=DSSV!$P$15),DSMYDTU!A5523+1,DSMYDTU!A5523)</f>
        <v>#REF!</v>
      </c>
      <c r="F5524" s="80" t="e">
        <v>#N/A</v>
      </c>
      <c r="G5524" t="str">
        <f t="shared" si="86"/>
        <v>NỢ HP</v>
      </c>
      <c r="H5524" t="e">
        <v>#N/A</v>
      </c>
    </row>
    <row r="5525" spans="1:8" x14ac:dyDescent="0.25">
      <c r="A5525" s="62" t="e">
        <f>IF(OR(E5525=DSSV!$P$4,E5525=DSSV!$P$5,E5525=DSSV!$P$6,E5525=DSSV!$P$7,E5525=DSSV!$P$8,E5525=DSSV!$P$9,E5525=DSSV!$P$10,E5525=DSSV!$P$11,E5525=DSSV!$P$12,E5525=DSSV!$P$13,E5525=DSSV!$P$14,E5525=DSSV!$P$15),DSMYDTU!A5524+1,DSMYDTU!A5524)</f>
        <v>#REF!</v>
      </c>
      <c r="F5525" s="80" t="e">
        <v>#N/A</v>
      </c>
      <c r="G5525" t="str">
        <f t="shared" si="86"/>
        <v>NỢ HP</v>
      </c>
      <c r="H5525" t="e">
        <v>#N/A</v>
      </c>
    </row>
    <row r="5526" spans="1:8" x14ac:dyDescent="0.25">
      <c r="A5526" s="62" t="e">
        <f>IF(OR(E5526=DSSV!$P$4,E5526=DSSV!$P$5,E5526=DSSV!$P$6,E5526=DSSV!$P$7,E5526=DSSV!$P$8,E5526=DSSV!$P$9,E5526=DSSV!$P$10,E5526=DSSV!$P$11,E5526=DSSV!$P$12,E5526=DSSV!$P$13,E5526=DSSV!$P$14,E5526=DSSV!$P$15),DSMYDTU!A5525+1,DSMYDTU!A5525)</f>
        <v>#REF!</v>
      </c>
      <c r="F5526" s="80" t="e">
        <v>#N/A</v>
      </c>
      <c r="G5526" t="str">
        <f t="shared" si="86"/>
        <v>NỢ HP</v>
      </c>
      <c r="H5526" t="e">
        <v>#N/A</v>
      </c>
    </row>
    <row r="5527" spans="1:8" x14ac:dyDescent="0.25">
      <c r="A5527" s="62" t="e">
        <f>IF(OR(E5527=DSSV!$P$4,E5527=DSSV!$P$5,E5527=DSSV!$P$6,E5527=DSSV!$P$7,E5527=DSSV!$P$8,E5527=DSSV!$P$9,E5527=DSSV!$P$10,E5527=DSSV!$P$11,E5527=DSSV!$P$12,E5527=DSSV!$P$13,E5527=DSSV!$P$14,E5527=DSSV!$P$15),DSMYDTU!A5526+1,DSMYDTU!A5526)</f>
        <v>#REF!</v>
      </c>
      <c r="F5527" s="80" t="e">
        <v>#N/A</v>
      </c>
      <c r="G5527" t="str">
        <f t="shared" si="86"/>
        <v>NỢ HP</v>
      </c>
      <c r="H5527" t="e">
        <v>#N/A</v>
      </c>
    </row>
    <row r="5528" spans="1:8" x14ac:dyDescent="0.25">
      <c r="A5528" s="62" t="e">
        <f>IF(OR(E5528=DSSV!$P$4,E5528=DSSV!$P$5,E5528=DSSV!$P$6,E5528=DSSV!$P$7,E5528=DSSV!$P$8,E5528=DSSV!$P$9,E5528=DSSV!$P$10,E5528=DSSV!$P$11,E5528=DSSV!$P$12,E5528=DSSV!$P$13,E5528=DSSV!$P$14,E5528=DSSV!$P$15),DSMYDTU!A5527+1,DSMYDTU!A5527)</f>
        <v>#REF!</v>
      </c>
      <c r="F5528" s="80" t="e">
        <v>#N/A</v>
      </c>
      <c r="G5528" t="str">
        <f t="shared" si="86"/>
        <v>NỢ HP</v>
      </c>
      <c r="H5528" t="e">
        <v>#N/A</v>
      </c>
    </row>
    <row r="5529" spans="1:8" x14ac:dyDescent="0.25">
      <c r="A5529" s="62" t="e">
        <f>IF(OR(E5529=DSSV!$P$4,E5529=DSSV!$P$5,E5529=DSSV!$P$6,E5529=DSSV!$P$7,E5529=DSSV!$P$8,E5529=DSSV!$P$9,E5529=DSSV!$P$10,E5529=DSSV!$P$11,E5529=DSSV!$P$12,E5529=DSSV!$P$13,E5529=DSSV!$P$14,E5529=DSSV!$P$15),DSMYDTU!A5528+1,DSMYDTU!A5528)</f>
        <v>#REF!</v>
      </c>
      <c r="F5529" s="80" t="e">
        <v>#N/A</v>
      </c>
      <c r="G5529" t="str">
        <f t="shared" si="86"/>
        <v>NỢ HP</v>
      </c>
      <c r="H5529" t="e">
        <v>#N/A</v>
      </c>
    </row>
    <row r="5530" spans="1:8" x14ac:dyDescent="0.25">
      <c r="A5530" s="62" t="e">
        <f>IF(OR(E5530=DSSV!$P$4,E5530=DSSV!$P$5,E5530=DSSV!$P$6,E5530=DSSV!$P$7,E5530=DSSV!$P$8,E5530=DSSV!$P$9,E5530=DSSV!$P$10,E5530=DSSV!$P$11,E5530=DSSV!$P$12,E5530=DSSV!$P$13,E5530=DSSV!$P$14,E5530=DSSV!$P$15),DSMYDTU!A5529+1,DSMYDTU!A5529)</f>
        <v>#REF!</v>
      </c>
      <c r="F5530" s="80" t="e">
        <v>#N/A</v>
      </c>
      <c r="G5530" t="str">
        <f t="shared" si="86"/>
        <v>NỢ HP</v>
      </c>
      <c r="H5530" t="e">
        <v>#N/A</v>
      </c>
    </row>
    <row r="5531" spans="1:8" x14ac:dyDescent="0.25">
      <c r="A5531" s="62" t="e">
        <f>IF(OR(E5531=DSSV!$P$4,E5531=DSSV!$P$5,E5531=DSSV!$P$6,E5531=DSSV!$P$7,E5531=DSSV!$P$8,E5531=DSSV!$P$9,E5531=DSSV!$P$10,E5531=DSSV!$P$11,E5531=DSSV!$P$12,E5531=DSSV!$P$13,E5531=DSSV!$P$14,E5531=DSSV!$P$15),DSMYDTU!A5530+1,DSMYDTU!A5530)</f>
        <v>#REF!</v>
      </c>
      <c r="F5531" s="80" t="e">
        <v>#N/A</v>
      </c>
      <c r="G5531" t="str">
        <f t="shared" si="86"/>
        <v>NỢ HP</v>
      </c>
      <c r="H5531" t="e">
        <v>#N/A</v>
      </c>
    </row>
    <row r="5532" spans="1:8" x14ac:dyDescent="0.25">
      <c r="A5532" s="62" t="e">
        <f>IF(OR(E5532=DSSV!$P$4,E5532=DSSV!$P$5,E5532=DSSV!$P$6,E5532=DSSV!$P$7,E5532=DSSV!$P$8,E5532=DSSV!$P$9,E5532=DSSV!$P$10,E5532=DSSV!$P$11,E5532=DSSV!$P$12,E5532=DSSV!$P$13,E5532=DSSV!$P$14,E5532=DSSV!$P$15),DSMYDTU!A5531+1,DSMYDTU!A5531)</f>
        <v>#REF!</v>
      </c>
      <c r="F5532" s="80" t="e">
        <v>#N/A</v>
      </c>
      <c r="G5532" t="str">
        <f t="shared" si="86"/>
        <v>NỢ HP</v>
      </c>
      <c r="H5532" t="e">
        <v>#N/A</v>
      </c>
    </row>
    <row r="5533" spans="1:8" x14ac:dyDescent="0.25">
      <c r="A5533" s="62" t="e">
        <f>IF(OR(E5533=DSSV!$P$4,E5533=DSSV!$P$5,E5533=DSSV!$P$6,E5533=DSSV!$P$7,E5533=DSSV!$P$8,E5533=DSSV!$P$9,E5533=DSSV!$P$10,E5533=DSSV!$P$11,E5533=DSSV!$P$12,E5533=DSSV!$P$13,E5533=DSSV!$P$14,E5533=DSSV!$P$15),DSMYDTU!A5532+1,DSMYDTU!A5532)</f>
        <v>#REF!</v>
      </c>
      <c r="F5533" s="80" t="e">
        <v>#N/A</v>
      </c>
      <c r="G5533" t="str">
        <f t="shared" si="86"/>
        <v>NỢ HP</v>
      </c>
      <c r="H5533" t="e">
        <v>#N/A</v>
      </c>
    </row>
    <row r="5534" spans="1:8" x14ac:dyDescent="0.25">
      <c r="A5534" s="62" t="e">
        <f>IF(OR(E5534=DSSV!$P$4,E5534=DSSV!$P$5,E5534=DSSV!$P$6,E5534=DSSV!$P$7,E5534=DSSV!$P$8,E5534=DSSV!$P$9,E5534=DSSV!$P$10,E5534=DSSV!$P$11,E5534=DSSV!$P$12,E5534=DSSV!$P$13,E5534=DSSV!$P$14,E5534=DSSV!$P$15),DSMYDTU!A5533+1,DSMYDTU!A5533)</f>
        <v>#REF!</v>
      </c>
      <c r="F5534" s="80" t="e">
        <v>#N/A</v>
      </c>
      <c r="G5534" t="str">
        <f t="shared" si="86"/>
        <v>NỢ HP</v>
      </c>
      <c r="H5534" t="e">
        <v>#N/A</v>
      </c>
    </row>
    <row r="5535" spans="1:8" x14ac:dyDescent="0.25">
      <c r="A5535" s="62" t="e">
        <f>IF(OR(E5535=DSSV!$P$4,E5535=DSSV!$P$5,E5535=DSSV!$P$6,E5535=DSSV!$P$7,E5535=DSSV!$P$8,E5535=DSSV!$P$9,E5535=DSSV!$P$10,E5535=DSSV!$P$11,E5535=DSSV!$P$12,E5535=DSSV!$P$13,E5535=DSSV!$P$14,E5535=DSSV!$P$15),DSMYDTU!A5534+1,DSMYDTU!A5534)</f>
        <v>#REF!</v>
      </c>
      <c r="F5535" s="80" t="e">
        <v>#N/A</v>
      </c>
      <c r="G5535" t="str">
        <f t="shared" si="86"/>
        <v>NỢ HP</v>
      </c>
      <c r="H5535" t="e">
        <v>#N/A</v>
      </c>
    </row>
    <row r="5536" spans="1:8" x14ac:dyDescent="0.25">
      <c r="A5536" s="62" t="e">
        <f>IF(OR(E5536=DSSV!$P$4,E5536=DSSV!$P$5,E5536=DSSV!$P$6,E5536=DSSV!$P$7,E5536=DSSV!$P$8,E5536=DSSV!$P$9,E5536=DSSV!$P$10,E5536=DSSV!$P$11,E5536=DSSV!$P$12,E5536=DSSV!$P$13,E5536=DSSV!$P$14,E5536=DSSV!$P$15),DSMYDTU!A5535+1,DSMYDTU!A5535)</f>
        <v>#REF!</v>
      </c>
      <c r="F5536" s="80" t="e">
        <v>#N/A</v>
      </c>
      <c r="G5536" t="str">
        <f t="shared" si="86"/>
        <v>NỢ HP</v>
      </c>
      <c r="H5536" t="e">
        <v>#N/A</v>
      </c>
    </row>
    <row r="5537" spans="1:8" x14ac:dyDescent="0.25">
      <c r="A5537" s="62" t="e">
        <f>IF(OR(E5537=DSSV!$P$4,E5537=DSSV!$P$5,E5537=DSSV!$P$6,E5537=DSSV!$P$7,E5537=DSSV!$P$8,E5537=DSSV!$P$9,E5537=DSSV!$P$10,E5537=DSSV!$P$11,E5537=DSSV!$P$12,E5537=DSSV!$P$13,E5537=DSSV!$P$14,E5537=DSSV!$P$15),DSMYDTU!A5536+1,DSMYDTU!A5536)</f>
        <v>#REF!</v>
      </c>
      <c r="F5537" s="80" t="e">
        <v>#N/A</v>
      </c>
      <c r="G5537" t="str">
        <f t="shared" si="86"/>
        <v>NỢ HP</v>
      </c>
      <c r="H5537" t="e">
        <v>#N/A</v>
      </c>
    </row>
    <row r="5538" spans="1:8" x14ac:dyDescent="0.25">
      <c r="A5538" s="62" t="e">
        <f>IF(OR(E5538=DSSV!$P$4,E5538=DSSV!$P$5,E5538=DSSV!$P$6,E5538=DSSV!$P$7,E5538=DSSV!$P$8,E5538=DSSV!$P$9,E5538=DSSV!$P$10,E5538=DSSV!$P$11,E5538=DSSV!$P$12,E5538=DSSV!$P$13,E5538=DSSV!$P$14,E5538=DSSV!$P$15),DSMYDTU!A5537+1,DSMYDTU!A5537)</f>
        <v>#REF!</v>
      </c>
      <c r="F5538" s="80" t="e">
        <v>#N/A</v>
      </c>
      <c r="G5538" t="str">
        <f t="shared" si="86"/>
        <v>NỢ HP</v>
      </c>
      <c r="H5538" t="e">
        <v>#N/A</v>
      </c>
    </row>
    <row r="5539" spans="1:8" x14ac:dyDescent="0.25">
      <c r="A5539" s="62" t="e">
        <f>IF(OR(E5539=DSSV!$P$4,E5539=DSSV!$P$5,E5539=DSSV!$P$6,E5539=DSSV!$P$7,E5539=DSSV!$P$8,E5539=DSSV!$P$9,E5539=DSSV!$P$10,E5539=DSSV!$P$11,E5539=DSSV!$P$12,E5539=DSSV!$P$13,E5539=DSSV!$P$14,E5539=DSSV!$P$15),DSMYDTU!A5538+1,DSMYDTU!A5538)</f>
        <v>#REF!</v>
      </c>
      <c r="F5539" s="80" t="e">
        <v>#N/A</v>
      </c>
      <c r="G5539" t="str">
        <f t="shared" si="86"/>
        <v>NỢ HP</v>
      </c>
      <c r="H5539" t="e">
        <v>#N/A</v>
      </c>
    </row>
    <row r="5540" spans="1:8" x14ac:dyDescent="0.25">
      <c r="A5540" s="62" t="e">
        <f>IF(OR(E5540=DSSV!$P$4,E5540=DSSV!$P$5,E5540=DSSV!$P$6,E5540=DSSV!$P$7,E5540=DSSV!$P$8,E5540=DSSV!$P$9,E5540=DSSV!$P$10,E5540=DSSV!$P$11,E5540=DSSV!$P$12,E5540=DSSV!$P$13,E5540=DSSV!$P$14,E5540=DSSV!$P$15),DSMYDTU!A5539+1,DSMYDTU!A5539)</f>
        <v>#REF!</v>
      </c>
      <c r="F5540" s="80" t="e">
        <v>#N/A</v>
      </c>
      <c r="G5540" t="str">
        <f t="shared" si="86"/>
        <v>NỢ HP</v>
      </c>
      <c r="H5540" t="e">
        <v>#N/A</v>
      </c>
    </row>
    <row r="5541" spans="1:8" x14ac:dyDescent="0.25">
      <c r="A5541" s="62" t="e">
        <f>IF(OR(E5541=DSSV!$P$4,E5541=DSSV!$P$5,E5541=DSSV!$P$6,E5541=DSSV!$P$7,E5541=DSSV!$P$8,E5541=DSSV!$P$9,E5541=DSSV!$P$10,E5541=DSSV!$P$11,E5541=DSSV!$P$12,E5541=DSSV!$P$13,E5541=DSSV!$P$14,E5541=DSSV!$P$15),DSMYDTU!A5540+1,DSMYDTU!A5540)</f>
        <v>#REF!</v>
      </c>
      <c r="F5541" s="80" t="e">
        <v>#N/A</v>
      </c>
      <c r="G5541" t="str">
        <f t="shared" si="86"/>
        <v>NỢ HP</v>
      </c>
      <c r="H5541" t="e">
        <v>#N/A</v>
      </c>
    </row>
    <row r="5542" spans="1:8" x14ac:dyDescent="0.25">
      <c r="A5542" s="62" t="e">
        <f>IF(OR(E5542=DSSV!$P$4,E5542=DSSV!$P$5,E5542=DSSV!$P$6,E5542=DSSV!$P$7,E5542=DSSV!$P$8,E5542=DSSV!$P$9,E5542=DSSV!$P$10,E5542=DSSV!$P$11,E5542=DSSV!$P$12,E5542=DSSV!$P$13,E5542=DSSV!$P$14,E5542=DSSV!$P$15),DSMYDTU!A5541+1,DSMYDTU!A5541)</f>
        <v>#REF!</v>
      </c>
      <c r="F5542" s="80" t="e">
        <v>#N/A</v>
      </c>
      <c r="G5542" t="str">
        <f t="shared" si="86"/>
        <v>NỢ HP</v>
      </c>
      <c r="H5542" t="e">
        <v>#N/A</v>
      </c>
    </row>
    <row r="5543" spans="1:8" x14ac:dyDescent="0.25">
      <c r="A5543" s="62" t="e">
        <f>IF(OR(E5543=DSSV!$P$4,E5543=DSSV!$P$5,E5543=DSSV!$P$6,E5543=DSSV!$P$7,E5543=DSSV!$P$8,E5543=DSSV!$P$9,E5543=DSSV!$P$10,E5543=DSSV!$P$11,E5543=DSSV!$P$12,E5543=DSSV!$P$13,E5543=DSSV!$P$14,E5543=DSSV!$P$15),DSMYDTU!A5542+1,DSMYDTU!A5542)</f>
        <v>#REF!</v>
      </c>
      <c r="F5543" s="80" t="e">
        <v>#N/A</v>
      </c>
      <c r="G5543" t="str">
        <f t="shared" si="86"/>
        <v>NỢ HP</v>
      </c>
      <c r="H5543" t="e">
        <v>#N/A</v>
      </c>
    </row>
    <row r="5544" spans="1:8" x14ac:dyDescent="0.25">
      <c r="A5544" s="62" t="e">
        <f>IF(OR(E5544=DSSV!$P$4,E5544=DSSV!$P$5,E5544=DSSV!$P$6,E5544=DSSV!$P$7,E5544=DSSV!$P$8,E5544=DSSV!$P$9,E5544=DSSV!$P$10,E5544=DSSV!$P$11,E5544=DSSV!$P$12,E5544=DSSV!$P$13,E5544=DSSV!$P$14,E5544=DSSV!$P$15),DSMYDTU!A5543+1,DSMYDTU!A5543)</f>
        <v>#REF!</v>
      </c>
      <c r="F5544" s="80" t="e">
        <v>#N/A</v>
      </c>
      <c r="G5544" t="str">
        <f t="shared" si="86"/>
        <v>NỢ HP</v>
      </c>
      <c r="H5544" t="e">
        <v>#N/A</v>
      </c>
    </row>
    <row r="5545" spans="1:8" x14ac:dyDescent="0.25">
      <c r="A5545" s="62" t="e">
        <f>IF(OR(E5545=DSSV!$P$4,E5545=DSSV!$P$5,E5545=DSSV!$P$6,E5545=DSSV!$P$7,E5545=DSSV!$P$8,E5545=DSSV!$P$9,E5545=DSSV!$P$10,E5545=DSSV!$P$11,E5545=DSSV!$P$12,E5545=DSSV!$P$13,E5545=DSSV!$P$14,E5545=DSSV!$P$15),DSMYDTU!A5544+1,DSMYDTU!A5544)</f>
        <v>#REF!</v>
      </c>
      <c r="F5545" s="80" t="e">
        <v>#N/A</v>
      </c>
      <c r="G5545" t="str">
        <f t="shared" si="86"/>
        <v>NỢ HP</v>
      </c>
      <c r="H5545" t="e">
        <v>#N/A</v>
      </c>
    </row>
    <row r="5546" spans="1:8" x14ac:dyDescent="0.25">
      <c r="A5546" s="62" t="e">
        <f>IF(OR(E5546=DSSV!$P$4,E5546=DSSV!$P$5,E5546=DSSV!$P$6,E5546=DSSV!$P$7,E5546=DSSV!$P$8,E5546=DSSV!$P$9,E5546=DSSV!$P$10,E5546=DSSV!$P$11,E5546=DSSV!$P$12,E5546=DSSV!$P$13,E5546=DSSV!$P$14,E5546=DSSV!$P$15),DSMYDTU!A5545+1,DSMYDTU!A5545)</f>
        <v>#REF!</v>
      </c>
      <c r="F5546" s="80" t="e">
        <v>#N/A</v>
      </c>
      <c r="G5546" t="str">
        <f t="shared" si="86"/>
        <v>NỢ HP</v>
      </c>
      <c r="H5546" t="e">
        <v>#N/A</v>
      </c>
    </row>
    <row r="5547" spans="1:8" x14ac:dyDescent="0.25">
      <c r="A5547" s="62" t="e">
        <f>IF(OR(E5547=DSSV!$P$4,E5547=DSSV!$P$5,E5547=DSSV!$P$6,E5547=DSSV!$P$7,E5547=DSSV!$P$8,E5547=DSSV!$P$9,E5547=DSSV!$P$10,E5547=DSSV!$P$11,E5547=DSSV!$P$12,E5547=DSSV!$P$13,E5547=DSSV!$P$14,E5547=DSSV!$P$15),DSMYDTU!A5546+1,DSMYDTU!A5546)</f>
        <v>#REF!</v>
      </c>
      <c r="F5547" s="80" t="e">
        <v>#N/A</v>
      </c>
      <c r="G5547" t="str">
        <f t="shared" si="86"/>
        <v>NỢ HP</v>
      </c>
      <c r="H5547" t="e">
        <v>#N/A</v>
      </c>
    </row>
    <row r="5548" spans="1:8" x14ac:dyDescent="0.25">
      <c r="A5548" s="62" t="e">
        <f>IF(OR(E5548=DSSV!$P$4,E5548=DSSV!$P$5,E5548=DSSV!$P$6,E5548=DSSV!$P$7,E5548=DSSV!$P$8,E5548=DSSV!$P$9,E5548=DSSV!$P$10,E5548=DSSV!$P$11,E5548=DSSV!$P$12,E5548=DSSV!$P$13,E5548=DSSV!$P$14,E5548=DSSV!$P$15),DSMYDTU!A5547+1,DSMYDTU!A5547)</f>
        <v>#REF!</v>
      </c>
      <c r="F5548" s="80" t="e">
        <v>#N/A</v>
      </c>
      <c r="G5548" t="str">
        <f t="shared" si="86"/>
        <v>NỢ HP</v>
      </c>
      <c r="H5548" t="e">
        <v>#N/A</v>
      </c>
    </row>
    <row r="5549" spans="1:8" x14ac:dyDescent="0.25">
      <c r="A5549" s="62" t="e">
        <f>IF(OR(E5549=DSSV!$P$4,E5549=DSSV!$P$5,E5549=DSSV!$P$6,E5549=DSSV!$P$7,E5549=DSSV!$P$8,E5549=DSSV!$P$9,E5549=DSSV!$P$10,E5549=DSSV!$P$11,E5549=DSSV!$P$12,E5549=DSSV!$P$13,E5549=DSSV!$P$14,E5549=DSSV!$P$15),DSMYDTU!A5548+1,DSMYDTU!A5548)</f>
        <v>#REF!</v>
      </c>
      <c r="F5549" s="80" t="e">
        <v>#N/A</v>
      </c>
      <c r="G5549" t="str">
        <f t="shared" si="86"/>
        <v>NỢ HP</v>
      </c>
      <c r="H5549" t="e">
        <v>#N/A</v>
      </c>
    </row>
    <row r="5550" spans="1:8" x14ac:dyDescent="0.25">
      <c r="A5550" s="62" t="e">
        <f>IF(OR(E5550=DSSV!$P$4,E5550=DSSV!$P$5,E5550=DSSV!$P$6,E5550=DSSV!$P$7,E5550=DSSV!$P$8,E5550=DSSV!$P$9,E5550=DSSV!$P$10,E5550=DSSV!$P$11,E5550=DSSV!$P$12,E5550=DSSV!$P$13,E5550=DSSV!$P$14,E5550=DSSV!$P$15),DSMYDTU!A5549+1,DSMYDTU!A5549)</f>
        <v>#REF!</v>
      </c>
      <c r="F5550" s="80" t="e">
        <v>#N/A</v>
      </c>
      <c r="G5550" t="str">
        <f t="shared" si="86"/>
        <v>NỢ HP</v>
      </c>
      <c r="H5550" t="e">
        <v>#N/A</v>
      </c>
    </row>
    <row r="5551" spans="1:8" x14ac:dyDescent="0.25">
      <c r="A5551" s="62" t="e">
        <f>IF(OR(E5551=DSSV!$P$4,E5551=DSSV!$P$5,E5551=DSSV!$P$6,E5551=DSSV!$P$7,E5551=DSSV!$P$8,E5551=DSSV!$P$9,E5551=DSSV!$P$10,E5551=DSSV!$P$11,E5551=DSSV!$P$12,E5551=DSSV!$P$13,E5551=DSSV!$P$14,E5551=DSSV!$P$15),DSMYDTU!A5550+1,DSMYDTU!A5550)</f>
        <v>#REF!</v>
      </c>
      <c r="F5551" s="80" t="e">
        <v>#N/A</v>
      </c>
      <c r="G5551" t="str">
        <f t="shared" si="86"/>
        <v>NỢ HP</v>
      </c>
      <c r="H5551" t="e">
        <v>#N/A</v>
      </c>
    </row>
    <row r="5552" spans="1:8" x14ac:dyDescent="0.25">
      <c r="A5552" s="62" t="e">
        <f>IF(OR(E5552=DSSV!$P$4,E5552=DSSV!$P$5,E5552=DSSV!$P$6,E5552=DSSV!$P$7,E5552=DSSV!$P$8,E5552=DSSV!$P$9,E5552=DSSV!$P$10,E5552=DSSV!$P$11,E5552=DSSV!$P$12,E5552=DSSV!$P$13,E5552=DSSV!$P$14,E5552=DSSV!$P$15),DSMYDTU!A5551+1,DSMYDTU!A5551)</f>
        <v>#REF!</v>
      </c>
      <c r="F5552" s="80" t="e">
        <v>#N/A</v>
      </c>
      <c r="G5552" t="str">
        <f t="shared" si="86"/>
        <v>NỢ HP</v>
      </c>
      <c r="H5552" t="e">
        <v>#N/A</v>
      </c>
    </row>
    <row r="5553" spans="1:8" x14ac:dyDescent="0.25">
      <c r="A5553" s="62" t="e">
        <f>IF(OR(E5553=DSSV!$P$4,E5553=DSSV!$P$5,E5553=DSSV!$P$6,E5553=DSSV!$P$7,E5553=DSSV!$P$8,E5553=DSSV!$P$9,E5553=DSSV!$P$10,E5553=DSSV!$P$11,E5553=DSSV!$P$12,E5553=DSSV!$P$13,E5553=DSSV!$P$14,E5553=DSSV!$P$15),DSMYDTU!A5552+1,DSMYDTU!A5552)</f>
        <v>#REF!</v>
      </c>
      <c r="F5553" s="80" t="e">
        <v>#N/A</v>
      </c>
      <c r="G5553" t="str">
        <f t="shared" si="86"/>
        <v>NỢ HP</v>
      </c>
      <c r="H5553" t="e">
        <v>#N/A</v>
      </c>
    </row>
    <row r="5554" spans="1:8" x14ac:dyDescent="0.25">
      <c r="A5554" s="62" t="e">
        <f>IF(OR(E5554=DSSV!$P$4,E5554=DSSV!$P$5,E5554=DSSV!$P$6,E5554=DSSV!$P$7,E5554=DSSV!$P$8,E5554=DSSV!$P$9,E5554=DSSV!$P$10,E5554=DSSV!$P$11,E5554=DSSV!$P$12,E5554=DSSV!$P$13,E5554=DSSV!$P$14,E5554=DSSV!$P$15),DSMYDTU!A5553+1,DSMYDTU!A5553)</f>
        <v>#REF!</v>
      </c>
      <c r="F5554" s="80" t="e">
        <v>#N/A</v>
      </c>
      <c r="G5554" t="str">
        <f t="shared" si="86"/>
        <v>NỢ HP</v>
      </c>
      <c r="H5554" t="e">
        <v>#N/A</v>
      </c>
    </row>
    <row r="5555" spans="1:8" x14ac:dyDescent="0.25">
      <c r="A5555" s="62" t="e">
        <f>IF(OR(E5555=DSSV!$P$4,E5555=DSSV!$P$5,E5555=DSSV!$P$6,E5555=DSSV!$P$7,E5555=DSSV!$P$8,E5555=DSSV!$P$9,E5555=DSSV!$P$10,E5555=DSSV!$P$11,E5555=DSSV!$P$12,E5555=DSSV!$P$13,E5555=DSSV!$P$14,E5555=DSSV!$P$15),DSMYDTU!A5554+1,DSMYDTU!A5554)</f>
        <v>#REF!</v>
      </c>
      <c r="F5555" s="80" t="e">
        <v>#N/A</v>
      </c>
      <c r="G5555" t="str">
        <f t="shared" si="86"/>
        <v>NỢ HP</v>
      </c>
      <c r="H5555" t="e">
        <v>#N/A</v>
      </c>
    </row>
    <row r="5556" spans="1:8" x14ac:dyDescent="0.25">
      <c r="A5556" s="62" t="e">
        <f>IF(OR(E5556=DSSV!$P$4,E5556=DSSV!$P$5,E5556=DSSV!$P$6,E5556=DSSV!$P$7,E5556=DSSV!$P$8,E5556=DSSV!$P$9,E5556=DSSV!$P$10,E5556=DSSV!$P$11,E5556=DSSV!$P$12,E5556=DSSV!$P$13,E5556=DSSV!$P$14,E5556=DSSV!$P$15),DSMYDTU!A5555+1,DSMYDTU!A5555)</f>
        <v>#REF!</v>
      </c>
      <c r="F5556" s="80" t="e">
        <v>#N/A</v>
      </c>
      <c r="G5556" t="str">
        <f t="shared" si="86"/>
        <v>NỢ HP</v>
      </c>
      <c r="H5556" t="e">
        <v>#N/A</v>
      </c>
    </row>
    <row r="5557" spans="1:8" x14ac:dyDescent="0.25">
      <c r="A5557" s="62" t="e">
        <f>IF(OR(E5557=DSSV!$P$4,E5557=DSSV!$P$5,E5557=DSSV!$P$6,E5557=DSSV!$P$7,E5557=DSSV!$P$8,E5557=DSSV!$P$9,E5557=DSSV!$P$10,E5557=DSSV!$P$11,E5557=DSSV!$P$12,E5557=DSSV!$P$13,E5557=DSSV!$P$14,E5557=DSSV!$P$15),DSMYDTU!A5556+1,DSMYDTU!A5556)</f>
        <v>#REF!</v>
      </c>
      <c r="F5557" s="80" t="e">
        <v>#N/A</v>
      </c>
      <c r="G5557" t="str">
        <f t="shared" si="86"/>
        <v>NỢ HP</v>
      </c>
      <c r="H5557" t="e">
        <v>#N/A</v>
      </c>
    </row>
    <row r="5558" spans="1:8" x14ac:dyDescent="0.25">
      <c r="A5558" s="62" t="e">
        <f>IF(OR(E5558=DSSV!$P$4,E5558=DSSV!$P$5,E5558=DSSV!$P$6,E5558=DSSV!$P$7,E5558=DSSV!$P$8,E5558=DSSV!$P$9,E5558=DSSV!$P$10,E5558=DSSV!$P$11,E5558=DSSV!$P$12,E5558=DSSV!$P$13,E5558=DSSV!$P$14,E5558=DSSV!$P$15),DSMYDTU!A5557+1,DSMYDTU!A5557)</f>
        <v>#REF!</v>
      </c>
      <c r="F5558" s="80" t="e">
        <v>#N/A</v>
      </c>
      <c r="G5558" t="str">
        <f t="shared" si="86"/>
        <v>NỢ HP</v>
      </c>
      <c r="H5558" t="e">
        <v>#N/A</v>
      </c>
    </row>
    <row r="5559" spans="1:8" x14ac:dyDescent="0.25">
      <c r="A5559" s="62" t="e">
        <f>IF(OR(E5559=DSSV!$P$4,E5559=DSSV!$P$5,E5559=DSSV!$P$6,E5559=DSSV!$P$7,E5559=DSSV!$P$8,E5559=DSSV!$P$9,E5559=DSSV!$P$10,E5559=DSSV!$P$11,E5559=DSSV!$P$12,E5559=DSSV!$P$13,E5559=DSSV!$P$14,E5559=DSSV!$P$15),DSMYDTU!A5558+1,DSMYDTU!A5558)</f>
        <v>#REF!</v>
      </c>
      <c r="F5559" s="80" t="e">
        <v>#N/A</v>
      </c>
      <c r="G5559" t="str">
        <f t="shared" si="86"/>
        <v>NỢ HP</v>
      </c>
      <c r="H5559" t="e">
        <v>#N/A</v>
      </c>
    </row>
    <row r="5560" spans="1:8" x14ac:dyDescent="0.25">
      <c r="A5560" s="62" t="e">
        <f>IF(OR(E5560=DSSV!$P$4,E5560=DSSV!$P$5,E5560=DSSV!$P$6,E5560=DSSV!$P$7,E5560=DSSV!$P$8,E5560=DSSV!$P$9,E5560=DSSV!$P$10,E5560=DSSV!$P$11,E5560=DSSV!$P$12,E5560=DSSV!$P$13,E5560=DSSV!$P$14,E5560=DSSV!$P$15),DSMYDTU!A5559+1,DSMYDTU!A5559)</f>
        <v>#REF!</v>
      </c>
      <c r="F5560" s="80" t="e">
        <v>#N/A</v>
      </c>
      <c r="G5560" t="str">
        <f t="shared" si="86"/>
        <v>NỢ HP</v>
      </c>
      <c r="H5560" t="e">
        <v>#N/A</v>
      </c>
    </row>
    <row r="5561" spans="1:8" x14ac:dyDescent="0.25">
      <c r="A5561" s="62" t="e">
        <f>IF(OR(E5561=DSSV!$P$4,E5561=DSSV!$P$5,E5561=DSSV!$P$6,E5561=DSSV!$P$7,E5561=DSSV!$P$8,E5561=DSSV!$P$9,E5561=DSSV!$P$10,E5561=DSSV!$P$11,E5561=DSSV!$P$12,E5561=DSSV!$P$13,E5561=DSSV!$P$14,E5561=DSSV!$P$15),DSMYDTU!A5560+1,DSMYDTU!A5560)</f>
        <v>#REF!</v>
      </c>
      <c r="F5561" s="80" t="e">
        <v>#N/A</v>
      </c>
      <c r="G5561" t="str">
        <f t="shared" si="86"/>
        <v>NỢ HP</v>
      </c>
      <c r="H5561" t="e">
        <v>#N/A</v>
      </c>
    </row>
    <row r="5562" spans="1:8" x14ac:dyDescent="0.25">
      <c r="A5562" s="62" t="e">
        <f>IF(OR(E5562=DSSV!$P$4,E5562=DSSV!$P$5,E5562=DSSV!$P$6,E5562=DSSV!$P$7,E5562=DSSV!$P$8,E5562=DSSV!$P$9,E5562=DSSV!$P$10,E5562=DSSV!$P$11,E5562=DSSV!$P$12,E5562=DSSV!$P$13,E5562=DSSV!$P$14,E5562=DSSV!$P$15),DSMYDTU!A5561+1,DSMYDTU!A5561)</f>
        <v>#REF!</v>
      </c>
      <c r="F5562" s="80" t="e">
        <v>#N/A</v>
      </c>
      <c r="G5562" t="str">
        <f t="shared" si="86"/>
        <v>NỢ HP</v>
      </c>
      <c r="H5562" t="e">
        <v>#N/A</v>
      </c>
    </row>
    <row r="5563" spans="1:8" x14ac:dyDescent="0.25">
      <c r="A5563" s="62" t="e">
        <f>IF(OR(E5563=DSSV!$P$4,E5563=DSSV!$P$5,E5563=DSSV!$P$6,E5563=DSSV!$P$7,E5563=DSSV!$P$8,E5563=DSSV!$P$9,E5563=DSSV!$P$10,E5563=DSSV!$P$11,E5563=DSSV!$P$12,E5563=DSSV!$P$13,E5563=DSSV!$P$14,E5563=DSSV!$P$15),DSMYDTU!A5562+1,DSMYDTU!A5562)</f>
        <v>#REF!</v>
      </c>
      <c r="F5563" s="80" t="e">
        <v>#N/A</v>
      </c>
      <c r="G5563" t="str">
        <f t="shared" si="86"/>
        <v>NỢ HP</v>
      </c>
      <c r="H5563" t="e">
        <v>#N/A</v>
      </c>
    </row>
    <row r="5564" spans="1:8" x14ac:dyDescent="0.25">
      <c r="A5564" s="62" t="e">
        <f>IF(OR(E5564=DSSV!$P$4,E5564=DSSV!$P$5,E5564=DSSV!$P$6,E5564=DSSV!$P$7,E5564=DSSV!$P$8,E5564=DSSV!$P$9,E5564=DSSV!$P$10,E5564=DSSV!$P$11,E5564=DSSV!$P$12,E5564=DSSV!$P$13,E5564=DSSV!$P$14,E5564=DSSV!$P$15),DSMYDTU!A5563+1,DSMYDTU!A5563)</f>
        <v>#REF!</v>
      </c>
      <c r="F5564" s="80" t="e">
        <v>#N/A</v>
      </c>
      <c r="G5564" t="str">
        <f t="shared" si="86"/>
        <v>NỢ HP</v>
      </c>
      <c r="H5564" t="e">
        <v>#N/A</v>
      </c>
    </row>
    <row r="5565" spans="1:8" x14ac:dyDescent="0.25">
      <c r="A5565" s="62" t="e">
        <f>IF(OR(E5565=DSSV!$P$4,E5565=DSSV!$P$5,E5565=DSSV!$P$6,E5565=DSSV!$P$7,E5565=DSSV!$P$8,E5565=DSSV!$P$9,E5565=DSSV!$P$10,E5565=DSSV!$P$11,E5565=DSSV!$P$12,E5565=DSSV!$P$13,E5565=DSSV!$P$14,E5565=DSSV!$P$15),DSMYDTU!A5564+1,DSMYDTU!A5564)</f>
        <v>#REF!</v>
      </c>
      <c r="F5565" s="80" t="e">
        <v>#N/A</v>
      </c>
      <c r="G5565" t="str">
        <f t="shared" si="86"/>
        <v>NỢ HP</v>
      </c>
      <c r="H5565" t="e">
        <v>#N/A</v>
      </c>
    </row>
    <row r="5566" spans="1:8" x14ac:dyDescent="0.25">
      <c r="A5566" s="62" t="e">
        <f>IF(OR(E5566=DSSV!$P$4,E5566=DSSV!$P$5,E5566=DSSV!$P$6,E5566=DSSV!$P$7,E5566=DSSV!$P$8,E5566=DSSV!$P$9,E5566=DSSV!$P$10,E5566=DSSV!$P$11,E5566=DSSV!$P$12,E5566=DSSV!$P$13,E5566=DSSV!$P$14,E5566=DSSV!$P$15),DSMYDTU!A5565+1,DSMYDTU!A5565)</f>
        <v>#REF!</v>
      </c>
      <c r="F5566" s="80" t="e">
        <v>#N/A</v>
      </c>
      <c r="G5566" t="str">
        <f t="shared" si="86"/>
        <v>NỢ HP</v>
      </c>
      <c r="H5566" t="e">
        <v>#N/A</v>
      </c>
    </row>
    <row r="5567" spans="1:8" x14ac:dyDescent="0.25">
      <c r="A5567" s="62" t="e">
        <f>IF(OR(E5567=DSSV!$P$4,E5567=DSSV!$P$5,E5567=DSSV!$P$6,E5567=DSSV!$P$7,E5567=DSSV!$P$8,E5567=DSSV!$P$9,E5567=DSSV!$P$10,E5567=DSSV!$P$11,E5567=DSSV!$P$12,E5567=DSSV!$P$13,E5567=DSSV!$P$14,E5567=DSSV!$P$15),DSMYDTU!A5566+1,DSMYDTU!A5566)</f>
        <v>#REF!</v>
      </c>
      <c r="F5567" s="80" t="e">
        <v>#N/A</v>
      </c>
      <c r="G5567" t="str">
        <f t="shared" si="86"/>
        <v>NỢ HP</v>
      </c>
      <c r="H5567" t="e">
        <v>#N/A</v>
      </c>
    </row>
    <row r="5568" spans="1:8" x14ac:dyDescent="0.25">
      <c r="A5568" s="62" t="e">
        <f>IF(OR(E5568=DSSV!$P$4,E5568=DSSV!$P$5,E5568=DSSV!$P$6,E5568=DSSV!$P$7,E5568=DSSV!$P$8,E5568=DSSV!$P$9,E5568=DSSV!$P$10,E5568=DSSV!$P$11,E5568=DSSV!$P$12,E5568=DSSV!$P$13,E5568=DSSV!$P$14,E5568=DSSV!$P$15),DSMYDTU!A5567+1,DSMYDTU!A5567)</f>
        <v>#REF!</v>
      </c>
      <c r="F5568" s="80" t="e">
        <v>#N/A</v>
      </c>
      <c r="G5568" t="str">
        <f t="shared" si="86"/>
        <v>NỢ HP</v>
      </c>
      <c r="H5568" t="e">
        <v>#N/A</v>
      </c>
    </row>
    <row r="5569" spans="1:8" x14ac:dyDescent="0.25">
      <c r="A5569" s="62" t="e">
        <f>IF(OR(E5569=DSSV!$P$4,E5569=DSSV!$P$5,E5569=DSSV!$P$6,E5569=DSSV!$P$7,E5569=DSSV!$P$8,E5569=DSSV!$P$9,E5569=DSSV!$P$10,E5569=DSSV!$P$11,E5569=DSSV!$P$12,E5569=DSSV!$P$13,E5569=DSSV!$P$14,E5569=DSSV!$P$15),DSMYDTU!A5568+1,DSMYDTU!A5568)</f>
        <v>#REF!</v>
      </c>
      <c r="F5569" s="80" t="e">
        <v>#N/A</v>
      </c>
      <c r="G5569" t="str">
        <f t="shared" si="86"/>
        <v>NỢ HP</v>
      </c>
      <c r="H5569" t="e">
        <v>#N/A</v>
      </c>
    </row>
    <row r="5570" spans="1:8" x14ac:dyDescent="0.25">
      <c r="A5570" s="62" t="e">
        <f>IF(OR(E5570=DSSV!$P$4,E5570=DSSV!$P$5,E5570=DSSV!$P$6,E5570=DSSV!$P$7,E5570=DSSV!$P$8,E5570=DSSV!$P$9,E5570=DSSV!$P$10,E5570=DSSV!$P$11,E5570=DSSV!$P$12,E5570=DSSV!$P$13,E5570=DSSV!$P$14,E5570=DSSV!$P$15),DSMYDTU!A5569+1,DSMYDTU!A5569)</f>
        <v>#REF!</v>
      </c>
      <c r="F5570" s="80" t="e">
        <v>#N/A</v>
      </c>
      <c r="G5570" t="str">
        <f t="shared" si="86"/>
        <v>NỢ HP</v>
      </c>
      <c r="H5570" t="e">
        <v>#N/A</v>
      </c>
    </row>
    <row r="5571" spans="1:8" x14ac:dyDescent="0.25">
      <c r="A5571" s="62" t="e">
        <f>IF(OR(E5571=DSSV!$P$4,E5571=DSSV!$P$5,E5571=DSSV!$P$6,E5571=DSSV!$P$7,E5571=DSSV!$P$8,E5571=DSSV!$P$9,E5571=DSSV!$P$10,E5571=DSSV!$P$11,E5571=DSSV!$P$12,E5571=DSSV!$P$13,E5571=DSSV!$P$14,E5571=DSSV!$P$15),DSMYDTU!A5570+1,DSMYDTU!A5570)</f>
        <v>#REF!</v>
      </c>
      <c r="F5571" s="80" t="e">
        <v>#N/A</v>
      </c>
      <c r="G5571" t="str">
        <f t="shared" ref="G5571:G5634" si="87">IF(ISNA(H5571),"NỢ HP","")</f>
        <v>NỢ HP</v>
      </c>
      <c r="H5571" t="e">
        <v>#N/A</v>
      </c>
    </row>
    <row r="5572" spans="1:8" x14ac:dyDescent="0.25">
      <c r="A5572" s="62" t="e">
        <f>IF(OR(E5572=DSSV!$P$4,E5572=DSSV!$P$5,E5572=DSSV!$P$6,E5572=DSSV!$P$7,E5572=DSSV!$P$8,E5572=DSSV!$P$9,E5572=DSSV!$P$10,E5572=DSSV!$P$11,E5572=DSSV!$P$12,E5572=DSSV!$P$13,E5572=DSSV!$P$14,E5572=DSSV!$P$15),DSMYDTU!A5571+1,DSMYDTU!A5571)</f>
        <v>#REF!</v>
      </c>
      <c r="F5572" s="80" t="e">
        <v>#N/A</v>
      </c>
      <c r="G5572" t="str">
        <f t="shared" si="87"/>
        <v>NỢ HP</v>
      </c>
      <c r="H5572" t="e">
        <v>#N/A</v>
      </c>
    </row>
    <row r="5573" spans="1:8" x14ac:dyDescent="0.25">
      <c r="A5573" s="62" t="e">
        <f>IF(OR(E5573=DSSV!$P$4,E5573=DSSV!$P$5,E5573=DSSV!$P$6,E5573=DSSV!$P$7,E5573=DSSV!$P$8,E5573=DSSV!$P$9,E5573=DSSV!$P$10,E5573=DSSV!$P$11,E5573=DSSV!$P$12,E5573=DSSV!$P$13,E5573=DSSV!$P$14,E5573=DSSV!$P$15),DSMYDTU!A5572+1,DSMYDTU!A5572)</f>
        <v>#REF!</v>
      </c>
      <c r="F5573" s="80" t="e">
        <v>#N/A</v>
      </c>
      <c r="G5573" t="str">
        <f t="shared" si="87"/>
        <v>NỢ HP</v>
      </c>
      <c r="H5573" t="e">
        <v>#N/A</v>
      </c>
    </row>
    <row r="5574" spans="1:8" x14ac:dyDescent="0.25">
      <c r="A5574" s="62" t="e">
        <f>IF(OR(E5574=DSSV!$P$4,E5574=DSSV!$P$5,E5574=DSSV!$P$6,E5574=DSSV!$P$7,E5574=DSSV!$P$8,E5574=DSSV!$P$9,E5574=DSSV!$P$10,E5574=DSSV!$P$11,E5574=DSSV!$P$12,E5574=DSSV!$P$13,E5574=DSSV!$P$14,E5574=DSSV!$P$15),DSMYDTU!A5573+1,DSMYDTU!A5573)</f>
        <v>#REF!</v>
      </c>
      <c r="F5574" s="80" t="e">
        <v>#N/A</v>
      </c>
      <c r="G5574" t="str">
        <f t="shared" si="87"/>
        <v>NỢ HP</v>
      </c>
      <c r="H5574" t="e">
        <v>#N/A</v>
      </c>
    </row>
    <row r="5575" spans="1:8" x14ac:dyDescent="0.25">
      <c r="A5575" s="62" t="e">
        <f>IF(OR(E5575=DSSV!$P$4,E5575=DSSV!$P$5,E5575=DSSV!$P$6,E5575=DSSV!$P$7,E5575=DSSV!$P$8,E5575=DSSV!$P$9,E5575=DSSV!$P$10,E5575=DSSV!$P$11,E5575=DSSV!$P$12,E5575=DSSV!$P$13,E5575=DSSV!$P$14,E5575=DSSV!$P$15),DSMYDTU!A5574+1,DSMYDTU!A5574)</f>
        <v>#REF!</v>
      </c>
      <c r="F5575" s="80" t="e">
        <v>#N/A</v>
      </c>
      <c r="G5575" t="str">
        <f t="shared" si="87"/>
        <v>NỢ HP</v>
      </c>
      <c r="H5575" t="e">
        <v>#N/A</v>
      </c>
    </row>
    <row r="5576" spans="1:8" x14ac:dyDescent="0.25">
      <c r="A5576" s="62" t="e">
        <f>IF(OR(E5576=DSSV!$P$4,E5576=DSSV!$P$5,E5576=DSSV!$P$6,E5576=DSSV!$P$7,E5576=DSSV!$P$8,E5576=DSSV!$P$9,E5576=DSSV!$P$10,E5576=DSSV!$P$11,E5576=DSSV!$P$12,E5576=DSSV!$P$13,E5576=DSSV!$P$14,E5576=DSSV!$P$15),DSMYDTU!A5575+1,DSMYDTU!A5575)</f>
        <v>#REF!</v>
      </c>
      <c r="F5576" s="80" t="e">
        <v>#N/A</v>
      </c>
      <c r="G5576" t="str">
        <f t="shared" si="87"/>
        <v>NỢ HP</v>
      </c>
      <c r="H5576" t="e">
        <v>#N/A</v>
      </c>
    </row>
    <row r="5577" spans="1:8" x14ac:dyDescent="0.25">
      <c r="A5577" s="62" t="e">
        <f>IF(OR(E5577=DSSV!$P$4,E5577=DSSV!$P$5,E5577=DSSV!$P$6,E5577=DSSV!$P$7,E5577=DSSV!$P$8,E5577=DSSV!$P$9,E5577=DSSV!$P$10,E5577=DSSV!$P$11,E5577=DSSV!$P$12,E5577=DSSV!$P$13,E5577=DSSV!$P$14,E5577=DSSV!$P$15),DSMYDTU!A5576+1,DSMYDTU!A5576)</f>
        <v>#REF!</v>
      </c>
      <c r="F5577" s="80" t="e">
        <v>#N/A</v>
      </c>
      <c r="G5577" t="str">
        <f t="shared" si="87"/>
        <v>NỢ HP</v>
      </c>
      <c r="H5577" t="e">
        <v>#N/A</v>
      </c>
    </row>
    <row r="5578" spans="1:8" x14ac:dyDescent="0.25">
      <c r="A5578" s="62" t="e">
        <f>IF(OR(E5578=DSSV!$P$4,E5578=DSSV!$P$5,E5578=DSSV!$P$6,E5578=DSSV!$P$7,E5578=DSSV!$P$8,E5578=DSSV!$P$9,E5578=DSSV!$P$10,E5578=DSSV!$P$11,E5578=DSSV!$P$12,E5578=DSSV!$P$13,E5578=DSSV!$P$14,E5578=DSSV!$P$15),DSMYDTU!A5577+1,DSMYDTU!A5577)</f>
        <v>#REF!</v>
      </c>
      <c r="F5578" s="80" t="e">
        <v>#N/A</v>
      </c>
      <c r="G5578" t="str">
        <f t="shared" si="87"/>
        <v>NỢ HP</v>
      </c>
      <c r="H5578" t="e">
        <v>#N/A</v>
      </c>
    </row>
    <row r="5579" spans="1:8" x14ac:dyDescent="0.25">
      <c r="A5579" s="62" t="e">
        <f>IF(OR(E5579=DSSV!$P$4,E5579=DSSV!$P$5,E5579=DSSV!$P$6,E5579=DSSV!$P$7,E5579=DSSV!$P$8,E5579=DSSV!$P$9,E5579=DSSV!$P$10,E5579=DSSV!$P$11,E5579=DSSV!$P$12,E5579=DSSV!$P$13,E5579=DSSV!$P$14,E5579=DSSV!$P$15),DSMYDTU!A5578+1,DSMYDTU!A5578)</f>
        <v>#REF!</v>
      </c>
      <c r="F5579" s="80" t="e">
        <v>#N/A</v>
      </c>
      <c r="G5579" t="str">
        <f t="shared" si="87"/>
        <v>NỢ HP</v>
      </c>
      <c r="H5579" t="e">
        <v>#N/A</v>
      </c>
    </row>
    <row r="5580" spans="1:8" x14ac:dyDescent="0.25">
      <c r="A5580" s="62" t="e">
        <f>IF(OR(E5580=DSSV!$P$4,E5580=DSSV!$P$5,E5580=DSSV!$P$6,E5580=DSSV!$P$7,E5580=DSSV!$P$8,E5580=DSSV!$P$9,E5580=DSSV!$P$10,E5580=DSSV!$P$11,E5580=DSSV!$P$12,E5580=DSSV!$P$13,E5580=DSSV!$P$14,E5580=DSSV!$P$15),DSMYDTU!A5579+1,DSMYDTU!A5579)</f>
        <v>#REF!</v>
      </c>
      <c r="F5580" s="80" t="e">
        <v>#N/A</v>
      </c>
      <c r="G5580" t="str">
        <f t="shared" si="87"/>
        <v>NỢ HP</v>
      </c>
      <c r="H5580" t="e">
        <v>#N/A</v>
      </c>
    </row>
    <row r="5581" spans="1:8" x14ac:dyDescent="0.25">
      <c r="A5581" s="62" t="e">
        <f>IF(OR(E5581=DSSV!$P$4,E5581=DSSV!$P$5,E5581=DSSV!$P$6,E5581=DSSV!$P$7,E5581=DSSV!$P$8,E5581=DSSV!$P$9,E5581=DSSV!$P$10,E5581=DSSV!$P$11,E5581=DSSV!$P$12,E5581=DSSV!$P$13,E5581=DSSV!$P$14,E5581=DSSV!$P$15),DSMYDTU!A5580+1,DSMYDTU!A5580)</f>
        <v>#REF!</v>
      </c>
      <c r="F5581" s="80" t="e">
        <v>#N/A</v>
      </c>
      <c r="G5581" t="str">
        <f t="shared" si="87"/>
        <v>NỢ HP</v>
      </c>
      <c r="H5581" t="e">
        <v>#N/A</v>
      </c>
    </row>
    <row r="5582" spans="1:8" x14ac:dyDescent="0.25">
      <c r="A5582" s="62" t="e">
        <f>IF(OR(E5582=DSSV!$P$4,E5582=DSSV!$P$5,E5582=DSSV!$P$6,E5582=DSSV!$P$7,E5582=DSSV!$P$8,E5582=DSSV!$P$9,E5582=DSSV!$P$10,E5582=DSSV!$P$11,E5582=DSSV!$P$12,E5582=DSSV!$P$13,E5582=DSSV!$P$14,E5582=DSSV!$P$15),DSMYDTU!A5581+1,DSMYDTU!A5581)</f>
        <v>#REF!</v>
      </c>
      <c r="F5582" s="80" t="e">
        <v>#N/A</v>
      </c>
      <c r="G5582" t="str">
        <f t="shared" si="87"/>
        <v>NỢ HP</v>
      </c>
      <c r="H5582" t="e">
        <v>#N/A</v>
      </c>
    </row>
    <row r="5583" spans="1:8" x14ac:dyDescent="0.25">
      <c r="A5583" s="62" t="e">
        <f>IF(OR(E5583=DSSV!$P$4,E5583=DSSV!$P$5,E5583=DSSV!$P$6,E5583=DSSV!$P$7,E5583=DSSV!$P$8,E5583=DSSV!$P$9,E5583=DSSV!$P$10,E5583=DSSV!$P$11,E5583=DSSV!$P$12,E5583=DSSV!$P$13,E5583=DSSV!$P$14,E5583=DSSV!$P$15),DSMYDTU!A5582+1,DSMYDTU!A5582)</f>
        <v>#REF!</v>
      </c>
      <c r="F5583" s="80" t="e">
        <v>#N/A</v>
      </c>
      <c r="G5583" t="str">
        <f t="shared" si="87"/>
        <v>NỢ HP</v>
      </c>
      <c r="H5583" t="e">
        <v>#N/A</v>
      </c>
    </row>
    <row r="5584" spans="1:8" x14ac:dyDescent="0.25">
      <c r="A5584" s="62" t="e">
        <f>IF(OR(E5584=DSSV!$P$4,E5584=DSSV!$P$5,E5584=DSSV!$P$6,E5584=DSSV!$P$7,E5584=DSSV!$P$8,E5584=DSSV!$P$9,E5584=DSSV!$P$10,E5584=DSSV!$P$11,E5584=DSSV!$P$12,E5584=DSSV!$P$13,E5584=DSSV!$P$14,E5584=DSSV!$P$15),DSMYDTU!A5583+1,DSMYDTU!A5583)</f>
        <v>#REF!</v>
      </c>
      <c r="F5584" s="80" t="e">
        <v>#N/A</v>
      </c>
      <c r="G5584" t="str">
        <f t="shared" si="87"/>
        <v>NỢ HP</v>
      </c>
      <c r="H5584" t="e">
        <v>#N/A</v>
      </c>
    </row>
    <row r="5585" spans="1:8" x14ac:dyDescent="0.25">
      <c r="A5585" s="62" t="e">
        <f>IF(OR(E5585=DSSV!$P$4,E5585=DSSV!$P$5,E5585=DSSV!$P$6,E5585=DSSV!$P$7,E5585=DSSV!$P$8,E5585=DSSV!$P$9,E5585=DSSV!$P$10,E5585=DSSV!$P$11,E5585=DSSV!$P$12,E5585=DSSV!$P$13,E5585=DSSV!$P$14,E5585=DSSV!$P$15),DSMYDTU!A5584+1,DSMYDTU!A5584)</f>
        <v>#REF!</v>
      </c>
      <c r="F5585" s="80" t="e">
        <v>#N/A</v>
      </c>
      <c r="G5585" t="str">
        <f t="shared" si="87"/>
        <v>NỢ HP</v>
      </c>
      <c r="H5585" t="e">
        <v>#N/A</v>
      </c>
    </row>
    <row r="5586" spans="1:8" x14ac:dyDescent="0.25">
      <c r="A5586" s="62" t="e">
        <f>IF(OR(E5586=DSSV!$P$4,E5586=DSSV!$P$5,E5586=DSSV!$P$6,E5586=DSSV!$P$7,E5586=DSSV!$P$8,E5586=DSSV!$P$9,E5586=DSSV!$P$10,E5586=DSSV!$P$11,E5586=DSSV!$P$12,E5586=DSSV!$P$13,E5586=DSSV!$P$14,E5586=DSSV!$P$15),DSMYDTU!A5585+1,DSMYDTU!A5585)</f>
        <v>#REF!</v>
      </c>
      <c r="F5586" s="80" t="e">
        <v>#N/A</v>
      </c>
      <c r="G5586" t="str">
        <f t="shared" si="87"/>
        <v>NỢ HP</v>
      </c>
      <c r="H5586" t="e">
        <v>#N/A</v>
      </c>
    </row>
    <row r="5587" spans="1:8" x14ac:dyDescent="0.25">
      <c r="A5587" s="62" t="e">
        <f>IF(OR(E5587=DSSV!$P$4,E5587=DSSV!$P$5,E5587=DSSV!$P$6,E5587=DSSV!$P$7,E5587=DSSV!$P$8,E5587=DSSV!$P$9,E5587=DSSV!$P$10,E5587=DSSV!$P$11,E5587=DSSV!$P$12,E5587=DSSV!$P$13,E5587=DSSV!$P$14,E5587=DSSV!$P$15),DSMYDTU!A5586+1,DSMYDTU!A5586)</f>
        <v>#REF!</v>
      </c>
      <c r="F5587" s="80" t="e">
        <v>#N/A</v>
      </c>
      <c r="G5587" t="str">
        <f t="shared" si="87"/>
        <v>NỢ HP</v>
      </c>
      <c r="H5587" t="e">
        <v>#N/A</v>
      </c>
    </row>
    <row r="5588" spans="1:8" x14ac:dyDescent="0.25">
      <c r="A5588" s="62" t="e">
        <f>IF(OR(E5588=DSSV!$P$4,E5588=DSSV!$P$5,E5588=DSSV!$P$6,E5588=DSSV!$P$7,E5588=DSSV!$P$8,E5588=DSSV!$P$9,E5588=DSSV!$P$10,E5588=DSSV!$P$11,E5588=DSSV!$P$12,E5588=DSSV!$P$13,E5588=DSSV!$P$14,E5588=DSSV!$P$15),DSMYDTU!A5587+1,DSMYDTU!A5587)</f>
        <v>#REF!</v>
      </c>
      <c r="F5588" s="80" t="e">
        <v>#N/A</v>
      </c>
      <c r="G5588" t="str">
        <f t="shared" si="87"/>
        <v>NỢ HP</v>
      </c>
      <c r="H5588" t="e">
        <v>#N/A</v>
      </c>
    </row>
    <row r="5589" spans="1:8" x14ac:dyDescent="0.25">
      <c r="A5589" s="62" t="e">
        <f>IF(OR(E5589=DSSV!$P$4,E5589=DSSV!$P$5,E5589=DSSV!$P$6,E5589=DSSV!$P$7,E5589=DSSV!$P$8,E5589=DSSV!$P$9,E5589=DSSV!$P$10,E5589=DSSV!$P$11,E5589=DSSV!$P$12,E5589=DSSV!$P$13,E5589=DSSV!$P$14,E5589=DSSV!$P$15),DSMYDTU!A5588+1,DSMYDTU!A5588)</f>
        <v>#REF!</v>
      </c>
      <c r="F5589" s="80" t="e">
        <v>#N/A</v>
      </c>
      <c r="G5589" t="str">
        <f t="shared" si="87"/>
        <v>NỢ HP</v>
      </c>
      <c r="H5589" t="e">
        <v>#N/A</v>
      </c>
    </row>
    <row r="5590" spans="1:8" x14ac:dyDescent="0.25">
      <c r="A5590" s="62" t="e">
        <f>IF(OR(E5590=DSSV!$P$4,E5590=DSSV!$P$5,E5590=DSSV!$P$6,E5590=DSSV!$P$7,E5590=DSSV!$P$8,E5590=DSSV!$P$9,E5590=DSSV!$P$10,E5590=DSSV!$P$11,E5590=DSSV!$P$12,E5590=DSSV!$P$13,E5590=DSSV!$P$14,E5590=DSSV!$P$15),DSMYDTU!A5589+1,DSMYDTU!A5589)</f>
        <v>#REF!</v>
      </c>
      <c r="F5590" s="80" t="e">
        <v>#N/A</v>
      </c>
      <c r="G5590" t="str">
        <f t="shared" si="87"/>
        <v>NỢ HP</v>
      </c>
      <c r="H5590" t="e">
        <v>#N/A</v>
      </c>
    </row>
    <row r="5591" spans="1:8" x14ac:dyDescent="0.25">
      <c r="A5591" s="62" t="e">
        <f>IF(OR(E5591=DSSV!$P$4,E5591=DSSV!$P$5,E5591=DSSV!$P$6,E5591=DSSV!$P$7,E5591=DSSV!$P$8,E5591=DSSV!$P$9,E5591=DSSV!$P$10,E5591=DSSV!$P$11,E5591=DSSV!$P$12,E5591=DSSV!$P$13,E5591=DSSV!$P$14,E5591=DSSV!$P$15),DSMYDTU!A5590+1,DSMYDTU!A5590)</f>
        <v>#REF!</v>
      </c>
      <c r="F5591" s="80" t="e">
        <v>#N/A</v>
      </c>
      <c r="G5591" t="str">
        <f t="shared" si="87"/>
        <v>NỢ HP</v>
      </c>
      <c r="H5591" t="e">
        <v>#N/A</v>
      </c>
    </row>
    <row r="5592" spans="1:8" x14ac:dyDescent="0.25">
      <c r="A5592" s="62" t="e">
        <f>IF(OR(E5592=DSSV!$P$4,E5592=DSSV!$P$5,E5592=DSSV!$P$6,E5592=DSSV!$P$7,E5592=DSSV!$P$8,E5592=DSSV!$P$9,E5592=DSSV!$P$10,E5592=DSSV!$P$11,E5592=DSSV!$P$12,E5592=DSSV!$P$13,E5592=DSSV!$P$14,E5592=DSSV!$P$15),DSMYDTU!A5591+1,DSMYDTU!A5591)</f>
        <v>#REF!</v>
      </c>
      <c r="F5592" s="80" t="e">
        <v>#N/A</v>
      </c>
      <c r="G5592" t="str">
        <f t="shared" si="87"/>
        <v>NỢ HP</v>
      </c>
      <c r="H5592" t="e">
        <v>#N/A</v>
      </c>
    </row>
    <row r="5593" spans="1:8" x14ac:dyDescent="0.25">
      <c r="A5593" s="62" t="e">
        <f>IF(OR(E5593=DSSV!$P$4,E5593=DSSV!$P$5,E5593=DSSV!$P$6,E5593=DSSV!$P$7,E5593=DSSV!$P$8,E5593=DSSV!$P$9,E5593=DSSV!$P$10,E5593=DSSV!$P$11,E5593=DSSV!$P$12,E5593=DSSV!$P$13,E5593=DSSV!$P$14,E5593=DSSV!$P$15),DSMYDTU!A5592+1,DSMYDTU!A5592)</f>
        <v>#REF!</v>
      </c>
      <c r="F5593" s="80" t="e">
        <v>#N/A</v>
      </c>
      <c r="G5593" t="str">
        <f t="shared" si="87"/>
        <v>NỢ HP</v>
      </c>
      <c r="H5593" t="e">
        <v>#N/A</v>
      </c>
    </row>
    <row r="5594" spans="1:8" x14ac:dyDescent="0.25">
      <c r="A5594" s="62" t="e">
        <f>IF(OR(E5594=DSSV!$P$4,E5594=DSSV!$P$5,E5594=DSSV!$P$6,E5594=DSSV!$P$7,E5594=DSSV!$P$8,E5594=DSSV!$P$9,E5594=DSSV!$P$10,E5594=DSSV!$P$11,E5594=DSSV!$P$12,E5594=DSSV!$P$13,E5594=DSSV!$P$14,E5594=DSSV!$P$15),DSMYDTU!A5593+1,DSMYDTU!A5593)</f>
        <v>#REF!</v>
      </c>
      <c r="F5594" s="80" t="e">
        <v>#N/A</v>
      </c>
      <c r="G5594" t="str">
        <f t="shared" si="87"/>
        <v>NỢ HP</v>
      </c>
      <c r="H5594" t="e">
        <v>#N/A</v>
      </c>
    </row>
    <row r="5595" spans="1:8" x14ac:dyDescent="0.25">
      <c r="A5595" s="62" t="e">
        <f>IF(OR(E5595=DSSV!$P$4,E5595=DSSV!$P$5,E5595=DSSV!$P$6,E5595=DSSV!$P$7,E5595=DSSV!$P$8,E5595=DSSV!$P$9,E5595=DSSV!$P$10,E5595=DSSV!$P$11,E5595=DSSV!$P$12,E5595=DSSV!$P$13,E5595=DSSV!$P$14,E5595=DSSV!$P$15),DSMYDTU!A5594+1,DSMYDTU!A5594)</f>
        <v>#REF!</v>
      </c>
      <c r="F5595" s="80" t="e">
        <v>#N/A</v>
      </c>
      <c r="G5595" t="str">
        <f t="shared" si="87"/>
        <v>NỢ HP</v>
      </c>
      <c r="H5595" t="e">
        <v>#N/A</v>
      </c>
    </row>
    <row r="5596" spans="1:8" x14ac:dyDescent="0.25">
      <c r="A5596" s="62" t="e">
        <f>IF(OR(E5596=DSSV!$P$4,E5596=DSSV!$P$5,E5596=DSSV!$P$6,E5596=DSSV!$P$7,E5596=DSSV!$P$8,E5596=DSSV!$P$9,E5596=DSSV!$P$10,E5596=DSSV!$P$11,E5596=DSSV!$P$12,E5596=DSSV!$P$13,E5596=DSSV!$P$14,E5596=DSSV!$P$15),DSMYDTU!A5595+1,DSMYDTU!A5595)</f>
        <v>#REF!</v>
      </c>
      <c r="F5596" s="80" t="e">
        <v>#N/A</v>
      </c>
      <c r="G5596" t="str">
        <f t="shared" si="87"/>
        <v>NỢ HP</v>
      </c>
      <c r="H5596" t="e">
        <v>#N/A</v>
      </c>
    </row>
    <row r="5597" spans="1:8" x14ac:dyDescent="0.25">
      <c r="A5597" s="62" t="e">
        <f>IF(OR(E5597=DSSV!$P$4,E5597=DSSV!$P$5,E5597=DSSV!$P$6,E5597=DSSV!$P$7,E5597=DSSV!$P$8,E5597=DSSV!$P$9,E5597=DSSV!$P$10,E5597=DSSV!$P$11,E5597=DSSV!$P$12,E5597=DSSV!$P$13,E5597=DSSV!$P$14,E5597=DSSV!$P$15),DSMYDTU!A5596+1,DSMYDTU!A5596)</f>
        <v>#REF!</v>
      </c>
      <c r="F5597" s="80" t="e">
        <v>#N/A</v>
      </c>
      <c r="G5597" t="str">
        <f t="shared" si="87"/>
        <v>NỢ HP</v>
      </c>
      <c r="H5597" t="e">
        <v>#N/A</v>
      </c>
    </row>
    <row r="5598" spans="1:8" x14ac:dyDescent="0.25">
      <c r="A5598" s="62" t="e">
        <f>IF(OR(E5598=DSSV!$P$4,E5598=DSSV!$P$5,E5598=DSSV!$P$6,E5598=DSSV!$P$7,E5598=DSSV!$P$8,E5598=DSSV!$P$9,E5598=DSSV!$P$10,E5598=DSSV!$P$11,E5598=DSSV!$P$12,E5598=DSSV!$P$13,E5598=DSSV!$P$14,E5598=DSSV!$P$15),DSMYDTU!A5597+1,DSMYDTU!A5597)</f>
        <v>#REF!</v>
      </c>
      <c r="F5598" s="80" t="e">
        <v>#N/A</v>
      </c>
      <c r="G5598" t="str">
        <f t="shared" si="87"/>
        <v>NỢ HP</v>
      </c>
      <c r="H5598" t="e">
        <v>#N/A</v>
      </c>
    </row>
    <row r="5599" spans="1:8" x14ac:dyDescent="0.25">
      <c r="A5599" s="62" t="e">
        <f>IF(OR(E5599=DSSV!$P$4,E5599=DSSV!$P$5,E5599=DSSV!$P$6,E5599=DSSV!$P$7,E5599=DSSV!$P$8,E5599=DSSV!$P$9,E5599=DSSV!$P$10,E5599=DSSV!$P$11,E5599=DSSV!$P$12,E5599=DSSV!$P$13,E5599=DSSV!$P$14,E5599=DSSV!$P$15),DSMYDTU!A5598+1,DSMYDTU!A5598)</f>
        <v>#REF!</v>
      </c>
      <c r="F5599" s="80" t="e">
        <v>#N/A</v>
      </c>
      <c r="G5599" t="str">
        <f t="shared" si="87"/>
        <v>NỢ HP</v>
      </c>
      <c r="H5599" t="e">
        <v>#N/A</v>
      </c>
    </row>
    <row r="5600" spans="1:8" x14ac:dyDescent="0.25">
      <c r="A5600" s="62" t="e">
        <f>IF(OR(E5600=DSSV!$P$4,E5600=DSSV!$P$5,E5600=DSSV!$P$6,E5600=DSSV!$P$7,E5600=DSSV!$P$8,E5600=DSSV!$P$9,E5600=DSSV!$P$10,E5600=DSSV!$P$11,E5600=DSSV!$P$12,E5600=DSSV!$P$13,E5600=DSSV!$P$14,E5600=DSSV!$P$15),DSMYDTU!A5599+1,DSMYDTU!A5599)</f>
        <v>#REF!</v>
      </c>
      <c r="F5600" s="80" t="e">
        <v>#N/A</v>
      </c>
      <c r="G5600" t="str">
        <f t="shared" si="87"/>
        <v>NỢ HP</v>
      </c>
      <c r="H5600" t="e">
        <v>#N/A</v>
      </c>
    </row>
    <row r="5601" spans="1:8" x14ac:dyDescent="0.25">
      <c r="A5601" s="62" t="e">
        <f>IF(OR(E5601=DSSV!$P$4,E5601=DSSV!$P$5,E5601=DSSV!$P$6,E5601=DSSV!$P$7,E5601=DSSV!$P$8,E5601=DSSV!$P$9,E5601=DSSV!$P$10,E5601=DSSV!$P$11,E5601=DSSV!$P$12,E5601=DSSV!$P$13,E5601=DSSV!$P$14,E5601=DSSV!$P$15),DSMYDTU!A5600+1,DSMYDTU!A5600)</f>
        <v>#REF!</v>
      </c>
      <c r="F5601" s="80" t="e">
        <v>#N/A</v>
      </c>
      <c r="G5601" t="str">
        <f t="shared" si="87"/>
        <v>NỢ HP</v>
      </c>
      <c r="H5601" t="e">
        <v>#N/A</v>
      </c>
    </row>
    <row r="5602" spans="1:8" x14ac:dyDescent="0.25">
      <c r="A5602" s="62" t="e">
        <f>IF(OR(E5602=DSSV!$P$4,E5602=DSSV!$P$5,E5602=DSSV!$P$6,E5602=DSSV!$P$7,E5602=DSSV!$P$8,E5602=DSSV!$P$9,E5602=DSSV!$P$10,E5602=DSSV!$P$11,E5602=DSSV!$P$12,E5602=DSSV!$P$13,E5602=DSSV!$P$14,E5602=DSSV!$P$15),DSMYDTU!A5601+1,DSMYDTU!A5601)</f>
        <v>#REF!</v>
      </c>
      <c r="F5602" s="80" t="e">
        <v>#N/A</v>
      </c>
      <c r="G5602" t="str">
        <f t="shared" si="87"/>
        <v>NỢ HP</v>
      </c>
      <c r="H5602" t="e">
        <v>#N/A</v>
      </c>
    </row>
    <row r="5603" spans="1:8" x14ac:dyDescent="0.25">
      <c r="A5603" s="62" t="e">
        <f>IF(OR(E5603=DSSV!$P$4,E5603=DSSV!$P$5,E5603=DSSV!$P$6,E5603=DSSV!$P$7,E5603=DSSV!$P$8,E5603=DSSV!$P$9,E5603=DSSV!$P$10,E5603=DSSV!$P$11,E5603=DSSV!$P$12,E5603=DSSV!$P$13,E5603=DSSV!$P$14,E5603=DSSV!$P$15),DSMYDTU!A5602+1,DSMYDTU!A5602)</f>
        <v>#REF!</v>
      </c>
      <c r="F5603" s="80" t="e">
        <v>#N/A</v>
      </c>
      <c r="G5603" t="str">
        <f t="shared" si="87"/>
        <v>NỢ HP</v>
      </c>
      <c r="H5603" t="e">
        <v>#N/A</v>
      </c>
    </row>
    <row r="5604" spans="1:8" x14ac:dyDescent="0.25">
      <c r="A5604" s="62" t="e">
        <f>IF(OR(E5604=DSSV!$P$4,E5604=DSSV!$P$5,E5604=DSSV!$P$6,E5604=DSSV!$P$7,E5604=DSSV!$P$8,E5604=DSSV!$P$9,E5604=DSSV!$P$10,E5604=DSSV!$P$11,E5604=DSSV!$P$12,E5604=DSSV!$P$13,E5604=DSSV!$P$14,E5604=DSSV!$P$15),DSMYDTU!A5603+1,DSMYDTU!A5603)</f>
        <v>#REF!</v>
      </c>
      <c r="F5604" s="80" t="e">
        <v>#N/A</v>
      </c>
      <c r="G5604" t="str">
        <f t="shared" si="87"/>
        <v>NỢ HP</v>
      </c>
      <c r="H5604" t="e">
        <v>#N/A</v>
      </c>
    </row>
    <row r="5605" spans="1:8" x14ac:dyDescent="0.25">
      <c r="A5605" s="62" t="e">
        <f>IF(OR(E5605=DSSV!$P$4,E5605=DSSV!$P$5,E5605=DSSV!$P$6,E5605=DSSV!$P$7,E5605=DSSV!$P$8,E5605=DSSV!$P$9,E5605=DSSV!$P$10,E5605=DSSV!$P$11,E5605=DSSV!$P$12,E5605=DSSV!$P$13,E5605=DSSV!$P$14,E5605=DSSV!$P$15),DSMYDTU!A5604+1,DSMYDTU!A5604)</f>
        <v>#REF!</v>
      </c>
      <c r="F5605" s="80" t="e">
        <v>#N/A</v>
      </c>
      <c r="G5605" t="str">
        <f t="shared" si="87"/>
        <v>NỢ HP</v>
      </c>
      <c r="H5605" t="e">
        <v>#N/A</v>
      </c>
    </row>
    <row r="5606" spans="1:8" x14ac:dyDescent="0.25">
      <c r="A5606" s="62" t="e">
        <f>IF(OR(E5606=DSSV!$P$4,E5606=DSSV!$P$5,E5606=DSSV!$P$6,E5606=DSSV!$P$7,E5606=DSSV!$P$8,E5606=DSSV!$P$9,E5606=DSSV!$P$10,E5606=DSSV!$P$11,E5606=DSSV!$P$12,E5606=DSSV!$P$13,E5606=DSSV!$P$14,E5606=DSSV!$P$15),DSMYDTU!A5605+1,DSMYDTU!A5605)</f>
        <v>#REF!</v>
      </c>
      <c r="F5606" s="80" t="e">
        <v>#N/A</v>
      </c>
      <c r="G5606" t="str">
        <f t="shared" si="87"/>
        <v>NỢ HP</v>
      </c>
      <c r="H5606" t="e">
        <v>#N/A</v>
      </c>
    </row>
    <row r="5607" spans="1:8" x14ac:dyDescent="0.25">
      <c r="A5607" s="62" t="e">
        <f>IF(OR(E5607=DSSV!$P$4,E5607=DSSV!$P$5,E5607=DSSV!$P$6,E5607=DSSV!$P$7,E5607=DSSV!$P$8,E5607=DSSV!$P$9,E5607=DSSV!$P$10,E5607=DSSV!$P$11,E5607=DSSV!$P$12,E5607=DSSV!$P$13,E5607=DSSV!$P$14,E5607=DSSV!$P$15),DSMYDTU!A5606+1,DSMYDTU!A5606)</f>
        <v>#REF!</v>
      </c>
      <c r="F5607" s="80" t="e">
        <v>#N/A</v>
      </c>
      <c r="G5607" t="str">
        <f t="shared" si="87"/>
        <v>NỢ HP</v>
      </c>
      <c r="H5607" t="e">
        <v>#N/A</v>
      </c>
    </row>
    <row r="5608" spans="1:8" x14ac:dyDescent="0.25">
      <c r="A5608" s="62" t="e">
        <f>IF(OR(E5608=DSSV!$P$4,E5608=DSSV!$P$5,E5608=DSSV!$P$6,E5608=DSSV!$P$7,E5608=DSSV!$P$8,E5608=DSSV!$P$9,E5608=DSSV!$P$10,E5608=DSSV!$P$11,E5608=DSSV!$P$12,E5608=DSSV!$P$13,E5608=DSSV!$P$14,E5608=DSSV!$P$15),DSMYDTU!A5607+1,DSMYDTU!A5607)</f>
        <v>#REF!</v>
      </c>
      <c r="F5608" s="80" t="e">
        <v>#N/A</v>
      </c>
      <c r="G5608" t="str">
        <f t="shared" si="87"/>
        <v>NỢ HP</v>
      </c>
      <c r="H5608" t="e">
        <v>#N/A</v>
      </c>
    </row>
    <row r="5609" spans="1:8" x14ac:dyDescent="0.25">
      <c r="A5609" s="62" t="e">
        <f>IF(OR(E5609=DSSV!$P$4,E5609=DSSV!$P$5,E5609=DSSV!$P$6,E5609=DSSV!$P$7,E5609=DSSV!$P$8,E5609=DSSV!$P$9,E5609=DSSV!$P$10,E5609=DSSV!$P$11,E5609=DSSV!$P$12,E5609=DSSV!$P$13,E5609=DSSV!$P$14,E5609=DSSV!$P$15),DSMYDTU!A5608+1,DSMYDTU!A5608)</f>
        <v>#REF!</v>
      </c>
      <c r="F5609" s="80" t="e">
        <v>#N/A</v>
      </c>
      <c r="G5609" t="str">
        <f t="shared" si="87"/>
        <v>NỢ HP</v>
      </c>
      <c r="H5609" t="e">
        <v>#N/A</v>
      </c>
    </row>
    <row r="5610" spans="1:8" x14ac:dyDescent="0.25">
      <c r="A5610" s="62" t="e">
        <f>IF(OR(E5610=DSSV!$P$4,E5610=DSSV!$P$5,E5610=DSSV!$P$6,E5610=DSSV!$P$7,E5610=DSSV!$P$8,E5610=DSSV!$P$9,E5610=DSSV!$P$10,E5610=DSSV!$P$11,E5610=DSSV!$P$12,E5610=DSSV!$P$13,E5610=DSSV!$P$14,E5610=DSSV!$P$15),DSMYDTU!A5609+1,DSMYDTU!A5609)</f>
        <v>#REF!</v>
      </c>
      <c r="F5610" s="80" t="e">
        <v>#N/A</v>
      </c>
      <c r="G5610" t="str">
        <f t="shared" si="87"/>
        <v>NỢ HP</v>
      </c>
      <c r="H5610" t="e">
        <v>#N/A</v>
      </c>
    </row>
    <row r="5611" spans="1:8" x14ac:dyDescent="0.25">
      <c r="A5611" s="62" t="e">
        <f>IF(OR(E5611=DSSV!$P$4,E5611=DSSV!$P$5,E5611=DSSV!$P$6,E5611=DSSV!$P$7,E5611=DSSV!$P$8,E5611=DSSV!$P$9,E5611=DSSV!$P$10,E5611=DSSV!$P$11,E5611=DSSV!$P$12,E5611=DSSV!$P$13,E5611=DSSV!$P$14,E5611=DSSV!$P$15),DSMYDTU!A5610+1,DSMYDTU!A5610)</f>
        <v>#REF!</v>
      </c>
      <c r="F5611" s="80" t="e">
        <v>#N/A</v>
      </c>
      <c r="G5611" t="str">
        <f t="shared" si="87"/>
        <v>NỢ HP</v>
      </c>
      <c r="H5611" t="e">
        <v>#N/A</v>
      </c>
    </row>
    <row r="5612" spans="1:8" x14ac:dyDescent="0.25">
      <c r="A5612" s="62" t="e">
        <f>IF(OR(E5612=DSSV!$P$4,E5612=DSSV!$P$5,E5612=DSSV!$P$6,E5612=DSSV!$P$7,E5612=DSSV!$P$8,E5612=DSSV!$P$9,E5612=DSSV!$P$10,E5612=DSSV!$P$11,E5612=DSSV!$P$12,E5612=DSSV!$P$13,E5612=DSSV!$P$14,E5612=DSSV!$P$15),DSMYDTU!A5611+1,DSMYDTU!A5611)</f>
        <v>#REF!</v>
      </c>
      <c r="F5612" s="80" t="e">
        <v>#N/A</v>
      </c>
      <c r="G5612" t="str">
        <f t="shared" si="87"/>
        <v>NỢ HP</v>
      </c>
      <c r="H5612" t="e">
        <v>#N/A</v>
      </c>
    </row>
    <row r="5613" spans="1:8" x14ac:dyDescent="0.25">
      <c r="A5613" s="62" t="e">
        <f>IF(OR(E5613=DSSV!$P$4,E5613=DSSV!$P$5,E5613=DSSV!$P$6,E5613=DSSV!$P$7,E5613=DSSV!$P$8,E5613=DSSV!$P$9,E5613=DSSV!$P$10,E5613=DSSV!$P$11,E5613=DSSV!$P$12,E5613=DSSV!$P$13,E5613=DSSV!$P$14,E5613=DSSV!$P$15),DSMYDTU!A5612+1,DSMYDTU!A5612)</f>
        <v>#REF!</v>
      </c>
      <c r="F5613" s="80" t="e">
        <v>#N/A</v>
      </c>
      <c r="G5613" t="str">
        <f t="shared" si="87"/>
        <v>NỢ HP</v>
      </c>
      <c r="H5613" t="e">
        <v>#N/A</v>
      </c>
    </row>
    <row r="5614" spans="1:8" x14ac:dyDescent="0.25">
      <c r="A5614" s="62" t="e">
        <f>IF(OR(E5614=DSSV!$P$4,E5614=DSSV!$P$5,E5614=DSSV!$P$6,E5614=DSSV!$P$7,E5614=DSSV!$P$8,E5614=DSSV!$P$9,E5614=DSSV!$P$10,E5614=DSSV!$P$11,E5614=DSSV!$P$12,E5614=DSSV!$P$13,E5614=DSSV!$P$14,E5614=DSSV!$P$15),DSMYDTU!A5613+1,DSMYDTU!A5613)</f>
        <v>#REF!</v>
      </c>
      <c r="F5614" s="80" t="e">
        <v>#N/A</v>
      </c>
      <c r="G5614" t="str">
        <f t="shared" si="87"/>
        <v>NỢ HP</v>
      </c>
      <c r="H5614" t="e">
        <v>#N/A</v>
      </c>
    </row>
    <row r="5615" spans="1:8" x14ac:dyDescent="0.25">
      <c r="A5615" s="62" t="e">
        <f>IF(OR(E5615=DSSV!$P$4,E5615=DSSV!$P$5,E5615=DSSV!$P$6,E5615=DSSV!$P$7,E5615=DSSV!$P$8,E5615=DSSV!$P$9,E5615=DSSV!$P$10,E5615=DSSV!$P$11,E5615=DSSV!$P$12,E5615=DSSV!$P$13,E5615=DSSV!$P$14,E5615=DSSV!$P$15),DSMYDTU!A5614+1,DSMYDTU!A5614)</f>
        <v>#REF!</v>
      </c>
      <c r="F5615" s="80" t="e">
        <v>#N/A</v>
      </c>
      <c r="G5615" t="str">
        <f t="shared" si="87"/>
        <v>NỢ HP</v>
      </c>
      <c r="H5615" t="e">
        <v>#N/A</v>
      </c>
    </row>
    <row r="5616" spans="1:8" x14ac:dyDescent="0.25">
      <c r="A5616" s="62" t="e">
        <f>IF(OR(E5616=DSSV!$P$4,E5616=DSSV!$P$5,E5616=DSSV!$P$6,E5616=DSSV!$P$7,E5616=DSSV!$P$8,E5616=DSSV!$P$9,E5616=DSSV!$P$10,E5616=DSSV!$P$11,E5616=DSSV!$P$12,E5616=DSSV!$P$13,E5616=DSSV!$P$14,E5616=DSSV!$P$15),DSMYDTU!A5615+1,DSMYDTU!A5615)</f>
        <v>#REF!</v>
      </c>
      <c r="F5616" s="80" t="e">
        <v>#N/A</v>
      </c>
      <c r="G5616" t="str">
        <f t="shared" si="87"/>
        <v>NỢ HP</v>
      </c>
      <c r="H5616" t="e">
        <v>#N/A</v>
      </c>
    </row>
    <row r="5617" spans="1:8" x14ac:dyDescent="0.25">
      <c r="A5617" s="62" t="e">
        <f>IF(OR(E5617=DSSV!$P$4,E5617=DSSV!$P$5,E5617=DSSV!$P$6,E5617=DSSV!$P$7,E5617=DSSV!$P$8,E5617=DSSV!$P$9,E5617=DSSV!$P$10,E5617=DSSV!$P$11,E5617=DSSV!$P$12,E5617=DSSV!$P$13,E5617=DSSV!$P$14,E5617=DSSV!$P$15),DSMYDTU!A5616+1,DSMYDTU!A5616)</f>
        <v>#REF!</v>
      </c>
      <c r="F5617" s="80" t="e">
        <v>#N/A</v>
      </c>
      <c r="G5617" t="str">
        <f t="shared" si="87"/>
        <v>NỢ HP</v>
      </c>
      <c r="H5617" t="e">
        <v>#N/A</v>
      </c>
    </row>
    <row r="5618" spans="1:8" x14ac:dyDescent="0.25">
      <c r="A5618" s="62" t="e">
        <f>IF(OR(E5618=DSSV!$P$4,E5618=DSSV!$P$5,E5618=DSSV!$P$6,E5618=DSSV!$P$7,E5618=DSSV!$P$8,E5618=DSSV!$P$9,E5618=DSSV!$P$10,E5618=DSSV!$P$11,E5618=DSSV!$P$12,E5618=DSSV!$P$13,E5618=DSSV!$P$14,E5618=DSSV!$P$15),DSMYDTU!A5617+1,DSMYDTU!A5617)</f>
        <v>#REF!</v>
      </c>
      <c r="F5618" s="80" t="e">
        <v>#N/A</v>
      </c>
      <c r="G5618" t="str">
        <f t="shared" si="87"/>
        <v>NỢ HP</v>
      </c>
      <c r="H5618" t="e">
        <v>#N/A</v>
      </c>
    </row>
    <row r="5619" spans="1:8" x14ac:dyDescent="0.25">
      <c r="A5619" s="62" t="e">
        <f>IF(OR(E5619=DSSV!$P$4,E5619=DSSV!$P$5,E5619=DSSV!$P$6,E5619=DSSV!$P$7,E5619=DSSV!$P$8,E5619=DSSV!$P$9,E5619=DSSV!$P$10,E5619=DSSV!$P$11,E5619=DSSV!$P$12,E5619=DSSV!$P$13,E5619=DSSV!$P$14,E5619=DSSV!$P$15),DSMYDTU!A5618+1,DSMYDTU!A5618)</f>
        <v>#REF!</v>
      </c>
      <c r="F5619" s="80" t="e">
        <v>#N/A</v>
      </c>
      <c r="G5619" t="str">
        <f t="shared" si="87"/>
        <v>NỢ HP</v>
      </c>
      <c r="H5619" t="e">
        <v>#N/A</v>
      </c>
    </row>
    <row r="5620" spans="1:8" x14ac:dyDescent="0.25">
      <c r="A5620" s="62" t="e">
        <f>IF(OR(E5620=DSSV!$P$4,E5620=DSSV!$P$5,E5620=DSSV!$P$6,E5620=DSSV!$P$7,E5620=DSSV!$P$8,E5620=DSSV!$P$9,E5620=DSSV!$P$10,E5620=DSSV!$P$11,E5620=DSSV!$P$12,E5620=DSSV!$P$13,E5620=DSSV!$P$14,E5620=DSSV!$P$15),DSMYDTU!A5619+1,DSMYDTU!A5619)</f>
        <v>#REF!</v>
      </c>
      <c r="F5620" s="80" t="e">
        <v>#N/A</v>
      </c>
      <c r="G5620" t="str">
        <f t="shared" si="87"/>
        <v>NỢ HP</v>
      </c>
      <c r="H5620" t="e">
        <v>#N/A</v>
      </c>
    </row>
    <row r="5621" spans="1:8" x14ac:dyDescent="0.25">
      <c r="A5621" s="62" t="e">
        <f>IF(OR(E5621=DSSV!$P$4,E5621=DSSV!$P$5,E5621=DSSV!$P$6,E5621=DSSV!$P$7,E5621=DSSV!$P$8,E5621=DSSV!$P$9,E5621=DSSV!$P$10,E5621=DSSV!$P$11,E5621=DSSV!$P$12,E5621=DSSV!$P$13,E5621=DSSV!$P$14,E5621=DSSV!$P$15),DSMYDTU!A5620+1,DSMYDTU!A5620)</f>
        <v>#REF!</v>
      </c>
      <c r="F5621" s="80" t="e">
        <v>#N/A</v>
      </c>
      <c r="G5621" t="str">
        <f t="shared" si="87"/>
        <v>NỢ HP</v>
      </c>
      <c r="H5621" t="e">
        <v>#N/A</v>
      </c>
    </row>
    <row r="5622" spans="1:8" x14ac:dyDescent="0.25">
      <c r="A5622" s="62" t="e">
        <f>IF(OR(E5622=DSSV!$P$4,E5622=DSSV!$P$5,E5622=DSSV!$P$6,E5622=DSSV!$P$7,E5622=DSSV!$P$8,E5622=DSSV!$P$9,E5622=DSSV!$P$10,E5622=DSSV!$P$11,E5622=DSSV!$P$12,E5622=DSSV!$P$13,E5622=DSSV!$P$14,E5622=DSSV!$P$15),DSMYDTU!A5621+1,DSMYDTU!A5621)</f>
        <v>#REF!</v>
      </c>
      <c r="F5622" s="80" t="e">
        <v>#N/A</v>
      </c>
      <c r="G5622" t="str">
        <f t="shared" si="87"/>
        <v>NỢ HP</v>
      </c>
      <c r="H5622" t="e">
        <v>#N/A</v>
      </c>
    </row>
    <row r="5623" spans="1:8" x14ac:dyDescent="0.25">
      <c r="A5623" s="62" t="e">
        <f>IF(OR(E5623=DSSV!$P$4,E5623=DSSV!$P$5,E5623=DSSV!$P$6,E5623=DSSV!$P$7,E5623=DSSV!$P$8,E5623=DSSV!$P$9,E5623=DSSV!$P$10,E5623=DSSV!$P$11,E5623=DSSV!$P$12,E5623=DSSV!$P$13,E5623=DSSV!$P$14,E5623=DSSV!$P$15),DSMYDTU!A5622+1,DSMYDTU!A5622)</f>
        <v>#REF!</v>
      </c>
      <c r="F5623" s="80" t="e">
        <v>#N/A</v>
      </c>
      <c r="G5623" t="str">
        <f t="shared" si="87"/>
        <v>NỢ HP</v>
      </c>
      <c r="H5623" t="e">
        <v>#N/A</v>
      </c>
    </row>
    <row r="5624" spans="1:8" x14ac:dyDescent="0.25">
      <c r="A5624" s="62" t="e">
        <f>IF(OR(E5624=DSSV!$P$4,E5624=DSSV!$P$5,E5624=DSSV!$P$6,E5624=DSSV!$P$7,E5624=DSSV!$P$8,E5624=DSSV!$P$9,E5624=DSSV!$P$10,E5624=DSSV!$P$11,E5624=DSSV!$P$12,E5624=DSSV!$P$13,E5624=DSSV!$P$14,E5624=DSSV!$P$15),DSMYDTU!A5623+1,DSMYDTU!A5623)</f>
        <v>#REF!</v>
      </c>
      <c r="F5624" s="80" t="e">
        <v>#N/A</v>
      </c>
      <c r="G5624" t="str">
        <f t="shared" si="87"/>
        <v>NỢ HP</v>
      </c>
      <c r="H5624" t="e">
        <v>#N/A</v>
      </c>
    </row>
    <row r="5625" spans="1:8" x14ac:dyDescent="0.25">
      <c r="A5625" s="62" t="e">
        <f>IF(OR(E5625=DSSV!$P$4,E5625=DSSV!$P$5,E5625=DSSV!$P$6,E5625=DSSV!$P$7,E5625=DSSV!$P$8,E5625=DSSV!$P$9,E5625=DSSV!$P$10,E5625=DSSV!$P$11,E5625=DSSV!$P$12,E5625=DSSV!$P$13,E5625=DSSV!$P$14,E5625=DSSV!$P$15),DSMYDTU!A5624+1,DSMYDTU!A5624)</f>
        <v>#REF!</v>
      </c>
      <c r="F5625" s="80" t="e">
        <v>#N/A</v>
      </c>
      <c r="G5625" t="str">
        <f t="shared" si="87"/>
        <v>NỢ HP</v>
      </c>
      <c r="H5625" t="e">
        <v>#N/A</v>
      </c>
    </row>
    <row r="5626" spans="1:8" x14ac:dyDescent="0.25">
      <c r="A5626" s="62" t="e">
        <f>IF(OR(E5626=DSSV!$P$4,E5626=DSSV!$P$5,E5626=DSSV!$P$6,E5626=DSSV!$P$7,E5626=DSSV!$P$8,E5626=DSSV!$P$9,E5626=DSSV!$P$10,E5626=DSSV!$P$11,E5626=DSSV!$P$12,E5626=DSSV!$P$13,E5626=DSSV!$P$14,E5626=DSSV!$P$15),DSMYDTU!A5625+1,DSMYDTU!A5625)</f>
        <v>#REF!</v>
      </c>
      <c r="F5626" s="80" t="e">
        <v>#N/A</v>
      </c>
      <c r="G5626" t="str">
        <f t="shared" si="87"/>
        <v>NỢ HP</v>
      </c>
      <c r="H5626" t="e">
        <v>#N/A</v>
      </c>
    </row>
    <row r="5627" spans="1:8" x14ac:dyDescent="0.25">
      <c r="A5627" s="62" t="e">
        <f>IF(OR(E5627=DSSV!$P$4,E5627=DSSV!$P$5,E5627=DSSV!$P$6,E5627=DSSV!$P$7,E5627=DSSV!$P$8,E5627=DSSV!$P$9,E5627=DSSV!$P$10,E5627=DSSV!$P$11,E5627=DSSV!$P$12,E5627=DSSV!$P$13,E5627=DSSV!$P$14,E5627=DSSV!$P$15),DSMYDTU!A5626+1,DSMYDTU!A5626)</f>
        <v>#REF!</v>
      </c>
      <c r="F5627" s="80" t="e">
        <v>#N/A</v>
      </c>
      <c r="G5627" t="str">
        <f t="shared" si="87"/>
        <v>NỢ HP</v>
      </c>
      <c r="H5627" t="e">
        <v>#N/A</v>
      </c>
    </row>
    <row r="5628" spans="1:8" x14ac:dyDescent="0.25">
      <c r="A5628" s="62" t="e">
        <f>IF(OR(E5628=DSSV!$P$4,E5628=DSSV!$P$5,E5628=DSSV!$P$6,E5628=DSSV!$P$7,E5628=DSSV!$P$8,E5628=DSSV!$P$9,E5628=DSSV!$P$10,E5628=DSSV!$P$11,E5628=DSSV!$P$12,E5628=DSSV!$P$13,E5628=DSSV!$P$14,E5628=DSSV!$P$15),DSMYDTU!A5627+1,DSMYDTU!A5627)</f>
        <v>#REF!</v>
      </c>
      <c r="F5628" s="80" t="e">
        <v>#N/A</v>
      </c>
      <c r="G5628" t="str">
        <f t="shared" si="87"/>
        <v>NỢ HP</v>
      </c>
      <c r="H5628" t="e">
        <v>#N/A</v>
      </c>
    </row>
    <row r="5629" spans="1:8" x14ac:dyDescent="0.25">
      <c r="A5629" s="62" t="e">
        <f>IF(OR(E5629=DSSV!$P$4,E5629=DSSV!$P$5,E5629=DSSV!$P$6,E5629=DSSV!$P$7,E5629=DSSV!$P$8,E5629=DSSV!$P$9,E5629=DSSV!$P$10,E5629=DSSV!$P$11,E5629=DSSV!$P$12,E5629=DSSV!$P$13,E5629=DSSV!$P$14,E5629=DSSV!$P$15),DSMYDTU!A5628+1,DSMYDTU!A5628)</f>
        <v>#REF!</v>
      </c>
      <c r="F5629" s="80" t="e">
        <v>#N/A</v>
      </c>
      <c r="G5629" t="str">
        <f t="shared" si="87"/>
        <v>NỢ HP</v>
      </c>
      <c r="H5629" t="e">
        <v>#N/A</v>
      </c>
    </row>
    <row r="5630" spans="1:8" x14ac:dyDescent="0.25">
      <c r="A5630" s="62" t="e">
        <f>IF(OR(E5630=DSSV!$P$4,E5630=DSSV!$P$5,E5630=DSSV!$P$6,E5630=DSSV!$P$7,E5630=DSSV!$P$8,E5630=DSSV!$P$9,E5630=DSSV!$P$10,E5630=DSSV!$P$11,E5630=DSSV!$P$12,E5630=DSSV!$P$13,E5630=DSSV!$P$14,E5630=DSSV!$P$15),DSMYDTU!A5629+1,DSMYDTU!A5629)</f>
        <v>#REF!</v>
      </c>
      <c r="F5630" s="80" t="e">
        <v>#N/A</v>
      </c>
      <c r="G5630" t="str">
        <f t="shared" si="87"/>
        <v>NỢ HP</v>
      </c>
      <c r="H5630" t="e">
        <v>#N/A</v>
      </c>
    </row>
    <row r="5631" spans="1:8" x14ac:dyDescent="0.25">
      <c r="A5631" s="62" t="e">
        <f>IF(OR(E5631=DSSV!$P$4,E5631=DSSV!$P$5,E5631=DSSV!$P$6,E5631=DSSV!$P$7,E5631=DSSV!$P$8,E5631=DSSV!$P$9,E5631=DSSV!$P$10,E5631=DSSV!$P$11,E5631=DSSV!$P$12,E5631=DSSV!$P$13,E5631=DSSV!$P$14,E5631=DSSV!$P$15),DSMYDTU!A5630+1,DSMYDTU!A5630)</f>
        <v>#REF!</v>
      </c>
      <c r="F5631" s="80" t="e">
        <v>#N/A</v>
      </c>
      <c r="G5631" t="str">
        <f t="shared" si="87"/>
        <v>NỢ HP</v>
      </c>
      <c r="H5631" t="e">
        <v>#N/A</v>
      </c>
    </row>
    <row r="5632" spans="1:8" x14ac:dyDescent="0.25">
      <c r="A5632" s="62" t="e">
        <f>IF(OR(E5632=DSSV!$P$4,E5632=DSSV!$P$5,E5632=DSSV!$P$6,E5632=DSSV!$P$7,E5632=DSSV!$P$8,E5632=DSSV!$P$9,E5632=DSSV!$P$10,E5632=DSSV!$P$11,E5632=DSSV!$P$12,E5632=DSSV!$P$13,E5632=DSSV!$P$14,E5632=DSSV!$P$15),DSMYDTU!A5631+1,DSMYDTU!A5631)</f>
        <v>#REF!</v>
      </c>
      <c r="F5632" s="80" t="e">
        <v>#N/A</v>
      </c>
      <c r="G5632" t="str">
        <f t="shared" si="87"/>
        <v>NỢ HP</v>
      </c>
      <c r="H5632" t="e">
        <v>#N/A</v>
      </c>
    </row>
    <row r="5633" spans="1:8" x14ac:dyDescent="0.25">
      <c r="A5633" s="62" t="e">
        <f>IF(OR(E5633=DSSV!$P$4,E5633=DSSV!$P$5,E5633=DSSV!$P$6,E5633=DSSV!$P$7,E5633=DSSV!$P$8,E5633=DSSV!$P$9,E5633=DSSV!$P$10,E5633=DSSV!$P$11,E5633=DSSV!$P$12,E5633=DSSV!$P$13,E5633=DSSV!$P$14,E5633=DSSV!$P$15),DSMYDTU!A5632+1,DSMYDTU!A5632)</f>
        <v>#REF!</v>
      </c>
      <c r="F5633" s="80" t="e">
        <v>#N/A</v>
      </c>
      <c r="G5633" t="str">
        <f t="shared" si="87"/>
        <v>NỢ HP</v>
      </c>
      <c r="H5633" t="e">
        <v>#N/A</v>
      </c>
    </row>
    <row r="5634" spans="1:8" x14ac:dyDescent="0.25">
      <c r="A5634" s="62" t="e">
        <f>IF(OR(E5634=DSSV!$P$4,E5634=DSSV!$P$5,E5634=DSSV!$P$6,E5634=DSSV!$P$7,E5634=DSSV!$P$8,E5634=DSSV!$P$9,E5634=DSSV!$P$10,E5634=DSSV!$P$11,E5634=DSSV!$P$12,E5634=DSSV!$P$13,E5634=DSSV!$P$14,E5634=DSSV!$P$15),DSMYDTU!A5633+1,DSMYDTU!A5633)</f>
        <v>#REF!</v>
      </c>
      <c r="F5634" s="80" t="e">
        <v>#N/A</v>
      </c>
      <c r="G5634" t="str">
        <f t="shared" si="87"/>
        <v>NỢ HP</v>
      </c>
      <c r="H5634" t="e">
        <v>#N/A</v>
      </c>
    </row>
    <row r="5635" spans="1:8" x14ac:dyDescent="0.25">
      <c r="A5635" s="62" t="e">
        <f>IF(OR(E5635=DSSV!$P$4,E5635=DSSV!$P$5,E5635=DSSV!$P$6,E5635=DSSV!$P$7,E5635=DSSV!$P$8,E5635=DSSV!$P$9,E5635=DSSV!$P$10,E5635=DSSV!$P$11,E5635=DSSV!$P$12,E5635=DSSV!$P$13,E5635=DSSV!$P$14,E5635=DSSV!$P$15),DSMYDTU!A5634+1,DSMYDTU!A5634)</f>
        <v>#REF!</v>
      </c>
      <c r="F5635" s="80" t="e">
        <v>#N/A</v>
      </c>
      <c r="G5635" t="str">
        <f t="shared" ref="G5635:G5698" si="88">IF(ISNA(H5635),"NỢ HP","")</f>
        <v>NỢ HP</v>
      </c>
      <c r="H5635" t="e">
        <v>#N/A</v>
      </c>
    </row>
    <row r="5636" spans="1:8" x14ac:dyDescent="0.25">
      <c r="A5636" s="62" t="e">
        <f>IF(OR(E5636=DSSV!$P$4,E5636=DSSV!$P$5,E5636=DSSV!$P$6,E5636=DSSV!$P$7,E5636=DSSV!$P$8,E5636=DSSV!$P$9,E5636=DSSV!$P$10,E5636=DSSV!$P$11,E5636=DSSV!$P$12,E5636=DSSV!$P$13,E5636=DSSV!$P$14,E5636=DSSV!$P$15),DSMYDTU!A5635+1,DSMYDTU!A5635)</f>
        <v>#REF!</v>
      </c>
      <c r="F5636" s="80" t="e">
        <v>#N/A</v>
      </c>
      <c r="G5636" t="str">
        <f t="shared" si="88"/>
        <v>NỢ HP</v>
      </c>
      <c r="H5636" t="e">
        <v>#N/A</v>
      </c>
    </row>
    <row r="5637" spans="1:8" x14ac:dyDescent="0.25">
      <c r="A5637" s="62" t="e">
        <f>IF(OR(E5637=DSSV!$P$4,E5637=DSSV!$P$5,E5637=DSSV!$P$6,E5637=DSSV!$P$7,E5637=DSSV!$P$8,E5637=DSSV!$P$9,E5637=DSSV!$P$10,E5637=DSSV!$P$11,E5637=DSSV!$P$12,E5637=DSSV!$P$13,E5637=DSSV!$P$14,E5637=DSSV!$P$15),DSMYDTU!A5636+1,DSMYDTU!A5636)</f>
        <v>#REF!</v>
      </c>
      <c r="F5637" s="80" t="e">
        <v>#N/A</v>
      </c>
      <c r="G5637" t="str">
        <f t="shared" si="88"/>
        <v>NỢ HP</v>
      </c>
      <c r="H5637" t="e">
        <v>#N/A</v>
      </c>
    </row>
    <row r="5638" spans="1:8" x14ac:dyDescent="0.25">
      <c r="A5638" s="62" t="e">
        <f>IF(OR(E5638=DSSV!$P$4,E5638=DSSV!$P$5,E5638=DSSV!$P$6,E5638=DSSV!$P$7,E5638=DSSV!$P$8,E5638=DSSV!$P$9,E5638=DSSV!$P$10,E5638=DSSV!$P$11,E5638=DSSV!$P$12,E5638=DSSV!$P$13,E5638=DSSV!$P$14,E5638=DSSV!$P$15),DSMYDTU!A5637+1,DSMYDTU!A5637)</f>
        <v>#REF!</v>
      </c>
      <c r="F5638" s="80" t="e">
        <v>#N/A</v>
      </c>
      <c r="G5638" t="str">
        <f t="shared" si="88"/>
        <v>NỢ HP</v>
      </c>
      <c r="H5638" t="e">
        <v>#N/A</v>
      </c>
    </row>
    <row r="5639" spans="1:8" x14ac:dyDescent="0.25">
      <c r="A5639" s="62" t="e">
        <f>IF(OR(E5639=DSSV!$P$4,E5639=DSSV!$P$5,E5639=DSSV!$P$6,E5639=DSSV!$P$7,E5639=DSSV!$P$8,E5639=DSSV!$P$9,E5639=DSSV!$P$10,E5639=DSSV!$P$11,E5639=DSSV!$P$12,E5639=DSSV!$P$13,E5639=DSSV!$P$14,E5639=DSSV!$P$15),DSMYDTU!A5638+1,DSMYDTU!A5638)</f>
        <v>#REF!</v>
      </c>
      <c r="F5639" s="80" t="e">
        <v>#N/A</v>
      </c>
      <c r="G5639" t="str">
        <f t="shared" si="88"/>
        <v>NỢ HP</v>
      </c>
      <c r="H5639" t="e">
        <v>#N/A</v>
      </c>
    </row>
    <row r="5640" spans="1:8" x14ac:dyDescent="0.25">
      <c r="A5640" s="62" t="e">
        <f>IF(OR(E5640=DSSV!$P$4,E5640=DSSV!$P$5,E5640=DSSV!$P$6,E5640=DSSV!$P$7,E5640=DSSV!$P$8,E5640=DSSV!$P$9,E5640=DSSV!$P$10,E5640=DSSV!$P$11,E5640=DSSV!$P$12,E5640=DSSV!$P$13,E5640=DSSV!$P$14,E5640=DSSV!$P$15),DSMYDTU!A5639+1,DSMYDTU!A5639)</f>
        <v>#REF!</v>
      </c>
      <c r="F5640" s="80" t="e">
        <v>#N/A</v>
      </c>
      <c r="G5640" t="str">
        <f t="shared" si="88"/>
        <v>NỢ HP</v>
      </c>
      <c r="H5640" t="e">
        <v>#N/A</v>
      </c>
    </row>
    <row r="5641" spans="1:8" x14ac:dyDescent="0.25">
      <c r="A5641" s="62" t="e">
        <f>IF(OR(E5641=DSSV!$P$4,E5641=DSSV!$P$5,E5641=DSSV!$P$6,E5641=DSSV!$P$7,E5641=DSSV!$P$8,E5641=DSSV!$P$9,E5641=DSSV!$P$10,E5641=DSSV!$P$11,E5641=DSSV!$P$12,E5641=DSSV!$P$13,E5641=DSSV!$P$14,E5641=DSSV!$P$15),DSMYDTU!A5640+1,DSMYDTU!A5640)</f>
        <v>#REF!</v>
      </c>
      <c r="F5641" s="80" t="e">
        <v>#N/A</v>
      </c>
      <c r="G5641" t="str">
        <f t="shared" si="88"/>
        <v>NỢ HP</v>
      </c>
      <c r="H5641" t="e">
        <v>#N/A</v>
      </c>
    </row>
    <row r="5642" spans="1:8" x14ac:dyDescent="0.25">
      <c r="A5642" s="62" t="e">
        <f>IF(OR(E5642=DSSV!$P$4,E5642=DSSV!$P$5,E5642=DSSV!$P$6,E5642=DSSV!$P$7,E5642=DSSV!$P$8,E5642=DSSV!$P$9,E5642=DSSV!$P$10,E5642=DSSV!$P$11,E5642=DSSV!$P$12,E5642=DSSV!$P$13,E5642=DSSV!$P$14,E5642=DSSV!$P$15),DSMYDTU!A5641+1,DSMYDTU!A5641)</f>
        <v>#REF!</v>
      </c>
      <c r="F5642" s="80" t="e">
        <v>#N/A</v>
      </c>
      <c r="G5642" t="str">
        <f t="shared" si="88"/>
        <v>NỢ HP</v>
      </c>
      <c r="H5642" t="e">
        <v>#N/A</v>
      </c>
    </row>
    <row r="5643" spans="1:8" x14ac:dyDescent="0.25">
      <c r="A5643" s="62" t="e">
        <f>IF(OR(E5643=DSSV!$P$4,E5643=DSSV!$P$5,E5643=DSSV!$P$6,E5643=DSSV!$P$7,E5643=DSSV!$P$8,E5643=DSSV!$P$9,E5643=DSSV!$P$10,E5643=DSSV!$P$11,E5643=DSSV!$P$12,E5643=DSSV!$P$13,E5643=DSSV!$P$14,E5643=DSSV!$P$15),DSMYDTU!A5642+1,DSMYDTU!A5642)</f>
        <v>#REF!</v>
      </c>
      <c r="F5643" s="80" t="e">
        <v>#N/A</v>
      </c>
      <c r="G5643" t="str">
        <f t="shared" si="88"/>
        <v>NỢ HP</v>
      </c>
      <c r="H5643" t="e">
        <v>#N/A</v>
      </c>
    </row>
    <row r="5644" spans="1:8" x14ac:dyDescent="0.25">
      <c r="A5644" s="62" t="e">
        <f>IF(OR(E5644=DSSV!$P$4,E5644=DSSV!$P$5,E5644=DSSV!$P$6,E5644=DSSV!$P$7,E5644=DSSV!$P$8,E5644=DSSV!$P$9,E5644=DSSV!$P$10,E5644=DSSV!$P$11,E5644=DSSV!$P$12,E5644=DSSV!$P$13,E5644=DSSV!$P$14,E5644=DSSV!$P$15),DSMYDTU!A5643+1,DSMYDTU!A5643)</f>
        <v>#REF!</v>
      </c>
      <c r="F5644" s="80" t="e">
        <v>#N/A</v>
      </c>
      <c r="G5644" t="str">
        <f t="shared" si="88"/>
        <v>NỢ HP</v>
      </c>
      <c r="H5644" t="e">
        <v>#N/A</v>
      </c>
    </row>
    <row r="5645" spans="1:8" x14ac:dyDescent="0.25">
      <c r="A5645" s="62" t="e">
        <f>IF(OR(E5645=DSSV!$P$4,E5645=DSSV!$P$5,E5645=DSSV!$P$6,E5645=DSSV!$P$7,E5645=DSSV!$P$8,E5645=DSSV!$P$9,E5645=DSSV!$P$10,E5645=DSSV!$P$11,E5645=DSSV!$P$12,E5645=DSSV!$P$13,E5645=DSSV!$P$14,E5645=DSSV!$P$15),DSMYDTU!A5644+1,DSMYDTU!A5644)</f>
        <v>#REF!</v>
      </c>
      <c r="F5645" s="80" t="e">
        <v>#N/A</v>
      </c>
      <c r="G5645" t="str">
        <f t="shared" si="88"/>
        <v>NỢ HP</v>
      </c>
      <c r="H5645" t="e">
        <v>#N/A</v>
      </c>
    </row>
    <row r="5646" spans="1:8" x14ac:dyDescent="0.25">
      <c r="A5646" s="62" t="e">
        <f>IF(OR(E5646=DSSV!$P$4,E5646=DSSV!$P$5,E5646=DSSV!$P$6,E5646=DSSV!$P$7,E5646=DSSV!$P$8,E5646=DSSV!$P$9,E5646=DSSV!$P$10,E5646=DSSV!$P$11,E5646=DSSV!$P$12,E5646=DSSV!$P$13,E5646=DSSV!$P$14,E5646=DSSV!$P$15),DSMYDTU!A5645+1,DSMYDTU!A5645)</f>
        <v>#REF!</v>
      </c>
      <c r="F5646" s="80" t="e">
        <v>#N/A</v>
      </c>
      <c r="G5646" t="str">
        <f t="shared" si="88"/>
        <v>NỢ HP</v>
      </c>
      <c r="H5646" t="e">
        <v>#N/A</v>
      </c>
    </row>
    <row r="5647" spans="1:8" x14ac:dyDescent="0.25">
      <c r="A5647" s="62" t="e">
        <f>IF(OR(E5647=DSSV!$P$4,E5647=DSSV!$P$5,E5647=DSSV!$P$6,E5647=DSSV!$P$7,E5647=DSSV!$P$8,E5647=DSSV!$P$9,E5647=DSSV!$P$10,E5647=DSSV!$P$11,E5647=DSSV!$P$12,E5647=DSSV!$P$13,E5647=DSSV!$P$14,E5647=DSSV!$P$15),DSMYDTU!A5646+1,DSMYDTU!A5646)</f>
        <v>#REF!</v>
      </c>
      <c r="F5647" s="80" t="e">
        <v>#N/A</v>
      </c>
      <c r="G5647" t="str">
        <f t="shared" si="88"/>
        <v>NỢ HP</v>
      </c>
      <c r="H5647" t="e">
        <v>#N/A</v>
      </c>
    </row>
    <row r="5648" spans="1:8" x14ac:dyDescent="0.25">
      <c r="A5648" s="62" t="e">
        <f>IF(OR(E5648=DSSV!$P$4,E5648=DSSV!$P$5,E5648=DSSV!$P$6,E5648=DSSV!$P$7,E5648=DSSV!$P$8,E5648=DSSV!$P$9,E5648=DSSV!$P$10,E5648=DSSV!$P$11,E5648=DSSV!$P$12,E5648=DSSV!$P$13,E5648=DSSV!$P$14,E5648=DSSV!$P$15),DSMYDTU!A5647+1,DSMYDTU!A5647)</f>
        <v>#REF!</v>
      </c>
      <c r="F5648" s="80" t="e">
        <v>#N/A</v>
      </c>
      <c r="G5648" t="str">
        <f t="shared" si="88"/>
        <v>NỢ HP</v>
      </c>
      <c r="H5648" t="e">
        <v>#N/A</v>
      </c>
    </row>
    <row r="5649" spans="1:8" x14ac:dyDescent="0.25">
      <c r="A5649" s="62" t="e">
        <f>IF(OR(E5649=DSSV!$P$4,E5649=DSSV!$P$5,E5649=DSSV!$P$6,E5649=DSSV!$P$7,E5649=DSSV!$P$8,E5649=DSSV!$P$9,E5649=DSSV!$P$10,E5649=DSSV!$P$11,E5649=DSSV!$P$12,E5649=DSSV!$P$13,E5649=DSSV!$P$14,E5649=DSSV!$P$15),DSMYDTU!A5648+1,DSMYDTU!A5648)</f>
        <v>#REF!</v>
      </c>
      <c r="F5649" s="80" t="e">
        <v>#N/A</v>
      </c>
      <c r="G5649" t="str">
        <f t="shared" si="88"/>
        <v>NỢ HP</v>
      </c>
      <c r="H5649" t="e">
        <v>#N/A</v>
      </c>
    </row>
    <row r="5650" spans="1:8" x14ac:dyDescent="0.25">
      <c r="A5650" s="62" t="e">
        <f>IF(OR(E5650=DSSV!$P$4,E5650=DSSV!$P$5,E5650=DSSV!$P$6,E5650=DSSV!$P$7,E5650=DSSV!$P$8,E5650=DSSV!$P$9,E5650=DSSV!$P$10,E5650=DSSV!$P$11,E5650=DSSV!$P$12,E5650=DSSV!$P$13,E5650=DSSV!$P$14,E5650=DSSV!$P$15),DSMYDTU!A5649+1,DSMYDTU!A5649)</f>
        <v>#REF!</v>
      </c>
      <c r="F5650" s="80" t="e">
        <v>#N/A</v>
      </c>
      <c r="G5650" t="str">
        <f t="shared" si="88"/>
        <v>NỢ HP</v>
      </c>
      <c r="H5650" t="e">
        <v>#N/A</v>
      </c>
    </row>
    <row r="5651" spans="1:8" x14ac:dyDescent="0.25">
      <c r="A5651" s="62" t="e">
        <f>IF(OR(E5651=DSSV!$P$4,E5651=DSSV!$P$5,E5651=DSSV!$P$6,E5651=DSSV!$P$7,E5651=DSSV!$P$8,E5651=DSSV!$P$9,E5651=DSSV!$P$10,E5651=DSSV!$P$11,E5651=DSSV!$P$12,E5651=DSSV!$P$13,E5651=DSSV!$P$14,E5651=DSSV!$P$15),DSMYDTU!A5650+1,DSMYDTU!A5650)</f>
        <v>#REF!</v>
      </c>
      <c r="F5651" s="80" t="e">
        <v>#N/A</v>
      </c>
      <c r="G5651" t="str">
        <f t="shared" si="88"/>
        <v>NỢ HP</v>
      </c>
      <c r="H5651" t="e">
        <v>#N/A</v>
      </c>
    </row>
    <row r="5652" spans="1:8" x14ac:dyDescent="0.25">
      <c r="A5652" s="62" t="e">
        <f>IF(OR(E5652=DSSV!$P$4,E5652=DSSV!$P$5,E5652=DSSV!$P$6,E5652=DSSV!$P$7,E5652=DSSV!$P$8,E5652=DSSV!$P$9,E5652=DSSV!$P$10,E5652=DSSV!$P$11,E5652=DSSV!$P$12,E5652=DSSV!$P$13,E5652=DSSV!$P$14,E5652=DSSV!$P$15),DSMYDTU!A5651+1,DSMYDTU!A5651)</f>
        <v>#REF!</v>
      </c>
      <c r="F5652" s="80" t="e">
        <v>#N/A</v>
      </c>
      <c r="G5652" t="str">
        <f t="shared" si="88"/>
        <v>NỢ HP</v>
      </c>
      <c r="H5652" t="e">
        <v>#N/A</v>
      </c>
    </row>
    <row r="5653" spans="1:8" x14ac:dyDescent="0.25">
      <c r="A5653" s="62" t="e">
        <f>IF(OR(E5653=DSSV!$P$4,E5653=DSSV!$P$5,E5653=DSSV!$P$6,E5653=DSSV!$P$7,E5653=DSSV!$P$8,E5653=DSSV!$P$9,E5653=DSSV!$P$10,E5653=DSSV!$P$11,E5653=DSSV!$P$12,E5653=DSSV!$P$13,E5653=DSSV!$P$14,E5653=DSSV!$P$15),DSMYDTU!A5652+1,DSMYDTU!A5652)</f>
        <v>#REF!</v>
      </c>
      <c r="F5653" s="80" t="e">
        <v>#N/A</v>
      </c>
      <c r="G5653" t="str">
        <f t="shared" si="88"/>
        <v>NỢ HP</v>
      </c>
      <c r="H5653" t="e">
        <v>#N/A</v>
      </c>
    </row>
    <row r="5654" spans="1:8" x14ac:dyDescent="0.25">
      <c r="A5654" s="62" t="e">
        <f>IF(OR(E5654=DSSV!$P$4,E5654=DSSV!$P$5,E5654=DSSV!$P$6,E5654=DSSV!$P$7,E5654=DSSV!$P$8,E5654=DSSV!$P$9,E5654=DSSV!$P$10,E5654=DSSV!$P$11,E5654=DSSV!$P$12,E5654=DSSV!$P$13,E5654=DSSV!$P$14,E5654=DSSV!$P$15),DSMYDTU!A5653+1,DSMYDTU!A5653)</f>
        <v>#REF!</v>
      </c>
      <c r="F5654" s="80" t="e">
        <v>#N/A</v>
      </c>
      <c r="G5654" t="str">
        <f t="shared" si="88"/>
        <v>NỢ HP</v>
      </c>
      <c r="H5654" t="e">
        <v>#N/A</v>
      </c>
    </row>
    <row r="5655" spans="1:8" x14ac:dyDescent="0.25">
      <c r="A5655" s="62" t="e">
        <f>IF(OR(E5655=DSSV!$P$4,E5655=DSSV!$P$5,E5655=DSSV!$P$6,E5655=DSSV!$P$7,E5655=DSSV!$P$8,E5655=DSSV!$P$9,E5655=DSSV!$P$10,E5655=DSSV!$P$11,E5655=DSSV!$P$12,E5655=DSSV!$P$13,E5655=DSSV!$P$14,E5655=DSSV!$P$15),DSMYDTU!A5654+1,DSMYDTU!A5654)</f>
        <v>#REF!</v>
      </c>
      <c r="F5655" s="80" t="e">
        <v>#N/A</v>
      </c>
      <c r="G5655" t="str">
        <f t="shared" si="88"/>
        <v>NỢ HP</v>
      </c>
      <c r="H5655" t="e">
        <v>#N/A</v>
      </c>
    </row>
    <row r="5656" spans="1:8" x14ac:dyDescent="0.25">
      <c r="A5656" s="62" t="e">
        <f>IF(OR(E5656=DSSV!$P$4,E5656=DSSV!$P$5,E5656=DSSV!$P$6,E5656=DSSV!$P$7,E5656=DSSV!$P$8,E5656=DSSV!$P$9,E5656=DSSV!$P$10,E5656=DSSV!$P$11,E5656=DSSV!$P$12,E5656=DSSV!$P$13,E5656=DSSV!$P$14,E5656=DSSV!$P$15),DSMYDTU!A5655+1,DSMYDTU!A5655)</f>
        <v>#REF!</v>
      </c>
      <c r="F5656" s="80" t="e">
        <v>#N/A</v>
      </c>
      <c r="G5656" t="str">
        <f t="shared" si="88"/>
        <v>NỢ HP</v>
      </c>
      <c r="H5656" t="e">
        <v>#N/A</v>
      </c>
    </row>
    <row r="5657" spans="1:8" x14ac:dyDescent="0.25">
      <c r="A5657" s="62" t="e">
        <f>IF(OR(E5657=DSSV!$P$4,E5657=DSSV!$P$5,E5657=DSSV!$P$6,E5657=DSSV!$P$7,E5657=DSSV!$P$8,E5657=DSSV!$P$9,E5657=DSSV!$P$10,E5657=DSSV!$P$11,E5657=DSSV!$P$12,E5657=DSSV!$P$13,E5657=DSSV!$P$14,E5657=DSSV!$P$15),DSMYDTU!A5656+1,DSMYDTU!A5656)</f>
        <v>#REF!</v>
      </c>
      <c r="F5657" s="80" t="e">
        <v>#N/A</v>
      </c>
      <c r="G5657" t="str">
        <f t="shared" si="88"/>
        <v>NỢ HP</v>
      </c>
      <c r="H5657" t="e">
        <v>#N/A</v>
      </c>
    </row>
    <row r="5658" spans="1:8" x14ac:dyDescent="0.25">
      <c r="A5658" s="62" t="e">
        <f>IF(OR(E5658=DSSV!$P$4,E5658=DSSV!$P$5,E5658=DSSV!$P$6,E5658=DSSV!$P$7,E5658=DSSV!$P$8,E5658=DSSV!$P$9,E5658=DSSV!$P$10,E5658=DSSV!$P$11,E5658=DSSV!$P$12,E5658=DSSV!$P$13,E5658=DSSV!$P$14,E5658=DSSV!$P$15),DSMYDTU!A5657+1,DSMYDTU!A5657)</f>
        <v>#REF!</v>
      </c>
      <c r="F5658" s="80" t="e">
        <v>#N/A</v>
      </c>
      <c r="G5658" t="str">
        <f t="shared" si="88"/>
        <v>NỢ HP</v>
      </c>
      <c r="H5658" t="e">
        <v>#N/A</v>
      </c>
    </row>
    <row r="5659" spans="1:8" x14ac:dyDescent="0.25">
      <c r="A5659" s="62" t="e">
        <f>IF(OR(E5659=DSSV!$P$4,E5659=DSSV!$P$5,E5659=DSSV!$P$6,E5659=DSSV!$P$7,E5659=DSSV!$P$8,E5659=DSSV!$P$9,E5659=DSSV!$P$10,E5659=DSSV!$P$11,E5659=DSSV!$P$12,E5659=DSSV!$P$13,E5659=DSSV!$P$14,E5659=DSSV!$P$15),DSMYDTU!A5658+1,DSMYDTU!A5658)</f>
        <v>#REF!</v>
      </c>
      <c r="F5659" s="80" t="e">
        <v>#N/A</v>
      </c>
      <c r="G5659" t="str">
        <f t="shared" si="88"/>
        <v>NỢ HP</v>
      </c>
      <c r="H5659" t="e">
        <v>#N/A</v>
      </c>
    </row>
    <row r="5660" spans="1:8" x14ac:dyDescent="0.25">
      <c r="A5660" s="62" t="e">
        <f>IF(OR(E5660=DSSV!$P$4,E5660=DSSV!$P$5,E5660=DSSV!$P$6,E5660=DSSV!$P$7,E5660=DSSV!$P$8,E5660=DSSV!$P$9,E5660=DSSV!$P$10,E5660=DSSV!$P$11,E5660=DSSV!$P$12,E5660=DSSV!$P$13,E5660=DSSV!$P$14,E5660=DSSV!$P$15),DSMYDTU!A5659+1,DSMYDTU!A5659)</f>
        <v>#REF!</v>
      </c>
      <c r="F5660" s="80" t="e">
        <v>#N/A</v>
      </c>
      <c r="G5660" t="str">
        <f t="shared" si="88"/>
        <v>NỢ HP</v>
      </c>
      <c r="H5660" t="e">
        <v>#N/A</v>
      </c>
    </row>
    <row r="5661" spans="1:8" x14ac:dyDescent="0.25">
      <c r="A5661" s="62" t="e">
        <f>IF(OR(E5661=DSSV!$P$4,E5661=DSSV!$P$5,E5661=DSSV!$P$6,E5661=DSSV!$P$7,E5661=DSSV!$P$8,E5661=DSSV!$P$9,E5661=DSSV!$P$10,E5661=DSSV!$P$11,E5661=DSSV!$P$12,E5661=DSSV!$P$13,E5661=DSSV!$P$14,E5661=DSSV!$P$15),DSMYDTU!A5660+1,DSMYDTU!A5660)</f>
        <v>#REF!</v>
      </c>
      <c r="F5661" s="80" t="e">
        <v>#N/A</v>
      </c>
      <c r="G5661" t="str">
        <f t="shared" si="88"/>
        <v>NỢ HP</v>
      </c>
      <c r="H5661" t="e">
        <v>#N/A</v>
      </c>
    </row>
    <row r="5662" spans="1:8" x14ac:dyDescent="0.25">
      <c r="A5662" s="62" t="e">
        <f>IF(OR(E5662=DSSV!$P$4,E5662=DSSV!$P$5,E5662=DSSV!$P$6,E5662=DSSV!$P$7,E5662=DSSV!$P$8,E5662=DSSV!$P$9,E5662=DSSV!$P$10,E5662=DSSV!$P$11,E5662=DSSV!$P$12,E5662=DSSV!$P$13,E5662=DSSV!$P$14,E5662=DSSV!$P$15),DSMYDTU!A5661+1,DSMYDTU!A5661)</f>
        <v>#REF!</v>
      </c>
      <c r="F5662" s="80" t="e">
        <v>#N/A</v>
      </c>
      <c r="G5662" t="str">
        <f t="shared" si="88"/>
        <v>NỢ HP</v>
      </c>
      <c r="H5662" t="e">
        <v>#N/A</v>
      </c>
    </row>
    <row r="5663" spans="1:8" x14ac:dyDescent="0.25">
      <c r="A5663" s="62" t="e">
        <f>IF(OR(E5663=DSSV!$P$4,E5663=DSSV!$P$5,E5663=DSSV!$P$6,E5663=DSSV!$P$7,E5663=DSSV!$P$8,E5663=DSSV!$P$9,E5663=DSSV!$P$10,E5663=DSSV!$P$11,E5663=DSSV!$P$12,E5663=DSSV!$P$13,E5663=DSSV!$P$14,E5663=DSSV!$P$15),DSMYDTU!A5662+1,DSMYDTU!A5662)</f>
        <v>#REF!</v>
      </c>
      <c r="F5663" s="80" t="e">
        <v>#N/A</v>
      </c>
      <c r="G5663" t="str">
        <f t="shared" si="88"/>
        <v>NỢ HP</v>
      </c>
      <c r="H5663" t="e">
        <v>#N/A</v>
      </c>
    </row>
    <row r="5664" spans="1:8" x14ac:dyDescent="0.25">
      <c r="A5664" s="62" t="e">
        <f>IF(OR(E5664=DSSV!$P$4,E5664=DSSV!$P$5,E5664=DSSV!$P$6,E5664=DSSV!$P$7,E5664=DSSV!$P$8,E5664=DSSV!$P$9,E5664=DSSV!$P$10,E5664=DSSV!$P$11,E5664=DSSV!$P$12,E5664=DSSV!$P$13,E5664=DSSV!$P$14,E5664=DSSV!$P$15),DSMYDTU!A5663+1,DSMYDTU!A5663)</f>
        <v>#REF!</v>
      </c>
      <c r="F5664" s="80" t="e">
        <v>#N/A</v>
      </c>
      <c r="G5664" t="str">
        <f t="shared" si="88"/>
        <v>NỢ HP</v>
      </c>
      <c r="H5664" t="e">
        <v>#N/A</v>
      </c>
    </row>
    <row r="5665" spans="1:8" x14ac:dyDescent="0.25">
      <c r="A5665" s="62" t="e">
        <f>IF(OR(E5665=DSSV!$P$4,E5665=DSSV!$P$5,E5665=DSSV!$P$6,E5665=DSSV!$P$7,E5665=DSSV!$P$8,E5665=DSSV!$P$9,E5665=DSSV!$P$10,E5665=DSSV!$P$11,E5665=DSSV!$P$12,E5665=DSSV!$P$13,E5665=DSSV!$P$14,E5665=DSSV!$P$15),DSMYDTU!A5664+1,DSMYDTU!A5664)</f>
        <v>#REF!</v>
      </c>
      <c r="F5665" s="80" t="e">
        <v>#N/A</v>
      </c>
      <c r="G5665" t="str">
        <f t="shared" si="88"/>
        <v>NỢ HP</v>
      </c>
      <c r="H5665" t="e">
        <v>#N/A</v>
      </c>
    </row>
    <row r="5666" spans="1:8" x14ac:dyDescent="0.25">
      <c r="A5666" s="62" t="e">
        <f>IF(OR(E5666=DSSV!$P$4,E5666=DSSV!$P$5,E5666=DSSV!$P$6,E5666=DSSV!$P$7,E5666=DSSV!$P$8,E5666=DSSV!$P$9,E5666=DSSV!$P$10,E5666=DSSV!$P$11,E5666=DSSV!$P$12,E5666=DSSV!$P$13,E5666=DSSV!$P$14,E5666=DSSV!$P$15),DSMYDTU!A5665+1,DSMYDTU!A5665)</f>
        <v>#REF!</v>
      </c>
      <c r="F5666" s="80" t="e">
        <v>#N/A</v>
      </c>
      <c r="G5666" t="str">
        <f t="shared" si="88"/>
        <v>NỢ HP</v>
      </c>
      <c r="H5666" t="e">
        <v>#N/A</v>
      </c>
    </row>
    <row r="5667" spans="1:8" x14ac:dyDescent="0.25">
      <c r="A5667" s="62" t="e">
        <f>IF(OR(E5667=DSSV!$P$4,E5667=DSSV!$P$5,E5667=DSSV!$P$6,E5667=DSSV!$P$7,E5667=DSSV!$P$8,E5667=DSSV!$P$9,E5667=DSSV!$P$10,E5667=DSSV!$P$11,E5667=DSSV!$P$12,E5667=DSSV!$P$13,E5667=DSSV!$P$14,E5667=DSSV!$P$15),DSMYDTU!A5666+1,DSMYDTU!A5666)</f>
        <v>#REF!</v>
      </c>
      <c r="F5667" s="80" t="e">
        <v>#N/A</v>
      </c>
      <c r="G5667" t="str">
        <f t="shared" si="88"/>
        <v>NỢ HP</v>
      </c>
      <c r="H5667" t="e">
        <v>#N/A</v>
      </c>
    </row>
    <row r="5668" spans="1:8" x14ac:dyDescent="0.25">
      <c r="A5668" s="62" t="e">
        <f>IF(OR(E5668=DSSV!$P$4,E5668=DSSV!$P$5,E5668=DSSV!$P$6,E5668=DSSV!$P$7,E5668=DSSV!$P$8,E5668=DSSV!$P$9,E5668=DSSV!$P$10,E5668=DSSV!$P$11,E5668=DSSV!$P$12,E5668=DSSV!$P$13,E5668=DSSV!$P$14,E5668=DSSV!$P$15),DSMYDTU!A5667+1,DSMYDTU!A5667)</f>
        <v>#REF!</v>
      </c>
      <c r="F5668" s="80" t="e">
        <v>#N/A</v>
      </c>
      <c r="G5668" t="str">
        <f t="shared" si="88"/>
        <v>NỢ HP</v>
      </c>
      <c r="H5668" t="e">
        <v>#N/A</v>
      </c>
    </row>
    <row r="5669" spans="1:8" x14ac:dyDescent="0.25">
      <c r="A5669" s="62" t="e">
        <f>IF(OR(E5669=DSSV!$P$4,E5669=DSSV!$P$5,E5669=DSSV!$P$6,E5669=DSSV!$P$7,E5669=DSSV!$P$8,E5669=DSSV!$P$9,E5669=DSSV!$P$10,E5669=DSSV!$P$11,E5669=DSSV!$P$12,E5669=DSSV!$P$13,E5669=DSSV!$P$14,E5669=DSSV!$P$15),DSMYDTU!A5668+1,DSMYDTU!A5668)</f>
        <v>#REF!</v>
      </c>
      <c r="F5669" s="80" t="e">
        <v>#N/A</v>
      </c>
      <c r="G5669" t="str">
        <f t="shared" si="88"/>
        <v>NỢ HP</v>
      </c>
      <c r="H5669" t="e">
        <v>#N/A</v>
      </c>
    </row>
    <row r="5670" spans="1:8" x14ac:dyDescent="0.25">
      <c r="A5670" s="62" t="e">
        <f>IF(OR(E5670=DSSV!$P$4,E5670=DSSV!$P$5,E5670=DSSV!$P$6,E5670=DSSV!$P$7,E5670=DSSV!$P$8,E5670=DSSV!$P$9,E5670=DSSV!$P$10,E5670=DSSV!$P$11,E5670=DSSV!$P$12,E5670=DSSV!$P$13,E5670=DSSV!$P$14,E5670=DSSV!$P$15),DSMYDTU!A5669+1,DSMYDTU!A5669)</f>
        <v>#REF!</v>
      </c>
      <c r="F5670" s="80" t="e">
        <v>#N/A</v>
      </c>
      <c r="G5670" t="str">
        <f t="shared" si="88"/>
        <v>NỢ HP</v>
      </c>
      <c r="H5670" t="e">
        <v>#N/A</v>
      </c>
    </row>
    <row r="5671" spans="1:8" x14ac:dyDescent="0.25">
      <c r="A5671" s="62" t="e">
        <f>IF(OR(E5671=DSSV!$P$4,E5671=DSSV!$P$5,E5671=DSSV!$P$6,E5671=DSSV!$P$7,E5671=DSSV!$P$8,E5671=DSSV!$P$9,E5671=DSSV!$P$10,E5671=DSSV!$P$11,E5671=DSSV!$P$12,E5671=DSSV!$P$13,E5671=DSSV!$P$14,E5671=DSSV!$P$15),DSMYDTU!A5670+1,DSMYDTU!A5670)</f>
        <v>#REF!</v>
      </c>
      <c r="F5671" s="80" t="e">
        <v>#N/A</v>
      </c>
      <c r="G5671" t="str">
        <f t="shared" si="88"/>
        <v>NỢ HP</v>
      </c>
      <c r="H5671" t="e">
        <v>#N/A</v>
      </c>
    </row>
    <row r="5672" spans="1:8" x14ac:dyDescent="0.25">
      <c r="A5672" s="62" t="e">
        <f>IF(OR(E5672=DSSV!$P$4,E5672=DSSV!$P$5,E5672=DSSV!$P$6,E5672=DSSV!$P$7,E5672=DSSV!$P$8,E5672=DSSV!$P$9,E5672=DSSV!$P$10,E5672=DSSV!$P$11,E5672=DSSV!$P$12,E5672=DSSV!$P$13,E5672=DSSV!$P$14,E5672=DSSV!$P$15),DSMYDTU!A5671+1,DSMYDTU!A5671)</f>
        <v>#REF!</v>
      </c>
      <c r="F5672" s="80" t="e">
        <v>#N/A</v>
      </c>
      <c r="G5672" t="str">
        <f t="shared" si="88"/>
        <v>NỢ HP</v>
      </c>
      <c r="H5672" t="e">
        <v>#N/A</v>
      </c>
    </row>
    <row r="5673" spans="1:8" x14ac:dyDescent="0.25">
      <c r="A5673" s="62" t="e">
        <f>IF(OR(E5673=DSSV!$P$4,E5673=DSSV!$P$5,E5673=DSSV!$P$6,E5673=DSSV!$P$7,E5673=DSSV!$P$8,E5673=DSSV!$P$9,E5673=DSSV!$P$10,E5673=DSSV!$P$11,E5673=DSSV!$P$12,E5673=DSSV!$P$13,E5673=DSSV!$P$14,E5673=DSSV!$P$15),DSMYDTU!A5672+1,DSMYDTU!A5672)</f>
        <v>#REF!</v>
      </c>
      <c r="F5673" s="80" t="e">
        <v>#N/A</v>
      </c>
      <c r="G5673" t="str">
        <f t="shared" si="88"/>
        <v>NỢ HP</v>
      </c>
      <c r="H5673" t="e">
        <v>#N/A</v>
      </c>
    </row>
    <row r="5674" spans="1:8" x14ac:dyDescent="0.25">
      <c r="A5674" s="62" t="e">
        <f>IF(OR(E5674=DSSV!$P$4,E5674=DSSV!$P$5,E5674=DSSV!$P$6,E5674=DSSV!$P$7,E5674=DSSV!$P$8,E5674=DSSV!$P$9,E5674=DSSV!$P$10,E5674=DSSV!$P$11,E5674=DSSV!$P$12,E5674=DSSV!$P$13,E5674=DSSV!$P$14,E5674=DSSV!$P$15),DSMYDTU!A5673+1,DSMYDTU!A5673)</f>
        <v>#REF!</v>
      </c>
      <c r="F5674" s="80" t="e">
        <v>#N/A</v>
      </c>
      <c r="G5674" t="str">
        <f t="shared" si="88"/>
        <v>NỢ HP</v>
      </c>
      <c r="H5674" t="e">
        <v>#N/A</v>
      </c>
    </row>
    <row r="5675" spans="1:8" x14ac:dyDescent="0.25">
      <c r="A5675" s="62" t="e">
        <f>IF(OR(E5675=DSSV!$P$4,E5675=DSSV!$P$5,E5675=DSSV!$P$6,E5675=DSSV!$P$7,E5675=DSSV!$P$8,E5675=DSSV!$P$9,E5675=DSSV!$P$10,E5675=DSSV!$P$11,E5675=DSSV!$P$12,E5675=DSSV!$P$13,E5675=DSSV!$P$14,E5675=DSSV!$P$15),DSMYDTU!A5674+1,DSMYDTU!A5674)</f>
        <v>#REF!</v>
      </c>
      <c r="F5675" s="80" t="e">
        <v>#N/A</v>
      </c>
      <c r="G5675" t="str">
        <f t="shared" si="88"/>
        <v>NỢ HP</v>
      </c>
      <c r="H5675" t="e">
        <v>#N/A</v>
      </c>
    </row>
    <row r="5676" spans="1:8" x14ac:dyDescent="0.25">
      <c r="A5676" s="62" t="e">
        <f>IF(OR(E5676=DSSV!$P$4,E5676=DSSV!$P$5,E5676=DSSV!$P$6,E5676=DSSV!$P$7,E5676=DSSV!$P$8,E5676=DSSV!$P$9,E5676=DSSV!$P$10,E5676=DSSV!$P$11,E5676=DSSV!$P$12,E5676=DSSV!$P$13,E5676=DSSV!$P$14,E5676=DSSV!$P$15),DSMYDTU!A5675+1,DSMYDTU!A5675)</f>
        <v>#REF!</v>
      </c>
      <c r="F5676" s="80" t="e">
        <v>#N/A</v>
      </c>
      <c r="G5676" t="str">
        <f t="shared" si="88"/>
        <v>NỢ HP</v>
      </c>
      <c r="H5676" t="e">
        <v>#N/A</v>
      </c>
    </row>
    <row r="5677" spans="1:8" x14ac:dyDescent="0.25">
      <c r="A5677" s="62" t="e">
        <f>IF(OR(E5677=DSSV!$P$4,E5677=DSSV!$P$5,E5677=DSSV!$P$6,E5677=DSSV!$P$7,E5677=DSSV!$P$8,E5677=DSSV!$P$9,E5677=DSSV!$P$10,E5677=DSSV!$P$11,E5677=DSSV!$P$12,E5677=DSSV!$P$13,E5677=DSSV!$P$14,E5677=DSSV!$P$15),DSMYDTU!A5676+1,DSMYDTU!A5676)</f>
        <v>#REF!</v>
      </c>
      <c r="F5677" s="80" t="e">
        <v>#N/A</v>
      </c>
      <c r="G5677" t="str">
        <f t="shared" si="88"/>
        <v>NỢ HP</v>
      </c>
      <c r="H5677" t="e">
        <v>#N/A</v>
      </c>
    </row>
    <row r="5678" spans="1:8" x14ac:dyDescent="0.25">
      <c r="A5678" s="62" t="e">
        <f>IF(OR(E5678=DSSV!$P$4,E5678=DSSV!$P$5,E5678=DSSV!$P$6,E5678=DSSV!$P$7,E5678=DSSV!$P$8,E5678=DSSV!$P$9,E5678=DSSV!$P$10,E5678=DSSV!$P$11,E5678=DSSV!$P$12,E5678=DSSV!$P$13,E5678=DSSV!$P$14,E5678=DSSV!$P$15),DSMYDTU!A5677+1,DSMYDTU!A5677)</f>
        <v>#REF!</v>
      </c>
      <c r="F5678" s="80" t="e">
        <v>#N/A</v>
      </c>
      <c r="G5678" t="str">
        <f t="shared" si="88"/>
        <v>NỢ HP</v>
      </c>
      <c r="H5678" t="e">
        <v>#N/A</v>
      </c>
    </row>
    <row r="5679" spans="1:8" x14ac:dyDescent="0.25">
      <c r="A5679" s="62" t="e">
        <f>IF(OR(E5679=DSSV!$P$4,E5679=DSSV!$P$5,E5679=DSSV!$P$6,E5679=DSSV!$P$7,E5679=DSSV!$P$8,E5679=DSSV!$P$9,E5679=DSSV!$P$10,E5679=DSSV!$P$11,E5679=DSSV!$P$12,E5679=DSSV!$P$13,E5679=DSSV!$P$14,E5679=DSSV!$P$15),DSMYDTU!A5678+1,DSMYDTU!A5678)</f>
        <v>#REF!</v>
      </c>
      <c r="F5679" s="80" t="e">
        <v>#N/A</v>
      </c>
      <c r="G5679" t="str">
        <f t="shared" si="88"/>
        <v>NỢ HP</v>
      </c>
      <c r="H5679" t="e">
        <v>#N/A</v>
      </c>
    </row>
    <row r="5680" spans="1:8" x14ac:dyDescent="0.25">
      <c r="A5680" s="62" t="e">
        <f>IF(OR(E5680=DSSV!$P$4,E5680=DSSV!$P$5,E5680=DSSV!$P$6,E5680=DSSV!$P$7,E5680=DSSV!$P$8,E5680=DSSV!$P$9,E5680=DSSV!$P$10,E5680=DSSV!$P$11,E5680=DSSV!$P$12,E5680=DSSV!$P$13,E5680=DSSV!$P$14,E5680=DSSV!$P$15),DSMYDTU!A5679+1,DSMYDTU!A5679)</f>
        <v>#REF!</v>
      </c>
      <c r="F5680" s="80" t="e">
        <v>#N/A</v>
      </c>
      <c r="G5680" t="str">
        <f t="shared" si="88"/>
        <v>NỢ HP</v>
      </c>
      <c r="H5680" t="e">
        <v>#N/A</v>
      </c>
    </row>
    <row r="5681" spans="1:8" x14ac:dyDescent="0.25">
      <c r="A5681" s="62" t="e">
        <f>IF(OR(E5681=DSSV!$P$4,E5681=DSSV!$P$5,E5681=DSSV!$P$6,E5681=DSSV!$P$7,E5681=DSSV!$P$8,E5681=DSSV!$P$9,E5681=DSSV!$P$10,E5681=DSSV!$P$11,E5681=DSSV!$P$12,E5681=DSSV!$P$13,E5681=DSSV!$P$14,E5681=DSSV!$P$15),DSMYDTU!A5680+1,DSMYDTU!A5680)</f>
        <v>#REF!</v>
      </c>
      <c r="F5681" s="80" t="e">
        <v>#N/A</v>
      </c>
      <c r="G5681" t="str">
        <f t="shared" si="88"/>
        <v>NỢ HP</v>
      </c>
      <c r="H5681" t="e">
        <v>#N/A</v>
      </c>
    </row>
    <row r="5682" spans="1:8" x14ac:dyDescent="0.25">
      <c r="A5682" s="62" t="e">
        <f>IF(OR(E5682=DSSV!$P$4,E5682=DSSV!$P$5,E5682=DSSV!$P$6,E5682=DSSV!$P$7,E5682=DSSV!$P$8,E5682=DSSV!$P$9,E5682=DSSV!$P$10,E5682=DSSV!$P$11,E5682=DSSV!$P$12,E5682=DSSV!$P$13,E5682=DSSV!$P$14,E5682=DSSV!$P$15),DSMYDTU!A5681+1,DSMYDTU!A5681)</f>
        <v>#REF!</v>
      </c>
      <c r="F5682" s="80" t="e">
        <v>#N/A</v>
      </c>
      <c r="G5682" t="str">
        <f t="shared" si="88"/>
        <v>NỢ HP</v>
      </c>
      <c r="H5682" t="e">
        <v>#N/A</v>
      </c>
    </row>
    <row r="5683" spans="1:8" x14ac:dyDescent="0.25">
      <c r="A5683" s="62" t="e">
        <f>IF(OR(E5683=DSSV!$P$4,E5683=DSSV!$P$5,E5683=DSSV!$P$6,E5683=DSSV!$P$7,E5683=DSSV!$P$8,E5683=DSSV!$P$9,E5683=DSSV!$P$10,E5683=DSSV!$P$11,E5683=DSSV!$P$12,E5683=DSSV!$P$13,E5683=DSSV!$P$14,E5683=DSSV!$P$15),DSMYDTU!A5682+1,DSMYDTU!A5682)</f>
        <v>#REF!</v>
      </c>
      <c r="F5683" s="80" t="e">
        <v>#N/A</v>
      </c>
      <c r="G5683" t="str">
        <f t="shared" si="88"/>
        <v>NỢ HP</v>
      </c>
      <c r="H5683" t="e">
        <v>#N/A</v>
      </c>
    </row>
    <row r="5684" spans="1:8" x14ac:dyDescent="0.25">
      <c r="A5684" s="62" t="e">
        <f>IF(OR(E5684=DSSV!$P$4,E5684=DSSV!$P$5,E5684=DSSV!$P$6,E5684=DSSV!$P$7,E5684=DSSV!$P$8,E5684=DSSV!$P$9,E5684=DSSV!$P$10,E5684=DSSV!$P$11,E5684=DSSV!$P$12,E5684=DSSV!$P$13,E5684=DSSV!$P$14,E5684=DSSV!$P$15),DSMYDTU!A5683+1,DSMYDTU!A5683)</f>
        <v>#REF!</v>
      </c>
      <c r="F5684" s="80" t="e">
        <v>#N/A</v>
      </c>
      <c r="G5684" t="str">
        <f t="shared" si="88"/>
        <v>NỢ HP</v>
      </c>
      <c r="H5684" t="e">
        <v>#N/A</v>
      </c>
    </row>
    <row r="5685" spans="1:8" x14ac:dyDescent="0.25">
      <c r="A5685" s="62" t="e">
        <f>IF(OR(E5685=DSSV!$P$4,E5685=DSSV!$P$5,E5685=DSSV!$P$6,E5685=DSSV!$P$7,E5685=DSSV!$P$8,E5685=DSSV!$P$9,E5685=DSSV!$P$10,E5685=DSSV!$P$11,E5685=DSSV!$P$12,E5685=DSSV!$P$13,E5685=DSSV!$P$14,E5685=DSSV!$P$15),DSMYDTU!A5684+1,DSMYDTU!A5684)</f>
        <v>#REF!</v>
      </c>
      <c r="F5685" s="80" t="e">
        <v>#N/A</v>
      </c>
      <c r="G5685" t="str">
        <f t="shared" si="88"/>
        <v>NỢ HP</v>
      </c>
      <c r="H5685" t="e">
        <v>#N/A</v>
      </c>
    </row>
    <row r="5686" spans="1:8" x14ac:dyDescent="0.25">
      <c r="A5686" s="62" t="e">
        <f>IF(OR(E5686=DSSV!$P$4,E5686=DSSV!$P$5,E5686=DSSV!$P$6,E5686=DSSV!$P$7,E5686=DSSV!$P$8,E5686=DSSV!$P$9,E5686=DSSV!$P$10,E5686=DSSV!$P$11,E5686=DSSV!$P$12,E5686=DSSV!$P$13,E5686=DSSV!$P$14,E5686=DSSV!$P$15),DSMYDTU!A5685+1,DSMYDTU!A5685)</f>
        <v>#REF!</v>
      </c>
      <c r="F5686" s="80" t="e">
        <v>#N/A</v>
      </c>
      <c r="G5686" t="str">
        <f t="shared" si="88"/>
        <v>NỢ HP</v>
      </c>
      <c r="H5686" t="e">
        <v>#N/A</v>
      </c>
    </row>
    <row r="5687" spans="1:8" x14ac:dyDescent="0.25">
      <c r="A5687" s="62" t="e">
        <f>IF(OR(E5687=DSSV!$P$4,E5687=DSSV!$P$5,E5687=DSSV!$P$6,E5687=DSSV!$P$7,E5687=DSSV!$P$8,E5687=DSSV!$P$9,E5687=DSSV!$P$10,E5687=DSSV!$P$11,E5687=DSSV!$P$12,E5687=DSSV!$P$13,E5687=DSSV!$P$14,E5687=DSSV!$P$15),DSMYDTU!A5686+1,DSMYDTU!A5686)</f>
        <v>#REF!</v>
      </c>
      <c r="F5687" s="80" t="e">
        <v>#N/A</v>
      </c>
      <c r="G5687" t="str">
        <f t="shared" si="88"/>
        <v>NỢ HP</v>
      </c>
      <c r="H5687" t="e">
        <v>#N/A</v>
      </c>
    </row>
    <row r="5688" spans="1:8" x14ac:dyDescent="0.25">
      <c r="A5688" s="62" t="e">
        <f>IF(OR(E5688=DSSV!$P$4,E5688=DSSV!$P$5,E5688=DSSV!$P$6,E5688=DSSV!$P$7,E5688=DSSV!$P$8,E5688=DSSV!$P$9,E5688=DSSV!$P$10,E5688=DSSV!$P$11,E5688=DSSV!$P$12,E5688=DSSV!$P$13,E5688=DSSV!$P$14,E5688=DSSV!$P$15),DSMYDTU!A5687+1,DSMYDTU!A5687)</f>
        <v>#REF!</v>
      </c>
      <c r="F5688" s="80" t="e">
        <v>#N/A</v>
      </c>
      <c r="G5688" t="str">
        <f t="shared" si="88"/>
        <v>NỢ HP</v>
      </c>
      <c r="H5688" t="e">
        <v>#N/A</v>
      </c>
    </row>
    <row r="5689" spans="1:8" x14ac:dyDescent="0.25">
      <c r="A5689" s="62" t="e">
        <f>IF(OR(E5689=DSSV!$P$4,E5689=DSSV!$P$5,E5689=DSSV!$P$6,E5689=DSSV!$P$7,E5689=DSSV!$P$8,E5689=DSSV!$P$9,E5689=DSSV!$P$10,E5689=DSSV!$P$11,E5689=DSSV!$P$12,E5689=DSSV!$P$13,E5689=DSSV!$P$14,E5689=DSSV!$P$15),DSMYDTU!A5688+1,DSMYDTU!A5688)</f>
        <v>#REF!</v>
      </c>
      <c r="F5689" s="80" t="e">
        <v>#N/A</v>
      </c>
      <c r="G5689" t="str">
        <f t="shared" si="88"/>
        <v>NỢ HP</v>
      </c>
      <c r="H5689" t="e">
        <v>#N/A</v>
      </c>
    </row>
    <row r="5690" spans="1:8" x14ac:dyDescent="0.25">
      <c r="A5690" s="62" t="e">
        <f>IF(OR(E5690=DSSV!$P$4,E5690=DSSV!$P$5,E5690=DSSV!$P$6,E5690=DSSV!$P$7,E5690=DSSV!$P$8,E5690=DSSV!$P$9,E5690=DSSV!$P$10,E5690=DSSV!$P$11,E5690=DSSV!$P$12,E5690=DSSV!$P$13,E5690=DSSV!$P$14,E5690=DSSV!$P$15),DSMYDTU!A5689+1,DSMYDTU!A5689)</f>
        <v>#REF!</v>
      </c>
      <c r="F5690" s="80" t="e">
        <v>#N/A</v>
      </c>
      <c r="G5690" t="str">
        <f t="shared" si="88"/>
        <v>NỢ HP</v>
      </c>
      <c r="H5690" t="e">
        <v>#N/A</v>
      </c>
    </row>
    <row r="5691" spans="1:8" x14ac:dyDescent="0.25">
      <c r="A5691" s="62" t="e">
        <f>IF(OR(E5691=DSSV!$P$4,E5691=DSSV!$P$5,E5691=DSSV!$P$6,E5691=DSSV!$P$7,E5691=DSSV!$P$8,E5691=DSSV!$P$9,E5691=DSSV!$P$10,E5691=DSSV!$P$11,E5691=DSSV!$P$12,E5691=DSSV!$P$13,E5691=DSSV!$P$14,E5691=DSSV!$P$15),DSMYDTU!A5690+1,DSMYDTU!A5690)</f>
        <v>#REF!</v>
      </c>
      <c r="F5691" s="80" t="e">
        <v>#N/A</v>
      </c>
      <c r="G5691" t="str">
        <f t="shared" si="88"/>
        <v>NỢ HP</v>
      </c>
      <c r="H5691" t="e">
        <v>#N/A</v>
      </c>
    </row>
    <row r="5692" spans="1:8" x14ac:dyDescent="0.25">
      <c r="A5692" s="62" t="e">
        <f>IF(OR(E5692=DSSV!$P$4,E5692=DSSV!$P$5,E5692=DSSV!$P$6,E5692=DSSV!$P$7,E5692=DSSV!$P$8,E5692=DSSV!$P$9,E5692=DSSV!$P$10,E5692=DSSV!$P$11,E5692=DSSV!$P$12,E5692=DSSV!$P$13,E5692=DSSV!$P$14,E5692=DSSV!$P$15),DSMYDTU!A5691+1,DSMYDTU!A5691)</f>
        <v>#REF!</v>
      </c>
      <c r="F5692" s="80" t="e">
        <v>#N/A</v>
      </c>
      <c r="G5692" t="str">
        <f t="shared" si="88"/>
        <v>NỢ HP</v>
      </c>
      <c r="H5692" t="e">
        <v>#N/A</v>
      </c>
    </row>
    <row r="5693" spans="1:8" x14ac:dyDescent="0.25">
      <c r="A5693" s="62" t="e">
        <f>IF(OR(E5693=DSSV!$P$4,E5693=DSSV!$P$5,E5693=DSSV!$P$6,E5693=DSSV!$P$7,E5693=DSSV!$P$8,E5693=DSSV!$P$9,E5693=DSSV!$P$10,E5693=DSSV!$P$11,E5693=DSSV!$P$12,E5693=DSSV!$P$13,E5693=DSSV!$P$14,E5693=DSSV!$P$15),DSMYDTU!A5692+1,DSMYDTU!A5692)</f>
        <v>#REF!</v>
      </c>
      <c r="F5693" s="80" t="e">
        <v>#N/A</v>
      </c>
      <c r="G5693" t="str">
        <f t="shared" si="88"/>
        <v>NỢ HP</v>
      </c>
      <c r="H5693" t="e">
        <v>#N/A</v>
      </c>
    </row>
    <row r="5694" spans="1:8" x14ac:dyDescent="0.25">
      <c r="A5694" s="62" t="e">
        <f>IF(OR(E5694=DSSV!$P$4,E5694=DSSV!$P$5,E5694=DSSV!$P$6,E5694=DSSV!$P$7,E5694=DSSV!$P$8,E5694=DSSV!$P$9,E5694=DSSV!$P$10,E5694=DSSV!$P$11,E5694=DSSV!$P$12,E5694=DSSV!$P$13,E5694=DSSV!$P$14,E5694=DSSV!$P$15),DSMYDTU!A5693+1,DSMYDTU!A5693)</f>
        <v>#REF!</v>
      </c>
      <c r="F5694" s="80" t="e">
        <v>#N/A</v>
      </c>
      <c r="G5694" t="str">
        <f t="shared" si="88"/>
        <v>NỢ HP</v>
      </c>
      <c r="H5694" t="e">
        <v>#N/A</v>
      </c>
    </row>
    <row r="5695" spans="1:8" x14ac:dyDescent="0.25">
      <c r="A5695" s="62" t="e">
        <f>IF(OR(E5695=DSSV!$P$4,E5695=DSSV!$P$5,E5695=DSSV!$P$6,E5695=DSSV!$P$7,E5695=DSSV!$P$8,E5695=DSSV!$P$9,E5695=DSSV!$P$10,E5695=DSSV!$P$11,E5695=DSSV!$P$12,E5695=DSSV!$P$13,E5695=DSSV!$P$14,E5695=DSSV!$P$15),DSMYDTU!A5694+1,DSMYDTU!A5694)</f>
        <v>#REF!</v>
      </c>
      <c r="F5695" s="80" t="e">
        <v>#N/A</v>
      </c>
      <c r="G5695" t="str">
        <f t="shared" si="88"/>
        <v>NỢ HP</v>
      </c>
      <c r="H5695" t="e">
        <v>#N/A</v>
      </c>
    </row>
    <row r="5696" spans="1:8" x14ac:dyDescent="0.25">
      <c r="A5696" s="62" t="e">
        <f>IF(OR(E5696=DSSV!$P$4,E5696=DSSV!$P$5,E5696=DSSV!$P$6,E5696=DSSV!$P$7,E5696=DSSV!$P$8,E5696=DSSV!$P$9,E5696=DSSV!$P$10,E5696=DSSV!$P$11,E5696=DSSV!$P$12,E5696=DSSV!$P$13,E5696=DSSV!$P$14,E5696=DSSV!$P$15),DSMYDTU!A5695+1,DSMYDTU!A5695)</f>
        <v>#REF!</v>
      </c>
      <c r="F5696" s="80" t="e">
        <v>#N/A</v>
      </c>
      <c r="G5696" t="str">
        <f t="shared" si="88"/>
        <v>NỢ HP</v>
      </c>
      <c r="H5696" t="e">
        <v>#N/A</v>
      </c>
    </row>
    <row r="5697" spans="1:8" x14ac:dyDescent="0.25">
      <c r="A5697" s="62" t="e">
        <f>IF(OR(E5697=DSSV!$P$4,E5697=DSSV!$P$5,E5697=DSSV!$P$6,E5697=DSSV!$P$7,E5697=DSSV!$P$8,E5697=DSSV!$P$9,E5697=DSSV!$P$10,E5697=DSSV!$P$11,E5697=DSSV!$P$12,E5697=DSSV!$P$13,E5697=DSSV!$P$14,E5697=DSSV!$P$15),DSMYDTU!A5696+1,DSMYDTU!A5696)</f>
        <v>#REF!</v>
      </c>
      <c r="F5697" s="80" t="e">
        <v>#N/A</v>
      </c>
      <c r="G5697" t="str">
        <f t="shared" si="88"/>
        <v>NỢ HP</v>
      </c>
      <c r="H5697" t="e">
        <v>#N/A</v>
      </c>
    </row>
    <row r="5698" spans="1:8" x14ac:dyDescent="0.25">
      <c r="A5698" s="62" t="e">
        <f>IF(OR(E5698=DSSV!$P$4,E5698=DSSV!$P$5,E5698=DSSV!$P$6,E5698=DSSV!$P$7,E5698=DSSV!$P$8,E5698=DSSV!$P$9,E5698=DSSV!$P$10,E5698=DSSV!$P$11,E5698=DSSV!$P$12,E5698=DSSV!$P$13,E5698=DSSV!$P$14,E5698=DSSV!$P$15),DSMYDTU!A5697+1,DSMYDTU!A5697)</f>
        <v>#REF!</v>
      </c>
      <c r="F5698" s="80" t="e">
        <v>#N/A</v>
      </c>
      <c r="G5698" t="str">
        <f t="shared" si="88"/>
        <v>NỢ HP</v>
      </c>
      <c r="H5698" t="e">
        <v>#N/A</v>
      </c>
    </row>
    <row r="5699" spans="1:8" x14ac:dyDescent="0.25">
      <c r="A5699" s="62" t="e">
        <f>IF(OR(E5699=DSSV!$P$4,E5699=DSSV!$P$5,E5699=DSSV!$P$6,E5699=DSSV!$P$7,E5699=DSSV!$P$8,E5699=DSSV!$P$9,E5699=DSSV!$P$10,E5699=DSSV!$P$11,E5699=DSSV!$P$12,E5699=DSSV!$P$13,E5699=DSSV!$P$14,E5699=DSSV!$P$15),DSMYDTU!A5698+1,DSMYDTU!A5698)</f>
        <v>#REF!</v>
      </c>
      <c r="F5699" s="80" t="e">
        <v>#N/A</v>
      </c>
      <c r="G5699" t="str">
        <f t="shared" ref="G5699:G5762" si="89">IF(ISNA(H5699),"NỢ HP","")</f>
        <v>NỢ HP</v>
      </c>
      <c r="H5699" t="e">
        <v>#N/A</v>
      </c>
    </row>
    <row r="5700" spans="1:8" x14ac:dyDescent="0.25">
      <c r="A5700" s="62" t="e">
        <f>IF(OR(E5700=DSSV!$P$4,E5700=DSSV!$P$5,E5700=DSSV!$P$6,E5700=DSSV!$P$7,E5700=DSSV!$P$8,E5700=DSSV!$P$9,E5700=DSSV!$P$10,E5700=DSSV!$P$11,E5700=DSSV!$P$12,E5700=DSSV!$P$13,E5700=DSSV!$P$14,E5700=DSSV!$P$15),DSMYDTU!A5699+1,DSMYDTU!A5699)</f>
        <v>#REF!</v>
      </c>
      <c r="F5700" s="80" t="e">
        <v>#N/A</v>
      </c>
      <c r="G5700" t="str">
        <f t="shared" si="89"/>
        <v>NỢ HP</v>
      </c>
      <c r="H5700" t="e">
        <v>#N/A</v>
      </c>
    </row>
    <row r="5701" spans="1:8" x14ac:dyDescent="0.25">
      <c r="A5701" s="62" t="e">
        <f>IF(OR(E5701=DSSV!$P$4,E5701=DSSV!$P$5,E5701=DSSV!$P$6,E5701=DSSV!$P$7,E5701=DSSV!$P$8,E5701=DSSV!$P$9,E5701=DSSV!$P$10,E5701=DSSV!$P$11,E5701=DSSV!$P$12,E5701=DSSV!$P$13,E5701=DSSV!$P$14,E5701=DSSV!$P$15),DSMYDTU!A5700+1,DSMYDTU!A5700)</f>
        <v>#REF!</v>
      </c>
      <c r="F5701" s="80" t="e">
        <v>#N/A</v>
      </c>
      <c r="G5701" t="str">
        <f t="shared" si="89"/>
        <v>NỢ HP</v>
      </c>
      <c r="H5701" t="e">
        <v>#N/A</v>
      </c>
    </row>
    <row r="5702" spans="1:8" x14ac:dyDescent="0.25">
      <c r="A5702" s="62" t="e">
        <f>IF(OR(E5702=DSSV!$P$4,E5702=DSSV!$P$5,E5702=DSSV!$P$6,E5702=DSSV!$P$7,E5702=DSSV!$P$8,E5702=DSSV!$P$9,E5702=DSSV!$P$10,E5702=DSSV!$P$11,E5702=DSSV!$P$12,E5702=DSSV!$P$13,E5702=DSSV!$P$14,E5702=DSSV!$P$15),DSMYDTU!A5701+1,DSMYDTU!A5701)</f>
        <v>#REF!</v>
      </c>
      <c r="F5702" s="80" t="e">
        <v>#N/A</v>
      </c>
      <c r="G5702" t="str">
        <f t="shared" si="89"/>
        <v>NỢ HP</v>
      </c>
      <c r="H5702" t="e">
        <v>#N/A</v>
      </c>
    </row>
    <row r="5703" spans="1:8" x14ac:dyDescent="0.25">
      <c r="A5703" s="62" t="e">
        <f>IF(OR(E5703=DSSV!$P$4,E5703=DSSV!$P$5,E5703=DSSV!$P$6,E5703=DSSV!$P$7,E5703=DSSV!$P$8,E5703=DSSV!$P$9,E5703=DSSV!$P$10,E5703=DSSV!$P$11,E5703=DSSV!$P$12,E5703=DSSV!$P$13,E5703=DSSV!$P$14,E5703=DSSV!$P$15),DSMYDTU!A5702+1,DSMYDTU!A5702)</f>
        <v>#REF!</v>
      </c>
      <c r="F5703" s="80" t="e">
        <v>#N/A</v>
      </c>
      <c r="G5703" t="str">
        <f t="shared" si="89"/>
        <v>NỢ HP</v>
      </c>
      <c r="H5703" t="e">
        <v>#N/A</v>
      </c>
    </row>
    <row r="5704" spans="1:8" x14ac:dyDescent="0.25">
      <c r="A5704" s="62" t="e">
        <f>IF(OR(E5704=DSSV!$P$4,E5704=DSSV!$P$5,E5704=DSSV!$P$6,E5704=DSSV!$P$7,E5704=DSSV!$P$8,E5704=DSSV!$P$9,E5704=DSSV!$P$10,E5704=DSSV!$P$11,E5704=DSSV!$P$12,E5704=DSSV!$P$13,E5704=DSSV!$P$14,E5704=DSSV!$P$15),DSMYDTU!A5703+1,DSMYDTU!A5703)</f>
        <v>#REF!</v>
      </c>
      <c r="F5704" s="80" t="e">
        <v>#N/A</v>
      </c>
      <c r="G5704" t="str">
        <f t="shared" si="89"/>
        <v>NỢ HP</v>
      </c>
      <c r="H5704" t="e">
        <v>#N/A</v>
      </c>
    </row>
    <row r="5705" spans="1:8" x14ac:dyDescent="0.25">
      <c r="A5705" s="62" t="e">
        <f>IF(OR(E5705=DSSV!$P$4,E5705=DSSV!$P$5,E5705=DSSV!$P$6,E5705=DSSV!$P$7,E5705=DSSV!$P$8,E5705=DSSV!$P$9,E5705=DSSV!$P$10,E5705=DSSV!$P$11,E5705=DSSV!$P$12,E5705=DSSV!$P$13,E5705=DSSV!$P$14,E5705=DSSV!$P$15),DSMYDTU!A5704+1,DSMYDTU!A5704)</f>
        <v>#REF!</v>
      </c>
      <c r="F5705" s="80" t="e">
        <v>#N/A</v>
      </c>
      <c r="G5705" t="str">
        <f t="shared" si="89"/>
        <v>NỢ HP</v>
      </c>
      <c r="H5705" t="e">
        <v>#N/A</v>
      </c>
    </row>
    <row r="5706" spans="1:8" x14ac:dyDescent="0.25">
      <c r="A5706" s="62" t="e">
        <f>IF(OR(E5706=DSSV!$P$4,E5706=DSSV!$P$5,E5706=DSSV!$P$6,E5706=DSSV!$P$7,E5706=DSSV!$P$8,E5706=DSSV!$P$9,E5706=DSSV!$P$10,E5706=DSSV!$P$11,E5706=DSSV!$P$12,E5706=DSSV!$P$13,E5706=DSSV!$P$14,E5706=DSSV!$P$15),DSMYDTU!A5705+1,DSMYDTU!A5705)</f>
        <v>#REF!</v>
      </c>
      <c r="F5706" s="80" t="e">
        <v>#N/A</v>
      </c>
      <c r="G5706" t="str">
        <f t="shared" si="89"/>
        <v>NỢ HP</v>
      </c>
      <c r="H5706" t="e">
        <v>#N/A</v>
      </c>
    </row>
    <row r="5707" spans="1:8" x14ac:dyDescent="0.25">
      <c r="A5707" s="62" t="e">
        <f>IF(OR(E5707=DSSV!$P$4,E5707=DSSV!$P$5,E5707=DSSV!$P$6,E5707=DSSV!$P$7,E5707=DSSV!$P$8,E5707=DSSV!$P$9,E5707=DSSV!$P$10,E5707=DSSV!$P$11,E5707=DSSV!$P$12,E5707=DSSV!$P$13,E5707=DSSV!$P$14,E5707=DSSV!$P$15),DSMYDTU!A5706+1,DSMYDTU!A5706)</f>
        <v>#REF!</v>
      </c>
      <c r="F5707" s="80" t="e">
        <v>#N/A</v>
      </c>
      <c r="G5707" t="str">
        <f t="shared" si="89"/>
        <v>NỢ HP</v>
      </c>
      <c r="H5707" t="e">
        <v>#N/A</v>
      </c>
    </row>
    <row r="5708" spans="1:8" x14ac:dyDescent="0.25">
      <c r="A5708" s="62" t="e">
        <f>IF(OR(E5708=DSSV!$P$4,E5708=DSSV!$P$5,E5708=DSSV!$P$6,E5708=DSSV!$P$7,E5708=DSSV!$P$8,E5708=DSSV!$P$9,E5708=DSSV!$P$10,E5708=DSSV!$P$11,E5708=DSSV!$P$12,E5708=DSSV!$P$13,E5708=DSSV!$P$14,E5708=DSSV!$P$15),DSMYDTU!A5707+1,DSMYDTU!A5707)</f>
        <v>#REF!</v>
      </c>
      <c r="F5708" s="80" t="e">
        <v>#N/A</v>
      </c>
      <c r="G5708" t="str">
        <f t="shared" si="89"/>
        <v>NỢ HP</v>
      </c>
      <c r="H5708" t="e">
        <v>#N/A</v>
      </c>
    </row>
    <row r="5709" spans="1:8" x14ac:dyDescent="0.25">
      <c r="A5709" s="62" t="e">
        <f>IF(OR(E5709=DSSV!$P$4,E5709=DSSV!$P$5,E5709=DSSV!$P$6,E5709=DSSV!$P$7,E5709=DSSV!$P$8,E5709=DSSV!$P$9,E5709=DSSV!$P$10,E5709=DSSV!$P$11,E5709=DSSV!$P$12,E5709=DSSV!$P$13,E5709=DSSV!$P$14,E5709=DSSV!$P$15),DSMYDTU!A5708+1,DSMYDTU!A5708)</f>
        <v>#REF!</v>
      </c>
      <c r="F5709" s="80" t="e">
        <v>#N/A</v>
      </c>
      <c r="G5709" t="str">
        <f t="shared" si="89"/>
        <v>NỢ HP</v>
      </c>
      <c r="H5709" t="e">
        <v>#N/A</v>
      </c>
    </row>
    <row r="5710" spans="1:8" x14ac:dyDescent="0.25">
      <c r="A5710" s="62" t="e">
        <f>IF(OR(E5710=DSSV!$P$4,E5710=DSSV!$P$5,E5710=DSSV!$P$6,E5710=DSSV!$P$7,E5710=DSSV!$P$8,E5710=DSSV!$P$9,E5710=DSSV!$P$10,E5710=DSSV!$P$11,E5710=DSSV!$P$12,E5710=DSSV!$P$13,E5710=DSSV!$P$14,E5710=DSSV!$P$15),DSMYDTU!A5709+1,DSMYDTU!A5709)</f>
        <v>#REF!</v>
      </c>
      <c r="F5710" s="80" t="e">
        <v>#N/A</v>
      </c>
      <c r="G5710" t="str">
        <f t="shared" si="89"/>
        <v>NỢ HP</v>
      </c>
      <c r="H5710" t="e">
        <v>#N/A</v>
      </c>
    </row>
    <row r="5711" spans="1:8" x14ac:dyDescent="0.25">
      <c r="A5711" s="62" t="e">
        <f>IF(OR(E5711=DSSV!$P$4,E5711=DSSV!$P$5,E5711=DSSV!$P$6,E5711=DSSV!$P$7,E5711=DSSV!$P$8,E5711=DSSV!$P$9,E5711=DSSV!$P$10,E5711=DSSV!$P$11,E5711=DSSV!$P$12,E5711=DSSV!$P$13,E5711=DSSV!$P$14,E5711=DSSV!$P$15),DSMYDTU!A5710+1,DSMYDTU!A5710)</f>
        <v>#REF!</v>
      </c>
      <c r="F5711" s="80" t="e">
        <v>#N/A</v>
      </c>
      <c r="G5711" t="str">
        <f t="shared" si="89"/>
        <v>NỢ HP</v>
      </c>
      <c r="H5711" t="e">
        <v>#N/A</v>
      </c>
    </row>
    <row r="5712" spans="1:8" x14ac:dyDescent="0.25">
      <c r="A5712" s="62" t="e">
        <f>IF(OR(E5712=DSSV!$P$4,E5712=DSSV!$P$5,E5712=DSSV!$P$6,E5712=DSSV!$P$7,E5712=DSSV!$P$8,E5712=DSSV!$P$9,E5712=DSSV!$P$10,E5712=DSSV!$P$11,E5712=DSSV!$P$12,E5712=DSSV!$P$13,E5712=DSSV!$P$14,E5712=DSSV!$P$15),DSMYDTU!A5711+1,DSMYDTU!A5711)</f>
        <v>#REF!</v>
      </c>
      <c r="F5712" s="80" t="e">
        <v>#N/A</v>
      </c>
      <c r="G5712" t="str">
        <f t="shared" si="89"/>
        <v>NỢ HP</v>
      </c>
      <c r="H5712" t="e">
        <v>#N/A</v>
      </c>
    </row>
    <row r="5713" spans="1:8" x14ac:dyDescent="0.25">
      <c r="A5713" s="62" t="e">
        <f>IF(OR(E5713=DSSV!$P$4,E5713=DSSV!$P$5,E5713=DSSV!$P$6,E5713=DSSV!$P$7,E5713=DSSV!$P$8,E5713=DSSV!$P$9,E5713=DSSV!$P$10,E5713=DSSV!$P$11,E5713=DSSV!$P$12,E5713=DSSV!$P$13,E5713=DSSV!$P$14,E5713=DSSV!$P$15),DSMYDTU!A5712+1,DSMYDTU!A5712)</f>
        <v>#REF!</v>
      </c>
      <c r="F5713" s="80" t="e">
        <v>#N/A</v>
      </c>
      <c r="G5713" t="str">
        <f t="shared" si="89"/>
        <v>NỢ HP</v>
      </c>
      <c r="H5713" t="e">
        <v>#N/A</v>
      </c>
    </row>
    <row r="5714" spans="1:8" x14ac:dyDescent="0.25">
      <c r="A5714" s="62" t="e">
        <f>IF(OR(E5714=DSSV!$P$4,E5714=DSSV!$P$5,E5714=DSSV!$P$6,E5714=DSSV!$P$7,E5714=DSSV!$P$8,E5714=DSSV!$P$9,E5714=DSSV!$P$10,E5714=DSSV!$P$11,E5714=DSSV!$P$12,E5714=DSSV!$P$13,E5714=DSSV!$P$14,E5714=DSSV!$P$15),DSMYDTU!A5713+1,DSMYDTU!A5713)</f>
        <v>#REF!</v>
      </c>
      <c r="F5714" s="80" t="e">
        <v>#N/A</v>
      </c>
      <c r="G5714" t="str">
        <f t="shared" si="89"/>
        <v>NỢ HP</v>
      </c>
      <c r="H5714" t="e">
        <v>#N/A</v>
      </c>
    </row>
    <row r="5715" spans="1:8" x14ac:dyDescent="0.25">
      <c r="A5715" s="62" t="e">
        <f>IF(OR(E5715=DSSV!$P$4,E5715=DSSV!$P$5,E5715=DSSV!$P$6,E5715=DSSV!$P$7,E5715=DSSV!$P$8,E5715=DSSV!$P$9,E5715=DSSV!$P$10,E5715=DSSV!$P$11,E5715=DSSV!$P$12,E5715=DSSV!$P$13,E5715=DSSV!$P$14,E5715=DSSV!$P$15),DSMYDTU!A5714+1,DSMYDTU!A5714)</f>
        <v>#REF!</v>
      </c>
      <c r="F5715" s="80" t="e">
        <v>#N/A</v>
      </c>
      <c r="G5715" t="str">
        <f t="shared" si="89"/>
        <v>NỢ HP</v>
      </c>
      <c r="H5715" t="e">
        <v>#N/A</v>
      </c>
    </row>
    <row r="5716" spans="1:8" x14ac:dyDescent="0.25">
      <c r="A5716" s="62" t="e">
        <f>IF(OR(E5716=DSSV!$P$4,E5716=DSSV!$P$5,E5716=DSSV!$P$6,E5716=DSSV!$P$7,E5716=DSSV!$P$8,E5716=DSSV!$P$9,E5716=DSSV!$P$10,E5716=DSSV!$P$11,E5716=DSSV!$P$12,E5716=DSSV!$P$13,E5716=DSSV!$P$14,E5716=DSSV!$P$15),DSMYDTU!A5715+1,DSMYDTU!A5715)</f>
        <v>#REF!</v>
      </c>
      <c r="F5716" s="80" t="e">
        <v>#N/A</v>
      </c>
      <c r="G5716" t="str">
        <f t="shared" si="89"/>
        <v>NỢ HP</v>
      </c>
      <c r="H5716" t="e">
        <v>#N/A</v>
      </c>
    </row>
    <row r="5717" spans="1:8" x14ac:dyDescent="0.25">
      <c r="A5717" s="62" t="e">
        <f>IF(OR(E5717=DSSV!$P$4,E5717=DSSV!$P$5,E5717=DSSV!$P$6,E5717=DSSV!$P$7,E5717=DSSV!$P$8,E5717=DSSV!$P$9,E5717=DSSV!$P$10,E5717=DSSV!$P$11,E5717=DSSV!$P$12,E5717=DSSV!$P$13,E5717=DSSV!$P$14,E5717=DSSV!$P$15),DSMYDTU!A5716+1,DSMYDTU!A5716)</f>
        <v>#REF!</v>
      </c>
      <c r="F5717" s="80" t="e">
        <v>#N/A</v>
      </c>
      <c r="G5717" t="str">
        <f t="shared" si="89"/>
        <v>NỢ HP</v>
      </c>
      <c r="H5717" t="e">
        <v>#N/A</v>
      </c>
    </row>
    <row r="5718" spans="1:8" x14ac:dyDescent="0.25">
      <c r="A5718" s="62" t="e">
        <f>IF(OR(E5718=DSSV!$P$4,E5718=DSSV!$P$5,E5718=DSSV!$P$6,E5718=DSSV!$P$7,E5718=DSSV!$P$8,E5718=DSSV!$P$9,E5718=DSSV!$P$10,E5718=DSSV!$P$11,E5718=DSSV!$P$12,E5718=DSSV!$P$13,E5718=DSSV!$P$14,E5718=DSSV!$P$15),DSMYDTU!A5717+1,DSMYDTU!A5717)</f>
        <v>#REF!</v>
      </c>
      <c r="F5718" s="80" t="e">
        <v>#N/A</v>
      </c>
      <c r="G5718" t="str">
        <f t="shared" si="89"/>
        <v>NỢ HP</v>
      </c>
      <c r="H5718" t="e">
        <v>#N/A</v>
      </c>
    </row>
    <row r="5719" spans="1:8" x14ac:dyDescent="0.25">
      <c r="A5719" s="62" t="e">
        <f>IF(OR(E5719=DSSV!$P$4,E5719=DSSV!$P$5,E5719=DSSV!$P$6,E5719=DSSV!$P$7,E5719=DSSV!$P$8,E5719=DSSV!$P$9,E5719=DSSV!$P$10,E5719=DSSV!$P$11,E5719=DSSV!$P$12,E5719=DSSV!$P$13,E5719=DSSV!$P$14,E5719=DSSV!$P$15),DSMYDTU!A5718+1,DSMYDTU!A5718)</f>
        <v>#REF!</v>
      </c>
      <c r="F5719" s="80" t="e">
        <v>#N/A</v>
      </c>
      <c r="G5719" t="str">
        <f t="shared" si="89"/>
        <v>NỢ HP</v>
      </c>
      <c r="H5719" t="e">
        <v>#N/A</v>
      </c>
    </row>
    <row r="5720" spans="1:8" x14ac:dyDescent="0.25">
      <c r="A5720" s="62" t="e">
        <f>IF(OR(E5720=DSSV!$P$4,E5720=DSSV!$P$5,E5720=DSSV!$P$6,E5720=DSSV!$P$7,E5720=DSSV!$P$8,E5720=DSSV!$P$9,E5720=DSSV!$P$10,E5720=DSSV!$P$11,E5720=DSSV!$P$12,E5720=DSSV!$P$13,E5720=DSSV!$P$14,E5720=DSSV!$P$15),DSMYDTU!A5719+1,DSMYDTU!A5719)</f>
        <v>#REF!</v>
      </c>
      <c r="F5720" s="80" t="e">
        <v>#N/A</v>
      </c>
      <c r="G5720" t="str">
        <f t="shared" si="89"/>
        <v>NỢ HP</v>
      </c>
      <c r="H5720" t="e">
        <v>#N/A</v>
      </c>
    </row>
    <row r="5721" spans="1:8" x14ac:dyDescent="0.25">
      <c r="A5721" s="62" t="e">
        <f>IF(OR(E5721=DSSV!$P$4,E5721=DSSV!$P$5,E5721=DSSV!$P$6,E5721=DSSV!$P$7,E5721=DSSV!$P$8,E5721=DSSV!$P$9,E5721=DSSV!$P$10,E5721=DSSV!$P$11,E5721=DSSV!$P$12,E5721=DSSV!$P$13,E5721=DSSV!$P$14,E5721=DSSV!$P$15),DSMYDTU!A5720+1,DSMYDTU!A5720)</f>
        <v>#REF!</v>
      </c>
      <c r="F5721" s="80" t="e">
        <v>#N/A</v>
      </c>
      <c r="G5721" t="str">
        <f t="shared" si="89"/>
        <v>NỢ HP</v>
      </c>
      <c r="H5721" t="e">
        <v>#N/A</v>
      </c>
    </row>
    <row r="5722" spans="1:8" x14ac:dyDescent="0.25">
      <c r="A5722" s="62" t="e">
        <f>IF(OR(E5722=DSSV!$P$4,E5722=DSSV!$P$5,E5722=DSSV!$P$6,E5722=DSSV!$P$7,E5722=DSSV!$P$8,E5722=DSSV!$P$9,E5722=DSSV!$P$10,E5722=DSSV!$P$11,E5722=DSSV!$P$12,E5722=DSSV!$P$13,E5722=DSSV!$P$14,E5722=DSSV!$P$15),DSMYDTU!A5721+1,DSMYDTU!A5721)</f>
        <v>#REF!</v>
      </c>
      <c r="F5722" s="80" t="e">
        <v>#N/A</v>
      </c>
      <c r="G5722" t="str">
        <f t="shared" si="89"/>
        <v>NỢ HP</v>
      </c>
      <c r="H5722" t="e">
        <v>#N/A</v>
      </c>
    </row>
    <row r="5723" spans="1:8" x14ac:dyDescent="0.25">
      <c r="A5723" s="62" t="e">
        <f>IF(OR(E5723=DSSV!$P$4,E5723=DSSV!$P$5,E5723=DSSV!$P$6,E5723=DSSV!$P$7,E5723=DSSV!$P$8,E5723=DSSV!$P$9,E5723=DSSV!$P$10,E5723=DSSV!$P$11,E5723=DSSV!$P$12,E5723=DSSV!$P$13,E5723=DSSV!$P$14,E5723=DSSV!$P$15),DSMYDTU!A5722+1,DSMYDTU!A5722)</f>
        <v>#REF!</v>
      </c>
      <c r="F5723" s="80" t="e">
        <v>#N/A</v>
      </c>
      <c r="G5723" t="str">
        <f t="shared" si="89"/>
        <v>NỢ HP</v>
      </c>
      <c r="H5723" t="e">
        <v>#N/A</v>
      </c>
    </row>
    <row r="5724" spans="1:8" x14ac:dyDescent="0.25">
      <c r="A5724" s="62" t="e">
        <f>IF(OR(E5724=DSSV!$P$4,E5724=DSSV!$P$5,E5724=DSSV!$P$6,E5724=DSSV!$P$7,E5724=DSSV!$P$8,E5724=DSSV!$P$9,E5724=DSSV!$P$10,E5724=DSSV!$P$11,E5724=DSSV!$P$12,E5724=DSSV!$P$13,E5724=DSSV!$P$14,E5724=DSSV!$P$15),DSMYDTU!A5723+1,DSMYDTU!A5723)</f>
        <v>#REF!</v>
      </c>
      <c r="F5724" s="80" t="e">
        <v>#N/A</v>
      </c>
      <c r="G5724" t="str">
        <f t="shared" si="89"/>
        <v>NỢ HP</v>
      </c>
      <c r="H5724" t="e">
        <v>#N/A</v>
      </c>
    </row>
    <row r="5725" spans="1:8" x14ac:dyDescent="0.25">
      <c r="A5725" s="62" t="e">
        <f>IF(OR(E5725=DSSV!$P$4,E5725=DSSV!$P$5,E5725=DSSV!$P$6,E5725=DSSV!$P$7,E5725=DSSV!$P$8,E5725=DSSV!$P$9,E5725=DSSV!$P$10,E5725=DSSV!$P$11,E5725=DSSV!$P$12,E5725=DSSV!$P$13,E5725=DSSV!$P$14,E5725=DSSV!$P$15),DSMYDTU!A5724+1,DSMYDTU!A5724)</f>
        <v>#REF!</v>
      </c>
      <c r="F5725" s="80" t="e">
        <v>#N/A</v>
      </c>
      <c r="G5725" t="str">
        <f t="shared" si="89"/>
        <v>NỢ HP</v>
      </c>
      <c r="H5725" t="e">
        <v>#N/A</v>
      </c>
    </row>
    <row r="5726" spans="1:8" x14ac:dyDescent="0.25">
      <c r="A5726" s="62" t="e">
        <f>IF(OR(E5726=DSSV!$P$4,E5726=DSSV!$P$5,E5726=DSSV!$P$6,E5726=DSSV!$P$7,E5726=DSSV!$P$8,E5726=DSSV!$P$9,E5726=DSSV!$P$10,E5726=DSSV!$P$11,E5726=DSSV!$P$12,E5726=DSSV!$P$13,E5726=DSSV!$P$14,E5726=DSSV!$P$15),DSMYDTU!A5725+1,DSMYDTU!A5725)</f>
        <v>#REF!</v>
      </c>
      <c r="F5726" s="80" t="e">
        <v>#N/A</v>
      </c>
      <c r="G5726" t="str">
        <f t="shared" si="89"/>
        <v>NỢ HP</v>
      </c>
      <c r="H5726" t="e">
        <v>#N/A</v>
      </c>
    </row>
    <row r="5727" spans="1:8" x14ac:dyDescent="0.25">
      <c r="A5727" s="62" t="e">
        <f>IF(OR(E5727=DSSV!$P$4,E5727=DSSV!$P$5,E5727=DSSV!$P$6,E5727=DSSV!$P$7,E5727=DSSV!$P$8,E5727=DSSV!$P$9,E5727=DSSV!$P$10,E5727=DSSV!$P$11,E5727=DSSV!$P$12,E5727=DSSV!$P$13,E5727=DSSV!$P$14,E5727=DSSV!$P$15),DSMYDTU!A5726+1,DSMYDTU!A5726)</f>
        <v>#REF!</v>
      </c>
      <c r="F5727" s="80" t="e">
        <v>#N/A</v>
      </c>
      <c r="G5727" t="str">
        <f t="shared" si="89"/>
        <v>NỢ HP</v>
      </c>
      <c r="H5727" t="e">
        <v>#N/A</v>
      </c>
    </row>
    <row r="5728" spans="1:8" x14ac:dyDescent="0.25">
      <c r="A5728" s="62" t="e">
        <f>IF(OR(E5728=DSSV!$P$4,E5728=DSSV!$P$5,E5728=DSSV!$P$6,E5728=DSSV!$P$7,E5728=DSSV!$P$8,E5728=DSSV!$P$9,E5728=DSSV!$P$10,E5728=DSSV!$P$11,E5728=DSSV!$P$12,E5728=DSSV!$P$13,E5728=DSSV!$P$14,E5728=DSSV!$P$15),DSMYDTU!A5727+1,DSMYDTU!A5727)</f>
        <v>#REF!</v>
      </c>
      <c r="F5728" s="80" t="e">
        <v>#N/A</v>
      </c>
      <c r="G5728" t="str">
        <f t="shared" si="89"/>
        <v>NỢ HP</v>
      </c>
      <c r="H5728" t="e">
        <v>#N/A</v>
      </c>
    </row>
    <row r="5729" spans="1:8" x14ac:dyDescent="0.25">
      <c r="A5729" s="62" t="e">
        <f>IF(OR(E5729=DSSV!$P$4,E5729=DSSV!$P$5,E5729=DSSV!$P$6,E5729=DSSV!$P$7,E5729=DSSV!$P$8,E5729=DSSV!$P$9,E5729=DSSV!$P$10,E5729=DSSV!$P$11,E5729=DSSV!$P$12,E5729=DSSV!$P$13,E5729=DSSV!$P$14,E5729=DSSV!$P$15),DSMYDTU!A5728+1,DSMYDTU!A5728)</f>
        <v>#REF!</v>
      </c>
      <c r="F5729" s="80" t="e">
        <v>#N/A</v>
      </c>
      <c r="G5729" t="str">
        <f t="shared" si="89"/>
        <v>NỢ HP</v>
      </c>
      <c r="H5729" t="e">
        <v>#N/A</v>
      </c>
    </row>
    <row r="5730" spans="1:8" x14ac:dyDescent="0.25">
      <c r="A5730" s="62" t="e">
        <f>IF(OR(E5730=DSSV!$P$4,E5730=DSSV!$P$5,E5730=DSSV!$P$6,E5730=DSSV!$P$7,E5730=DSSV!$P$8,E5730=DSSV!$P$9,E5730=DSSV!$P$10,E5730=DSSV!$P$11,E5730=DSSV!$P$12,E5730=DSSV!$P$13,E5730=DSSV!$P$14,E5730=DSSV!$P$15),DSMYDTU!A5729+1,DSMYDTU!A5729)</f>
        <v>#REF!</v>
      </c>
      <c r="F5730" s="80" t="e">
        <v>#N/A</v>
      </c>
      <c r="G5730" t="str">
        <f t="shared" si="89"/>
        <v>NỢ HP</v>
      </c>
      <c r="H5730" t="e">
        <v>#N/A</v>
      </c>
    </row>
    <row r="5731" spans="1:8" x14ac:dyDescent="0.25">
      <c r="A5731" s="62" t="e">
        <f>IF(OR(E5731=DSSV!$P$4,E5731=DSSV!$P$5,E5731=DSSV!$P$6,E5731=DSSV!$P$7,E5731=DSSV!$P$8,E5731=DSSV!$P$9,E5731=DSSV!$P$10,E5731=DSSV!$P$11,E5731=DSSV!$P$12,E5731=DSSV!$P$13,E5731=DSSV!$P$14,E5731=DSSV!$P$15),DSMYDTU!A5730+1,DSMYDTU!A5730)</f>
        <v>#REF!</v>
      </c>
      <c r="F5731" s="80" t="e">
        <v>#N/A</v>
      </c>
      <c r="G5731" t="str">
        <f t="shared" si="89"/>
        <v>NỢ HP</v>
      </c>
      <c r="H5731" t="e">
        <v>#N/A</v>
      </c>
    </row>
    <row r="5732" spans="1:8" x14ac:dyDescent="0.25">
      <c r="A5732" s="62" t="e">
        <f>IF(OR(E5732=DSSV!$P$4,E5732=DSSV!$P$5,E5732=DSSV!$P$6,E5732=DSSV!$P$7,E5732=DSSV!$P$8,E5732=DSSV!$P$9,E5732=DSSV!$P$10,E5732=DSSV!$P$11,E5732=DSSV!$P$12,E5732=DSSV!$P$13,E5732=DSSV!$P$14,E5732=DSSV!$P$15),DSMYDTU!A5731+1,DSMYDTU!A5731)</f>
        <v>#REF!</v>
      </c>
      <c r="F5732" s="80" t="e">
        <v>#N/A</v>
      </c>
      <c r="G5732" t="str">
        <f t="shared" si="89"/>
        <v>NỢ HP</v>
      </c>
      <c r="H5732" t="e">
        <v>#N/A</v>
      </c>
    </row>
    <row r="5733" spans="1:8" x14ac:dyDescent="0.25">
      <c r="A5733" s="62" t="e">
        <f>IF(OR(E5733=DSSV!$P$4,E5733=DSSV!$P$5,E5733=DSSV!$P$6,E5733=DSSV!$P$7,E5733=DSSV!$P$8,E5733=DSSV!$P$9,E5733=DSSV!$P$10,E5733=DSSV!$P$11,E5733=DSSV!$P$12,E5733=DSSV!$P$13,E5733=DSSV!$P$14,E5733=DSSV!$P$15),DSMYDTU!A5732+1,DSMYDTU!A5732)</f>
        <v>#REF!</v>
      </c>
      <c r="F5733" s="80" t="e">
        <v>#N/A</v>
      </c>
      <c r="G5733" t="str">
        <f t="shared" si="89"/>
        <v>NỢ HP</v>
      </c>
      <c r="H5733" t="e">
        <v>#N/A</v>
      </c>
    </row>
    <row r="5734" spans="1:8" x14ac:dyDescent="0.25">
      <c r="A5734" s="62" t="e">
        <f>IF(OR(E5734=DSSV!$P$4,E5734=DSSV!$P$5,E5734=DSSV!$P$6,E5734=DSSV!$P$7,E5734=DSSV!$P$8,E5734=DSSV!$P$9,E5734=DSSV!$P$10,E5734=DSSV!$P$11,E5734=DSSV!$P$12,E5734=DSSV!$P$13,E5734=DSSV!$P$14,E5734=DSSV!$P$15),DSMYDTU!A5733+1,DSMYDTU!A5733)</f>
        <v>#REF!</v>
      </c>
      <c r="F5734" s="80" t="e">
        <v>#N/A</v>
      </c>
      <c r="G5734" t="str">
        <f t="shared" si="89"/>
        <v>NỢ HP</v>
      </c>
      <c r="H5734" t="e">
        <v>#N/A</v>
      </c>
    </row>
    <row r="5735" spans="1:8" x14ac:dyDescent="0.25">
      <c r="A5735" s="62" t="e">
        <f>IF(OR(E5735=DSSV!$P$4,E5735=DSSV!$P$5,E5735=DSSV!$P$6,E5735=DSSV!$P$7,E5735=DSSV!$P$8,E5735=DSSV!$P$9,E5735=DSSV!$P$10,E5735=DSSV!$P$11,E5735=DSSV!$P$12,E5735=DSSV!$P$13,E5735=DSSV!$P$14,E5735=DSSV!$P$15),DSMYDTU!A5734+1,DSMYDTU!A5734)</f>
        <v>#REF!</v>
      </c>
      <c r="F5735" s="80" t="e">
        <v>#N/A</v>
      </c>
      <c r="G5735" t="str">
        <f t="shared" si="89"/>
        <v>NỢ HP</v>
      </c>
      <c r="H5735" t="e">
        <v>#N/A</v>
      </c>
    </row>
    <row r="5736" spans="1:8" x14ac:dyDescent="0.25">
      <c r="A5736" s="62" t="e">
        <f>IF(OR(E5736=DSSV!$P$4,E5736=DSSV!$P$5,E5736=DSSV!$P$6,E5736=DSSV!$P$7,E5736=DSSV!$P$8,E5736=DSSV!$P$9,E5736=DSSV!$P$10,E5736=DSSV!$P$11,E5736=DSSV!$P$12,E5736=DSSV!$P$13,E5736=DSSV!$P$14,E5736=DSSV!$P$15),DSMYDTU!A5735+1,DSMYDTU!A5735)</f>
        <v>#REF!</v>
      </c>
      <c r="F5736" s="80" t="e">
        <v>#N/A</v>
      </c>
      <c r="G5736" t="str">
        <f t="shared" si="89"/>
        <v>NỢ HP</v>
      </c>
      <c r="H5736" t="e">
        <v>#N/A</v>
      </c>
    </row>
    <row r="5737" spans="1:8" x14ac:dyDescent="0.25">
      <c r="A5737" s="62" t="e">
        <f>IF(OR(E5737=DSSV!$P$4,E5737=DSSV!$P$5,E5737=DSSV!$P$6,E5737=DSSV!$P$7,E5737=DSSV!$P$8,E5737=DSSV!$P$9,E5737=DSSV!$P$10,E5737=DSSV!$P$11,E5737=DSSV!$P$12,E5737=DSSV!$P$13,E5737=DSSV!$P$14,E5737=DSSV!$P$15),DSMYDTU!A5736+1,DSMYDTU!A5736)</f>
        <v>#REF!</v>
      </c>
      <c r="F5737" s="80" t="e">
        <v>#N/A</v>
      </c>
      <c r="G5737" t="str">
        <f t="shared" si="89"/>
        <v>NỢ HP</v>
      </c>
      <c r="H5737" t="e">
        <v>#N/A</v>
      </c>
    </row>
    <row r="5738" spans="1:8" x14ac:dyDescent="0.25">
      <c r="A5738" s="62" t="e">
        <f>IF(OR(E5738=DSSV!$P$4,E5738=DSSV!$P$5,E5738=DSSV!$P$6,E5738=DSSV!$P$7,E5738=DSSV!$P$8,E5738=DSSV!$P$9,E5738=DSSV!$P$10,E5738=DSSV!$P$11,E5738=DSSV!$P$12,E5738=DSSV!$P$13,E5738=DSSV!$P$14,E5738=DSSV!$P$15),DSMYDTU!A5737+1,DSMYDTU!A5737)</f>
        <v>#REF!</v>
      </c>
      <c r="F5738" s="80" t="e">
        <v>#N/A</v>
      </c>
      <c r="G5738" t="str">
        <f t="shared" si="89"/>
        <v>NỢ HP</v>
      </c>
      <c r="H5738" t="e">
        <v>#N/A</v>
      </c>
    </row>
    <row r="5739" spans="1:8" x14ac:dyDescent="0.25">
      <c r="A5739" s="62" t="e">
        <f>IF(OR(E5739=DSSV!$P$4,E5739=DSSV!$P$5,E5739=DSSV!$P$6,E5739=DSSV!$P$7,E5739=DSSV!$P$8,E5739=DSSV!$P$9,E5739=DSSV!$P$10,E5739=DSSV!$P$11,E5739=DSSV!$P$12,E5739=DSSV!$P$13,E5739=DSSV!$P$14,E5739=DSSV!$P$15),DSMYDTU!A5738+1,DSMYDTU!A5738)</f>
        <v>#REF!</v>
      </c>
      <c r="F5739" s="80" t="e">
        <v>#N/A</v>
      </c>
      <c r="G5739" t="str">
        <f t="shared" si="89"/>
        <v>NỢ HP</v>
      </c>
      <c r="H5739" t="e">
        <v>#N/A</v>
      </c>
    </row>
    <row r="5740" spans="1:8" x14ac:dyDescent="0.25">
      <c r="A5740" s="62" t="e">
        <f>IF(OR(E5740=DSSV!$P$4,E5740=DSSV!$P$5,E5740=DSSV!$P$6,E5740=DSSV!$P$7,E5740=DSSV!$P$8,E5740=DSSV!$P$9,E5740=DSSV!$P$10,E5740=DSSV!$P$11,E5740=DSSV!$P$12,E5740=DSSV!$P$13,E5740=DSSV!$P$14,E5740=DSSV!$P$15),DSMYDTU!A5739+1,DSMYDTU!A5739)</f>
        <v>#REF!</v>
      </c>
      <c r="F5740" s="80" t="e">
        <v>#N/A</v>
      </c>
      <c r="G5740" t="str">
        <f t="shared" si="89"/>
        <v>NỢ HP</v>
      </c>
      <c r="H5740" t="e">
        <v>#N/A</v>
      </c>
    </row>
    <row r="5741" spans="1:8" x14ac:dyDescent="0.25">
      <c r="A5741" s="62" t="e">
        <f>IF(OR(E5741=DSSV!$P$4,E5741=DSSV!$P$5,E5741=DSSV!$P$6,E5741=DSSV!$P$7,E5741=DSSV!$P$8,E5741=DSSV!$P$9,E5741=DSSV!$P$10,E5741=DSSV!$P$11,E5741=DSSV!$P$12,E5741=DSSV!$P$13,E5741=DSSV!$P$14,E5741=DSSV!$P$15),DSMYDTU!A5740+1,DSMYDTU!A5740)</f>
        <v>#REF!</v>
      </c>
      <c r="F5741" s="80" t="e">
        <v>#N/A</v>
      </c>
      <c r="G5741" t="str">
        <f t="shared" si="89"/>
        <v>NỢ HP</v>
      </c>
      <c r="H5741" t="e">
        <v>#N/A</v>
      </c>
    </row>
    <row r="5742" spans="1:8" x14ac:dyDescent="0.25">
      <c r="A5742" s="62" t="e">
        <f>IF(OR(E5742=DSSV!$P$4,E5742=DSSV!$P$5,E5742=DSSV!$P$6,E5742=DSSV!$P$7,E5742=DSSV!$P$8,E5742=DSSV!$P$9,E5742=DSSV!$P$10,E5742=DSSV!$P$11,E5742=DSSV!$P$12,E5742=DSSV!$P$13,E5742=DSSV!$P$14,E5742=DSSV!$P$15),DSMYDTU!A5741+1,DSMYDTU!A5741)</f>
        <v>#REF!</v>
      </c>
      <c r="F5742" s="80" t="e">
        <v>#N/A</v>
      </c>
      <c r="G5742" t="str">
        <f t="shared" si="89"/>
        <v>NỢ HP</v>
      </c>
      <c r="H5742" t="e">
        <v>#N/A</v>
      </c>
    </row>
    <row r="5743" spans="1:8" x14ac:dyDescent="0.25">
      <c r="A5743" s="62" t="e">
        <f>IF(OR(E5743=DSSV!$P$4,E5743=DSSV!$P$5,E5743=DSSV!$P$6,E5743=DSSV!$P$7,E5743=DSSV!$P$8,E5743=DSSV!$P$9,E5743=DSSV!$P$10,E5743=DSSV!$P$11,E5743=DSSV!$P$12,E5743=DSSV!$P$13,E5743=DSSV!$P$14,E5743=DSSV!$P$15),DSMYDTU!A5742+1,DSMYDTU!A5742)</f>
        <v>#REF!</v>
      </c>
      <c r="F5743" s="80" t="e">
        <v>#N/A</v>
      </c>
      <c r="G5743" t="str">
        <f t="shared" si="89"/>
        <v>NỢ HP</v>
      </c>
      <c r="H5743" t="e">
        <v>#N/A</v>
      </c>
    </row>
    <row r="5744" spans="1:8" x14ac:dyDescent="0.25">
      <c r="A5744" s="62" t="e">
        <f>IF(OR(E5744=DSSV!$P$4,E5744=DSSV!$P$5,E5744=DSSV!$P$6,E5744=DSSV!$P$7,E5744=DSSV!$P$8,E5744=DSSV!$P$9,E5744=DSSV!$P$10,E5744=DSSV!$P$11,E5744=DSSV!$P$12,E5744=DSSV!$P$13,E5744=DSSV!$P$14,E5744=DSSV!$P$15),DSMYDTU!A5743+1,DSMYDTU!A5743)</f>
        <v>#REF!</v>
      </c>
      <c r="F5744" s="80" t="e">
        <v>#N/A</v>
      </c>
      <c r="G5744" t="str">
        <f t="shared" si="89"/>
        <v>NỢ HP</v>
      </c>
      <c r="H5744" t="e">
        <v>#N/A</v>
      </c>
    </row>
    <row r="5745" spans="1:8" x14ac:dyDescent="0.25">
      <c r="A5745" s="62" t="e">
        <f>IF(OR(E5745=DSSV!$P$4,E5745=DSSV!$P$5,E5745=DSSV!$P$6,E5745=DSSV!$P$7,E5745=DSSV!$P$8,E5745=DSSV!$P$9,E5745=DSSV!$P$10,E5745=DSSV!$P$11,E5745=DSSV!$P$12,E5745=DSSV!$P$13,E5745=DSSV!$P$14,E5745=DSSV!$P$15),DSMYDTU!A5744+1,DSMYDTU!A5744)</f>
        <v>#REF!</v>
      </c>
      <c r="F5745" s="80" t="e">
        <v>#N/A</v>
      </c>
      <c r="G5745" t="str">
        <f t="shared" si="89"/>
        <v>NỢ HP</v>
      </c>
      <c r="H5745" t="e">
        <v>#N/A</v>
      </c>
    </row>
    <row r="5746" spans="1:8" x14ac:dyDescent="0.25">
      <c r="A5746" s="62" t="e">
        <f>IF(OR(E5746=DSSV!$P$4,E5746=DSSV!$P$5,E5746=DSSV!$P$6,E5746=DSSV!$P$7,E5746=DSSV!$P$8,E5746=DSSV!$P$9,E5746=DSSV!$P$10,E5746=DSSV!$P$11,E5746=DSSV!$P$12,E5746=DSSV!$P$13,E5746=DSSV!$P$14,E5746=DSSV!$P$15),DSMYDTU!A5745+1,DSMYDTU!A5745)</f>
        <v>#REF!</v>
      </c>
      <c r="F5746" s="80" t="e">
        <v>#N/A</v>
      </c>
      <c r="G5746" t="str">
        <f t="shared" si="89"/>
        <v>NỢ HP</v>
      </c>
      <c r="H5746" t="e">
        <v>#N/A</v>
      </c>
    </row>
    <row r="5747" spans="1:8" x14ac:dyDescent="0.25">
      <c r="A5747" s="62" t="e">
        <f>IF(OR(E5747=DSSV!$P$4,E5747=DSSV!$P$5,E5747=DSSV!$P$6,E5747=DSSV!$P$7,E5747=DSSV!$P$8,E5747=DSSV!$P$9,E5747=DSSV!$P$10,E5747=DSSV!$P$11,E5747=DSSV!$P$12,E5747=DSSV!$P$13,E5747=DSSV!$P$14,E5747=DSSV!$P$15),DSMYDTU!A5746+1,DSMYDTU!A5746)</f>
        <v>#REF!</v>
      </c>
      <c r="F5747" s="80" t="e">
        <v>#N/A</v>
      </c>
      <c r="G5747" t="str">
        <f t="shared" si="89"/>
        <v>NỢ HP</v>
      </c>
      <c r="H5747" t="e">
        <v>#N/A</v>
      </c>
    </row>
    <row r="5748" spans="1:8" x14ac:dyDescent="0.25">
      <c r="A5748" s="62" t="e">
        <f>IF(OR(E5748=DSSV!$P$4,E5748=DSSV!$P$5,E5748=DSSV!$P$6,E5748=DSSV!$P$7,E5748=DSSV!$P$8,E5748=DSSV!$P$9,E5748=DSSV!$P$10,E5748=DSSV!$P$11,E5748=DSSV!$P$12,E5748=DSSV!$P$13,E5748=DSSV!$P$14,E5748=DSSV!$P$15),DSMYDTU!A5747+1,DSMYDTU!A5747)</f>
        <v>#REF!</v>
      </c>
      <c r="F5748" s="80" t="e">
        <v>#N/A</v>
      </c>
      <c r="G5748" t="str">
        <f t="shared" si="89"/>
        <v>NỢ HP</v>
      </c>
      <c r="H5748" t="e">
        <v>#N/A</v>
      </c>
    </row>
    <row r="5749" spans="1:8" x14ac:dyDescent="0.25">
      <c r="A5749" s="62" t="e">
        <f>IF(OR(E5749=DSSV!$P$4,E5749=DSSV!$P$5,E5749=DSSV!$P$6,E5749=DSSV!$P$7,E5749=DSSV!$P$8,E5749=DSSV!$P$9,E5749=DSSV!$P$10,E5749=DSSV!$P$11,E5749=DSSV!$P$12,E5749=DSSV!$P$13,E5749=DSSV!$P$14,E5749=DSSV!$P$15),DSMYDTU!A5748+1,DSMYDTU!A5748)</f>
        <v>#REF!</v>
      </c>
      <c r="F5749" s="80" t="e">
        <v>#N/A</v>
      </c>
      <c r="G5749" t="str">
        <f t="shared" si="89"/>
        <v>NỢ HP</v>
      </c>
      <c r="H5749" t="e">
        <v>#N/A</v>
      </c>
    </row>
    <row r="5750" spans="1:8" x14ac:dyDescent="0.25">
      <c r="A5750" s="62" t="e">
        <f>IF(OR(E5750=DSSV!$P$4,E5750=DSSV!$P$5,E5750=DSSV!$P$6,E5750=DSSV!$P$7,E5750=DSSV!$P$8,E5750=DSSV!$P$9,E5750=DSSV!$P$10,E5750=DSSV!$P$11,E5750=DSSV!$P$12,E5750=DSSV!$P$13,E5750=DSSV!$P$14,E5750=DSSV!$P$15),DSMYDTU!A5749+1,DSMYDTU!A5749)</f>
        <v>#REF!</v>
      </c>
      <c r="F5750" s="80" t="e">
        <v>#N/A</v>
      </c>
      <c r="G5750" t="str">
        <f t="shared" si="89"/>
        <v>NỢ HP</v>
      </c>
      <c r="H5750" t="e">
        <v>#N/A</v>
      </c>
    </row>
    <row r="5751" spans="1:8" x14ac:dyDescent="0.25">
      <c r="A5751" s="62" t="e">
        <f>IF(OR(E5751=DSSV!$P$4,E5751=DSSV!$P$5,E5751=DSSV!$P$6,E5751=DSSV!$P$7,E5751=DSSV!$P$8,E5751=DSSV!$P$9,E5751=DSSV!$P$10,E5751=DSSV!$P$11,E5751=DSSV!$P$12,E5751=DSSV!$P$13,E5751=DSSV!$P$14,E5751=DSSV!$P$15),DSMYDTU!A5750+1,DSMYDTU!A5750)</f>
        <v>#REF!</v>
      </c>
      <c r="F5751" s="80" t="e">
        <v>#N/A</v>
      </c>
      <c r="G5751" t="str">
        <f t="shared" si="89"/>
        <v>NỢ HP</v>
      </c>
      <c r="H5751" t="e">
        <v>#N/A</v>
      </c>
    </row>
    <row r="5752" spans="1:8" x14ac:dyDescent="0.25">
      <c r="A5752" s="62" t="e">
        <f>IF(OR(E5752=DSSV!$P$4,E5752=DSSV!$P$5,E5752=DSSV!$P$6,E5752=DSSV!$P$7,E5752=DSSV!$P$8,E5752=DSSV!$P$9,E5752=DSSV!$P$10,E5752=DSSV!$P$11,E5752=DSSV!$P$12,E5752=DSSV!$P$13,E5752=DSSV!$P$14,E5752=DSSV!$P$15),DSMYDTU!A5751+1,DSMYDTU!A5751)</f>
        <v>#REF!</v>
      </c>
      <c r="F5752" s="80" t="e">
        <v>#N/A</v>
      </c>
      <c r="G5752" t="str">
        <f t="shared" si="89"/>
        <v>NỢ HP</v>
      </c>
      <c r="H5752" t="e">
        <v>#N/A</v>
      </c>
    </row>
    <row r="5753" spans="1:8" x14ac:dyDescent="0.25">
      <c r="A5753" s="62" t="e">
        <f>IF(OR(E5753=DSSV!$P$4,E5753=DSSV!$P$5,E5753=DSSV!$P$6,E5753=DSSV!$P$7,E5753=DSSV!$P$8,E5753=DSSV!$P$9,E5753=DSSV!$P$10,E5753=DSSV!$P$11,E5753=DSSV!$P$12,E5753=DSSV!$P$13,E5753=DSSV!$P$14,E5753=DSSV!$P$15),DSMYDTU!A5752+1,DSMYDTU!A5752)</f>
        <v>#REF!</v>
      </c>
      <c r="F5753" s="80" t="e">
        <v>#N/A</v>
      </c>
      <c r="G5753" t="str">
        <f t="shared" si="89"/>
        <v>NỢ HP</v>
      </c>
      <c r="H5753" t="e">
        <v>#N/A</v>
      </c>
    </row>
    <row r="5754" spans="1:8" x14ac:dyDescent="0.25">
      <c r="A5754" s="62" t="e">
        <f>IF(OR(E5754=DSSV!$P$4,E5754=DSSV!$P$5,E5754=DSSV!$P$6,E5754=DSSV!$P$7,E5754=DSSV!$P$8,E5754=DSSV!$P$9,E5754=DSSV!$P$10,E5754=DSSV!$P$11,E5754=DSSV!$P$12,E5754=DSSV!$P$13,E5754=DSSV!$P$14,E5754=DSSV!$P$15),DSMYDTU!A5753+1,DSMYDTU!A5753)</f>
        <v>#REF!</v>
      </c>
      <c r="F5754" s="80" t="e">
        <v>#N/A</v>
      </c>
      <c r="G5754" t="str">
        <f t="shared" si="89"/>
        <v>NỢ HP</v>
      </c>
      <c r="H5754" t="e">
        <v>#N/A</v>
      </c>
    </row>
    <row r="5755" spans="1:8" x14ac:dyDescent="0.25">
      <c r="A5755" s="62" t="e">
        <f>IF(OR(E5755=DSSV!$P$4,E5755=DSSV!$P$5,E5755=DSSV!$P$6,E5755=DSSV!$P$7,E5755=DSSV!$P$8,E5755=DSSV!$P$9,E5755=DSSV!$P$10,E5755=DSSV!$P$11,E5755=DSSV!$P$12,E5755=DSSV!$P$13,E5755=DSSV!$P$14,E5755=DSSV!$P$15),DSMYDTU!A5754+1,DSMYDTU!A5754)</f>
        <v>#REF!</v>
      </c>
      <c r="F5755" s="80" t="e">
        <v>#N/A</v>
      </c>
      <c r="G5755" t="str">
        <f t="shared" si="89"/>
        <v>NỢ HP</v>
      </c>
      <c r="H5755" t="e">
        <v>#N/A</v>
      </c>
    </row>
    <row r="5756" spans="1:8" x14ac:dyDescent="0.25">
      <c r="A5756" s="62" t="e">
        <f>IF(OR(E5756=DSSV!$P$4,E5756=DSSV!$P$5,E5756=DSSV!$P$6,E5756=DSSV!$P$7,E5756=DSSV!$P$8,E5756=DSSV!$P$9,E5756=DSSV!$P$10,E5756=DSSV!$P$11,E5756=DSSV!$P$12,E5756=DSSV!$P$13,E5756=DSSV!$P$14,E5756=DSSV!$P$15),DSMYDTU!A5755+1,DSMYDTU!A5755)</f>
        <v>#REF!</v>
      </c>
      <c r="F5756" s="80" t="e">
        <v>#N/A</v>
      </c>
      <c r="G5756" t="str">
        <f t="shared" si="89"/>
        <v>NỢ HP</v>
      </c>
      <c r="H5756" t="e">
        <v>#N/A</v>
      </c>
    </row>
    <row r="5757" spans="1:8" x14ac:dyDescent="0.25">
      <c r="A5757" s="62" t="e">
        <f>IF(OR(E5757=DSSV!$P$4,E5757=DSSV!$P$5,E5757=DSSV!$P$6,E5757=DSSV!$P$7,E5757=DSSV!$P$8,E5757=DSSV!$P$9,E5757=DSSV!$P$10,E5757=DSSV!$P$11,E5757=DSSV!$P$12,E5757=DSSV!$P$13,E5757=DSSV!$P$14,E5757=DSSV!$P$15),DSMYDTU!A5756+1,DSMYDTU!A5756)</f>
        <v>#REF!</v>
      </c>
      <c r="F5757" s="80" t="e">
        <v>#N/A</v>
      </c>
      <c r="G5757" t="str">
        <f t="shared" si="89"/>
        <v>NỢ HP</v>
      </c>
      <c r="H5757" t="e">
        <v>#N/A</v>
      </c>
    </row>
    <row r="5758" spans="1:8" x14ac:dyDescent="0.25">
      <c r="A5758" s="62" t="e">
        <f>IF(OR(E5758=DSSV!$P$4,E5758=DSSV!$P$5,E5758=DSSV!$P$6,E5758=DSSV!$P$7,E5758=DSSV!$P$8,E5758=DSSV!$P$9,E5758=DSSV!$P$10,E5758=DSSV!$P$11,E5758=DSSV!$P$12,E5758=DSSV!$P$13,E5758=DSSV!$P$14,E5758=DSSV!$P$15),DSMYDTU!A5757+1,DSMYDTU!A5757)</f>
        <v>#REF!</v>
      </c>
      <c r="F5758" s="80" t="e">
        <v>#N/A</v>
      </c>
      <c r="G5758" t="str">
        <f t="shared" si="89"/>
        <v>NỢ HP</v>
      </c>
      <c r="H5758" t="e">
        <v>#N/A</v>
      </c>
    </row>
    <row r="5759" spans="1:8" x14ac:dyDescent="0.25">
      <c r="A5759" s="62" t="e">
        <f>IF(OR(E5759=DSSV!$P$4,E5759=DSSV!$P$5,E5759=DSSV!$P$6,E5759=DSSV!$P$7,E5759=DSSV!$P$8,E5759=DSSV!$P$9,E5759=DSSV!$P$10,E5759=DSSV!$P$11,E5759=DSSV!$P$12,E5759=DSSV!$P$13,E5759=DSSV!$P$14,E5759=DSSV!$P$15),DSMYDTU!A5758+1,DSMYDTU!A5758)</f>
        <v>#REF!</v>
      </c>
      <c r="F5759" s="80" t="e">
        <v>#N/A</v>
      </c>
      <c r="G5759" t="str">
        <f t="shared" si="89"/>
        <v>NỢ HP</v>
      </c>
      <c r="H5759" t="e">
        <v>#N/A</v>
      </c>
    </row>
    <row r="5760" spans="1:8" x14ac:dyDescent="0.25">
      <c r="A5760" s="62" t="e">
        <f>IF(OR(E5760=DSSV!$P$4,E5760=DSSV!$P$5,E5760=DSSV!$P$6,E5760=DSSV!$P$7,E5760=DSSV!$P$8,E5760=DSSV!$P$9,E5760=DSSV!$P$10,E5760=DSSV!$P$11,E5760=DSSV!$P$12,E5760=DSSV!$P$13,E5760=DSSV!$P$14,E5760=DSSV!$P$15),DSMYDTU!A5759+1,DSMYDTU!A5759)</f>
        <v>#REF!</v>
      </c>
      <c r="F5760" s="80" t="e">
        <v>#N/A</v>
      </c>
      <c r="G5760" t="str">
        <f t="shared" si="89"/>
        <v>NỢ HP</v>
      </c>
      <c r="H5760" t="e">
        <v>#N/A</v>
      </c>
    </row>
    <row r="5761" spans="1:8" x14ac:dyDescent="0.25">
      <c r="A5761" s="62" t="e">
        <f>IF(OR(E5761=DSSV!$P$4,E5761=DSSV!$P$5,E5761=DSSV!$P$6,E5761=DSSV!$P$7,E5761=DSSV!$P$8,E5761=DSSV!$P$9,E5761=DSSV!$P$10,E5761=DSSV!$P$11,E5761=DSSV!$P$12,E5761=DSSV!$P$13,E5761=DSSV!$P$14,E5761=DSSV!$P$15),DSMYDTU!A5760+1,DSMYDTU!A5760)</f>
        <v>#REF!</v>
      </c>
      <c r="F5761" s="80" t="e">
        <v>#N/A</v>
      </c>
      <c r="G5761" t="str">
        <f t="shared" si="89"/>
        <v>NỢ HP</v>
      </c>
      <c r="H5761" t="e">
        <v>#N/A</v>
      </c>
    </row>
    <row r="5762" spans="1:8" x14ac:dyDescent="0.25">
      <c r="A5762" s="62" t="e">
        <f>IF(OR(E5762=DSSV!$P$4,E5762=DSSV!$P$5,E5762=DSSV!$P$6,E5762=DSSV!$P$7,E5762=DSSV!$P$8,E5762=DSSV!$P$9,E5762=DSSV!$P$10,E5762=DSSV!$P$11,E5762=DSSV!$P$12,E5762=DSSV!$P$13,E5762=DSSV!$P$14,E5762=DSSV!$P$15),DSMYDTU!A5761+1,DSMYDTU!A5761)</f>
        <v>#REF!</v>
      </c>
      <c r="F5762" s="80" t="e">
        <v>#N/A</v>
      </c>
      <c r="G5762" t="str">
        <f t="shared" si="89"/>
        <v>NỢ HP</v>
      </c>
      <c r="H5762" t="e">
        <v>#N/A</v>
      </c>
    </row>
    <row r="5763" spans="1:8" x14ac:dyDescent="0.25">
      <c r="A5763" s="62" t="e">
        <f>IF(OR(E5763=DSSV!$P$4,E5763=DSSV!$P$5,E5763=DSSV!$P$6,E5763=DSSV!$P$7,E5763=DSSV!$P$8,E5763=DSSV!$P$9,E5763=DSSV!$P$10,E5763=DSSV!$P$11,E5763=DSSV!$P$12,E5763=DSSV!$P$13,E5763=DSSV!$P$14,E5763=DSSV!$P$15),DSMYDTU!A5762+1,DSMYDTU!A5762)</f>
        <v>#REF!</v>
      </c>
      <c r="F5763" s="80" t="e">
        <v>#N/A</v>
      </c>
      <c r="G5763" t="str">
        <f t="shared" ref="G5763:G5826" si="90">IF(ISNA(H5763),"NỢ HP","")</f>
        <v>NỢ HP</v>
      </c>
      <c r="H5763" t="e">
        <v>#N/A</v>
      </c>
    </row>
    <row r="5764" spans="1:8" x14ac:dyDescent="0.25">
      <c r="A5764" s="62" t="e">
        <f>IF(OR(E5764=DSSV!$P$4,E5764=DSSV!$P$5,E5764=DSSV!$P$6,E5764=DSSV!$P$7,E5764=DSSV!$P$8,E5764=DSSV!$P$9,E5764=DSSV!$P$10,E5764=DSSV!$P$11,E5764=DSSV!$P$12,E5764=DSSV!$P$13,E5764=DSSV!$P$14,E5764=DSSV!$P$15),DSMYDTU!A5763+1,DSMYDTU!A5763)</f>
        <v>#REF!</v>
      </c>
      <c r="F5764" s="80" t="e">
        <v>#N/A</v>
      </c>
      <c r="G5764" t="str">
        <f t="shared" si="90"/>
        <v>NỢ HP</v>
      </c>
      <c r="H5764" t="e">
        <v>#N/A</v>
      </c>
    </row>
    <row r="5765" spans="1:8" x14ac:dyDescent="0.25">
      <c r="A5765" s="62" t="e">
        <f>IF(OR(E5765=DSSV!$P$4,E5765=DSSV!$P$5,E5765=DSSV!$P$6,E5765=DSSV!$P$7,E5765=DSSV!$P$8,E5765=DSSV!$P$9,E5765=DSSV!$P$10,E5765=DSSV!$P$11,E5765=DSSV!$P$12,E5765=DSSV!$P$13,E5765=DSSV!$P$14,E5765=DSSV!$P$15),DSMYDTU!A5764+1,DSMYDTU!A5764)</f>
        <v>#REF!</v>
      </c>
      <c r="F5765" s="80" t="e">
        <v>#N/A</v>
      </c>
      <c r="G5765" t="str">
        <f t="shared" si="90"/>
        <v>NỢ HP</v>
      </c>
      <c r="H5765" t="e">
        <v>#N/A</v>
      </c>
    </row>
    <row r="5766" spans="1:8" x14ac:dyDescent="0.25">
      <c r="A5766" s="62" t="e">
        <f>IF(OR(E5766=DSSV!$P$4,E5766=DSSV!$P$5,E5766=DSSV!$P$6,E5766=DSSV!$P$7,E5766=DSSV!$P$8,E5766=DSSV!$P$9,E5766=DSSV!$P$10,E5766=DSSV!$P$11,E5766=DSSV!$P$12,E5766=DSSV!$P$13,E5766=DSSV!$P$14,E5766=DSSV!$P$15),DSMYDTU!A5765+1,DSMYDTU!A5765)</f>
        <v>#REF!</v>
      </c>
      <c r="F5766" s="80" t="e">
        <v>#N/A</v>
      </c>
      <c r="G5766" t="str">
        <f t="shared" si="90"/>
        <v>NỢ HP</v>
      </c>
      <c r="H5766" t="e">
        <v>#N/A</v>
      </c>
    </row>
    <row r="5767" spans="1:8" x14ac:dyDescent="0.25">
      <c r="A5767" s="62" t="e">
        <f>IF(OR(E5767=DSSV!$P$4,E5767=DSSV!$P$5,E5767=DSSV!$P$6,E5767=DSSV!$P$7,E5767=DSSV!$P$8,E5767=DSSV!$P$9,E5767=DSSV!$P$10,E5767=DSSV!$P$11,E5767=DSSV!$P$12,E5767=DSSV!$P$13,E5767=DSSV!$P$14,E5767=DSSV!$P$15),DSMYDTU!A5766+1,DSMYDTU!A5766)</f>
        <v>#REF!</v>
      </c>
      <c r="F5767" s="80" t="e">
        <v>#N/A</v>
      </c>
      <c r="G5767" t="str">
        <f t="shared" si="90"/>
        <v>NỢ HP</v>
      </c>
      <c r="H5767" t="e">
        <v>#N/A</v>
      </c>
    </row>
    <row r="5768" spans="1:8" x14ac:dyDescent="0.25">
      <c r="A5768" s="62" t="e">
        <f>IF(OR(E5768=DSSV!$P$4,E5768=DSSV!$P$5,E5768=DSSV!$P$6,E5768=DSSV!$P$7,E5768=DSSV!$P$8,E5768=DSSV!$P$9,E5768=DSSV!$P$10,E5768=DSSV!$P$11,E5768=DSSV!$P$12,E5768=DSSV!$P$13,E5768=DSSV!$P$14,E5768=DSSV!$P$15),DSMYDTU!A5767+1,DSMYDTU!A5767)</f>
        <v>#REF!</v>
      </c>
      <c r="F5768" s="80" t="e">
        <v>#N/A</v>
      </c>
      <c r="G5768" t="str">
        <f t="shared" si="90"/>
        <v>NỢ HP</v>
      </c>
      <c r="H5768" t="e">
        <v>#N/A</v>
      </c>
    </row>
    <row r="5769" spans="1:8" x14ac:dyDescent="0.25">
      <c r="A5769" s="62" t="e">
        <f>IF(OR(E5769=DSSV!$P$4,E5769=DSSV!$P$5,E5769=DSSV!$P$6,E5769=DSSV!$P$7,E5769=DSSV!$P$8,E5769=DSSV!$P$9,E5769=DSSV!$P$10,E5769=DSSV!$P$11,E5769=DSSV!$P$12,E5769=DSSV!$P$13,E5769=DSSV!$P$14,E5769=DSSV!$P$15),DSMYDTU!A5768+1,DSMYDTU!A5768)</f>
        <v>#REF!</v>
      </c>
      <c r="F5769" s="80" t="e">
        <v>#N/A</v>
      </c>
      <c r="G5769" t="str">
        <f t="shared" si="90"/>
        <v>NỢ HP</v>
      </c>
      <c r="H5769" t="e">
        <v>#N/A</v>
      </c>
    </row>
    <row r="5770" spans="1:8" x14ac:dyDescent="0.25">
      <c r="A5770" s="62" t="e">
        <f>IF(OR(E5770=DSSV!$P$4,E5770=DSSV!$P$5,E5770=DSSV!$P$6,E5770=DSSV!$P$7,E5770=DSSV!$P$8,E5770=DSSV!$P$9,E5770=DSSV!$P$10,E5770=DSSV!$P$11,E5770=DSSV!$P$12,E5770=DSSV!$P$13,E5770=DSSV!$P$14,E5770=DSSV!$P$15),DSMYDTU!A5769+1,DSMYDTU!A5769)</f>
        <v>#REF!</v>
      </c>
      <c r="F5770" s="80" t="e">
        <v>#N/A</v>
      </c>
      <c r="G5770" t="str">
        <f t="shared" si="90"/>
        <v>NỢ HP</v>
      </c>
      <c r="H5770" t="e">
        <v>#N/A</v>
      </c>
    </row>
    <row r="5771" spans="1:8" x14ac:dyDescent="0.25">
      <c r="A5771" s="62" t="e">
        <f>IF(OR(E5771=DSSV!$P$4,E5771=DSSV!$P$5,E5771=DSSV!$P$6,E5771=DSSV!$P$7,E5771=DSSV!$P$8,E5771=DSSV!$P$9,E5771=DSSV!$P$10,E5771=DSSV!$P$11,E5771=DSSV!$P$12,E5771=DSSV!$P$13,E5771=DSSV!$P$14,E5771=DSSV!$P$15),DSMYDTU!A5770+1,DSMYDTU!A5770)</f>
        <v>#REF!</v>
      </c>
      <c r="F5771" s="80" t="e">
        <v>#N/A</v>
      </c>
      <c r="G5771" t="str">
        <f t="shared" si="90"/>
        <v>NỢ HP</v>
      </c>
      <c r="H5771" t="e">
        <v>#N/A</v>
      </c>
    </row>
    <row r="5772" spans="1:8" x14ac:dyDescent="0.25">
      <c r="A5772" s="62" t="e">
        <f>IF(OR(E5772=DSSV!$P$4,E5772=DSSV!$P$5,E5772=DSSV!$P$6,E5772=DSSV!$P$7,E5772=DSSV!$P$8,E5772=DSSV!$P$9,E5772=DSSV!$P$10,E5772=DSSV!$P$11,E5772=DSSV!$P$12,E5772=DSSV!$P$13,E5772=DSSV!$P$14,E5772=DSSV!$P$15),DSMYDTU!A5771+1,DSMYDTU!A5771)</f>
        <v>#REF!</v>
      </c>
      <c r="F5772" s="80" t="e">
        <v>#N/A</v>
      </c>
      <c r="G5772" t="str">
        <f t="shared" si="90"/>
        <v>NỢ HP</v>
      </c>
      <c r="H5772" t="e">
        <v>#N/A</v>
      </c>
    </row>
    <row r="5773" spans="1:8" x14ac:dyDescent="0.25">
      <c r="A5773" s="62" t="e">
        <f>IF(OR(E5773=DSSV!$P$4,E5773=DSSV!$P$5,E5773=DSSV!$P$6,E5773=DSSV!$P$7,E5773=DSSV!$P$8,E5773=DSSV!$P$9,E5773=DSSV!$P$10,E5773=DSSV!$P$11,E5773=DSSV!$P$12,E5773=DSSV!$P$13,E5773=DSSV!$P$14,E5773=DSSV!$P$15),DSMYDTU!A5772+1,DSMYDTU!A5772)</f>
        <v>#REF!</v>
      </c>
      <c r="F5773" s="80" t="e">
        <v>#N/A</v>
      </c>
      <c r="G5773" t="str">
        <f t="shared" si="90"/>
        <v>NỢ HP</v>
      </c>
      <c r="H5773" t="e">
        <v>#N/A</v>
      </c>
    </row>
    <row r="5774" spans="1:8" x14ac:dyDescent="0.25">
      <c r="A5774" s="62" t="e">
        <f>IF(OR(E5774=DSSV!$P$4,E5774=DSSV!$P$5,E5774=DSSV!$P$6,E5774=DSSV!$P$7,E5774=DSSV!$P$8,E5774=DSSV!$P$9,E5774=DSSV!$P$10,E5774=DSSV!$P$11,E5774=DSSV!$P$12,E5774=DSSV!$P$13,E5774=DSSV!$P$14,E5774=DSSV!$P$15),DSMYDTU!A5773+1,DSMYDTU!A5773)</f>
        <v>#REF!</v>
      </c>
      <c r="F5774" s="80" t="e">
        <v>#N/A</v>
      </c>
      <c r="G5774" t="str">
        <f t="shared" si="90"/>
        <v>NỢ HP</v>
      </c>
      <c r="H5774" t="e">
        <v>#N/A</v>
      </c>
    </row>
    <row r="5775" spans="1:8" x14ac:dyDescent="0.25">
      <c r="A5775" s="62" t="e">
        <f>IF(OR(E5775=DSSV!$P$4,E5775=DSSV!$P$5,E5775=DSSV!$P$6,E5775=DSSV!$P$7,E5775=DSSV!$P$8,E5775=DSSV!$P$9,E5775=DSSV!$P$10,E5775=DSSV!$P$11,E5775=DSSV!$P$12,E5775=DSSV!$P$13,E5775=DSSV!$P$14,E5775=DSSV!$P$15),DSMYDTU!A5774+1,DSMYDTU!A5774)</f>
        <v>#REF!</v>
      </c>
      <c r="F5775" s="80" t="e">
        <v>#N/A</v>
      </c>
      <c r="G5775" t="str">
        <f t="shared" si="90"/>
        <v>NỢ HP</v>
      </c>
      <c r="H5775" t="e">
        <v>#N/A</v>
      </c>
    </row>
    <row r="5776" spans="1:8" x14ac:dyDescent="0.25">
      <c r="A5776" s="62" t="e">
        <f>IF(OR(E5776=DSSV!$P$4,E5776=DSSV!$P$5,E5776=DSSV!$P$6,E5776=DSSV!$P$7,E5776=DSSV!$P$8,E5776=DSSV!$P$9,E5776=DSSV!$P$10,E5776=DSSV!$P$11,E5776=DSSV!$P$12,E5776=DSSV!$P$13,E5776=DSSV!$P$14,E5776=DSSV!$P$15),DSMYDTU!A5775+1,DSMYDTU!A5775)</f>
        <v>#REF!</v>
      </c>
      <c r="F5776" s="80" t="e">
        <v>#N/A</v>
      </c>
      <c r="G5776" t="str">
        <f t="shared" si="90"/>
        <v>NỢ HP</v>
      </c>
      <c r="H5776" t="e">
        <v>#N/A</v>
      </c>
    </row>
    <row r="5777" spans="1:8" x14ac:dyDescent="0.25">
      <c r="A5777" s="62" t="e">
        <f>IF(OR(E5777=DSSV!$P$4,E5777=DSSV!$P$5,E5777=DSSV!$P$6,E5777=DSSV!$P$7,E5777=DSSV!$P$8,E5777=DSSV!$P$9,E5777=DSSV!$P$10,E5777=DSSV!$P$11,E5777=DSSV!$P$12,E5777=DSSV!$P$13,E5777=DSSV!$P$14,E5777=DSSV!$P$15),DSMYDTU!A5776+1,DSMYDTU!A5776)</f>
        <v>#REF!</v>
      </c>
      <c r="F5777" s="80" t="e">
        <v>#N/A</v>
      </c>
      <c r="G5777" t="str">
        <f t="shared" si="90"/>
        <v>NỢ HP</v>
      </c>
      <c r="H5777" t="e">
        <v>#N/A</v>
      </c>
    </row>
    <row r="5778" spans="1:8" x14ac:dyDescent="0.25">
      <c r="A5778" s="62" t="e">
        <f>IF(OR(E5778=DSSV!$P$4,E5778=DSSV!$P$5,E5778=DSSV!$P$6,E5778=DSSV!$P$7,E5778=DSSV!$P$8,E5778=DSSV!$P$9,E5778=DSSV!$P$10,E5778=DSSV!$P$11,E5778=DSSV!$P$12,E5778=DSSV!$P$13,E5778=DSSV!$P$14,E5778=DSSV!$P$15),DSMYDTU!A5777+1,DSMYDTU!A5777)</f>
        <v>#REF!</v>
      </c>
      <c r="F5778" s="80" t="e">
        <v>#N/A</v>
      </c>
      <c r="G5778" t="str">
        <f t="shared" si="90"/>
        <v>NỢ HP</v>
      </c>
      <c r="H5778" t="e">
        <v>#N/A</v>
      </c>
    </row>
    <row r="5779" spans="1:8" x14ac:dyDescent="0.25">
      <c r="A5779" s="62" t="e">
        <f>IF(OR(E5779=DSSV!$P$4,E5779=DSSV!$P$5,E5779=DSSV!$P$6,E5779=DSSV!$P$7,E5779=DSSV!$P$8,E5779=DSSV!$P$9,E5779=DSSV!$P$10,E5779=DSSV!$P$11,E5779=DSSV!$P$12,E5779=DSSV!$P$13,E5779=DSSV!$P$14,E5779=DSSV!$P$15),DSMYDTU!A5778+1,DSMYDTU!A5778)</f>
        <v>#REF!</v>
      </c>
      <c r="F5779" s="80" t="e">
        <v>#N/A</v>
      </c>
      <c r="G5779" t="str">
        <f t="shared" si="90"/>
        <v>NỢ HP</v>
      </c>
      <c r="H5779" t="e">
        <v>#N/A</v>
      </c>
    </row>
    <row r="5780" spans="1:8" x14ac:dyDescent="0.25">
      <c r="A5780" s="62" t="e">
        <f>IF(OR(E5780=DSSV!$P$4,E5780=DSSV!$P$5,E5780=DSSV!$P$6,E5780=DSSV!$P$7,E5780=DSSV!$P$8,E5780=DSSV!$P$9,E5780=DSSV!$P$10,E5780=DSSV!$P$11,E5780=DSSV!$P$12,E5780=DSSV!$P$13,E5780=DSSV!$P$14,E5780=DSSV!$P$15),DSMYDTU!A5779+1,DSMYDTU!A5779)</f>
        <v>#REF!</v>
      </c>
      <c r="F5780" s="80" t="e">
        <v>#N/A</v>
      </c>
      <c r="G5780" t="str">
        <f t="shared" si="90"/>
        <v>NỢ HP</v>
      </c>
      <c r="H5780" t="e">
        <v>#N/A</v>
      </c>
    </row>
    <row r="5781" spans="1:8" x14ac:dyDescent="0.25">
      <c r="A5781" s="62" t="e">
        <f>IF(OR(E5781=DSSV!$P$4,E5781=DSSV!$P$5,E5781=DSSV!$P$6,E5781=DSSV!$P$7,E5781=DSSV!$P$8,E5781=DSSV!$P$9,E5781=DSSV!$P$10,E5781=DSSV!$P$11,E5781=DSSV!$P$12,E5781=DSSV!$P$13,E5781=DSSV!$P$14,E5781=DSSV!$P$15),DSMYDTU!A5780+1,DSMYDTU!A5780)</f>
        <v>#REF!</v>
      </c>
      <c r="F5781" s="80" t="e">
        <v>#N/A</v>
      </c>
      <c r="G5781" t="str">
        <f t="shared" si="90"/>
        <v>NỢ HP</v>
      </c>
      <c r="H5781" t="e">
        <v>#N/A</v>
      </c>
    </row>
    <row r="5782" spans="1:8" x14ac:dyDescent="0.25">
      <c r="A5782" s="62" t="e">
        <f>IF(OR(E5782=DSSV!$P$4,E5782=DSSV!$P$5,E5782=DSSV!$P$6,E5782=DSSV!$P$7,E5782=DSSV!$P$8,E5782=DSSV!$P$9,E5782=DSSV!$P$10,E5782=DSSV!$P$11,E5782=DSSV!$P$12,E5782=DSSV!$P$13,E5782=DSSV!$P$14,E5782=DSSV!$P$15),DSMYDTU!A5781+1,DSMYDTU!A5781)</f>
        <v>#REF!</v>
      </c>
      <c r="F5782" s="80" t="e">
        <v>#N/A</v>
      </c>
      <c r="G5782" t="str">
        <f t="shared" si="90"/>
        <v>NỢ HP</v>
      </c>
      <c r="H5782" t="e">
        <v>#N/A</v>
      </c>
    </row>
    <row r="5783" spans="1:8" x14ac:dyDescent="0.25">
      <c r="A5783" s="62" t="e">
        <f>IF(OR(E5783=DSSV!$P$4,E5783=DSSV!$P$5,E5783=DSSV!$P$6,E5783=DSSV!$P$7,E5783=DSSV!$P$8,E5783=DSSV!$P$9,E5783=DSSV!$P$10,E5783=DSSV!$P$11,E5783=DSSV!$P$12,E5783=DSSV!$P$13,E5783=DSSV!$P$14,E5783=DSSV!$P$15),DSMYDTU!A5782+1,DSMYDTU!A5782)</f>
        <v>#REF!</v>
      </c>
      <c r="F5783" s="80" t="e">
        <v>#N/A</v>
      </c>
      <c r="G5783" t="str">
        <f t="shared" si="90"/>
        <v>NỢ HP</v>
      </c>
      <c r="H5783" t="e">
        <v>#N/A</v>
      </c>
    </row>
    <row r="5784" spans="1:8" x14ac:dyDescent="0.25">
      <c r="A5784" s="62" t="e">
        <f>IF(OR(E5784=DSSV!$P$4,E5784=DSSV!$P$5,E5784=DSSV!$P$6,E5784=DSSV!$P$7,E5784=DSSV!$P$8,E5784=DSSV!$P$9,E5784=DSSV!$P$10,E5784=DSSV!$P$11,E5784=DSSV!$P$12,E5784=DSSV!$P$13,E5784=DSSV!$P$14,E5784=DSSV!$P$15),DSMYDTU!A5783+1,DSMYDTU!A5783)</f>
        <v>#REF!</v>
      </c>
      <c r="F5784" s="80" t="e">
        <v>#N/A</v>
      </c>
      <c r="G5784" t="str">
        <f t="shared" si="90"/>
        <v>NỢ HP</v>
      </c>
      <c r="H5784" t="e">
        <v>#N/A</v>
      </c>
    </row>
    <row r="5785" spans="1:8" x14ac:dyDescent="0.25">
      <c r="A5785" s="62" t="e">
        <f>IF(OR(E5785=DSSV!$P$4,E5785=DSSV!$P$5,E5785=DSSV!$P$6,E5785=DSSV!$P$7,E5785=DSSV!$P$8,E5785=DSSV!$P$9,E5785=DSSV!$P$10,E5785=DSSV!$P$11,E5785=DSSV!$P$12,E5785=DSSV!$P$13,E5785=DSSV!$P$14,E5785=DSSV!$P$15),DSMYDTU!A5784+1,DSMYDTU!A5784)</f>
        <v>#REF!</v>
      </c>
      <c r="F5785" s="80" t="e">
        <v>#N/A</v>
      </c>
      <c r="G5785" t="str">
        <f t="shared" si="90"/>
        <v>NỢ HP</v>
      </c>
      <c r="H5785" t="e">
        <v>#N/A</v>
      </c>
    </row>
    <row r="5786" spans="1:8" x14ac:dyDescent="0.25">
      <c r="A5786" s="62" t="e">
        <f>IF(OR(E5786=DSSV!$P$4,E5786=DSSV!$P$5,E5786=DSSV!$P$6,E5786=DSSV!$P$7,E5786=DSSV!$P$8,E5786=DSSV!$P$9,E5786=DSSV!$P$10,E5786=DSSV!$P$11,E5786=DSSV!$P$12,E5786=DSSV!$P$13,E5786=DSSV!$P$14,E5786=DSSV!$P$15),DSMYDTU!A5785+1,DSMYDTU!A5785)</f>
        <v>#REF!</v>
      </c>
      <c r="F5786" s="80" t="e">
        <v>#N/A</v>
      </c>
      <c r="G5786" t="str">
        <f t="shared" si="90"/>
        <v>NỢ HP</v>
      </c>
      <c r="H5786" t="e">
        <v>#N/A</v>
      </c>
    </row>
    <row r="5787" spans="1:8" x14ac:dyDescent="0.25">
      <c r="A5787" s="62" t="e">
        <f>IF(OR(E5787=DSSV!$P$4,E5787=DSSV!$P$5,E5787=DSSV!$P$6,E5787=DSSV!$P$7,E5787=DSSV!$P$8,E5787=DSSV!$P$9,E5787=DSSV!$P$10,E5787=DSSV!$P$11,E5787=DSSV!$P$12,E5787=DSSV!$P$13,E5787=DSSV!$P$14,E5787=DSSV!$P$15),DSMYDTU!A5786+1,DSMYDTU!A5786)</f>
        <v>#REF!</v>
      </c>
      <c r="F5787" s="80" t="e">
        <v>#N/A</v>
      </c>
      <c r="G5787" t="str">
        <f t="shared" si="90"/>
        <v>NỢ HP</v>
      </c>
      <c r="H5787" t="e">
        <v>#N/A</v>
      </c>
    </row>
    <row r="5788" spans="1:8" x14ac:dyDescent="0.25">
      <c r="A5788" s="62" t="e">
        <f>IF(OR(E5788=DSSV!$P$4,E5788=DSSV!$P$5,E5788=DSSV!$P$6,E5788=DSSV!$P$7,E5788=DSSV!$P$8,E5788=DSSV!$P$9,E5788=DSSV!$P$10,E5788=DSSV!$P$11,E5788=DSSV!$P$12,E5788=DSSV!$P$13,E5788=DSSV!$P$14,E5788=DSSV!$P$15),DSMYDTU!A5787+1,DSMYDTU!A5787)</f>
        <v>#REF!</v>
      </c>
      <c r="F5788" s="80" t="e">
        <v>#N/A</v>
      </c>
      <c r="G5788" t="str">
        <f t="shared" si="90"/>
        <v>NỢ HP</v>
      </c>
      <c r="H5788" t="e">
        <v>#N/A</v>
      </c>
    </row>
    <row r="5789" spans="1:8" x14ac:dyDescent="0.25">
      <c r="A5789" s="62" t="e">
        <f>IF(OR(E5789=DSSV!$P$4,E5789=DSSV!$P$5,E5789=DSSV!$P$6,E5789=DSSV!$P$7,E5789=DSSV!$P$8,E5789=DSSV!$P$9,E5789=DSSV!$P$10,E5789=DSSV!$P$11,E5789=DSSV!$P$12,E5789=DSSV!$P$13,E5789=DSSV!$P$14,E5789=DSSV!$P$15),DSMYDTU!A5788+1,DSMYDTU!A5788)</f>
        <v>#REF!</v>
      </c>
      <c r="F5789" s="80" t="e">
        <v>#N/A</v>
      </c>
      <c r="G5789" t="str">
        <f t="shared" si="90"/>
        <v>NỢ HP</v>
      </c>
      <c r="H5789" t="e">
        <v>#N/A</v>
      </c>
    </row>
    <row r="5790" spans="1:8" x14ac:dyDescent="0.25">
      <c r="A5790" s="62" t="e">
        <f>IF(OR(E5790=DSSV!$P$4,E5790=DSSV!$P$5,E5790=DSSV!$P$6,E5790=DSSV!$P$7,E5790=DSSV!$P$8,E5790=DSSV!$P$9,E5790=DSSV!$P$10,E5790=DSSV!$P$11,E5790=DSSV!$P$12,E5790=DSSV!$P$13,E5790=DSSV!$P$14,E5790=DSSV!$P$15),DSMYDTU!A5789+1,DSMYDTU!A5789)</f>
        <v>#REF!</v>
      </c>
      <c r="F5790" s="80" t="e">
        <v>#N/A</v>
      </c>
      <c r="G5790" t="str">
        <f t="shared" si="90"/>
        <v>NỢ HP</v>
      </c>
      <c r="H5790" t="e">
        <v>#N/A</v>
      </c>
    </row>
    <row r="5791" spans="1:8" x14ac:dyDescent="0.25">
      <c r="A5791" s="62" t="e">
        <f>IF(OR(E5791=DSSV!$P$4,E5791=DSSV!$P$5,E5791=DSSV!$P$6,E5791=DSSV!$P$7,E5791=DSSV!$P$8,E5791=DSSV!$P$9,E5791=DSSV!$P$10,E5791=DSSV!$P$11,E5791=DSSV!$P$12,E5791=DSSV!$P$13,E5791=DSSV!$P$14,E5791=DSSV!$P$15),DSMYDTU!A5790+1,DSMYDTU!A5790)</f>
        <v>#REF!</v>
      </c>
      <c r="F5791" s="80" t="e">
        <v>#N/A</v>
      </c>
      <c r="G5791" t="str">
        <f t="shared" si="90"/>
        <v>NỢ HP</v>
      </c>
      <c r="H5791" t="e">
        <v>#N/A</v>
      </c>
    </row>
    <row r="5792" spans="1:8" x14ac:dyDescent="0.25">
      <c r="A5792" s="62" t="e">
        <f>IF(OR(E5792=DSSV!$P$4,E5792=DSSV!$P$5,E5792=DSSV!$P$6,E5792=DSSV!$P$7,E5792=DSSV!$P$8,E5792=DSSV!$P$9,E5792=DSSV!$P$10,E5792=DSSV!$P$11,E5792=DSSV!$P$12,E5792=DSSV!$P$13,E5792=DSSV!$P$14,E5792=DSSV!$P$15),DSMYDTU!A5791+1,DSMYDTU!A5791)</f>
        <v>#REF!</v>
      </c>
      <c r="F5792" s="80" t="e">
        <v>#N/A</v>
      </c>
      <c r="G5792" t="str">
        <f t="shared" si="90"/>
        <v>NỢ HP</v>
      </c>
      <c r="H5792" t="e">
        <v>#N/A</v>
      </c>
    </row>
    <row r="5793" spans="1:8" x14ac:dyDescent="0.25">
      <c r="A5793" s="62" t="e">
        <f>IF(OR(E5793=DSSV!$P$4,E5793=DSSV!$P$5,E5793=DSSV!$P$6,E5793=DSSV!$P$7,E5793=DSSV!$P$8,E5793=DSSV!$P$9,E5793=DSSV!$P$10,E5793=DSSV!$P$11,E5793=DSSV!$P$12,E5793=DSSV!$P$13,E5793=DSSV!$P$14,E5793=DSSV!$P$15),DSMYDTU!A5792+1,DSMYDTU!A5792)</f>
        <v>#REF!</v>
      </c>
      <c r="F5793" s="80" t="e">
        <v>#N/A</v>
      </c>
      <c r="G5793" t="str">
        <f t="shared" si="90"/>
        <v>NỢ HP</v>
      </c>
      <c r="H5793" t="e">
        <v>#N/A</v>
      </c>
    </row>
    <row r="5794" spans="1:8" x14ac:dyDescent="0.25">
      <c r="A5794" s="62" t="e">
        <f>IF(OR(E5794=DSSV!$P$4,E5794=DSSV!$P$5,E5794=DSSV!$P$6,E5794=DSSV!$P$7,E5794=DSSV!$P$8,E5794=DSSV!$P$9,E5794=DSSV!$P$10,E5794=DSSV!$P$11,E5794=DSSV!$P$12,E5794=DSSV!$P$13,E5794=DSSV!$P$14,E5794=DSSV!$P$15),DSMYDTU!A5793+1,DSMYDTU!A5793)</f>
        <v>#REF!</v>
      </c>
      <c r="F5794" s="80" t="e">
        <v>#N/A</v>
      </c>
      <c r="G5794" t="str">
        <f t="shared" si="90"/>
        <v>NỢ HP</v>
      </c>
      <c r="H5794" t="e">
        <v>#N/A</v>
      </c>
    </row>
    <row r="5795" spans="1:8" x14ac:dyDescent="0.25">
      <c r="A5795" s="62" t="e">
        <f>IF(OR(E5795=DSSV!$P$4,E5795=DSSV!$P$5,E5795=DSSV!$P$6,E5795=DSSV!$P$7,E5795=DSSV!$P$8,E5795=DSSV!$P$9,E5795=DSSV!$P$10,E5795=DSSV!$P$11,E5795=DSSV!$P$12,E5795=DSSV!$P$13,E5795=DSSV!$P$14,E5795=DSSV!$P$15),DSMYDTU!A5794+1,DSMYDTU!A5794)</f>
        <v>#REF!</v>
      </c>
      <c r="F5795" s="80" t="e">
        <v>#N/A</v>
      </c>
      <c r="G5795" t="str">
        <f t="shared" si="90"/>
        <v>NỢ HP</v>
      </c>
      <c r="H5795" t="e">
        <v>#N/A</v>
      </c>
    </row>
    <row r="5796" spans="1:8" x14ac:dyDescent="0.25">
      <c r="A5796" s="62" t="e">
        <f>IF(OR(E5796=DSSV!$P$4,E5796=DSSV!$P$5,E5796=DSSV!$P$6,E5796=DSSV!$P$7,E5796=DSSV!$P$8,E5796=DSSV!$P$9,E5796=DSSV!$P$10,E5796=DSSV!$P$11,E5796=DSSV!$P$12,E5796=DSSV!$P$13,E5796=DSSV!$P$14,E5796=DSSV!$P$15),DSMYDTU!A5795+1,DSMYDTU!A5795)</f>
        <v>#REF!</v>
      </c>
      <c r="F5796" s="80" t="e">
        <v>#N/A</v>
      </c>
      <c r="G5796" t="str">
        <f t="shared" si="90"/>
        <v>NỢ HP</v>
      </c>
      <c r="H5796" t="e">
        <v>#N/A</v>
      </c>
    </row>
    <row r="5797" spans="1:8" x14ac:dyDescent="0.25">
      <c r="A5797" s="62" t="e">
        <f>IF(OR(E5797=DSSV!$P$4,E5797=DSSV!$P$5,E5797=DSSV!$P$6,E5797=DSSV!$P$7,E5797=DSSV!$P$8,E5797=DSSV!$P$9,E5797=DSSV!$P$10,E5797=DSSV!$P$11,E5797=DSSV!$P$12,E5797=DSSV!$P$13,E5797=DSSV!$P$14,E5797=DSSV!$P$15),DSMYDTU!A5796+1,DSMYDTU!A5796)</f>
        <v>#REF!</v>
      </c>
      <c r="F5797" s="80" t="e">
        <v>#N/A</v>
      </c>
      <c r="G5797" t="str">
        <f t="shared" si="90"/>
        <v>NỢ HP</v>
      </c>
      <c r="H5797" t="e">
        <v>#N/A</v>
      </c>
    </row>
    <row r="5798" spans="1:8" x14ac:dyDescent="0.25">
      <c r="A5798" s="62" t="e">
        <f>IF(OR(E5798=DSSV!$P$4,E5798=DSSV!$P$5,E5798=DSSV!$P$6,E5798=DSSV!$P$7,E5798=DSSV!$P$8,E5798=DSSV!$P$9,E5798=DSSV!$P$10,E5798=DSSV!$P$11,E5798=DSSV!$P$12,E5798=DSSV!$P$13,E5798=DSSV!$P$14,E5798=DSSV!$P$15),DSMYDTU!A5797+1,DSMYDTU!A5797)</f>
        <v>#REF!</v>
      </c>
      <c r="F5798" s="80" t="e">
        <v>#N/A</v>
      </c>
      <c r="G5798" t="str">
        <f t="shared" si="90"/>
        <v>NỢ HP</v>
      </c>
      <c r="H5798" t="e">
        <v>#N/A</v>
      </c>
    </row>
    <row r="5799" spans="1:8" x14ac:dyDescent="0.25">
      <c r="A5799" s="62" t="e">
        <f>IF(OR(E5799=DSSV!$P$4,E5799=DSSV!$P$5,E5799=DSSV!$P$6,E5799=DSSV!$P$7,E5799=DSSV!$P$8,E5799=DSSV!$P$9,E5799=DSSV!$P$10,E5799=DSSV!$P$11,E5799=DSSV!$P$12,E5799=DSSV!$P$13,E5799=DSSV!$P$14,E5799=DSSV!$P$15),DSMYDTU!A5798+1,DSMYDTU!A5798)</f>
        <v>#REF!</v>
      </c>
      <c r="F5799" s="80" t="e">
        <v>#N/A</v>
      </c>
      <c r="G5799" t="str">
        <f t="shared" si="90"/>
        <v>NỢ HP</v>
      </c>
      <c r="H5799" t="e">
        <v>#N/A</v>
      </c>
    </row>
    <row r="5800" spans="1:8" x14ac:dyDescent="0.25">
      <c r="A5800" s="62" t="e">
        <f>IF(OR(E5800=DSSV!$P$4,E5800=DSSV!$P$5,E5800=DSSV!$P$6,E5800=DSSV!$P$7,E5800=DSSV!$P$8,E5800=DSSV!$P$9,E5800=DSSV!$P$10,E5800=DSSV!$P$11,E5800=DSSV!$P$12,E5800=DSSV!$P$13,E5800=DSSV!$P$14,E5800=DSSV!$P$15),DSMYDTU!A5799+1,DSMYDTU!A5799)</f>
        <v>#REF!</v>
      </c>
      <c r="F5800" s="80" t="e">
        <v>#N/A</v>
      </c>
      <c r="G5800" t="str">
        <f t="shared" si="90"/>
        <v>NỢ HP</v>
      </c>
      <c r="H5800" t="e">
        <v>#N/A</v>
      </c>
    </row>
    <row r="5801" spans="1:8" x14ac:dyDescent="0.25">
      <c r="A5801" s="62" t="e">
        <f>IF(OR(E5801=DSSV!$P$4,E5801=DSSV!$P$5,E5801=DSSV!$P$6,E5801=DSSV!$P$7,E5801=DSSV!$P$8,E5801=DSSV!$P$9,E5801=DSSV!$P$10,E5801=DSSV!$P$11,E5801=DSSV!$P$12,E5801=DSSV!$P$13,E5801=DSSV!$P$14,E5801=DSSV!$P$15),DSMYDTU!A5800+1,DSMYDTU!A5800)</f>
        <v>#REF!</v>
      </c>
      <c r="F5801" s="80" t="e">
        <v>#N/A</v>
      </c>
      <c r="G5801" t="str">
        <f t="shared" si="90"/>
        <v>NỢ HP</v>
      </c>
      <c r="H5801" t="e">
        <v>#N/A</v>
      </c>
    </row>
    <row r="5802" spans="1:8" x14ac:dyDescent="0.25">
      <c r="A5802" s="62" t="e">
        <f>IF(OR(E5802=DSSV!$P$4,E5802=DSSV!$P$5,E5802=DSSV!$P$6,E5802=DSSV!$P$7,E5802=DSSV!$P$8,E5802=DSSV!$P$9,E5802=DSSV!$P$10,E5802=DSSV!$P$11,E5802=DSSV!$P$12,E5802=DSSV!$P$13,E5802=DSSV!$P$14,E5802=DSSV!$P$15),DSMYDTU!A5801+1,DSMYDTU!A5801)</f>
        <v>#REF!</v>
      </c>
      <c r="F5802" s="80" t="e">
        <v>#N/A</v>
      </c>
      <c r="G5802" t="str">
        <f t="shared" si="90"/>
        <v>NỢ HP</v>
      </c>
      <c r="H5802" t="e">
        <v>#N/A</v>
      </c>
    </row>
    <row r="5803" spans="1:8" x14ac:dyDescent="0.25">
      <c r="A5803" s="62" t="e">
        <f>IF(OR(E5803=DSSV!$P$4,E5803=DSSV!$P$5,E5803=DSSV!$P$6,E5803=DSSV!$P$7,E5803=DSSV!$P$8,E5803=DSSV!$P$9,E5803=DSSV!$P$10,E5803=DSSV!$P$11,E5803=DSSV!$P$12,E5803=DSSV!$P$13,E5803=DSSV!$P$14,E5803=DSSV!$P$15),DSMYDTU!A5802+1,DSMYDTU!A5802)</f>
        <v>#REF!</v>
      </c>
      <c r="F5803" s="80" t="e">
        <v>#N/A</v>
      </c>
      <c r="G5803" t="str">
        <f t="shared" si="90"/>
        <v>NỢ HP</v>
      </c>
      <c r="H5803" t="e">
        <v>#N/A</v>
      </c>
    </row>
    <row r="5804" spans="1:8" x14ac:dyDescent="0.25">
      <c r="A5804" s="62" t="e">
        <f>IF(OR(E5804=DSSV!$P$4,E5804=DSSV!$P$5,E5804=DSSV!$P$6,E5804=DSSV!$P$7,E5804=DSSV!$P$8,E5804=DSSV!$P$9,E5804=DSSV!$P$10,E5804=DSSV!$P$11,E5804=DSSV!$P$12,E5804=DSSV!$P$13,E5804=DSSV!$P$14,E5804=DSSV!$P$15),DSMYDTU!A5803+1,DSMYDTU!A5803)</f>
        <v>#REF!</v>
      </c>
      <c r="F5804" s="80" t="e">
        <v>#N/A</v>
      </c>
      <c r="G5804" t="str">
        <f t="shared" si="90"/>
        <v>NỢ HP</v>
      </c>
      <c r="H5804" t="e">
        <v>#N/A</v>
      </c>
    </row>
    <row r="5805" spans="1:8" x14ac:dyDescent="0.25">
      <c r="A5805" s="62" t="e">
        <f>IF(OR(E5805=DSSV!$P$4,E5805=DSSV!$P$5,E5805=DSSV!$P$6,E5805=DSSV!$P$7,E5805=DSSV!$P$8,E5805=DSSV!$P$9,E5805=DSSV!$P$10,E5805=DSSV!$P$11,E5805=DSSV!$P$12,E5805=DSSV!$P$13,E5805=DSSV!$P$14,E5805=DSSV!$P$15),DSMYDTU!A5804+1,DSMYDTU!A5804)</f>
        <v>#REF!</v>
      </c>
      <c r="F5805" s="80" t="e">
        <v>#N/A</v>
      </c>
      <c r="G5805" t="str">
        <f t="shared" si="90"/>
        <v>NỢ HP</v>
      </c>
      <c r="H5805" t="e">
        <v>#N/A</v>
      </c>
    </row>
    <row r="5806" spans="1:8" x14ac:dyDescent="0.25">
      <c r="A5806" s="62" t="e">
        <f>IF(OR(E5806=DSSV!$P$4,E5806=DSSV!$P$5,E5806=DSSV!$P$6,E5806=DSSV!$P$7,E5806=DSSV!$P$8,E5806=DSSV!$P$9,E5806=DSSV!$P$10,E5806=DSSV!$P$11,E5806=DSSV!$P$12,E5806=DSSV!$P$13,E5806=DSSV!$P$14,E5806=DSSV!$P$15),DSMYDTU!A5805+1,DSMYDTU!A5805)</f>
        <v>#REF!</v>
      </c>
      <c r="F5806" s="80" t="e">
        <v>#N/A</v>
      </c>
      <c r="G5806" t="str">
        <f t="shared" si="90"/>
        <v>NỢ HP</v>
      </c>
      <c r="H5806" t="e">
        <v>#N/A</v>
      </c>
    </row>
    <row r="5807" spans="1:8" x14ac:dyDescent="0.25">
      <c r="A5807" s="62" t="e">
        <f>IF(OR(E5807=DSSV!$P$4,E5807=DSSV!$P$5,E5807=DSSV!$P$6,E5807=DSSV!$P$7,E5807=DSSV!$P$8,E5807=DSSV!$P$9,E5807=DSSV!$P$10,E5807=DSSV!$P$11,E5807=DSSV!$P$12,E5807=DSSV!$P$13,E5807=DSSV!$P$14,E5807=DSSV!$P$15),DSMYDTU!A5806+1,DSMYDTU!A5806)</f>
        <v>#REF!</v>
      </c>
      <c r="F5807" s="80" t="e">
        <v>#N/A</v>
      </c>
      <c r="G5807" t="str">
        <f t="shared" si="90"/>
        <v>NỢ HP</v>
      </c>
      <c r="H5807" t="e">
        <v>#N/A</v>
      </c>
    </row>
    <row r="5808" spans="1:8" x14ac:dyDescent="0.25">
      <c r="A5808" s="62" t="e">
        <f>IF(OR(E5808=DSSV!$P$4,E5808=DSSV!$P$5,E5808=DSSV!$P$6,E5808=DSSV!$P$7,E5808=DSSV!$P$8,E5808=DSSV!$P$9,E5808=DSSV!$P$10,E5808=DSSV!$P$11,E5808=DSSV!$P$12,E5808=DSSV!$P$13,E5808=DSSV!$P$14,E5808=DSSV!$P$15),DSMYDTU!A5807+1,DSMYDTU!A5807)</f>
        <v>#REF!</v>
      </c>
      <c r="F5808" s="80" t="e">
        <v>#N/A</v>
      </c>
      <c r="G5808" t="str">
        <f t="shared" si="90"/>
        <v>NỢ HP</v>
      </c>
      <c r="H5808" t="e">
        <v>#N/A</v>
      </c>
    </row>
    <row r="5809" spans="1:8" x14ac:dyDescent="0.25">
      <c r="A5809" s="62" t="e">
        <f>IF(OR(E5809=DSSV!$P$4,E5809=DSSV!$P$5,E5809=DSSV!$P$6,E5809=DSSV!$P$7,E5809=DSSV!$P$8,E5809=DSSV!$P$9,E5809=DSSV!$P$10,E5809=DSSV!$P$11,E5809=DSSV!$P$12,E5809=DSSV!$P$13,E5809=DSSV!$P$14,E5809=DSSV!$P$15),DSMYDTU!A5808+1,DSMYDTU!A5808)</f>
        <v>#REF!</v>
      </c>
      <c r="F5809" s="80" t="e">
        <v>#N/A</v>
      </c>
      <c r="G5809" t="str">
        <f t="shared" si="90"/>
        <v>NỢ HP</v>
      </c>
      <c r="H5809" t="e">
        <v>#N/A</v>
      </c>
    </row>
    <row r="5810" spans="1:8" x14ac:dyDescent="0.25">
      <c r="A5810" s="62" t="e">
        <f>IF(OR(E5810=DSSV!$P$4,E5810=DSSV!$P$5,E5810=DSSV!$P$6,E5810=DSSV!$P$7,E5810=DSSV!$P$8,E5810=DSSV!$P$9,E5810=DSSV!$P$10,E5810=DSSV!$P$11,E5810=DSSV!$P$12,E5810=DSSV!$P$13,E5810=DSSV!$P$14,E5810=DSSV!$P$15),DSMYDTU!A5809+1,DSMYDTU!A5809)</f>
        <v>#REF!</v>
      </c>
      <c r="F5810" s="80" t="e">
        <v>#N/A</v>
      </c>
      <c r="G5810" t="str">
        <f t="shared" si="90"/>
        <v>NỢ HP</v>
      </c>
      <c r="H5810" t="e">
        <v>#N/A</v>
      </c>
    </row>
    <row r="5811" spans="1:8" x14ac:dyDescent="0.25">
      <c r="A5811" s="62" t="e">
        <f>IF(OR(E5811=DSSV!$P$4,E5811=DSSV!$P$5,E5811=DSSV!$P$6,E5811=DSSV!$P$7,E5811=DSSV!$P$8,E5811=DSSV!$P$9,E5811=DSSV!$P$10,E5811=DSSV!$P$11,E5811=DSSV!$P$12,E5811=DSSV!$P$13,E5811=DSSV!$P$14,E5811=DSSV!$P$15),DSMYDTU!A5810+1,DSMYDTU!A5810)</f>
        <v>#REF!</v>
      </c>
      <c r="F5811" s="80" t="e">
        <v>#N/A</v>
      </c>
      <c r="G5811" t="str">
        <f t="shared" si="90"/>
        <v>NỢ HP</v>
      </c>
      <c r="H5811" t="e">
        <v>#N/A</v>
      </c>
    </row>
    <row r="5812" spans="1:8" x14ac:dyDescent="0.25">
      <c r="A5812" s="62" t="e">
        <f>IF(OR(E5812=DSSV!$P$4,E5812=DSSV!$P$5,E5812=DSSV!$P$6,E5812=DSSV!$P$7,E5812=DSSV!$P$8,E5812=DSSV!$P$9,E5812=DSSV!$P$10,E5812=DSSV!$P$11,E5812=DSSV!$P$12,E5812=DSSV!$P$13,E5812=DSSV!$P$14,E5812=DSSV!$P$15),DSMYDTU!A5811+1,DSMYDTU!A5811)</f>
        <v>#REF!</v>
      </c>
      <c r="F5812" s="80" t="e">
        <v>#N/A</v>
      </c>
      <c r="G5812" t="str">
        <f t="shared" si="90"/>
        <v>NỢ HP</v>
      </c>
      <c r="H5812" t="e">
        <v>#N/A</v>
      </c>
    </row>
    <row r="5813" spans="1:8" x14ac:dyDescent="0.25">
      <c r="A5813" s="62" t="e">
        <f>IF(OR(E5813=DSSV!$P$4,E5813=DSSV!$P$5,E5813=DSSV!$P$6,E5813=DSSV!$P$7,E5813=DSSV!$P$8,E5813=DSSV!$P$9,E5813=DSSV!$P$10,E5813=DSSV!$P$11,E5813=DSSV!$P$12,E5813=DSSV!$P$13,E5813=DSSV!$P$14,E5813=DSSV!$P$15),DSMYDTU!A5812+1,DSMYDTU!A5812)</f>
        <v>#REF!</v>
      </c>
      <c r="F5813" s="80" t="e">
        <v>#N/A</v>
      </c>
      <c r="G5813" t="str">
        <f t="shared" si="90"/>
        <v>NỢ HP</v>
      </c>
      <c r="H5813" t="e">
        <v>#N/A</v>
      </c>
    </row>
    <row r="5814" spans="1:8" x14ac:dyDescent="0.25">
      <c r="A5814" s="62" t="e">
        <f>IF(OR(E5814=DSSV!$P$4,E5814=DSSV!$P$5,E5814=DSSV!$P$6,E5814=DSSV!$P$7,E5814=DSSV!$P$8,E5814=DSSV!$P$9,E5814=DSSV!$P$10,E5814=DSSV!$P$11,E5814=DSSV!$P$12,E5814=DSSV!$P$13,E5814=DSSV!$P$14,E5814=DSSV!$P$15),DSMYDTU!A5813+1,DSMYDTU!A5813)</f>
        <v>#REF!</v>
      </c>
      <c r="F5814" s="80" t="e">
        <v>#N/A</v>
      </c>
      <c r="G5814" t="str">
        <f t="shared" si="90"/>
        <v>NỢ HP</v>
      </c>
      <c r="H5814" t="e">
        <v>#N/A</v>
      </c>
    </row>
    <row r="5815" spans="1:8" x14ac:dyDescent="0.25">
      <c r="A5815" s="62" t="e">
        <f>IF(OR(E5815=DSSV!$P$4,E5815=DSSV!$P$5,E5815=DSSV!$P$6,E5815=DSSV!$P$7,E5815=DSSV!$P$8,E5815=DSSV!$P$9,E5815=DSSV!$P$10,E5815=DSSV!$P$11,E5815=DSSV!$P$12,E5815=DSSV!$P$13,E5815=DSSV!$P$14,E5815=DSSV!$P$15),DSMYDTU!A5814+1,DSMYDTU!A5814)</f>
        <v>#REF!</v>
      </c>
      <c r="F5815" s="80" t="e">
        <v>#N/A</v>
      </c>
      <c r="G5815" t="str">
        <f t="shared" si="90"/>
        <v>NỢ HP</v>
      </c>
      <c r="H5815" t="e">
        <v>#N/A</v>
      </c>
    </row>
    <row r="5816" spans="1:8" x14ac:dyDescent="0.25">
      <c r="A5816" s="62" t="e">
        <f>IF(OR(E5816=DSSV!$P$4,E5816=DSSV!$P$5,E5816=DSSV!$P$6,E5816=DSSV!$P$7,E5816=DSSV!$P$8,E5816=DSSV!$P$9,E5816=DSSV!$P$10,E5816=DSSV!$P$11,E5816=DSSV!$P$12,E5816=DSSV!$P$13,E5816=DSSV!$P$14,E5816=DSSV!$P$15),DSMYDTU!A5815+1,DSMYDTU!A5815)</f>
        <v>#REF!</v>
      </c>
      <c r="F5816" s="80" t="e">
        <v>#N/A</v>
      </c>
      <c r="G5816" t="str">
        <f t="shared" si="90"/>
        <v>NỢ HP</v>
      </c>
      <c r="H5816" t="e">
        <v>#N/A</v>
      </c>
    </row>
    <row r="5817" spans="1:8" x14ac:dyDescent="0.25">
      <c r="A5817" s="62" t="e">
        <f>IF(OR(E5817=DSSV!$P$4,E5817=DSSV!$P$5,E5817=DSSV!$P$6,E5817=DSSV!$P$7,E5817=DSSV!$P$8,E5817=DSSV!$P$9,E5817=DSSV!$P$10,E5817=DSSV!$P$11,E5817=DSSV!$P$12,E5817=DSSV!$P$13,E5817=DSSV!$P$14,E5817=DSSV!$P$15),DSMYDTU!A5816+1,DSMYDTU!A5816)</f>
        <v>#REF!</v>
      </c>
      <c r="F5817" s="80" t="e">
        <v>#N/A</v>
      </c>
      <c r="G5817" t="str">
        <f t="shared" si="90"/>
        <v>NỢ HP</v>
      </c>
      <c r="H5817" t="e">
        <v>#N/A</v>
      </c>
    </row>
    <row r="5818" spans="1:8" x14ac:dyDescent="0.25">
      <c r="A5818" s="62" t="e">
        <f>IF(OR(E5818=DSSV!$P$4,E5818=DSSV!$P$5,E5818=DSSV!$P$6,E5818=DSSV!$P$7,E5818=DSSV!$P$8,E5818=DSSV!$P$9,E5818=DSSV!$P$10,E5818=DSSV!$P$11,E5818=DSSV!$P$12,E5818=DSSV!$P$13,E5818=DSSV!$P$14,E5818=DSSV!$P$15),DSMYDTU!A5817+1,DSMYDTU!A5817)</f>
        <v>#REF!</v>
      </c>
      <c r="F5818" s="80" t="e">
        <v>#N/A</v>
      </c>
      <c r="G5818" t="str">
        <f t="shared" si="90"/>
        <v>NỢ HP</v>
      </c>
      <c r="H5818" t="e">
        <v>#N/A</v>
      </c>
    </row>
    <row r="5819" spans="1:8" x14ac:dyDescent="0.25">
      <c r="A5819" s="62" t="e">
        <f>IF(OR(E5819=DSSV!$P$4,E5819=DSSV!$P$5,E5819=DSSV!$P$6,E5819=DSSV!$P$7,E5819=DSSV!$P$8,E5819=DSSV!$P$9,E5819=DSSV!$P$10,E5819=DSSV!$P$11,E5819=DSSV!$P$12,E5819=DSSV!$P$13,E5819=DSSV!$P$14,E5819=DSSV!$P$15),DSMYDTU!A5818+1,DSMYDTU!A5818)</f>
        <v>#REF!</v>
      </c>
      <c r="F5819" s="80" t="e">
        <v>#N/A</v>
      </c>
      <c r="G5819" t="str">
        <f t="shared" si="90"/>
        <v>NỢ HP</v>
      </c>
      <c r="H5819" t="e">
        <v>#N/A</v>
      </c>
    </row>
    <row r="5820" spans="1:8" x14ac:dyDescent="0.25">
      <c r="A5820" s="62" t="e">
        <f>IF(OR(E5820=DSSV!$P$4,E5820=DSSV!$P$5,E5820=DSSV!$P$6,E5820=DSSV!$P$7,E5820=DSSV!$P$8,E5820=DSSV!$P$9,E5820=DSSV!$P$10,E5820=DSSV!$P$11,E5820=DSSV!$P$12,E5820=DSSV!$P$13,E5820=DSSV!$P$14,E5820=DSSV!$P$15),DSMYDTU!A5819+1,DSMYDTU!A5819)</f>
        <v>#REF!</v>
      </c>
      <c r="F5820" s="80" t="e">
        <v>#N/A</v>
      </c>
      <c r="G5820" t="str">
        <f t="shared" si="90"/>
        <v>NỢ HP</v>
      </c>
      <c r="H5820" t="e">
        <v>#N/A</v>
      </c>
    </row>
    <row r="5821" spans="1:8" x14ac:dyDescent="0.25">
      <c r="A5821" s="62" t="e">
        <f>IF(OR(E5821=DSSV!$P$4,E5821=DSSV!$P$5,E5821=DSSV!$P$6,E5821=DSSV!$P$7,E5821=DSSV!$P$8,E5821=DSSV!$P$9,E5821=DSSV!$P$10,E5821=DSSV!$P$11,E5821=DSSV!$P$12,E5821=DSSV!$P$13,E5821=DSSV!$P$14,E5821=DSSV!$P$15),DSMYDTU!A5820+1,DSMYDTU!A5820)</f>
        <v>#REF!</v>
      </c>
      <c r="F5821" s="80" t="e">
        <v>#N/A</v>
      </c>
      <c r="G5821" t="str">
        <f t="shared" si="90"/>
        <v>NỢ HP</v>
      </c>
      <c r="H5821" t="e">
        <v>#N/A</v>
      </c>
    </row>
    <row r="5822" spans="1:8" x14ac:dyDescent="0.25">
      <c r="A5822" s="62" t="e">
        <f>IF(OR(E5822=DSSV!$P$4,E5822=DSSV!$P$5,E5822=DSSV!$P$6,E5822=DSSV!$P$7,E5822=DSSV!$P$8,E5822=DSSV!$P$9,E5822=DSSV!$P$10,E5822=DSSV!$P$11,E5822=DSSV!$P$12,E5822=DSSV!$P$13,E5822=DSSV!$P$14,E5822=DSSV!$P$15),DSMYDTU!A5821+1,DSMYDTU!A5821)</f>
        <v>#REF!</v>
      </c>
      <c r="F5822" s="80" t="e">
        <v>#N/A</v>
      </c>
      <c r="G5822" t="str">
        <f t="shared" si="90"/>
        <v>NỢ HP</v>
      </c>
      <c r="H5822" t="e">
        <v>#N/A</v>
      </c>
    </row>
    <row r="5823" spans="1:8" x14ac:dyDescent="0.25">
      <c r="A5823" s="62" t="e">
        <f>IF(OR(E5823=DSSV!$P$4,E5823=DSSV!$P$5,E5823=DSSV!$P$6,E5823=DSSV!$P$7,E5823=DSSV!$P$8,E5823=DSSV!$P$9,E5823=DSSV!$P$10,E5823=DSSV!$P$11,E5823=DSSV!$P$12,E5823=DSSV!$P$13,E5823=DSSV!$P$14,E5823=DSSV!$P$15),DSMYDTU!A5822+1,DSMYDTU!A5822)</f>
        <v>#REF!</v>
      </c>
      <c r="F5823" s="80" t="e">
        <v>#N/A</v>
      </c>
      <c r="G5823" t="str">
        <f t="shared" si="90"/>
        <v>NỢ HP</v>
      </c>
      <c r="H5823" t="e">
        <v>#N/A</v>
      </c>
    </row>
    <row r="5824" spans="1:8" x14ac:dyDescent="0.25">
      <c r="A5824" s="62" t="e">
        <f>IF(OR(E5824=DSSV!$P$4,E5824=DSSV!$P$5,E5824=DSSV!$P$6,E5824=DSSV!$P$7,E5824=DSSV!$P$8,E5824=DSSV!$P$9,E5824=DSSV!$P$10,E5824=DSSV!$P$11,E5824=DSSV!$P$12,E5824=DSSV!$P$13,E5824=DSSV!$P$14,E5824=DSSV!$P$15),DSMYDTU!A5823+1,DSMYDTU!A5823)</f>
        <v>#REF!</v>
      </c>
      <c r="F5824" s="80" t="e">
        <v>#N/A</v>
      </c>
      <c r="G5824" t="str">
        <f t="shared" si="90"/>
        <v>NỢ HP</v>
      </c>
      <c r="H5824" t="e">
        <v>#N/A</v>
      </c>
    </row>
    <row r="5825" spans="1:8" x14ac:dyDescent="0.25">
      <c r="A5825" s="62" t="e">
        <f>IF(OR(E5825=DSSV!$P$4,E5825=DSSV!$P$5,E5825=DSSV!$P$6,E5825=DSSV!$P$7,E5825=DSSV!$P$8,E5825=DSSV!$P$9,E5825=DSSV!$P$10,E5825=DSSV!$P$11,E5825=DSSV!$P$12,E5825=DSSV!$P$13,E5825=DSSV!$P$14,E5825=DSSV!$P$15),DSMYDTU!A5824+1,DSMYDTU!A5824)</f>
        <v>#REF!</v>
      </c>
      <c r="F5825" s="80" t="e">
        <v>#N/A</v>
      </c>
      <c r="G5825" t="str">
        <f t="shared" si="90"/>
        <v>NỢ HP</v>
      </c>
      <c r="H5825" t="e">
        <v>#N/A</v>
      </c>
    </row>
    <row r="5826" spans="1:8" x14ac:dyDescent="0.25">
      <c r="A5826" s="62" t="e">
        <f>IF(OR(E5826=DSSV!$P$4,E5826=DSSV!$P$5,E5826=DSSV!$P$6,E5826=DSSV!$P$7,E5826=DSSV!$P$8,E5826=DSSV!$P$9,E5826=DSSV!$P$10,E5826=DSSV!$P$11,E5826=DSSV!$P$12,E5826=DSSV!$P$13,E5826=DSSV!$P$14,E5826=DSSV!$P$15),DSMYDTU!A5825+1,DSMYDTU!A5825)</f>
        <v>#REF!</v>
      </c>
      <c r="F5826" s="80" t="e">
        <v>#N/A</v>
      </c>
      <c r="G5826" t="str">
        <f t="shared" si="90"/>
        <v>NỢ HP</v>
      </c>
      <c r="H5826" t="e">
        <v>#N/A</v>
      </c>
    </row>
    <row r="5827" spans="1:8" x14ac:dyDescent="0.25">
      <c r="A5827" s="62" t="e">
        <f>IF(OR(E5827=DSSV!$P$4,E5827=DSSV!$P$5,E5827=DSSV!$P$6,E5827=DSSV!$P$7,E5827=DSSV!$P$8,E5827=DSSV!$P$9,E5827=DSSV!$P$10,E5827=DSSV!$P$11,E5827=DSSV!$P$12,E5827=DSSV!$P$13,E5827=DSSV!$P$14,E5827=DSSV!$P$15),DSMYDTU!A5826+1,DSMYDTU!A5826)</f>
        <v>#REF!</v>
      </c>
      <c r="F5827" s="80" t="e">
        <v>#N/A</v>
      </c>
      <c r="G5827" t="str">
        <f t="shared" ref="G5827:G5890" si="91">IF(ISNA(H5827),"NỢ HP","")</f>
        <v>NỢ HP</v>
      </c>
      <c r="H5827" t="e">
        <v>#N/A</v>
      </c>
    </row>
    <row r="5828" spans="1:8" x14ac:dyDescent="0.25">
      <c r="A5828" s="62" t="e">
        <f>IF(OR(E5828=DSSV!$P$4,E5828=DSSV!$P$5,E5828=DSSV!$P$6,E5828=DSSV!$P$7,E5828=DSSV!$P$8,E5828=DSSV!$P$9,E5828=DSSV!$P$10,E5828=DSSV!$P$11,E5828=DSSV!$P$12,E5828=DSSV!$P$13,E5828=DSSV!$P$14,E5828=DSSV!$P$15),DSMYDTU!A5827+1,DSMYDTU!A5827)</f>
        <v>#REF!</v>
      </c>
      <c r="F5828" s="80" t="e">
        <v>#N/A</v>
      </c>
      <c r="G5828" t="str">
        <f t="shared" si="91"/>
        <v>NỢ HP</v>
      </c>
      <c r="H5828" t="e">
        <v>#N/A</v>
      </c>
    </row>
    <row r="5829" spans="1:8" x14ac:dyDescent="0.25">
      <c r="A5829" s="62" t="e">
        <f>IF(OR(E5829=DSSV!$P$4,E5829=DSSV!$P$5,E5829=DSSV!$P$6,E5829=DSSV!$P$7,E5829=DSSV!$P$8,E5829=DSSV!$P$9,E5829=DSSV!$P$10,E5829=DSSV!$P$11,E5829=DSSV!$P$12,E5829=DSSV!$P$13,E5829=DSSV!$P$14,E5829=DSSV!$P$15),DSMYDTU!A5828+1,DSMYDTU!A5828)</f>
        <v>#REF!</v>
      </c>
      <c r="F5829" s="80" t="e">
        <v>#N/A</v>
      </c>
      <c r="G5829" t="str">
        <f t="shared" si="91"/>
        <v>NỢ HP</v>
      </c>
      <c r="H5829" t="e">
        <v>#N/A</v>
      </c>
    </row>
    <row r="5830" spans="1:8" x14ac:dyDescent="0.25">
      <c r="A5830" s="62" t="e">
        <f>IF(OR(E5830=DSSV!$P$4,E5830=DSSV!$P$5,E5830=DSSV!$P$6,E5830=DSSV!$P$7,E5830=DSSV!$P$8,E5830=DSSV!$P$9,E5830=DSSV!$P$10,E5830=DSSV!$P$11,E5830=DSSV!$P$12,E5830=DSSV!$P$13,E5830=DSSV!$P$14,E5830=DSSV!$P$15),DSMYDTU!A5829+1,DSMYDTU!A5829)</f>
        <v>#REF!</v>
      </c>
      <c r="F5830" s="80" t="e">
        <v>#N/A</v>
      </c>
      <c r="G5830" t="str">
        <f t="shared" si="91"/>
        <v>NỢ HP</v>
      </c>
      <c r="H5830" t="e">
        <v>#N/A</v>
      </c>
    </row>
    <row r="5831" spans="1:8" x14ac:dyDescent="0.25">
      <c r="A5831" s="62" t="e">
        <f>IF(OR(E5831=DSSV!$P$4,E5831=DSSV!$P$5,E5831=DSSV!$P$6,E5831=DSSV!$P$7,E5831=DSSV!$P$8,E5831=DSSV!$P$9,E5831=DSSV!$P$10,E5831=DSSV!$P$11,E5831=DSSV!$P$12,E5831=DSSV!$P$13,E5831=DSSV!$P$14,E5831=DSSV!$P$15),DSMYDTU!A5830+1,DSMYDTU!A5830)</f>
        <v>#REF!</v>
      </c>
      <c r="F5831" s="80" t="e">
        <v>#N/A</v>
      </c>
      <c r="G5831" t="str">
        <f t="shared" si="91"/>
        <v>NỢ HP</v>
      </c>
      <c r="H5831" t="e">
        <v>#N/A</v>
      </c>
    </row>
    <row r="5832" spans="1:8" x14ac:dyDescent="0.25">
      <c r="A5832" s="62" t="e">
        <f>IF(OR(E5832=DSSV!$P$4,E5832=DSSV!$P$5,E5832=DSSV!$P$6,E5832=DSSV!$P$7,E5832=DSSV!$P$8,E5832=DSSV!$P$9,E5832=DSSV!$P$10,E5832=DSSV!$P$11,E5832=DSSV!$P$12,E5832=DSSV!$P$13,E5832=DSSV!$P$14,E5832=DSSV!$P$15),DSMYDTU!A5831+1,DSMYDTU!A5831)</f>
        <v>#REF!</v>
      </c>
      <c r="F5832" s="80" t="e">
        <v>#N/A</v>
      </c>
      <c r="G5832" t="str">
        <f t="shared" si="91"/>
        <v>NỢ HP</v>
      </c>
      <c r="H5832" t="e">
        <v>#N/A</v>
      </c>
    </row>
    <row r="5833" spans="1:8" x14ac:dyDescent="0.25">
      <c r="A5833" s="62" t="e">
        <f>IF(OR(E5833=DSSV!$P$4,E5833=DSSV!$P$5,E5833=DSSV!$P$6,E5833=DSSV!$P$7,E5833=DSSV!$P$8,E5833=DSSV!$P$9,E5833=DSSV!$P$10,E5833=DSSV!$P$11,E5833=DSSV!$P$12,E5833=DSSV!$P$13,E5833=DSSV!$P$14,E5833=DSSV!$P$15),DSMYDTU!A5832+1,DSMYDTU!A5832)</f>
        <v>#REF!</v>
      </c>
      <c r="F5833" s="80" t="e">
        <v>#N/A</v>
      </c>
      <c r="G5833" t="str">
        <f t="shared" si="91"/>
        <v>NỢ HP</v>
      </c>
      <c r="H5833" t="e">
        <v>#N/A</v>
      </c>
    </row>
    <row r="5834" spans="1:8" x14ac:dyDescent="0.25">
      <c r="A5834" s="62" t="e">
        <f>IF(OR(E5834=DSSV!$P$4,E5834=DSSV!$P$5,E5834=DSSV!$P$6,E5834=DSSV!$P$7,E5834=DSSV!$P$8,E5834=DSSV!$P$9,E5834=DSSV!$P$10,E5834=DSSV!$P$11,E5834=DSSV!$P$12,E5834=DSSV!$P$13,E5834=DSSV!$P$14,E5834=DSSV!$P$15),DSMYDTU!A5833+1,DSMYDTU!A5833)</f>
        <v>#REF!</v>
      </c>
      <c r="F5834" s="80" t="e">
        <v>#N/A</v>
      </c>
      <c r="G5834" t="str">
        <f t="shared" si="91"/>
        <v>NỢ HP</v>
      </c>
      <c r="H5834" t="e">
        <v>#N/A</v>
      </c>
    </row>
    <row r="5835" spans="1:8" x14ac:dyDescent="0.25">
      <c r="A5835" s="62" t="e">
        <f>IF(OR(E5835=DSSV!$P$4,E5835=DSSV!$P$5,E5835=DSSV!$P$6,E5835=DSSV!$P$7,E5835=DSSV!$P$8,E5835=DSSV!$P$9,E5835=DSSV!$P$10,E5835=DSSV!$P$11,E5835=DSSV!$P$12,E5835=DSSV!$P$13,E5835=DSSV!$P$14,E5835=DSSV!$P$15),DSMYDTU!A5834+1,DSMYDTU!A5834)</f>
        <v>#REF!</v>
      </c>
      <c r="F5835" s="80" t="e">
        <v>#N/A</v>
      </c>
      <c r="G5835" t="str">
        <f t="shared" si="91"/>
        <v>NỢ HP</v>
      </c>
      <c r="H5835" t="e">
        <v>#N/A</v>
      </c>
    </row>
    <row r="5836" spans="1:8" x14ac:dyDescent="0.25">
      <c r="A5836" s="62" t="e">
        <f>IF(OR(E5836=DSSV!$P$4,E5836=DSSV!$P$5,E5836=DSSV!$P$6,E5836=DSSV!$P$7,E5836=DSSV!$P$8,E5836=DSSV!$P$9,E5836=DSSV!$P$10,E5836=DSSV!$P$11,E5836=DSSV!$P$12,E5836=DSSV!$P$13,E5836=DSSV!$P$14,E5836=DSSV!$P$15),DSMYDTU!A5835+1,DSMYDTU!A5835)</f>
        <v>#REF!</v>
      </c>
      <c r="F5836" s="80" t="e">
        <v>#N/A</v>
      </c>
      <c r="G5836" t="str">
        <f t="shared" si="91"/>
        <v>NỢ HP</v>
      </c>
      <c r="H5836" t="e">
        <v>#N/A</v>
      </c>
    </row>
    <row r="5837" spans="1:8" x14ac:dyDescent="0.25">
      <c r="A5837" s="62" t="e">
        <f>IF(OR(E5837=DSSV!$P$4,E5837=DSSV!$P$5,E5837=DSSV!$P$6,E5837=DSSV!$P$7,E5837=DSSV!$P$8,E5837=DSSV!$P$9,E5837=DSSV!$P$10,E5837=DSSV!$P$11,E5837=DSSV!$P$12,E5837=DSSV!$P$13,E5837=DSSV!$P$14,E5837=DSSV!$P$15),DSMYDTU!A5836+1,DSMYDTU!A5836)</f>
        <v>#REF!</v>
      </c>
      <c r="F5837" s="80" t="e">
        <v>#N/A</v>
      </c>
      <c r="G5837" t="str">
        <f t="shared" si="91"/>
        <v>NỢ HP</v>
      </c>
      <c r="H5837" t="e">
        <v>#N/A</v>
      </c>
    </row>
    <row r="5838" spans="1:8" x14ac:dyDescent="0.25">
      <c r="A5838" s="62" t="e">
        <f>IF(OR(E5838=DSSV!$P$4,E5838=DSSV!$P$5,E5838=DSSV!$P$6,E5838=DSSV!$P$7,E5838=DSSV!$P$8,E5838=DSSV!$P$9,E5838=DSSV!$P$10,E5838=DSSV!$P$11,E5838=DSSV!$P$12,E5838=DSSV!$P$13,E5838=DSSV!$P$14,E5838=DSSV!$P$15),DSMYDTU!A5837+1,DSMYDTU!A5837)</f>
        <v>#REF!</v>
      </c>
      <c r="F5838" s="80" t="e">
        <v>#N/A</v>
      </c>
      <c r="G5838" t="str">
        <f t="shared" si="91"/>
        <v>NỢ HP</v>
      </c>
      <c r="H5838" t="e">
        <v>#N/A</v>
      </c>
    </row>
    <row r="5839" spans="1:8" x14ac:dyDescent="0.25">
      <c r="A5839" s="62" t="e">
        <f>IF(OR(E5839=DSSV!$P$4,E5839=DSSV!$P$5,E5839=DSSV!$P$6,E5839=DSSV!$P$7,E5839=DSSV!$P$8,E5839=DSSV!$P$9,E5839=DSSV!$P$10,E5839=DSSV!$P$11,E5839=DSSV!$P$12,E5839=DSSV!$P$13,E5839=DSSV!$P$14,E5839=DSSV!$P$15),DSMYDTU!A5838+1,DSMYDTU!A5838)</f>
        <v>#REF!</v>
      </c>
      <c r="F5839" s="80" t="e">
        <v>#N/A</v>
      </c>
      <c r="G5839" t="str">
        <f t="shared" si="91"/>
        <v>NỢ HP</v>
      </c>
      <c r="H5839" t="e">
        <v>#N/A</v>
      </c>
    </row>
    <row r="5840" spans="1:8" x14ac:dyDescent="0.25">
      <c r="A5840" s="62" t="e">
        <f>IF(OR(E5840=DSSV!$P$4,E5840=DSSV!$P$5,E5840=DSSV!$P$6,E5840=DSSV!$P$7,E5840=DSSV!$P$8,E5840=DSSV!$P$9,E5840=DSSV!$P$10,E5840=DSSV!$P$11,E5840=DSSV!$P$12,E5840=DSSV!$P$13,E5840=DSSV!$P$14,E5840=DSSV!$P$15),DSMYDTU!A5839+1,DSMYDTU!A5839)</f>
        <v>#REF!</v>
      </c>
      <c r="F5840" s="80" t="e">
        <v>#N/A</v>
      </c>
      <c r="G5840" t="str">
        <f t="shared" si="91"/>
        <v>NỢ HP</v>
      </c>
      <c r="H5840" t="e">
        <v>#N/A</v>
      </c>
    </row>
    <row r="5841" spans="1:8" x14ac:dyDescent="0.25">
      <c r="A5841" s="62" t="e">
        <f>IF(OR(E5841=DSSV!$P$4,E5841=DSSV!$P$5,E5841=DSSV!$P$6,E5841=DSSV!$P$7,E5841=DSSV!$P$8,E5841=DSSV!$P$9,E5841=DSSV!$P$10,E5841=DSSV!$P$11,E5841=DSSV!$P$12,E5841=DSSV!$P$13,E5841=DSSV!$P$14,E5841=DSSV!$P$15),DSMYDTU!A5840+1,DSMYDTU!A5840)</f>
        <v>#REF!</v>
      </c>
      <c r="F5841" s="80" t="e">
        <v>#N/A</v>
      </c>
      <c r="G5841" t="str">
        <f t="shared" si="91"/>
        <v>NỢ HP</v>
      </c>
      <c r="H5841" t="e">
        <v>#N/A</v>
      </c>
    </row>
    <row r="5842" spans="1:8" x14ac:dyDescent="0.25">
      <c r="A5842" s="62" t="e">
        <f>IF(OR(E5842=DSSV!$P$4,E5842=DSSV!$P$5,E5842=DSSV!$P$6,E5842=DSSV!$P$7,E5842=DSSV!$P$8,E5842=DSSV!$P$9,E5842=DSSV!$P$10,E5842=DSSV!$P$11,E5842=DSSV!$P$12,E5842=DSSV!$P$13,E5842=DSSV!$P$14,E5842=DSSV!$P$15),DSMYDTU!A5841+1,DSMYDTU!A5841)</f>
        <v>#REF!</v>
      </c>
      <c r="F5842" s="80" t="e">
        <v>#N/A</v>
      </c>
      <c r="G5842" t="str">
        <f t="shared" si="91"/>
        <v>NỢ HP</v>
      </c>
      <c r="H5842" t="e">
        <v>#N/A</v>
      </c>
    </row>
    <row r="5843" spans="1:8" x14ac:dyDescent="0.25">
      <c r="A5843" s="62" t="e">
        <f>IF(OR(E5843=DSSV!$P$4,E5843=DSSV!$P$5,E5843=DSSV!$P$6,E5843=DSSV!$P$7,E5843=DSSV!$P$8,E5843=DSSV!$P$9,E5843=DSSV!$P$10,E5843=DSSV!$P$11,E5843=DSSV!$P$12,E5843=DSSV!$P$13,E5843=DSSV!$P$14,E5843=DSSV!$P$15),DSMYDTU!A5842+1,DSMYDTU!A5842)</f>
        <v>#REF!</v>
      </c>
      <c r="F5843" s="80" t="e">
        <v>#N/A</v>
      </c>
      <c r="G5843" t="str">
        <f t="shared" si="91"/>
        <v>NỢ HP</v>
      </c>
      <c r="H5843" t="e">
        <v>#N/A</v>
      </c>
    </row>
    <row r="5844" spans="1:8" x14ac:dyDescent="0.25">
      <c r="A5844" s="62" t="e">
        <f>IF(OR(E5844=DSSV!$P$4,E5844=DSSV!$P$5,E5844=DSSV!$P$6,E5844=DSSV!$P$7,E5844=DSSV!$P$8,E5844=DSSV!$P$9,E5844=DSSV!$P$10,E5844=DSSV!$P$11,E5844=DSSV!$P$12,E5844=DSSV!$P$13,E5844=DSSV!$P$14,E5844=DSSV!$P$15),DSMYDTU!A5843+1,DSMYDTU!A5843)</f>
        <v>#REF!</v>
      </c>
      <c r="F5844" s="80" t="e">
        <v>#N/A</v>
      </c>
      <c r="G5844" t="str">
        <f t="shared" si="91"/>
        <v>NỢ HP</v>
      </c>
      <c r="H5844" t="e">
        <v>#N/A</v>
      </c>
    </row>
    <row r="5845" spans="1:8" x14ac:dyDescent="0.25">
      <c r="A5845" s="62" t="e">
        <f>IF(OR(E5845=DSSV!$P$4,E5845=DSSV!$P$5,E5845=DSSV!$P$6,E5845=DSSV!$P$7,E5845=DSSV!$P$8,E5845=DSSV!$P$9,E5845=DSSV!$P$10,E5845=DSSV!$P$11,E5845=DSSV!$P$12,E5845=DSSV!$P$13,E5845=DSSV!$P$14,E5845=DSSV!$P$15),DSMYDTU!A5844+1,DSMYDTU!A5844)</f>
        <v>#REF!</v>
      </c>
      <c r="F5845" s="80" t="e">
        <v>#N/A</v>
      </c>
      <c r="G5845" t="str">
        <f t="shared" si="91"/>
        <v>NỢ HP</v>
      </c>
      <c r="H5845" t="e">
        <v>#N/A</v>
      </c>
    </row>
    <row r="5846" spans="1:8" x14ac:dyDescent="0.25">
      <c r="A5846" s="62" t="e">
        <f>IF(OR(E5846=DSSV!$P$4,E5846=DSSV!$P$5,E5846=DSSV!$P$6,E5846=DSSV!$P$7,E5846=DSSV!$P$8,E5846=DSSV!$P$9,E5846=DSSV!$P$10,E5846=DSSV!$P$11,E5846=DSSV!$P$12,E5846=DSSV!$P$13,E5846=DSSV!$P$14,E5846=DSSV!$P$15),DSMYDTU!A5845+1,DSMYDTU!A5845)</f>
        <v>#REF!</v>
      </c>
      <c r="F5846" s="80" t="e">
        <v>#N/A</v>
      </c>
      <c r="G5846" t="str">
        <f t="shared" si="91"/>
        <v>NỢ HP</v>
      </c>
      <c r="H5846" t="e">
        <v>#N/A</v>
      </c>
    </row>
    <row r="5847" spans="1:8" x14ac:dyDescent="0.25">
      <c r="A5847" s="62" t="e">
        <f>IF(OR(E5847=DSSV!$P$4,E5847=DSSV!$P$5,E5847=DSSV!$P$6,E5847=DSSV!$P$7,E5847=DSSV!$P$8,E5847=DSSV!$P$9,E5847=DSSV!$P$10,E5847=DSSV!$P$11,E5847=DSSV!$P$12,E5847=DSSV!$P$13,E5847=DSSV!$P$14,E5847=DSSV!$P$15),DSMYDTU!A5846+1,DSMYDTU!A5846)</f>
        <v>#REF!</v>
      </c>
      <c r="F5847" s="80" t="e">
        <v>#N/A</v>
      </c>
      <c r="G5847" t="str">
        <f t="shared" si="91"/>
        <v>NỢ HP</v>
      </c>
      <c r="H5847" t="e">
        <v>#N/A</v>
      </c>
    </row>
    <row r="5848" spans="1:8" x14ac:dyDescent="0.25">
      <c r="A5848" s="62" t="e">
        <f>IF(OR(E5848=DSSV!$P$4,E5848=DSSV!$P$5,E5848=DSSV!$P$6,E5848=DSSV!$P$7,E5848=DSSV!$P$8,E5848=DSSV!$P$9,E5848=DSSV!$P$10,E5848=DSSV!$P$11,E5848=DSSV!$P$12,E5848=DSSV!$P$13,E5848=DSSV!$P$14,E5848=DSSV!$P$15),DSMYDTU!A5847+1,DSMYDTU!A5847)</f>
        <v>#REF!</v>
      </c>
      <c r="F5848" s="80" t="e">
        <v>#N/A</v>
      </c>
      <c r="G5848" t="str">
        <f t="shared" si="91"/>
        <v>NỢ HP</v>
      </c>
      <c r="H5848" t="e">
        <v>#N/A</v>
      </c>
    </row>
    <row r="5849" spans="1:8" x14ac:dyDescent="0.25">
      <c r="A5849" s="62" t="e">
        <f>IF(OR(E5849=DSSV!$P$4,E5849=DSSV!$P$5,E5849=DSSV!$P$6,E5849=DSSV!$P$7,E5849=DSSV!$P$8,E5849=DSSV!$P$9,E5849=DSSV!$P$10,E5849=DSSV!$P$11,E5849=DSSV!$P$12,E5849=DSSV!$P$13,E5849=DSSV!$P$14,E5849=DSSV!$P$15),DSMYDTU!A5848+1,DSMYDTU!A5848)</f>
        <v>#REF!</v>
      </c>
      <c r="F5849" s="80" t="e">
        <v>#N/A</v>
      </c>
      <c r="G5849" t="str">
        <f t="shared" si="91"/>
        <v>NỢ HP</v>
      </c>
      <c r="H5849" t="e">
        <v>#N/A</v>
      </c>
    </row>
    <row r="5850" spans="1:8" x14ac:dyDescent="0.25">
      <c r="A5850" s="62" t="e">
        <f>IF(OR(E5850=DSSV!$P$4,E5850=DSSV!$P$5,E5850=DSSV!$P$6,E5850=DSSV!$P$7,E5850=DSSV!$P$8,E5850=DSSV!$P$9,E5850=DSSV!$P$10,E5850=DSSV!$P$11,E5850=DSSV!$P$12,E5850=DSSV!$P$13,E5850=DSSV!$P$14,E5850=DSSV!$P$15),DSMYDTU!A5849+1,DSMYDTU!A5849)</f>
        <v>#REF!</v>
      </c>
      <c r="F5850" s="80" t="e">
        <v>#N/A</v>
      </c>
      <c r="G5850" t="str">
        <f t="shared" si="91"/>
        <v>NỢ HP</v>
      </c>
      <c r="H5850" t="e">
        <v>#N/A</v>
      </c>
    </row>
    <row r="5851" spans="1:8" x14ac:dyDescent="0.25">
      <c r="A5851" s="62" t="e">
        <f>IF(OR(E5851=DSSV!$P$4,E5851=DSSV!$P$5,E5851=DSSV!$P$6,E5851=DSSV!$P$7,E5851=DSSV!$P$8,E5851=DSSV!$P$9,E5851=DSSV!$P$10,E5851=DSSV!$P$11,E5851=DSSV!$P$12,E5851=DSSV!$P$13,E5851=DSSV!$P$14,E5851=DSSV!$P$15),DSMYDTU!A5850+1,DSMYDTU!A5850)</f>
        <v>#REF!</v>
      </c>
      <c r="F5851" s="80" t="e">
        <v>#N/A</v>
      </c>
      <c r="G5851" t="str">
        <f t="shared" si="91"/>
        <v>NỢ HP</v>
      </c>
      <c r="H5851" t="e">
        <v>#N/A</v>
      </c>
    </row>
    <row r="5852" spans="1:8" x14ac:dyDescent="0.25">
      <c r="A5852" s="62" t="e">
        <f>IF(OR(E5852=DSSV!$P$4,E5852=DSSV!$P$5,E5852=DSSV!$P$6,E5852=DSSV!$P$7,E5852=DSSV!$P$8,E5852=DSSV!$P$9,E5852=DSSV!$P$10,E5852=DSSV!$P$11,E5852=DSSV!$P$12,E5852=DSSV!$P$13,E5852=DSSV!$P$14,E5852=DSSV!$P$15),DSMYDTU!A5851+1,DSMYDTU!A5851)</f>
        <v>#REF!</v>
      </c>
      <c r="F5852" s="80" t="e">
        <v>#N/A</v>
      </c>
      <c r="G5852" t="str">
        <f t="shared" si="91"/>
        <v>NỢ HP</v>
      </c>
      <c r="H5852" t="e">
        <v>#N/A</v>
      </c>
    </row>
    <row r="5853" spans="1:8" x14ac:dyDescent="0.25">
      <c r="A5853" s="62" t="e">
        <f>IF(OR(E5853=DSSV!$P$4,E5853=DSSV!$P$5,E5853=DSSV!$P$6,E5853=DSSV!$P$7,E5853=DSSV!$P$8,E5853=DSSV!$P$9,E5853=DSSV!$P$10,E5853=DSSV!$P$11,E5853=DSSV!$P$12,E5853=DSSV!$P$13,E5853=DSSV!$P$14,E5853=DSSV!$P$15),DSMYDTU!A5852+1,DSMYDTU!A5852)</f>
        <v>#REF!</v>
      </c>
      <c r="F5853" s="80" t="e">
        <v>#N/A</v>
      </c>
      <c r="G5853" t="str">
        <f t="shared" si="91"/>
        <v>NỢ HP</v>
      </c>
      <c r="H5853" t="e">
        <v>#N/A</v>
      </c>
    </row>
    <row r="5854" spans="1:8" x14ac:dyDescent="0.25">
      <c r="A5854" s="62" t="e">
        <f>IF(OR(E5854=DSSV!$P$4,E5854=DSSV!$P$5,E5854=DSSV!$P$6,E5854=DSSV!$P$7,E5854=DSSV!$P$8,E5854=DSSV!$P$9,E5854=DSSV!$P$10,E5854=DSSV!$P$11,E5854=DSSV!$P$12,E5854=DSSV!$P$13,E5854=DSSV!$P$14,E5854=DSSV!$P$15),DSMYDTU!A5853+1,DSMYDTU!A5853)</f>
        <v>#REF!</v>
      </c>
      <c r="F5854" s="80" t="e">
        <v>#N/A</v>
      </c>
      <c r="G5854" t="str">
        <f t="shared" si="91"/>
        <v>NỢ HP</v>
      </c>
      <c r="H5854" t="e">
        <v>#N/A</v>
      </c>
    </row>
    <row r="5855" spans="1:8" x14ac:dyDescent="0.25">
      <c r="A5855" s="62" t="e">
        <f>IF(OR(E5855=DSSV!$P$4,E5855=DSSV!$P$5,E5855=DSSV!$P$6,E5855=DSSV!$P$7,E5855=DSSV!$P$8,E5855=DSSV!$P$9,E5855=DSSV!$P$10,E5855=DSSV!$P$11,E5855=DSSV!$P$12,E5855=DSSV!$P$13,E5855=DSSV!$P$14,E5855=DSSV!$P$15),DSMYDTU!A5854+1,DSMYDTU!A5854)</f>
        <v>#REF!</v>
      </c>
      <c r="F5855" s="80" t="e">
        <v>#N/A</v>
      </c>
      <c r="G5855" t="str">
        <f t="shared" si="91"/>
        <v>NỢ HP</v>
      </c>
      <c r="H5855" t="e">
        <v>#N/A</v>
      </c>
    </row>
    <row r="5856" spans="1:8" x14ac:dyDescent="0.25">
      <c r="A5856" s="62" t="e">
        <f>IF(OR(E5856=DSSV!$P$4,E5856=DSSV!$P$5,E5856=DSSV!$P$6,E5856=DSSV!$P$7,E5856=DSSV!$P$8,E5856=DSSV!$P$9,E5856=DSSV!$P$10,E5856=DSSV!$P$11,E5856=DSSV!$P$12,E5856=DSSV!$P$13,E5856=DSSV!$P$14,E5856=DSSV!$P$15),DSMYDTU!A5855+1,DSMYDTU!A5855)</f>
        <v>#REF!</v>
      </c>
      <c r="F5856" s="80" t="e">
        <v>#N/A</v>
      </c>
      <c r="G5856" t="str">
        <f t="shared" si="91"/>
        <v>NỢ HP</v>
      </c>
      <c r="H5856" t="e">
        <v>#N/A</v>
      </c>
    </row>
    <row r="5857" spans="1:8" x14ac:dyDescent="0.25">
      <c r="A5857" s="62" t="e">
        <f>IF(OR(E5857=DSSV!$P$4,E5857=DSSV!$P$5,E5857=DSSV!$P$6,E5857=DSSV!$P$7,E5857=DSSV!$P$8,E5857=DSSV!$P$9,E5857=DSSV!$P$10,E5857=DSSV!$P$11,E5857=DSSV!$P$12,E5857=DSSV!$P$13,E5857=DSSV!$P$14,E5857=DSSV!$P$15),DSMYDTU!A5856+1,DSMYDTU!A5856)</f>
        <v>#REF!</v>
      </c>
      <c r="F5857" s="80" t="e">
        <v>#N/A</v>
      </c>
      <c r="G5857" t="str">
        <f t="shared" si="91"/>
        <v>NỢ HP</v>
      </c>
      <c r="H5857" t="e">
        <v>#N/A</v>
      </c>
    </row>
    <row r="5858" spans="1:8" x14ac:dyDescent="0.25">
      <c r="A5858" s="62" t="e">
        <f>IF(OR(E5858=DSSV!$P$4,E5858=DSSV!$P$5,E5858=DSSV!$P$6,E5858=DSSV!$P$7,E5858=DSSV!$P$8,E5858=DSSV!$P$9,E5858=DSSV!$P$10,E5858=DSSV!$P$11,E5858=DSSV!$P$12,E5858=DSSV!$P$13,E5858=DSSV!$P$14,E5858=DSSV!$P$15),DSMYDTU!A5857+1,DSMYDTU!A5857)</f>
        <v>#REF!</v>
      </c>
      <c r="F5858" s="80" t="e">
        <v>#N/A</v>
      </c>
      <c r="G5858" t="str">
        <f t="shared" si="91"/>
        <v>NỢ HP</v>
      </c>
      <c r="H5858" t="e">
        <v>#N/A</v>
      </c>
    </row>
    <row r="5859" spans="1:8" x14ac:dyDescent="0.25">
      <c r="A5859" s="62" t="e">
        <f>IF(OR(E5859=DSSV!$P$4,E5859=DSSV!$P$5,E5859=DSSV!$P$6,E5859=DSSV!$P$7,E5859=DSSV!$P$8,E5859=DSSV!$P$9,E5859=DSSV!$P$10,E5859=DSSV!$P$11,E5859=DSSV!$P$12,E5859=DSSV!$P$13,E5859=DSSV!$P$14,E5859=DSSV!$P$15),DSMYDTU!A5858+1,DSMYDTU!A5858)</f>
        <v>#REF!</v>
      </c>
      <c r="F5859" s="80" t="e">
        <v>#N/A</v>
      </c>
      <c r="G5859" t="str">
        <f t="shared" si="91"/>
        <v>NỢ HP</v>
      </c>
      <c r="H5859" t="e">
        <v>#N/A</v>
      </c>
    </row>
    <row r="5860" spans="1:8" x14ac:dyDescent="0.25">
      <c r="A5860" s="62" t="e">
        <f>IF(OR(E5860=DSSV!$P$4,E5860=DSSV!$P$5,E5860=DSSV!$P$6,E5860=DSSV!$P$7,E5860=DSSV!$P$8,E5860=DSSV!$P$9,E5860=DSSV!$P$10,E5860=DSSV!$P$11,E5860=DSSV!$P$12,E5860=DSSV!$P$13,E5860=DSSV!$P$14,E5860=DSSV!$P$15),DSMYDTU!A5859+1,DSMYDTU!A5859)</f>
        <v>#REF!</v>
      </c>
      <c r="F5860" s="80" t="e">
        <v>#N/A</v>
      </c>
      <c r="G5860" t="str">
        <f t="shared" si="91"/>
        <v>NỢ HP</v>
      </c>
      <c r="H5860" t="e">
        <v>#N/A</v>
      </c>
    </row>
    <row r="5861" spans="1:8" x14ac:dyDescent="0.25">
      <c r="A5861" s="62" t="e">
        <f>IF(OR(E5861=DSSV!$P$4,E5861=DSSV!$P$5,E5861=DSSV!$P$6,E5861=DSSV!$P$7,E5861=DSSV!$P$8,E5861=DSSV!$P$9,E5861=DSSV!$P$10,E5861=DSSV!$P$11,E5861=DSSV!$P$12,E5861=DSSV!$P$13,E5861=DSSV!$P$14,E5861=DSSV!$P$15),DSMYDTU!A5860+1,DSMYDTU!A5860)</f>
        <v>#REF!</v>
      </c>
      <c r="F5861" s="80" t="e">
        <v>#N/A</v>
      </c>
      <c r="G5861" t="str">
        <f t="shared" si="91"/>
        <v>NỢ HP</v>
      </c>
      <c r="H5861" t="e">
        <v>#N/A</v>
      </c>
    </row>
    <row r="5862" spans="1:8" x14ac:dyDescent="0.25">
      <c r="A5862" s="62" t="e">
        <f>IF(OR(E5862=DSSV!$P$4,E5862=DSSV!$P$5,E5862=DSSV!$P$6,E5862=DSSV!$P$7,E5862=DSSV!$P$8,E5862=DSSV!$P$9,E5862=DSSV!$P$10,E5862=DSSV!$P$11,E5862=DSSV!$P$12,E5862=DSSV!$P$13,E5862=DSSV!$P$14,E5862=DSSV!$P$15),DSMYDTU!A5861+1,DSMYDTU!A5861)</f>
        <v>#REF!</v>
      </c>
      <c r="F5862" s="80" t="e">
        <v>#N/A</v>
      </c>
      <c r="G5862" t="str">
        <f t="shared" si="91"/>
        <v>NỢ HP</v>
      </c>
      <c r="H5862" t="e">
        <v>#N/A</v>
      </c>
    </row>
    <row r="5863" spans="1:8" x14ac:dyDescent="0.25">
      <c r="A5863" s="62" t="e">
        <f>IF(OR(E5863=DSSV!$P$4,E5863=DSSV!$P$5,E5863=DSSV!$P$6,E5863=DSSV!$P$7,E5863=DSSV!$P$8,E5863=DSSV!$P$9,E5863=DSSV!$P$10,E5863=DSSV!$P$11,E5863=DSSV!$P$12,E5863=DSSV!$P$13,E5863=DSSV!$P$14,E5863=DSSV!$P$15),DSMYDTU!A5862+1,DSMYDTU!A5862)</f>
        <v>#REF!</v>
      </c>
      <c r="F5863" s="80" t="e">
        <v>#N/A</v>
      </c>
      <c r="G5863" t="str">
        <f t="shared" si="91"/>
        <v>NỢ HP</v>
      </c>
      <c r="H5863" t="e">
        <v>#N/A</v>
      </c>
    </row>
    <row r="5864" spans="1:8" x14ac:dyDescent="0.25">
      <c r="A5864" s="62" t="e">
        <f>IF(OR(E5864=DSSV!$P$4,E5864=DSSV!$P$5,E5864=DSSV!$P$6,E5864=DSSV!$P$7,E5864=DSSV!$P$8,E5864=DSSV!$P$9,E5864=DSSV!$P$10,E5864=DSSV!$P$11,E5864=DSSV!$P$12,E5864=DSSV!$P$13,E5864=DSSV!$P$14,E5864=DSSV!$P$15),DSMYDTU!A5863+1,DSMYDTU!A5863)</f>
        <v>#REF!</v>
      </c>
      <c r="F5864" s="80" t="e">
        <v>#N/A</v>
      </c>
      <c r="G5864" t="str">
        <f t="shared" si="91"/>
        <v>NỢ HP</v>
      </c>
      <c r="H5864" t="e">
        <v>#N/A</v>
      </c>
    </row>
    <row r="5865" spans="1:8" x14ac:dyDescent="0.25">
      <c r="A5865" s="62" t="e">
        <f>IF(OR(E5865=DSSV!$P$4,E5865=DSSV!$P$5,E5865=DSSV!$P$6,E5865=DSSV!$P$7,E5865=DSSV!$P$8,E5865=DSSV!$P$9,E5865=DSSV!$P$10,E5865=DSSV!$P$11,E5865=DSSV!$P$12,E5865=DSSV!$P$13,E5865=DSSV!$P$14,E5865=DSSV!$P$15),DSMYDTU!A5864+1,DSMYDTU!A5864)</f>
        <v>#REF!</v>
      </c>
      <c r="F5865" s="80" t="e">
        <v>#N/A</v>
      </c>
      <c r="G5865" t="str">
        <f t="shared" si="91"/>
        <v>NỢ HP</v>
      </c>
      <c r="H5865" t="e">
        <v>#N/A</v>
      </c>
    </row>
    <row r="5866" spans="1:8" x14ac:dyDescent="0.25">
      <c r="A5866" s="62" t="e">
        <f>IF(OR(E5866=DSSV!$P$4,E5866=DSSV!$P$5,E5866=DSSV!$P$6,E5866=DSSV!$P$7,E5866=DSSV!$P$8,E5866=DSSV!$P$9,E5866=DSSV!$P$10,E5866=DSSV!$P$11,E5866=DSSV!$P$12,E5866=DSSV!$P$13,E5866=DSSV!$P$14,E5866=DSSV!$P$15),DSMYDTU!A5865+1,DSMYDTU!A5865)</f>
        <v>#REF!</v>
      </c>
      <c r="F5866" s="80" t="e">
        <v>#N/A</v>
      </c>
      <c r="G5866" t="str">
        <f t="shared" si="91"/>
        <v>NỢ HP</v>
      </c>
      <c r="H5866" t="e">
        <v>#N/A</v>
      </c>
    </row>
    <row r="5867" spans="1:8" x14ac:dyDescent="0.25">
      <c r="A5867" s="62" t="e">
        <f>IF(OR(E5867=DSSV!$P$4,E5867=DSSV!$P$5,E5867=DSSV!$P$6,E5867=DSSV!$P$7,E5867=DSSV!$P$8,E5867=DSSV!$P$9,E5867=DSSV!$P$10,E5867=DSSV!$P$11,E5867=DSSV!$P$12,E5867=DSSV!$P$13,E5867=DSSV!$P$14,E5867=DSSV!$P$15),DSMYDTU!A5866+1,DSMYDTU!A5866)</f>
        <v>#REF!</v>
      </c>
      <c r="F5867" s="80" t="e">
        <v>#N/A</v>
      </c>
      <c r="G5867" t="str">
        <f t="shared" si="91"/>
        <v>NỢ HP</v>
      </c>
      <c r="H5867" t="e">
        <v>#N/A</v>
      </c>
    </row>
    <row r="5868" spans="1:8" x14ac:dyDescent="0.25">
      <c r="A5868" s="62" t="e">
        <f>IF(OR(E5868=DSSV!$P$4,E5868=DSSV!$P$5,E5868=DSSV!$P$6,E5868=DSSV!$P$7,E5868=DSSV!$P$8,E5868=DSSV!$P$9,E5868=DSSV!$P$10,E5868=DSSV!$P$11,E5868=DSSV!$P$12,E5868=DSSV!$P$13,E5868=DSSV!$P$14,E5868=DSSV!$P$15),DSMYDTU!A5867+1,DSMYDTU!A5867)</f>
        <v>#REF!</v>
      </c>
      <c r="F5868" s="80" t="e">
        <v>#N/A</v>
      </c>
      <c r="G5868" t="str">
        <f t="shared" si="91"/>
        <v>NỢ HP</v>
      </c>
      <c r="H5868" t="e">
        <v>#N/A</v>
      </c>
    </row>
    <row r="5869" spans="1:8" x14ac:dyDescent="0.25">
      <c r="A5869" s="62" t="e">
        <f>IF(OR(E5869=DSSV!$P$4,E5869=DSSV!$P$5,E5869=DSSV!$P$6,E5869=DSSV!$P$7,E5869=DSSV!$P$8,E5869=DSSV!$P$9,E5869=DSSV!$P$10,E5869=DSSV!$P$11,E5869=DSSV!$P$12,E5869=DSSV!$P$13,E5869=DSSV!$P$14,E5869=DSSV!$P$15),DSMYDTU!A5868+1,DSMYDTU!A5868)</f>
        <v>#REF!</v>
      </c>
      <c r="F5869" s="80" t="e">
        <v>#N/A</v>
      </c>
      <c r="G5869" t="str">
        <f t="shared" si="91"/>
        <v>NỢ HP</v>
      </c>
      <c r="H5869" t="e">
        <v>#N/A</v>
      </c>
    </row>
    <row r="5870" spans="1:8" x14ac:dyDescent="0.25">
      <c r="A5870" s="62" t="e">
        <f>IF(OR(E5870=DSSV!$P$4,E5870=DSSV!$P$5,E5870=DSSV!$P$6,E5870=DSSV!$P$7,E5870=DSSV!$P$8,E5870=DSSV!$P$9,E5870=DSSV!$P$10,E5870=DSSV!$P$11,E5870=DSSV!$P$12,E5870=DSSV!$P$13,E5870=DSSV!$P$14,E5870=DSSV!$P$15),DSMYDTU!A5869+1,DSMYDTU!A5869)</f>
        <v>#REF!</v>
      </c>
      <c r="F5870" s="80" t="e">
        <v>#N/A</v>
      </c>
      <c r="G5870" t="str">
        <f t="shared" si="91"/>
        <v>NỢ HP</v>
      </c>
      <c r="H5870" t="e">
        <v>#N/A</v>
      </c>
    </row>
    <row r="5871" spans="1:8" x14ac:dyDescent="0.25">
      <c r="A5871" s="62" t="e">
        <f>IF(OR(E5871=DSSV!$P$4,E5871=DSSV!$P$5,E5871=DSSV!$P$6,E5871=DSSV!$P$7,E5871=DSSV!$P$8,E5871=DSSV!$P$9,E5871=DSSV!$P$10,E5871=DSSV!$P$11,E5871=DSSV!$P$12,E5871=DSSV!$P$13,E5871=DSSV!$P$14,E5871=DSSV!$P$15),DSMYDTU!A5870+1,DSMYDTU!A5870)</f>
        <v>#REF!</v>
      </c>
      <c r="F5871" s="80" t="e">
        <v>#N/A</v>
      </c>
      <c r="G5871" t="str">
        <f t="shared" si="91"/>
        <v>NỢ HP</v>
      </c>
      <c r="H5871" t="e">
        <v>#N/A</v>
      </c>
    </row>
    <row r="5872" spans="1:8" x14ac:dyDescent="0.25">
      <c r="A5872" s="62" t="e">
        <f>IF(OR(E5872=DSSV!$P$4,E5872=DSSV!$P$5,E5872=DSSV!$P$6,E5872=DSSV!$P$7,E5872=DSSV!$P$8,E5872=DSSV!$P$9,E5872=DSSV!$P$10,E5872=DSSV!$P$11,E5872=DSSV!$P$12,E5872=DSSV!$P$13,E5872=DSSV!$P$14,E5872=DSSV!$P$15),DSMYDTU!A5871+1,DSMYDTU!A5871)</f>
        <v>#REF!</v>
      </c>
      <c r="F5872" s="80" t="e">
        <v>#N/A</v>
      </c>
      <c r="G5872" t="str">
        <f t="shared" si="91"/>
        <v>NỢ HP</v>
      </c>
      <c r="H5872" t="e">
        <v>#N/A</v>
      </c>
    </row>
    <row r="5873" spans="1:8" x14ac:dyDescent="0.25">
      <c r="A5873" s="62" t="e">
        <f>IF(OR(E5873=DSSV!$P$4,E5873=DSSV!$P$5,E5873=DSSV!$P$6,E5873=DSSV!$P$7,E5873=DSSV!$P$8,E5873=DSSV!$P$9,E5873=DSSV!$P$10,E5873=DSSV!$P$11,E5873=DSSV!$P$12,E5873=DSSV!$P$13,E5873=DSSV!$P$14,E5873=DSSV!$P$15),DSMYDTU!A5872+1,DSMYDTU!A5872)</f>
        <v>#REF!</v>
      </c>
      <c r="F5873" s="80" t="e">
        <v>#N/A</v>
      </c>
      <c r="G5873" t="str">
        <f t="shared" si="91"/>
        <v>NỢ HP</v>
      </c>
      <c r="H5873" t="e">
        <v>#N/A</v>
      </c>
    </row>
    <row r="5874" spans="1:8" x14ac:dyDescent="0.25">
      <c r="A5874" s="62" t="e">
        <f>IF(OR(E5874=DSSV!$P$4,E5874=DSSV!$P$5,E5874=DSSV!$P$6,E5874=DSSV!$P$7,E5874=DSSV!$P$8,E5874=DSSV!$P$9,E5874=DSSV!$P$10,E5874=DSSV!$P$11,E5874=DSSV!$P$12,E5874=DSSV!$P$13,E5874=DSSV!$P$14,E5874=DSSV!$P$15),DSMYDTU!A5873+1,DSMYDTU!A5873)</f>
        <v>#REF!</v>
      </c>
      <c r="F5874" s="80" t="e">
        <v>#N/A</v>
      </c>
      <c r="G5874" t="str">
        <f t="shared" si="91"/>
        <v>NỢ HP</v>
      </c>
      <c r="H5874" t="e">
        <v>#N/A</v>
      </c>
    </row>
    <row r="5875" spans="1:8" x14ac:dyDescent="0.25">
      <c r="A5875" s="62" t="e">
        <f>IF(OR(E5875=DSSV!$P$4,E5875=DSSV!$P$5,E5875=DSSV!$P$6,E5875=DSSV!$P$7,E5875=DSSV!$P$8,E5875=DSSV!$P$9,E5875=DSSV!$P$10,E5875=DSSV!$P$11,E5875=DSSV!$P$12,E5875=DSSV!$P$13,E5875=DSSV!$P$14,E5875=DSSV!$P$15),DSMYDTU!A5874+1,DSMYDTU!A5874)</f>
        <v>#REF!</v>
      </c>
      <c r="F5875" s="80" t="e">
        <v>#N/A</v>
      </c>
      <c r="G5875" t="str">
        <f t="shared" si="91"/>
        <v>NỢ HP</v>
      </c>
      <c r="H5875" t="e">
        <v>#N/A</v>
      </c>
    </row>
    <row r="5876" spans="1:8" x14ac:dyDescent="0.25">
      <c r="A5876" s="62" t="e">
        <f>IF(OR(E5876=DSSV!$P$4,E5876=DSSV!$P$5,E5876=DSSV!$P$6,E5876=DSSV!$P$7,E5876=DSSV!$P$8,E5876=DSSV!$P$9,E5876=DSSV!$P$10,E5876=DSSV!$P$11,E5876=DSSV!$P$12,E5876=DSSV!$P$13,E5876=DSSV!$P$14,E5876=DSSV!$P$15),DSMYDTU!A5875+1,DSMYDTU!A5875)</f>
        <v>#REF!</v>
      </c>
      <c r="F5876" s="80" t="e">
        <v>#N/A</v>
      </c>
      <c r="G5876" t="str">
        <f t="shared" si="91"/>
        <v>NỢ HP</v>
      </c>
      <c r="H5876" t="e">
        <v>#N/A</v>
      </c>
    </row>
    <row r="5877" spans="1:8" x14ac:dyDescent="0.25">
      <c r="A5877" s="62" t="e">
        <f>IF(OR(E5877=DSSV!$P$4,E5877=DSSV!$P$5,E5877=DSSV!$P$6,E5877=DSSV!$P$7,E5877=DSSV!$P$8,E5877=DSSV!$P$9,E5877=DSSV!$P$10,E5877=DSSV!$P$11,E5877=DSSV!$P$12,E5877=DSSV!$P$13,E5877=DSSV!$P$14,E5877=DSSV!$P$15),DSMYDTU!A5876+1,DSMYDTU!A5876)</f>
        <v>#REF!</v>
      </c>
      <c r="F5877" s="80" t="e">
        <v>#N/A</v>
      </c>
      <c r="G5877" t="str">
        <f t="shared" si="91"/>
        <v>NỢ HP</v>
      </c>
      <c r="H5877" t="e">
        <v>#N/A</v>
      </c>
    </row>
    <row r="5878" spans="1:8" x14ac:dyDescent="0.25">
      <c r="A5878" s="62" t="e">
        <f>IF(OR(E5878=DSSV!$P$4,E5878=DSSV!$P$5,E5878=DSSV!$P$6,E5878=DSSV!$P$7,E5878=DSSV!$P$8,E5878=DSSV!$P$9,E5878=DSSV!$P$10,E5878=DSSV!$P$11,E5878=DSSV!$P$12,E5878=DSSV!$P$13,E5878=DSSV!$P$14,E5878=DSSV!$P$15),DSMYDTU!A5877+1,DSMYDTU!A5877)</f>
        <v>#REF!</v>
      </c>
      <c r="F5878" s="80" t="e">
        <v>#N/A</v>
      </c>
      <c r="G5878" t="str">
        <f t="shared" si="91"/>
        <v>NỢ HP</v>
      </c>
      <c r="H5878" t="e">
        <v>#N/A</v>
      </c>
    </row>
    <row r="5879" spans="1:8" x14ac:dyDescent="0.25">
      <c r="A5879" s="62" t="e">
        <f>IF(OR(E5879=DSSV!$P$4,E5879=DSSV!$P$5,E5879=DSSV!$P$6,E5879=DSSV!$P$7,E5879=DSSV!$P$8,E5879=DSSV!$P$9,E5879=DSSV!$P$10,E5879=DSSV!$P$11,E5879=DSSV!$P$12,E5879=DSSV!$P$13,E5879=DSSV!$P$14,E5879=DSSV!$P$15),DSMYDTU!A5878+1,DSMYDTU!A5878)</f>
        <v>#REF!</v>
      </c>
      <c r="F5879" s="80" t="e">
        <v>#N/A</v>
      </c>
      <c r="G5879" t="str">
        <f t="shared" si="91"/>
        <v>NỢ HP</v>
      </c>
      <c r="H5879" t="e">
        <v>#N/A</v>
      </c>
    </row>
    <row r="5880" spans="1:8" x14ac:dyDescent="0.25">
      <c r="A5880" s="62" t="e">
        <f>IF(OR(E5880=DSSV!$P$4,E5880=DSSV!$P$5,E5880=DSSV!$P$6,E5880=DSSV!$P$7,E5880=DSSV!$P$8,E5880=DSSV!$P$9,E5880=DSSV!$P$10,E5880=DSSV!$P$11,E5880=DSSV!$P$12,E5880=DSSV!$P$13,E5880=DSSV!$P$14,E5880=DSSV!$P$15),DSMYDTU!A5879+1,DSMYDTU!A5879)</f>
        <v>#REF!</v>
      </c>
      <c r="F5880" s="80" t="e">
        <v>#N/A</v>
      </c>
      <c r="G5880" t="str">
        <f t="shared" si="91"/>
        <v>NỢ HP</v>
      </c>
      <c r="H5880" t="e">
        <v>#N/A</v>
      </c>
    </row>
    <row r="5881" spans="1:8" x14ac:dyDescent="0.25">
      <c r="A5881" s="62" t="e">
        <f>IF(OR(E5881=DSSV!$P$4,E5881=DSSV!$P$5,E5881=DSSV!$P$6,E5881=DSSV!$P$7,E5881=DSSV!$P$8,E5881=DSSV!$P$9,E5881=DSSV!$P$10,E5881=DSSV!$P$11,E5881=DSSV!$P$12,E5881=DSSV!$P$13,E5881=DSSV!$P$14,E5881=DSSV!$P$15),DSMYDTU!A5880+1,DSMYDTU!A5880)</f>
        <v>#REF!</v>
      </c>
      <c r="F5881" s="80" t="e">
        <v>#N/A</v>
      </c>
      <c r="G5881" t="str">
        <f t="shared" si="91"/>
        <v>NỢ HP</v>
      </c>
      <c r="H5881" t="e">
        <v>#N/A</v>
      </c>
    </row>
    <row r="5882" spans="1:8" x14ac:dyDescent="0.25">
      <c r="A5882" s="62" t="e">
        <f>IF(OR(E5882=DSSV!$P$4,E5882=DSSV!$P$5,E5882=DSSV!$P$6,E5882=DSSV!$P$7,E5882=DSSV!$P$8,E5882=DSSV!$P$9,E5882=DSSV!$P$10,E5882=DSSV!$P$11,E5882=DSSV!$P$12,E5882=DSSV!$P$13,E5882=DSSV!$P$14,E5882=DSSV!$P$15),DSMYDTU!A5881+1,DSMYDTU!A5881)</f>
        <v>#REF!</v>
      </c>
      <c r="F5882" s="80" t="e">
        <v>#N/A</v>
      </c>
      <c r="G5882" t="str">
        <f t="shared" si="91"/>
        <v>NỢ HP</v>
      </c>
      <c r="H5882" t="e">
        <v>#N/A</v>
      </c>
    </row>
    <row r="5883" spans="1:8" x14ac:dyDescent="0.25">
      <c r="A5883" s="62" t="e">
        <f>IF(OR(E5883=DSSV!$P$4,E5883=DSSV!$P$5,E5883=DSSV!$P$6,E5883=DSSV!$P$7,E5883=DSSV!$P$8,E5883=DSSV!$P$9,E5883=DSSV!$P$10,E5883=DSSV!$P$11,E5883=DSSV!$P$12,E5883=DSSV!$P$13,E5883=DSSV!$P$14,E5883=DSSV!$P$15),DSMYDTU!A5882+1,DSMYDTU!A5882)</f>
        <v>#REF!</v>
      </c>
      <c r="F5883" s="80" t="e">
        <v>#N/A</v>
      </c>
      <c r="G5883" t="str">
        <f t="shared" si="91"/>
        <v>NỢ HP</v>
      </c>
      <c r="H5883" t="e">
        <v>#N/A</v>
      </c>
    </row>
    <row r="5884" spans="1:8" x14ac:dyDescent="0.25">
      <c r="A5884" s="62" t="e">
        <f>IF(OR(E5884=DSSV!$P$4,E5884=DSSV!$P$5,E5884=DSSV!$P$6,E5884=DSSV!$P$7,E5884=DSSV!$P$8,E5884=DSSV!$P$9,E5884=DSSV!$P$10,E5884=DSSV!$P$11,E5884=DSSV!$P$12,E5884=DSSV!$P$13,E5884=DSSV!$P$14,E5884=DSSV!$P$15),DSMYDTU!A5883+1,DSMYDTU!A5883)</f>
        <v>#REF!</v>
      </c>
      <c r="F5884" s="80" t="e">
        <v>#N/A</v>
      </c>
      <c r="G5884" t="str">
        <f t="shared" si="91"/>
        <v>NỢ HP</v>
      </c>
      <c r="H5884" t="e">
        <v>#N/A</v>
      </c>
    </row>
    <row r="5885" spans="1:8" x14ac:dyDescent="0.25">
      <c r="A5885" s="62" t="e">
        <f>IF(OR(E5885=DSSV!$P$4,E5885=DSSV!$P$5,E5885=DSSV!$P$6,E5885=DSSV!$P$7,E5885=DSSV!$P$8,E5885=DSSV!$P$9,E5885=DSSV!$P$10,E5885=DSSV!$P$11,E5885=DSSV!$P$12,E5885=DSSV!$P$13,E5885=DSSV!$P$14,E5885=DSSV!$P$15),DSMYDTU!A5884+1,DSMYDTU!A5884)</f>
        <v>#REF!</v>
      </c>
      <c r="F5885" s="80" t="e">
        <v>#N/A</v>
      </c>
      <c r="G5885" t="str">
        <f t="shared" si="91"/>
        <v>NỢ HP</v>
      </c>
      <c r="H5885" t="e">
        <v>#N/A</v>
      </c>
    </row>
    <row r="5886" spans="1:8" x14ac:dyDescent="0.25">
      <c r="A5886" s="62" t="e">
        <f>IF(OR(E5886=DSSV!$P$4,E5886=DSSV!$P$5,E5886=DSSV!$P$6,E5886=DSSV!$P$7,E5886=DSSV!$P$8,E5886=DSSV!$P$9,E5886=DSSV!$P$10,E5886=DSSV!$P$11,E5886=DSSV!$P$12,E5886=DSSV!$P$13,E5886=DSSV!$P$14,E5886=DSSV!$P$15),DSMYDTU!A5885+1,DSMYDTU!A5885)</f>
        <v>#REF!</v>
      </c>
      <c r="F5886" s="80" t="e">
        <v>#N/A</v>
      </c>
      <c r="G5886" t="str">
        <f t="shared" si="91"/>
        <v>NỢ HP</v>
      </c>
      <c r="H5886" t="e">
        <v>#N/A</v>
      </c>
    </row>
    <row r="5887" spans="1:8" x14ac:dyDescent="0.25">
      <c r="A5887" s="62" t="e">
        <f>IF(OR(E5887=DSSV!$P$4,E5887=DSSV!$P$5,E5887=DSSV!$P$6,E5887=DSSV!$P$7,E5887=DSSV!$P$8,E5887=DSSV!$P$9,E5887=DSSV!$P$10,E5887=DSSV!$P$11,E5887=DSSV!$P$12,E5887=DSSV!$P$13,E5887=DSSV!$P$14,E5887=DSSV!$P$15),DSMYDTU!A5886+1,DSMYDTU!A5886)</f>
        <v>#REF!</v>
      </c>
      <c r="F5887" s="80" t="e">
        <v>#N/A</v>
      </c>
      <c r="G5887" t="str">
        <f t="shared" si="91"/>
        <v>NỢ HP</v>
      </c>
      <c r="H5887" t="e">
        <v>#N/A</v>
      </c>
    </row>
    <row r="5888" spans="1:8" x14ac:dyDescent="0.25">
      <c r="A5888" s="62" t="e">
        <f>IF(OR(E5888=DSSV!$P$4,E5888=DSSV!$P$5,E5888=DSSV!$P$6,E5888=DSSV!$P$7,E5888=DSSV!$P$8,E5888=DSSV!$P$9,E5888=DSSV!$P$10,E5888=DSSV!$P$11,E5888=DSSV!$P$12,E5888=DSSV!$P$13,E5888=DSSV!$P$14,E5888=DSSV!$P$15),DSMYDTU!A5887+1,DSMYDTU!A5887)</f>
        <v>#REF!</v>
      </c>
      <c r="F5888" s="80" t="e">
        <v>#N/A</v>
      </c>
      <c r="G5888" t="str">
        <f t="shared" si="91"/>
        <v>NỢ HP</v>
      </c>
      <c r="H5888" t="e">
        <v>#N/A</v>
      </c>
    </row>
    <row r="5889" spans="1:8" x14ac:dyDescent="0.25">
      <c r="A5889" s="62" t="e">
        <f>IF(OR(E5889=DSSV!$P$4,E5889=DSSV!$P$5,E5889=DSSV!$P$6,E5889=DSSV!$P$7,E5889=DSSV!$P$8,E5889=DSSV!$P$9,E5889=DSSV!$P$10,E5889=DSSV!$P$11,E5889=DSSV!$P$12,E5889=DSSV!$P$13,E5889=DSSV!$P$14,E5889=DSSV!$P$15),DSMYDTU!A5888+1,DSMYDTU!A5888)</f>
        <v>#REF!</v>
      </c>
      <c r="F5889" s="80" t="e">
        <v>#N/A</v>
      </c>
      <c r="G5889" t="str">
        <f t="shared" si="91"/>
        <v>NỢ HP</v>
      </c>
      <c r="H5889" t="e">
        <v>#N/A</v>
      </c>
    </row>
    <row r="5890" spans="1:8" x14ac:dyDescent="0.25">
      <c r="A5890" s="62" t="e">
        <f>IF(OR(E5890=DSSV!$P$4,E5890=DSSV!$P$5,E5890=DSSV!$P$6,E5890=DSSV!$P$7,E5890=DSSV!$P$8,E5890=DSSV!$P$9,E5890=DSSV!$P$10,E5890=DSSV!$P$11,E5890=DSSV!$P$12,E5890=DSSV!$P$13,E5890=DSSV!$P$14,E5890=DSSV!$P$15),DSMYDTU!A5889+1,DSMYDTU!A5889)</f>
        <v>#REF!</v>
      </c>
      <c r="F5890" s="80" t="e">
        <v>#N/A</v>
      </c>
      <c r="G5890" t="str">
        <f t="shared" si="91"/>
        <v>NỢ HP</v>
      </c>
      <c r="H5890" t="e">
        <v>#N/A</v>
      </c>
    </row>
    <row r="5891" spans="1:8" x14ac:dyDescent="0.25">
      <c r="A5891" s="62" t="e">
        <f>IF(OR(E5891=DSSV!$P$4,E5891=DSSV!$P$5,E5891=DSSV!$P$6,E5891=DSSV!$P$7,E5891=DSSV!$P$8,E5891=DSSV!$P$9,E5891=DSSV!$P$10,E5891=DSSV!$P$11,E5891=DSSV!$P$12,E5891=DSSV!$P$13,E5891=DSSV!$P$14,E5891=DSSV!$P$15),DSMYDTU!A5890+1,DSMYDTU!A5890)</f>
        <v>#REF!</v>
      </c>
      <c r="F5891" s="80" t="e">
        <v>#N/A</v>
      </c>
      <c r="G5891" t="str">
        <f t="shared" ref="G5891:G5954" si="92">IF(ISNA(H5891),"NỢ HP","")</f>
        <v>NỢ HP</v>
      </c>
      <c r="H5891" t="e">
        <v>#N/A</v>
      </c>
    </row>
    <row r="5892" spans="1:8" x14ac:dyDescent="0.25">
      <c r="A5892" s="62" t="e">
        <f>IF(OR(E5892=DSSV!$P$4,E5892=DSSV!$P$5,E5892=DSSV!$P$6,E5892=DSSV!$P$7,E5892=DSSV!$P$8,E5892=DSSV!$P$9,E5892=DSSV!$P$10,E5892=DSSV!$P$11,E5892=DSSV!$P$12,E5892=DSSV!$P$13,E5892=DSSV!$P$14,E5892=DSSV!$P$15),DSMYDTU!A5891+1,DSMYDTU!A5891)</f>
        <v>#REF!</v>
      </c>
      <c r="F5892" s="80" t="e">
        <v>#N/A</v>
      </c>
      <c r="G5892" t="str">
        <f t="shared" si="92"/>
        <v>NỢ HP</v>
      </c>
      <c r="H5892" t="e">
        <v>#N/A</v>
      </c>
    </row>
    <row r="5893" spans="1:8" x14ac:dyDescent="0.25">
      <c r="A5893" s="62" t="e">
        <f>IF(OR(E5893=DSSV!$P$4,E5893=DSSV!$P$5,E5893=DSSV!$P$6,E5893=DSSV!$P$7,E5893=DSSV!$P$8,E5893=DSSV!$P$9,E5893=DSSV!$P$10,E5893=DSSV!$P$11,E5893=DSSV!$P$12,E5893=DSSV!$P$13,E5893=DSSV!$P$14,E5893=DSSV!$P$15),DSMYDTU!A5892+1,DSMYDTU!A5892)</f>
        <v>#REF!</v>
      </c>
      <c r="F5893" s="80" t="e">
        <v>#N/A</v>
      </c>
      <c r="G5893" t="str">
        <f t="shared" si="92"/>
        <v>NỢ HP</v>
      </c>
      <c r="H5893" t="e">
        <v>#N/A</v>
      </c>
    </row>
    <row r="5894" spans="1:8" x14ac:dyDescent="0.25">
      <c r="A5894" s="62" t="e">
        <f>IF(OR(E5894=DSSV!$P$4,E5894=DSSV!$P$5,E5894=DSSV!$P$6,E5894=DSSV!$P$7,E5894=DSSV!$P$8,E5894=DSSV!$P$9,E5894=DSSV!$P$10,E5894=DSSV!$P$11,E5894=DSSV!$P$12,E5894=DSSV!$P$13,E5894=DSSV!$P$14,E5894=DSSV!$P$15),DSMYDTU!A5893+1,DSMYDTU!A5893)</f>
        <v>#REF!</v>
      </c>
      <c r="F5894" s="80" t="e">
        <v>#N/A</v>
      </c>
      <c r="G5894" t="str">
        <f t="shared" si="92"/>
        <v>NỢ HP</v>
      </c>
      <c r="H5894" t="e">
        <v>#N/A</v>
      </c>
    </row>
    <row r="5895" spans="1:8" x14ac:dyDescent="0.25">
      <c r="A5895" s="62" t="e">
        <f>IF(OR(E5895=DSSV!$P$4,E5895=DSSV!$P$5,E5895=DSSV!$P$6,E5895=DSSV!$P$7,E5895=DSSV!$P$8,E5895=DSSV!$P$9,E5895=DSSV!$P$10,E5895=DSSV!$P$11,E5895=DSSV!$P$12,E5895=DSSV!$P$13,E5895=DSSV!$P$14,E5895=DSSV!$P$15),DSMYDTU!A5894+1,DSMYDTU!A5894)</f>
        <v>#REF!</v>
      </c>
      <c r="F5895" s="80" t="e">
        <v>#N/A</v>
      </c>
      <c r="G5895" t="str">
        <f t="shared" si="92"/>
        <v>NỢ HP</v>
      </c>
      <c r="H5895" t="e">
        <v>#N/A</v>
      </c>
    </row>
    <row r="5896" spans="1:8" x14ac:dyDescent="0.25">
      <c r="A5896" s="62" t="e">
        <f>IF(OR(E5896=DSSV!$P$4,E5896=DSSV!$P$5,E5896=DSSV!$P$6,E5896=DSSV!$P$7,E5896=DSSV!$P$8,E5896=DSSV!$P$9,E5896=DSSV!$P$10,E5896=DSSV!$P$11,E5896=DSSV!$P$12,E5896=DSSV!$P$13,E5896=DSSV!$P$14,E5896=DSSV!$P$15),DSMYDTU!A5895+1,DSMYDTU!A5895)</f>
        <v>#REF!</v>
      </c>
      <c r="F5896" s="80" t="e">
        <v>#N/A</v>
      </c>
      <c r="G5896" t="str">
        <f t="shared" si="92"/>
        <v>NỢ HP</v>
      </c>
      <c r="H5896" t="e">
        <v>#N/A</v>
      </c>
    </row>
    <row r="5897" spans="1:8" x14ac:dyDescent="0.25">
      <c r="A5897" s="62" t="e">
        <f>IF(OR(E5897=DSSV!$P$4,E5897=DSSV!$P$5,E5897=DSSV!$P$6,E5897=DSSV!$P$7,E5897=DSSV!$P$8,E5897=DSSV!$P$9,E5897=DSSV!$P$10,E5897=DSSV!$P$11,E5897=DSSV!$P$12,E5897=DSSV!$P$13,E5897=DSSV!$P$14,E5897=DSSV!$P$15),DSMYDTU!A5896+1,DSMYDTU!A5896)</f>
        <v>#REF!</v>
      </c>
      <c r="F5897" s="80" t="e">
        <v>#N/A</v>
      </c>
      <c r="G5897" t="str">
        <f t="shared" si="92"/>
        <v>NỢ HP</v>
      </c>
      <c r="H5897" t="e">
        <v>#N/A</v>
      </c>
    </row>
    <row r="5898" spans="1:8" x14ac:dyDescent="0.25">
      <c r="A5898" s="62" t="e">
        <f>IF(OR(E5898=DSSV!$P$4,E5898=DSSV!$P$5,E5898=DSSV!$P$6,E5898=DSSV!$P$7,E5898=DSSV!$P$8,E5898=DSSV!$P$9,E5898=DSSV!$P$10,E5898=DSSV!$P$11,E5898=DSSV!$P$12,E5898=DSSV!$P$13,E5898=DSSV!$P$14,E5898=DSSV!$P$15),DSMYDTU!A5897+1,DSMYDTU!A5897)</f>
        <v>#REF!</v>
      </c>
      <c r="F5898" s="80" t="e">
        <v>#N/A</v>
      </c>
      <c r="G5898" t="str">
        <f t="shared" si="92"/>
        <v>NỢ HP</v>
      </c>
      <c r="H5898" t="e">
        <v>#N/A</v>
      </c>
    </row>
    <row r="5899" spans="1:8" x14ac:dyDescent="0.25">
      <c r="A5899" s="62" t="e">
        <f>IF(OR(E5899=DSSV!$P$4,E5899=DSSV!$P$5,E5899=DSSV!$P$6,E5899=DSSV!$P$7,E5899=DSSV!$P$8,E5899=DSSV!$P$9,E5899=DSSV!$P$10,E5899=DSSV!$P$11,E5899=DSSV!$P$12,E5899=DSSV!$P$13,E5899=DSSV!$P$14,E5899=DSSV!$P$15),DSMYDTU!A5898+1,DSMYDTU!A5898)</f>
        <v>#REF!</v>
      </c>
      <c r="F5899" s="80" t="e">
        <v>#N/A</v>
      </c>
      <c r="G5899" t="str">
        <f t="shared" si="92"/>
        <v>NỢ HP</v>
      </c>
      <c r="H5899" t="e">
        <v>#N/A</v>
      </c>
    </row>
    <row r="5900" spans="1:8" x14ac:dyDescent="0.25">
      <c r="A5900" s="62" t="e">
        <f>IF(OR(E5900=DSSV!$P$4,E5900=DSSV!$P$5,E5900=DSSV!$P$6,E5900=DSSV!$P$7,E5900=DSSV!$P$8,E5900=DSSV!$P$9,E5900=DSSV!$P$10,E5900=DSSV!$P$11,E5900=DSSV!$P$12,E5900=DSSV!$P$13,E5900=DSSV!$P$14,E5900=DSSV!$P$15),DSMYDTU!A5899+1,DSMYDTU!A5899)</f>
        <v>#REF!</v>
      </c>
      <c r="F5900" s="80" t="e">
        <v>#N/A</v>
      </c>
      <c r="G5900" t="str">
        <f t="shared" si="92"/>
        <v>NỢ HP</v>
      </c>
      <c r="H5900" t="e">
        <v>#N/A</v>
      </c>
    </row>
    <row r="5901" spans="1:8" x14ac:dyDescent="0.25">
      <c r="A5901" s="62" t="e">
        <f>IF(OR(E5901=DSSV!$P$4,E5901=DSSV!$P$5,E5901=DSSV!$P$6,E5901=DSSV!$P$7,E5901=DSSV!$P$8,E5901=DSSV!$P$9,E5901=DSSV!$P$10,E5901=DSSV!$P$11,E5901=DSSV!$P$12,E5901=DSSV!$P$13,E5901=DSSV!$P$14,E5901=DSSV!$P$15),DSMYDTU!A5900+1,DSMYDTU!A5900)</f>
        <v>#REF!</v>
      </c>
      <c r="F5901" s="80" t="e">
        <v>#N/A</v>
      </c>
      <c r="G5901" t="str">
        <f t="shared" si="92"/>
        <v>NỢ HP</v>
      </c>
      <c r="H5901" t="e">
        <v>#N/A</v>
      </c>
    </row>
    <row r="5902" spans="1:8" x14ac:dyDescent="0.25">
      <c r="A5902" s="62" t="e">
        <f>IF(OR(E5902=DSSV!$P$4,E5902=DSSV!$P$5,E5902=DSSV!$P$6,E5902=DSSV!$P$7,E5902=DSSV!$P$8,E5902=DSSV!$P$9,E5902=DSSV!$P$10,E5902=DSSV!$P$11,E5902=DSSV!$P$12,E5902=DSSV!$P$13,E5902=DSSV!$P$14,E5902=DSSV!$P$15),DSMYDTU!A5901+1,DSMYDTU!A5901)</f>
        <v>#REF!</v>
      </c>
      <c r="F5902" s="80" t="e">
        <v>#N/A</v>
      </c>
      <c r="G5902" t="str">
        <f t="shared" si="92"/>
        <v>NỢ HP</v>
      </c>
      <c r="H5902" t="e">
        <v>#N/A</v>
      </c>
    </row>
    <row r="5903" spans="1:8" x14ac:dyDescent="0.25">
      <c r="A5903" s="62" t="e">
        <f>IF(OR(E5903=DSSV!$P$4,E5903=DSSV!$P$5,E5903=DSSV!$P$6,E5903=DSSV!$P$7,E5903=DSSV!$P$8,E5903=DSSV!$P$9,E5903=DSSV!$P$10,E5903=DSSV!$P$11,E5903=DSSV!$P$12,E5903=DSSV!$P$13,E5903=DSSV!$P$14,E5903=DSSV!$P$15),DSMYDTU!A5902+1,DSMYDTU!A5902)</f>
        <v>#REF!</v>
      </c>
      <c r="F5903" s="80" t="e">
        <v>#N/A</v>
      </c>
      <c r="G5903" t="str">
        <f t="shared" si="92"/>
        <v>NỢ HP</v>
      </c>
      <c r="H5903" t="e">
        <v>#N/A</v>
      </c>
    </row>
    <row r="5904" spans="1:8" x14ac:dyDescent="0.25">
      <c r="A5904" s="62" t="e">
        <f>IF(OR(E5904=DSSV!$P$4,E5904=DSSV!$P$5,E5904=DSSV!$P$6,E5904=DSSV!$P$7,E5904=DSSV!$P$8,E5904=DSSV!$P$9,E5904=DSSV!$P$10,E5904=DSSV!$P$11,E5904=DSSV!$P$12,E5904=DSSV!$P$13,E5904=DSSV!$P$14,E5904=DSSV!$P$15),DSMYDTU!A5903+1,DSMYDTU!A5903)</f>
        <v>#REF!</v>
      </c>
      <c r="F5904" s="80" t="e">
        <v>#N/A</v>
      </c>
      <c r="G5904" t="str">
        <f t="shared" si="92"/>
        <v>NỢ HP</v>
      </c>
      <c r="H5904" t="e">
        <v>#N/A</v>
      </c>
    </row>
    <row r="5905" spans="1:8" x14ac:dyDescent="0.25">
      <c r="A5905" s="62" t="e">
        <f>IF(OR(E5905=DSSV!$P$4,E5905=DSSV!$P$5,E5905=DSSV!$P$6,E5905=DSSV!$P$7,E5905=DSSV!$P$8,E5905=DSSV!$P$9,E5905=DSSV!$P$10,E5905=DSSV!$P$11,E5905=DSSV!$P$12,E5905=DSSV!$P$13,E5905=DSSV!$P$14,E5905=DSSV!$P$15),DSMYDTU!A5904+1,DSMYDTU!A5904)</f>
        <v>#REF!</v>
      </c>
      <c r="F5905" s="80" t="e">
        <v>#N/A</v>
      </c>
      <c r="G5905" t="str">
        <f t="shared" si="92"/>
        <v>NỢ HP</v>
      </c>
      <c r="H5905" t="e">
        <v>#N/A</v>
      </c>
    </row>
    <row r="5906" spans="1:8" x14ac:dyDescent="0.25">
      <c r="A5906" s="62" t="e">
        <f>IF(OR(E5906=DSSV!$P$4,E5906=DSSV!$P$5,E5906=DSSV!$P$6,E5906=DSSV!$P$7,E5906=DSSV!$P$8,E5906=DSSV!$P$9,E5906=DSSV!$P$10,E5906=DSSV!$P$11,E5906=DSSV!$P$12,E5906=DSSV!$P$13,E5906=DSSV!$P$14,E5906=DSSV!$P$15),DSMYDTU!A5905+1,DSMYDTU!A5905)</f>
        <v>#REF!</v>
      </c>
      <c r="F5906" s="80" t="e">
        <v>#N/A</v>
      </c>
      <c r="G5906" t="str">
        <f t="shared" si="92"/>
        <v>NỢ HP</v>
      </c>
      <c r="H5906" t="e">
        <v>#N/A</v>
      </c>
    </row>
    <row r="5907" spans="1:8" x14ac:dyDescent="0.25">
      <c r="A5907" s="62" t="e">
        <f>IF(OR(E5907=DSSV!$P$4,E5907=DSSV!$P$5,E5907=DSSV!$P$6,E5907=DSSV!$P$7,E5907=DSSV!$P$8,E5907=DSSV!$P$9,E5907=DSSV!$P$10,E5907=DSSV!$P$11,E5907=DSSV!$P$12,E5907=DSSV!$P$13,E5907=DSSV!$P$14,E5907=DSSV!$P$15),DSMYDTU!A5906+1,DSMYDTU!A5906)</f>
        <v>#REF!</v>
      </c>
      <c r="F5907" s="80" t="e">
        <v>#N/A</v>
      </c>
      <c r="G5907" t="str">
        <f t="shared" si="92"/>
        <v>NỢ HP</v>
      </c>
      <c r="H5907" t="e">
        <v>#N/A</v>
      </c>
    </row>
    <row r="5908" spans="1:8" x14ac:dyDescent="0.25">
      <c r="A5908" s="62" t="e">
        <f>IF(OR(E5908=DSSV!$P$4,E5908=DSSV!$P$5,E5908=DSSV!$P$6,E5908=DSSV!$P$7,E5908=DSSV!$P$8,E5908=DSSV!$P$9,E5908=DSSV!$P$10,E5908=DSSV!$P$11,E5908=DSSV!$P$12,E5908=DSSV!$P$13,E5908=DSSV!$P$14,E5908=DSSV!$P$15),DSMYDTU!A5907+1,DSMYDTU!A5907)</f>
        <v>#REF!</v>
      </c>
      <c r="F5908" s="80" t="e">
        <v>#N/A</v>
      </c>
      <c r="G5908" t="str">
        <f t="shared" si="92"/>
        <v>NỢ HP</v>
      </c>
      <c r="H5908" t="e">
        <v>#N/A</v>
      </c>
    </row>
    <row r="5909" spans="1:8" x14ac:dyDescent="0.25">
      <c r="A5909" s="62" t="e">
        <f>IF(OR(E5909=DSSV!$P$4,E5909=DSSV!$P$5,E5909=DSSV!$P$6,E5909=DSSV!$P$7,E5909=DSSV!$P$8,E5909=DSSV!$P$9,E5909=DSSV!$P$10,E5909=DSSV!$P$11,E5909=DSSV!$P$12,E5909=DSSV!$P$13,E5909=DSSV!$P$14,E5909=DSSV!$P$15),DSMYDTU!A5908+1,DSMYDTU!A5908)</f>
        <v>#REF!</v>
      </c>
      <c r="F5909" s="80" t="e">
        <v>#N/A</v>
      </c>
      <c r="G5909" t="str">
        <f t="shared" si="92"/>
        <v>NỢ HP</v>
      </c>
      <c r="H5909" t="e">
        <v>#N/A</v>
      </c>
    </row>
    <row r="5910" spans="1:8" x14ac:dyDescent="0.25">
      <c r="A5910" s="62" t="e">
        <f>IF(OR(E5910=DSSV!$P$4,E5910=DSSV!$P$5,E5910=DSSV!$P$6,E5910=DSSV!$P$7,E5910=DSSV!$P$8,E5910=DSSV!$P$9,E5910=DSSV!$P$10,E5910=DSSV!$P$11,E5910=DSSV!$P$12,E5910=DSSV!$P$13,E5910=DSSV!$P$14,E5910=DSSV!$P$15),DSMYDTU!A5909+1,DSMYDTU!A5909)</f>
        <v>#REF!</v>
      </c>
      <c r="F5910" s="80" t="e">
        <v>#N/A</v>
      </c>
      <c r="G5910" t="str">
        <f t="shared" si="92"/>
        <v>NỢ HP</v>
      </c>
      <c r="H5910" t="e">
        <v>#N/A</v>
      </c>
    </row>
    <row r="5911" spans="1:8" x14ac:dyDescent="0.25">
      <c r="A5911" s="62" t="e">
        <f>IF(OR(E5911=DSSV!$P$4,E5911=DSSV!$P$5,E5911=DSSV!$P$6,E5911=DSSV!$P$7,E5911=DSSV!$P$8,E5911=DSSV!$P$9,E5911=DSSV!$P$10,E5911=DSSV!$P$11,E5911=DSSV!$P$12,E5911=DSSV!$P$13,E5911=DSSV!$P$14,E5911=DSSV!$P$15),DSMYDTU!A5910+1,DSMYDTU!A5910)</f>
        <v>#REF!</v>
      </c>
      <c r="F5911" s="80" t="e">
        <v>#N/A</v>
      </c>
      <c r="G5911" t="str">
        <f t="shared" si="92"/>
        <v>NỢ HP</v>
      </c>
      <c r="H5911" t="e">
        <v>#N/A</v>
      </c>
    </row>
    <row r="5912" spans="1:8" x14ac:dyDescent="0.25">
      <c r="A5912" s="62" t="e">
        <f>IF(OR(E5912=DSSV!$P$4,E5912=DSSV!$P$5,E5912=DSSV!$P$6,E5912=DSSV!$P$7,E5912=DSSV!$P$8,E5912=DSSV!$P$9,E5912=DSSV!$P$10,E5912=DSSV!$P$11,E5912=DSSV!$P$12,E5912=DSSV!$P$13,E5912=DSSV!$P$14,E5912=DSSV!$P$15),DSMYDTU!A5911+1,DSMYDTU!A5911)</f>
        <v>#REF!</v>
      </c>
      <c r="F5912" s="80" t="e">
        <v>#N/A</v>
      </c>
      <c r="G5912" t="str">
        <f t="shared" si="92"/>
        <v>NỢ HP</v>
      </c>
      <c r="H5912" t="e">
        <v>#N/A</v>
      </c>
    </row>
    <row r="5913" spans="1:8" x14ac:dyDescent="0.25">
      <c r="A5913" s="62" t="e">
        <f>IF(OR(E5913=DSSV!$P$4,E5913=DSSV!$P$5,E5913=DSSV!$P$6,E5913=DSSV!$P$7,E5913=DSSV!$P$8,E5913=DSSV!$P$9,E5913=DSSV!$P$10,E5913=DSSV!$P$11,E5913=DSSV!$P$12,E5913=DSSV!$P$13,E5913=DSSV!$P$14,E5913=DSSV!$P$15),DSMYDTU!A5912+1,DSMYDTU!A5912)</f>
        <v>#REF!</v>
      </c>
      <c r="F5913" s="80" t="e">
        <v>#N/A</v>
      </c>
      <c r="G5913" t="str">
        <f t="shared" si="92"/>
        <v>NỢ HP</v>
      </c>
      <c r="H5913" t="e">
        <v>#N/A</v>
      </c>
    </row>
    <row r="5914" spans="1:8" x14ac:dyDescent="0.25">
      <c r="A5914" s="62" t="e">
        <f>IF(OR(E5914=DSSV!$P$4,E5914=DSSV!$P$5,E5914=DSSV!$P$6,E5914=DSSV!$P$7,E5914=DSSV!$P$8,E5914=DSSV!$P$9,E5914=DSSV!$P$10,E5914=DSSV!$P$11,E5914=DSSV!$P$12,E5914=DSSV!$P$13,E5914=DSSV!$P$14,E5914=DSSV!$P$15),DSMYDTU!A5913+1,DSMYDTU!A5913)</f>
        <v>#REF!</v>
      </c>
      <c r="F5914" s="80" t="e">
        <v>#N/A</v>
      </c>
      <c r="G5914" t="str">
        <f t="shared" si="92"/>
        <v>NỢ HP</v>
      </c>
      <c r="H5914" t="e">
        <v>#N/A</v>
      </c>
    </row>
    <row r="5915" spans="1:8" x14ac:dyDescent="0.25">
      <c r="A5915" s="62" t="e">
        <f>IF(OR(E5915=DSSV!$P$4,E5915=DSSV!$P$5,E5915=DSSV!$P$6,E5915=DSSV!$P$7,E5915=DSSV!$P$8,E5915=DSSV!$P$9,E5915=DSSV!$P$10,E5915=DSSV!$P$11,E5915=DSSV!$P$12,E5915=DSSV!$P$13,E5915=DSSV!$P$14,E5915=DSSV!$P$15),DSMYDTU!A5914+1,DSMYDTU!A5914)</f>
        <v>#REF!</v>
      </c>
      <c r="F5915" s="80" t="e">
        <v>#N/A</v>
      </c>
      <c r="G5915" t="str">
        <f t="shared" si="92"/>
        <v>NỢ HP</v>
      </c>
      <c r="H5915" t="e">
        <v>#N/A</v>
      </c>
    </row>
    <row r="5916" spans="1:8" x14ac:dyDescent="0.25">
      <c r="A5916" s="62" t="e">
        <f>IF(OR(E5916=DSSV!$P$4,E5916=DSSV!$P$5,E5916=DSSV!$P$6,E5916=DSSV!$P$7,E5916=DSSV!$P$8,E5916=DSSV!$P$9,E5916=DSSV!$P$10,E5916=DSSV!$P$11,E5916=DSSV!$P$12,E5916=DSSV!$P$13,E5916=DSSV!$P$14,E5916=DSSV!$P$15),DSMYDTU!A5915+1,DSMYDTU!A5915)</f>
        <v>#REF!</v>
      </c>
      <c r="F5916" s="80" t="e">
        <v>#N/A</v>
      </c>
      <c r="G5916" t="str">
        <f t="shared" si="92"/>
        <v>NỢ HP</v>
      </c>
      <c r="H5916" t="e">
        <v>#N/A</v>
      </c>
    </row>
    <row r="5917" spans="1:8" x14ac:dyDescent="0.25">
      <c r="A5917" s="62" t="e">
        <f>IF(OR(E5917=DSSV!$P$4,E5917=DSSV!$P$5,E5917=DSSV!$P$6,E5917=DSSV!$P$7,E5917=DSSV!$P$8,E5917=DSSV!$P$9,E5917=DSSV!$P$10,E5917=DSSV!$P$11,E5917=DSSV!$P$12,E5917=DSSV!$P$13,E5917=DSSV!$P$14,E5917=DSSV!$P$15),DSMYDTU!A5916+1,DSMYDTU!A5916)</f>
        <v>#REF!</v>
      </c>
      <c r="F5917" s="80" t="e">
        <v>#N/A</v>
      </c>
      <c r="G5917" t="str">
        <f t="shared" si="92"/>
        <v>NỢ HP</v>
      </c>
      <c r="H5917" t="e">
        <v>#N/A</v>
      </c>
    </row>
    <row r="5918" spans="1:8" x14ac:dyDescent="0.25">
      <c r="A5918" s="62" t="e">
        <f>IF(OR(E5918=DSSV!$P$4,E5918=DSSV!$P$5,E5918=DSSV!$P$6,E5918=DSSV!$P$7,E5918=DSSV!$P$8,E5918=DSSV!$P$9,E5918=DSSV!$P$10,E5918=DSSV!$P$11,E5918=DSSV!$P$12,E5918=DSSV!$P$13,E5918=DSSV!$P$14,E5918=DSSV!$P$15),DSMYDTU!A5917+1,DSMYDTU!A5917)</f>
        <v>#REF!</v>
      </c>
      <c r="F5918" s="80" t="e">
        <v>#N/A</v>
      </c>
      <c r="G5918" t="str">
        <f t="shared" si="92"/>
        <v>NỢ HP</v>
      </c>
      <c r="H5918" t="e">
        <v>#N/A</v>
      </c>
    </row>
    <row r="5919" spans="1:8" x14ac:dyDescent="0.25">
      <c r="A5919" s="62" t="e">
        <f>IF(OR(E5919=DSSV!$P$4,E5919=DSSV!$P$5,E5919=DSSV!$P$6,E5919=DSSV!$P$7,E5919=DSSV!$P$8,E5919=DSSV!$P$9,E5919=DSSV!$P$10,E5919=DSSV!$P$11,E5919=DSSV!$P$12,E5919=DSSV!$P$13,E5919=DSSV!$P$14,E5919=DSSV!$P$15),DSMYDTU!A5918+1,DSMYDTU!A5918)</f>
        <v>#REF!</v>
      </c>
      <c r="F5919" s="80" t="e">
        <v>#N/A</v>
      </c>
      <c r="G5919" t="str">
        <f t="shared" si="92"/>
        <v>NỢ HP</v>
      </c>
      <c r="H5919" t="e">
        <v>#N/A</v>
      </c>
    </row>
    <row r="5920" spans="1:8" x14ac:dyDescent="0.25">
      <c r="A5920" s="62" t="e">
        <f>IF(OR(E5920=DSSV!$P$4,E5920=DSSV!$P$5,E5920=DSSV!$P$6,E5920=DSSV!$P$7,E5920=DSSV!$P$8,E5920=DSSV!$P$9,E5920=DSSV!$P$10,E5920=DSSV!$P$11,E5920=DSSV!$P$12,E5920=DSSV!$P$13,E5920=DSSV!$P$14,E5920=DSSV!$P$15),DSMYDTU!A5919+1,DSMYDTU!A5919)</f>
        <v>#REF!</v>
      </c>
      <c r="F5920" s="80" t="e">
        <v>#N/A</v>
      </c>
      <c r="G5920" t="str">
        <f t="shared" si="92"/>
        <v>NỢ HP</v>
      </c>
      <c r="H5920" t="e">
        <v>#N/A</v>
      </c>
    </row>
    <row r="5921" spans="1:8" x14ac:dyDescent="0.25">
      <c r="A5921" s="62" t="e">
        <f>IF(OR(E5921=DSSV!$P$4,E5921=DSSV!$P$5,E5921=DSSV!$P$6,E5921=DSSV!$P$7,E5921=DSSV!$P$8,E5921=DSSV!$P$9,E5921=DSSV!$P$10,E5921=DSSV!$P$11,E5921=DSSV!$P$12,E5921=DSSV!$P$13,E5921=DSSV!$P$14,E5921=DSSV!$P$15),DSMYDTU!A5920+1,DSMYDTU!A5920)</f>
        <v>#REF!</v>
      </c>
      <c r="F5921" s="80" t="e">
        <v>#N/A</v>
      </c>
      <c r="G5921" t="str">
        <f t="shared" si="92"/>
        <v>NỢ HP</v>
      </c>
      <c r="H5921" t="e">
        <v>#N/A</v>
      </c>
    </row>
    <row r="5922" spans="1:8" x14ac:dyDescent="0.25">
      <c r="A5922" s="62" t="e">
        <f>IF(OR(E5922=DSSV!$P$4,E5922=DSSV!$P$5,E5922=DSSV!$P$6,E5922=DSSV!$P$7,E5922=DSSV!$P$8,E5922=DSSV!$P$9,E5922=DSSV!$P$10,E5922=DSSV!$P$11,E5922=DSSV!$P$12,E5922=DSSV!$P$13,E5922=DSSV!$P$14,E5922=DSSV!$P$15),DSMYDTU!A5921+1,DSMYDTU!A5921)</f>
        <v>#REF!</v>
      </c>
      <c r="F5922" s="80" t="e">
        <v>#N/A</v>
      </c>
      <c r="G5922" t="str">
        <f t="shared" si="92"/>
        <v>NỢ HP</v>
      </c>
      <c r="H5922" t="e">
        <v>#N/A</v>
      </c>
    </row>
    <row r="5923" spans="1:8" x14ac:dyDescent="0.25">
      <c r="A5923" s="62" t="e">
        <f>IF(OR(E5923=DSSV!$P$4,E5923=DSSV!$P$5,E5923=DSSV!$P$6,E5923=DSSV!$P$7,E5923=DSSV!$P$8,E5923=DSSV!$P$9,E5923=DSSV!$P$10,E5923=DSSV!$P$11,E5923=DSSV!$P$12,E5923=DSSV!$P$13,E5923=DSSV!$P$14,E5923=DSSV!$P$15),DSMYDTU!A5922+1,DSMYDTU!A5922)</f>
        <v>#REF!</v>
      </c>
      <c r="F5923" s="80" t="e">
        <v>#N/A</v>
      </c>
      <c r="G5923" t="str">
        <f t="shared" si="92"/>
        <v>NỢ HP</v>
      </c>
      <c r="H5923" t="e">
        <v>#N/A</v>
      </c>
    </row>
    <row r="5924" spans="1:8" x14ac:dyDescent="0.25">
      <c r="A5924" s="62" t="e">
        <f>IF(OR(E5924=DSSV!$P$4,E5924=DSSV!$P$5,E5924=DSSV!$P$6,E5924=DSSV!$P$7,E5924=DSSV!$P$8,E5924=DSSV!$P$9,E5924=DSSV!$P$10,E5924=DSSV!$P$11,E5924=DSSV!$P$12,E5924=DSSV!$P$13,E5924=DSSV!$P$14,E5924=DSSV!$P$15),DSMYDTU!A5923+1,DSMYDTU!A5923)</f>
        <v>#REF!</v>
      </c>
      <c r="F5924" s="80" t="e">
        <v>#N/A</v>
      </c>
      <c r="G5924" t="str">
        <f t="shared" si="92"/>
        <v>NỢ HP</v>
      </c>
      <c r="H5924" t="e">
        <v>#N/A</v>
      </c>
    </row>
    <row r="5925" spans="1:8" x14ac:dyDescent="0.25">
      <c r="A5925" s="62" t="e">
        <f>IF(OR(E5925=DSSV!$P$4,E5925=DSSV!$P$5,E5925=DSSV!$P$6,E5925=DSSV!$P$7,E5925=DSSV!$P$8,E5925=DSSV!$P$9,E5925=DSSV!$P$10,E5925=DSSV!$P$11,E5925=DSSV!$P$12,E5925=DSSV!$P$13,E5925=DSSV!$P$14,E5925=DSSV!$P$15),DSMYDTU!A5924+1,DSMYDTU!A5924)</f>
        <v>#REF!</v>
      </c>
      <c r="F5925" s="80" t="e">
        <v>#N/A</v>
      </c>
      <c r="G5925" t="str">
        <f t="shared" si="92"/>
        <v>NỢ HP</v>
      </c>
      <c r="H5925" t="e">
        <v>#N/A</v>
      </c>
    </row>
    <row r="5926" spans="1:8" x14ac:dyDescent="0.25">
      <c r="A5926" s="62" t="e">
        <f>IF(OR(E5926=DSSV!$P$4,E5926=DSSV!$P$5,E5926=DSSV!$P$6,E5926=DSSV!$P$7,E5926=DSSV!$P$8,E5926=DSSV!$P$9,E5926=DSSV!$P$10,E5926=DSSV!$P$11,E5926=DSSV!$P$12,E5926=DSSV!$P$13,E5926=DSSV!$P$14,E5926=DSSV!$P$15),DSMYDTU!A5925+1,DSMYDTU!A5925)</f>
        <v>#REF!</v>
      </c>
      <c r="F5926" s="80" t="e">
        <v>#N/A</v>
      </c>
      <c r="G5926" t="str">
        <f t="shared" si="92"/>
        <v>NỢ HP</v>
      </c>
      <c r="H5926" t="e">
        <v>#N/A</v>
      </c>
    </row>
    <row r="5927" spans="1:8" x14ac:dyDescent="0.25">
      <c r="A5927" s="62" t="e">
        <f>IF(OR(E5927=DSSV!$P$4,E5927=DSSV!$P$5,E5927=DSSV!$P$6,E5927=DSSV!$P$7,E5927=DSSV!$P$8,E5927=DSSV!$P$9,E5927=DSSV!$P$10,E5927=DSSV!$P$11,E5927=DSSV!$P$12,E5927=DSSV!$P$13,E5927=DSSV!$P$14,E5927=DSSV!$P$15),DSMYDTU!A5926+1,DSMYDTU!A5926)</f>
        <v>#REF!</v>
      </c>
      <c r="F5927" s="80" t="e">
        <v>#N/A</v>
      </c>
      <c r="G5927" t="str">
        <f t="shared" si="92"/>
        <v>NỢ HP</v>
      </c>
      <c r="H5927" t="e">
        <v>#N/A</v>
      </c>
    </row>
    <row r="5928" spans="1:8" x14ac:dyDescent="0.25">
      <c r="A5928" s="62" t="e">
        <f>IF(OR(E5928=DSSV!$P$4,E5928=DSSV!$P$5,E5928=DSSV!$P$6,E5928=DSSV!$P$7,E5928=DSSV!$P$8,E5928=DSSV!$P$9,E5928=DSSV!$P$10,E5928=DSSV!$P$11,E5928=DSSV!$P$12,E5928=DSSV!$P$13,E5928=DSSV!$P$14,E5928=DSSV!$P$15),DSMYDTU!A5927+1,DSMYDTU!A5927)</f>
        <v>#REF!</v>
      </c>
      <c r="F5928" s="80" t="e">
        <v>#N/A</v>
      </c>
      <c r="G5928" t="str">
        <f t="shared" si="92"/>
        <v>NỢ HP</v>
      </c>
      <c r="H5928" t="e">
        <v>#N/A</v>
      </c>
    </row>
    <row r="5929" spans="1:8" x14ac:dyDescent="0.25">
      <c r="A5929" s="62" t="e">
        <f>IF(OR(E5929=DSSV!$P$4,E5929=DSSV!$P$5,E5929=DSSV!$P$6,E5929=DSSV!$P$7,E5929=DSSV!$P$8,E5929=DSSV!$P$9,E5929=DSSV!$P$10,E5929=DSSV!$P$11,E5929=DSSV!$P$12,E5929=DSSV!$P$13,E5929=DSSV!$P$14,E5929=DSSV!$P$15),DSMYDTU!A5928+1,DSMYDTU!A5928)</f>
        <v>#REF!</v>
      </c>
      <c r="F5929" s="80" t="e">
        <v>#N/A</v>
      </c>
      <c r="G5929" t="str">
        <f t="shared" si="92"/>
        <v>NỢ HP</v>
      </c>
      <c r="H5929" t="e">
        <v>#N/A</v>
      </c>
    </row>
    <row r="5930" spans="1:8" x14ac:dyDescent="0.25">
      <c r="A5930" s="62" t="e">
        <f>IF(OR(E5930=DSSV!$P$4,E5930=DSSV!$P$5,E5930=DSSV!$P$6,E5930=DSSV!$P$7,E5930=DSSV!$P$8,E5930=DSSV!$P$9,E5930=DSSV!$P$10,E5930=DSSV!$P$11,E5930=DSSV!$P$12,E5930=DSSV!$P$13,E5930=DSSV!$P$14,E5930=DSSV!$P$15),DSMYDTU!A5929+1,DSMYDTU!A5929)</f>
        <v>#REF!</v>
      </c>
      <c r="F5930" s="80" t="e">
        <v>#N/A</v>
      </c>
      <c r="G5930" t="str">
        <f t="shared" si="92"/>
        <v>NỢ HP</v>
      </c>
      <c r="H5930" t="e">
        <v>#N/A</v>
      </c>
    </row>
    <row r="5931" spans="1:8" x14ac:dyDescent="0.25">
      <c r="A5931" s="62" t="e">
        <f>IF(OR(E5931=DSSV!$P$4,E5931=DSSV!$P$5,E5931=DSSV!$P$6,E5931=DSSV!$P$7,E5931=DSSV!$P$8,E5931=DSSV!$P$9,E5931=DSSV!$P$10,E5931=DSSV!$P$11,E5931=DSSV!$P$12,E5931=DSSV!$P$13,E5931=DSSV!$P$14,E5931=DSSV!$P$15),DSMYDTU!A5930+1,DSMYDTU!A5930)</f>
        <v>#REF!</v>
      </c>
      <c r="F5931" s="80" t="e">
        <v>#N/A</v>
      </c>
      <c r="G5931" t="str">
        <f t="shared" si="92"/>
        <v>NỢ HP</v>
      </c>
      <c r="H5931" t="e">
        <v>#N/A</v>
      </c>
    </row>
    <row r="5932" spans="1:8" x14ac:dyDescent="0.25">
      <c r="A5932" s="62" t="e">
        <f>IF(OR(E5932=DSSV!$P$4,E5932=DSSV!$P$5,E5932=DSSV!$P$6,E5932=DSSV!$P$7,E5932=DSSV!$P$8,E5932=DSSV!$P$9,E5932=DSSV!$P$10,E5932=DSSV!$P$11,E5932=DSSV!$P$12,E5932=DSSV!$P$13,E5932=DSSV!$P$14,E5932=DSSV!$P$15),DSMYDTU!A5931+1,DSMYDTU!A5931)</f>
        <v>#REF!</v>
      </c>
      <c r="F5932" s="80" t="e">
        <v>#N/A</v>
      </c>
      <c r="G5932" t="str">
        <f t="shared" si="92"/>
        <v>NỢ HP</v>
      </c>
      <c r="H5932" t="e">
        <v>#N/A</v>
      </c>
    </row>
    <row r="5933" spans="1:8" x14ac:dyDescent="0.25">
      <c r="A5933" s="62" t="e">
        <f>IF(OR(E5933=DSSV!$P$4,E5933=DSSV!$P$5,E5933=DSSV!$P$6,E5933=DSSV!$P$7,E5933=DSSV!$P$8,E5933=DSSV!$P$9,E5933=DSSV!$P$10,E5933=DSSV!$P$11,E5933=DSSV!$P$12,E5933=DSSV!$P$13,E5933=DSSV!$P$14,E5933=DSSV!$P$15),DSMYDTU!A5932+1,DSMYDTU!A5932)</f>
        <v>#REF!</v>
      </c>
      <c r="F5933" s="80" t="e">
        <v>#N/A</v>
      </c>
      <c r="G5933" t="str">
        <f t="shared" si="92"/>
        <v>NỢ HP</v>
      </c>
      <c r="H5933" t="e">
        <v>#N/A</v>
      </c>
    </row>
    <row r="5934" spans="1:8" x14ac:dyDescent="0.25">
      <c r="A5934" s="62" t="e">
        <f>IF(OR(E5934=DSSV!$P$4,E5934=DSSV!$P$5,E5934=DSSV!$P$6,E5934=DSSV!$P$7,E5934=DSSV!$P$8,E5934=DSSV!$P$9,E5934=DSSV!$P$10,E5934=DSSV!$P$11,E5934=DSSV!$P$12,E5934=DSSV!$P$13,E5934=DSSV!$P$14,E5934=DSSV!$P$15),DSMYDTU!A5933+1,DSMYDTU!A5933)</f>
        <v>#REF!</v>
      </c>
      <c r="F5934" s="80" t="e">
        <v>#N/A</v>
      </c>
      <c r="G5934" t="str">
        <f t="shared" si="92"/>
        <v>NỢ HP</v>
      </c>
      <c r="H5934" t="e">
        <v>#N/A</v>
      </c>
    </row>
    <row r="5935" spans="1:8" x14ac:dyDescent="0.25">
      <c r="A5935" s="62" t="e">
        <f>IF(OR(E5935=DSSV!$P$4,E5935=DSSV!$P$5,E5935=DSSV!$P$6,E5935=DSSV!$P$7,E5935=DSSV!$P$8,E5935=DSSV!$P$9,E5935=DSSV!$P$10,E5935=DSSV!$P$11,E5935=DSSV!$P$12,E5935=DSSV!$P$13,E5935=DSSV!$P$14,E5935=DSSV!$P$15),DSMYDTU!A5934+1,DSMYDTU!A5934)</f>
        <v>#REF!</v>
      </c>
      <c r="F5935" s="80" t="e">
        <v>#N/A</v>
      </c>
      <c r="G5935" t="str">
        <f t="shared" si="92"/>
        <v>NỢ HP</v>
      </c>
      <c r="H5935" t="e">
        <v>#N/A</v>
      </c>
    </row>
    <row r="5936" spans="1:8" x14ac:dyDescent="0.25">
      <c r="A5936" s="62" t="e">
        <f>IF(OR(E5936=DSSV!$P$4,E5936=DSSV!$P$5,E5936=DSSV!$P$6,E5936=DSSV!$P$7,E5936=DSSV!$P$8,E5936=DSSV!$P$9,E5936=DSSV!$P$10,E5936=DSSV!$P$11,E5936=DSSV!$P$12,E5936=DSSV!$P$13,E5936=DSSV!$P$14,E5936=DSSV!$P$15),DSMYDTU!A5935+1,DSMYDTU!A5935)</f>
        <v>#REF!</v>
      </c>
      <c r="F5936" s="80" t="e">
        <v>#N/A</v>
      </c>
      <c r="G5936" t="str">
        <f t="shared" si="92"/>
        <v>NỢ HP</v>
      </c>
      <c r="H5936" t="e">
        <v>#N/A</v>
      </c>
    </row>
    <row r="5937" spans="1:8" x14ac:dyDescent="0.25">
      <c r="A5937" s="62" t="e">
        <f>IF(OR(E5937=DSSV!$P$4,E5937=DSSV!$P$5,E5937=DSSV!$P$6,E5937=DSSV!$P$7,E5937=DSSV!$P$8,E5937=DSSV!$P$9,E5937=DSSV!$P$10,E5937=DSSV!$P$11,E5937=DSSV!$P$12,E5937=DSSV!$P$13,E5937=DSSV!$P$14,E5937=DSSV!$P$15),DSMYDTU!A5936+1,DSMYDTU!A5936)</f>
        <v>#REF!</v>
      </c>
      <c r="F5937" s="80" t="e">
        <v>#N/A</v>
      </c>
      <c r="G5937" t="str">
        <f t="shared" si="92"/>
        <v>NỢ HP</v>
      </c>
      <c r="H5937" t="e">
        <v>#N/A</v>
      </c>
    </row>
    <row r="5938" spans="1:8" x14ac:dyDescent="0.25">
      <c r="A5938" s="62" t="e">
        <f>IF(OR(E5938=DSSV!$P$4,E5938=DSSV!$P$5,E5938=DSSV!$P$6,E5938=DSSV!$P$7,E5938=DSSV!$P$8,E5938=DSSV!$P$9,E5938=DSSV!$P$10,E5938=DSSV!$P$11,E5938=DSSV!$P$12,E5938=DSSV!$P$13,E5938=DSSV!$P$14,E5938=DSSV!$P$15),DSMYDTU!A5937+1,DSMYDTU!A5937)</f>
        <v>#REF!</v>
      </c>
      <c r="F5938" s="80" t="e">
        <v>#N/A</v>
      </c>
      <c r="G5938" t="str">
        <f t="shared" si="92"/>
        <v>NỢ HP</v>
      </c>
      <c r="H5938" t="e">
        <v>#N/A</v>
      </c>
    </row>
    <row r="5939" spans="1:8" x14ac:dyDescent="0.25">
      <c r="A5939" s="62" t="e">
        <f>IF(OR(E5939=DSSV!$P$4,E5939=DSSV!$P$5,E5939=DSSV!$P$6,E5939=DSSV!$P$7,E5939=DSSV!$P$8,E5939=DSSV!$P$9,E5939=DSSV!$P$10,E5939=DSSV!$P$11,E5939=DSSV!$P$12,E5939=DSSV!$P$13,E5939=DSSV!$P$14,E5939=DSSV!$P$15),DSMYDTU!A5938+1,DSMYDTU!A5938)</f>
        <v>#REF!</v>
      </c>
      <c r="F5939" s="80" t="e">
        <v>#N/A</v>
      </c>
      <c r="G5939" t="str">
        <f t="shared" si="92"/>
        <v>NỢ HP</v>
      </c>
      <c r="H5939" t="e">
        <v>#N/A</v>
      </c>
    </row>
    <row r="5940" spans="1:8" x14ac:dyDescent="0.25">
      <c r="A5940" s="62" t="e">
        <f>IF(OR(E5940=DSSV!$P$4,E5940=DSSV!$P$5,E5940=DSSV!$P$6,E5940=DSSV!$P$7,E5940=DSSV!$P$8,E5940=DSSV!$P$9,E5940=DSSV!$P$10,E5940=DSSV!$P$11,E5940=DSSV!$P$12,E5940=DSSV!$P$13,E5940=DSSV!$P$14,E5940=DSSV!$P$15),DSMYDTU!A5939+1,DSMYDTU!A5939)</f>
        <v>#REF!</v>
      </c>
      <c r="F5940" s="80" t="e">
        <v>#N/A</v>
      </c>
      <c r="G5940" t="str">
        <f t="shared" si="92"/>
        <v>NỢ HP</v>
      </c>
      <c r="H5940" t="e">
        <v>#N/A</v>
      </c>
    </row>
    <row r="5941" spans="1:8" x14ac:dyDescent="0.25">
      <c r="A5941" s="62" t="e">
        <f>IF(OR(E5941=DSSV!$P$4,E5941=DSSV!$P$5,E5941=DSSV!$P$6,E5941=DSSV!$P$7,E5941=DSSV!$P$8,E5941=DSSV!$P$9,E5941=DSSV!$P$10,E5941=DSSV!$P$11,E5941=DSSV!$P$12,E5941=DSSV!$P$13,E5941=DSSV!$P$14,E5941=DSSV!$P$15),DSMYDTU!A5940+1,DSMYDTU!A5940)</f>
        <v>#REF!</v>
      </c>
      <c r="F5941" s="80" t="e">
        <v>#N/A</v>
      </c>
      <c r="G5941" t="str">
        <f t="shared" si="92"/>
        <v>NỢ HP</v>
      </c>
      <c r="H5941" t="e">
        <v>#N/A</v>
      </c>
    </row>
    <row r="5942" spans="1:8" x14ac:dyDescent="0.25">
      <c r="A5942" s="62" t="e">
        <f>IF(OR(E5942=DSSV!$P$4,E5942=DSSV!$P$5,E5942=DSSV!$P$6,E5942=DSSV!$P$7,E5942=DSSV!$P$8,E5942=DSSV!$P$9,E5942=DSSV!$P$10,E5942=DSSV!$P$11,E5942=DSSV!$P$12,E5942=DSSV!$P$13,E5942=DSSV!$P$14,E5942=DSSV!$P$15),DSMYDTU!A5941+1,DSMYDTU!A5941)</f>
        <v>#REF!</v>
      </c>
      <c r="F5942" s="80" t="e">
        <v>#N/A</v>
      </c>
      <c r="G5942" t="str">
        <f t="shared" si="92"/>
        <v>NỢ HP</v>
      </c>
      <c r="H5942" t="e">
        <v>#N/A</v>
      </c>
    </row>
    <row r="5943" spans="1:8" x14ac:dyDescent="0.25">
      <c r="A5943" s="62" t="e">
        <f>IF(OR(E5943=DSSV!$P$4,E5943=DSSV!$P$5,E5943=DSSV!$P$6,E5943=DSSV!$P$7,E5943=DSSV!$P$8,E5943=DSSV!$P$9,E5943=DSSV!$P$10,E5943=DSSV!$P$11,E5943=DSSV!$P$12,E5943=DSSV!$P$13,E5943=DSSV!$P$14,E5943=DSSV!$P$15),DSMYDTU!A5942+1,DSMYDTU!A5942)</f>
        <v>#REF!</v>
      </c>
      <c r="F5943" s="80" t="e">
        <v>#N/A</v>
      </c>
      <c r="G5943" t="str">
        <f t="shared" si="92"/>
        <v>NỢ HP</v>
      </c>
      <c r="H5943" t="e">
        <v>#N/A</v>
      </c>
    </row>
    <row r="5944" spans="1:8" x14ac:dyDescent="0.25">
      <c r="A5944" s="62" t="e">
        <f>IF(OR(E5944=DSSV!$P$4,E5944=DSSV!$P$5,E5944=DSSV!$P$6,E5944=DSSV!$P$7,E5944=DSSV!$P$8,E5944=DSSV!$P$9,E5944=DSSV!$P$10,E5944=DSSV!$P$11,E5944=DSSV!$P$12,E5944=DSSV!$P$13,E5944=DSSV!$P$14,E5944=DSSV!$P$15),DSMYDTU!A5943+1,DSMYDTU!A5943)</f>
        <v>#REF!</v>
      </c>
      <c r="F5944" s="80" t="e">
        <v>#N/A</v>
      </c>
      <c r="G5944" t="str">
        <f t="shared" si="92"/>
        <v>NỢ HP</v>
      </c>
      <c r="H5944" t="e">
        <v>#N/A</v>
      </c>
    </row>
    <row r="5945" spans="1:8" x14ac:dyDescent="0.25">
      <c r="A5945" s="62" t="e">
        <f>IF(OR(E5945=DSSV!$P$4,E5945=DSSV!$P$5,E5945=DSSV!$P$6,E5945=DSSV!$P$7,E5945=DSSV!$P$8,E5945=DSSV!$P$9,E5945=DSSV!$P$10,E5945=DSSV!$P$11,E5945=DSSV!$P$12,E5945=DSSV!$P$13,E5945=DSSV!$P$14,E5945=DSSV!$P$15),DSMYDTU!A5944+1,DSMYDTU!A5944)</f>
        <v>#REF!</v>
      </c>
      <c r="F5945" s="80" t="e">
        <v>#N/A</v>
      </c>
      <c r="G5945" t="str">
        <f t="shared" si="92"/>
        <v>NỢ HP</v>
      </c>
      <c r="H5945" t="e">
        <v>#N/A</v>
      </c>
    </row>
    <row r="5946" spans="1:8" x14ac:dyDescent="0.25">
      <c r="A5946" s="62" t="e">
        <f>IF(OR(E5946=DSSV!$P$4,E5946=DSSV!$P$5,E5946=DSSV!$P$6,E5946=DSSV!$P$7,E5946=DSSV!$P$8,E5946=DSSV!$P$9,E5946=DSSV!$P$10,E5946=DSSV!$P$11,E5946=DSSV!$P$12,E5946=DSSV!$P$13,E5946=DSSV!$P$14,E5946=DSSV!$P$15),DSMYDTU!A5945+1,DSMYDTU!A5945)</f>
        <v>#REF!</v>
      </c>
      <c r="F5946" s="80" t="e">
        <v>#N/A</v>
      </c>
      <c r="G5946" t="str">
        <f t="shared" si="92"/>
        <v>NỢ HP</v>
      </c>
      <c r="H5946" t="e">
        <v>#N/A</v>
      </c>
    </row>
    <row r="5947" spans="1:8" x14ac:dyDescent="0.25">
      <c r="A5947" s="62" t="e">
        <f>IF(OR(E5947=DSSV!$P$4,E5947=DSSV!$P$5,E5947=DSSV!$P$6,E5947=DSSV!$P$7,E5947=DSSV!$P$8,E5947=DSSV!$P$9,E5947=DSSV!$P$10,E5947=DSSV!$P$11,E5947=DSSV!$P$12,E5947=DSSV!$P$13,E5947=DSSV!$P$14,E5947=DSSV!$P$15),DSMYDTU!A5946+1,DSMYDTU!A5946)</f>
        <v>#REF!</v>
      </c>
      <c r="F5947" s="80" t="e">
        <v>#N/A</v>
      </c>
      <c r="G5947" t="str">
        <f t="shared" si="92"/>
        <v>NỢ HP</v>
      </c>
      <c r="H5947" t="e">
        <v>#N/A</v>
      </c>
    </row>
    <row r="5948" spans="1:8" x14ac:dyDescent="0.25">
      <c r="A5948" s="62" t="e">
        <f>IF(OR(E5948=DSSV!$P$4,E5948=DSSV!$P$5,E5948=DSSV!$P$6,E5948=DSSV!$P$7,E5948=DSSV!$P$8,E5948=DSSV!$P$9,E5948=DSSV!$P$10,E5948=DSSV!$P$11,E5948=DSSV!$P$12,E5948=DSSV!$P$13,E5948=DSSV!$P$14,E5948=DSSV!$P$15),DSMYDTU!A5947+1,DSMYDTU!A5947)</f>
        <v>#REF!</v>
      </c>
      <c r="F5948" s="80" t="e">
        <v>#N/A</v>
      </c>
      <c r="G5948" t="str">
        <f t="shared" si="92"/>
        <v>NỢ HP</v>
      </c>
      <c r="H5948" t="e">
        <v>#N/A</v>
      </c>
    </row>
    <row r="5949" spans="1:8" x14ac:dyDescent="0.25">
      <c r="A5949" s="62" t="e">
        <f>IF(OR(E5949=DSSV!$P$4,E5949=DSSV!$P$5,E5949=DSSV!$P$6,E5949=DSSV!$P$7,E5949=DSSV!$P$8,E5949=DSSV!$P$9,E5949=DSSV!$P$10,E5949=DSSV!$P$11,E5949=DSSV!$P$12,E5949=DSSV!$P$13,E5949=DSSV!$P$14,E5949=DSSV!$P$15),DSMYDTU!A5948+1,DSMYDTU!A5948)</f>
        <v>#REF!</v>
      </c>
      <c r="F5949" s="80" t="e">
        <v>#N/A</v>
      </c>
      <c r="G5949" t="str">
        <f t="shared" si="92"/>
        <v>NỢ HP</v>
      </c>
      <c r="H5949" t="e">
        <v>#N/A</v>
      </c>
    </row>
    <row r="5950" spans="1:8" x14ac:dyDescent="0.25">
      <c r="A5950" s="62" t="e">
        <f>IF(OR(E5950=DSSV!$P$4,E5950=DSSV!$P$5,E5950=DSSV!$P$6,E5950=DSSV!$P$7,E5950=DSSV!$P$8,E5950=DSSV!$P$9,E5950=DSSV!$P$10,E5950=DSSV!$P$11,E5950=DSSV!$P$12,E5950=DSSV!$P$13,E5950=DSSV!$P$14,E5950=DSSV!$P$15),DSMYDTU!A5949+1,DSMYDTU!A5949)</f>
        <v>#REF!</v>
      </c>
      <c r="F5950" s="80" t="e">
        <v>#N/A</v>
      </c>
      <c r="G5950" t="str">
        <f t="shared" si="92"/>
        <v>NỢ HP</v>
      </c>
      <c r="H5950" t="e">
        <v>#N/A</v>
      </c>
    </row>
    <row r="5951" spans="1:8" x14ac:dyDescent="0.25">
      <c r="A5951" s="62" t="e">
        <f>IF(OR(E5951=DSSV!$P$4,E5951=DSSV!$P$5,E5951=DSSV!$P$6,E5951=DSSV!$P$7,E5951=DSSV!$P$8,E5951=DSSV!$P$9,E5951=DSSV!$P$10,E5951=DSSV!$P$11,E5951=DSSV!$P$12,E5951=DSSV!$P$13,E5951=DSSV!$P$14,E5951=DSSV!$P$15),DSMYDTU!A5950+1,DSMYDTU!A5950)</f>
        <v>#REF!</v>
      </c>
      <c r="F5951" s="80" t="e">
        <v>#N/A</v>
      </c>
      <c r="G5951" t="str">
        <f t="shared" si="92"/>
        <v>NỢ HP</v>
      </c>
      <c r="H5951" t="e">
        <v>#N/A</v>
      </c>
    </row>
    <row r="5952" spans="1:8" x14ac:dyDescent="0.25">
      <c r="A5952" s="62" t="e">
        <f>IF(OR(E5952=DSSV!$P$4,E5952=DSSV!$P$5,E5952=DSSV!$P$6,E5952=DSSV!$P$7,E5952=DSSV!$P$8,E5952=DSSV!$P$9,E5952=DSSV!$P$10,E5952=DSSV!$P$11,E5952=DSSV!$P$12,E5952=DSSV!$P$13,E5952=DSSV!$P$14,E5952=DSSV!$P$15),DSMYDTU!A5951+1,DSMYDTU!A5951)</f>
        <v>#REF!</v>
      </c>
      <c r="F5952" s="80" t="e">
        <v>#N/A</v>
      </c>
      <c r="G5952" t="str">
        <f t="shared" si="92"/>
        <v>NỢ HP</v>
      </c>
      <c r="H5952" t="e">
        <v>#N/A</v>
      </c>
    </row>
    <row r="5953" spans="1:8" x14ac:dyDescent="0.25">
      <c r="A5953" s="62" t="e">
        <f>IF(OR(E5953=DSSV!$P$4,E5953=DSSV!$P$5,E5953=DSSV!$P$6,E5953=DSSV!$P$7,E5953=DSSV!$P$8,E5953=DSSV!$P$9,E5953=DSSV!$P$10,E5953=DSSV!$P$11,E5953=DSSV!$P$12,E5953=DSSV!$P$13,E5953=DSSV!$P$14,E5953=DSSV!$P$15),DSMYDTU!A5952+1,DSMYDTU!A5952)</f>
        <v>#REF!</v>
      </c>
      <c r="F5953" s="80" t="e">
        <v>#N/A</v>
      </c>
      <c r="G5953" t="str">
        <f t="shared" si="92"/>
        <v>NỢ HP</v>
      </c>
      <c r="H5953" t="e">
        <v>#N/A</v>
      </c>
    </row>
    <row r="5954" spans="1:8" x14ac:dyDescent="0.25">
      <c r="A5954" s="62" t="e">
        <f>IF(OR(E5954=DSSV!$P$4,E5954=DSSV!$P$5,E5954=DSSV!$P$6,E5954=DSSV!$P$7,E5954=DSSV!$P$8,E5954=DSSV!$P$9,E5954=DSSV!$P$10,E5954=DSSV!$P$11,E5954=DSSV!$P$12,E5954=DSSV!$P$13,E5954=DSSV!$P$14,E5954=DSSV!$P$15),DSMYDTU!A5953+1,DSMYDTU!A5953)</f>
        <v>#REF!</v>
      </c>
      <c r="F5954" s="80" t="e">
        <v>#N/A</v>
      </c>
      <c r="G5954" t="str">
        <f t="shared" si="92"/>
        <v>NỢ HP</v>
      </c>
      <c r="H5954" t="e">
        <v>#N/A</v>
      </c>
    </row>
    <row r="5955" spans="1:8" x14ac:dyDescent="0.25">
      <c r="A5955" s="62" t="e">
        <f>IF(OR(E5955=DSSV!$P$4,E5955=DSSV!$P$5,E5955=DSSV!$P$6,E5955=DSSV!$P$7,E5955=DSSV!$P$8,E5955=DSSV!$P$9,E5955=DSSV!$P$10,E5955=DSSV!$P$11,E5955=DSSV!$P$12,E5955=DSSV!$P$13,E5955=DSSV!$P$14,E5955=DSSV!$P$15),DSMYDTU!A5954+1,DSMYDTU!A5954)</f>
        <v>#REF!</v>
      </c>
      <c r="F5955" s="80" t="e">
        <v>#N/A</v>
      </c>
      <c r="G5955" t="str">
        <f t="shared" ref="G5955:G6018" si="93">IF(ISNA(H5955),"NỢ HP","")</f>
        <v>NỢ HP</v>
      </c>
      <c r="H5955" t="e">
        <v>#N/A</v>
      </c>
    </row>
    <row r="5956" spans="1:8" x14ac:dyDescent="0.25">
      <c r="A5956" s="62" t="e">
        <f>IF(OR(E5956=DSSV!$P$4,E5956=DSSV!$P$5,E5956=DSSV!$P$6,E5956=DSSV!$P$7,E5956=DSSV!$P$8,E5956=DSSV!$P$9,E5956=DSSV!$P$10,E5956=DSSV!$P$11,E5956=DSSV!$P$12,E5956=DSSV!$P$13,E5956=DSSV!$P$14,E5956=DSSV!$P$15),DSMYDTU!A5955+1,DSMYDTU!A5955)</f>
        <v>#REF!</v>
      </c>
      <c r="F5956" s="80" t="e">
        <v>#N/A</v>
      </c>
      <c r="G5956" t="str">
        <f t="shared" si="93"/>
        <v>NỢ HP</v>
      </c>
      <c r="H5956" t="e">
        <v>#N/A</v>
      </c>
    </row>
    <row r="5957" spans="1:8" x14ac:dyDescent="0.25">
      <c r="A5957" s="62" t="e">
        <f>IF(OR(E5957=DSSV!$P$4,E5957=DSSV!$P$5,E5957=DSSV!$P$6,E5957=DSSV!$P$7,E5957=DSSV!$P$8,E5957=DSSV!$P$9,E5957=DSSV!$P$10,E5957=DSSV!$P$11,E5957=DSSV!$P$12,E5957=DSSV!$P$13,E5957=DSSV!$P$14,E5957=DSSV!$P$15),DSMYDTU!A5956+1,DSMYDTU!A5956)</f>
        <v>#REF!</v>
      </c>
      <c r="F5957" s="80" t="e">
        <v>#N/A</v>
      </c>
      <c r="G5957" t="str">
        <f t="shared" si="93"/>
        <v>NỢ HP</v>
      </c>
      <c r="H5957" t="e">
        <v>#N/A</v>
      </c>
    </row>
    <row r="5958" spans="1:8" x14ac:dyDescent="0.25">
      <c r="A5958" s="62" t="e">
        <f>IF(OR(E5958=DSSV!$P$4,E5958=DSSV!$P$5,E5958=DSSV!$P$6,E5958=DSSV!$P$7,E5958=DSSV!$P$8,E5958=DSSV!$P$9,E5958=DSSV!$P$10,E5958=DSSV!$P$11,E5958=DSSV!$P$12,E5958=DSSV!$P$13,E5958=DSSV!$P$14,E5958=DSSV!$P$15),DSMYDTU!A5957+1,DSMYDTU!A5957)</f>
        <v>#REF!</v>
      </c>
      <c r="F5958" s="80" t="e">
        <v>#N/A</v>
      </c>
      <c r="G5958" t="str">
        <f t="shared" si="93"/>
        <v>NỢ HP</v>
      </c>
      <c r="H5958" t="e">
        <v>#N/A</v>
      </c>
    </row>
    <row r="5959" spans="1:8" x14ac:dyDescent="0.25">
      <c r="A5959" s="62" t="e">
        <f>IF(OR(E5959=DSSV!$P$4,E5959=DSSV!$P$5,E5959=DSSV!$P$6,E5959=DSSV!$P$7,E5959=DSSV!$P$8,E5959=DSSV!$P$9,E5959=DSSV!$P$10,E5959=DSSV!$P$11,E5959=DSSV!$P$12,E5959=DSSV!$P$13,E5959=DSSV!$P$14,E5959=DSSV!$P$15),DSMYDTU!A5958+1,DSMYDTU!A5958)</f>
        <v>#REF!</v>
      </c>
      <c r="F5959" s="80" t="e">
        <v>#N/A</v>
      </c>
      <c r="G5959" t="str">
        <f t="shared" si="93"/>
        <v>NỢ HP</v>
      </c>
      <c r="H5959" t="e">
        <v>#N/A</v>
      </c>
    </row>
    <row r="5960" spans="1:8" x14ac:dyDescent="0.25">
      <c r="A5960" s="62" t="e">
        <f>IF(OR(E5960=DSSV!$P$4,E5960=DSSV!$P$5,E5960=DSSV!$P$6,E5960=DSSV!$P$7,E5960=DSSV!$P$8,E5960=DSSV!$P$9,E5960=DSSV!$P$10,E5960=DSSV!$P$11,E5960=DSSV!$P$12,E5960=DSSV!$P$13,E5960=DSSV!$P$14,E5960=DSSV!$P$15),DSMYDTU!A5959+1,DSMYDTU!A5959)</f>
        <v>#REF!</v>
      </c>
      <c r="F5960" s="80" t="e">
        <v>#N/A</v>
      </c>
      <c r="G5960" t="str">
        <f t="shared" si="93"/>
        <v>NỢ HP</v>
      </c>
      <c r="H5960" t="e">
        <v>#N/A</v>
      </c>
    </row>
    <row r="5961" spans="1:8" x14ac:dyDescent="0.25">
      <c r="A5961" s="62" t="e">
        <f>IF(OR(E5961=DSSV!$P$4,E5961=DSSV!$P$5,E5961=DSSV!$P$6,E5961=DSSV!$P$7,E5961=DSSV!$P$8,E5961=DSSV!$P$9,E5961=DSSV!$P$10,E5961=DSSV!$P$11,E5961=DSSV!$P$12,E5961=DSSV!$P$13,E5961=DSSV!$P$14,E5961=DSSV!$P$15),DSMYDTU!A5960+1,DSMYDTU!A5960)</f>
        <v>#REF!</v>
      </c>
      <c r="F5961" s="80" t="e">
        <v>#N/A</v>
      </c>
      <c r="G5961" t="str">
        <f t="shared" si="93"/>
        <v>NỢ HP</v>
      </c>
      <c r="H5961" t="e">
        <v>#N/A</v>
      </c>
    </row>
    <row r="5962" spans="1:8" x14ac:dyDescent="0.25">
      <c r="A5962" s="62" t="e">
        <f>IF(OR(E5962=DSSV!$P$4,E5962=DSSV!$P$5,E5962=DSSV!$P$6,E5962=DSSV!$P$7,E5962=DSSV!$P$8,E5962=DSSV!$P$9,E5962=DSSV!$P$10,E5962=DSSV!$P$11,E5962=DSSV!$P$12,E5962=DSSV!$P$13,E5962=DSSV!$P$14,E5962=DSSV!$P$15),DSMYDTU!A5961+1,DSMYDTU!A5961)</f>
        <v>#REF!</v>
      </c>
      <c r="F5962" s="80" t="e">
        <v>#N/A</v>
      </c>
      <c r="G5962" t="str">
        <f t="shared" si="93"/>
        <v>NỢ HP</v>
      </c>
      <c r="H5962" t="e">
        <v>#N/A</v>
      </c>
    </row>
    <row r="5963" spans="1:8" x14ac:dyDescent="0.25">
      <c r="A5963" s="62" t="e">
        <f>IF(OR(E5963=DSSV!$P$4,E5963=DSSV!$P$5,E5963=DSSV!$P$6,E5963=DSSV!$P$7,E5963=DSSV!$P$8,E5963=DSSV!$P$9,E5963=DSSV!$P$10,E5963=DSSV!$P$11,E5963=DSSV!$P$12,E5963=DSSV!$P$13,E5963=DSSV!$P$14,E5963=DSSV!$P$15),DSMYDTU!A5962+1,DSMYDTU!A5962)</f>
        <v>#REF!</v>
      </c>
      <c r="F5963" s="80" t="e">
        <v>#N/A</v>
      </c>
      <c r="G5963" t="str">
        <f t="shared" si="93"/>
        <v>NỢ HP</v>
      </c>
      <c r="H5963" t="e">
        <v>#N/A</v>
      </c>
    </row>
    <row r="5964" spans="1:8" x14ac:dyDescent="0.25">
      <c r="A5964" s="62" t="e">
        <f>IF(OR(E5964=DSSV!$P$4,E5964=DSSV!$P$5,E5964=DSSV!$P$6,E5964=DSSV!$P$7,E5964=DSSV!$P$8,E5964=DSSV!$P$9,E5964=DSSV!$P$10,E5964=DSSV!$P$11,E5964=DSSV!$P$12,E5964=DSSV!$P$13,E5964=DSSV!$P$14,E5964=DSSV!$P$15),DSMYDTU!A5963+1,DSMYDTU!A5963)</f>
        <v>#REF!</v>
      </c>
      <c r="F5964" s="80" t="e">
        <v>#N/A</v>
      </c>
      <c r="G5964" t="str">
        <f t="shared" si="93"/>
        <v>NỢ HP</v>
      </c>
      <c r="H5964" t="e">
        <v>#N/A</v>
      </c>
    </row>
    <row r="5965" spans="1:8" x14ac:dyDescent="0.25">
      <c r="A5965" s="62" t="e">
        <f>IF(OR(E5965=DSSV!$P$4,E5965=DSSV!$P$5,E5965=DSSV!$P$6,E5965=DSSV!$P$7,E5965=DSSV!$P$8,E5965=DSSV!$P$9,E5965=DSSV!$P$10,E5965=DSSV!$P$11,E5965=DSSV!$P$12,E5965=DSSV!$P$13,E5965=DSSV!$P$14,E5965=DSSV!$P$15),DSMYDTU!A5964+1,DSMYDTU!A5964)</f>
        <v>#REF!</v>
      </c>
      <c r="F5965" s="80" t="e">
        <v>#N/A</v>
      </c>
      <c r="G5965" t="str">
        <f t="shared" si="93"/>
        <v>NỢ HP</v>
      </c>
      <c r="H5965" t="e">
        <v>#N/A</v>
      </c>
    </row>
    <row r="5966" spans="1:8" x14ac:dyDescent="0.25">
      <c r="A5966" s="62" t="e">
        <f>IF(OR(E5966=DSSV!$P$4,E5966=DSSV!$P$5,E5966=DSSV!$P$6,E5966=DSSV!$P$7,E5966=DSSV!$P$8,E5966=DSSV!$P$9,E5966=DSSV!$P$10,E5966=DSSV!$P$11,E5966=DSSV!$P$12,E5966=DSSV!$P$13,E5966=DSSV!$P$14,E5966=DSSV!$P$15),DSMYDTU!A5965+1,DSMYDTU!A5965)</f>
        <v>#REF!</v>
      </c>
      <c r="F5966" s="80" t="e">
        <v>#N/A</v>
      </c>
      <c r="G5966" t="str">
        <f t="shared" si="93"/>
        <v>NỢ HP</v>
      </c>
      <c r="H5966" t="e">
        <v>#N/A</v>
      </c>
    </row>
    <row r="5967" spans="1:8" x14ac:dyDescent="0.25">
      <c r="A5967" s="62" t="e">
        <f>IF(OR(E5967=DSSV!$P$4,E5967=DSSV!$P$5,E5967=DSSV!$P$6,E5967=DSSV!$P$7,E5967=DSSV!$P$8,E5967=DSSV!$P$9,E5967=DSSV!$P$10,E5967=DSSV!$P$11,E5967=DSSV!$P$12,E5967=DSSV!$P$13,E5967=DSSV!$P$14,E5967=DSSV!$P$15),DSMYDTU!A5966+1,DSMYDTU!A5966)</f>
        <v>#REF!</v>
      </c>
      <c r="F5967" s="80" t="e">
        <v>#N/A</v>
      </c>
      <c r="G5967" t="str">
        <f t="shared" si="93"/>
        <v>NỢ HP</v>
      </c>
      <c r="H5967" t="e">
        <v>#N/A</v>
      </c>
    </row>
    <row r="5968" spans="1:8" x14ac:dyDescent="0.25">
      <c r="A5968" s="62" t="e">
        <f>IF(OR(E5968=DSSV!$P$4,E5968=DSSV!$P$5,E5968=DSSV!$P$6,E5968=DSSV!$P$7,E5968=DSSV!$P$8,E5968=DSSV!$P$9,E5968=DSSV!$P$10,E5968=DSSV!$P$11,E5968=DSSV!$P$12,E5968=DSSV!$P$13,E5968=DSSV!$P$14,E5968=DSSV!$P$15),DSMYDTU!A5967+1,DSMYDTU!A5967)</f>
        <v>#REF!</v>
      </c>
      <c r="F5968" s="80" t="e">
        <v>#N/A</v>
      </c>
      <c r="G5968" t="str">
        <f t="shared" si="93"/>
        <v>NỢ HP</v>
      </c>
      <c r="H5968" t="e">
        <v>#N/A</v>
      </c>
    </row>
    <row r="5969" spans="1:8" x14ac:dyDescent="0.25">
      <c r="A5969" s="62" t="e">
        <f>IF(OR(E5969=DSSV!$P$4,E5969=DSSV!$P$5,E5969=DSSV!$P$6,E5969=DSSV!$P$7,E5969=DSSV!$P$8,E5969=DSSV!$P$9,E5969=DSSV!$P$10,E5969=DSSV!$P$11,E5969=DSSV!$P$12,E5969=DSSV!$P$13,E5969=DSSV!$P$14,E5969=DSSV!$P$15),DSMYDTU!A5968+1,DSMYDTU!A5968)</f>
        <v>#REF!</v>
      </c>
      <c r="F5969" s="80" t="e">
        <v>#N/A</v>
      </c>
      <c r="G5969" t="str">
        <f t="shared" si="93"/>
        <v>NỢ HP</v>
      </c>
      <c r="H5969" t="e">
        <v>#N/A</v>
      </c>
    </row>
    <row r="5970" spans="1:8" x14ac:dyDescent="0.25">
      <c r="A5970" s="62" t="e">
        <f>IF(OR(E5970=DSSV!$P$4,E5970=DSSV!$P$5,E5970=DSSV!$P$6,E5970=DSSV!$P$7,E5970=DSSV!$P$8,E5970=DSSV!$P$9,E5970=DSSV!$P$10,E5970=DSSV!$P$11,E5970=DSSV!$P$12,E5970=DSSV!$P$13,E5970=DSSV!$P$14,E5970=DSSV!$P$15),DSMYDTU!A5969+1,DSMYDTU!A5969)</f>
        <v>#REF!</v>
      </c>
      <c r="F5970" s="80" t="e">
        <v>#N/A</v>
      </c>
      <c r="G5970" t="str">
        <f t="shared" si="93"/>
        <v>NỢ HP</v>
      </c>
      <c r="H5970" t="e">
        <v>#N/A</v>
      </c>
    </row>
    <row r="5971" spans="1:8" x14ac:dyDescent="0.25">
      <c r="A5971" s="62" t="e">
        <f>IF(OR(E5971=DSSV!$P$4,E5971=DSSV!$P$5,E5971=DSSV!$P$6,E5971=DSSV!$P$7,E5971=DSSV!$P$8,E5971=DSSV!$P$9,E5971=DSSV!$P$10,E5971=DSSV!$P$11,E5971=DSSV!$P$12,E5971=DSSV!$P$13,E5971=DSSV!$P$14,E5971=DSSV!$P$15),DSMYDTU!A5970+1,DSMYDTU!A5970)</f>
        <v>#REF!</v>
      </c>
      <c r="F5971" s="80" t="e">
        <v>#N/A</v>
      </c>
      <c r="G5971" t="str">
        <f t="shared" si="93"/>
        <v>NỢ HP</v>
      </c>
      <c r="H5971" t="e">
        <v>#N/A</v>
      </c>
    </row>
    <row r="5972" spans="1:8" x14ac:dyDescent="0.25">
      <c r="A5972" s="62" t="e">
        <f>IF(OR(E5972=DSSV!$P$4,E5972=DSSV!$P$5,E5972=DSSV!$P$6,E5972=DSSV!$P$7,E5972=DSSV!$P$8,E5972=DSSV!$P$9,E5972=DSSV!$P$10,E5972=DSSV!$P$11,E5972=DSSV!$P$12,E5972=DSSV!$P$13,E5972=DSSV!$P$14,E5972=DSSV!$P$15),DSMYDTU!A5971+1,DSMYDTU!A5971)</f>
        <v>#REF!</v>
      </c>
      <c r="F5972" s="80" t="e">
        <v>#N/A</v>
      </c>
      <c r="G5972" t="str">
        <f t="shared" si="93"/>
        <v>NỢ HP</v>
      </c>
      <c r="H5972" t="e">
        <v>#N/A</v>
      </c>
    </row>
    <row r="5973" spans="1:8" x14ac:dyDescent="0.25">
      <c r="A5973" s="62" t="e">
        <f>IF(OR(E5973=DSSV!$P$4,E5973=DSSV!$P$5,E5973=DSSV!$P$6,E5973=DSSV!$P$7,E5973=DSSV!$P$8,E5973=DSSV!$P$9,E5973=DSSV!$P$10,E5973=DSSV!$P$11,E5973=DSSV!$P$12,E5973=DSSV!$P$13,E5973=DSSV!$P$14,E5973=DSSV!$P$15),DSMYDTU!A5972+1,DSMYDTU!A5972)</f>
        <v>#REF!</v>
      </c>
      <c r="F5973" s="80" t="e">
        <v>#N/A</v>
      </c>
      <c r="G5973" t="str">
        <f t="shared" si="93"/>
        <v>NỢ HP</v>
      </c>
      <c r="H5973" t="e">
        <v>#N/A</v>
      </c>
    </row>
    <row r="5974" spans="1:8" x14ac:dyDescent="0.25">
      <c r="A5974" s="62" t="e">
        <f>IF(OR(E5974=DSSV!$P$4,E5974=DSSV!$P$5,E5974=DSSV!$P$6,E5974=DSSV!$P$7,E5974=DSSV!$P$8,E5974=DSSV!$P$9,E5974=DSSV!$P$10,E5974=DSSV!$P$11,E5974=DSSV!$P$12,E5974=DSSV!$P$13,E5974=DSSV!$P$14,E5974=DSSV!$P$15),DSMYDTU!A5973+1,DSMYDTU!A5973)</f>
        <v>#REF!</v>
      </c>
      <c r="F5974" s="80" t="e">
        <v>#N/A</v>
      </c>
      <c r="G5974" t="str">
        <f t="shared" si="93"/>
        <v>NỢ HP</v>
      </c>
      <c r="H5974" t="e">
        <v>#N/A</v>
      </c>
    </row>
    <row r="5975" spans="1:8" x14ac:dyDescent="0.25">
      <c r="A5975" s="62" t="e">
        <f>IF(OR(E5975=DSSV!$P$4,E5975=DSSV!$P$5,E5975=DSSV!$P$6,E5975=DSSV!$P$7,E5975=DSSV!$P$8,E5975=DSSV!$P$9,E5975=DSSV!$P$10,E5975=DSSV!$P$11,E5975=DSSV!$P$12,E5975=DSSV!$P$13,E5975=DSSV!$P$14,E5975=DSSV!$P$15),DSMYDTU!A5974+1,DSMYDTU!A5974)</f>
        <v>#REF!</v>
      </c>
      <c r="F5975" s="80" t="e">
        <v>#N/A</v>
      </c>
      <c r="G5975" t="str">
        <f t="shared" si="93"/>
        <v>NỢ HP</v>
      </c>
      <c r="H5975" t="e">
        <v>#N/A</v>
      </c>
    </row>
    <row r="5976" spans="1:8" x14ac:dyDescent="0.25">
      <c r="A5976" s="62" t="e">
        <f>IF(OR(E5976=DSSV!$P$4,E5976=DSSV!$P$5,E5976=DSSV!$P$6,E5976=DSSV!$P$7,E5976=DSSV!$P$8,E5976=DSSV!$P$9,E5976=DSSV!$P$10,E5976=DSSV!$P$11,E5976=DSSV!$P$12,E5976=DSSV!$P$13,E5976=DSSV!$P$14,E5976=DSSV!$P$15),DSMYDTU!A5975+1,DSMYDTU!A5975)</f>
        <v>#REF!</v>
      </c>
      <c r="F5976" s="80" t="e">
        <v>#N/A</v>
      </c>
      <c r="G5976" t="str">
        <f t="shared" si="93"/>
        <v>NỢ HP</v>
      </c>
      <c r="H5976" t="e">
        <v>#N/A</v>
      </c>
    </row>
    <row r="5977" spans="1:8" x14ac:dyDescent="0.25">
      <c r="A5977" s="62" t="e">
        <f>IF(OR(E5977=DSSV!$P$4,E5977=DSSV!$P$5,E5977=DSSV!$P$6,E5977=DSSV!$P$7,E5977=DSSV!$P$8,E5977=DSSV!$P$9,E5977=DSSV!$P$10,E5977=DSSV!$P$11,E5977=DSSV!$P$12,E5977=DSSV!$P$13,E5977=DSSV!$P$14,E5977=DSSV!$P$15),DSMYDTU!A5976+1,DSMYDTU!A5976)</f>
        <v>#REF!</v>
      </c>
      <c r="F5977" s="80" t="e">
        <v>#N/A</v>
      </c>
      <c r="G5977" t="str">
        <f t="shared" si="93"/>
        <v>NỢ HP</v>
      </c>
      <c r="H5977" t="e">
        <v>#N/A</v>
      </c>
    </row>
    <row r="5978" spans="1:8" x14ac:dyDescent="0.25">
      <c r="A5978" s="62" t="e">
        <f>IF(OR(E5978=DSSV!$P$4,E5978=DSSV!$P$5,E5978=DSSV!$P$6,E5978=DSSV!$P$7,E5978=DSSV!$P$8,E5978=DSSV!$P$9,E5978=DSSV!$P$10,E5978=DSSV!$P$11,E5978=DSSV!$P$12,E5978=DSSV!$P$13,E5978=DSSV!$P$14,E5978=DSSV!$P$15),DSMYDTU!A5977+1,DSMYDTU!A5977)</f>
        <v>#REF!</v>
      </c>
      <c r="F5978" s="80" t="e">
        <v>#N/A</v>
      </c>
      <c r="G5978" t="str">
        <f t="shared" si="93"/>
        <v>NỢ HP</v>
      </c>
      <c r="H5978" t="e">
        <v>#N/A</v>
      </c>
    </row>
    <row r="5979" spans="1:8" x14ac:dyDescent="0.25">
      <c r="A5979" s="62" t="e">
        <f>IF(OR(E5979=DSSV!$P$4,E5979=DSSV!$P$5,E5979=DSSV!$P$6,E5979=DSSV!$P$7,E5979=DSSV!$P$8,E5979=DSSV!$P$9,E5979=DSSV!$P$10,E5979=DSSV!$P$11,E5979=DSSV!$P$12,E5979=DSSV!$P$13,E5979=DSSV!$P$14,E5979=DSSV!$P$15),DSMYDTU!A5978+1,DSMYDTU!A5978)</f>
        <v>#REF!</v>
      </c>
      <c r="F5979" s="80" t="e">
        <v>#N/A</v>
      </c>
      <c r="G5979" t="str">
        <f t="shared" si="93"/>
        <v>NỢ HP</v>
      </c>
      <c r="H5979" t="e">
        <v>#N/A</v>
      </c>
    </row>
    <row r="5980" spans="1:8" x14ac:dyDescent="0.25">
      <c r="A5980" s="62" t="e">
        <f>IF(OR(E5980=DSSV!$P$4,E5980=DSSV!$P$5,E5980=DSSV!$P$6,E5980=DSSV!$P$7,E5980=DSSV!$P$8,E5980=DSSV!$P$9,E5980=DSSV!$P$10,E5980=DSSV!$P$11,E5980=DSSV!$P$12,E5980=DSSV!$P$13,E5980=DSSV!$P$14,E5980=DSSV!$P$15),DSMYDTU!A5979+1,DSMYDTU!A5979)</f>
        <v>#REF!</v>
      </c>
      <c r="F5980" s="80" t="e">
        <v>#N/A</v>
      </c>
      <c r="G5980" t="str">
        <f t="shared" si="93"/>
        <v>NỢ HP</v>
      </c>
      <c r="H5980" t="e">
        <v>#N/A</v>
      </c>
    </row>
    <row r="5981" spans="1:8" x14ac:dyDescent="0.25">
      <c r="A5981" s="62" t="e">
        <f>IF(OR(E5981=DSSV!$P$4,E5981=DSSV!$P$5,E5981=DSSV!$P$6,E5981=DSSV!$P$7,E5981=DSSV!$P$8,E5981=DSSV!$P$9,E5981=DSSV!$P$10,E5981=DSSV!$P$11,E5981=DSSV!$P$12,E5981=DSSV!$P$13,E5981=DSSV!$P$14,E5981=DSSV!$P$15),DSMYDTU!A5980+1,DSMYDTU!A5980)</f>
        <v>#REF!</v>
      </c>
      <c r="F5981" s="80" t="e">
        <v>#N/A</v>
      </c>
      <c r="G5981" t="str">
        <f t="shared" si="93"/>
        <v>NỢ HP</v>
      </c>
      <c r="H5981" t="e">
        <v>#N/A</v>
      </c>
    </row>
    <row r="5982" spans="1:8" x14ac:dyDescent="0.25">
      <c r="A5982" s="62" t="e">
        <f>IF(OR(E5982=DSSV!$P$4,E5982=DSSV!$P$5,E5982=DSSV!$P$6,E5982=DSSV!$P$7,E5982=DSSV!$P$8,E5982=DSSV!$P$9,E5982=DSSV!$P$10,E5982=DSSV!$P$11,E5982=DSSV!$P$12,E5982=DSSV!$P$13,E5982=DSSV!$P$14,E5982=DSSV!$P$15),DSMYDTU!A5981+1,DSMYDTU!A5981)</f>
        <v>#REF!</v>
      </c>
      <c r="F5982" s="80" t="e">
        <v>#N/A</v>
      </c>
      <c r="G5982" t="str">
        <f t="shared" si="93"/>
        <v>NỢ HP</v>
      </c>
      <c r="H5982" t="e">
        <v>#N/A</v>
      </c>
    </row>
    <row r="5983" spans="1:8" x14ac:dyDescent="0.25">
      <c r="A5983" s="62" t="e">
        <f>IF(OR(E5983=DSSV!$P$4,E5983=DSSV!$P$5,E5983=DSSV!$P$6,E5983=DSSV!$P$7,E5983=DSSV!$P$8,E5983=DSSV!$P$9,E5983=DSSV!$P$10,E5983=DSSV!$P$11,E5983=DSSV!$P$12,E5983=DSSV!$P$13,E5983=DSSV!$P$14,E5983=DSSV!$P$15),DSMYDTU!A5982+1,DSMYDTU!A5982)</f>
        <v>#REF!</v>
      </c>
      <c r="F5983" s="80" t="e">
        <v>#N/A</v>
      </c>
      <c r="G5983" t="str">
        <f t="shared" si="93"/>
        <v>NỢ HP</v>
      </c>
      <c r="H5983" t="e">
        <v>#N/A</v>
      </c>
    </row>
    <row r="5984" spans="1:8" x14ac:dyDescent="0.25">
      <c r="A5984" s="62" t="e">
        <f>IF(OR(E5984=DSSV!$P$4,E5984=DSSV!$P$5,E5984=DSSV!$P$6,E5984=DSSV!$P$7,E5984=DSSV!$P$8,E5984=DSSV!$P$9,E5984=DSSV!$P$10,E5984=DSSV!$P$11,E5984=DSSV!$P$12,E5984=DSSV!$P$13,E5984=DSSV!$P$14,E5984=DSSV!$P$15),DSMYDTU!A5983+1,DSMYDTU!A5983)</f>
        <v>#REF!</v>
      </c>
      <c r="F5984" s="80" t="e">
        <v>#N/A</v>
      </c>
      <c r="G5984" t="str">
        <f t="shared" si="93"/>
        <v>NỢ HP</v>
      </c>
      <c r="H5984" t="e">
        <v>#N/A</v>
      </c>
    </row>
    <row r="5985" spans="1:8" x14ac:dyDescent="0.25">
      <c r="A5985" s="62" t="e">
        <f>IF(OR(E5985=DSSV!$P$4,E5985=DSSV!$P$5,E5985=DSSV!$P$6,E5985=DSSV!$P$7,E5985=DSSV!$P$8,E5985=DSSV!$P$9,E5985=DSSV!$P$10,E5985=DSSV!$P$11,E5985=DSSV!$P$12,E5985=DSSV!$P$13,E5985=DSSV!$P$14,E5985=DSSV!$P$15),DSMYDTU!A5984+1,DSMYDTU!A5984)</f>
        <v>#REF!</v>
      </c>
      <c r="F5985" s="80" t="e">
        <v>#N/A</v>
      </c>
      <c r="G5985" t="str">
        <f t="shared" si="93"/>
        <v>NỢ HP</v>
      </c>
      <c r="H5985" t="e">
        <v>#N/A</v>
      </c>
    </row>
    <row r="5986" spans="1:8" x14ac:dyDescent="0.25">
      <c r="A5986" s="62" t="e">
        <f>IF(OR(E5986=DSSV!$P$4,E5986=DSSV!$P$5,E5986=DSSV!$P$6,E5986=DSSV!$P$7,E5986=DSSV!$P$8,E5986=DSSV!$P$9,E5986=DSSV!$P$10,E5986=DSSV!$P$11,E5986=DSSV!$P$12,E5986=DSSV!$P$13,E5986=DSSV!$P$14,E5986=DSSV!$P$15),DSMYDTU!A5985+1,DSMYDTU!A5985)</f>
        <v>#REF!</v>
      </c>
      <c r="F5986" s="80" t="e">
        <v>#N/A</v>
      </c>
      <c r="G5986" t="str">
        <f t="shared" si="93"/>
        <v>NỢ HP</v>
      </c>
      <c r="H5986" t="e">
        <v>#N/A</v>
      </c>
    </row>
    <row r="5987" spans="1:8" x14ac:dyDescent="0.25">
      <c r="A5987" s="62" t="e">
        <f>IF(OR(E5987=DSSV!$P$4,E5987=DSSV!$P$5,E5987=DSSV!$P$6,E5987=DSSV!$P$7,E5987=DSSV!$P$8,E5987=DSSV!$P$9,E5987=DSSV!$P$10,E5987=DSSV!$P$11,E5987=DSSV!$P$12,E5987=DSSV!$P$13,E5987=DSSV!$P$14,E5987=DSSV!$P$15),DSMYDTU!A5986+1,DSMYDTU!A5986)</f>
        <v>#REF!</v>
      </c>
      <c r="F5987" s="80" t="e">
        <v>#N/A</v>
      </c>
      <c r="G5987" t="str">
        <f t="shared" si="93"/>
        <v>NỢ HP</v>
      </c>
      <c r="H5987" t="e">
        <v>#N/A</v>
      </c>
    </row>
    <row r="5988" spans="1:8" x14ac:dyDescent="0.25">
      <c r="A5988" s="62" t="e">
        <f>IF(OR(E5988=DSSV!$P$4,E5988=DSSV!$P$5,E5988=DSSV!$P$6,E5988=DSSV!$P$7,E5988=DSSV!$P$8,E5988=DSSV!$P$9,E5988=DSSV!$P$10,E5988=DSSV!$P$11,E5988=DSSV!$P$12,E5988=DSSV!$P$13,E5988=DSSV!$P$14,E5988=DSSV!$P$15),DSMYDTU!A5987+1,DSMYDTU!A5987)</f>
        <v>#REF!</v>
      </c>
      <c r="F5988" s="80" t="e">
        <v>#N/A</v>
      </c>
      <c r="G5988" t="str">
        <f t="shared" si="93"/>
        <v>NỢ HP</v>
      </c>
      <c r="H5988" t="e">
        <v>#N/A</v>
      </c>
    </row>
    <row r="5989" spans="1:8" x14ac:dyDescent="0.25">
      <c r="A5989" s="62" t="e">
        <f>IF(OR(E5989=DSSV!$P$4,E5989=DSSV!$P$5,E5989=DSSV!$P$6,E5989=DSSV!$P$7,E5989=DSSV!$P$8,E5989=DSSV!$P$9,E5989=DSSV!$P$10,E5989=DSSV!$P$11,E5989=DSSV!$P$12,E5989=DSSV!$P$13,E5989=DSSV!$P$14,E5989=DSSV!$P$15),DSMYDTU!A5988+1,DSMYDTU!A5988)</f>
        <v>#REF!</v>
      </c>
      <c r="F5989" s="80" t="e">
        <v>#N/A</v>
      </c>
      <c r="G5989" t="str">
        <f t="shared" si="93"/>
        <v>NỢ HP</v>
      </c>
      <c r="H5989" t="e">
        <v>#N/A</v>
      </c>
    </row>
    <row r="5990" spans="1:8" x14ac:dyDescent="0.25">
      <c r="A5990" s="62" t="e">
        <f>IF(OR(E5990=DSSV!$P$4,E5990=DSSV!$P$5,E5990=DSSV!$P$6,E5990=DSSV!$P$7,E5990=DSSV!$P$8,E5990=DSSV!$P$9,E5990=DSSV!$P$10,E5990=DSSV!$P$11,E5990=DSSV!$P$12,E5990=DSSV!$P$13,E5990=DSSV!$P$14,E5990=DSSV!$P$15),DSMYDTU!A5989+1,DSMYDTU!A5989)</f>
        <v>#REF!</v>
      </c>
      <c r="F5990" s="80" t="e">
        <v>#N/A</v>
      </c>
      <c r="G5990" t="str">
        <f t="shared" si="93"/>
        <v>NỢ HP</v>
      </c>
      <c r="H5990" t="e">
        <v>#N/A</v>
      </c>
    </row>
    <row r="5991" spans="1:8" x14ac:dyDescent="0.25">
      <c r="A5991" s="62" t="e">
        <f>IF(OR(E5991=DSSV!$P$4,E5991=DSSV!$P$5,E5991=DSSV!$P$6,E5991=DSSV!$P$7,E5991=DSSV!$P$8,E5991=DSSV!$P$9,E5991=DSSV!$P$10,E5991=DSSV!$P$11,E5991=DSSV!$P$12,E5991=DSSV!$P$13,E5991=DSSV!$P$14,E5991=DSSV!$P$15),DSMYDTU!A5990+1,DSMYDTU!A5990)</f>
        <v>#REF!</v>
      </c>
      <c r="F5991" s="80" t="e">
        <v>#N/A</v>
      </c>
      <c r="G5991" t="str">
        <f t="shared" si="93"/>
        <v>NỢ HP</v>
      </c>
      <c r="H5991" t="e">
        <v>#N/A</v>
      </c>
    </row>
    <row r="5992" spans="1:8" x14ac:dyDescent="0.25">
      <c r="A5992" s="62" t="e">
        <f>IF(OR(E5992=DSSV!$P$4,E5992=DSSV!$P$5,E5992=DSSV!$P$6,E5992=DSSV!$P$7,E5992=DSSV!$P$8,E5992=DSSV!$P$9,E5992=DSSV!$P$10,E5992=DSSV!$P$11,E5992=DSSV!$P$12,E5992=DSSV!$P$13,E5992=DSSV!$P$14,E5992=DSSV!$P$15),DSMYDTU!A5991+1,DSMYDTU!A5991)</f>
        <v>#REF!</v>
      </c>
      <c r="F5992" s="80" t="e">
        <v>#N/A</v>
      </c>
      <c r="G5992" t="str">
        <f t="shared" si="93"/>
        <v>NỢ HP</v>
      </c>
      <c r="H5992" t="e">
        <v>#N/A</v>
      </c>
    </row>
    <row r="5993" spans="1:8" x14ac:dyDescent="0.25">
      <c r="A5993" s="62" t="e">
        <f>IF(OR(E5993=DSSV!$P$4,E5993=DSSV!$P$5,E5993=DSSV!$P$6,E5993=DSSV!$P$7,E5993=DSSV!$P$8,E5993=DSSV!$P$9,E5993=DSSV!$P$10,E5993=DSSV!$P$11,E5993=DSSV!$P$12,E5993=DSSV!$P$13,E5993=DSSV!$P$14,E5993=DSSV!$P$15),DSMYDTU!A5992+1,DSMYDTU!A5992)</f>
        <v>#REF!</v>
      </c>
      <c r="F5993" s="80" t="e">
        <v>#N/A</v>
      </c>
      <c r="G5993" t="str">
        <f t="shared" si="93"/>
        <v>NỢ HP</v>
      </c>
      <c r="H5993" t="e">
        <v>#N/A</v>
      </c>
    </row>
    <row r="5994" spans="1:8" x14ac:dyDescent="0.25">
      <c r="A5994" s="62" t="e">
        <f>IF(OR(E5994=DSSV!$P$4,E5994=DSSV!$P$5,E5994=DSSV!$P$6,E5994=DSSV!$P$7,E5994=DSSV!$P$8,E5994=DSSV!$P$9,E5994=DSSV!$P$10,E5994=DSSV!$P$11,E5994=DSSV!$P$12,E5994=DSSV!$P$13,E5994=DSSV!$P$14,E5994=DSSV!$P$15),DSMYDTU!A5993+1,DSMYDTU!A5993)</f>
        <v>#REF!</v>
      </c>
      <c r="F5994" s="80" t="e">
        <v>#N/A</v>
      </c>
      <c r="G5994" t="str">
        <f t="shared" si="93"/>
        <v>NỢ HP</v>
      </c>
      <c r="H5994" t="e">
        <v>#N/A</v>
      </c>
    </row>
    <row r="5995" spans="1:8" x14ac:dyDescent="0.25">
      <c r="A5995" s="62" t="e">
        <f>IF(OR(E5995=DSSV!$P$4,E5995=DSSV!$P$5,E5995=DSSV!$P$6,E5995=DSSV!$P$7,E5995=DSSV!$P$8,E5995=DSSV!$P$9,E5995=DSSV!$P$10,E5995=DSSV!$P$11,E5995=DSSV!$P$12,E5995=DSSV!$P$13,E5995=DSSV!$P$14,E5995=DSSV!$P$15),DSMYDTU!A5994+1,DSMYDTU!A5994)</f>
        <v>#REF!</v>
      </c>
      <c r="F5995" s="80" t="e">
        <v>#N/A</v>
      </c>
      <c r="G5995" t="str">
        <f t="shared" si="93"/>
        <v>NỢ HP</v>
      </c>
      <c r="H5995" t="e">
        <v>#N/A</v>
      </c>
    </row>
    <row r="5996" spans="1:8" x14ac:dyDescent="0.25">
      <c r="A5996" s="62" t="e">
        <f>IF(OR(E5996=DSSV!$P$4,E5996=DSSV!$P$5,E5996=DSSV!$P$6,E5996=DSSV!$P$7,E5996=DSSV!$P$8,E5996=DSSV!$P$9,E5996=DSSV!$P$10,E5996=DSSV!$P$11,E5996=DSSV!$P$12,E5996=DSSV!$P$13,E5996=DSSV!$P$14,E5996=DSSV!$P$15),DSMYDTU!A5995+1,DSMYDTU!A5995)</f>
        <v>#REF!</v>
      </c>
      <c r="F5996" s="80" t="e">
        <v>#N/A</v>
      </c>
      <c r="G5996" t="str">
        <f t="shared" si="93"/>
        <v>NỢ HP</v>
      </c>
      <c r="H5996" t="e">
        <v>#N/A</v>
      </c>
    </row>
    <row r="5997" spans="1:8" x14ac:dyDescent="0.25">
      <c r="A5997" s="62" t="e">
        <f>IF(OR(E5997=DSSV!$P$4,E5997=DSSV!$P$5,E5997=DSSV!$P$6,E5997=DSSV!$P$7,E5997=DSSV!$P$8,E5997=DSSV!$P$9,E5997=DSSV!$P$10,E5997=DSSV!$P$11,E5997=DSSV!$P$12,E5997=DSSV!$P$13,E5997=DSSV!$P$14,E5997=DSSV!$P$15),DSMYDTU!A5996+1,DSMYDTU!A5996)</f>
        <v>#REF!</v>
      </c>
      <c r="F5997" s="80" t="e">
        <v>#N/A</v>
      </c>
      <c r="G5997" t="str">
        <f t="shared" si="93"/>
        <v>NỢ HP</v>
      </c>
      <c r="H5997" t="e">
        <v>#N/A</v>
      </c>
    </row>
    <row r="5998" spans="1:8" x14ac:dyDescent="0.25">
      <c r="A5998" s="62" t="e">
        <f>IF(OR(E5998=DSSV!$P$4,E5998=DSSV!$P$5,E5998=DSSV!$P$6,E5998=DSSV!$P$7,E5998=DSSV!$P$8,E5998=DSSV!$P$9,E5998=DSSV!$P$10,E5998=DSSV!$P$11,E5998=DSSV!$P$12,E5998=DSSV!$P$13,E5998=DSSV!$P$14,E5998=DSSV!$P$15),DSMYDTU!A5997+1,DSMYDTU!A5997)</f>
        <v>#REF!</v>
      </c>
      <c r="F5998" s="80" t="e">
        <v>#N/A</v>
      </c>
      <c r="G5998" t="str">
        <f t="shared" si="93"/>
        <v>NỢ HP</v>
      </c>
      <c r="H5998" t="e">
        <v>#N/A</v>
      </c>
    </row>
    <row r="5999" spans="1:8" x14ac:dyDescent="0.25">
      <c r="A5999" s="62" t="e">
        <f>IF(OR(E5999=DSSV!$P$4,E5999=DSSV!$P$5,E5999=DSSV!$P$6,E5999=DSSV!$P$7,E5999=DSSV!$P$8,E5999=DSSV!$P$9,E5999=DSSV!$P$10,E5999=DSSV!$P$11,E5999=DSSV!$P$12,E5999=DSSV!$P$13,E5999=DSSV!$P$14,E5999=DSSV!$P$15),DSMYDTU!A5998+1,DSMYDTU!A5998)</f>
        <v>#REF!</v>
      </c>
      <c r="F5999" s="80" t="e">
        <v>#N/A</v>
      </c>
      <c r="G5999" t="str">
        <f t="shared" si="93"/>
        <v>NỢ HP</v>
      </c>
      <c r="H5999" t="e">
        <v>#N/A</v>
      </c>
    </row>
    <row r="6000" spans="1:8" x14ac:dyDescent="0.25">
      <c r="A6000" s="62" t="e">
        <f>IF(OR(E6000=DSSV!$P$4,E6000=DSSV!$P$5,E6000=DSSV!$P$6,E6000=DSSV!$P$7,E6000=DSSV!$P$8,E6000=DSSV!$P$9,E6000=DSSV!$P$10,E6000=DSSV!$P$11,E6000=DSSV!$P$12,E6000=DSSV!$P$13,E6000=DSSV!$P$14,E6000=DSSV!$P$15),DSMYDTU!A5999+1,DSMYDTU!A5999)</f>
        <v>#REF!</v>
      </c>
      <c r="F6000" s="80" t="e">
        <v>#N/A</v>
      </c>
      <c r="G6000" t="str">
        <f t="shared" si="93"/>
        <v>NỢ HP</v>
      </c>
      <c r="H6000" t="e">
        <v>#N/A</v>
      </c>
    </row>
    <row r="6001" spans="1:8" x14ac:dyDescent="0.25">
      <c r="A6001" s="62" t="e">
        <f>IF(OR(E6001=DSSV!$P$4,E6001=DSSV!$P$5,E6001=DSSV!$P$6,E6001=DSSV!$P$7,E6001=DSSV!$P$8,E6001=DSSV!$P$9,E6001=DSSV!$P$10,E6001=DSSV!$P$11,E6001=DSSV!$P$12,E6001=DSSV!$P$13,E6001=DSSV!$P$14,E6001=DSSV!$P$15),DSMYDTU!A6000+1,DSMYDTU!A6000)</f>
        <v>#REF!</v>
      </c>
      <c r="F6001" s="80" t="e">
        <v>#N/A</v>
      </c>
      <c r="G6001" t="str">
        <f t="shared" si="93"/>
        <v>NỢ HP</v>
      </c>
      <c r="H6001" t="e">
        <v>#N/A</v>
      </c>
    </row>
    <row r="6002" spans="1:8" x14ac:dyDescent="0.25">
      <c r="A6002" s="62" t="e">
        <f>IF(OR(E6002=DSSV!$P$4,E6002=DSSV!$P$5,E6002=DSSV!$P$6,E6002=DSSV!$P$7,E6002=DSSV!$P$8,E6002=DSSV!$P$9,E6002=DSSV!$P$10,E6002=DSSV!$P$11,E6002=DSSV!$P$12,E6002=DSSV!$P$13,E6002=DSSV!$P$14,E6002=DSSV!$P$15),DSMYDTU!A6001+1,DSMYDTU!A6001)</f>
        <v>#REF!</v>
      </c>
      <c r="F6002" s="80" t="e">
        <v>#N/A</v>
      </c>
      <c r="G6002" t="str">
        <f t="shared" si="93"/>
        <v>NỢ HP</v>
      </c>
      <c r="H6002" t="e">
        <v>#N/A</v>
      </c>
    </row>
    <row r="6003" spans="1:8" x14ac:dyDescent="0.25">
      <c r="A6003" s="62" t="e">
        <f>IF(OR(E6003=DSSV!$P$4,E6003=DSSV!$P$5,E6003=DSSV!$P$6,E6003=DSSV!$P$7,E6003=DSSV!$P$8,E6003=DSSV!$P$9,E6003=DSSV!$P$10,E6003=DSSV!$P$11,E6003=DSSV!$P$12,E6003=DSSV!$P$13,E6003=DSSV!$P$14,E6003=DSSV!$P$15),DSMYDTU!A6002+1,DSMYDTU!A6002)</f>
        <v>#REF!</v>
      </c>
      <c r="F6003" s="80" t="e">
        <v>#N/A</v>
      </c>
      <c r="G6003" t="str">
        <f t="shared" si="93"/>
        <v>NỢ HP</v>
      </c>
      <c r="H6003" t="e">
        <v>#N/A</v>
      </c>
    </row>
    <row r="6004" spans="1:8" x14ac:dyDescent="0.25">
      <c r="A6004" s="62" t="e">
        <f>IF(OR(E6004=DSSV!$P$4,E6004=DSSV!$P$5,E6004=DSSV!$P$6,E6004=DSSV!$P$7,E6004=DSSV!$P$8,E6004=DSSV!$P$9,E6004=DSSV!$P$10,E6004=DSSV!$P$11,E6004=DSSV!$P$12,E6004=DSSV!$P$13,E6004=DSSV!$P$14,E6004=DSSV!$P$15),DSMYDTU!A6003+1,DSMYDTU!A6003)</f>
        <v>#REF!</v>
      </c>
      <c r="F6004" s="80" t="e">
        <v>#N/A</v>
      </c>
      <c r="G6004" t="str">
        <f t="shared" si="93"/>
        <v>NỢ HP</v>
      </c>
      <c r="H6004" t="e">
        <v>#N/A</v>
      </c>
    </row>
    <row r="6005" spans="1:8" x14ac:dyDescent="0.25">
      <c r="A6005" s="62" t="e">
        <f>IF(OR(E6005=DSSV!$P$4,E6005=DSSV!$P$5,E6005=DSSV!$P$6,E6005=DSSV!$P$7,E6005=DSSV!$P$8,E6005=DSSV!$P$9,E6005=DSSV!$P$10,E6005=DSSV!$P$11,E6005=DSSV!$P$12,E6005=DSSV!$P$13,E6005=DSSV!$P$14,E6005=DSSV!$P$15),DSMYDTU!A6004+1,DSMYDTU!A6004)</f>
        <v>#REF!</v>
      </c>
      <c r="F6005" s="80" t="e">
        <v>#N/A</v>
      </c>
      <c r="G6005" t="str">
        <f t="shared" si="93"/>
        <v>NỢ HP</v>
      </c>
      <c r="H6005" t="e">
        <v>#N/A</v>
      </c>
    </row>
    <row r="6006" spans="1:8" x14ac:dyDescent="0.25">
      <c r="A6006" s="62" t="e">
        <f>IF(OR(E6006=DSSV!$P$4,E6006=DSSV!$P$5,E6006=DSSV!$P$6,E6006=DSSV!$P$7,E6006=DSSV!$P$8,E6006=DSSV!$P$9,E6006=DSSV!$P$10,E6006=DSSV!$P$11,E6006=DSSV!$P$12,E6006=DSSV!$P$13,E6006=DSSV!$P$14,E6006=DSSV!$P$15),DSMYDTU!A6005+1,DSMYDTU!A6005)</f>
        <v>#REF!</v>
      </c>
      <c r="F6006" s="80" t="e">
        <v>#N/A</v>
      </c>
      <c r="G6006" t="str">
        <f t="shared" si="93"/>
        <v>NỢ HP</v>
      </c>
      <c r="H6006" t="e">
        <v>#N/A</v>
      </c>
    </row>
    <row r="6007" spans="1:8" x14ac:dyDescent="0.25">
      <c r="A6007" s="62" t="e">
        <f>IF(OR(E6007=DSSV!$P$4,E6007=DSSV!$P$5,E6007=DSSV!$P$6,E6007=DSSV!$P$7,E6007=DSSV!$P$8,E6007=DSSV!$P$9,E6007=DSSV!$P$10,E6007=DSSV!$P$11,E6007=DSSV!$P$12,E6007=DSSV!$P$13,E6007=DSSV!$P$14,E6007=DSSV!$P$15),DSMYDTU!A6006+1,DSMYDTU!A6006)</f>
        <v>#REF!</v>
      </c>
      <c r="F6007" s="80" t="e">
        <v>#N/A</v>
      </c>
      <c r="G6007" t="str">
        <f t="shared" si="93"/>
        <v>NỢ HP</v>
      </c>
      <c r="H6007" t="e">
        <v>#N/A</v>
      </c>
    </row>
    <row r="6008" spans="1:8" x14ac:dyDescent="0.25">
      <c r="A6008" s="62" t="e">
        <f>IF(OR(E6008=DSSV!$P$4,E6008=DSSV!$P$5,E6008=DSSV!$P$6,E6008=DSSV!$P$7,E6008=DSSV!$P$8,E6008=DSSV!$P$9,E6008=DSSV!$P$10,E6008=DSSV!$P$11,E6008=DSSV!$P$12,E6008=DSSV!$P$13,E6008=DSSV!$P$14,E6008=DSSV!$P$15),DSMYDTU!A6007+1,DSMYDTU!A6007)</f>
        <v>#REF!</v>
      </c>
      <c r="F6008" s="80" t="e">
        <v>#N/A</v>
      </c>
      <c r="G6008" t="str">
        <f t="shared" si="93"/>
        <v>NỢ HP</v>
      </c>
      <c r="H6008" t="e">
        <v>#N/A</v>
      </c>
    </row>
    <row r="6009" spans="1:8" x14ac:dyDescent="0.25">
      <c r="A6009" s="62" t="e">
        <f>IF(OR(E6009=DSSV!$P$4,E6009=DSSV!$P$5,E6009=DSSV!$P$6,E6009=DSSV!$P$7,E6009=DSSV!$P$8,E6009=DSSV!$P$9,E6009=DSSV!$P$10,E6009=DSSV!$P$11,E6009=DSSV!$P$12,E6009=DSSV!$P$13,E6009=DSSV!$P$14,E6009=DSSV!$P$15),DSMYDTU!A6008+1,DSMYDTU!A6008)</f>
        <v>#REF!</v>
      </c>
      <c r="F6009" s="80" t="e">
        <v>#N/A</v>
      </c>
      <c r="G6009" t="str">
        <f t="shared" si="93"/>
        <v>NỢ HP</v>
      </c>
      <c r="H6009" t="e">
        <v>#N/A</v>
      </c>
    </row>
    <row r="6010" spans="1:8" x14ac:dyDescent="0.25">
      <c r="A6010" s="62" t="e">
        <f>IF(OR(E6010=DSSV!$P$4,E6010=DSSV!$P$5,E6010=DSSV!$P$6,E6010=DSSV!$P$7,E6010=DSSV!$P$8,E6010=DSSV!$P$9,E6010=DSSV!$P$10,E6010=DSSV!$P$11,E6010=DSSV!$P$12,E6010=DSSV!$P$13,E6010=DSSV!$P$14,E6010=DSSV!$P$15),DSMYDTU!A6009+1,DSMYDTU!A6009)</f>
        <v>#REF!</v>
      </c>
      <c r="F6010" s="80" t="e">
        <v>#N/A</v>
      </c>
      <c r="G6010" t="str">
        <f t="shared" si="93"/>
        <v>NỢ HP</v>
      </c>
      <c r="H6010" t="e">
        <v>#N/A</v>
      </c>
    </row>
    <row r="6011" spans="1:8" x14ac:dyDescent="0.25">
      <c r="A6011" s="62" t="e">
        <f>IF(OR(E6011=DSSV!$P$4,E6011=DSSV!$P$5,E6011=DSSV!$P$6,E6011=DSSV!$P$7,E6011=DSSV!$P$8,E6011=DSSV!$P$9,E6011=DSSV!$P$10,E6011=DSSV!$P$11,E6011=DSSV!$P$12,E6011=DSSV!$P$13,E6011=DSSV!$P$14,E6011=DSSV!$P$15),DSMYDTU!A6010+1,DSMYDTU!A6010)</f>
        <v>#REF!</v>
      </c>
      <c r="F6011" s="80" t="e">
        <v>#N/A</v>
      </c>
      <c r="G6011" t="str">
        <f t="shared" si="93"/>
        <v>NỢ HP</v>
      </c>
      <c r="H6011" t="e">
        <v>#N/A</v>
      </c>
    </row>
    <row r="6012" spans="1:8" x14ac:dyDescent="0.25">
      <c r="A6012" s="62" t="e">
        <f>IF(OR(E6012=DSSV!$P$4,E6012=DSSV!$P$5,E6012=DSSV!$P$6,E6012=DSSV!$P$7,E6012=DSSV!$P$8,E6012=DSSV!$P$9,E6012=DSSV!$P$10,E6012=DSSV!$P$11,E6012=DSSV!$P$12,E6012=DSSV!$P$13,E6012=DSSV!$P$14,E6012=DSSV!$P$15),DSMYDTU!A6011+1,DSMYDTU!A6011)</f>
        <v>#REF!</v>
      </c>
      <c r="F6012" s="80" t="e">
        <v>#N/A</v>
      </c>
      <c r="G6012" t="str">
        <f t="shared" si="93"/>
        <v>NỢ HP</v>
      </c>
      <c r="H6012" t="e">
        <v>#N/A</v>
      </c>
    </row>
    <row r="6013" spans="1:8" x14ac:dyDescent="0.25">
      <c r="A6013" s="62" t="e">
        <f>IF(OR(E6013=DSSV!$P$4,E6013=DSSV!$P$5,E6013=DSSV!$P$6,E6013=DSSV!$P$7,E6013=DSSV!$P$8,E6013=DSSV!$P$9,E6013=DSSV!$P$10,E6013=DSSV!$P$11,E6013=DSSV!$P$12,E6013=DSSV!$P$13,E6013=DSSV!$P$14,E6013=DSSV!$P$15),DSMYDTU!A6012+1,DSMYDTU!A6012)</f>
        <v>#REF!</v>
      </c>
      <c r="F6013" s="80" t="e">
        <v>#N/A</v>
      </c>
      <c r="G6013" t="str">
        <f t="shared" si="93"/>
        <v>NỢ HP</v>
      </c>
      <c r="H6013" t="e">
        <v>#N/A</v>
      </c>
    </row>
    <row r="6014" spans="1:8" x14ac:dyDescent="0.25">
      <c r="A6014" s="62" t="e">
        <f>IF(OR(E6014=DSSV!$P$4,E6014=DSSV!$P$5,E6014=DSSV!$P$6,E6014=DSSV!$P$7,E6014=DSSV!$P$8,E6014=DSSV!$P$9,E6014=DSSV!$P$10,E6014=DSSV!$P$11,E6014=DSSV!$P$12,E6014=DSSV!$P$13,E6014=DSSV!$P$14,E6014=DSSV!$P$15),DSMYDTU!A6013+1,DSMYDTU!A6013)</f>
        <v>#REF!</v>
      </c>
      <c r="F6014" s="80" t="e">
        <v>#N/A</v>
      </c>
      <c r="G6014" t="str">
        <f t="shared" si="93"/>
        <v>NỢ HP</v>
      </c>
      <c r="H6014" t="e">
        <v>#N/A</v>
      </c>
    </row>
    <row r="6015" spans="1:8" x14ac:dyDescent="0.25">
      <c r="A6015" s="62" t="e">
        <f>IF(OR(E6015=DSSV!$P$4,E6015=DSSV!$P$5,E6015=DSSV!$P$6,E6015=DSSV!$P$7,E6015=DSSV!$P$8,E6015=DSSV!$P$9,E6015=DSSV!$P$10,E6015=DSSV!$P$11,E6015=DSSV!$P$12,E6015=DSSV!$P$13,E6015=DSSV!$P$14,E6015=DSSV!$P$15),DSMYDTU!A6014+1,DSMYDTU!A6014)</f>
        <v>#REF!</v>
      </c>
      <c r="F6015" s="80" t="e">
        <v>#N/A</v>
      </c>
      <c r="G6015" t="str">
        <f t="shared" si="93"/>
        <v>NỢ HP</v>
      </c>
      <c r="H6015" t="e">
        <v>#N/A</v>
      </c>
    </row>
    <row r="6016" spans="1:8" x14ac:dyDescent="0.25">
      <c r="A6016" s="62" t="e">
        <f>IF(OR(E6016=DSSV!$P$4,E6016=DSSV!$P$5,E6016=DSSV!$P$6,E6016=DSSV!$P$7,E6016=DSSV!$P$8,E6016=DSSV!$P$9,E6016=DSSV!$P$10,E6016=DSSV!$P$11,E6016=DSSV!$P$12,E6016=DSSV!$P$13,E6016=DSSV!$P$14,E6016=DSSV!$P$15),DSMYDTU!A6015+1,DSMYDTU!A6015)</f>
        <v>#REF!</v>
      </c>
      <c r="F6016" s="80" t="e">
        <v>#N/A</v>
      </c>
      <c r="G6016" t="str">
        <f t="shared" si="93"/>
        <v>NỢ HP</v>
      </c>
      <c r="H6016" t="e">
        <v>#N/A</v>
      </c>
    </row>
    <row r="6017" spans="1:8" x14ac:dyDescent="0.25">
      <c r="A6017" s="62" t="e">
        <f>IF(OR(E6017=DSSV!$P$4,E6017=DSSV!$P$5,E6017=DSSV!$P$6,E6017=DSSV!$P$7,E6017=DSSV!$P$8,E6017=DSSV!$P$9,E6017=DSSV!$P$10,E6017=DSSV!$P$11,E6017=DSSV!$P$12,E6017=DSSV!$P$13,E6017=DSSV!$P$14,E6017=DSSV!$P$15),DSMYDTU!A6016+1,DSMYDTU!A6016)</f>
        <v>#REF!</v>
      </c>
      <c r="F6017" s="80" t="e">
        <v>#N/A</v>
      </c>
      <c r="G6017" t="str">
        <f t="shared" si="93"/>
        <v>NỢ HP</v>
      </c>
      <c r="H6017" t="e">
        <v>#N/A</v>
      </c>
    </row>
    <row r="6018" spans="1:8" x14ac:dyDescent="0.25">
      <c r="A6018" s="62" t="e">
        <f>IF(OR(E6018=DSSV!$P$4,E6018=DSSV!$P$5,E6018=DSSV!$P$6,E6018=DSSV!$P$7,E6018=DSSV!$P$8,E6018=DSSV!$P$9,E6018=DSSV!$P$10,E6018=DSSV!$P$11,E6018=DSSV!$P$12,E6018=DSSV!$P$13,E6018=DSSV!$P$14,E6018=DSSV!$P$15),DSMYDTU!A6017+1,DSMYDTU!A6017)</f>
        <v>#REF!</v>
      </c>
      <c r="F6018" s="80" t="e">
        <v>#N/A</v>
      </c>
      <c r="G6018" t="str">
        <f t="shared" si="93"/>
        <v>NỢ HP</v>
      </c>
      <c r="H6018" t="e">
        <v>#N/A</v>
      </c>
    </row>
    <row r="6019" spans="1:8" x14ac:dyDescent="0.25">
      <c r="A6019" s="62" t="e">
        <f>IF(OR(E6019=DSSV!$P$4,E6019=DSSV!$P$5,E6019=DSSV!$P$6,E6019=DSSV!$P$7,E6019=DSSV!$P$8,E6019=DSSV!$P$9,E6019=DSSV!$P$10,E6019=DSSV!$P$11,E6019=DSSV!$P$12,E6019=DSSV!$P$13,E6019=DSSV!$P$14,E6019=DSSV!$P$15),DSMYDTU!A6018+1,DSMYDTU!A6018)</f>
        <v>#REF!</v>
      </c>
      <c r="F6019" s="80" t="e">
        <v>#N/A</v>
      </c>
      <c r="G6019" t="str">
        <f t="shared" ref="G6019:G6082" si="94">IF(ISNA(H6019),"NỢ HP","")</f>
        <v>NỢ HP</v>
      </c>
      <c r="H6019" t="e">
        <v>#N/A</v>
      </c>
    </row>
    <row r="6020" spans="1:8" x14ac:dyDescent="0.25">
      <c r="A6020" s="62" t="e">
        <f>IF(OR(E6020=DSSV!$P$4,E6020=DSSV!$P$5,E6020=DSSV!$P$6,E6020=DSSV!$P$7,E6020=DSSV!$P$8,E6020=DSSV!$P$9,E6020=DSSV!$P$10,E6020=DSSV!$P$11,E6020=DSSV!$P$12,E6020=DSSV!$P$13,E6020=DSSV!$P$14,E6020=DSSV!$P$15),DSMYDTU!A6019+1,DSMYDTU!A6019)</f>
        <v>#REF!</v>
      </c>
      <c r="F6020" s="80" t="e">
        <v>#N/A</v>
      </c>
      <c r="G6020" t="str">
        <f t="shared" si="94"/>
        <v>NỢ HP</v>
      </c>
      <c r="H6020" t="e">
        <v>#N/A</v>
      </c>
    </row>
    <row r="6021" spans="1:8" x14ac:dyDescent="0.25">
      <c r="A6021" s="62" t="e">
        <f>IF(OR(E6021=DSSV!$P$4,E6021=DSSV!$P$5,E6021=DSSV!$P$6,E6021=DSSV!$P$7,E6021=DSSV!$P$8,E6021=DSSV!$P$9,E6021=DSSV!$P$10,E6021=DSSV!$P$11,E6021=DSSV!$P$12,E6021=DSSV!$P$13,E6021=DSSV!$P$14,E6021=DSSV!$P$15),DSMYDTU!A6020+1,DSMYDTU!A6020)</f>
        <v>#REF!</v>
      </c>
      <c r="F6021" s="80" t="e">
        <v>#N/A</v>
      </c>
      <c r="G6021" t="str">
        <f t="shared" si="94"/>
        <v>NỢ HP</v>
      </c>
      <c r="H6021" t="e">
        <v>#N/A</v>
      </c>
    </row>
    <row r="6022" spans="1:8" x14ac:dyDescent="0.25">
      <c r="A6022" s="62" t="e">
        <f>IF(OR(E6022=DSSV!$P$4,E6022=DSSV!$P$5,E6022=DSSV!$P$6,E6022=DSSV!$P$7,E6022=DSSV!$P$8,E6022=DSSV!$P$9,E6022=DSSV!$P$10,E6022=DSSV!$P$11,E6022=DSSV!$P$12,E6022=DSSV!$P$13,E6022=DSSV!$P$14,E6022=DSSV!$P$15),DSMYDTU!A6021+1,DSMYDTU!A6021)</f>
        <v>#REF!</v>
      </c>
      <c r="F6022" s="80" t="e">
        <v>#N/A</v>
      </c>
      <c r="G6022" t="str">
        <f t="shared" si="94"/>
        <v>NỢ HP</v>
      </c>
      <c r="H6022" t="e">
        <v>#N/A</v>
      </c>
    </row>
    <row r="6023" spans="1:8" x14ac:dyDescent="0.25">
      <c r="A6023" s="62" t="e">
        <f>IF(OR(E6023=DSSV!$P$4,E6023=DSSV!$P$5,E6023=DSSV!$P$6,E6023=DSSV!$P$7,E6023=DSSV!$P$8,E6023=DSSV!$P$9,E6023=DSSV!$P$10,E6023=DSSV!$P$11,E6023=DSSV!$P$12,E6023=DSSV!$P$13,E6023=DSSV!$P$14,E6023=DSSV!$P$15),DSMYDTU!A6022+1,DSMYDTU!A6022)</f>
        <v>#REF!</v>
      </c>
      <c r="F6023" s="80" t="e">
        <v>#N/A</v>
      </c>
      <c r="G6023" t="str">
        <f t="shared" si="94"/>
        <v>NỢ HP</v>
      </c>
      <c r="H6023" t="e">
        <v>#N/A</v>
      </c>
    </row>
    <row r="6024" spans="1:8" x14ac:dyDescent="0.25">
      <c r="A6024" s="62" t="e">
        <f>IF(OR(E6024=DSSV!$P$4,E6024=DSSV!$P$5,E6024=DSSV!$P$6,E6024=DSSV!$P$7,E6024=DSSV!$P$8,E6024=DSSV!$P$9,E6024=DSSV!$P$10,E6024=DSSV!$P$11,E6024=DSSV!$P$12,E6024=DSSV!$P$13,E6024=DSSV!$P$14,E6024=DSSV!$P$15),DSMYDTU!A6023+1,DSMYDTU!A6023)</f>
        <v>#REF!</v>
      </c>
      <c r="F6024" s="80" t="e">
        <v>#N/A</v>
      </c>
      <c r="G6024" t="str">
        <f t="shared" si="94"/>
        <v>NỢ HP</v>
      </c>
      <c r="H6024" t="e">
        <v>#N/A</v>
      </c>
    </row>
    <row r="6025" spans="1:8" x14ac:dyDescent="0.25">
      <c r="A6025" s="62" t="e">
        <f>IF(OR(E6025=DSSV!$P$4,E6025=DSSV!$P$5,E6025=DSSV!$P$6,E6025=DSSV!$P$7,E6025=DSSV!$P$8,E6025=DSSV!$P$9,E6025=DSSV!$P$10,E6025=DSSV!$P$11,E6025=DSSV!$P$12,E6025=DSSV!$P$13,E6025=DSSV!$P$14,E6025=DSSV!$P$15),DSMYDTU!A6024+1,DSMYDTU!A6024)</f>
        <v>#REF!</v>
      </c>
      <c r="F6025" s="80" t="e">
        <v>#N/A</v>
      </c>
      <c r="G6025" t="str">
        <f t="shared" si="94"/>
        <v>NỢ HP</v>
      </c>
      <c r="H6025" t="e">
        <v>#N/A</v>
      </c>
    </row>
    <row r="6026" spans="1:8" x14ac:dyDescent="0.25">
      <c r="A6026" s="62" t="e">
        <f>IF(OR(E6026=DSSV!$P$4,E6026=DSSV!$P$5,E6026=DSSV!$P$6,E6026=DSSV!$P$7,E6026=DSSV!$P$8,E6026=DSSV!$P$9,E6026=DSSV!$P$10,E6026=DSSV!$P$11,E6026=DSSV!$P$12,E6026=DSSV!$P$13,E6026=DSSV!$P$14,E6026=DSSV!$P$15),DSMYDTU!A6025+1,DSMYDTU!A6025)</f>
        <v>#REF!</v>
      </c>
      <c r="F6026" s="80" t="e">
        <v>#N/A</v>
      </c>
      <c r="G6026" t="str">
        <f t="shared" si="94"/>
        <v>NỢ HP</v>
      </c>
      <c r="H6026" t="e">
        <v>#N/A</v>
      </c>
    </row>
    <row r="6027" spans="1:8" x14ac:dyDescent="0.25">
      <c r="A6027" s="62" t="e">
        <f>IF(OR(E6027=DSSV!$P$4,E6027=DSSV!$P$5,E6027=DSSV!$P$6,E6027=DSSV!$P$7,E6027=DSSV!$P$8,E6027=DSSV!$P$9,E6027=DSSV!$P$10,E6027=DSSV!$P$11,E6027=DSSV!$P$12,E6027=DSSV!$P$13,E6027=DSSV!$P$14,E6027=DSSV!$P$15),DSMYDTU!A6026+1,DSMYDTU!A6026)</f>
        <v>#REF!</v>
      </c>
      <c r="F6027" s="80" t="e">
        <v>#N/A</v>
      </c>
      <c r="G6027" t="str">
        <f t="shared" si="94"/>
        <v>NỢ HP</v>
      </c>
      <c r="H6027" t="e">
        <v>#N/A</v>
      </c>
    </row>
    <row r="6028" spans="1:8" x14ac:dyDescent="0.25">
      <c r="A6028" s="62" t="e">
        <f>IF(OR(E6028=DSSV!$P$4,E6028=DSSV!$P$5,E6028=DSSV!$P$6,E6028=DSSV!$P$7,E6028=DSSV!$P$8,E6028=DSSV!$P$9,E6028=DSSV!$P$10,E6028=DSSV!$P$11,E6028=DSSV!$P$12,E6028=DSSV!$P$13,E6028=DSSV!$P$14,E6028=DSSV!$P$15),DSMYDTU!A6027+1,DSMYDTU!A6027)</f>
        <v>#REF!</v>
      </c>
      <c r="F6028" s="80" t="e">
        <v>#N/A</v>
      </c>
      <c r="G6028" t="str">
        <f t="shared" si="94"/>
        <v>NỢ HP</v>
      </c>
      <c r="H6028" t="e">
        <v>#N/A</v>
      </c>
    </row>
    <row r="6029" spans="1:8" x14ac:dyDescent="0.25">
      <c r="A6029" s="62" t="e">
        <f>IF(OR(E6029=DSSV!$P$4,E6029=DSSV!$P$5,E6029=DSSV!$P$6,E6029=DSSV!$P$7,E6029=DSSV!$P$8,E6029=DSSV!$P$9,E6029=DSSV!$P$10,E6029=DSSV!$P$11,E6029=DSSV!$P$12,E6029=DSSV!$P$13,E6029=DSSV!$P$14,E6029=DSSV!$P$15),DSMYDTU!A6028+1,DSMYDTU!A6028)</f>
        <v>#REF!</v>
      </c>
      <c r="F6029" s="80" t="e">
        <v>#N/A</v>
      </c>
      <c r="G6029" t="str">
        <f t="shared" si="94"/>
        <v>NỢ HP</v>
      </c>
      <c r="H6029" t="e">
        <v>#N/A</v>
      </c>
    </row>
    <row r="6030" spans="1:8" x14ac:dyDescent="0.25">
      <c r="A6030" s="62" t="e">
        <f>IF(OR(E6030=DSSV!$P$4,E6030=DSSV!$P$5,E6030=DSSV!$P$6,E6030=DSSV!$P$7,E6030=DSSV!$P$8,E6030=DSSV!$P$9,E6030=DSSV!$P$10,E6030=DSSV!$P$11,E6030=DSSV!$P$12,E6030=DSSV!$P$13,E6030=DSSV!$P$14,E6030=DSSV!$P$15),DSMYDTU!A6029+1,DSMYDTU!A6029)</f>
        <v>#REF!</v>
      </c>
      <c r="F6030" s="80" t="e">
        <v>#N/A</v>
      </c>
      <c r="G6030" t="str">
        <f t="shared" si="94"/>
        <v>NỢ HP</v>
      </c>
      <c r="H6030" t="e">
        <v>#N/A</v>
      </c>
    </row>
    <row r="6031" spans="1:8" x14ac:dyDescent="0.25">
      <c r="A6031" s="62" t="e">
        <f>IF(OR(E6031=DSSV!$P$4,E6031=DSSV!$P$5,E6031=DSSV!$P$6,E6031=DSSV!$P$7,E6031=DSSV!$P$8,E6031=DSSV!$P$9,E6031=DSSV!$P$10,E6031=DSSV!$P$11,E6031=DSSV!$P$12,E6031=DSSV!$P$13,E6031=DSSV!$P$14,E6031=DSSV!$P$15),DSMYDTU!A6030+1,DSMYDTU!A6030)</f>
        <v>#REF!</v>
      </c>
      <c r="F6031" s="80" t="e">
        <v>#N/A</v>
      </c>
      <c r="G6031" t="str">
        <f t="shared" si="94"/>
        <v>NỢ HP</v>
      </c>
      <c r="H6031" t="e">
        <v>#N/A</v>
      </c>
    </row>
    <row r="6032" spans="1:8" x14ac:dyDescent="0.25">
      <c r="A6032" s="62" t="e">
        <f>IF(OR(E6032=DSSV!$P$4,E6032=DSSV!$P$5,E6032=DSSV!$P$6,E6032=DSSV!$P$7,E6032=DSSV!$P$8,E6032=DSSV!$P$9,E6032=DSSV!$P$10,E6032=DSSV!$P$11,E6032=DSSV!$P$12,E6032=DSSV!$P$13,E6032=DSSV!$P$14,E6032=DSSV!$P$15),DSMYDTU!A6031+1,DSMYDTU!A6031)</f>
        <v>#REF!</v>
      </c>
      <c r="F6032" s="80" t="e">
        <v>#N/A</v>
      </c>
      <c r="G6032" t="str">
        <f t="shared" si="94"/>
        <v>NỢ HP</v>
      </c>
      <c r="H6032" t="e">
        <v>#N/A</v>
      </c>
    </row>
    <row r="6033" spans="1:8" x14ac:dyDescent="0.25">
      <c r="A6033" s="62" t="e">
        <f>IF(OR(E6033=DSSV!$P$4,E6033=DSSV!$P$5,E6033=DSSV!$P$6,E6033=DSSV!$P$7,E6033=DSSV!$P$8,E6033=DSSV!$P$9,E6033=DSSV!$P$10,E6033=DSSV!$P$11,E6033=DSSV!$P$12,E6033=DSSV!$P$13,E6033=DSSV!$P$14,E6033=DSSV!$P$15),DSMYDTU!A6032+1,DSMYDTU!A6032)</f>
        <v>#REF!</v>
      </c>
      <c r="F6033" s="80" t="e">
        <v>#N/A</v>
      </c>
      <c r="G6033" t="str">
        <f t="shared" si="94"/>
        <v>NỢ HP</v>
      </c>
      <c r="H6033" t="e">
        <v>#N/A</v>
      </c>
    </row>
    <row r="6034" spans="1:8" x14ac:dyDescent="0.25">
      <c r="A6034" s="62" t="e">
        <f>IF(OR(E6034=DSSV!$P$4,E6034=DSSV!$P$5,E6034=DSSV!$P$6,E6034=DSSV!$P$7,E6034=DSSV!$P$8,E6034=DSSV!$P$9,E6034=DSSV!$P$10,E6034=DSSV!$P$11,E6034=DSSV!$P$12,E6034=DSSV!$P$13,E6034=DSSV!$P$14,E6034=DSSV!$P$15),DSMYDTU!A6033+1,DSMYDTU!A6033)</f>
        <v>#REF!</v>
      </c>
      <c r="F6034" s="80" t="e">
        <v>#N/A</v>
      </c>
      <c r="G6034" t="str">
        <f t="shared" si="94"/>
        <v>NỢ HP</v>
      </c>
      <c r="H6034" t="e">
        <v>#N/A</v>
      </c>
    </row>
    <row r="6035" spans="1:8" x14ac:dyDescent="0.25">
      <c r="A6035" s="62" t="e">
        <f>IF(OR(E6035=DSSV!$P$4,E6035=DSSV!$P$5,E6035=DSSV!$P$6,E6035=DSSV!$P$7,E6035=DSSV!$P$8,E6035=DSSV!$P$9,E6035=DSSV!$P$10,E6035=DSSV!$P$11,E6035=DSSV!$P$12,E6035=DSSV!$P$13,E6035=DSSV!$P$14,E6035=DSSV!$P$15),DSMYDTU!A6034+1,DSMYDTU!A6034)</f>
        <v>#REF!</v>
      </c>
      <c r="F6035" s="80" t="e">
        <v>#N/A</v>
      </c>
      <c r="G6035" t="str">
        <f t="shared" si="94"/>
        <v>NỢ HP</v>
      </c>
      <c r="H6035" t="e">
        <v>#N/A</v>
      </c>
    </row>
    <row r="6036" spans="1:8" x14ac:dyDescent="0.25">
      <c r="A6036" s="62" t="e">
        <f>IF(OR(E6036=DSSV!$P$4,E6036=DSSV!$P$5,E6036=DSSV!$P$6,E6036=DSSV!$P$7,E6036=DSSV!$P$8,E6036=DSSV!$P$9,E6036=DSSV!$P$10,E6036=DSSV!$P$11,E6036=DSSV!$P$12,E6036=DSSV!$P$13,E6036=DSSV!$P$14,E6036=DSSV!$P$15),DSMYDTU!A6035+1,DSMYDTU!A6035)</f>
        <v>#REF!</v>
      </c>
      <c r="F6036" s="80" t="e">
        <v>#N/A</v>
      </c>
      <c r="G6036" t="str">
        <f t="shared" si="94"/>
        <v>NỢ HP</v>
      </c>
      <c r="H6036" t="e">
        <v>#N/A</v>
      </c>
    </row>
    <row r="6037" spans="1:8" x14ac:dyDescent="0.25">
      <c r="A6037" s="62" t="e">
        <f>IF(OR(E6037=DSSV!$P$4,E6037=DSSV!$P$5,E6037=DSSV!$P$6,E6037=DSSV!$P$7,E6037=DSSV!$P$8,E6037=DSSV!$P$9,E6037=DSSV!$P$10,E6037=DSSV!$P$11,E6037=DSSV!$P$12,E6037=DSSV!$P$13,E6037=DSSV!$P$14,E6037=DSSV!$P$15),DSMYDTU!A6036+1,DSMYDTU!A6036)</f>
        <v>#REF!</v>
      </c>
      <c r="F6037" s="80" t="e">
        <v>#N/A</v>
      </c>
      <c r="G6037" t="str">
        <f t="shared" si="94"/>
        <v>NỢ HP</v>
      </c>
      <c r="H6037" t="e">
        <v>#N/A</v>
      </c>
    </row>
    <row r="6038" spans="1:8" x14ac:dyDescent="0.25">
      <c r="A6038" s="62" t="e">
        <f>IF(OR(E6038=DSSV!$P$4,E6038=DSSV!$P$5,E6038=DSSV!$P$6,E6038=DSSV!$P$7,E6038=DSSV!$P$8,E6038=DSSV!$P$9,E6038=DSSV!$P$10,E6038=DSSV!$P$11,E6038=DSSV!$P$12,E6038=DSSV!$P$13,E6038=DSSV!$P$14,E6038=DSSV!$P$15),DSMYDTU!A6037+1,DSMYDTU!A6037)</f>
        <v>#REF!</v>
      </c>
      <c r="F6038" s="80" t="e">
        <v>#N/A</v>
      </c>
      <c r="G6038" t="str">
        <f t="shared" si="94"/>
        <v>NỢ HP</v>
      </c>
      <c r="H6038" t="e">
        <v>#N/A</v>
      </c>
    </row>
    <row r="6039" spans="1:8" x14ac:dyDescent="0.25">
      <c r="A6039" s="62" t="e">
        <f>IF(OR(E6039=DSSV!$P$4,E6039=DSSV!$P$5,E6039=DSSV!$P$6,E6039=DSSV!$P$7,E6039=DSSV!$P$8,E6039=DSSV!$P$9,E6039=DSSV!$P$10,E6039=DSSV!$P$11,E6039=DSSV!$P$12,E6039=DSSV!$P$13,E6039=DSSV!$P$14,E6039=DSSV!$P$15),DSMYDTU!A6038+1,DSMYDTU!A6038)</f>
        <v>#REF!</v>
      </c>
      <c r="F6039" s="80" t="e">
        <v>#N/A</v>
      </c>
      <c r="G6039" t="str">
        <f t="shared" si="94"/>
        <v>NỢ HP</v>
      </c>
      <c r="H6039" t="e">
        <v>#N/A</v>
      </c>
    </row>
    <row r="6040" spans="1:8" x14ac:dyDescent="0.25">
      <c r="A6040" s="62" t="e">
        <f>IF(OR(E6040=DSSV!$P$4,E6040=DSSV!$P$5,E6040=DSSV!$P$6,E6040=DSSV!$P$7,E6040=DSSV!$P$8,E6040=DSSV!$P$9,E6040=DSSV!$P$10,E6040=DSSV!$P$11,E6040=DSSV!$P$12,E6040=DSSV!$P$13,E6040=DSSV!$P$14,E6040=DSSV!$P$15),DSMYDTU!A6039+1,DSMYDTU!A6039)</f>
        <v>#REF!</v>
      </c>
      <c r="F6040" s="80" t="e">
        <v>#N/A</v>
      </c>
      <c r="G6040" t="str">
        <f t="shared" si="94"/>
        <v>NỢ HP</v>
      </c>
      <c r="H6040" t="e">
        <v>#N/A</v>
      </c>
    </row>
    <row r="6041" spans="1:8" x14ac:dyDescent="0.25">
      <c r="A6041" s="62" t="e">
        <f>IF(OR(E6041=DSSV!$P$4,E6041=DSSV!$P$5,E6041=DSSV!$P$6,E6041=DSSV!$P$7,E6041=DSSV!$P$8,E6041=DSSV!$P$9,E6041=DSSV!$P$10,E6041=DSSV!$P$11,E6041=DSSV!$P$12,E6041=DSSV!$P$13,E6041=DSSV!$P$14,E6041=DSSV!$P$15),DSMYDTU!A6040+1,DSMYDTU!A6040)</f>
        <v>#REF!</v>
      </c>
      <c r="F6041" s="80" t="e">
        <v>#N/A</v>
      </c>
      <c r="G6041" t="str">
        <f t="shared" si="94"/>
        <v>NỢ HP</v>
      </c>
      <c r="H6041" t="e">
        <v>#N/A</v>
      </c>
    </row>
    <row r="6042" spans="1:8" x14ac:dyDescent="0.25">
      <c r="A6042" s="62" t="e">
        <f>IF(OR(E6042=DSSV!$P$4,E6042=DSSV!$P$5,E6042=DSSV!$P$6,E6042=DSSV!$P$7,E6042=DSSV!$P$8,E6042=DSSV!$P$9,E6042=DSSV!$P$10,E6042=DSSV!$P$11,E6042=DSSV!$P$12,E6042=DSSV!$P$13,E6042=DSSV!$P$14,E6042=DSSV!$P$15),DSMYDTU!A6041+1,DSMYDTU!A6041)</f>
        <v>#REF!</v>
      </c>
      <c r="F6042" s="80" t="e">
        <v>#N/A</v>
      </c>
      <c r="G6042" t="str">
        <f t="shared" si="94"/>
        <v>NỢ HP</v>
      </c>
      <c r="H6042" t="e">
        <v>#N/A</v>
      </c>
    </row>
    <row r="6043" spans="1:8" x14ac:dyDescent="0.25">
      <c r="A6043" s="62" t="e">
        <f>IF(OR(E6043=DSSV!$P$4,E6043=DSSV!$P$5,E6043=DSSV!$P$6,E6043=DSSV!$P$7,E6043=DSSV!$P$8,E6043=DSSV!$P$9,E6043=DSSV!$P$10,E6043=DSSV!$P$11,E6043=DSSV!$P$12,E6043=DSSV!$P$13,E6043=DSSV!$P$14,E6043=DSSV!$P$15),DSMYDTU!A6042+1,DSMYDTU!A6042)</f>
        <v>#REF!</v>
      </c>
      <c r="F6043" s="80" t="e">
        <v>#N/A</v>
      </c>
      <c r="G6043" t="str">
        <f t="shared" si="94"/>
        <v>NỢ HP</v>
      </c>
      <c r="H6043" t="e">
        <v>#N/A</v>
      </c>
    </row>
    <row r="6044" spans="1:8" x14ac:dyDescent="0.25">
      <c r="A6044" s="62" t="e">
        <f>IF(OR(E6044=DSSV!$P$4,E6044=DSSV!$P$5,E6044=DSSV!$P$6,E6044=DSSV!$P$7,E6044=DSSV!$P$8,E6044=DSSV!$P$9,E6044=DSSV!$P$10,E6044=DSSV!$P$11,E6044=DSSV!$P$12,E6044=DSSV!$P$13,E6044=DSSV!$P$14,E6044=DSSV!$P$15),DSMYDTU!A6043+1,DSMYDTU!A6043)</f>
        <v>#REF!</v>
      </c>
      <c r="F6044" s="80" t="e">
        <v>#N/A</v>
      </c>
      <c r="G6044" t="str">
        <f t="shared" si="94"/>
        <v>NỢ HP</v>
      </c>
      <c r="H6044" t="e">
        <v>#N/A</v>
      </c>
    </row>
    <row r="6045" spans="1:8" x14ac:dyDescent="0.25">
      <c r="A6045" s="62" t="e">
        <f>IF(OR(E6045=DSSV!$P$4,E6045=DSSV!$P$5,E6045=DSSV!$P$6,E6045=DSSV!$P$7,E6045=DSSV!$P$8,E6045=DSSV!$P$9,E6045=DSSV!$P$10,E6045=DSSV!$P$11,E6045=DSSV!$P$12,E6045=DSSV!$P$13,E6045=DSSV!$P$14,E6045=DSSV!$P$15),DSMYDTU!A6044+1,DSMYDTU!A6044)</f>
        <v>#REF!</v>
      </c>
      <c r="F6045" s="80" t="e">
        <v>#N/A</v>
      </c>
      <c r="G6045" t="str">
        <f t="shared" si="94"/>
        <v>NỢ HP</v>
      </c>
      <c r="H6045" t="e">
        <v>#N/A</v>
      </c>
    </row>
    <row r="6046" spans="1:8" x14ac:dyDescent="0.25">
      <c r="A6046" s="62" t="e">
        <f>IF(OR(E6046=DSSV!$P$4,E6046=DSSV!$P$5,E6046=DSSV!$P$6,E6046=DSSV!$P$7,E6046=DSSV!$P$8,E6046=DSSV!$P$9,E6046=DSSV!$P$10,E6046=DSSV!$P$11,E6046=DSSV!$P$12,E6046=DSSV!$P$13,E6046=DSSV!$P$14,E6046=DSSV!$P$15),DSMYDTU!A6045+1,DSMYDTU!A6045)</f>
        <v>#REF!</v>
      </c>
      <c r="F6046" s="80" t="e">
        <v>#N/A</v>
      </c>
      <c r="G6046" t="str">
        <f t="shared" si="94"/>
        <v>NỢ HP</v>
      </c>
      <c r="H6046" t="e">
        <v>#N/A</v>
      </c>
    </row>
    <row r="6047" spans="1:8" x14ac:dyDescent="0.25">
      <c r="A6047" s="62" t="e">
        <f>IF(OR(E6047=DSSV!$P$4,E6047=DSSV!$P$5,E6047=DSSV!$P$6,E6047=DSSV!$P$7,E6047=DSSV!$P$8,E6047=DSSV!$P$9,E6047=DSSV!$P$10,E6047=DSSV!$P$11,E6047=DSSV!$P$12,E6047=DSSV!$P$13,E6047=DSSV!$P$14,E6047=DSSV!$P$15),DSMYDTU!A6046+1,DSMYDTU!A6046)</f>
        <v>#REF!</v>
      </c>
      <c r="F6047" s="80" t="e">
        <v>#N/A</v>
      </c>
      <c r="G6047" t="str">
        <f t="shared" si="94"/>
        <v>NỢ HP</v>
      </c>
      <c r="H6047" t="e">
        <v>#N/A</v>
      </c>
    </row>
    <row r="6048" spans="1:8" x14ac:dyDescent="0.25">
      <c r="A6048" s="62" t="e">
        <f>IF(OR(E6048=DSSV!$P$4,E6048=DSSV!$P$5,E6048=DSSV!$P$6,E6048=DSSV!$P$7,E6048=DSSV!$P$8,E6048=DSSV!$P$9,E6048=DSSV!$P$10,E6048=DSSV!$P$11,E6048=DSSV!$P$12,E6048=DSSV!$P$13,E6048=DSSV!$P$14,E6048=DSSV!$P$15),DSMYDTU!A6047+1,DSMYDTU!A6047)</f>
        <v>#REF!</v>
      </c>
      <c r="F6048" s="80" t="e">
        <v>#N/A</v>
      </c>
      <c r="G6048" t="str">
        <f t="shared" si="94"/>
        <v>NỢ HP</v>
      </c>
      <c r="H6048" t="e">
        <v>#N/A</v>
      </c>
    </row>
    <row r="6049" spans="1:8" x14ac:dyDescent="0.25">
      <c r="A6049" s="62" t="e">
        <f>IF(OR(E6049=DSSV!$P$4,E6049=DSSV!$P$5,E6049=DSSV!$P$6,E6049=DSSV!$P$7,E6049=DSSV!$P$8,E6049=DSSV!$P$9,E6049=DSSV!$P$10,E6049=DSSV!$P$11,E6049=DSSV!$P$12,E6049=DSSV!$P$13,E6049=DSSV!$P$14,E6049=DSSV!$P$15),DSMYDTU!A6048+1,DSMYDTU!A6048)</f>
        <v>#REF!</v>
      </c>
      <c r="F6049" s="80" t="e">
        <v>#N/A</v>
      </c>
      <c r="G6049" t="str">
        <f t="shared" si="94"/>
        <v>NỢ HP</v>
      </c>
      <c r="H6049" t="e">
        <v>#N/A</v>
      </c>
    </row>
    <row r="6050" spans="1:8" x14ac:dyDescent="0.25">
      <c r="A6050" s="62" t="e">
        <f>IF(OR(E6050=DSSV!$P$4,E6050=DSSV!$P$5,E6050=DSSV!$P$6,E6050=DSSV!$P$7,E6050=DSSV!$P$8,E6050=DSSV!$P$9,E6050=DSSV!$P$10,E6050=DSSV!$P$11,E6050=DSSV!$P$12,E6050=DSSV!$P$13,E6050=DSSV!$P$14,E6050=DSSV!$P$15),DSMYDTU!A6049+1,DSMYDTU!A6049)</f>
        <v>#REF!</v>
      </c>
      <c r="F6050" s="80" t="e">
        <v>#N/A</v>
      </c>
      <c r="G6050" t="str">
        <f t="shared" si="94"/>
        <v>NỢ HP</v>
      </c>
      <c r="H6050" t="e">
        <v>#N/A</v>
      </c>
    </row>
    <row r="6051" spans="1:8" x14ac:dyDescent="0.25">
      <c r="A6051" s="62" t="e">
        <f>IF(OR(E6051=DSSV!$P$4,E6051=DSSV!$P$5,E6051=DSSV!$P$6,E6051=DSSV!$P$7,E6051=DSSV!$P$8,E6051=DSSV!$P$9,E6051=DSSV!$P$10,E6051=DSSV!$P$11,E6051=DSSV!$P$12,E6051=DSSV!$P$13,E6051=DSSV!$P$14,E6051=DSSV!$P$15),DSMYDTU!A6050+1,DSMYDTU!A6050)</f>
        <v>#REF!</v>
      </c>
      <c r="F6051" s="80" t="e">
        <v>#N/A</v>
      </c>
      <c r="G6051" t="str">
        <f t="shared" si="94"/>
        <v>NỢ HP</v>
      </c>
      <c r="H6051" t="e">
        <v>#N/A</v>
      </c>
    </row>
    <row r="6052" spans="1:8" x14ac:dyDescent="0.25">
      <c r="A6052" s="62" t="e">
        <f>IF(OR(E6052=DSSV!$P$4,E6052=DSSV!$P$5,E6052=DSSV!$P$6,E6052=DSSV!$P$7,E6052=DSSV!$P$8,E6052=DSSV!$P$9,E6052=DSSV!$P$10,E6052=DSSV!$P$11,E6052=DSSV!$P$12,E6052=DSSV!$P$13,E6052=DSSV!$P$14,E6052=DSSV!$P$15),DSMYDTU!A6051+1,DSMYDTU!A6051)</f>
        <v>#REF!</v>
      </c>
      <c r="F6052" s="80" t="e">
        <v>#N/A</v>
      </c>
      <c r="G6052" t="str">
        <f t="shared" si="94"/>
        <v>NỢ HP</v>
      </c>
      <c r="H6052" t="e">
        <v>#N/A</v>
      </c>
    </row>
    <row r="6053" spans="1:8" x14ac:dyDescent="0.25">
      <c r="A6053" s="62" t="e">
        <f>IF(OR(E6053=DSSV!$P$4,E6053=DSSV!$P$5,E6053=DSSV!$P$6,E6053=DSSV!$P$7,E6053=DSSV!$P$8,E6053=DSSV!$P$9,E6053=DSSV!$P$10,E6053=DSSV!$P$11,E6053=DSSV!$P$12,E6053=DSSV!$P$13,E6053=DSSV!$P$14,E6053=DSSV!$P$15),DSMYDTU!A6052+1,DSMYDTU!A6052)</f>
        <v>#REF!</v>
      </c>
      <c r="F6053" s="80" t="e">
        <v>#N/A</v>
      </c>
      <c r="G6053" t="str">
        <f t="shared" si="94"/>
        <v>NỢ HP</v>
      </c>
      <c r="H6053" t="e">
        <v>#N/A</v>
      </c>
    </row>
    <row r="6054" spans="1:8" x14ac:dyDescent="0.25">
      <c r="A6054" s="62" t="e">
        <f>IF(OR(E6054=DSSV!$P$4,E6054=DSSV!$P$5,E6054=DSSV!$P$6,E6054=DSSV!$P$7,E6054=DSSV!$P$8,E6054=DSSV!$P$9,E6054=DSSV!$P$10,E6054=DSSV!$P$11,E6054=DSSV!$P$12,E6054=DSSV!$P$13,E6054=DSSV!$P$14,E6054=DSSV!$P$15),DSMYDTU!A6053+1,DSMYDTU!A6053)</f>
        <v>#REF!</v>
      </c>
      <c r="F6054" s="80" t="e">
        <v>#N/A</v>
      </c>
      <c r="G6054" t="str">
        <f t="shared" si="94"/>
        <v>NỢ HP</v>
      </c>
      <c r="H6054" t="e">
        <v>#N/A</v>
      </c>
    </row>
    <row r="6055" spans="1:8" x14ac:dyDescent="0.25">
      <c r="A6055" s="62" t="e">
        <f>IF(OR(E6055=DSSV!$P$4,E6055=DSSV!$P$5,E6055=DSSV!$P$6,E6055=DSSV!$P$7,E6055=DSSV!$P$8,E6055=DSSV!$P$9,E6055=DSSV!$P$10,E6055=DSSV!$P$11,E6055=DSSV!$P$12,E6055=DSSV!$P$13,E6055=DSSV!$P$14,E6055=DSSV!$P$15),DSMYDTU!A6054+1,DSMYDTU!A6054)</f>
        <v>#REF!</v>
      </c>
      <c r="F6055" s="80" t="e">
        <v>#N/A</v>
      </c>
      <c r="G6055" t="str">
        <f t="shared" si="94"/>
        <v>NỢ HP</v>
      </c>
      <c r="H6055" t="e">
        <v>#N/A</v>
      </c>
    </row>
    <row r="6056" spans="1:8" x14ac:dyDescent="0.25">
      <c r="A6056" s="62" t="e">
        <f>IF(OR(E6056=DSSV!$P$4,E6056=DSSV!$P$5,E6056=DSSV!$P$6,E6056=DSSV!$P$7,E6056=DSSV!$P$8,E6056=DSSV!$P$9,E6056=DSSV!$P$10,E6056=DSSV!$P$11,E6056=DSSV!$P$12,E6056=DSSV!$P$13,E6056=DSSV!$P$14,E6056=DSSV!$P$15),DSMYDTU!A6055+1,DSMYDTU!A6055)</f>
        <v>#REF!</v>
      </c>
      <c r="F6056" s="80" t="e">
        <v>#N/A</v>
      </c>
      <c r="G6056" t="str">
        <f t="shared" si="94"/>
        <v>NỢ HP</v>
      </c>
      <c r="H6056" t="e">
        <v>#N/A</v>
      </c>
    </row>
    <row r="6057" spans="1:8" x14ac:dyDescent="0.25">
      <c r="A6057" s="62" t="e">
        <f>IF(OR(E6057=DSSV!$P$4,E6057=DSSV!$P$5,E6057=DSSV!$P$6,E6057=DSSV!$P$7,E6057=DSSV!$P$8,E6057=DSSV!$P$9,E6057=DSSV!$P$10,E6057=DSSV!$P$11,E6057=DSSV!$P$12,E6057=DSSV!$P$13,E6057=DSSV!$P$14,E6057=DSSV!$P$15),DSMYDTU!A6056+1,DSMYDTU!A6056)</f>
        <v>#REF!</v>
      </c>
      <c r="F6057" s="80" t="e">
        <v>#N/A</v>
      </c>
      <c r="G6057" t="str">
        <f t="shared" si="94"/>
        <v>NỢ HP</v>
      </c>
      <c r="H6057" t="e">
        <v>#N/A</v>
      </c>
    </row>
    <row r="6058" spans="1:8" x14ac:dyDescent="0.25">
      <c r="A6058" s="62" t="e">
        <f>IF(OR(E6058=DSSV!$P$4,E6058=DSSV!$P$5,E6058=DSSV!$P$6,E6058=DSSV!$P$7,E6058=DSSV!$P$8,E6058=DSSV!$P$9,E6058=DSSV!$P$10,E6058=DSSV!$P$11,E6058=DSSV!$P$12,E6058=DSSV!$P$13,E6058=DSSV!$P$14,E6058=DSSV!$P$15),DSMYDTU!A6057+1,DSMYDTU!A6057)</f>
        <v>#REF!</v>
      </c>
      <c r="F6058" s="80" t="e">
        <v>#N/A</v>
      </c>
      <c r="G6058" t="str">
        <f t="shared" si="94"/>
        <v>NỢ HP</v>
      </c>
      <c r="H6058" t="e">
        <v>#N/A</v>
      </c>
    </row>
    <row r="6059" spans="1:8" x14ac:dyDescent="0.25">
      <c r="A6059" s="62" t="e">
        <f>IF(OR(E6059=DSSV!$P$4,E6059=DSSV!$P$5,E6059=DSSV!$P$6,E6059=DSSV!$P$7,E6059=DSSV!$P$8,E6059=DSSV!$P$9,E6059=DSSV!$P$10,E6059=DSSV!$P$11,E6059=DSSV!$P$12,E6059=DSSV!$P$13,E6059=DSSV!$P$14,E6059=DSSV!$P$15),DSMYDTU!A6058+1,DSMYDTU!A6058)</f>
        <v>#REF!</v>
      </c>
      <c r="F6059" s="80" t="e">
        <v>#N/A</v>
      </c>
      <c r="G6059" t="str">
        <f t="shared" si="94"/>
        <v>NỢ HP</v>
      </c>
      <c r="H6059" t="e">
        <v>#N/A</v>
      </c>
    </row>
    <row r="6060" spans="1:8" x14ac:dyDescent="0.25">
      <c r="A6060" s="62" t="e">
        <f>IF(OR(E6060=DSSV!$P$4,E6060=DSSV!$P$5,E6060=DSSV!$P$6,E6060=DSSV!$P$7,E6060=DSSV!$P$8,E6060=DSSV!$P$9,E6060=DSSV!$P$10,E6060=DSSV!$P$11,E6060=DSSV!$P$12,E6060=DSSV!$P$13,E6060=DSSV!$P$14,E6060=DSSV!$P$15),DSMYDTU!A6059+1,DSMYDTU!A6059)</f>
        <v>#REF!</v>
      </c>
      <c r="F6060" s="80" t="e">
        <v>#N/A</v>
      </c>
      <c r="G6060" t="str">
        <f t="shared" si="94"/>
        <v>NỢ HP</v>
      </c>
      <c r="H6060" t="e">
        <v>#N/A</v>
      </c>
    </row>
    <row r="6061" spans="1:8" x14ac:dyDescent="0.25">
      <c r="A6061" s="62" t="e">
        <f>IF(OR(E6061=DSSV!$P$4,E6061=DSSV!$P$5,E6061=DSSV!$P$6,E6061=DSSV!$P$7,E6061=DSSV!$P$8,E6061=DSSV!$P$9,E6061=DSSV!$P$10,E6061=DSSV!$P$11,E6061=DSSV!$P$12,E6061=DSSV!$P$13,E6061=DSSV!$P$14,E6061=DSSV!$P$15),DSMYDTU!A6060+1,DSMYDTU!A6060)</f>
        <v>#REF!</v>
      </c>
      <c r="F6061" s="80" t="e">
        <v>#N/A</v>
      </c>
      <c r="G6061" t="str">
        <f t="shared" si="94"/>
        <v>NỢ HP</v>
      </c>
      <c r="H6061" t="e">
        <v>#N/A</v>
      </c>
    </row>
    <row r="6062" spans="1:8" x14ac:dyDescent="0.25">
      <c r="A6062" s="62" t="e">
        <f>IF(OR(E6062=DSSV!$P$4,E6062=DSSV!$P$5,E6062=DSSV!$P$6,E6062=DSSV!$P$7,E6062=DSSV!$P$8,E6062=DSSV!$P$9,E6062=DSSV!$P$10,E6062=DSSV!$P$11,E6062=DSSV!$P$12,E6062=DSSV!$P$13,E6062=DSSV!$P$14,E6062=DSSV!$P$15),DSMYDTU!A6061+1,DSMYDTU!A6061)</f>
        <v>#REF!</v>
      </c>
      <c r="F6062" s="80" t="e">
        <v>#N/A</v>
      </c>
      <c r="G6062" t="str">
        <f t="shared" si="94"/>
        <v>NỢ HP</v>
      </c>
      <c r="H6062" t="e">
        <v>#N/A</v>
      </c>
    </row>
    <row r="6063" spans="1:8" x14ac:dyDescent="0.25">
      <c r="A6063" s="62" t="e">
        <f>IF(OR(E6063=DSSV!$P$4,E6063=DSSV!$P$5,E6063=DSSV!$P$6,E6063=DSSV!$P$7,E6063=DSSV!$P$8,E6063=DSSV!$P$9,E6063=DSSV!$P$10,E6063=DSSV!$P$11,E6063=DSSV!$P$12,E6063=DSSV!$P$13,E6063=DSSV!$P$14,E6063=DSSV!$P$15),DSMYDTU!A6062+1,DSMYDTU!A6062)</f>
        <v>#REF!</v>
      </c>
      <c r="F6063" s="80" t="e">
        <v>#N/A</v>
      </c>
      <c r="G6063" t="str">
        <f t="shared" si="94"/>
        <v>NỢ HP</v>
      </c>
      <c r="H6063" t="e">
        <v>#N/A</v>
      </c>
    </row>
    <row r="6064" spans="1:8" x14ac:dyDescent="0.25">
      <c r="A6064" s="62" t="e">
        <f>IF(OR(E6064=DSSV!$P$4,E6064=DSSV!$P$5,E6064=DSSV!$P$6,E6064=DSSV!$P$7,E6064=DSSV!$P$8,E6064=DSSV!$P$9,E6064=DSSV!$P$10,E6064=DSSV!$P$11,E6064=DSSV!$P$12,E6064=DSSV!$P$13,E6064=DSSV!$P$14,E6064=DSSV!$P$15),DSMYDTU!A6063+1,DSMYDTU!A6063)</f>
        <v>#REF!</v>
      </c>
      <c r="F6064" s="80" t="e">
        <v>#N/A</v>
      </c>
      <c r="G6064" t="str">
        <f t="shared" si="94"/>
        <v>NỢ HP</v>
      </c>
      <c r="H6064" t="e">
        <v>#N/A</v>
      </c>
    </row>
    <row r="6065" spans="1:8" x14ac:dyDescent="0.25">
      <c r="A6065" s="62" t="e">
        <f>IF(OR(E6065=DSSV!$P$4,E6065=DSSV!$P$5,E6065=DSSV!$P$6,E6065=DSSV!$P$7,E6065=DSSV!$P$8,E6065=DSSV!$P$9,E6065=DSSV!$P$10,E6065=DSSV!$P$11,E6065=DSSV!$P$12,E6065=DSSV!$P$13,E6065=DSSV!$P$14,E6065=DSSV!$P$15),DSMYDTU!A6064+1,DSMYDTU!A6064)</f>
        <v>#REF!</v>
      </c>
      <c r="F6065" s="80" t="e">
        <v>#N/A</v>
      </c>
      <c r="G6065" t="str">
        <f t="shared" si="94"/>
        <v>NỢ HP</v>
      </c>
      <c r="H6065" t="e">
        <v>#N/A</v>
      </c>
    </row>
    <row r="6066" spans="1:8" x14ac:dyDescent="0.25">
      <c r="A6066" s="62" t="e">
        <f>IF(OR(E6066=DSSV!$P$4,E6066=DSSV!$P$5,E6066=DSSV!$P$6,E6066=DSSV!$P$7,E6066=DSSV!$P$8,E6066=DSSV!$P$9,E6066=DSSV!$P$10,E6066=DSSV!$P$11,E6066=DSSV!$P$12,E6066=DSSV!$P$13,E6066=DSSV!$P$14,E6066=DSSV!$P$15),DSMYDTU!A6065+1,DSMYDTU!A6065)</f>
        <v>#REF!</v>
      </c>
      <c r="F6066" s="80" t="e">
        <v>#N/A</v>
      </c>
      <c r="G6066" t="str">
        <f t="shared" si="94"/>
        <v>NỢ HP</v>
      </c>
      <c r="H6066" t="e">
        <v>#N/A</v>
      </c>
    </row>
    <row r="6067" spans="1:8" x14ac:dyDescent="0.25">
      <c r="A6067" s="62" t="e">
        <f>IF(OR(E6067=DSSV!$P$4,E6067=DSSV!$P$5,E6067=DSSV!$P$6,E6067=DSSV!$P$7,E6067=DSSV!$P$8,E6067=DSSV!$P$9,E6067=DSSV!$P$10,E6067=DSSV!$P$11,E6067=DSSV!$P$12,E6067=DSSV!$P$13,E6067=DSSV!$P$14,E6067=DSSV!$P$15),DSMYDTU!A6066+1,DSMYDTU!A6066)</f>
        <v>#REF!</v>
      </c>
      <c r="F6067" s="80" t="e">
        <v>#N/A</v>
      </c>
      <c r="G6067" t="str">
        <f t="shared" si="94"/>
        <v>NỢ HP</v>
      </c>
      <c r="H6067" t="e">
        <v>#N/A</v>
      </c>
    </row>
    <row r="6068" spans="1:8" x14ac:dyDescent="0.25">
      <c r="A6068" s="62" t="e">
        <f>IF(OR(E6068=DSSV!$P$4,E6068=DSSV!$P$5,E6068=DSSV!$P$6,E6068=DSSV!$P$7,E6068=DSSV!$P$8,E6068=DSSV!$P$9,E6068=DSSV!$P$10,E6068=DSSV!$P$11,E6068=DSSV!$P$12,E6068=DSSV!$P$13,E6068=DSSV!$P$14,E6068=DSSV!$P$15),DSMYDTU!A6067+1,DSMYDTU!A6067)</f>
        <v>#REF!</v>
      </c>
      <c r="F6068" s="80" t="e">
        <v>#N/A</v>
      </c>
      <c r="G6068" t="str">
        <f t="shared" si="94"/>
        <v>NỢ HP</v>
      </c>
      <c r="H6068" t="e">
        <v>#N/A</v>
      </c>
    </row>
    <row r="6069" spans="1:8" x14ac:dyDescent="0.25">
      <c r="A6069" s="62" t="e">
        <f>IF(OR(E6069=DSSV!$P$4,E6069=DSSV!$P$5,E6069=DSSV!$P$6,E6069=DSSV!$P$7,E6069=DSSV!$P$8,E6069=DSSV!$P$9,E6069=DSSV!$P$10,E6069=DSSV!$P$11,E6069=DSSV!$P$12,E6069=DSSV!$P$13,E6069=DSSV!$P$14,E6069=DSSV!$P$15),DSMYDTU!A6068+1,DSMYDTU!A6068)</f>
        <v>#REF!</v>
      </c>
      <c r="F6069" s="80" t="e">
        <v>#N/A</v>
      </c>
      <c r="G6069" t="str">
        <f t="shared" si="94"/>
        <v>NỢ HP</v>
      </c>
      <c r="H6069" t="e">
        <v>#N/A</v>
      </c>
    </row>
    <row r="6070" spans="1:8" x14ac:dyDescent="0.25">
      <c r="A6070" s="62" t="e">
        <f>IF(OR(E6070=DSSV!$P$4,E6070=DSSV!$P$5,E6070=DSSV!$P$6,E6070=DSSV!$P$7,E6070=DSSV!$P$8,E6070=DSSV!$P$9,E6070=DSSV!$P$10,E6070=DSSV!$P$11,E6070=DSSV!$P$12,E6070=DSSV!$P$13,E6070=DSSV!$P$14,E6070=DSSV!$P$15),DSMYDTU!A6069+1,DSMYDTU!A6069)</f>
        <v>#REF!</v>
      </c>
      <c r="F6070" s="80" t="e">
        <v>#N/A</v>
      </c>
      <c r="G6070" t="str">
        <f t="shared" si="94"/>
        <v>NỢ HP</v>
      </c>
      <c r="H6070" t="e">
        <v>#N/A</v>
      </c>
    </row>
    <row r="6071" spans="1:8" x14ac:dyDescent="0.25">
      <c r="A6071" s="62" t="e">
        <f>IF(OR(E6071=DSSV!$P$4,E6071=DSSV!$P$5,E6071=DSSV!$P$6,E6071=DSSV!$P$7,E6071=DSSV!$P$8,E6071=DSSV!$P$9,E6071=DSSV!$P$10,E6071=DSSV!$P$11,E6071=DSSV!$P$12,E6071=DSSV!$P$13,E6071=DSSV!$P$14,E6071=DSSV!$P$15),DSMYDTU!A6070+1,DSMYDTU!A6070)</f>
        <v>#REF!</v>
      </c>
      <c r="F6071" s="80" t="e">
        <v>#N/A</v>
      </c>
      <c r="G6071" t="str">
        <f t="shared" si="94"/>
        <v>NỢ HP</v>
      </c>
      <c r="H6071" t="e">
        <v>#N/A</v>
      </c>
    </row>
    <row r="6072" spans="1:8" x14ac:dyDescent="0.25">
      <c r="A6072" s="62" t="e">
        <f>IF(OR(E6072=DSSV!$P$4,E6072=DSSV!$P$5,E6072=DSSV!$P$6,E6072=DSSV!$P$7,E6072=DSSV!$P$8,E6072=DSSV!$P$9,E6072=DSSV!$P$10,E6072=DSSV!$P$11,E6072=DSSV!$P$12,E6072=DSSV!$P$13,E6072=DSSV!$P$14,E6072=DSSV!$P$15),DSMYDTU!A6071+1,DSMYDTU!A6071)</f>
        <v>#REF!</v>
      </c>
      <c r="F6072" s="80" t="e">
        <v>#N/A</v>
      </c>
      <c r="G6072" t="str">
        <f t="shared" si="94"/>
        <v>NỢ HP</v>
      </c>
      <c r="H6072" t="e">
        <v>#N/A</v>
      </c>
    </row>
    <row r="6073" spans="1:8" x14ac:dyDescent="0.25">
      <c r="A6073" s="62" t="e">
        <f>IF(OR(E6073=DSSV!$P$4,E6073=DSSV!$P$5,E6073=DSSV!$P$6,E6073=DSSV!$P$7,E6073=DSSV!$P$8,E6073=DSSV!$P$9,E6073=DSSV!$P$10,E6073=DSSV!$P$11,E6073=DSSV!$P$12,E6073=DSSV!$P$13,E6073=DSSV!$P$14,E6073=DSSV!$P$15),DSMYDTU!A6072+1,DSMYDTU!A6072)</f>
        <v>#REF!</v>
      </c>
      <c r="F6073" s="80" t="e">
        <v>#N/A</v>
      </c>
      <c r="G6073" t="str">
        <f t="shared" si="94"/>
        <v>NỢ HP</v>
      </c>
      <c r="H6073" t="e">
        <v>#N/A</v>
      </c>
    </row>
    <row r="6074" spans="1:8" x14ac:dyDescent="0.25">
      <c r="A6074" s="62" t="e">
        <f>IF(OR(E6074=DSSV!$P$4,E6074=DSSV!$P$5,E6074=DSSV!$P$6,E6074=DSSV!$P$7,E6074=DSSV!$P$8,E6074=DSSV!$P$9,E6074=DSSV!$P$10,E6074=DSSV!$P$11,E6074=DSSV!$P$12,E6074=DSSV!$P$13,E6074=DSSV!$P$14,E6074=DSSV!$P$15),DSMYDTU!A6073+1,DSMYDTU!A6073)</f>
        <v>#REF!</v>
      </c>
      <c r="F6074" s="80" t="e">
        <v>#N/A</v>
      </c>
      <c r="G6074" t="str">
        <f t="shared" si="94"/>
        <v>NỢ HP</v>
      </c>
      <c r="H6074" t="e">
        <v>#N/A</v>
      </c>
    </row>
    <row r="6075" spans="1:8" x14ac:dyDescent="0.25">
      <c r="A6075" s="62" t="e">
        <f>IF(OR(E6075=DSSV!$P$4,E6075=DSSV!$P$5,E6075=DSSV!$P$6,E6075=DSSV!$P$7,E6075=DSSV!$P$8,E6075=DSSV!$P$9,E6075=DSSV!$P$10,E6075=DSSV!$P$11,E6075=DSSV!$P$12,E6075=DSSV!$P$13,E6075=DSSV!$P$14,E6075=DSSV!$P$15),DSMYDTU!A6074+1,DSMYDTU!A6074)</f>
        <v>#REF!</v>
      </c>
      <c r="F6075" s="80" t="e">
        <v>#N/A</v>
      </c>
      <c r="G6075" t="str">
        <f t="shared" si="94"/>
        <v>NỢ HP</v>
      </c>
      <c r="H6075" t="e">
        <v>#N/A</v>
      </c>
    </row>
    <row r="6076" spans="1:8" x14ac:dyDescent="0.25">
      <c r="A6076" s="62" t="e">
        <f>IF(OR(E6076=DSSV!$P$4,E6076=DSSV!$P$5,E6076=DSSV!$P$6,E6076=DSSV!$P$7,E6076=DSSV!$P$8,E6076=DSSV!$P$9,E6076=DSSV!$P$10,E6076=DSSV!$P$11,E6076=DSSV!$P$12,E6076=DSSV!$P$13,E6076=DSSV!$P$14,E6076=DSSV!$P$15),DSMYDTU!A6075+1,DSMYDTU!A6075)</f>
        <v>#REF!</v>
      </c>
      <c r="F6076" s="80" t="e">
        <v>#N/A</v>
      </c>
      <c r="G6076" t="str">
        <f t="shared" si="94"/>
        <v>NỢ HP</v>
      </c>
      <c r="H6076" t="e">
        <v>#N/A</v>
      </c>
    </row>
    <row r="6077" spans="1:8" x14ac:dyDescent="0.25">
      <c r="A6077" s="62" t="e">
        <f>IF(OR(E6077=DSSV!$P$4,E6077=DSSV!$P$5,E6077=DSSV!$P$6,E6077=DSSV!$P$7,E6077=DSSV!$P$8,E6077=DSSV!$P$9,E6077=DSSV!$P$10,E6077=DSSV!$P$11,E6077=DSSV!$P$12,E6077=DSSV!$P$13,E6077=DSSV!$P$14,E6077=DSSV!$P$15),DSMYDTU!A6076+1,DSMYDTU!A6076)</f>
        <v>#REF!</v>
      </c>
      <c r="F6077" s="80" t="e">
        <v>#N/A</v>
      </c>
      <c r="G6077" t="str">
        <f t="shared" si="94"/>
        <v>NỢ HP</v>
      </c>
      <c r="H6077" t="e">
        <v>#N/A</v>
      </c>
    </row>
    <row r="6078" spans="1:8" x14ac:dyDescent="0.25">
      <c r="A6078" s="62" t="e">
        <f>IF(OR(E6078=DSSV!$P$4,E6078=DSSV!$P$5,E6078=DSSV!$P$6,E6078=DSSV!$P$7,E6078=DSSV!$P$8,E6078=DSSV!$P$9,E6078=DSSV!$P$10,E6078=DSSV!$P$11,E6078=DSSV!$P$12,E6078=DSSV!$P$13,E6078=DSSV!$P$14,E6078=DSSV!$P$15),DSMYDTU!A6077+1,DSMYDTU!A6077)</f>
        <v>#REF!</v>
      </c>
      <c r="F6078" s="80" t="e">
        <v>#N/A</v>
      </c>
      <c r="G6078" t="str">
        <f t="shared" si="94"/>
        <v>NỢ HP</v>
      </c>
      <c r="H6078" t="e">
        <v>#N/A</v>
      </c>
    </row>
    <row r="6079" spans="1:8" x14ac:dyDescent="0.25">
      <c r="A6079" s="62" t="e">
        <f>IF(OR(E6079=DSSV!$P$4,E6079=DSSV!$P$5,E6079=DSSV!$P$6,E6079=DSSV!$P$7,E6079=DSSV!$P$8,E6079=DSSV!$P$9,E6079=DSSV!$P$10,E6079=DSSV!$P$11,E6079=DSSV!$P$12,E6079=DSSV!$P$13,E6079=DSSV!$P$14,E6079=DSSV!$P$15),DSMYDTU!A6078+1,DSMYDTU!A6078)</f>
        <v>#REF!</v>
      </c>
      <c r="F6079" s="80" t="e">
        <v>#N/A</v>
      </c>
      <c r="G6079" t="str">
        <f t="shared" si="94"/>
        <v>NỢ HP</v>
      </c>
      <c r="H6079" t="e">
        <v>#N/A</v>
      </c>
    </row>
    <row r="6080" spans="1:8" x14ac:dyDescent="0.25">
      <c r="A6080" s="62" t="e">
        <f>IF(OR(E6080=DSSV!$P$4,E6080=DSSV!$P$5,E6080=DSSV!$P$6,E6080=DSSV!$P$7,E6080=DSSV!$P$8,E6080=DSSV!$P$9,E6080=DSSV!$P$10,E6080=DSSV!$P$11,E6080=DSSV!$P$12,E6080=DSSV!$P$13,E6080=DSSV!$P$14,E6080=DSSV!$P$15),DSMYDTU!A6079+1,DSMYDTU!A6079)</f>
        <v>#REF!</v>
      </c>
      <c r="F6080" s="80" t="e">
        <v>#N/A</v>
      </c>
      <c r="G6080" t="str">
        <f t="shared" si="94"/>
        <v>NỢ HP</v>
      </c>
      <c r="H6080" t="e">
        <v>#N/A</v>
      </c>
    </row>
    <row r="6081" spans="1:8" x14ac:dyDescent="0.25">
      <c r="A6081" s="62" t="e">
        <f>IF(OR(E6081=DSSV!$P$4,E6081=DSSV!$P$5,E6081=DSSV!$P$6,E6081=DSSV!$P$7,E6081=DSSV!$P$8,E6081=DSSV!$P$9,E6081=DSSV!$P$10,E6081=DSSV!$P$11,E6081=DSSV!$P$12,E6081=DSSV!$P$13,E6081=DSSV!$P$14,E6081=DSSV!$P$15),DSMYDTU!A6080+1,DSMYDTU!A6080)</f>
        <v>#REF!</v>
      </c>
      <c r="F6081" s="80" t="e">
        <v>#N/A</v>
      </c>
      <c r="G6081" t="str">
        <f t="shared" si="94"/>
        <v>NỢ HP</v>
      </c>
      <c r="H6081" t="e">
        <v>#N/A</v>
      </c>
    </row>
    <row r="6082" spans="1:8" x14ac:dyDescent="0.25">
      <c r="A6082" s="62" t="e">
        <f>IF(OR(E6082=DSSV!$P$4,E6082=DSSV!$P$5,E6082=DSSV!$P$6,E6082=DSSV!$P$7,E6082=DSSV!$P$8,E6082=DSSV!$P$9,E6082=DSSV!$P$10,E6082=DSSV!$P$11,E6082=DSSV!$P$12,E6082=DSSV!$P$13,E6082=DSSV!$P$14,E6082=DSSV!$P$15),DSMYDTU!A6081+1,DSMYDTU!A6081)</f>
        <v>#REF!</v>
      </c>
      <c r="F6082" s="80" t="e">
        <v>#N/A</v>
      </c>
      <c r="G6082" t="str">
        <f t="shared" si="94"/>
        <v>NỢ HP</v>
      </c>
      <c r="H6082" t="e">
        <v>#N/A</v>
      </c>
    </row>
    <row r="6083" spans="1:8" x14ac:dyDescent="0.25">
      <c r="A6083" s="62" t="e">
        <f>IF(OR(E6083=DSSV!$P$4,E6083=DSSV!$P$5,E6083=DSSV!$P$6,E6083=DSSV!$P$7,E6083=DSSV!$P$8,E6083=DSSV!$P$9,E6083=DSSV!$P$10,E6083=DSSV!$P$11,E6083=DSSV!$P$12,E6083=DSSV!$P$13,E6083=DSSV!$P$14,E6083=DSSV!$P$15),DSMYDTU!A6082+1,DSMYDTU!A6082)</f>
        <v>#REF!</v>
      </c>
      <c r="F6083" s="80" t="e">
        <v>#N/A</v>
      </c>
      <c r="G6083" t="str">
        <f t="shared" ref="G6083:G6146" si="95">IF(ISNA(H6083),"NỢ HP","")</f>
        <v>NỢ HP</v>
      </c>
      <c r="H6083" t="e">
        <v>#N/A</v>
      </c>
    </row>
    <row r="6084" spans="1:8" x14ac:dyDescent="0.25">
      <c r="A6084" s="62" t="e">
        <f>IF(OR(E6084=DSSV!$P$4,E6084=DSSV!$P$5,E6084=DSSV!$P$6,E6084=DSSV!$P$7,E6084=DSSV!$P$8,E6084=DSSV!$P$9,E6084=DSSV!$P$10,E6084=DSSV!$P$11,E6084=DSSV!$P$12,E6084=DSSV!$P$13,E6084=DSSV!$P$14,E6084=DSSV!$P$15),DSMYDTU!A6083+1,DSMYDTU!A6083)</f>
        <v>#REF!</v>
      </c>
      <c r="F6084" s="80" t="e">
        <v>#N/A</v>
      </c>
      <c r="G6084" t="str">
        <f t="shared" si="95"/>
        <v>NỢ HP</v>
      </c>
      <c r="H6084" t="e">
        <v>#N/A</v>
      </c>
    </row>
    <row r="6085" spans="1:8" x14ac:dyDescent="0.25">
      <c r="A6085" s="62" t="e">
        <f>IF(OR(E6085=DSSV!$P$4,E6085=DSSV!$P$5,E6085=DSSV!$P$6,E6085=DSSV!$P$7,E6085=DSSV!$P$8,E6085=DSSV!$P$9,E6085=DSSV!$P$10,E6085=DSSV!$P$11,E6085=DSSV!$P$12,E6085=DSSV!$P$13,E6085=DSSV!$P$14,E6085=DSSV!$P$15),DSMYDTU!A6084+1,DSMYDTU!A6084)</f>
        <v>#REF!</v>
      </c>
      <c r="F6085" s="80" t="e">
        <v>#N/A</v>
      </c>
      <c r="G6085" t="str">
        <f t="shared" si="95"/>
        <v>NỢ HP</v>
      </c>
      <c r="H6085" t="e">
        <v>#N/A</v>
      </c>
    </row>
    <row r="6086" spans="1:8" x14ac:dyDescent="0.25">
      <c r="A6086" s="62" t="e">
        <f>IF(OR(E6086=DSSV!$P$4,E6086=DSSV!$P$5,E6086=DSSV!$P$6,E6086=DSSV!$P$7,E6086=DSSV!$P$8,E6086=DSSV!$P$9,E6086=DSSV!$P$10,E6086=DSSV!$P$11,E6086=DSSV!$P$12,E6086=DSSV!$P$13,E6086=DSSV!$P$14,E6086=DSSV!$P$15),DSMYDTU!A6085+1,DSMYDTU!A6085)</f>
        <v>#REF!</v>
      </c>
      <c r="F6086" s="80" t="e">
        <v>#N/A</v>
      </c>
      <c r="G6086" t="str">
        <f t="shared" si="95"/>
        <v>NỢ HP</v>
      </c>
      <c r="H6086" t="e">
        <v>#N/A</v>
      </c>
    </row>
    <row r="6087" spans="1:8" x14ac:dyDescent="0.25">
      <c r="A6087" s="62" t="e">
        <f>IF(OR(E6087=DSSV!$P$4,E6087=DSSV!$P$5,E6087=DSSV!$P$6,E6087=DSSV!$P$7,E6087=DSSV!$P$8,E6087=DSSV!$P$9,E6087=DSSV!$P$10,E6087=DSSV!$P$11,E6087=DSSV!$P$12,E6087=DSSV!$P$13,E6087=DSSV!$P$14,E6087=DSSV!$P$15),DSMYDTU!A6086+1,DSMYDTU!A6086)</f>
        <v>#REF!</v>
      </c>
      <c r="F6087" s="80" t="e">
        <v>#N/A</v>
      </c>
      <c r="G6087" t="str">
        <f t="shared" si="95"/>
        <v>NỢ HP</v>
      </c>
      <c r="H6087" t="e">
        <v>#N/A</v>
      </c>
    </row>
    <row r="6088" spans="1:8" x14ac:dyDescent="0.25">
      <c r="A6088" s="62" t="e">
        <f>IF(OR(E6088=DSSV!$P$4,E6088=DSSV!$P$5,E6088=DSSV!$P$6,E6088=DSSV!$P$7,E6088=DSSV!$P$8,E6088=DSSV!$P$9,E6088=DSSV!$P$10,E6088=DSSV!$P$11,E6088=DSSV!$P$12,E6088=DSSV!$P$13,E6088=DSSV!$P$14,E6088=DSSV!$P$15),DSMYDTU!A6087+1,DSMYDTU!A6087)</f>
        <v>#REF!</v>
      </c>
      <c r="F6088" s="80" t="e">
        <v>#N/A</v>
      </c>
      <c r="G6088" t="str">
        <f t="shared" si="95"/>
        <v>NỢ HP</v>
      </c>
      <c r="H6088" t="e">
        <v>#N/A</v>
      </c>
    </row>
    <row r="6089" spans="1:8" x14ac:dyDescent="0.25">
      <c r="A6089" s="62" t="e">
        <f>IF(OR(E6089=DSSV!$P$4,E6089=DSSV!$P$5,E6089=DSSV!$P$6,E6089=DSSV!$P$7,E6089=DSSV!$P$8,E6089=DSSV!$P$9,E6089=DSSV!$P$10,E6089=DSSV!$P$11,E6089=DSSV!$P$12,E6089=DSSV!$P$13,E6089=DSSV!$P$14,E6089=DSSV!$P$15),DSMYDTU!A6088+1,DSMYDTU!A6088)</f>
        <v>#REF!</v>
      </c>
      <c r="F6089" s="80" t="e">
        <v>#N/A</v>
      </c>
      <c r="G6089" t="str">
        <f t="shared" si="95"/>
        <v>NỢ HP</v>
      </c>
      <c r="H6089" t="e">
        <v>#N/A</v>
      </c>
    </row>
    <row r="6090" spans="1:8" x14ac:dyDescent="0.25">
      <c r="A6090" s="62" t="e">
        <f>IF(OR(E6090=DSSV!$P$4,E6090=DSSV!$P$5,E6090=DSSV!$P$6,E6090=DSSV!$P$7,E6090=DSSV!$P$8,E6090=DSSV!$P$9,E6090=DSSV!$P$10,E6090=DSSV!$P$11,E6090=DSSV!$P$12,E6090=DSSV!$P$13,E6090=DSSV!$P$14,E6090=DSSV!$P$15),DSMYDTU!A6089+1,DSMYDTU!A6089)</f>
        <v>#REF!</v>
      </c>
      <c r="F6090" s="80" t="e">
        <v>#N/A</v>
      </c>
      <c r="G6090" t="str">
        <f t="shared" si="95"/>
        <v>NỢ HP</v>
      </c>
      <c r="H6090" t="e">
        <v>#N/A</v>
      </c>
    </row>
    <row r="6091" spans="1:8" x14ac:dyDescent="0.25">
      <c r="A6091" s="62" t="e">
        <f>IF(OR(E6091=DSSV!$P$4,E6091=DSSV!$P$5,E6091=DSSV!$P$6,E6091=DSSV!$P$7,E6091=DSSV!$P$8,E6091=DSSV!$P$9,E6091=DSSV!$P$10,E6091=DSSV!$P$11,E6091=DSSV!$P$12,E6091=DSSV!$P$13,E6091=DSSV!$P$14,E6091=DSSV!$P$15),DSMYDTU!A6090+1,DSMYDTU!A6090)</f>
        <v>#REF!</v>
      </c>
      <c r="F6091" s="80" t="e">
        <v>#N/A</v>
      </c>
      <c r="G6091" t="str">
        <f t="shared" si="95"/>
        <v>NỢ HP</v>
      </c>
      <c r="H6091" t="e">
        <v>#N/A</v>
      </c>
    </row>
    <row r="6092" spans="1:8" x14ac:dyDescent="0.25">
      <c r="A6092" s="62" t="e">
        <f>IF(OR(E6092=DSSV!$P$4,E6092=DSSV!$P$5,E6092=DSSV!$P$6,E6092=DSSV!$P$7,E6092=DSSV!$P$8,E6092=DSSV!$P$9,E6092=DSSV!$P$10,E6092=DSSV!$P$11,E6092=DSSV!$P$12,E6092=DSSV!$P$13,E6092=DSSV!$P$14,E6092=DSSV!$P$15),DSMYDTU!A6091+1,DSMYDTU!A6091)</f>
        <v>#REF!</v>
      </c>
      <c r="F6092" s="80" t="e">
        <v>#N/A</v>
      </c>
      <c r="G6092" t="str">
        <f t="shared" si="95"/>
        <v>NỢ HP</v>
      </c>
      <c r="H6092" t="e">
        <v>#N/A</v>
      </c>
    </row>
    <row r="6093" spans="1:8" x14ac:dyDescent="0.25">
      <c r="A6093" s="62" t="e">
        <f>IF(OR(E6093=DSSV!$P$4,E6093=DSSV!$P$5,E6093=DSSV!$P$6,E6093=DSSV!$P$7,E6093=DSSV!$P$8,E6093=DSSV!$P$9,E6093=DSSV!$P$10,E6093=DSSV!$P$11,E6093=DSSV!$P$12,E6093=DSSV!$P$13,E6093=DSSV!$P$14,E6093=DSSV!$P$15),DSMYDTU!A6092+1,DSMYDTU!A6092)</f>
        <v>#REF!</v>
      </c>
      <c r="F6093" s="80" t="e">
        <v>#N/A</v>
      </c>
      <c r="G6093" t="str">
        <f t="shared" si="95"/>
        <v>NỢ HP</v>
      </c>
      <c r="H6093" t="e">
        <v>#N/A</v>
      </c>
    </row>
    <row r="6094" spans="1:8" x14ac:dyDescent="0.25">
      <c r="A6094" s="62" t="e">
        <f>IF(OR(E6094=DSSV!$P$4,E6094=DSSV!$P$5,E6094=DSSV!$P$6,E6094=DSSV!$P$7,E6094=DSSV!$P$8,E6094=DSSV!$P$9,E6094=DSSV!$P$10,E6094=DSSV!$P$11,E6094=DSSV!$P$12,E6094=DSSV!$P$13,E6094=DSSV!$P$14,E6094=DSSV!$P$15),DSMYDTU!A6093+1,DSMYDTU!A6093)</f>
        <v>#REF!</v>
      </c>
      <c r="F6094" s="80" t="e">
        <v>#N/A</v>
      </c>
      <c r="G6094" t="str">
        <f t="shared" si="95"/>
        <v>NỢ HP</v>
      </c>
      <c r="H6094" t="e">
        <v>#N/A</v>
      </c>
    </row>
    <row r="6095" spans="1:8" x14ac:dyDescent="0.25">
      <c r="A6095" s="62" t="e">
        <f>IF(OR(E6095=DSSV!$P$4,E6095=DSSV!$P$5,E6095=DSSV!$P$6,E6095=DSSV!$P$7,E6095=DSSV!$P$8,E6095=DSSV!$P$9,E6095=DSSV!$P$10,E6095=DSSV!$P$11,E6095=DSSV!$P$12,E6095=DSSV!$P$13,E6095=DSSV!$P$14,E6095=DSSV!$P$15),DSMYDTU!A6094+1,DSMYDTU!A6094)</f>
        <v>#REF!</v>
      </c>
      <c r="F6095" s="80" t="e">
        <v>#N/A</v>
      </c>
      <c r="G6095" t="str">
        <f t="shared" si="95"/>
        <v>NỢ HP</v>
      </c>
      <c r="H6095" t="e">
        <v>#N/A</v>
      </c>
    </row>
    <row r="6096" spans="1:8" x14ac:dyDescent="0.25">
      <c r="A6096" s="62" t="e">
        <f>IF(OR(E6096=DSSV!$P$4,E6096=DSSV!$P$5,E6096=DSSV!$P$6,E6096=DSSV!$P$7,E6096=DSSV!$P$8,E6096=DSSV!$P$9,E6096=DSSV!$P$10,E6096=DSSV!$P$11,E6096=DSSV!$P$12,E6096=DSSV!$P$13,E6096=DSSV!$P$14,E6096=DSSV!$P$15),DSMYDTU!A6095+1,DSMYDTU!A6095)</f>
        <v>#REF!</v>
      </c>
      <c r="F6096" s="80" t="e">
        <v>#N/A</v>
      </c>
      <c r="G6096" t="str">
        <f t="shared" si="95"/>
        <v>NỢ HP</v>
      </c>
      <c r="H6096" t="e">
        <v>#N/A</v>
      </c>
    </row>
    <row r="6097" spans="1:8" x14ac:dyDescent="0.25">
      <c r="A6097" s="62" t="e">
        <f>IF(OR(E6097=DSSV!$P$4,E6097=DSSV!$P$5,E6097=DSSV!$P$6,E6097=DSSV!$P$7,E6097=DSSV!$P$8,E6097=DSSV!$P$9,E6097=DSSV!$P$10,E6097=DSSV!$P$11,E6097=DSSV!$P$12,E6097=DSSV!$P$13,E6097=DSSV!$P$14,E6097=DSSV!$P$15),DSMYDTU!A6096+1,DSMYDTU!A6096)</f>
        <v>#REF!</v>
      </c>
      <c r="F6097" s="80" t="e">
        <v>#N/A</v>
      </c>
      <c r="G6097" t="str">
        <f t="shared" si="95"/>
        <v>NỢ HP</v>
      </c>
      <c r="H6097" t="e">
        <v>#N/A</v>
      </c>
    </row>
    <row r="6098" spans="1:8" x14ac:dyDescent="0.25">
      <c r="A6098" s="62" t="e">
        <f>IF(OR(E6098=DSSV!$P$4,E6098=DSSV!$P$5,E6098=DSSV!$P$6,E6098=DSSV!$P$7,E6098=DSSV!$P$8,E6098=DSSV!$P$9,E6098=DSSV!$P$10,E6098=DSSV!$P$11,E6098=DSSV!$P$12,E6098=DSSV!$P$13,E6098=DSSV!$P$14,E6098=DSSV!$P$15),DSMYDTU!A6097+1,DSMYDTU!A6097)</f>
        <v>#REF!</v>
      </c>
      <c r="F6098" s="80" t="e">
        <v>#N/A</v>
      </c>
      <c r="G6098" t="str">
        <f t="shared" si="95"/>
        <v>NỢ HP</v>
      </c>
      <c r="H6098" t="e">
        <v>#N/A</v>
      </c>
    </row>
    <row r="6099" spans="1:8" x14ac:dyDescent="0.25">
      <c r="A6099" s="62" t="e">
        <f>IF(OR(E6099=DSSV!$P$4,E6099=DSSV!$P$5,E6099=DSSV!$P$6,E6099=DSSV!$P$7,E6099=DSSV!$P$8,E6099=DSSV!$P$9,E6099=DSSV!$P$10,E6099=DSSV!$P$11,E6099=DSSV!$P$12,E6099=DSSV!$P$13,E6099=DSSV!$P$14,E6099=DSSV!$P$15),DSMYDTU!A6098+1,DSMYDTU!A6098)</f>
        <v>#REF!</v>
      </c>
      <c r="F6099" s="80" t="e">
        <v>#N/A</v>
      </c>
      <c r="G6099" t="str">
        <f t="shared" si="95"/>
        <v>NỢ HP</v>
      </c>
      <c r="H6099" t="e">
        <v>#N/A</v>
      </c>
    </row>
    <row r="6100" spans="1:8" x14ac:dyDescent="0.25">
      <c r="A6100" s="62" t="e">
        <f>IF(OR(E6100=DSSV!$P$4,E6100=DSSV!$P$5,E6100=DSSV!$P$6,E6100=DSSV!$P$7,E6100=DSSV!$P$8,E6100=DSSV!$P$9,E6100=DSSV!$P$10,E6100=DSSV!$P$11,E6100=DSSV!$P$12,E6100=DSSV!$P$13,E6100=DSSV!$P$14,E6100=DSSV!$P$15),DSMYDTU!A6099+1,DSMYDTU!A6099)</f>
        <v>#REF!</v>
      </c>
      <c r="F6100" s="80" t="e">
        <v>#N/A</v>
      </c>
      <c r="G6100" t="str">
        <f t="shared" si="95"/>
        <v>NỢ HP</v>
      </c>
      <c r="H6100" t="e">
        <v>#N/A</v>
      </c>
    </row>
    <row r="6101" spans="1:8" x14ac:dyDescent="0.25">
      <c r="A6101" s="62" t="e">
        <f>IF(OR(E6101=DSSV!$P$4,E6101=DSSV!$P$5,E6101=DSSV!$P$6,E6101=DSSV!$P$7,E6101=DSSV!$P$8,E6101=DSSV!$P$9,E6101=DSSV!$P$10,E6101=DSSV!$P$11,E6101=DSSV!$P$12,E6101=DSSV!$P$13,E6101=DSSV!$P$14,E6101=DSSV!$P$15),DSMYDTU!A6100+1,DSMYDTU!A6100)</f>
        <v>#REF!</v>
      </c>
      <c r="F6101" s="80" t="e">
        <v>#N/A</v>
      </c>
      <c r="G6101" t="str">
        <f t="shared" si="95"/>
        <v>NỢ HP</v>
      </c>
      <c r="H6101" t="e">
        <v>#N/A</v>
      </c>
    </row>
    <row r="6102" spans="1:8" x14ac:dyDescent="0.25">
      <c r="A6102" s="62" t="e">
        <f>IF(OR(E6102=DSSV!$P$4,E6102=DSSV!$P$5,E6102=DSSV!$P$6,E6102=DSSV!$P$7,E6102=DSSV!$P$8,E6102=DSSV!$P$9,E6102=DSSV!$P$10,E6102=DSSV!$P$11,E6102=DSSV!$P$12,E6102=DSSV!$P$13,E6102=DSSV!$P$14,E6102=DSSV!$P$15),DSMYDTU!A6101+1,DSMYDTU!A6101)</f>
        <v>#REF!</v>
      </c>
      <c r="F6102" s="80" t="e">
        <v>#N/A</v>
      </c>
      <c r="G6102" t="str">
        <f t="shared" si="95"/>
        <v>NỢ HP</v>
      </c>
      <c r="H6102" t="e">
        <v>#N/A</v>
      </c>
    </row>
    <row r="6103" spans="1:8" x14ac:dyDescent="0.25">
      <c r="A6103" s="62" t="e">
        <f>IF(OR(E6103=DSSV!$P$4,E6103=DSSV!$P$5,E6103=DSSV!$P$6,E6103=DSSV!$P$7,E6103=DSSV!$P$8,E6103=DSSV!$P$9,E6103=DSSV!$P$10,E6103=DSSV!$P$11,E6103=DSSV!$P$12,E6103=DSSV!$P$13,E6103=DSSV!$P$14,E6103=DSSV!$P$15),DSMYDTU!A6102+1,DSMYDTU!A6102)</f>
        <v>#REF!</v>
      </c>
      <c r="F6103" s="80" t="e">
        <v>#N/A</v>
      </c>
      <c r="G6103" t="str">
        <f t="shared" si="95"/>
        <v>NỢ HP</v>
      </c>
      <c r="H6103" t="e">
        <v>#N/A</v>
      </c>
    </row>
    <row r="6104" spans="1:8" x14ac:dyDescent="0.25">
      <c r="A6104" s="62" t="e">
        <f>IF(OR(E6104=DSSV!$P$4,E6104=DSSV!$P$5,E6104=DSSV!$P$6,E6104=DSSV!$P$7,E6104=DSSV!$P$8,E6104=DSSV!$P$9,E6104=DSSV!$P$10,E6104=DSSV!$P$11,E6104=DSSV!$P$12,E6104=DSSV!$P$13,E6104=DSSV!$P$14,E6104=DSSV!$P$15),DSMYDTU!A6103+1,DSMYDTU!A6103)</f>
        <v>#REF!</v>
      </c>
      <c r="F6104" s="80" t="e">
        <v>#N/A</v>
      </c>
      <c r="G6104" t="str">
        <f t="shared" si="95"/>
        <v>NỢ HP</v>
      </c>
      <c r="H6104" t="e">
        <v>#N/A</v>
      </c>
    </row>
    <row r="6105" spans="1:8" x14ac:dyDescent="0.25">
      <c r="A6105" s="62" t="e">
        <f>IF(OR(E6105=DSSV!$P$4,E6105=DSSV!$P$5,E6105=DSSV!$P$6,E6105=DSSV!$P$7,E6105=DSSV!$P$8,E6105=DSSV!$P$9,E6105=DSSV!$P$10,E6105=DSSV!$P$11,E6105=DSSV!$P$12,E6105=DSSV!$P$13,E6105=DSSV!$P$14,E6105=DSSV!$P$15),DSMYDTU!A6104+1,DSMYDTU!A6104)</f>
        <v>#REF!</v>
      </c>
      <c r="F6105" s="80" t="e">
        <v>#N/A</v>
      </c>
      <c r="G6105" t="str">
        <f t="shared" si="95"/>
        <v>NỢ HP</v>
      </c>
      <c r="H6105" t="e">
        <v>#N/A</v>
      </c>
    </row>
    <row r="6106" spans="1:8" x14ac:dyDescent="0.25">
      <c r="A6106" s="62" t="e">
        <f>IF(OR(E6106=DSSV!$P$4,E6106=DSSV!$P$5,E6106=DSSV!$P$6,E6106=DSSV!$P$7,E6106=DSSV!$P$8,E6106=DSSV!$P$9,E6106=DSSV!$P$10,E6106=DSSV!$P$11,E6106=DSSV!$P$12,E6106=DSSV!$P$13,E6106=DSSV!$P$14,E6106=DSSV!$P$15),DSMYDTU!A6105+1,DSMYDTU!A6105)</f>
        <v>#REF!</v>
      </c>
      <c r="F6106" s="80" t="e">
        <v>#N/A</v>
      </c>
      <c r="G6106" t="str">
        <f t="shared" si="95"/>
        <v>NỢ HP</v>
      </c>
      <c r="H6106" t="e">
        <v>#N/A</v>
      </c>
    </row>
    <row r="6107" spans="1:8" x14ac:dyDescent="0.25">
      <c r="A6107" s="62" t="e">
        <f>IF(OR(E6107=DSSV!$P$4,E6107=DSSV!$P$5,E6107=DSSV!$P$6,E6107=DSSV!$P$7,E6107=DSSV!$P$8,E6107=DSSV!$P$9,E6107=DSSV!$P$10,E6107=DSSV!$P$11,E6107=DSSV!$P$12,E6107=DSSV!$P$13,E6107=DSSV!$P$14,E6107=DSSV!$P$15),DSMYDTU!A6106+1,DSMYDTU!A6106)</f>
        <v>#REF!</v>
      </c>
      <c r="F6107" s="80" t="e">
        <v>#N/A</v>
      </c>
      <c r="G6107" t="str">
        <f t="shared" si="95"/>
        <v>NỢ HP</v>
      </c>
      <c r="H6107" t="e">
        <v>#N/A</v>
      </c>
    </row>
    <row r="6108" spans="1:8" x14ac:dyDescent="0.25">
      <c r="A6108" s="62" t="e">
        <f>IF(OR(E6108=DSSV!$P$4,E6108=DSSV!$P$5,E6108=DSSV!$P$6,E6108=DSSV!$P$7,E6108=DSSV!$P$8,E6108=DSSV!$P$9,E6108=DSSV!$P$10,E6108=DSSV!$P$11,E6108=DSSV!$P$12,E6108=DSSV!$P$13,E6108=DSSV!$P$14,E6108=DSSV!$P$15),DSMYDTU!A6107+1,DSMYDTU!A6107)</f>
        <v>#REF!</v>
      </c>
      <c r="F6108" s="80" t="e">
        <v>#N/A</v>
      </c>
      <c r="G6108" t="str">
        <f t="shared" si="95"/>
        <v>NỢ HP</v>
      </c>
      <c r="H6108" t="e">
        <v>#N/A</v>
      </c>
    </row>
    <row r="6109" spans="1:8" x14ac:dyDescent="0.25">
      <c r="A6109" s="62" t="e">
        <f>IF(OR(E6109=DSSV!$P$4,E6109=DSSV!$P$5,E6109=DSSV!$P$6,E6109=DSSV!$P$7,E6109=DSSV!$P$8,E6109=DSSV!$P$9,E6109=DSSV!$P$10,E6109=DSSV!$P$11,E6109=DSSV!$P$12,E6109=DSSV!$P$13,E6109=DSSV!$P$14,E6109=DSSV!$P$15),DSMYDTU!A6108+1,DSMYDTU!A6108)</f>
        <v>#REF!</v>
      </c>
      <c r="F6109" s="80" t="e">
        <v>#N/A</v>
      </c>
      <c r="G6109" t="str">
        <f t="shared" si="95"/>
        <v>NỢ HP</v>
      </c>
      <c r="H6109" t="e">
        <v>#N/A</v>
      </c>
    </row>
    <row r="6110" spans="1:8" x14ac:dyDescent="0.25">
      <c r="A6110" s="62" t="e">
        <f>IF(OR(E6110=DSSV!$P$4,E6110=DSSV!$P$5,E6110=DSSV!$P$6,E6110=DSSV!$P$7,E6110=DSSV!$P$8,E6110=DSSV!$P$9,E6110=DSSV!$P$10,E6110=DSSV!$P$11,E6110=DSSV!$P$12,E6110=DSSV!$P$13,E6110=DSSV!$P$14,E6110=DSSV!$P$15),DSMYDTU!A6109+1,DSMYDTU!A6109)</f>
        <v>#REF!</v>
      </c>
      <c r="F6110" s="80" t="e">
        <v>#N/A</v>
      </c>
      <c r="G6110" t="str">
        <f t="shared" si="95"/>
        <v>NỢ HP</v>
      </c>
      <c r="H6110" t="e">
        <v>#N/A</v>
      </c>
    </row>
    <row r="6111" spans="1:8" x14ac:dyDescent="0.25">
      <c r="A6111" s="62" t="e">
        <f>IF(OR(E6111=DSSV!$P$4,E6111=DSSV!$P$5,E6111=DSSV!$P$6,E6111=DSSV!$P$7,E6111=DSSV!$P$8,E6111=DSSV!$P$9,E6111=DSSV!$P$10,E6111=DSSV!$P$11,E6111=DSSV!$P$12,E6111=DSSV!$P$13,E6111=DSSV!$P$14,E6111=DSSV!$P$15),DSMYDTU!A6110+1,DSMYDTU!A6110)</f>
        <v>#REF!</v>
      </c>
      <c r="F6111" s="80" t="e">
        <v>#N/A</v>
      </c>
      <c r="G6111" t="str">
        <f t="shared" si="95"/>
        <v>NỢ HP</v>
      </c>
      <c r="H6111" t="e">
        <v>#N/A</v>
      </c>
    </row>
    <row r="6112" spans="1:8" x14ac:dyDescent="0.25">
      <c r="A6112" s="62" t="e">
        <f>IF(OR(E6112=DSSV!$P$4,E6112=DSSV!$P$5,E6112=DSSV!$P$6,E6112=DSSV!$P$7,E6112=DSSV!$P$8,E6112=DSSV!$P$9,E6112=DSSV!$P$10,E6112=DSSV!$P$11,E6112=DSSV!$P$12,E6112=DSSV!$P$13,E6112=DSSV!$P$14,E6112=DSSV!$P$15),DSMYDTU!A6111+1,DSMYDTU!A6111)</f>
        <v>#REF!</v>
      </c>
      <c r="F6112" s="80" t="e">
        <v>#N/A</v>
      </c>
      <c r="G6112" t="str">
        <f t="shared" si="95"/>
        <v>NỢ HP</v>
      </c>
      <c r="H6112" t="e">
        <v>#N/A</v>
      </c>
    </row>
    <row r="6113" spans="1:8" x14ac:dyDescent="0.25">
      <c r="A6113" s="62" t="e">
        <f>IF(OR(E6113=DSSV!$P$4,E6113=DSSV!$P$5,E6113=DSSV!$P$6,E6113=DSSV!$P$7,E6113=DSSV!$P$8,E6113=DSSV!$P$9,E6113=DSSV!$P$10,E6113=DSSV!$P$11,E6113=DSSV!$P$12,E6113=DSSV!$P$13,E6113=DSSV!$P$14,E6113=DSSV!$P$15),DSMYDTU!A6112+1,DSMYDTU!A6112)</f>
        <v>#REF!</v>
      </c>
      <c r="F6113" s="80" t="e">
        <v>#N/A</v>
      </c>
      <c r="G6113" t="str">
        <f t="shared" si="95"/>
        <v>NỢ HP</v>
      </c>
      <c r="H6113" t="e">
        <v>#N/A</v>
      </c>
    </row>
    <row r="6114" spans="1:8" x14ac:dyDescent="0.25">
      <c r="A6114" s="62" t="e">
        <f>IF(OR(E6114=DSSV!$P$4,E6114=DSSV!$P$5,E6114=DSSV!$P$6,E6114=DSSV!$P$7,E6114=DSSV!$P$8,E6114=DSSV!$P$9,E6114=DSSV!$P$10,E6114=DSSV!$P$11,E6114=DSSV!$P$12,E6114=DSSV!$P$13,E6114=DSSV!$P$14,E6114=DSSV!$P$15),DSMYDTU!A6113+1,DSMYDTU!A6113)</f>
        <v>#REF!</v>
      </c>
      <c r="F6114" s="80" t="e">
        <v>#N/A</v>
      </c>
      <c r="G6114" t="str">
        <f t="shared" si="95"/>
        <v>NỢ HP</v>
      </c>
      <c r="H6114" t="e">
        <v>#N/A</v>
      </c>
    </row>
    <row r="6115" spans="1:8" x14ac:dyDescent="0.25">
      <c r="A6115" s="62" t="e">
        <f>IF(OR(E6115=DSSV!$P$4,E6115=DSSV!$P$5,E6115=DSSV!$P$6,E6115=DSSV!$P$7,E6115=DSSV!$P$8,E6115=DSSV!$P$9,E6115=DSSV!$P$10,E6115=DSSV!$P$11,E6115=DSSV!$P$12,E6115=DSSV!$P$13,E6115=DSSV!$P$14,E6115=DSSV!$P$15),DSMYDTU!A6114+1,DSMYDTU!A6114)</f>
        <v>#REF!</v>
      </c>
      <c r="F6115" s="80" t="e">
        <v>#N/A</v>
      </c>
      <c r="G6115" t="str">
        <f t="shared" si="95"/>
        <v>NỢ HP</v>
      </c>
      <c r="H6115" t="e">
        <v>#N/A</v>
      </c>
    </row>
    <row r="6116" spans="1:8" x14ac:dyDescent="0.25">
      <c r="A6116" s="62" t="e">
        <f>IF(OR(E6116=DSSV!$P$4,E6116=DSSV!$P$5,E6116=DSSV!$P$6,E6116=DSSV!$P$7,E6116=DSSV!$P$8,E6116=DSSV!$P$9,E6116=DSSV!$P$10,E6116=DSSV!$P$11,E6116=DSSV!$P$12,E6116=DSSV!$P$13,E6116=DSSV!$P$14,E6116=DSSV!$P$15),DSMYDTU!A6115+1,DSMYDTU!A6115)</f>
        <v>#REF!</v>
      </c>
      <c r="F6116" s="80" t="e">
        <v>#N/A</v>
      </c>
      <c r="G6116" t="str">
        <f t="shared" si="95"/>
        <v>NỢ HP</v>
      </c>
      <c r="H6116" t="e">
        <v>#N/A</v>
      </c>
    </row>
    <row r="6117" spans="1:8" x14ac:dyDescent="0.25">
      <c r="A6117" s="62" t="e">
        <f>IF(OR(E6117=DSSV!$P$4,E6117=DSSV!$P$5,E6117=DSSV!$P$6,E6117=DSSV!$P$7,E6117=DSSV!$P$8,E6117=DSSV!$P$9,E6117=DSSV!$P$10,E6117=DSSV!$P$11,E6117=DSSV!$P$12,E6117=DSSV!$P$13,E6117=DSSV!$P$14,E6117=DSSV!$P$15),DSMYDTU!A6116+1,DSMYDTU!A6116)</f>
        <v>#REF!</v>
      </c>
      <c r="F6117" s="80" t="e">
        <v>#N/A</v>
      </c>
      <c r="G6117" t="str">
        <f t="shared" si="95"/>
        <v>NỢ HP</v>
      </c>
      <c r="H6117" t="e">
        <v>#N/A</v>
      </c>
    </row>
    <row r="6118" spans="1:8" x14ac:dyDescent="0.25">
      <c r="A6118" s="62" t="e">
        <f>IF(OR(E6118=DSSV!$P$4,E6118=DSSV!$P$5,E6118=DSSV!$P$6,E6118=DSSV!$P$7,E6118=DSSV!$P$8,E6118=DSSV!$P$9,E6118=DSSV!$P$10,E6118=DSSV!$P$11,E6118=DSSV!$P$12,E6118=DSSV!$P$13,E6118=DSSV!$P$14,E6118=DSSV!$P$15),DSMYDTU!A6117+1,DSMYDTU!A6117)</f>
        <v>#REF!</v>
      </c>
      <c r="F6118" s="80" t="e">
        <v>#N/A</v>
      </c>
      <c r="G6118" t="str">
        <f t="shared" si="95"/>
        <v>NỢ HP</v>
      </c>
      <c r="H6118" t="e">
        <v>#N/A</v>
      </c>
    </row>
    <row r="6119" spans="1:8" x14ac:dyDescent="0.25">
      <c r="A6119" s="62" t="e">
        <f>IF(OR(E6119=DSSV!$P$4,E6119=DSSV!$P$5,E6119=DSSV!$P$6,E6119=DSSV!$P$7,E6119=DSSV!$P$8,E6119=DSSV!$P$9,E6119=DSSV!$P$10,E6119=DSSV!$P$11,E6119=DSSV!$P$12,E6119=DSSV!$P$13,E6119=DSSV!$P$14,E6119=DSSV!$P$15),DSMYDTU!A6118+1,DSMYDTU!A6118)</f>
        <v>#REF!</v>
      </c>
      <c r="F6119" s="80" t="e">
        <v>#N/A</v>
      </c>
      <c r="G6119" t="str">
        <f t="shared" si="95"/>
        <v>NỢ HP</v>
      </c>
      <c r="H6119" t="e">
        <v>#N/A</v>
      </c>
    </row>
    <row r="6120" spans="1:8" x14ac:dyDescent="0.25">
      <c r="A6120" s="62" t="e">
        <f>IF(OR(E6120=DSSV!$P$4,E6120=DSSV!$P$5,E6120=DSSV!$P$6,E6120=DSSV!$P$7,E6120=DSSV!$P$8,E6120=DSSV!$P$9,E6120=DSSV!$P$10,E6120=DSSV!$P$11,E6120=DSSV!$P$12,E6120=DSSV!$P$13,E6120=DSSV!$P$14,E6120=DSSV!$P$15),DSMYDTU!A6119+1,DSMYDTU!A6119)</f>
        <v>#REF!</v>
      </c>
      <c r="F6120" s="80" t="e">
        <v>#N/A</v>
      </c>
      <c r="G6120" t="str">
        <f t="shared" si="95"/>
        <v>NỢ HP</v>
      </c>
      <c r="H6120" t="e">
        <v>#N/A</v>
      </c>
    </row>
    <row r="6121" spans="1:8" x14ac:dyDescent="0.25">
      <c r="A6121" s="62" t="e">
        <f>IF(OR(E6121=DSSV!$P$4,E6121=DSSV!$P$5,E6121=DSSV!$P$6,E6121=DSSV!$P$7,E6121=DSSV!$P$8,E6121=DSSV!$P$9,E6121=DSSV!$P$10,E6121=DSSV!$P$11,E6121=DSSV!$P$12,E6121=DSSV!$P$13,E6121=DSSV!$P$14,E6121=DSSV!$P$15),DSMYDTU!A6120+1,DSMYDTU!A6120)</f>
        <v>#REF!</v>
      </c>
      <c r="F6121" s="80" t="e">
        <v>#N/A</v>
      </c>
      <c r="G6121" t="str">
        <f t="shared" si="95"/>
        <v>NỢ HP</v>
      </c>
      <c r="H6121" t="e">
        <v>#N/A</v>
      </c>
    </row>
    <row r="6122" spans="1:8" x14ac:dyDescent="0.25">
      <c r="A6122" s="62" t="e">
        <f>IF(OR(E6122=DSSV!$P$4,E6122=DSSV!$P$5,E6122=DSSV!$P$6,E6122=DSSV!$P$7,E6122=DSSV!$P$8,E6122=DSSV!$P$9,E6122=DSSV!$P$10,E6122=DSSV!$P$11,E6122=DSSV!$P$12,E6122=DSSV!$P$13,E6122=DSSV!$P$14,E6122=DSSV!$P$15),DSMYDTU!A6121+1,DSMYDTU!A6121)</f>
        <v>#REF!</v>
      </c>
      <c r="F6122" s="80" t="e">
        <v>#N/A</v>
      </c>
      <c r="G6122" t="str">
        <f t="shared" si="95"/>
        <v>NỢ HP</v>
      </c>
      <c r="H6122" t="e">
        <v>#N/A</v>
      </c>
    </row>
    <row r="6123" spans="1:8" x14ac:dyDescent="0.25">
      <c r="A6123" s="62" t="e">
        <f>IF(OR(E6123=DSSV!$P$4,E6123=DSSV!$P$5,E6123=DSSV!$P$6,E6123=DSSV!$P$7,E6123=DSSV!$P$8,E6123=DSSV!$P$9,E6123=DSSV!$P$10,E6123=DSSV!$P$11,E6123=DSSV!$P$12,E6123=DSSV!$P$13,E6123=DSSV!$P$14,E6123=DSSV!$P$15),DSMYDTU!A6122+1,DSMYDTU!A6122)</f>
        <v>#REF!</v>
      </c>
      <c r="F6123" s="80" t="e">
        <v>#N/A</v>
      </c>
      <c r="G6123" t="str">
        <f t="shared" si="95"/>
        <v>NỢ HP</v>
      </c>
      <c r="H6123" t="e">
        <v>#N/A</v>
      </c>
    </row>
    <row r="6124" spans="1:8" x14ac:dyDescent="0.25">
      <c r="A6124" s="62" t="e">
        <f>IF(OR(E6124=DSSV!$P$4,E6124=DSSV!$P$5,E6124=DSSV!$P$6,E6124=DSSV!$P$7,E6124=DSSV!$P$8,E6124=DSSV!$P$9,E6124=DSSV!$P$10,E6124=DSSV!$P$11,E6124=DSSV!$P$12,E6124=DSSV!$P$13,E6124=DSSV!$P$14,E6124=DSSV!$P$15),DSMYDTU!A6123+1,DSMYDTU!A6123)</f>
        <v>#REF!</v>
      </c>
      <c r="F6124" s="80" t="e">
        <v>#N/A</v>
      </c>
      <c r="G6124" t="str">
        <f t="shared" si="95"/>
        <v>NỢ HP</v>
      </c>
      <c r="H6124" t="e">
        <v>#N/A</v>
      </c>
    </row>
    <row r="6125" spans="1:8" x14ac:dyDescent="0.25">
      <c r="A6125" s="62" t="e">
        <f>IF(OR(E6125=DSSV!$P$4,E6125=DSSV!$P$5,E6125=DSSV!$P$6,E6125=DSSV!$P$7,E6125=DSSV!$P$8,E6125=DSSV!$P$9,E6125=DSSV!$P$10,E6125=DSSV!$P$11,E6125=DSSV!$P$12,E6125=DSSV!$P$13,E6125=DSSV!$P$14,E6125=DSSV!$P$15),DSMYDTU!A6124+1,DSMYDTU!A6124)</f>
        <v>#REF!</v>
      </c>
      <c r="F6125" s="80" t="e">
        <v>#N/A</v>
      </c>
      <c r="G6125" t="str">
        <f t="shared" si="95"/>
        <v>NỢ HP</v>
      </c>
      <c r="H6125" t="e">
        <v>#N/A</v>
      </c>
    </row>
    <row r="6126" spans="1:8" x14ac:dyDescent="0.25">
      <c r="A6126" s="62" t="e">
        <f>IF(OR(E6126=DSSV!$P$4,E6126=DSSV!$P$5,E6126=DSSV!$P$6,E6126=DSSV!$P$7,E6126=DSSV!$P$8,E6126=DSSV!$P$9,E6126=DSSV!$P$10,E6126=DSSV!$P$11,E6126=DSSV!$P$12,E6126=DSSV!$P$13,E6126=DSSV!$P$14,E6126=DSSV!$P$15),DSMYDTU!A6125+1,DSMYDTU!A6125)</f>
        <v>#REF!</v>
      </c>
      <c r="F6126" s="80" t="e">
        <v>#N/A</v>
      </c>
      <c r="G6126" t="str">
        <f t="shared" si="95"/>
        <v>NỢ HP</v>
      </c>
      <c r="H6126" t="e">
        <v>#N/A</v>
      </c>
    </row>
    <row r="6127" spans="1:8" x14ac:dyDescent="0.25">
      <c r="A6127" s="62" t="e">
        <f>IF(OR(E6127=DSSV!$P$4,E6127=DSSV!$P$5,E6127=DSSV!$P$6,E6127=DSSV!$P$7,E6127=DSSV!$P$8,E6127=DSSV!$P$9,E6127=DSSV!$P$10,E6127=DSSV!$P$11,E6127=DSSV!$P$12,E6127=DSSV!$P$13,E6127=DSSV!$P$14,E6127=DSSV!$P$15),DSMYDTU!A6126+1,DSMYDTU!A6126)</f>
        <v>#REF!</v>
      </c>
      <c r="F6127" s="80" t="e">
        <v>#N/A</v>
      </c>
      <c r="G6127" t="str">
        <f t="shared" si="95"/>
        <v>NỢ HP</v>
      </c>
      <c r="H6127" t="e">
        <v>#N/A</v>
      </c>
    </row>
    <row r="6128" spans="1:8" x14ac:dyDescent="0.25">
      <c r="A6128" s="62" t="e">
        <f>IF(OR(E6128=DSSV!$P$4,E6128=DSSV!$P$5,E6128=DSSV!$P$6,E6128=DSSV!$P$7,E6128=DSSV!$P$8,E6128=DSSV!$P$9,E6128=DSSV!$P$10,E6128=DSSV!$P$11,E6128=DSSV!$P$12,E6128=DSSV!$P$13,E6128=DSSV!$P$14,E6128=DSSV!$P$15),DSMYDTU!A6127+1,DSMYDTU!A6127)</f>
        <v>#REF!</v>
      </c>
      <c r="F6128" s="80" t="e">
        <v>#N/A</v>
      </c>
      <c r="G6128" t="str">
        <f t="shared" si="95"/>
        <v>NỢ HP</v>
      </c>
      <c r="H6128" t="e">
        <v>#N/A</v>
      </c>
    </row>
    <row r="6129" spans="1:8" x14ac:dyDescent="0.25">
      <c r="A6129" s="62" t="e">
        <f>IF(OR(E6129=DSSV!$P$4,E6129=DSSV!$P$5,E6129=DSSV!$P$6,E6129=DSSV!$P$7,E6129=DSSV!$P$8,E6129=DSSV!$P$9,E6129=DSSV!$P$10,E6129=DSSV!$P$11,E6129=DSSV!$P$12,E6129=DSSV!$P$13,E6129=DSSV!$P$14,E6129=DSSV!$P$15),DSMYDTU!A6128+1,DSMYDTU!A6128)</f>
        <v>#REF!</v>
      </c>
      <c r="F6129" s="80" t="e">
        <v>#N/A</v>
      </c>
      <c r="G6129" t="str">
        <f t="shared" si="95"/>
        <v>NỢ HP</v>
      </c>
      <c r="H6129" t="e">
        <v>#N/A</v>
      </c>
    </row>
    <row r="6130" spans="1:8" x14ac:dyDescent="0.25">
      <c r="A6130" s="62" t="e">
        <f>IF(OR(E6130=DSSV!$P$4,E6130=DSSV!$P$5,E6130=DSSV!$P$6,E6130=DSSV!$P$7,E6130=DSSV!$P$8,E6130=DSSV!$P$9,E6130=DSSV!$P$10,E6130=DSSV!$P$11,E6130=DSSV!$P$12,E6130=DSSV!$P$13,E6130=DSSV!$P$14,E6130=DSSV!$P$15),DSMYDTU!A6129+1,DSMYDTU!A6129)</f>
        <v>#REF!</v>
      </c>
      <c r="F6130" s="80" t="e">
        <v>#N/A</v>
      </c>
      <c r="G6130" t="str">
        <f t="shared" si="95"/>
        <v>NỢ HP</v>
      </c>
      <c r="H6130" t="e">
        <v>#N/A</v>
      </c>
    </row>
    <row r="6131" spans="1:8" x14ac:dyDescent="0.25">
      <c r="A6131" s="62" t="e">
        <f>IF(OR(E6131=DSSV!$P$4,E6131=DSSV!$P$5,E6131=DSSV!$P$6,E6131=DSSV!$P$7,E6131=DSSV!$P$8,E6131=DSSV!$P$9,E6131=DSSV!$P$10,E6131=DSSV!$P$11,E6131=DSSV!$P$12,E6131=DSSV!$P$13,E6131=DSSV!$P$14,E6131=DSSV!$P$15),DSMYDTU!A6130+1,DSMYDTU!A6130)</f>
        <v>#REF!</v>
      </c>
      <c r="F6131" s="80" t="e">
        <v>#N/A</v>
      </c>
      <c r="G6131" t="str">
        <f t="shared" si="95"/>
        <v>NỢ HP</v>
      </c>
      <c r="H6131" t="e">
        <v>#N/A</v>
      </c>
    </row>
    <row r="6132" spans="1:8" x14ac:dyDescent="0.25">
      <c r="A6132" s="62" t="e">
        <f>IF(OR(E6132=DSSV!$P$4,E6132=DSSV!$P$5,E6132=DSSV!$P$6,E6132=DSSV!$P$7,E6132=DSSV!$P$8,E6132=DSSV!$P$9,E6132=DSSV!$P$10,E6132=DSSV!$P$11,E6132=DSSV!$P$12,E6132=DSSV!$P$13,E6132=DSSV!$P$14,E6132=DSSV!$P$15),DSMYDTU!A6131+1,DSMYDTU!A6131)</f>
        <v>#REF!</v>
      </c>
      <c r="F6132" s="80" t="e">
        <v>#N/A</v>
      </c>
      <c r="G6132" t="str">
        <f t="shared" si="95"/>
        <v>NỢ HP</v>
      </c>
      <c r="H6132" t="e">
        <v>#N/A</v>
      </c>
    </row>
    <row r="6133" spans="1:8" x14ac:dyDescent="0.25">
      <c r="A6133" s="62" t="e">
        <f>IF(OR(E6133=DSSV!$P$4,E6133=DSSV!$P$5,E6133=DSSV!$P$6,E6133=DSSV!$P$7,E6133=DSSV!$P$8,E6133=DSSV!$P$9,E6133=DSSV!$P$10,E6133=DSSV!$P$11,E6133=DSSV!$P$12,E6133=DSSV!$P$13,E6133=DSSV!$P$14,E6133=DSSV!$P$15),DSMYDTU!A6132+1,DSMYDTU!A6132)</f>
        <v>#REF!</v>
      </c>
      <c r="F6133" s="80" t="e">
        <v>#N/A</v>
      </c>
      <c r="G6133" t="str">
        <f t="shared" si="95"/>
        <v>NỢ HP</v>
      </c>
      <c r="H6133" t="e">
        <v>#N/A</v>
      </c>
    </row>
    <row r="6134" spans="1:8" x14ac:dyDescent="0.25">
      <c r="A6134" s="62" t="e">
        <f>IF(OR(E6134=DSSV!$P$4,E6134=DSSV!$P$5,E6134=DSSV!$P$6,E6134=DSSV!$P$7,E6134=DSSV!$P$8,E6134=DSSV!$P$9,E6134=DSSV!$P$10,E6134=DSSV!$P$11,E6134=DSSV!$P$12,E6134=DSSV!$P$13,E6134=DSSV!$P$14,E6134=DSSV!$P$15),DSMYDTU!A6133+1,DSMYDTU!A6133)</f>
        <v>#REF!</v>
      </c>
      <c r="F6134" s="80" t="e">
        <v>#N/A</v>
      </c>
      <c r="G6134" t="str">
        <f t="shared" si="95"/>
        <v>NỢ HP</v>
      </c>
      <c r="H6134" t="e">
        <v>#N/A</v>
      </c>
    </row>
    <row r="6135" spans="1:8" x14ac:dyDescent="0.25">
      <c r="A6135" s="62" t="e">
        <f>IF(OR(E6135=DSSV!$P$4,E6135=DSSV!$P$5,E6135=DSSV!$P$6,E6135=DSSV!$P$7,E6135=DSSV!$P$8,E6135=DSSV!$P$9,E6135=DSSV!$P$10,E6135=DSSV!$P$11,E6135=DSSV!$P$12,E6135=DSSV!$P$13,E6135=DSSV!$P$14,E6135=DSSV!$P$15),DSMYDTU!A6134+1,DSMYDTU!A6134)</f>
        <v>#REF!</v>
      </c>
      <c r="F6135" s="80" t="e">
        <v>#N/A</v>
      </c>
      <c r="G6135" t="str">
        <f t="shared" si="95"/>
        <v>NỢ HP</v>
      </c>
      <c r="H6135" t="e">
        <v>#N/A</v>
      </c>
    </row>
    <row r="6136" spans="1:8" x14ac:dyDescent="0.25">
      <c r="A6136" s="62" t="e">
        <f>IF(OR(E6136=DSSV!$P$4,E6136=DSSV!$P$5,E6136=DSSV!$P$6,E6136=DSSV!$P$7,E6136=DSSV!$P$8,E6136=DSSV!$P$9,E6136=DSSV!$P$10,E6136=DSSV!$P$11,E6136=DSSV!$P$12,E6136=DSSV!$P$13,E6136=DSSV!$P$14,E6136=DSSV!$P$15),DSMYDTU!A6135+1,DSMYDTU!A6135)</f>
        <v>#REF!</v>
      </c>
      <c r="F6136" s="80" t="e">
        <v>#N/A</v>
      </c>
      <c r="G6136" t="str">
        <f t="shared" si="95"/>
        <v>NỢ HP</v>
      </c>
      <c r="H6136" t="e">
        <v>#N/A</v>
      </c>
    </row>
    <row r="6137" spans="1:8" x14ac:dyDescent="0.25">
      <c r="A6137" s="62" t="e">
        <f>IF(OR(E6137=DSSV!$P$4,E6137=DSSV!$P$5,E6137=DSSV!$P$6,E6137=DSSV!$P$7,E6137=DSSV!$P$8,E6137=DSSV!$P$9,E6137=DSSV!$P$10,E6137=DSSV!$P$11,E6137=DSSV!$P$12,E6137=DSSV!$P$13,E6137=DSSV!$P$14,E6137=DSSV!$P$15),DSMYDTU!A6136+1,DSMYDTU!A6136)</f>
        <v>#REF!</v>
      </c>
      <c r="F6137" s="80" t="e">
        <v>#N/A</v>
      </c>
      <c r="G6137" t="str">
        <f t="shared" si="95"/>
        <v>NỢ HP</v>
      </c>
      <c r="H6137" t="e">
        <v>#N/A</v>
      </c>
    </row>
    <row r="6138" spans="1:8" x14ac:dyDescent="0.25">
      <c r="A6138" s="62" t="e">
        <f>IF(OR(E6138=DSSV!$P$4,E6138=DSSV!$P$5,E6138=DSSV!$P$6,E6138=DSSV!$P$7,E6138=DSSV!$P$8,E6138=DSSV!$P$9,E6138=DSSV!$P$10,E6138=DSSV!$P$11,E6138=DSSV!$P$12,E6138=DSSV!$P$13,E6138=DSSV!$P$14,E6138=DSSV!$P$15),DSMYDTU!A6137+1,DSMYDTU!A6137)</f>
        <v>#REF!</v>
      </c>
      <c r="F6138" s="80" t="e">
        <v>#N/A</v>
      </c>
      <c r="G6138" t="str">
        <f t="shared" si="95"/>
        <v>NỢ HP</v>
      </c>
      <c r="H6138" t="e">
        <v>#N/A</v>
      </c>
    </row>
    <row r="6139" spans="1:8" x14ac:dyDescent="0.25">
      <c r="A6139" s="62" t="e">
        <f>IF(OR(E6139=DSSV!$P$4,E6139=DSSV!$P$5,E6139=DSSV!$P$6,E6139=DSSV!$P$7,E6139=DSSV!$P$8,E6139=DSSV!$P$9,E6139=DSSV!$P$10,E6139=DSSV!$P$11,E6139=DSSV!$P$12,E6139=DSSV!$P$13,E6139=DSSV!$P$14,E6139=DSSV!$P$15),DSMYDTU!A6138+1,DSMYDTU!A6138)</f>
        <v>#REF!</v>
      </c>
      <c r="F6139" s="80" t="e">
        <v>#N/A</v>
      </c>
      <c r="G6139" t="str">
        <f t="shared" si="95"/>
        <v>NỢ HP</v>
      </c>
      <c r="H6139" t="e">
        <v>#N/A</v>
      </c>
    </row>
    <row r="6140" spans="1:8" x14ac:dyDescent="0.25">
      <c r="A6140" s="62" t="e">
        <f>IF(OR(E6140=DSSV!$P$4,E6140=DSSV!$P$5,E6140=DSSV!$P$6,E6140=DSSV!$P$7,E6140=DSSV!$P$8,E6140=DSSV!$P$9,E6140=DSSV!$P$10,E6140=DSSV!$P$11,E6140=DSSV!$P$12,E6140=DSSV!$P$13,E6140=DSSV!$P$14,E6140=DSSV!$P$15),DSMYDTU!A6139+1,DSMYDTU!A6139)</f>
        <v>#REF!</v>
      </c>
      <c r="F6140" s="80" t="e">
        <v>#N/A</v>
      </c>
      <c r="G6140" t="str">
        <f t="shared" si="95"/>
        <v>NỢ HP</v>
      </c>
      <c r="H6140" t="e">
        <v>#N/A</v>
      </c>
    </row>
    <row r="6141" spans="1:8" x14ac:dyDescent="0.25">
      <c r="A6141" s="62" t="e">
        <f>IF(OR(E6141=DSSV!$P$4,E6141=DSSV!$P$5,E6141=DSSV!$P$6,E6141=DSSV!$P$7,E6141=DSSV!$P$8,E6141=DSSV!$P$9,E6141=DSSV!$P$10,E6141=DSSV!$P$11,E6141=DSSV!$P$12,E6141=DSSV!$P$13,E6141=DSSV!$P$14,E6141=DSSV!$P$15),DSMYDTU!A6140+1,DSMYDTU!A6140)</f>
        <v>#REF!</v>
      </c>
      <c r="F6141" s="80" t="e">
        <v>#N/A</v>
      </c>
      <c r="G6141" t="str">
        <f t="shared" si="95"/>
        <v>NỢ HP</v>
      </c>
      <c r="H6141" t="e">
        <v>#N/A</v>
      </c>
    </row>
    <row r="6142" spans="1:8" x14ac:dyDescent="0.25">
      <c r="A6142" s="62" t="e">
        <f>IF(OR(E6142=DSSV!$P$4,E6142=DSSV!$P$5,E6142=DSSV!$P$6,E6142=DSSV!$P$7,E6142=DSSV!$P$8,E6142=DSSV!$P$9,E6142=DSSV!$P$10,E6142=DSSV!$P$11,E6142=DSSV!$P$12,E6142=DSSV!$P$13,E6142=DSSV!$P$14,E6142=DSSV!$P$15),DSMYDTU!A6141+1,DSMYDTU!A6141)</f>
        <v>#REF!</v>
      </c>
      <c r="F6142" s="80" t="e">
        <v>#N/A</v>
      </c>
      <c r="G6142" t="str">
        <f t="shared" si="95"/>
        <v>NỢ HP</v>
      </c>
      <c r="H6142" t="e">
        <v>#N/A</v>
      </c>
    </row>
    <row r="6143" spans="1:8" x14ac:dyDescent="0.25">
      <c r="A6143" s="62" t="e">
        <f>IF(OR(E6143=DSSV!$P$4,E6143=DSSV!$P$5,E6143=DSSV!$P$6,E6143=DSSV!$P$7,E6143=DSSV!$P$8,E6143=DSSV!$P$9,E6143=DSSV!$P$10,E6143=DSSV!$P$11,E6143=DSSV!$P$12,E6143=DSSV!$P$13,E6143=DSSV!$P$14,E6143=DSSV!$P$15),DSMYDTU!A6142+1,DSMYDTU!A6142)</f>
        <v>#REF!</v>
      </c>
      <c r="F6143" s="80" t="e">
        <v>#N/A</v>
      </c>
      <c r="G6143" t="str">
        <f t="shared" si="95"/>
        <v>NỢ HP</v>
      </c>
      <c r="H6143" t="e">
        <v>#N/A</v>
      </c>
    </row>
    <row r="6144" spans="1:8" x14ac:dyDescent="0.25">
      <c r="A6144" s="62" t="e">
        <f>IF(OR(E6144=DSSV!$P$4,E6144=DSSV!$P$5,E6144=DSSV!$P$6,E6144=DSSV!$P$7,E6144=DSSV!$P$8,E6144=DSSV!$P$9,E6144=DSSV!$P$10,E6144=DSSV!$P$11,E6144=DSSV!$P$12,E6144=DSSV!$P$13,E6144=DSSV!$P$14,E6144=DSSV!$P$15),DSMYDTU!A6143+1,DSMYDTU!A6143)</f>
        <v>#REF!</v>
      </c>
      <c r="F6144" s="80" t="e">
        <v>#N/A</v>
      </c>
      <c r="G6144" t="str">
        <f t="shared" si="95"/>
        <v>NỢ HP</v>
      </c>
      <c r="H6144" t="e">
        <v>#N/A</v>
      </c>
    </row>
    <row r="6145" spans="1:8" x14ac:dyDescent="0.25">
      <c r="A6145" s="62" t="e">
        <f>IF(OR(E6145=DSSV!$P$4,E6145=DSSV!$P$5,E6145=DSSV!$P$6,E6145=DSSV!$P$7,E6145=DSSV!$P$8,E6145=DSSV!$P$9,E6145=DSSV!$P$10,E6145=DSSV!$P$11,E6145=DSSV!$P$12,E6145=DSSV!$P$13,E6145=DSSV!$P$14,E6145=DSSV!$P$15),DSMYDTU!A6144+1,DSMYDTU!A6144)</f>
        <v>#REF!</v>
      </c>
      <c r="F6145" s="80" t="e">
        <v>#N/A</v>
      </c>
      <c r="G6145" t="str">
        <f t="shared" si="95"/>
        <v>NỢ HP</v>
      </c>
      <c r="H6145" t="e">
        <v>#N/A</v>
      </c>
    </row>
    <row r="6146" spans="1:8" x14ac:dyDescent="0.25">
      <c r="A6146" s="62" t="e">
        <f>IF(OR(E6146=DSSV!$P$4,E6146=DSSV!$P$5,E6146=DSSV!$P$6,E6146=DSSV!$P$7,E6146=DSSV!$P$8,E6146=DSSV!$P$9,E6146=DSSV!$P$10,E6146=DSSV!$P$11,E6146=DSSV!$P$12,E6146=DSSV!$P$13,E6146=DSSV!$P$14,E6146=DSSV!$P$15),DSMYDTU!A6145+1,DSMYDTU!A6145)</f>
        <v>#REF!</v>
      </c>
      <c r="F6146" s="80" t="e">
        <v>#N/A</v>
      </c>
      <c r="G6146" t="str">
        <f t="shared" si="95"/>
        <v>NỢ HP</v>
      </c>
      <c r="H6146" t="e">
        <v>#N/A</v>
      </c>
    </row>
    <row r="6147" spans="1:8" x14ac:dyDescent="0.25">
      <c r="A6147" s="62" t="e">
        <f>IF(OR(E6147=DSSV!$P$4,E6147=DSSV!$P$5,E6147=DSSV!$P$6,E6147=DSSV!$P$7,E6147=DSSV!$P$8,E6147=DSSV!$P$9,E6147=DSSV!$P$10,E6147=DSSV!$P$11,E6147=DSSV!$P$12,E6147=DSSV!$P$13,E6147=DSSV!$P$14,E6147=DSSV!$P$15),DSMYDTU!A6146+1,DSMYDTU!A6146)</f>
        <v>#REF!</v>
      </c>
      <c r="F6147" s="80" t="e">
        <v>#N/A</v>
      </c>
      <c r="G6147" t="str">
        <f t="shared" ref="G6147:G6210" si="96">IF(ISNA(H6147),"NỢ HP","")</f>
        <v>NỢ HP</v>
      </c>
      <c r="H6147" t="e">
        <v>#N/A</v>
      </c>
    </row>
    <row r="6148" spans="1:8" x14ac:dyDescent="0.25">
      <c r="A6148" s="62" t="e">
        <f>IF(OR(E6148=DSSV!$P$4,E6148=DSSV!$P$5,E6148=DSSV!$P$6,E6148=DSSV!$P$7,E6148=DSSV!$P$8,E6148=DSSV!$P$9,E6148=DSSV!$P$10,E6148=DSSV!$P$11,E6148=DSSV!$P$12,E6148=DSSV!$P$13,E6148=DSSV!$P$14,E6148=DSSV!$P$15),DSMYDTU!A6147+1,DSMYDTU!A6147)</f>
        <v>#REF!</v>
      </c>
      <c r="F6148" s="80" t="e">
        <v>#N/A</v>
      </c>
      <c r="G6148" t="str">
        <f t="shared" si="96"/>
        <v>NỢ HP</v>
      </c>
      <c r="H6148" t="e">
        <v>#N/A</v>
      </c>
    </row>
    <row r="6149" spans="1:8" x14ac:dyDescent="0.25">
      <c r="A6149" s="62" t="e">
        <f>IF(OR(E6149=DSSV!$P$4,E6149=DSSV!$P$5,E6149=DSSV!$P$6,E6149=DSSV!$P$7,E6149=DSSV!$P$8,E6149=DSSV!$P$9,E6149=DSSV!$P$10,E6149=DSSV!$P$11,E6149=DSSV!$P$12,E6149=DSSV!$P$13,E6149=DSSV!$P$14,E6149=DSSV!$P$15),DSMYDTU!A6148+1,DSMYDTU!A6148)</f>
        <v>#REF!</v>
      </c>
      <c r="F6149" s="80" t="e">
        <v>#N/A</v>
      </c>
      <c r="G6149" t="str">
        <f t="shared" si="96"/>
        <v>NỢ HP</v>
      </c>
      <c r="H6149" t="e">
        <v>#N/A</v>
      </c>
    </row>
    <row r="6150" spans="1:8" x14ac:dyDescent="0.25">
      <c r="A6150" s="62" t="e">
        <f>IF(OR(E6150=DSSV!$P$4,E6150=DSSV!$P$5,E6150=DSSV!$P$6,E6150=DSSV!$P$7,E6150=DSSV!$P$8,E6150=DSSV!$P$9,E6150=DSSV!$P$10,E6150=DSSV!$P$11,E6150=DSSV!$P$12,E6150=DSSV!$P$13,E6150=DSSV!$P$14,E6150=DSSV!$P$15),DSMYDTU!A6149+1,DSMYDTU!A6149)</f>
        <v>#REF!</v>
      </c>
      <c r="F6150" s="80" t="e">
        <v>#N/A</v>
      </c>
      <c r="G6150" t="str">
        <f t="shared" si="96"/>
        <v>NỢ HP</v>
      </c>
      <c r="H6150" t="e">
        <v>#N/A</v>
      </c>
    </row>
    <row r="6151" spans="1:8" x14ac:dyDescent="0.25">
      <c r="A6151" s="62" t="e">
        <f>IF(OR(E6151=DSSV!$P$4,E6151=DSSV!$P$5,E6151=DSSV!$P$6,E6151=DSSV!$P$7,E6151=DSSV!$P$8,E6151=DSSV!$P$9,E6151=DSSV!$P$10,E6151=DSSV!$P$11,E6151=DSSV!$P$12,E6151=DSSV!$P$13,E6151=DSSV!$P$14,E6151=DSSV!$P$15),DSMYDTU!A6150+1,DSMYDTU!A6150)</f>
        <v>#REF!</v>
      </c>
      <c r="F6151" s="80" t="e">
        <v>#N/A</v>
      </c>
      <c r="G6151" t="str">
        <f t="shared" si="96"/>
        <v>NỢ HP</v>
      </c>
      <c r="H6151" t="e">
        <v>#N/A</v>
      </c>
    </row>
    <row r="6152" spans="1:8" x14ac:dyDescent="0.25">
      <c r="A6152" s="62" t="e">
        <f>IF(OR(E6152=DSSV!$P$4,E6152=DSSV!$P$5,E6152=DSSV!$P$6,E6152=DSSV!$P$7,E6152=DSSV!$P$8,E6152=DSSV!$P$9,E6152=DSSV!$P$10,E6152=DSSV!$P$11,E6152=DSSV!$P$12,E6152=DSSV!$P$13,E6152=DSSV!$P$14,E6152=DSSV!$P$15),DSMYDTU!A6151+1,DSMYDTU!A6151)</f>
        <v>#REF!</v>
      </c>
      <c r="F6152" s="80" t="e">
        <v>#N/A</v>
      </c>
      <c r="G6152" t="str">
        <f t="shared" si="96"/>
        <v>NỢ HP</v>
      </c>
      <c r="H6152" t="e">
        <v>#N/A</v>
      </c>
    </row>
    <row r="6153" spans="1:8" x14ac:dyDescent="0.25">
      <c r="A6153" s="62" t="e">
        <f>IF(OR(E6153=DSSV!$P$4,E6153=DSSV!$P$5,E6153=DSSV!$P$6,E6153=DSSV!$P$7,E6153=DSSV!$P$8,E6153=DSSV!$P$9,E6153=DSSV!$P$10,E6153=DSSV!$P$11,E6153=DSSV!$P$12,E6153=DSSV!$P$13,E6153=DSSV!$P$14,E6153=DSSV!$P$15),DSMYDTU!A6152+1,DSMYDTU!A6152)</f>
        <v>#REF!</v>
      </c>
      <c r="F6153" s="80" t="e">
        <v>#N/A</v>
      </c>
      <c r="G6153" t="str">
        <f t="shared" si="96"/>
        <v>NỢ HP</v>
      </c>
      <c r="H6153" t="e">
        <v>#N/A</v>
      </c>
    </row>
    <row r="6154" spans="1:8" x14ac:dyDescent="0.25">
      <c r="A6154" s="62" t="e">
        <f>IF(OR(E6154=DSSV!$P$4,E6154=DSSV!$P$5,E6154=DSSV!$P$6,E6154=DSSV!$P$7,E6154=DSSV!$P$8,E6154=DSSV!$P$9,E6154=DSSV!$P$10,E6154=DSSV!$P$11,E6154=DSSV!$P$12,E6154=DSSV!$P$13,E6154=DSSV!$P$14,E6154=DSSV!$P$15),DSMYDTU!A6153+1,DSMYDTU!A6153)</f>
        <v>#REF!</v>
      </c>
      <c r="F6154" s="80" t="e">
        <v>#N/A</v>
      </c>
      <c r="G6154" t="str">
        <f t="shared" si="96"/>
        <v>NỢ HP</v>
      </c>
      <c r="H6154" t="e">
        <v>#N/A</v>
      </c>
    </row>
    <row r="6155" spans="1:8" x14ac:dyDescent="0.25">
      <c r="A6155" s="62" t="e">
        <f>IF(OR(E6155=DSSV!$P$4,E6155=DSSV!$P$5,E6155=DSSV!$P$6,E6155=DSSV!$P$7,E6155=DSSV!$P$8,E6155=DSSV!$P$9,E6155=DSSV!$P$10,E6155=DSSV!$P$11,E6155=DSSV!$P$12,E6155=DSSV!$P$13,E6155=DSSV!$P$14,E6155=DSSV!$P$15),DSMYDTU!A6154+1,DSMYDTU!A6154)</f>
        <v>#REF!</v>
      </c>
      <c r="F6155" s="80" t="e">
        <v>#N/A</v>
      </c>
      <c r="G6155" t="str">
        <f t="shared" si="96"/>
        <v>NỢ HP</v>
      </c>
      <c r="H6155" t="e">
        <v>#N/A</v>
      </c>
    </row>
    <row r="6156" spans="1:8" x14ac:dyDescent="0.25">
      <c r="A6156" s="62" t="e">
        <f>IF(OR(E6156=DSSV!$P$4,E6156=DSSV!$P$5,E6156=DSSV!$P$6,E6156=DSSV!$P$7,E6156=DSSV!$P$8,E6156=DSSV!$P$9,E6156=DSSV!$P$10,E6156=DSSV!$P$11,E6156=DSSV!$P$12,E6156=DSSV!$P$13,E6156=DSSV!$P$14,E6156=DSSV!$P$15),DSMYDTU!A6155+1,DSMYDTU!A6155)</f>
        <v>#REF!</v>
      </c>
      <c r="F6156" s="80" t="e">
        <v>#N/A</v>
      </c>
      <c r="G6156" t="str">
        <f t="shared" si="96"/>
        <v>NỢ HP</v>
      </c>
      <c r="H6156" t="e">
        <v>#N/A</v>
      </c>
    </row>
    <row r="6157" spans="1:8" x14ac:dyDescent="0.25">
      <c r="A6157" s="62" t="e">
        <f>IF(OR(E6157=DSSV!$P$4,E6157=DSSV!$P$5,E6157=DSSV!$P$6,E6157=DSSV!$P$7,E6157=DSSV!$P$8,E6157=DSSV!$P$9,E6157=DSSV!$P$10,E6157=DSSV!$P$11,E6157=DSSV!$P$12,E6157=DSSV!$P$13,E6157=DSSV!$P$14,E6157=DSSV!$P$15),DSMYDTU!A6156+1,DSMYDTU!A6156)</f>
        <v>#REF!</v>
      </c>
      <c r="F6157" s="80" t="e">
        <v>#N/A</v>
      </c>
      <c r="G6157" t="str">
        <f t="shared" si="96"/>
        <v>NỢ HP</v>
      </c>
      <c r="H6157" t="e">
        <v>#N/A</v>
      </c>
    </row>
    <row r="6158" spans="1:8" x14ac:dyDescent="0.25">
      <c r="A6158" s="62" t="e">
        <f>IF(OR(E6158=DSSV!$P$4,E6158=DSSV!$P$5,E6158=DSSV!$P$6,E6158=DSSV!$P$7,E6158=DSSV!$P$8,E6158=DSSV!$P$9,E6158=DSSV!$P$10,E6158=DSSV!$P$11,E6158=DSSV!$P$12,E6158=DSSV!$P$13,E6158=DSSV!$P$14,E6158=DSSV!$P$15),DSMYDTU!A6157+1,DSMYDTU!A6157)</f>
        <v>#REF!</v>
      </c>
      <c r="F6158" s="80" t="e">
        <v>#N/A</v>
      </c>
      <c r="G6158" t="str">
        <f t="shared" si="96"/>
        <v>NỢ HP</v>
      </c>
      <c r="H6158" t="e">
        <v>#N/A</v>
      </c>
    </row>
    <row r="6159" spans="1:8" x14ac:dyDescent="0.25">
      <c r="A6159" s="62" t="e">
        <f>IF(OR(E6159=DSSV!$P$4,E6159=DSSV!$P$5,E6159=DSSV!$P$6,E6159=DSSV!$P$7,E6159=DSSV!$P$8,E6159=DSSV!$P$9,E6159=DSSV!$P$10,E6159=DSSV!$P$11,E6159=DSSV!$P$12,E6159=DSSV!$P$13,E6159=DSSV!$P$14,E6159=DSSV!$P$15),DSMYDTU!A6158+1,DSMYDTU!A6158)</f>
        <v>#REF!</v>
      </c>
      <c r="F6159" s="80" t="e">
        <v>#N/A</v>
      </c>
      <c r="G6159" t="str">
        <f t="shared" si="96"/>
        <v>NỢ HP</v>
      </c>
      <c r="H6159" t="e">
        <v>#N/A</v>
      </c>
    </row>
    <row r="6160" spans="1:8" x14ac:dyDescent="0.25">
      <c r="A6160" s="62" t="e">
        <f>IF(OR(E6160=DSSV!$P$4,E6160=DSSV!$P$5,E6160=DSSV!$P$6,E6160=DSSV!$P$7,E6160=DSSV!$P$8,E6160=DSSV!$P$9,E6160=DSSV!$P$10,E6160=DSSV!$P$11,E6160=DSSV!$P$12,E6160=DSSV!$P$13,E6160=DSSV!$P$14,E6160=DSSV!$P$15),DSMYDTU!A6159+1,DSMYDTU!A6159)</f>
        <v>#REF!</v>
      </c>
      <c r="F6160" s="80" t="e">
        <v>#N/A</v>
      </c>
      <c r="G6160" t="str">
        <f t="shared" si="96"/>
        <v>NỢ HP</v>
      </c>
      <c r="H6160" t="e">
        <v>#N/A</v>
      </c>
    </row>
    <row r="6161" spans="1:8" x14ac:dyDescent="0.25">
      <c r="A6161" s="62" t="e">
        <f>IF(OR(E6161=DSSV!$P$4,E6161=DSSV!$P$5,E6161=DSSV!$P$6,E6161=DSSV!$P$7,E6161=DSSV!$P$8,E6161=DSSV!$P$9,E6161=DSSV!$P$10,E6161=DSSV!$P$11,E6161=DSSV!$P$12,E6161=DSSV!$P$13,E6161=DSSV!$P$14,E6161=DSSV!$P$15),DSMYDTU!A6160+1,DSMYDTU!A6160)</f>
        <v>#REF!</v>
      </c>
      <c r="F6161" s="80" t="e">
        <v>#N/A</v>
      </c>
      <c r="G6161" t="str">
        <f t="shared" si="96"/>
        <v>NỢ HP</v>
      </c>
      <c r="H6161" t="e">
        <v>#N/A</v>
      </c>
    </row>
    <row r="6162" spans="1:8" x14ac:dyDescent="0.25">
      <c r="A6162" s="62" t="e">
        <f>IF(OR(E6162=DSSV!$P$4,E6162=DSSV!$P$5,E6162=DSSV!$P$6,E6162=DSSV!$P$7,E6162=DSSV!$P$8,E6162=DSSV!$P$9,E6162=DSSV!$P$10,E6162=DSSV!$P$11,E6162=DSSV!$P$12,E6162=DSSV!$P$13,E6162=DSSV!$P$14,E6162=DSSV!$P$15),DSMYDTU!A6161+1,DSMYDTU!A6161)</f>
        <v>#REF!</v>
      </c>
      <c r="F6162" s="80" t="e">
        <v>#N/A</v>
      </c>
      <c r="G6162" t="str">
        <f t="shared" si="96"/>
        <v>NỢ HP</v>
      </c>
      <c r="H6162" t="e">
        <v>#N/A</v>
      </c>
    </row>
    <row r="6163" spans="1:8" x14ac:dyDescent="0.25">
      <c r="A6163" s="62" t="e">
        <f>IF(OR(E6163=DSSV!$P$4,E6163=DSSV!$P$5,E6163=DSSV!$P$6,E6163=DSSV!$P$7,E6163=DSSV!$P$8,E6163=DSSV!$P$9,E6163=DSSV!$P$10,E6163=DSSV!$P$11,E6163=DSSV!$P$12,E6163=DSSV!$P$13,E6163=DSSV!$P$14,E6163=DSSV!$P$15),DSMYDTU!A6162+1,DSMYDTU!A6162)</f>
        <v>#REF!</v>
      </c>
      <c r="F6163" s="80" t="e">
        <v>#N/A</v>
      </c>
      <c r="G6163" t="str">
        <f t="shared" si="96"/>
        <v>NỢ HP</v>
      </c>
      <c r="H6163" t="e">
        <v>#N/A</v>
      </c>
    </row>
    <row r="6164" spans="1:8" x14ac:dyDescent="0.25">
      <c r="A6164" s="62" t="e">
        <f>IF(OR(E6164=DSSV!$P$4,E6164=DSSV!$P$5,E6164=DSSV!$P$6,E6164=DSSV!$P$7,E6164=DSSV!$P$8,E6164=DSSV!$P$9,E6164=DSSV!$P$10,E6164=DSSV!$P$11,E6164=DSSV!$P$12,E6164=DSSV!$P$13,E6164=DSSV!$P$14,E6164=DSSV!$P$15),DSMYDTU!A6163+1,DSMYDTU!A6163)</f>
        <v>#REF!</v>
      </c>
      <c r="F6164" s="80" t="e">
        <v>#N/A</v>
      </c>
      <c r="G6164" t="str">
        <f t="shared" si="96"/>
        <v>NỢ HP</v>
      </c>
      <c r="H6164" t="e">
        <v>#N/A</v>
      </c>
    </row>
    <row r="6165" spans="1:8" x14ac:dyDescent="0.25">
      <c r="A6165" s="62" t="e">
        <f>IF(OR(E6165=DSSV!$P$4,E6165=DSSV!$P$5,E6165=DSSV!$P$6,E6165=DSSV!$P$7,E6165=DSSV!$P$8,E6165=DSSV!$P$9,E6165=DSSV!$P$10,E6165=DSSV!$P$11,E6165=DSSV!$P$12,E6165=DSSV!$P$13,E6165=DSSV!$P$14,E6165=DSSV!$P$15),DSMYDTU!A6164+1,DSMYDTU!A6164)</f>
        <v>#REF!</v>
      </c>
      <c r="F6165" s="80" t="e">
        <v>#N/A</v>
      </c>
      <c r="G6165" t="str">
        <f t="shared" si="96"/>
        <v>NỢ HP</v>
      </c>
      <c r="H6165" t="e">
        <v>#N/A</v>
      </c>
    </row>
    <row r="6166" spans="1:8" x14ac:dyDescent="0.25">
      <c r="A6166" s="62" t="e">
        <f>IF(OR(E6166=DSSV!$P$4,E6166=DSSV!$P$5,E6166=DSSV!$P$6,E6166=DSSV!$P$7,E6166=DSSV!$P$8,E6166=DSSV!$P$9,E6166=DSSV!$P$10,E6166=DSSV!$P$11,E6166=DSSV!$P$12,E6166=DSSV!$P$13,E6166=DSSV!$P$14,E6166=DSSV!$P$15),DSMYDTU!A6165+1,DSMYDTU!A6165)</f>
        <v>#REF!</v>
      </c>
      <c r="F6166" s="80" t="e">
        <v>#N/A</v>
      </c>
      <c r="G6166" t="str">
        <f t="shared" si="96"/>
        <v>NỢ HP</v>
      </c>
      <c r="H6166" t="e">
        <v>#N/A</v>
      </c>
    </row>
    <row r="6167" spans="1:8" x14ac:dyDescent="0.25">
      <c r="A6167" s="62" t="e">
        <f>IF(OR(E6167=DSSV!$P$4,E6167=DSSV!$P$5,E6167=DSSV!$P$6,E6167=DSSV!$P$7,E6167=DSSV!$P$8,E6167=DSSV!$P$9,E6167=DSSV!$P$10,E6167=DSSV!$P$11,E6167=DSSV!$P$12,E6167=DSSV!$P$13,E6167=DSSV!$P$14,E6167=DSSV!$P$15),DSMYDTU!A6166+1,DSMYDTU!A6166)</f>
        <v>#REF!</v>
      </c>
      <c r="F6167" s="80" t="e">
        <v>#N/A</v>
      </c>
      <c r="G6167" t="str">
        <f t="shared" si="96"/>
        <v>NỢ HP</v>
      </c>
      <c r="H6167" t="e">
        <v>#N/A</v>
      </c>
    </row>
    <row r="6168" spans="1:8" x14ac:dyDescent="0.25">
      <c r="A6168" s="62" t="e">
        <f>IF(OR(E6168=DSSV!$P$4,E6168=DSSV!$P$5,E6168=DSSV!$P$6,E6168=DSSV!$P$7,E6168=DSSV!$P$8,E6168=DSSV!$P$9,E6168=DSSV!$P$10,E6168=DSSV!$P$11,E6168=DSSV!$P$12,E6168=DSSV!$P$13,E6168=DSSV!$P$14,E6168=DSSV!$P$15),DSMYDTU!A6167+1,DSMYDTU!A6167)</f>
        <v>#REF!</v>
      </c>
      <c r="F6168" s="80" t="e">
        <v>#N/A</v>
      </c>
      <c r="G6168" t="str">
        <f t="shared" si="96"/>
        <v>NỢ HP</v>
      </c>
      <c r="H6168" t="e">
        <v>#N/A</v>
      </c>
    </row>
    <row r="6169" spans="1:8" x14ac:dyDescent="0.25">
      <c r="A6169" s="62" t="e">
        <f>IF(OR(E6169=DSSV!$P$4,E6169=DSSV!$P$5,E6169=DSSV!$P$6,E6169=DSSV!$P$7,E6169=DSSV!$P$8,E6169=DSSV!$P$9,E6169=DSSV!$P$10,E6169=DSSV!$P$11,E6169=DSSV!$P$12,E6169=DSSV!$P$13,E6169=DSSV!$P$14,E6169=DSSV!$P$15),DSMYDTU!A6168+1,DSMYDTU!A6168)</f>
        <v>#REF!</v>
      </c>
      <c r="F6169" s="80" t="e">
        <v>#N/A</v>
      </c>
      <c r="G6169" t="str">
        <f t="shared" si="96"/>
        <v>NỢ HP</v>
      </c>
      <c r="H6169" t="e">
        <v>#N/A</v>
      </c>
    </row>
    <row r="6170" spans="1:8" x14ac:dyDescent="0.25">
      <c r="A6170" s="62" t="e">
        <f>IF(OR(E6170=DSSV!$P$4,E6170=DSSV!$P$5,E6170=DSSV!$P$6,E6170=DSSV!$P$7,E6170=DSSV!$P$8,E6170=DSSV!$P$9,E6170=DSSV!$P$10,E6170=DSSV!$P$11,E6170=DSSV!$P$12,E6170=DSSV!$P$13,E6170=DSSV!$P$14,E6170=DSSV!$P$15),DSMYDTU!A6169+1,DSMYDTU!A6169)</f>
        <v>#REF!</v>
      </c>
      <c r="F6170" s="80" t="e">
        <v>#N/A</v>
      </c>
      <c r="G6170" t="str">
        <f t="shared" si="96"/>
        <v>NỢ HP</v>
      </c>
      <c r="H6170" t="e">
        <v>#N/A</v>
      </c>
    </row>
    <row r="6171" spans="1:8" x14ac:dyDescent="0.25">
      <c r="A6171" s="62" t="e">
        <f>IF(OR(E6171=DSSV!$P$4,E6171=DSSV!$P$5,E6171=DSSV!$P$6,E6171=DSSV!$P$7,E6171=DSSV!$P$8,E6171=DSSV!$P$9,E6171=DSSV!$P$10,E6171=DSSV!$P$11,E6171=DSSV!$P$12,E6171=DSSV!$P$13,E6171=DSSV!$P$14,E6171=DSSV!$P$15),DSMYDTU!A6170+1,DSMYDTU!A6170)</f>
        <v>#REF!</v>
      </c>
      <c r="F6171" s="80" t="e">
        <v>#N/A</v>
      </c>
      <c r="G6171" t="str">
        <f t="shared" si="96"/>
        <v>NỢ HP</v>
      </c>
      <c r="H6171" t="e">
        <v>#N/A</v>
      </c>
    </row>
    <row r="6172" spans="1:8" x14ac:dyDescent="0.25">
      <c r="A6172" s="62" t="e">
        <f>IF(OR(E6172=DSSV!$P$4,E6172=DSSV!$P$5,E6172=DSSV!$P$6,E6172=DSSV!$P$7,E6172=DSSV!$P$8,E6172=DSSV!$P$9,E6172=DSSV!$P$10,E6172=DSSV!$P$11,E6172=DSSV!$P$12,E6172=DSSV!$P$13,E6172=DSSV!$P$14,E6172=DSSV!$P$15),DSMYDTU!A6171+1,DSMYDTU!A6171)</f>
        <v>#REF!</v>
      </c>
      <c r="F6172" s="80" t="e">
        <v>#N/A</v>
      </c>
      <c r="G6172" t="str">
        <f t="shared" si="96"/>
        <v>NỢ HP</v>
      </c>
      <c r="H6172" t="e">
        <v>#N/A</v>
      </c>
    </row>
    <row r="6173" spans="1:8" x14ac:dyDescent="0.25">
      <c r="A6173" s="62" t="e">
        <f>IF(OR(E6173=DSSV!$P$4,E6173=DSSV!$P$5,E6173=DSSV!$P$6,E6173=DSSV!$P$7,E6173=DSSV!$P$8,E6173=DSSV!$P$9,E6173=DSSV!$P$10,E6173=DSSV!$P$11,E6173=DSSV!$P$12,E6173=DSSV!$P$13,E6173=DSSV!$P$14,E6173=DSSV!$P$15),DSMYDTU!A6172+1,DSMYDTU!A6172)</f>
        <v>#REF!</v>
      </c>
      <c r="F6173" s="80" t="e">
        <v>#N/A</v>
      </c>
      <c r="G6173" t="str">
        <f t="shared" si="96"/>
        <v>NỢ HP</v>
      </c>
      <c r="H6173" t="e">
        <v>#N/A</v>
      </c>
    </row>
    <row r="6174" spans="1:8" x14ac:dyDescent="0.25">
      <c r="A6174" s="62" t="e">
        <f>IF(OR(E6174=DSSV!$P$4,E6174=DSSV!$P$5,E6174=DSSV!$P$6,E6174=DSSV!$P$7,E6174=DSSV!$P$8,E6174=DSSV!$P$9,E6174=DSSV!$P$10,E6174=DSSV!$P$11,E6174=DSSV!$P$12,E6174=DSSV!$P$13,E6174=DSSV!$P$14,E6174=DSSV!$P$15),DSMYDTU!A6173+1,DSMYDTU!A6173)</f>
        <v>#REF!</v>
      </c>
      <c r="F6174" s="80" t="e">
        <v>#N/A</v>
      </c>
      <c r="G6174" t="str">
        <f t="shared" si="96"/>
        <v>NỢ HP</v>
      </c>
      <c r="H6174" t="e">
        <v>#N/A</v>
      </c>
    </row>
    <row r="6175" spans="1:8" x14ac:dyDescent="0.25">
      <c r="A6175" s="62" t="e">
        <f>IF(OR(E6175=DSSV!$P$4,E6175=DSSV!$P$5,E6175=DSSV!$P$6,E6175=DSSV!$P$7,E6175=DSSV!$P$8,E6175=DSSV!$P$9,E6175=DSSV!$P$10,E6175=DSSV!$P$11,E6175=DSSV!$P$12,E6175=DSSV!$P$13,E6175=DSSV!$P$14,E6175=DSSV!$P$15),DSMYDTU!A6174+1,DSMYDTU!A6174)</f>
        <v>#REF!</v>
      </c>
      <c r="F6175" s="80" t="e">
        <v>#N/A</v>
      </c>
      <c r="G6175" t="str">
        <f t="shared" si="96"/>
        <v>NỢ HP</v>
      </c>
      <c r="H6175" t="e">
        <v>#N/A</v>
      </c>
    </row>
    <row r="6176" spans="1:8" x14ac:dyDescent="0.25">
      <c r="A6176" s="62" t="e">
        <f>IF(OR(E6176=DSSV!$P$4,E6176=DSSV!$P$5,E6176=DSSV!$P$6,E6176=DSSV!$P$7,E6176=DSSV!$P$8,E6176=DSSV!$P$9,E6176=DSSV!$P$10,E6176=DSSV!$P$11,E6176=DSSV!$P$12,E6176=DSSV!$P$13,E6176=DSSV!$P$14,E6176=DSSV!$P$15),DSMYDTU!A6175+1,DSMYDTU!A6175)</f>
        <v>#REF!</v>
      </c>
      <c r="F6176" s="80" t="e">
        <v>#N/A</v>
      </c>
      <c r="G6176" t="str">
        <f t="shared" si="96"/>
        <v>NỢ HP</v>
      </c>
      <c r="H6176" t="e">
        <v>#N/A</v>
      </c>
    </row>
    <row r="6177" spans="1:8" x14ac:dyDescent="0.25">
      <c r="A6177" s="62" t="e">
        <f>IF(OR(E6177=DSSV!$P$4,E6177=DSSV!$P$5,E6177=DSSV!$P$6,E6177=DSSV!$P$7,E6177=DSSV!$P$8,E6177=DSSV!$P$9,E6177=DSSV!$P$10,E6177=DSSV!$P$11,E6177=DSSV!$P$12,E6177=DSSV!$P$13,E6177=DSSV!$P$14,E6177=DSSV!$P$15),DSMYDTU!A6176+1,DSMYDTU!A6176)</f>
        <v>#REF!</v>
      </c>
      <c r="F6177" s="80" t="e">
        <v>#N/A</v>
      </c>
      <c r="G6177" t="str">
        <f t="shared" si="96"/>
        <v>NỢ HP</v>
      </c>
      <c r="H6177" t="e">
        <v>#N/A</v>
      </c>
    </row>
    <row r="6178" spans="1:8" x14ac:dyDescent="0.25">
      <c r="A6178" s="62" t="e">
        <f>IF(OR(E6178=DSSV!$P$4,E6178=DSSV!$P$5,E6178=DSSV!$P$6,E6178=DSSV!$P$7,E6178=DSSV!$P$8,E6178=DSSV!$P$9,E6178=DSSV!$P$10,E6178=DSSV!$P$11,E6178=DSSV!$P$12,E6178=DSSV!$P$13,E6178=DSSV!$P$14,E6178=DSSV!$P$15),DSMYDTU!A6177+1,DSMYDTU!A6177)</f>
        <v>#REF!</v>
      </c>
      <c r="F6178" s="80" t="e">
        <v>#N/A</v>
      </c>
      <c r="G6178" t="str">
        <f t="shared" si="96"/>
        <v>NỢ HP</v>
      </c>
      <c r="H6178" t="e">
        <v>#N/A</v>
      </c>
    </row>
    <row r="6179" spans="1:8" x14ac:dyDescent="0.25">
      <c r="A6179" s="62" t="e">
        <f>IF(OR(E6179=DSSV!$P$4,E6179=DSSV!$P$5,E6179=DSSV!$P$6,E6179=DSSV!$P$7,E6179=DSSV!$P$8,E6179=DSSV!$P$9,E6179=DSSV!$P$10,E6179=DSSV!$P$11,E6179=DSSV!$P$12,E6179=DSSV!$P$13,E6179=DSSV!$P$14,E6179=DSSV!$P$15),DSMYDTU!A6178+1,DSMYDTU!A6178)</f>
        <v>#REF!</v>
      </c>
      <c r="F6179" s="80" t="e">
        <v>#N/A</v>
      </c>
      <c r="G6179" t="str">
        <f t="shared" si="96"/>
        <v>NỢ HP</v>
      </c>
      <c r="H6179" t="e">
        <v>#N/A</v>
      </c>
    </row>
    <row r="6180" spans="1:8" x14ac:dyDescent="0.25">
      <c r="A6180" s="62" t="e">
        <f>IF(OR(E6180=DSSV!$P$4,E6180=DSSV!$P$5,E6180=DSSV!$P$6,E6180=DSSV!$P$7,E6180=DSSV!$P$8,E6180=DSSV!$P$9,E6180=DSSV!$P$10,E6180=DSSV!$P$11,E6180=DSSV!$P$12,E6180=DSSV!$P$13,E6180=DSSV!$P$14,E6180=DSSV!$P$15),DSMYDTU!A6179+1,DSMYDTU!A6179)</f>
        <v>#REF!</v>
      </c>
      <c r="F6180" s="80" t="e">
        <v>#N/A</v>
      </c>
      <c r="G6180" t="str">
        <f t="shared" si="96"/>
        <v>NỢ HP</v>
      </c>
      <c r="H6180" t="e">
        <v>#N/A</v>
      </c>
    </row>
    <row r="6181" spans="1:8" x14ac:dyDescent="0.25">
      <c r="A6181" s="62" t="e">
        <f>IF(OR(E6181=DSSV!$P$4,E6181=DSSV!$P$5,E6181=DSSV!$P$6,E6181=DSSV!$P$7,E6181=DSSV!$P$8,E6181=DSSV!$P$9,E6181=DSSV!$P$10,E6181=DSSV!$P$11,E6181=DSSV!$P$12,E6181=DSSV!$P$13,E6181=DSSV!$P$14,E6181=DSSV!$P$15),DSMYDTU!A6180+1,DSMYDTU!A6180)</f>
        <v>#REF!</v>
      </c>
      <c r="F6181" s="80" t="e">
        <v>#N/A</v>
      </c>
      <c r="G6181" t="str">
        <f t="shared" si="96"/>
        <v>NỢ HP</v>
      </c>
      <c r="H6181" t="e">
        <v>#N/A</v>
      </c>
    </row>
    <row r="6182" spans="1:8" x14ac:dyDescent="0.25">
      <c r="A6182" s="62" t="e">
        <f>IF(OR(E6182=DSSV!$P$4,E6182=DSSV!$P$5,E6182=DSSV!$P$6,E6182=DSSV!$P$7,E6182=DSSV!$P$8,E6182=DSSV!$P$9,E6182=DSSV!$P$10,E6182=DSSV!$P$11,E6182=DSSV!$P$12,E6182=DSSV!$P$13,E6182=DSSV!$P$14,E6182=DSSV!$P$15),DSMYDTU!A6181+1,DSMYDTU!A6181)</f>
        <v>#REF!</v>
      </c>
      <c r="F6182" s="80" t="e">
        <v>#N/A</v>
      </c>
      <c r="G6182" t="str">
        <f t="shared" si="96"/>
        <v>NỢ HP</v>
      </c>
      <c r="H6182" t="e">
        <v>#N/A</v>
      </c>
    </row>
    <row r="6183" spans="1:8" x14ac:dyDescent="0.25">
      <c r="A6183" s="62" t="e">
        <f>IF(OR(E6183=DSSV!$P$4,E6183=DSSV!$P$5,E6183=DSSV!$P$6,E6183=DSSV!$P$7,E6183=DSSV!$P$8,E6183=DSSV!$P$9,E6183=DSSV!$P$10,E6183=DSSV!$P$11,E6183=DSSV!$P$12,E6183=DSSV!$P$13,E6183=DSSV!$P$14,E6183=DSSV!$P$15),DSMYDTU!A6182+1,DSMYDTU!A6182)</f>
        <v>#REF!</v>
      </c>
      <c r="F6183" s="80" t="e">
        <v>#N/A</v>
      </c>
      <c r="G6183" t="str">
        <f t="shared" si="96"/>
        <v>NỢ HP</v>
      </c>
      <c r="H6183" t="e">
        <v>#N/A</v>
      </c>
    </row>
    <row r="6184" spans="1:8" x14ac:dyDescent="0.25">
      <c r="A6184" s="62" t="e">
        <f>IF(OR(E6184=DSSV!$P$4,E6184=DSSV!$P$5,E6184=DSSV!$P$6,E6184=DSSV!$P$7,E6184=DSSV!$P$8,E6184=DSSV!$P$9,E6184=DSSV!$P$10,E6184=DSSV!$P$11,E6184=DSSV!$P$12,E6184=DSSV!$P$13,E6184=DSSV!$P$14,E6184=DSSV!$P$15),DSMYDTU!A6183+1,DSMYDTU!A6183)</f>
        <v>#REF!</v>
      </c>
      <c r="F6184" s="80" t="e">
        <v>#N/A</v>
      </c>
      <c r="G6184" t="str">
        <f t="shared" si="96"/>
        <v>NỢ HP</v>
      </c>
      <c r="H6184" t="e">
        <v>#N/A</v>
      </c>
    </row>
    <row r="6185" spans="1:8" x14ac:dyDescent="0.25">
      <c r="A6185" s="62" t="e">
        <f>IF(OR(E6185=DSSV!$P$4,E6185=DSSV!$P$5,E6185=DSSV!$P$6,E6185=DSSV!$P$7,E6185=DSSV!$P$8,E6185=DSSV!$P$9,E6185=DSSV!$P$10,E6185=DSSV!$P$11,E6185=DSSV!$P$12,E6185=DSSV!$P$13,E6185=DSSV!$P$14,E6185=DSSV!$P$15),DSMYDTU!A6184+1,DSMYDTU!A6184)</f>
        <v>#REF!</v>
      </c>
      <c r="F6185" s="80" t="e">
        <v>#N/A</v>
      </c>
      <c r="G6185" t="str">
        <f t="shared" si="96"/>
        <v>NỢ HP</v>
      </c>
      <c r="H6185" t="e">
        <v>#N/A</v>
      </c>
    </row>
    <row r="6186" spans="1:8" x14ac:dyDescent="0.25">
      <c r="A6186" s="62" t="e">
        <f>IF(OR(E6186=DSSV!$P$4,E6186=DSSV!$P$5,E6186=DSSV!$P$6,E6186=DSSV!$P$7,E6186=DSSV!$P$8,E6186=DSSV!$P$9,E6186=DSSV!$P$10,E6186=DSSV!$P$11,E6186=DSSV!$P$12,E6186=DSSV!$P$13,E6186=DSSV!$P$14,E6186=DSSV!$P$15),DSMYDTU!A6185+1,DSMYDTU!A6185)</f>
        <v>#REF!</v>
      </c>
      <c r="F6186" s="80" t="e">
        <v>#N/A</v>
      </c>
      <c r="G6186" t="str">
        <f t="shared" si="96"/>
        <v>NỢ HP</v>
      </c>
      <c r="H6186" t="e">
        <v>#N/A</v>
      </c>
    </row>
    <row r="6187" spans="1:8" x14ac:dyDescent="0.25">
      <c r="A6187" s="62" t="e">
        <f>IF(OR(E6187=DSSV!$P$4,E6187=DSSV!$P$5,E6187=DSSV!$P$6,E6187=DSSV!$P$7,E6187=DSSV!$P$8,E6187=DSSV!$P$9,E6187=DSSV!$P$10,E6187=DSSV!$P$11,E6187=DSSV!$P$12,E6187=DSSV!$P$13,E6187=DSSV!$P$14,E6187=DSSV!$P$15),DSMYDTU!A6186+1,DSMYDTU!A6186)</f>
        <v>#REF!</v>
      </c>
      <c r="F6187" s="80" t="e">
        <v>#N/A</v>
      </c>
      <c r="G6187" t="str">
        <f t="shared" si="96"/>
        <v>NỢ HP</v>
      </c>
      <c r="H6187" t="e">
        <v>#N/A</v>
      </c>
    </row>
    <row r="6188" spans="1:8" x14ac:dyDescent="0.25">
      <c r="A6188" s="62" t="e">
        <f>IF(OR(E6188=DSSV!$P$4,E6188=DSSV!$P$5,E6188=DSSV!$P$6,E6188=DSSV!$P$7,E6188=DSSV!$P$8,E6188=DSSV!$P$9,E6188=DSSV!$P$10,E6188=DSSV!$P$11,E6188=DSSV!$P$12,E6188=DSSV!$P$13,E6188=DSSV!$P$14,E6188=DSSV!$P$15),DSMYDTU!A6187+1,DSMYDTU!A6187)</f>
        <v>#REF!</v>
      </c>
      <c r="F6188" s="80" t="e">
        <v>#N/A</v>
      </c>
      <c r="G6188" t="str">
        <f t="shared" si="96"/>
        <v>NỢ HP</v>
      </c>
      <c r="H6188" t="e">
        <v>#N/A</v>
      </c>
    </row>
    <row r="6189" spans="1:8" x14ac:dyDescent="0.25">
      <c r="A6189" s="62" t="e">
        <f>IF(OR(E6189=DSSV!$P$4,E6189=DSSV!$P$5,E6189=DSSV!$P$6,E6189=DSSV!$P$7,E6189=DSSV!$P$8,E6189=DSSV!$P$9,E6189=DSSV!$P$10,E6189=DSSV!$P$11,E6189=DSSV!$P$12,E6189=DSSV!$P$13,E6189=DSSV!$P$14,E6189=DSSV!$P$15),DSMYDTU!A6188+1,DSMYDTU!A6188)</f>
        <v>#REF!</v>
      </c>
      <c r="F6189" s="80" t="e">
        <v>#N/A</v>
      </c>
      <c r="G6189" t="str">
        <f t="shared" si="96"/>
        <v>NỢ HP</v>
      </c>
      <c r="H6189" t="e">
        <v>#N/A</v>
      </c>
    </row>
    <row r="6190" spans="1:8" x14ac:dyDescent="0.25">
      <c r="A6190" s="62" t="e">
        <f>IF(OR(E6190=DSSV!$P$4,E6190=DSSV!$P$5,E6190=DSSV!$P$6,E6190=DSSV!$P$7,E6190=DSSV!$P$8,E6190=DSSV!$P$9,E6190=DSSV!$P$10,E6190=DSSV!$P$11,E6190=DSSV!$P$12,E6190=DSSV!$P$13,E6190=DSSV!$P$14,E6190=DSSV!$P$15),DSMYDTU!A6189+1,DSMYDTU!A6189)</f>
        <v>#REF!</v>
      </c>
      <c r="F6190" s="80" t="e">
        <v>#N/A</v>
      </c>
      <c r="G6190" t="str">
        <f t="shared" si="96"/>
        <v>NỢ HP</v>
      </c>
      <c r="H6190" t="e">
        <v>#N/A</v>
      </c>
    </row>
    <row r="6191" spans="1:8" x14ac:dyDescent="0.25">
      <c r="A6191" s="62" t="e">
        <f>IF(OR(E6191=DSSV!$P$4,E6191=DSSV!$P$5,E6191=DSSV!$P$6,E6191=DSSV!$P$7,E6191=DSSV!$P$8,E6191=DSSV!$P$9,E6191=DSSV!$P$10,E6191=DSSV!$P$11,E6191=DSSV!$P$12,E6191=DSSV!$P$13,E6191=DSSV!$P$14,E6191=DSSV!$P$15),DSMYDTU!A6190+1,DSMYDTU!A6190)</f>
        <v>#REF!</v>
      </c>
      <c r="F6191" s="80" t="e">
        <v>#N/A</v>
      </c>
      <c r="G6191" t="str">
        <f t="shared" si="96"/>
        <v>NỢ HP</v>
      </c>
      <c r="H6191" t="e">
        <v>#N/A</v>
      </c>
    </row>
    <row r="6192" spans="1:8" x14ac:dyDescent="0.25">
      <c r="A6192" s="62" t="e">
        <f>IF(OR(E6192=DSSV!$P$4,E6192=DSSV!$P$5,E6192=DSSV!$P$6,E6192=DSSV!$P$7,E6192=DSSV!$P$8,E6192=DSSV!$P$9,E6192=DSSV!$P$10,E6192=DSSV!$P$11,E6192=DSSV!$P$12,E6192=DSSV!$P$13,E6192=DSSV!$P$14,E6192=DSSV!$P$15),DSMYDTU!A6191+1,DSMYDTU!A6191)</f>
        <v>#REF!</v>
      </c>
      <c r="F6192" s="80" t="e">
        <v>#N/A</v>
      </c>
      <c r="G6192" t="str">
        <f t="shared" si="96"/>
        <v>NỢ HP</v>
      </c>
      <c r="H6192" t="e">
        <v>#N/A</v>
      </c>
    </row>
    <row r="6193" spans="1:8" x14ac:dyDescent="0.25">
      <c r="A6193" s="62" t="e">
        <f>IF(OR(E6193=DSSV!$P$4,E6193=DSSV!$P$5,E6193=DSSV!$P$6,E6193=DSSV!$P$7,E6193=DSSV!$P$8,E6193=DSSV!$P$9,E6193=DSSV!$P$10,E6193=DSSV!$P$11,E6193=DSSV!$P$12,E6193=DSSV!$P$13,E6193=DSSV!$P$14,E6193=DSSV!$P$15),DSMYDTU!A6192+1,DSMYDTU!A6192)</f>
        <v>#REF!</v>
      </c>
      <c r="F6193" s="80" t="e">
        <v>#N/A</v>
      </c>
      <c r="G6193" t="str">
        <f t="shared" si="96"/>
        <v>NỢ HP</v>
      </c>
      <c r="H6193" t="e">
        <v>#N/A</v>
      </c>
    </row>
    <row r="6194" spans="1:8" x14ac:dyDescent="0.25">
      <c r="A6194" s="62" t="e">
        <f>IF(OR(E6194=DSSV!$P$4,E6194=DSSV!$P$5,E6194=DSSV!$P$6,E6194=DSSV!$P$7,E6194=DSSV!$P$8,E6194=DSSV!$P$9,E6194=DSSV!$P$10,E6194=DSSV!$P$11,E6194=DSSV!$P$12,E6194=DSSV!$P$13,E6194=DSSV!$P$14,E6194=DSSV!$P$15),DSMYDTU!A6193+1,DSMYDTU!A6193)</f>
        <v>#REF!</v>
      </c>
      <c r="F6194" s="80" t="e">
        <v>#N/A</v>
      </c>
      <c r="G6194" t="str">
        <f t="shared" si="96"/>
        <v>NỢ HP</v>
      </c>
      <c r="H6194" t="e">
        <v>#N/A</v>
      </c>
    </row>
    <row r="6195" spans="1:8" x14ac:dyDescent="0.25">
      <c r="A6195" s="62" t="e">
        <f>IF(OR(E6195=DSSV!$P$4,E6195=DSSV!$P$5,E6195=DSSV!$P$6,E6195=DSSV!$P$7,E6195=DSSV!$P$8,E6195=DSSV!$P$9,E6195=DSSV!$P$10,E6195=DSSV!$P$11,E6195=DSSV!$P$12,E6195=DSSV!$P$13,E6195=DSSV!$P$14,E6195=DSSV!$P$15),DSMYDTU!A6194+1,DSMYDTU!A6194)</f>
        <v>#REF!</v>
      </c>
      <c r="F6195" s="80" t="e">
        <v>#N/A</v>
      </c>
      <c r="G6195" t="str">
        <f t="shared" si="96"/>
        <v>NỢ HP</v>
      </c>
      <c r="H6195" t="e">
        <v>#N/A</v>
      </c>
    </row>
    <row r="6196" spans="1:8" x14ac:dyDescent="0.25">
      <c r="A6196" s="62" t="e">
        <f>IF(OR(E6196=DSSV!$P$4,E6196=DSSV!$P$5,E6196=DSSV!$P$6,E6196=DSSV!$P$7,E6196=DSSV!$P$8,E6196=DSSV!$P$9,E6196=DSSV!$P$10,E6196=DSSV!$P$11,E6196=DSSV!$P$12,E6196=DSSV!$P$13,E6196=DSSV!$P$14,E6196=DSSV!$P$15),DSMYDTU!A6195+1,DSMYDTU!A6195)</f>
        <v>#REF!</v>
      </c>
      <c r="F6196" s="80" t="e">
        <v>#N/A</v>
      </c>
      <c r="G6196" t="str">
        <f t="shared" si="96"/>
        <v>NỢ HP</v>
      </c>
      <c r="H6196" t="e">
        <v>#N/A</v>
      </c>
    </row>
    <row r="6197" spans="1:8" x14ac:dyDescent="0.25">
      <c r="A6197" s="62" t="e">
        <f>IF(OR(E6197=DSSV!$P$4,E6197=DSSV!$P$5,E6197=DSSV!$P$6,E6197=DSSV!$P$7,E6197=DSSV!$P$8,E6197=DSSV!$P$9,E6197=DSSV!$P$10,E6197=DSSV!$P$11,E6197=DSSV!$P$12,E6197=DSSV!$P$13,E6197=DSSV!$P$14,E6197=DSSV!$P$15),DSMYDTU!A6196+1,DSMYDTU!A6196)</f>
        <v>#REF!</v>
      </c>
      <c r="F6197" s="80" t="e">
        <v>#N/A</v>
      </c>
      <c r="G6197" t="str">
        <f t="shared" si="96"/>
        <v>NỢ HP</v>
      </c>
      <c r="H6197" t="e">
        <v>#N/A</v>
      </c>
    </row>
    <row r="6198" spans="1:8" x14ac:dyDescent="0.25">
      <c r="A6198" s="62" t="e">
        <f>IF(OR(E6198=DSSV!$P$4,E6198=DSSV!$P$5,E6198=DSSV!$P$6,E6198=DSSV!$P$7,E6198=DSSV!$P$8,E6198=DSSV!$P$9,E6198=DSSV!$P$10,E6198=DSSV!$P$11,E6198=DSSV!$P$12,E6198=DSSV!$P$13,E6198=DSSV!$P$14,E6198=DSSV!$P$15),DSMYDTU!A6197+1,DSMYDTU!A6197)</f>
        <v>#REF!</v>
      </c>
      <c r="F6198" s="80" t="e">
        <v>#N/A</v>
      </c>
      <c r="G6198" t="str">
        <f t="shared" si="96"/>
        <v>NỢ HP</v>
      </c>
      <c r="H6198" t="e">
        <v>#N/A</v>
      </c>
    </row>
    <row r="6199" spans="1:8" x14ac:dyDescent="0.25">
      <c r="A6199" s="62" t="e">
        <f>IF(OR(E6199=DSSV!$P$4,E6199=DSSV!$P$5,E6199=DSSV!$P$6,E6199=DSSV!$P$7,E6199=DSSV!$P$8,E6199=DSSV!$P$9,E6199=DSSV!$P$10,E6199=DSSV!$P$11,E6199=DSSV!$P$12,E6199=DSSV!$P$13,E6199=DSSV!$P$14,E6199=DSSV!$P$15),DSMYDTU!A6198+1,DSMYDTU!A6198)</f>
        <v>#REF!</v>
      </c>
      <c r="F6199" s="80" t="e">
        <v>#N/A</v>
      </c>
      <c r="G6199" t="str">
        <f t="shared" si="96"/>
        <v>NỢ HP</v>
      </c>
      <c r="H6199" t="e">
        <v>#N/A</v>
      </c>
    </row>
    <row r="6200" spans="1:8" x14ac:dyDescent="0.25">
      <c r="A6200" s="62" t="e">
        <f>IF(OR(E6200=DSSV!$P$4,E6200=DSSV!$P$5,E6200=DSSV!$P$6,E6200=DSSV!$P$7,E6200=DSSV!$P$8,E6200=DSSV!$P$9,E6200=DSSV!$P$10,E6200=DSSV!$P$11,E6200=DSSV!$P$12,E6200=DSSV!$P$13,E6200=DSSV!$P$14,E6200=DSSV!$P$15),DSMYDTU!A6199+1,DSMYDTU!A6199)</f>
        <v>#REF!</v>
      </c>
      <c r="F6200" s="80" t="e">
        <v>#N/A</v>
      </c>
      <c r="G6200" t="str">
        <f t="shared" si="96"/>
        <v>NỢ HP</v>
      </c>
      <c r="H6200" t="e">
        <v>#N/A</v>
      </c>
    </row>
    <row r="6201" spans="1:8" x14ac:dyDescent="0.25">
      <c r="A6201" s="62" t="e">
        <f>IF(OR(E6201=DSSV!$P$4,E6201=DSSV!$P$5,E6201=DSSV!$P$6,E6201=DSSV!$P$7,E6201=DSSV!$P$8,E6201=DSSV!$P$9,E6201=DSSV!$P$10,E6201=DSSV!$P$11,E6201=DSSV!$P$12,E6201=DSSV!$P$13,E6201=DSSV!$P$14,E6201=DSSV!$P$15),DSMYDTU!A6200+1,DSMYDTU!A6200)</f>
        <v>#REF!</v>
      </c>
      <c r="F6201" s="80" t="e">
        <v>#N/A</v>
      </c>
      <c r="G6201" t="str">
        <f t="shared" si="96"/>
        <v>NỢ HP</v>
      </c>
      <c r="H6201" t="e">
        <v>#N/A</v>
      </c>
    </row>
    <row r="6202" spans="1:8" x14ac:dyDescent="0.25">
      <c r="A6202" s="62" t="e">
        <f>IF(OR(E6202=DSSV!$P$4,E6202=DSSV!$P$5,E6202=DSSV!$P$6,E6202=DSSV!$P$7,E6202=DSSV!$P$8,E6202=DSSV!$P$9,E6202=DSSV!$P$10,E6202=DSSV!$P$11,E6202=DSSV!$P$12,E6202=DSSV!$P$13,E6202=DSSV!$P$14,E6202=DSSV!$P$15),DSMYDTU!A6201+1,DSMYDTU!A6201)</f>
        <v>#REF!</v>
      </c>
      <c r="F6202" s="80" t="e">
        <v>#N/A</v>
      </c>
      <c r="G6202" t="str">
        <f t="shared" si="96"/>
        <v>NỢ HP</v>
      </c>
      <c r="H6202" t="e">
        <v>#N/A</v>
      </c>
    </row>
    <row r="6203" spans="1:8" x14ac:dyDescent="0.25">
      <c r="A6203" s="62" t="e">
        <f>IF(OR(E6203=DSSV!$P$4,E6203=DSSV!$P$5,E6203=DSSV!$P$6,E6203=DSSV!$P$7,E6203=DSSV!$P$8,E6203=DSSV!$P$9,E6203=DSSV!$P$10,E6203=DSSV!$P$11,E6203=DSSV!$P$12,E6203=DSSV!$P$13,E6203=DSSV!$P$14,E6203=DSSV!$P$15),DSMYDTU!A6202+1,DSMYDTU!A6202)</f>
        <v>#REF!</v>
      </c>
      <c r="F6203" s="80" t="e">
        <v>#N/A</v>
      </c>
      <c r="G6203" t="str">
        <f t="shared" si="96"/>
        <v>NỢ HP</v>
      </c>
      <c r="H6203" t="e">
        <v>#N/A</v>
      </c>
    </row>
    <row r="6204" spans="1:8" x14ac:dyDescent="0.25">
      <c r="A6204" s="62" t="e">
        <f>IF(OR(E6204=DSSV!$P$4,E6204=DSSV!$P$5,E6204=DSSV!$P$6,E6204=DSSV!$P$7,E6204=DSSV!$P$8,E6204=DSSV!$P$9,E6204=DSSV!$P$10,E6204=DSSV!$P$11,E6204=DSSV!$P$12,E6204=DSSV!$P$13,E6204=DSSV!$P$14,E6204=DSSV!$P$15),DSMYDTU!A6203+1,DSMYDTU!A6203)</f>
        <v>#REF!</v>
      </c>
      <c r="F6204" s="80" t="e">
        <v>#N/A</v>
      </c>
      <c r="G6204" t="str">
        <f t="shared" si="96"/>
        <v>NỢ HP</v>
      </c>
      <c r="H6204" t="e">
        <v>#N/A</v>
      </c>
    </row>
    <row r="6205" spans="1:8" x14ac:dyDescent="0.25">
      <c r="A6205" s="62" t="e">
        <f>IF(OR(E6205=DSSV!$P$4,E6205=DSSV!$P$5,E6205=DSSV!$P$6,E6205=DSSV!$P$7,E6205=DSSV!$P$8,E6205=DSSV!$P$9,E6205=DSSV!$P$10,E6205=DSSV!$P$11,E6205=DSSV!$P$12,E6205=DSSV!$P$13,E6205=DSSV!$P$14,E6205=DSSV!$P$15),DSMYDTU!A6204+1,DSMYDTU!A6204)</f>
        <v>#REF!</v>
      </c>
      <c r="F6205" s="80" t="e">
        <v>#N/A</v>
      </c>
      <c r="G6205" t="str">
        <f t="shared" si="96"/>
        <v>NỢ HP</v>
      </c>
      <c r="H6205" t="e">
        <v>#N/A</v>
      </c>
    </row>
    <row r="6206" spans="1:8" x14ac:dyDescent="0.25">
      <c r="A6206" s="62" t="e">
        <f>IF(OR(E6206=DSSV!$P$4,E6206=DSSV!$P$5,E6206=DSSV!$P$6,E6206=DSSV!$P$7,E6206=DSSV!$P$8,E6206=DSSV!$P$9,E6206=DSSV!$P$10,E6206=DSSV!$P$11,E6206=DSSV!$P$12,E6206=DSSV!$P$13,E6206=DSSV!$P$14,E6206=DSSV!$P$15),DSMYDTU!A6205+1,DSMYDTU!A6205)</f>
        <v>#REF!</v>
      </c>
      <c r="F6206" s="80" t="e">
        <v>#N/A</v>
      </c>
      <c r="G6206" t="str">
        <f t="shared" si="96"/>
        <v>NỢ HP</v>
      </c>
      <c r="H6206" t="e">
        <v>#N/A</v>
      </c>
    </row>
    <row r="6207" spans="1:8" x14ac:dyDescent="0.25">
      <c r="A6207" s="62" t="e">
        <f>IF(OR(E6207=DSSV!$P$4,E6207=DSSV!$P$5,E6207=DSSV!$P$6,E6207=DSSV!$P$7,E6207=DSSV!$P$8,E6207=DSSV!$P$9,E6207=DSSV!$P$10,E6207=DSSV!$P$11,E6207=DSSV!$P$12,E6207=DSSV!$P$13,E6207=DSSV!$P$14,E6207=DSSV!$P$15),DSMYDTU!A6206+1,DSMYDTU!A6206)</f>
        <v>#REF!</v>
      </c>
      <c r="F6207" s="80" t="e">
        <v>#N/A</v>
      </c>
      <c r="G6207" t="str">
        <f t="shared" si="96"/>
        <v>NỢ HP</v>
      </c>
      <c r="H6207" t="e">
        <v>#N/A</v>
      </c>
    </row>
    <row r="6208" spans="1:8" x14ac:dyDescent="0.25">
      <c r="A6208" s="62" t="e">
        <f>IF(OR(E6208=DSSV!$P$4,E6208=DSSV!$P$5,E6208=DSSV!$P$6,E6208=DSSV!$P$7,E6208=DSSV!$P$8,E6208=DSSV!$P$9,E6208=DSSV!$P$10,E6208=DSSV!$P$11,E6208=DSSV!$P$12,E6208=DSSV!$P$13,E6208=DSSV!$P$14,E6208=DSSV!$P$15),DSMYDTU!A6207+1,DSMYDTU!A6207)</f>
        <v>#REF!</v>
      </c>
      <c r="F6208" s="80" t="e">
        <v>#N/A</v>
      </c>
      <c r="G6208" t="str">
        <f t="shared" si="96"/>
        <v>NỢ HP</v>
      </c>
      <c r="H6208" t="e">
        <v>#N/A</v>
      </c>
    </row>
    <row r="6209" spans="1:8" x14ac:dyDescent="0.25">
      <c r="A6209" s="62" t="e">
        <f>IF(OR(E6209=DSSV!$P$4,E6209=DSSV!$P$5,E6209=DSSV!$P$6,E6209=DSSV!$P$7,E6209=DSSV!$P$8,E6209=DSSV!$P$9,E6209=DSSV!$P$10,E6209=DSSV!$P$11,E6209=DSSV!$P$12,E6209=DSSV!$P$13,E6209=DSSV!$P$14,E6209=DSSV!$P$15),DSMYDTU!A6208+1,DSMYDTU!A6208)</f>
        <v>#REF!</v>
      </c>
      <c r="F6209" s="80" t="e">
        <v>#N/A</v>
      </c>
      <c r="G6209" t="str">
        <f t="shared" si="96"/>
        <v>NỢ HP</v>
      </c>
      <c r="H6209" t="e">
        <v>#N/A</v>
      </c>
    </row>
    <row r="6210" spans="1:8" x14ac:dyDescent="0.25">
      <c r="A6210" s="62" t="e">
        <f>IF(OR(E6210=DSSV!$P$4,E6210=DSSV!$P$5,E6210=DSSV!$P$6,E6210=DSSV!$P$7,E6210=DSSV!$P$8,E6210=DSSV!$P$9,E6210=DSSV!$P$10,E6210=DSSV!$P$11,E6210=DSSV!$P$12,E6210=DSSV!$P$13,E6210=DSSV!$P$14,E6210=DSSV!$P$15),DSMYDTU!A6209+1,DSMYDTU!A6209)</f>
        <v>#REF!</v>
      </c>
      <c r="F6210" s="80" t="e">
        <v>#N/A</v>
      </c>
      <c r="G6210" t="str">
        <f t="shared" si="96"/>
        <v>NỢ HP</v>
      </c>
      <c r="H6210" t="e">
        <v>#N/A</v>
      </c>
    </row>
    <row r="6211" spans="1:8" x14ac:dyDescent="0.25">
      <c r="A6211" s="62" t="e">
        <f>IF(OR(E6211=DSSV!$P$4,E6211=DSSV!$P$5,E6211=DSSV!$P$6,E6211=DSSV!$P$7,E6211=DSSV!$P$8,E6211=DSSV!$P$9,E6211=DSSV!$P$10,E6211=DSSV!$P$11,E6211=DSSV!$P$12,E6211=DSSV!$P$13,E6211=DSSV!$P$14,E6211=DSSV!$P$15),DSMYDTU!A6210+1,DSMYDTU!A6210)</f>
        <v>#REF!</v>
      </c>
      <c r="F6211" s="80" t="e">
        <v>#N/A</v>
      </c>
      <c r="G6211" t="str">
        <f t="shared" ref="G6211:G6274" si="97">IF(ISNA(H6211),"NỢ HP","")</f>
        <v>NỢ HP</v>
      </c>
      <c r="H6211" t="e">
        <v>#N/A</v>
      </c>
    </row>
    <row r="6212" spans="1:8" x14ac:dyDescent="0.25">
      <c r="A6212" s="62" t="e">
        <f>IF(OR(E6212=DSSV!$P$4,E6212=DSSV!$P$5,E6212=DSSV!$P$6,E6212=DSSV!$P$7,E6212=DSSV!$P$8,E6212=DSSV!$P$9,E6212=DSSV!$P$10,E6212=DSSV!$P$11,E6212=DSSV!$P$12,E6212=DSSV!$P$13,E6212=DSSV!$P$14,E6212=DSSV!$P$15),DSMYDTU!A6211+1,DSMYDTU!A6211)</f>
        <v>#REF!</v>
      </c>
      <c r="F6212" s="80" t="e">
        <v>#N/A</v>
      </c>
      <c r="G6212" t="str">
        <f t="shared" si="97"/>
        <v>NỢ HP</v>
      </c>
      <c r="H6212" t="e">
        <v>#N/A</v>
      </c>
    </row>
    <row r="6213" spans="1:8" x14ac:dyDescent="0.25">
      <c r="A6213" s="62" t="e">
        <f>IF(OR(E6213=DSSV!$P$4,E6213=DSSV!$P$5,E6213=DSSV!$P$6,E6213=DSSV!$P$7,E6213=DSSV!$P$8,E6213=DSSV!$P$9,E6213=DSSV!$P$10,E6213=DSSV!$P$11,E6213=DSSV!$P$12,E6213=DSSV!$P$13,E6213=DSSV!$P$14,E6213=DSSV!$P$15),DSMYDTU!A6212+1,DSMYDTU!A6212)</f>
        <v>#REF!</v>
      </c>
      <c r="F6213" s="80" t="e">
        <v>#N/A</v>
      </c>
      <c r="G6213" t="str">
        <f t="shared" si="97"/>
        <v>NỢ HP</v>
      </c>
      <c r="H6213" t="e">
        <v>#N/A</v>
      </c>
    </row>
    <row r="6214" spans="1:8" x14ac:dyDescent="0.25">
      <c r="A6214" s="62" t="e">
        <f>IF(OR(E6214=DSSV!$P$4,E6214=DSSV!$P$5,E6214=DSSV!$P$6,E6214=DSSV!$P$7,E6214=DSSV!$P$8,E6214=DSSV!$P$9,E6214=DSSV!$P$10,E6214=DSSV!$P$11,E6214=DSSV!$P$12,E6214=DSSV!$P$13,E6214=DSSV!$P$14,E6214=DSSV!$P$15),DSMYDTU!A6213+1,DSMYDTU!A6213)</f>
        <v>#REF!</v>
      </c>
      <c r="F6214" s="80" t="e">
        <v>#N/A</v>
      </c>
      <c r="G6214" t="str">
        <f t="shared" si="97"/>
        <v>NỢ HP</v>
      </c>
      <c r="H6214" t="e">
        <v>#N/A</v>
      </c>
    </row>
    <row r="6215" spans="1:8" x14ac:dyDescent="0.25">
      <c r="A6215" s="62" t="e">
        <f>IF(OR(E6215=DSSV!$P$4,E6215=DSSV!$P$5,E6215=DSSV!$P$6,E6215=DSSV!$P$7,E6215=DSSV!$P$8,E6215=DSSV!$P$9,E6215=DSSV!$P$10,E6215=DSSV!$P$11,E6215=DSSV!$P$12,E6215=DSSV!$P$13,E6215=DSSV!$P$14,E6215=DSSV!$P$15),DSMYDTU!A6214+1,DSMYDTU!A6214)</f>
        <v>#REF!</v>
      </c>
      <c r="F6215" s="80" t="e">
        <v>#N/A</v>
      </c>
      <c r="G6215" t="str">
        <f t="shared" si="97"/>
        <v>NỢ HP</v>
      </c>
      <c r="H6215" t="e">
        <v>#N/A</v>
      </c>
    </row>
    <row r="6216" spans="1:8" x14ac:dyDescent="0.25">
      <c r="A6216" s="62" t="e">
        <f>IF(OR(E6216=DSSV!$P$4,E6216=DSSV!$P$5,E6216=DSSV!$P$6,E6216=DSSV!$P$7,E6216=DSSV!$P$8,E6216=DSSV!$P$9,E6216=DSSV!$P$10,E6216=DSSV!$P$11,E6216=DSSV!$P$12,E6216=DSSV!$P$13,E6216=DSSV!$P$14,E6216=DSSV!$P$15),DSMYDTU!A6215+1,DSMYDTU!A6215)</f>
        <v>#REF!</v>
      </c>
      <c r="F6216" s="80" t="e">
        <v>#N/A</v>
      </c>
      <c r="G6216" t="str">
        <f t="shared" si="97"/>
        <v>NỢ HP</v>
      </c>
      <c r="H6216" t="e">
        <v>#N/A</v>
      </c>
    </row>
    <row r="6217" spans="1:8" x14ac:dyDescent="0.25">
      <c r="A6217" s="62" t="e">
        <f>IF(OR(E6217=DSSV!$P$4,E6217=DSSV!$P$5,E6217=DSSV!$P$6,E6217=DSSV!$P$7,E6217=DSSV!$P$8,E6217=DSSV!$P$9,E6217=DSSV!$P$10,E6217=DSSV!$P$11,E6217=DSSV!$P$12,E6217=DSSV!$P$13,E6217=DSSV!$P$14,E6217=DSSV!$P$15),DSMYDTU!A6216+1,DSMYDTU!A6216)</f>
        <v>#REF!</v>
      </c>
      <c r="F6217" s="80" t="e">
        <v>#N/A</v>
      </c>
      <c r="G6217" t="str">
        <f t="shared" si="97"/>
        <v>NỢ HP</v>
      </c>
      <c r="H6217" t="e">
        <v>#N/A</v>
      </c>
    </row>
    <row r="6218" spans="1:8" x14ac:dyDescent="0.25">
      <c r="A6218" s="62" t="e">
        <f>IF(OR(E6218=DSSV!$P$4,E6218=DSSV!$P$5,E6218=DSSV!$P$6,E6218=DSSV!$P$7,E6218=DSSV!$P$8,E6218=DSSV!$P$9,E6218=DSSV!$P$10,E6218=DSSV!$P$11,E6218=DSSV!$P$12,E6218=DSSV!$P$13,E6218=DSSV!$P$14,E6218=DSSV!$P$15),DSMYDTU!A6217+1,DSMYDTU!A6217)</f>
        <v>#REF!</v>
      </c>
      <c r="F6218" s="80" t="e">
        <v>#N/A</v>
      </c>
      <c r="G6218" t="str">
        <f t="shared" si="97"/>
        <v>NỢ HP</v>
      </c>
      <c r="H6218" t="e">
        <v>#N/A</v>
      </c>
    </row>
    <row r="6219" spans="1:8" x14ac:dyDescent="0.25">
      <c r="A6219" s="62" t="e">
        <f>IF(OR(E6219=DSSV!$P$4,E6219=DSSV!$P$5,E6219=DSSV!$P$6,E6219=DSSV!$P$7,E6219=DSSV!$P$8,E6219=DSSV!$P$9,E6219=DSSV!$P$10,E6219=DSSV!$P$11,E6219=DSSV!$P$12,E6219=DSSV!$P$13,E6219=DSSV!$P$14,E6219=DSSV!$P$15),DSMYDTU!A6218+1,DSMYDTU!A6218)</f>
        <v>#REF!</v>
      </c>
      <c r="F6219" s="80" t="e">
        <v>#N/A</v>
      </c>
      <c r="G6219" t="str">
        <f t="shared" si="97"/>
        <v>NỢ HP</v>
      </c>
      <c r="H6219" t="e">
        <v>#N/A</v>
      </c>
    </row>
    <row r="6220" spans="1:8" x14ac:dyDescent="0.25">
      <c r="A6220" s="62" t="e">
        <f>IF(OR(E6220=DSSV!$P$4,E6220=DSSV!$P$5,E6220=DSSV!$P$6,E6220=DSSV!$P$7,E6220=DSSV!$P$8,E6220=DSSV!$P$9,E6220=DSSV!$P$10,E6220=DSSV!$P$11,E6220=DSSV!$P$12,E6220=DSSV!$P$13,E6220=DSSV!$P$14,E6220=DSSV!$P$15),DSMYDTU!A6219+1,DSMYDTU!A6219)</f>
        <v>#REF!</v>
      </c>
      <c r="F6220" s="80" t="e">
        <v>#N/A</v>
      </c>
      <c r="G6220" t="str">
        <f t="shared" si="97"/>
        <v>NỢ HP</v>
      </c>
      <c r="H6220" t="e">
        <v>#N/A</v>
      </c>
    </row>
    <row r="6221" spans="1:8" x14ac:dyDescent="0.25">
      <c r="A6221" s="62" t="e">
        <f>IF(OR(E6221=DSSV!$P$4,E6221=DSSV!$P$5,E6221=DSSV!$P$6,E6221=DSSV!$P$7,E6221=DSSV!$P$8,E6221=DSSV!$P$9,E6221=DSSV!$P$10,E6221=DSSV!$P$11,E6221=DSSV!$P$12,E6221=DSSV!$P$13,E6221=DSSV!$P$14,E6221=DSSV!$P$15),DSMYDTU!A6220+1,DSMYDTU!A6220)</f>
        <v>#REF!</v>
      </c>
      <c r="F6221" s="80" t="e">
        <v>#N/A</v>
      </c>
      <c r="G6221" t="str">
        <f t="shared" si="97"/>
        <v>NỢ HP</v>
      </c>
      <c r="H6221" t="e">
        <v>#N/A</v>
      </c>
    </row>
    <row r="6222" spans="1:8" x14ac:dyDescent="0.25">
      <c r="A6222" s="62" t="e">
        <f>IF(OR(E6222=DSSV!$P$4,E6222=DSSV!$P$5,E6222=DSSV!$P$6,E6222=DSSV!$P$7,E6222=DSSV!$P$8,E6222=DSSV!$P$9,E6222=DSSV!$P$10,E6222=DSSV!$P$11,E6222=DSSV!$P$12,E6222=DSSV!$P$13,E6222=DSSV!$P$14,E6222=DSSV!$P$15),DSMYDTU!A6221+1,DSMYDTU!A6221)</f>
        <v>#REF!</v>
      </c>
      <c r="F6222" s="80" t="e">
        <v>#N/A</v>
      </c>
      <c r="G6222" t="str">
        <f t="shared" si="97"/>
        <v>NỢ HP</v>
      </c>
      <c r="H6222" t="e">
        <v>#N/A</v>
      </c>
    </row>
    <row r="6223" spans="1:8" x14ac:dyDescent="0.25">
      <c r="A6223" s="62" t="e">
        <f>IF(OR(E6223=DSSV!$P$4,E6223=DSSV!$P$5,E6223=DSSV!$P$6,E6223=DSSV!$P$7,E6223=DSSV!$P$8,E6223=DSSV!$P$9,E6223=DSSV!$P$10,E6223=DSSV!$P$11,E6223=DSSV!$P$12,E6223=DSSV!$P$13,E6223=DSSV!$P$14,E6223=DSSV!$P$15),DSMYDTU!A6222+1,DSMYDTU!A6222)</f>
        <v>#REF!</v>
      </c>
      <c r="F6223" s="80" t="e">
        <v>#N/A</v>
      </c>
      <c r="G6223" t="str">
        <f t="shared" si="97"/>
        <v>NỢ HP</v>
      </c>
      <c r="H6223" t="e">
        <v>#N/A</v>
      </c>
    </row>
    <row r="6224" spans="1:8" x14ac:dyDescent="0.25">
      <c r="A6224" s="62" t="e">
        <f>IF(OR(E6224=DSSV!$P$4,E6224=DSSV!$P$5,E6224=DSSV!$P$6,E6224=DSSV!$P$7,E6224=DSSV!$P$8,E6224=DSSV!$P$9,E6224=DSSV!$P$10,E6224=DSSV!$P$11,E6224=DSSV!$P$12,E6224=DSSV!$P$13,E6224=DSSV!$P$14,E6224=DSSV!$P$15),DSMYDTU!A6223+1,DSMYDTU!A6223)</f>
        <v>#REF!</v>
      </c>
      <c r="F6224" s="80" t="e">
        <v>#N/A</v>
      </c>
      <c r="G6224" t="str">
        <f t="shared" si="97"/>
        <v>NỢ HP</v>
      </c>
      <c r="H6224" t="e">
        <v>#N/A</v>
      </c>
    </row>
    <row r="6225" spans="1:8" x14ac:dyDescent="0.25">
      <c r="A6225" s="62" t="e">
        <f>IF(OR(E6225=DSSV!$P$4,E6225=DSSV!$P$5,E6225=DSSV!$P$6,E6225=DSSV!$P$7,E6225=DSSV!$P$8,E6225=DSSV!$P$9,E6225=DSSV!$P$10,E6225=DSSV!$P$11,E6225=DSSV!$P$12,E6225=DSSV!$P$13,E6225=DSSV!$P$14,E6225=DSSV!$P$15),DSMYDTU!A6224+1,DSMYDTU!A6224)</f>
        <v>#REF!</v>
      </c>
      <c r="F6225" s="80" t="e">
        <v>#N/A</v>
      </c>
      <c r="G6225" t="str">
        <f t="shared" si="97"/>
        <v>NỢ HP</v>
      </c>
      <c r="H6225" t="e">
        <v>#N/A</v>
      </c>
    </row>
    <row r="6226" spans="1:8" x14ac:dyDescent="0.25">
      <c r="A6226" s="62" t="e">
        <f>IF(OR(E6226=DSSV!$P$4,E6226=DSSV!$P$5,E6226=DSSV!$P$6,E6226=DSSV!$P$7,E6226=DSSV!$P$8,E6226=DSSV!$P$9,E6226=DSSV!$P$10,E6226=DSSV!$P$11,E6226=DSSV!$P$12,E6226=DSSV!$P$13,E6226=DSSV!$P$14,E6226=DSSV!$P$15),DSMYDTU!A6225+1,DSMYDTU!A6225)</f>
        <v>#REF!</v>
      </c>
      <c r="F6226" s="80" t="e">
        <v>#N/A</v>
      </c>
      <c r="G6226" t="str">
        <f t="shared" si="97"/>
        <v>NỢ HP</v>
      </c>
      <c r="H6226" t="e">
        <v>#N/A</v>
      </c>
    </row>
    <row r="6227" spans="1:8" x14ac:dyDescent="0.25">
      <c r="A6227" s="62" t="e">
        <f>IF(OR(E6227=DSSV!$P$4,E6227=DSSV!$P$5,E6227=DSSV!$P$6,E6227=DSSV!$P$7,E6227=DSSV!$P$8,E6227=DSSV!$P$9,E6227=DSSV!$P$10,E6227=DSSV!$P$11,E6227=DSSV!$P$12,E6227=DSSV!$P$13,E6227=DSSV!$P$14,E6227=DSSV!$P$15),DSMYDTU!A6226+1,DSMYDTU!A6226)</f>
        <v>#REF!</v>
      </c>
      <c r="F6227" s="80" t="e">
        <v>#N/A</v>
      </c>
      <c r="G6227" t="str">
        <f t="shared" si="97"/>
        <v>NỢ HP</v>
      </c>
      <c r="H6227" t="e">
        <v>#N/A</v>
      </c>
    </row>
    <row r="6228" spans="1:8" x14ac:dyDescent="0.25">
      <c r="A6228" s="62" t="e">
        <f>IF(OR(E6228=DSSV!$P$4,E6228=DSSV!$P$5,E6228=DSSV!$P$6,E6228=DSSV!$P$7,E6228=DSSV!$P$8,E6228=DSSV!$P$9,E6228=DSSV!$P$10,E6228=DSSV!$P$11,E6228=DSSV!$P$12,E6228=DSSV!$P$13,E6228=DSSV!$P$14,E6228=DSSV!$P$15),DSMYDTU!A6227+1,DSMYDTU!A6227)</f>
        <v>#REF!</v>
      </c>
      <c r="F6228" s="80" t="e">
        <v>#N/A</v>
      </c>
      <c r="G6228" t="str">
        <f t="shared" si="97"/>
        <v>NỢ HP</v>
      </c>
      <c r="H6228" t="e">
        <v>#N/A</v>
      </c>
    </row>
    <row r="6229" spans="1:8" x14ac:dyDescent="0.25">
      <c r="A6229" s="62" t="e">
        <f>IF(OR(E6229=DSSV!$P$4,E6229=DSSV!$P$5,E6229=DSSV!$P$6,E6229=DSSV!$P$7,E6229=DSSV!$P$8,E6229=DSSV!$P$9,E6229=DSSV!$P$10,E6229=DSSV!$P$11,E6229=DSSV!$P$12,E6229=DSSV!$P$13,E6229=DSSV!$P$14,E6229=DSSV!$P$15),DSMYDTU!A6228+1,DSMYDTU!A6228)</f>
        <v>#REF!</v>
      </c>
      <c r="F6229" s="80" t="e">
        <v>#N/A</v>
      </c>
      <c r="G6229" t="str">
        <f t="shared" si="97"/>
        <v>NỢ HP</v>
      </c>
      <c r="H6229" t="e">
        <v>#N/A</v>
      </c>
    </row>
    <row r="6230" spans="1:8" x14ac:dyDescent="0.25">
      <c r="A6230" s="62" t="e">
        <f>IF(OR(E6230=DSSV!$P$4,E6230=DSSV!$P$5,E6230=DSSV!$P$6,E6230=DSSV!$P$7,E6230=DSSV!$P$8,E6230=DSSV!$P$9,E6230=DSSV!$P$10,E6230=DSSV!$P$11,E6230=DSSV!$P$12,E6230=DSSV!$P$13,E6230=DSSV!$P$14,E6230=DSSV!$P$15),DSMYDTU!A6229+1,DSMYDTU!A6229)</f>
        <v>#REF!</v>
      </c>
      <c r="F6230" s="80" t="e">
        <v>#N/A</v>
      </c>
      <c r="G6230" t="str">
        <f t="shared" si="97"/>
        <v>NỢ HP</v>
      </c>
      <c r="H6230" t="e">
        <v>#N/A</v>
      </c>
    </row>
    <row r="6231" spans="1:8" x14ac:dyDescent="0.25">
      <c r="A6231" s="62" t="e">
        <f>IF(OR(E6231=DSSV!$P$4,E6231=DSSV!$P$5,E6231=DSSV!$P$6,E6231=DSSV!$P$7,E6231=DSSV!$P$8,E6231=DSSV!$P$9,E6231=DSSV!$P$10,E6231=DSSV!$P$11,E6231=DSSV!$P$12,E6231=DSSV!$P$13,E6231=DSSV!$P$14,E6231=DSSV!$P$15),DSMYDTU!A6230+1,DSMYDTU!A6230)</f>
        <v>#REF!</v>
      </c>
      <c r="F6231" s="80" t="e">
        <v>#N/A</v>
      </c>
      <c r="G6231" t="str">
        <f t="shared" si="97"/>
        <v>NỢ HP</v>
      </c>
      <c r="H6231" t="e">
        <v>#N/A</v>
      </c>
    </row>
    <row r="6232" spans="1:8" x14ac:dyDescent="0.25">
      <c r="A6232" s="62" t="e">
        <f>IF(OR(E6232=DSSV!$P$4,E6232=DSSV!$P$5,E6232=DSSV!$P$6,E6232=DSSV!$P$7,E6232=DSSV!$P$8,E6232=DSSV!$P$9,E6232=DSSV!$P$10,E6232=DSSV!$P$11,E6232=DSSV!$P$12,E6232=DSSV!$P$13,E6232=DSSV!$P$14,E6232=DSSV!$P$15),DSMYDTU!A6231+1,DSMYDTU!A6231)</f>
        <v>#REF!</v>
      </c>
      <c r="F6232" s="80" t="e">
        <v>#N/A</v>
      </c>
      <c r="G6232" t="str">
        <f t="shared" si="97"/>
        <v>NỢ HP</v>
      </c>
      <c r="H6232" t="e">
        <v>#N/A</v>
      </c>
    </row>
    <row r="6233" spans="1:8" x14ac:dyDescent="0.25">
      <c r="A6233" s="62" t="e">
        <f>IF(OR(E6233=DSSV!$P$4,E6233=DSSV!$P$5,E6233=DSSV!$P$6,E6233=DSSV!$P$7,E6233=DSSV!$P$8,E6233=DSSV!$P$9,E6233=DSSV!$P$10,E6233=DSSV!$P$11,E6233=DSSV!$P$12,E6233=DSSV!$P$13,E6233=DSSV!$P$14,E6233=DSSV!$P$15),DSMYDTU!A6232+1,DSMYDTU!A6232)</f>
        <v>#REF!</v>
      </c>
      <c r="F6233" s="80" t="e">
        <v>#N/A</v>
      </c>
      <c r="G6233" t="str">
        <f t="shared" si="97"/>
        <v>NỢ HP</v>
      </c>
      <c r="H6233" t="e">
        <v>#N/A</v>
      </c>
    </row>
    <row r="6234" spans="1:8" x14ac:dyDescent="0.25">
      <c r="A6234" s="62" t="e">
        <f>IF(OR(E6234=DSSV!$P$4,E6234=DSSV!$P$5,E6234=DSSV!$P$6,E6234=DSSV!$P$7,E6234=DSSV!$P$8,E6234=DSSV!$P$9,E6234=DSSV!$P$10,E6234=DSSV!$P$11,E6234=DSSV!$P$12,E6234=DSSV!$P$13,E6234=DSSV!$P$14,E6234=DSSV!$P$15),DSMYDTU!A6233+1,DSMYDTU!A6233)</f>
        <v>#REF!</v>
      </c>
      <c r="F6234" s="80" t="e">
        <v>#N/A</v>
      </c>
      <c r="G6234" t="str">
        <f t="shared" si="97"/>
        <v>NỢ HP</v>
      </c>
      <c r="H6234" t="e">
        <v>#N/A</v>
      </c>
    </row>
    <row r="6235" spans="1:8" x14ac:dyDescent="0.25">
      <c r="A6235" s="62" t="e">
        <f>IF(OR(E6235=DSSV!$P$4,E6235=DSSV!$P$5,E6235=DSSV!$P$6,E6235=DSSV!$P$7,E6235=DSSV!$P$8,E6235=DSSV!$P$9,E6235=DSSV!$P$10,E6235=DSSV!$P$11,E6235=DSSV!$P$12,E6235=DSSV!$P$13,E6235=DSSV!$P$14,E6235=DSSV!$P$15),DSMYDTU!A6234+1,DSMYDTU!A6234)</f>
        <v>#REF!</v>
      </c>
      <c r="F6235" s="80" t="e">
        <v>#N/A</v>
      </c>
      <c r="G6235" t="str">
        <f t="shared" si="97"/>
        <v>NỢ HP</v>
      </c>
      <c r="H6235" t="e">
        <v>#N/A</v>
      </c>
    </row>
    <row r="6236" spans="1:8" x14ac:dyDescent="0.25">
      <c r="A6236" s="62" t="e">
        <f>IF(OR(E6236=DSSV!$P$4,E6236=DSSV!$P$5,E6236=DSSV!$P$6,E6236=DSSV!$P$7,E6236=DSSV!$P$8,E6236=DSSV!$P$9,E6236=DSSV!$P$10,E6236=DSSV!$P$11,E6236=DSSV!$P$12,E6236=DSSV!$P$13,E6236=DSSV!$P$14,E6236=DSSV!$P$15),DSMYDTU!A6235+1,DSMYDTU!A6235)</f>
        <v>#REF!</v>
      </c>
      <c r="F6236" s="80" t="e">
        <v>#N/A</v>
      </c>
      <c r="G6236" t="str">
        <f t="shared" si="97"/>
        <v>NỢ HP</v>
      </c>
      <c r="H6236" t="e">
        <v>#N/A</v>
      </c>
    </row>
    <row r="6237" spans="1:8" x14ac:dyDescent="0.25">
      <c r="A6237" s="62" t="e">
        <f>IF(OR(E6237=DSSV!$P$4,E6237=DSSV!$P$5,E6237=DSSV!$P$6,E6237=DSSV!$P$7,E6237=DSSV!$P$8,E6237=DSSV!$P$9,E6237=DSSV!$P$10,E6237=DSSV!$P$11,E6237=DSSV!$P$12,E6237=DSSV!$P$13,E6237=DSSV!$P$14,E6237=DSSV!$P$15),DSMYDTU!A6236+1,DSMYDTU!A6236)</f>
        <v>#REF!</v>
      </c>
      <c r="F6237" s="80" t="e">
        <v>#N/A</v>
      </c>
      <c r="G6237" t="str">
        <f t="shared" si="97"/>
        <v>NỢ HP</v>
      </c>
      <c r="H6237" t="e">
        <v>#N/A</v>
      </c>
    </row>
    <row r="6238" spans="1:8" x14ac:dyDescent="0.25">
      <c r="A6238" s="62" t="e">
        <f>IF(OR(E6238=DSSV!$P$4,E6238=DSSV!$P$5,E6238=DSSV!$P$6,E6238=DSSV!$P$7,E6238=DSSV!$P$8,E6238=DSSV!$P$9,E6238=DSSV!$P$10,E6238=DSSV!$P$11,E6238=DSSV!$P$12,E6238=DSSV!$P$13,E6238=DSSV!$P$14,E6238=DSSV!$P$15),DSMYDTU!A6237+1,DSMYDTU!A6237)</f>
        <v>#REF!</v>
      </c>
      <c r="F6238" s="80" t="e">
        <v>#N/A</v>
      </c>
      <c r="G6238" t="str">
        <f t="shared" si="97"/>
        <v>NỢ HP</v>
      </c>
      <c r="H6238" t="e">
        <v>#N/A</v>
      </c>
    </row>
    <row r="6239" spans="1:8" x14ac:dyDescent="0.25">
      <c r="A6239" s="62" t="e">
        <f>IF(OR(E6239=DSSV!$P$4,E6239=DSSV!$P$5,E6239=DSSV!$P$6,E6239=DSSV!$P$7,E6239=DSSV!$P$8,E6239=DSSV!$P$9,E6239=DSSV!$P$10,E6239=DSSV!$P$11,E6239=DSSV!$P$12,E6239=DSSV!$P$13,E6239=DSSV!$P$14,E6239=DSSV!$P$15),DSMYDTU!A6238+1,DSMYDTU!A6238)</f>
        <v>#REF!</v>
      </c>
      <c r="F6239" s="80" t="e">
        <v>#N/A</v>
      </c>
      <c r="G6239" t="str">
        <f t="shared" si="97"/>
        <v>NỢ HP</v>
      </c>
      <c r="H6239" t="e">
        <v>#N/A</v>
      </c>
    </row>
    <row r="6240" spans="1:8" x14ac:dyDescent="0.25">
      <c r="A6240" s="62" t="e">
        <f>IF(OR(E6240=DSSV!$P$4,E6240=DSSV!$P$5,E6240=DSSV!$P$6,E6240=DSSV!$P$7,E6240=DSSV!$P$8,E6240=DSSV!$P$9,E6240=DSSV!$P$10,E6240=DSSV!$P$11,E6240=DSSV!$P$12,E6240=DSSV!$P$13,E6240=DSSV!$P$14,E6240=DSSV!$P$15),DSMYDTU!A6239+1,DSMYDTU!A6239)</f>
        <v>#REF!</v>
      </c>
      <c r="F6240" s="80" t="e">
        <v>#N/A</v>
      </c>
      <c r="G6240" t="str">
        <f t="shared" si="97"/>
        <v>NỢ HP</v>
      </c>
      <c r="H6240" t="e">
        <v>#N/A</v>
      </c>
    </row>
    <row r="6241" spans="1:8" x14ac:dyDescent="0.25">
      <c r="A6241" s="62" t="e">
        <f>IF(OR(E6241=DSSV!$P$4,E6241=DSSV!$P$5,E6241=DSSV!$P$6,E6241=DSSV!$P$7,E6241=DSSV!$P$8,E6241=DSSV!$P$9,E6241=DSSV!$P$10,E6241=DSSV!$P$11,E6241=DSSV!$P$12,E6241=DSSV!$P$13,E6241=DSSV!$P$14,E6241=DSSV!$P$15),DSMYDTU!A6240+1,DSMYDTU!A6240)</f>
        <v>#REF!</v>
      </c>
      <c r="F6241" s="80" t="e">
        <v>#N/A</v>
      </c>
      <c r="G6241" t="str">
        <f t="shared" si="97"/>
        <v>NỢ HP</v>
      </c>
      <c r="H6241" t="e">
        <v>#N/A</v>
      </c>
    </row>
    <row r="6242" spans="1:8" x14ac:dyDescent="0.25">
      <c r="A6242" s="62" t="e">
        <f>IF(OR(E6242=DSSV!$P$4,E6242=DSSV!$P$5,E6242=DSSV!$P$6,E6242=DSSV!$P$7,E6242=DSSV!$P$8,E6242=DSSV!$P$9,E6242=DSSV!$P$10,E6242=DSSV!$P$11,E6242=DSSV!$P$12,E6242=DSSV!$P$13,E6242=DSSV!$P$14,E6242=DSSV!$P$15),DSMYDTU!A6241+1,DSMYDTU!A6241)</f>
        <v>#REF!</v>
      </c>
      <c r="F6242" s="80" t="e">
        <v>#N/A</v>
      </c>
      <c r="G6242" t="str">
        <f t="shared" si="97"/>
        <v>NỢ HP</v>
      </c>
      <c r="H6242" t="e">
        <v>#N/A</v>
      </c>
    </row>
    <row r="6243" spans="1:8" x14ac:dyDescent="0.25">
      <c r="A6243" s="62" t="e">
        <f>IF(OR(E6243=DSSV!$P$4,E6243=DSSV!$P$5,E6243=DSSV!$P$6,E6243=DSSV!$P$7,E6243=DSSV!$P$8,E6243=DSSV!$P$9,E6243=DSSV!$P$10,E6243=DSSV!$P$11,E6243=DSSV!$P$12,E6243=DSSV!$P$13,E6243=DSSV!$P$14,E6243=DSSV!$P$15),DSMYDTU!A6242+1,DSMYDTU!A6242)</f>
        <v>#REF!</v>
      </c>
      <c r="F6243" s="80" t="e">
        <v>#N/A</v>
      </c>
      <c r="G6243" t="str">
        <f t="shared" si="97"/>
        <v>NỢ HP</v>
      </c>
      <c r="H6243" t="e">
        <v>#N/A</v>
      </c>
    </row>
    <row r="6244" spans="1:8" x14ac:dyDescent="0.25">
      <c r="A6244" s="62" t="e">
        <f>IF(OR(E6244=DSSV!$P$4,E6244=DSSV!$P$5,E6244=DSSV!$P$6,E6244=DSSV!$P$7,E6244=DSSV!$P$8,E6244=DSSV!$P$9,E6244=DSSV!$P$10,E6244=DSSV!$P$11,E6244=DSSV!$P$12,E6244=DSSV!$P$13,E6244=DSSV!$P$14,E6244=DSSV!$P$15),DSMYDTU!A6243+1,DSMYDTU!A6243)</f>
        <v>#REF!</v>
      </c>
      <c r="F6244" s="80" t="e">
        <v>#N/A</v>
      </c>
      <c r="G6244" t="str">
        <f t="shared" si="97"/>
        <v>NỢ HP</v>
      </c>
      <c r="H6244" t="e">
        <v>#N/A</v>
      </c>
    </row>
    <row r="6245" spans="1:8" x14ac:dyDescent="0.25">
      <c r="A6245" s="62" t="e">
        <f>IF(OR(E6245=DSSV!$P$4,E6245=DSSV!$P$5,E6245=DSSV!$P$6,E6245=DSSV!$P$7,E6245=DSSV!$P$8,E6245=DSSV!$P$9,E6245=DSSV!$P$10,E6245=DSSV!$P$11,E6245=DSSV!$P$12,E6245=DSSV!$P$13,E6245=DSSV!$P$14,E6245=DSSV!$P$15),DSMYDTU!A6244+1,DSMYDTU!A6244)</f>
        <v>#REF!</v>
      </c>
      <c r="F6245" s="80" t="e">
        <v>#N/A</v>
      </c>
      <c r="G6245" t="str">
        <f t="shared" si="97"/>
        <v>NỢ HP</v>
      </c>
      <c r="H6245" t="e">
        <v>#N/A</v>
      </c>
    </row>
    <row r="6246" spans="1:8" x14ac:dyDescent="0.25">
      <c r="A6246" s="62" t="e">
        <f>IF(OR(E6246=DSSV!$P$4,E6246=DSSV!$P$5,E6246=DSSV!$P$6,E6246=DSSV!$P$7,E6246=DSSV!$P$8,E6246=DSSV!$P$9,E6246=DSSV!$P$10,E6246=DSSV!$P$11,E6246=DSSV!$P$12,E6246=DSSV!$P$13,E6246=DSSV!$P$14,E6246=DSSV!$P$15),DSMYDTU!A6245+1,DSMYDTU!A6245)</f>
        <v>#REF!</v>
      </c>
      <c r="F6246" s="80" t="e">
        <v>#N/A</v>
      </c>
      <c r="G6246" t="str">
        <f t="shared" si="97"/>
        <v>NỢ HP</v>
      </c>
      <c r="H6246" t="e">
        <v>#N/A</v>
      </c>
    </row>
    <row r="6247" spans="1:8" x14ac:dyDescent="0.25">
      <c r="A6247" s="62" t="e">
        <f>IF(OR(E6247=DSSV!$P$4,E6247=DSSV!$P$5,E6247=DSSV!$P$6,E6247=DSSV!$P$7,E6247=DSSV!$P$8,E6247=DSSV!$P$9,E6247=DSSV!$P$10,E6247=DSSV!$P$11,E6247=DSSV!$P$12,E6247=DSSV!$P$13,E6247=DSSV!$P$14,E6247=DSSV!$P$15),DSMYDTU!A6246+1,DSMYDTU!A6246)</f>
        <v>#REF!</v>
      </c>
      <c r="F6247" s="80" t="e">
        <v>#N/A</v>
      </c>
      <c r="G6247" t="str">
        <f t="shared" si="97"/>
        <v>NỢ HP</v>
      </c>
      <c r="H6247" t="e">
        <v>#N/A</v>
      </c>
    </row>
    <row r="6248" spans="1:8" x14ac:dyDescent="0.25">
      <c r="A6248" s="62" t="e">
        <f>IF(OR(E6248=DSSV!$P$4,E6248=DSSV!$P$5,E6248=DSSV!$P$6,E6248=DSSV!$P$7,E6248=DSSV!$P$8,E6248=DSSV!$P$9,E6248=DSSV!$P$10,E6248=DSSV!$P$11,E6248=DSSV!$P$12,E6248=DSSV!$P$13,E6248=DSSV!$P$14,E6248=DSSV!$P$15),DSMYDTU!A6247+1,DSMYDTU!A6247)</f>
        <v>#REF!</v>
      </c>
      <c r="F6248" s="80" t="e">
        <v>#N/A</v>
      </c>
      <c r="G6248" t="str">
        <f t="shared" si="97"/>
        <v>NỢ HP</v>
      </c>
      <c r="H6248" t="e">
        <v>#N/A</v>
      </c>
    </row>
    <row r="6249" spans="1:8" x14ac:dyDescent="0.25">
      <c r="A6249" s="62" t="e">
        <f>IF(OR(E6249=DSSV!$P$4,E6249=DSSV!$P$5,E6249=DSSV!$P$6,E6249=DSSV!$P$7,E6249=DSSV!$P$8,E6249=DSSV!$P$9,E6249=DSSV!$P$10,E6249=DSSV!$P$11,E6249=DSSV!$P$12,E6249=DSSV!$P$13,E6249=DSSV!$P$14,E6249=DSSV!$P$15),DSMYDTU!A6248+1,DSMYDTU!A6248)</f>
        <v>#REF!</v>
      </c>
      <c r="F6249" s="80" t="e">
        <v>#N/A</v>
      </c>
      <c r="G6249" t="str">
        <f t="shared" si="97"/>
        <v>NỢ HP</v>
      </c>
      <c r="H6249" t="e">
        <v>#N/A</v>
      </c>
    </row>
    <row r="6250" spans="1:8" x14ac:dyDescent="0.25">
      <c r="A6250" s="62" t="e">
        <f>IF(OR(E6250=DSSV!$P$4,E6250=DSSV!$P$5,E6250=DSSV!$P$6,E6250=DSSV!$P$7,E6250=DSSV!$P$8,E6250=DSSV!$P$9,E6250=DSSV!$P$10,E6250=DSSV!$P$11,E6250=DSSV!$P$12,E6250=DSSV!$P$13,E6250=DSSV!$P$14,E6250=DSSV!$P$15),DSMYDTU!A6249+1,DSMYDTU!A6249)</f>
        <v>#REF!</v>
      </c>
      <c r="F6250" s="80" t="e">
        <v>#N/A</v>
      </c>
      <c r="G6250" t="str">
        <f t="shared" si="97"/>
        <v>NỢ HP</v>
      </c>
      <c r="H6250" t="e">
        <v>#N/A</v>
      </c>
    </row>
    <row r="6251" spans="1:8" x14ac:dyDescent="0.25">
      <c r="A6251" s="62" t="e">
        <f>IF(OR(E6251=DSSV!$P$4,E6251=DSSV!$P$5,E6251=DSSV!$P$6,E6251=DSSV!$P$7,E6251=DSSV!$P$8,E6251=DSSV!$P$9,E6251=DSSV!$P$10,E6251=DSSV!$P$11,E6251=DSSV!$P$12,E6251=DSSV!$P$13,E6251=DSSV!$P$14,E6251=DSSV!$P$15),DSMYDTU!A6250+1,DSMYDTU!A6250)</f>
        <v>#REF!</v>
      </c>
      <c r="F6251" s="80" t="e">
        <v>#N/A</v>
      </c>
      <c r="G6251" t="str">
        <f t="shared" si="97"/>
        <v>NỢ HP</v>
      </c>
      <c r="H6251" t="e">
        <v>#N/A</v>
      </c>
    </row>
    <row r="6252" spans="1:8" x14ac:dyDescent="0.25">
      <c r="A6252" s="62" t="e">
        <f>IF(OR(E6252=DSSV!$P$4,E6252=DSSV!$P$5,E6252=DSSV!$P$6,E6252=DSSV!$P$7,E6252=DSSV!$P$8,E6252=DSSV!$P$9,E6252=DSSV!$P$10,E6252=DSSV!$P$11,E6252=DSSV!$P$12,E6252=DSSV!$P$13,E6252=DSSV!$P$14,E6252=DSSV!$P$15),DSMYDTU!A6251+1,DSMYDTU!A6251)</f>
        <v>#REF!</v>
      </c>
      <c r="F6252" s="80" t="e">
        <v>#N/A</v>
      </c>
      <c r="G6252" t="str">
        <f t="shared" si="97"/>
        <v>NỢ HP</v>
      </c>
      <c r="H6252" t="e">
        <v>#N/A</v>
      </c>
    </row>
    <row r="6253" spans="1:8" x14ac:dyDescent="0.25">
      <c r="A6253" s="62" t="e">
        <f>IF(OR(E6253=DSSV!$P$4,E6253=DSSV!$P$5,E6253=DSSV!$P$6,E6253=DSSV!$P$7,E6253=DSSV!$P$8,E6253=DSSV!$P$9,E6253=DSSV!$P$10,E6253=DSSV!$P$11,E6253=DSSV!$P$12,E6253=DSSV!$P$13,E6253=DSSV!$P$14,E6253=DSSV!$P$15),DSMYDTU!A6252+1,DSMYDTU!A6252)</f>
        <v>#REF!</v>
      </c>
      <c r="F6253" s="80" t="e">
        <v>#N/A</v>
      </c>
      <c r="G6253" t="str">
        <f t="shared" si="97"/>
        <v>NỢ HP</v>
      </c>
      <c r="H6253" t="e">
        <v>#N/A</v>
      </c>
    </row>
    <row r="6254" spans="1:8" x14ac:dyDescent="0.25">
      <c r="A6254" s="62" t="e">
        <f>IF(OR(E6254=DSSV!$P$4,E6254=DSSV!$P$5,E6254=DSSV!$P$6,E6254=DSSV!$P$7,E6254=DSSV!$P$8,E6254=DSSV!$P$9,E6254=DSSV!$P$10,E6254=DSSV!$P$11,E6254=DSSV!$P$12,E6254=DSSV!$P$13,E6254=DSSV!$P$14,E6254=DSSV!$P$15),DSMYDTU!A6253+1,DSMYDTU!A6253)</f>
        <v>#REF!</v>
      </c>
      <c r="F6254" s="80" t="e">
        <v>#N/A</v>
      </c>
      <c r="G6254" t="str">
        <f t="shared" si="97"/>
        <v>NỢ HP</v>
      </c>
      <c r="H6254" t="e">
        <v>#N/A</v>
      </c>
    </row>
    <row r="6255" spans="1:8" x14ac:dyDescent="0.25">
      <c r="A6255" s="62" t="e">
        <f>IF(OR(E6255=DSSV!$P$4,E6255=DSSV!$P$5,E6255=DSSV!$P$6,E6255=DSSV!$P$7,E6255=DSSV!$P$8,E6255=DSSV!$P$9,E6255=DSSV!$P$10,E6255=DSSV!$P$11,E6255=DSSV!$P$12,E6255=DSSV!$P$13,E6255=DSSV!$P$14,E6255=DSSV!$P$15),DSMYDTU!A6254+1,DSMYDTU!A6254)</f>
        <v>#REF!</v>
      </c>
      <c r="F6255" s="80" t="e">
        <v>#N/A</v>
      </c>
      <c r="G6255" t="str">
        <f t="shared" si="97"/>
        <v>NỢ HP</v>
      </c>
      <c r="H6255" t="e">
        <v>#N/A</v>
      </c>
    </row>
    <row r="6256" spans="1:8" x14ac:dyDescent="0.25">
      <c r="A6256" s="62" t="e">
        <f>IF(OR(E6256=DSSV!$P$4,E6256=DSSV!$P$5,E6256=DSSV!$P$6,E6256=DSSV!$P$7,E6256=DSSV!$P$8,E6256=DSSV!$P$9,E6256=DSSV!$P$10,E6256=DSSV!$P$11,E6256=DSSV!$P$12,E6256=DSSV!$P$13,E6256=DSSV!$P$14,E6256=DSSV!$P$15),DSMYDTU!A6255+1,DSMYDTU!A6255)</f>
        <v>#REF!</v>
      </c>
      <c r="F6256" s="80" t="e">
        <v>#N/A</v>
      </c>
      <c r="G6256" t="str">
        <f t="shared" si="97"/>
        <v>NỢ HP</v>
      </c>
      <c r="H6256" t="e">
        <v>#N/A</v>
      </c>
    </row>
    <row r="6257" spans="1:8" x14ac:dyDescent="0.25">
      <c r="A6257" s="62" t="e">
        <f>IF(OR(E6257=DSSV!$P$4,E6257=DSSV!$P$5,E6257=DSSV!$P$6,E6257=DSSV!$P$7,E6257=DSSV!$P$8,E6257=DSSV!$P$9,E6257=DSSV!$P$10,E6257=DSSV!$P$11,E6257=DSSV!$P$12,E6257=DSSV!$P$13,E6257=DSSV!$P$14,E6257=DSSV!$P$15),DSMYDTU!A6256+1,DSMYDTU!A6256)</f>
        <v>#REF!</v>
      </c>
      <c r="F6257" s="80" t="e">
        <v>#N/A</v>
      </c>
      <c r="G6257" t="str">
        <f t="shared" si="97"/>
        <v>NỢ HP</v>
      </c>
      <c r="H6257" t="e">
        <v>#N/A</v>
      </c>
    </row>
    <row r="6258" spans="1:8" x14ac:dyDescent="0.25">
      <c r="A6258" s="62" t="e">
        <f>IF(OR(E6258=DSSV!$P$4,E6258=DSSV!$P$5,E6258=DSSV!$P$6,E6258=DSSV!$P$7,E6258=DSSV!$P$8,E6258=DSSV!$P$9,E6258=DSSV!$P$10,E6258=DSSV!$P$11,E6258=DSSV!$P$12,E6258=DSSV!$P$13,E6258=DSSV!$P$14,E6258=DSSV!$P$15),DSMYDTU!A6257+1,DSMYDTU!A6257)</f>
        <v>#REF!</v>
      </c>
      <c r="F6258" s="80" t="e">
        <v>#N/A</v>
      </c>
      <c r="G6258" t="str">
        <f t="shared" si="97"/>
        <v>NỢ HP</v>
      </c>
      <c r="H6258" t="e">
        <v>#N/A</v>
      </c>
    </row>
    <row r="6259" spans="1:8" x14ac:dyDescent="0.25">
      <c r="A6259" s="62" t="e">
        <f>IF(OR(E6259=DSSV!$P$4,E6259=DSSV!$P$5,E6259=DSSV!$P$6,E6259=DSSV!$P$7,E6259=DSSV!$P$8,E6259=DSSV!$P$9,E6259=DSSV!$P$10,E6259=DSSV!$P$11,E6259=DSSV!$P$12,E6259=DSSV!$P$13,E6259=DSSV!$P$14,E6259=DSSV!$P$15),DSMYDTU!A6258+1,DSMYDTU!A6258)</f>
        <v>#REF!</v>
      </c>
      <c r="F6259" s="80" t="e">
        <v>#N/A</v>
      </c>
      <c r="G6259" t="str">
        <f t="shared" si="97"/>
        <v>NỢ HP</v>
      </c>
      <c r="H6259" t="e">
        <v>#N/A</v>
      </c>
    </row>
    <row r="6260" spans="1:8" x14ac:dyDescent="0.25">
      <c r="A6260" s="62" t="e">
        <f>IF(OR(E6260=DSSV!$P$4,E6260=DSSV!$P$5,E6260=DSSV!$P$6,E6260=DSSV!$P$7,E6260=DSSV!$P$8,E6260=DSSV!$P$9,E6260=DSSV!$P$10,E6260=DSSV!$P$11,E6260=DSSV!$P$12,E6260=DSSV!$P$13,E6260=DSSV!$P$14,E6260=DSSV!$P$15),DSMYDTU!A6259+1,DSMYDTU!A6259)</f>
        <v>#REF!</v>
      </c>
      <c r="F6260" s="80" t="e">
        <v>#N/A</v>
      </c>
      <c r="G6260" t="str">
        <f t="shared" si="97"/>
        <v>NỢ HP</v>
      </c>
      <c r="H6260" t="e">
        <v>#N/A</v>
      </c>
    </row>
    <row r="6261" spans="1:8" x14ac:dyDescent="0.25">
      <c r="A6261" s="62" t="e">
        <f>IF(OR(E6261=DSSV!$P$4,E6261=DSSV!$P$5,E6261=DSSV!$P$6,E6261=DSSV!$P$7,E6261=DSSV!$P$8,E6261=DSSV!$P$9,E6261=DSSV!$P$10,E6261=DSSV!$P$11,E6261=DSSV!$P$12,E6261=DSSV!$P$13,E6261=DSSV!$P$14,E6261=DSSV!$P$15),DSMYDTU!A6260+1,DSMYDTU!A6260)</f>
        <v>#REF!</v>
      </c>
      <c r="F6261" s="80" t="e">
        <v>#N/A</v>
      </c>
      <c r="G6261" t="str">
        <f t="shared" si="97"/>
        <v>NỢ HP</v>
      </c>
      <c r="H6261" t="e">
        <v>#N/A</v>
      </c>
    </row>
    <row r="6262" spans="1:8" x14ac:dyDescent="0.25">
      <c r="A6262" s="62" t="e">
        <f>IF(OR(E6262=DSSV!$P$4,E6262=DSSV!$P$5,E6262=DSSV!$P$6,E6262=DSSV!$P$7,E6262=DSSV!$P$8,E6262=DSSV!$P$9,E6262=DSSV!$P$10,E6262=DSSV!$P$11,E6262=DSSV!$P$12,E6262=DSSV!$P$13,E6262=DSSV!$P$14,E6262=DSSV!$P$15),DSMYDTU!A6261+1,DSMYDTU!A6261)</f>
        <v>#REF!</v>
      </c>
      <c r="F6262" s="80" t="e">
        <v>#N/A</v>
      </c>
      <c r="G6262" t="str">
        <f t="shared" si="97"/>
        <v>NỢ HP</v>
      </c>
      <c r="H6262" t="e">
        <v>#N/A</v>
      </c>
    </row>
    <row r="6263" spans="1:8" x14ac:dyDescent="0.25">
      <c r="A6263" s="62" t="e">
        <f>IF(OR(E6263=DSSV!$P$4,E6263=DSSV!$P$5,E6263=DSSV!$P$6,E6263=DSSV!$P$7,E6263=DSSV!$P$8,E6263=DSSV!$P$9,E6263=DSSV!$P$10,E6263=DSSV!$P$11,E6263=DSSV!$P$12,E6263=DSSV!$P$13,E6263=DSSV!$P$14,E6263=DSSV!$P$15),DSMYDTU!A6262+1,DSMYDTU!A6262)</f>
        <v>#REF!</v>
      </c>
      <c r="F6263" s="80" t="e">
        <v>#N/A</v>
      </c>
      <c r="G6263" t="str">
        <f t="shared" si="97"/>
        <v>NỢ HP</v>
      </c>
      <c r="H6263" t="e">
        <v>#N/A</v>
      </c>
    </row>
    <row r="6264" spans="1:8" x14ac:dyDescent="0.25">
      <c r="A6264" s="62" t="e">
        <f>IF(OR(E6264=DSSV!$P$4,E6264=DSSV!$P$5,E6264=DSSV!$P$6,E6264=DSSV!$P$7,E6264=DSSV!$P$8,E6264=DSSV!$P$9,E6264=DSSV!$P$10,E6264=DSSV!$P$11,E6264=DSSV!$P$12,E6264=DSSV!$P$13,E6264=DSSV!$P$14,E6264=DSSV!$P$15),DSMYDTU!A6263+1,DSMYDTU!A6263)</f>
        <v>#REF!</v>
      </c>
      <c r="F6264" s="80" t="e">
        <v>#N/A</v>
      </c>
      <c r="G6264" t="str">
        <f t="shared" si="97"/>
        <v>NỢ HP</v>
      </c>
      <c r="H6264" t="e">
        <v>#N/A</v>
      </c>
    </row>
    <row r="6265" spans="1:8" x14ac:dyDescent="0.25">
      <c r="A6265" s="62" t="e">
        <f>IF(OR(E6265=DSSV!$P$4,E6265=DSSV!$P$5,E6265=DSSV!$P$6,E6265=DSSV!$P$7,E6265=DSSV!$P$8,E6265=DSSV!$P$9,E6265=DSSV!$P$10,E6265=DSSV!$P$11,E6265=DSSV!$P$12,E6265=DSSV!$P$13,E6265=DSSV!$P$14,E6265=DSSV!$P$15),DSMYDTU!A6264+1,DSMYDTU!A6264)</f>
        <v>#REF!</v>
      </c>
      <c r="F6265" s="80" t="e">
        <v>#N/A</v>
      </c>
      <c r="G6265" t="str">
        <f t="shared" si="97"/>
        <v>NỢ HP</v>
      </c>
      <c r="H6265" t="e">
        <v>#N/A</v>
      </c>
    </row>
    <row r="6266" spans="1:8" x14ac:dyDescent="0.25">
      <c r="A6266" s="62" t="e">
        <f>IF(OR(E6266=DSSV!$P$4,E6266=DSSV!$P$5,E6266=DSSV!$P$6,E6266=DSSV!$P$7,E6266=DSSV!$P$8,E6266=DSSV!$P$9,E6266=DSSV!$P$10,E6266=DSSV!$P$11,E6266=DSSV!$P$12,E6266=DSSV!$P$13,E6266=DSSV!$P$14,E6266=DSSV!$P$15),DSMYDTU!A6265+1,DSMYDTU!A6265)</f>
        <v>#REF!</v>
      </c>
      <c r="F6266" s="80" t="e">
        <v>#N/A</v>
      </c>
      <c r="G6266" t="str">
        <f t="shared" si="97"/>
        <v>NỢ HP</v>
      </c>
      <c r="H6266" t="e">
        <v>#N/A</v>
      </c>
    </row>
    <row r="6267" spans="1:8" x14ac:dyDescent="0.25">
      <c r="A6267" s="62" t="e">
        <f>IF(OR(E6267=DSSV!$P$4,E6267=DSSV!$P$5,E6267=DSSV!$P$6,E6267=DSSV!$P$7,E6267=DSSV!$P$8,E6267=DSSV!$P$9,E6267=DSSV!$P$10,E6267=DSSV!$P$11,E6267=DSSV!$P$12,E6267=DSSV!$P$13,E6267=DSSV!$P$14,E6267=DSSV!$P$15),DSMYDTU!A6266+1,DSMYDTU!A6266)</f>
        <v>#REF!</v>
      </c>
      <c r="F6267" s="80" t="e">
        <v>#N/A</v>
      </c>
      <c r="G6267" t="str">
        <f t="shared" si="97"/>
        <v>NỢ HP</v>
      </c>
      <c r="H6267" t="e">
        <v>#N/A</v>
      </c>
    </row>
    <row r="6268" spans="1:8" x14ac:dyDescent="0.25">
      <c r="A6268" s="62" t="e">
        <f>IF(OR(E6268=DSSV!$P$4,E6268=DSSV!$P$5,E6268=DSSV!$P$6,E6268=DSSV!$P$7,E6268=DSSV!$P$8,E6268=DSSV!$P$9,E6268=DSSV!$P$10,E6268=DSSV!$P$11,E6268=DSSV!$P$12,E6268=DSSV!$P$13,E6268=DSSV!$P$14,E6268=DSSV!$P$15),DSMYDTU!A6267+1,DSMYDTU!A6267)</f>
        <v>#REF!</v>
      </c>
      <c r="F6268" s="80" t="e">
        <v>#N/A</v>
      </c>
      <c r="G6268" t="str">
        <f t="shared" si="97"/>
        <v>NỢ HP</v>
      </c>
      <c r="H6268" t="e">
        <v>#N/A</v>
      </c>
    </row>
    <row r="6269" spans="1:8" x14ac:dyDescent="0.25">
      <c r="A6269" s="62" t="e">
        <f>IF(OR(E6269=DSSV!$P$4,E6269=DSSV!$P$5,E6269=DSSV!$P$6,E6269=DSSV!$P$7,E6269=DSSV!$P$8,E6269=DSSV!$P$9,E6269=DSSV!$P$10,E6269=DSSV!$P$11,E6269=DSSV!$P$12,E6269=DSSV!$P$13,E6269=DSSV!$P$14,E6269=DSSV!$P$15),DSMYDTU!A6268+1,DSMYDTU!A6268)</f>
        <v>#REF!</v>
      </c>
      <c r="F6269" s="80" t="e">
        <v>#N/A</v>
      </c>
      <c r="G6269" t="str">
        <f t="shared" si="97"/>
        <v>NỢ HP</v>
      </c>
      <c r="H6269" t="e">
        <v>#N/A</v>
      </c>
    </row>
    <row r="6270" spans="1:8" x14ac:dyDescent="0.25">
      <c r="A6270" s="62" t="e">
        <f>IF(OR(E6270=DSSV!$P$4,E6270=DSSV!$P$5,E6270=DSSV!$P$6,E6270=DSSV!$P$7,E6270=DSSV!$P$8,E6270=DSSV!$P$9,E6270=DSSV!$P$10,E6270=DSSV!$P$11,E6270=DSSV!$P$12,E6270=DSSV!$P$13,E6270=DSSV!$P$14,E6270=DSSV!$P$15),DSMYDTU!A6269+1,DSMYDTU!A6269)</f>
        <v>#REF!</v>
      </c>
      <c r="F6270" s="80" t="e">
        <v>#N/A</v>
      </c>
      <c r="G6270" t="str">
        <f t="shared" si="97"/>
        <v>NỢ HP</v>
      </c>
      <c r="H6270" t="e">
        <v>#N/A</v>
      </c>
    </row>
    <row r="6271" spans="1:8" x14ac:dyDescent="0.25">
      <c r="A6271" s="62" t="e">
        <f>IF(OR(E6271=DSSV!$P$4,E6271=DSSV!$P$5,E6271=DSSV!$P$6,E6271=DSSV!$P$7,E6271=DSSV!$P$8,E6271=DSSV!$P$9,E6271=DSSV!$P$10,E6271=DSSV!$P$11,E6271=DSSV!$P$12,E6271=DSSV!$P$13,E6271=DSSV!$P$14,E6271=DSSV!$P$15),DSMYDTU!A6270+1,DSMYDTU!A6270)</f>
        <v>#REF!</v>
      </c>
      <c r="F6271" s="80" t="e">
        <v>#N/A</v>
      </c>
      <c r="G6271" t="str">
        <f t="shared" si="97"/>
        <v>NỢ HP</v>
      </c>
      <c r="H6271" t="e">
        <v>#N/A</v>
      </c>
    </row>
    <row r="6272" spans="1:8" x14ac:dyDescent="0.25">
      <c r="A6272" s="62" t="e">
        <f>IF(OR(E6272=DSSV!$P$4,E6272=DSSV!$P$5,E6272=DSSV!$P$6,E6272=DSSV!$P$7,E6272=DSSV!$P$8,E6272=DSSV!$P$9,E6272=DSSV!$P$10,E6272=DSSV!$P$11,E6272=DSSV!$P$12,E6272=DSSV!$P$13,E6272=DSSV!$P$14,E6272=DSSV!$P$15),DSMYDTU!A6271+1,DSMYDTU!A6271)</f>
        <v>#REF!</v>
      </c>
      <c r="F6272" s="80" t="e">
        <v>#N/A</v>
      </c>
      <c r="G6272" t="str">
        <f t="shared" si="97"/>
        <v>NỢ HP</v>
      </c>
      <c r="H6272" t="e">
        <v>#N/A</v>
      </c>
    </row>
    <row r="6273" spans="1:8" x14ac:dyDescent="0.25">
      <c r="A6273" s="62" t="e">
        <f>IF(OR(E6273=DSSV!$P$4,E6273=DSSV!$P$5,E6273=DSSV!$P$6,E6273=DSSV!$P$7,E6273=DSSV!$P$8,E6273=DSSV!$P$9,E6273=DSSV!$P$10,E6273=DSSV!$P$11,E6273=DSSV!$P$12,E6273=DSSV!$P$13,E6273=DSSV!$P$14,E6273=DSSV!$P$15),DSMYDTU!A6272+1,DSMYDTU!A6272)</f>
        <v>#REF!</v>
      </c>
      <c r="F6273" s="80" t="e">
        <v>#N/A</v>
      </c>
      <c r="G6273" t="str">
        <f t="shared" si="97"/>
        <v>NỢ HP</v>
      </c>
      <c r="H6273" t="e">
        <v>#N/A</v>
      </c>
    </row>
    <row r="6274" spans="1:8" x14ac:dyDescent="0.25">
      <c r="A6274" s="62" t="e">
        <f>IF(OR(E6274=DSSV!$P$4,E6274=DSSV!$P$5,E6274=DSSV!$P$6,E6274=DSSV!$P$7,E6274=DSSV!$P$8,E6274=DSSV!$P$9,E6274=DSSV!$P$10,E6274=DSSV!$P$11,E6274=DSSV!$P$12,E6274=DSSV!$P$13,E6274=DSSV!$P$14,E6274=DSSV!$P$15),DSMYDTU!A6273+1,DSMYDTU!A6273)</f>
        <v>#REF!</v>
      </c>
      <c r="F6274" s="80" t="e">
        <v>#N/A</v>
      </c>
      <c r="G6274" t="str">
        <f t="shared" si="97"/>
        <v>NỢ HP</v>
      </c>
      <c r="H6274" t="e">
        <v>#N/A</v>
      </c>
    </row>
    <row r="6275" spans="1:8" x14ac:dyDescent="0.25">
      <c r="A6275" s="62" t="e">
        <f>IF(OR(E6275=DSSV!$P$4,E6275=DSSV!$P$5,E6275=DSSV!$P$6,E6275=DSSV!$P$7,E6275=DSSV!$P$8,E6275=DSSV!$P$9,E6275=DSSV!$P$10,E6275=DSSV!$P$11,E6275=DSSV!$P$12,E6275=DSSV!$P$13,E6275=DSSV!$P$14,E6275=DSSV!$P$15),DSMYDTU!A6274+1,DSMYDTU!A6274)</f>
        <v>#REF!</v>
      </c>
      <c r="F6275" s="80" t="e">
        <v>#N/A</v>
      </c>
      <c r="G6275" t="str">
        <f t="shared" ref="G6275:G6338" si="98">IF(ISNA(H6275),"NỢ HP","")</f>
        <v>NỢ HP</v>
      </c>
      <c r="H6275" t="e">
        <v>#N/A</v>
      </c>
    </row>
    <row r="6276" spans="1:8" x14ac:dyDescent="0.25">
      <c r="A6276" s="62" t="e">
        <f>IF(OR(E6276=DSSV!$P$4,E6276=DSSV!$P$5,E6276=DSSV!$P$6,E6276=DSSV!$P$7,E6276=DSSV!$P$8,E6276=DSSV!$P$9,E6276=DSSV!$P$10,E6276=DSSV!$P$11,E6276=DSSV!$P$12,E6276=DSSV!$P$13,E6276=DSSV!$P$14,E6276=DSSV!$P$15),DSMYDTU!A6275+1,DSMYDTU!A6275)</f>
        <v>#REF!</v>
      </c>
      <c r="F6276" s="80" t="e">
        <v>#N/A</v>
      </c>
      <c r="G6276" t="str">
        <f t="shared" si="98"/>
        <v>NỢ HP</v>
      </c>
      <c r="H6276" t="e">
        <v>#N/A</v>
      </c>
    </row>
    <row r="6277" spans="1:8" x14ac:dyDescent="0.25">
      <c r="A6277" s="62" t="e">
        <f>IF(OR(E6277=DSSV!$P$4,E6277=DSSV!$P$5,E6277=DSSV!$P$6,E6277=DSSV!$P$7,E6277=DSSV!$P$8,E6277=DSSV!$P$9,E6277=DSSV!$P$10,E6277=DSSV!$P$11,E6277=DSSV!$P$12,E6277=DSSV!$P$13,E6277=DSSV!$P$14,E6277=DSSV!$P$15),DSMYDTU!A6276+1,DSMYDTU!A6276)</f>
        <v>#REF!</v>
      </c>
      <c r="F6277" s="80" t="e">
        <v>#N/A</v>
      </c>
      <c r="G6277" t="str">
        <f t="shared" si="98"/>
        <v>NỢ HP</v>
      </c>
      <c r="H6277" t="e">
        <v>#N/A</v>
      </c>
    </row>
    <row r="6278" spans="1:8" x14ac:dyDescent="0.25">
      <c r="A6278" s="62" t="e">
        <f>IF(OR(E6278=DSSV!$P$4,E6278=DSSV!$P$5,E6278=DSSV!$P$6,E6278=DSSV!$P$7,E6278=DSSV!$P$8,E6278=DSSV!$P$9,E6278=DSSV!$P$10,E6278=DSSV!$P$11,E6278=DSSV!$P$12,E6278=DSSV!$P$13,E6278=DSSV!$P$14,E6278=DSSV!$P$15),DSMYDTU!A6277+1,DSMYDTU!A6277)</f>
        <v>#REF!</v>
      </c>
      <c r="F6278" s="80" t="e">
        <v>#N/A</v>
      </c>
      <c r="G6278" t="str">
        <f t="shared" si="98"/>
        <v>NỢ HP</v>
      </c>
      <c r="H6278" t="e">
        <v>#N/A</v>
      </c>
    </row>
    <row r="6279" spans="1:8" x14ac:dyDescent="0.25">
      <c r="A6279" s="62" t="e">
        <f>IF(OR(E6279=DSSV!$P$4,E6279=DSSV!$P$5,E6279=DSSV!$P$6,E6279=DSSV!$P$7,E6279=DSSV!$P$8,E6279=DSSV!$P$9,E6279=DSSV!$P$10,E6279=DSSV!$P$11,E6279=DSSV!$P$12,E6279=DSSV!$P$13,E6279=DSSV!$P$14,E6279=DSSV!$P$15),DSMYDTU!A6278+1,DSMYDTU!A6278)</f>
        <v>#REF!</v>
      </c>
      <c r="F6279" s="80" t="e">
        <v>#N/A</v>
      </c>
      <c r="G6279" t="str">
        <f t="shared" si="98"/>
        <v>NỢ HP</v>
      </c>
      <c r="H6279" t="e">
        <v>#N/A</v>
      </c>
    </row>
    <row r="6280" spans="1:8" x14ac:dyDescent="0.25">
      <c r="A6280" s="62" t="e">
        <f>IF(OR(E6280=DSSV!$P$4,E6280=DSSV!$P$5,E6280=DSSV!$P$6,E6280=DSSV!$P$7,E6280=DSSV!$P$8,E6280=DSSV!$P$9,E6280=DSSV!$P$10,E6280=DSSV!$P$11,E6280=DSSV!$P$12,E6280=DSSV!$P$13,E6280=DSSV!$P$14,E6280=DSSV!$P$15),DSMYDTU!A6279+1,DSMYDTU!A6279)</f>
        <v>#REF!</v>
      </c>
      <c r="F6280" s="80" t="e">
        <v>#N/A</v>
      </c>
      <c r="G6280" t="str">
        <f t="shared" si="98"/>
        <v>NỢ HP</v>
      </c>
      <c r="H6280" t="e">
        <v>#N/A</v>
      </c>
    </row>
    <row r="6281" spans="1:8" x14ac:dyDescent="0.25">
      <c r="A6281" s="62" t="e">
        <f>IF(OR(E6281=DSSV!$P$4,E6281=DSSV!$P$5,E6281=DSSV!$P$6,E6281=DSSV!$P$7,E6281=DSSV!$P$8,E6281=DSSV!$P$9,E6281=DSSV!$P$10,E6281=DSSV!$P$11,E6281=DSSV!$P$12,E6281=DSSV!$P$13,E6281=DSSV!$P$14,E6281=DSSV!$P$15),DSMYDTU!A6280+1,DSMYDTU!A6280)</f>
        <v>#REF!</v>
      </c>
      <c r="F6281" s="80" t="e">
        <v>#N/A</v>
      </c>
      <c r="G6281" t="str">
        <f t="shared" si="98"/>
        <v>NỢ HP</v>
      </c>
      <c r="H6281" t="e">
        <v>#N/A</v>
      </c>
    </row>
    <row r="6282" spans="1:8" x14ac:dyDescent="0.25">
      <c r="A6282" s="62" t="e">
        <f>IF(OR(E6282=DSSV!$P$4,E6282=DSSV!$P$5,E6282=DSSV!$P$6,E6282=DSSV!$P$7,E6282=DSSV!$P$8,E6282=DSSV!$P$9,E6282=DSSV!$P$10,E6282=DSSV!$P$11,E6282=DSSV!$P$12,E6282=DSSV!$P$13,E6282=DSSV!$P$14,E6282=DSSV!$P$15),DSMYDTU!A6281+1,DSMYDTU!A6281)</f>
        <v>#REF!</v>
      </c>
      <c r="F6282" s="80" t="e">
        <v>#N/A</v>
      </c>
      <c r="G6282" t="str">
        <f t="shared" si="98"/>
        <v>NỢ HP</v>
      </c>
      <c r="H6282" t="e">
        <v>#N/A</v>
      </c>
    </row>
    <row r="6283" spans="1:8" x14ac:dyDescent="0.25">
      <c r="A6283" s="62" t="e">
        <f>IF(OR(E6283=DSSV!$P$4,E6283=DSSV!$P$5,E6283=DSSV!$P$6,E6283=DSSV!$P$7,E6283=DSSV!$P$8,E6283=DSSV!$P$9,E6283=DSSV!$P$10,E6283=DSSV!$P$11,E6283=DSSV!$P$12,E6283=DSSV!$P$13,E6283=DSSV!$P$14,E6283=DSSV!$P$15),DSMYDTU!A6282+1,DSMYDTU!A6282)</f>
        <v>#REF!</v>
      </c>
      <c r="F6283" s="80" t="e">
        <v>#N/A</v>
      </c>
      <c r="G6283" t="str">
        <f t="shared" si="98"/>
        <v>NỢ HP</v>
      </c>
      <c r="H6283" t="e">
        <v>#N/A</v>
      </c>
    </row>
    <row r="6284" spans="1:8" x14ac:dyDescent="0.25">
      <c r="A6284" s="62" t="e">
        <f>IF(OR(E6284=DSSV!$P$4,E6284=DSSV!$P$5,E6284=DSSV!$P$6,E6284=DSSV!$P$7,E6284=DSSV!$P$8,E6284=DSSV!$P$9,E6284=DSSV!$P$10,E6284=DSSV!$P$11,E6284=DSSV!$P$12,E6284=DSSV!$P$13,E6284=DSSV!$P$14,E6284=DSSV!$P$15),DSMYDTU!A6283+1,DSMYDTU!A6283)</f>
        <v>#REF!</v>
      </c>
      <c r="F6284" s="80" t="e">
        <v>#N/A</v>
      </c>
      <c r="G6284" t="str">
        <f t="shared" si="98"/>
        <v>NỢ HP</v>
      </c>
      <c r="H6284" t="e">
        <v>#N/A</v>
      </c>
    </row>
    <row r="6285" spans="1:8" x14ac:dyDescent="0.25">
      <c r="A6285" s="62" t="e">
        <f>IF(OR(E6285=DSSV!$P$4,E6285=DSSV!$P$5,E6285=DSSV!$P$6,E6285=DSSV!$P$7,E6285=DSSV!$P$8,E6285=DSSV!$P$9,E6285=DSSV!$P$10,E6285=DSSV!$P$11,E6285=DSSV!$P$12,E6285=DSSV!$P$13,E6285=DSSV!$P$14,E6285=DSSV!$P$15),DSMYDTU!A6284+1,DSMYDTU!A6284)</f>
        <v>#REF!</v>
      </c>
      <c r="F6285" s="80" t="e">
        <v>#N/A</v>
      </c>
      <c r="G6285" t="str">
        <f t="shared" si="98"/>
        <v>NỢ HP</v>
      </c>
      <c r="H6285" t="e">
        <v>#N/A</v>
      </c>
    </row>
    <row r="6286" spans="1:8" x14ac:dyDescent="0.25">
      <c r="A6286" s="62" t="e">
        <f>IF(OR(E6286=DSSV!$P$4,E6286=DSSV!$P$5,E6286=DSSV!$P$6,E6286=DSSV!$P$7,E6286=DSSV!$P$8,E6286=DSSV!$P$9,E6286=DSSV!$P$10,E6286=DSSV!$P$11,E6286=DSSV!$P$12,E6286=DSSV!$P$13,E6286=DSSV!$P$14,E6286=DSSV!$P$15),DSMYDTU!A6285+1,DSMYDTU!A6285)</f>
        <v>#REF!</v>
      </c>
      <c r="F6286" s="80" t="e">
        <v>#N/A</v>
      </c>
      <c r="G6286" t="str">
        <f t="shared" si="98"/>
        <v>NỢ HP</v>
      </c>
      <c r="H6286" t="e">
        <v>#N/A</v>
      </c>
    </row>
    <row r="6287" spans="1:8" x14ac:dyDescent="0.25">
      <c r="A6287" s="62" t="e">
        <f>IF(OR(E6287=DSSV!$P$4,E6287=DSSV!$P$5,E6287=DSSV!$P$6,E6287=DSSV!$P$7,E6287=DSSV!$P$8,E6287=DSSV!$P$9,E6287=DSSV!$P$10,E6287=DSSV!$P$11,E6287=DSSV!$P$12,E6287=DSSV!$P$13,E6287=DSSV!$P$14,E6287=DSSV!$P$15),DSMYDTU!A6286+1,DSMYDTU!A6286)</f>
        <v>#REF!</v>
      </c>
      <c r="F6287" s="80" t="e">
        <v>#N/A</v>
      </c>
      <c r="G6287" t="str">
        <f t="shared" si="98"/>
        <v>NỢ HP</v>
      </c>
      <c r="H6287" t="e">
        <v>#N/A</v>
      </c>
    </row>
    <row r="6288" spans="1:8" x14ac:dyDescent="0.25">
      <c r="A6288" s="62" t="e">
        <f>IF(OR(E6288=DSSV!$P$4,E6288=DSSV!$P$5,E6288=DSSV!$P$6,E6288=DSSV!$P$7,E6288=DSSV!$P$8,E6288=DSSV!$P$9,E6288=DSSV!$P$10,E6288=DSSV!$P$11,E6288=DSSV!$P$12,E6288=DSSV!$P$13,E6288=DSSV!$P$14,E6288=DSSV!$P$15),DSMYDTU!A6287+1,DSMYDTU!A6287)</f>
        <v>#REF!</v>
      </c>
      <c r="F6288" s="80" t="e">
        <v>#N/A</v>
      </c>
      <c r="G6288" t="str">
        <f t="shared" si="98"/>
        <v>NỢ HP</v>
      </c>
      <c r="H6288" t="e">
        <v>#N/A</v>
      </c>
    </row>
    <row r="6289" spans="1:8" x14ac:dyDescent="0.25">
      <c r="A6289" s="62" t="e">
        <f>IF(OR(E6289=DSSV!$P$4,E6289=DSSV!$P$5,E6289=DSSV!$P$6,E6289=DSSV!$P$7,E6289=DSSV!$P$8,E6289=DSSV!$P$9,E6289=DSSV!$P$10,E6289=DSSV!$P$11,E6289=DSSV!$P$12,E6289=DSSV!$P$13,E6289=DSSV!$P$14,E6289=DSSV!$P$15),DSMYDTU!A6288+1,DSMYDTU!A6288)</f>
        <v>#REF!</v>
      </c>
      <c r="F6289" s="80" t="e">
        <v>#N/A</v>
      </c>
      <c r="G6289" t="str">
        <f t="shared" si="98"/>
        <v>NỢ HP</v>
      </c>
      <c r="H6289" t="e">
        <v>#N/A</v>
      </c>
    </row>
    <row r="6290" spans="1:8" x14ac:dyDescent="0.25">
      <c r="A6290" s="62" t="e">
        <f>IF(OR(E6290=DSSV!$P$4,E6290=DSSV!$P$5,E6290=DSSV!$P$6,E6290=DSSV!$P$7,E6290=DSSV!$P$8,E6290=DSSV!$P$9,E6290=DSSV!$P$10,E6290=DSSV!$P$11,E6290=DSSV!$P$12,E6290=DSSV!$P$13,E6290=DSSV!$P$14,E6290=DSSV!$P$15),DSMYDTU!A6289+1,DSMYDTU!A6289)</f>
        <v>#REF!</v>
      </c>
      <c r="F6290" s="80" t="e">
        <v>#N/A</v>
      </c>
      <c r="G6290" t="str">
        <f t="shared" si="98"/>
        <v>NỢ HP</v>
      </c>
      <c r="H6290" t="e">
        <v>#N/A</v>
      </c>
    </row>
    <row r="6291" spans="1:8" x14ac:dyDescent="0.25">
      <c r="A6291" s="62" t="e">
        <f>IF(OR(E6291=DSSV!$P$4,E6291=DSSV!$P$5,E6291=DSSV!$P$6,E6291=DSSV!$P$7,E6291=DSSV!$P$8,E6291=DSSV!$P$9,E6291=DSSV!$P$10,E6291=DSSV!$P$11,E6291=DSSV!$P$12,E6291=DSSV!$P$13,E6291=DSSV!$P$14,E6291=DSSV!$P$15),DSMYDTU!A6290+1,DSMYDTU!A6290)</f>
        <v>#REF!</v>
      </c>
      <c r="F6291" s="80" t="e">
        <v>#N/A</v>
      </c>
      <c r="G6291" t="str">
        <f t="shared" si="98"/>
        <v>NỢ HP</v>
      </c>
      <c r="H6291" t="e">
        <v>#N/A</v>
      </c>
    </row>
    <row r="6292" spans="1:8" x14ac:dyDescent="0.25">
      <c r="A6292" s="62" t="e">
        <f>IF(OR(E6292=DSSV!$P$4,E6292=DSSV!$P$5,E6292=DSSV!$P$6,E6292=DSSV!$P$7,E6292=DSSV!$P$8,E6292=DSSV!$P$9,E6292=DSSV!$P$10,E6292=DSSV!$P$11,E6292=DSSV!$P$12,E6292=DSSV!$P$13,E6292=DSSV!$P$14,E6292=DSSV!$P$15),DSMYDTU!A6291+1,DSMYDTU!A6291)</f>
        <v>#REF!</v>
      </c>
      <c r="F6292" s="80" t="e">
        <v>#N/A</v>
      </c>
      <c r="G6292" t="str">
        <f t="shared" si="98"/>
        <v>NỢ HP</v>
      </c>
      <c r="H6292" t="e">
        <v>#N/A</v>
      </c>
    </row>
    <row r="6293" spans="1:8" x14ac:dyDescent="0.25">
      <c r="A6293" s="62" t="e">
        <f>IF(OR(E6293=DSSV!$P$4,E6293=DSSV!$P$5,E6293=DSSV!$P$6,E6293=DSSV!$P$7,E6293=DSSV!$P$8,E6293=DSSV!$P$9,E6293=DSSV!$P$10,E6293=DSSV!$P$11,E6293=DSSV!$P$12,E6293=DSSV!$P$13,E6293=DSSV!$P$14,E6293=DSSV!$P$15),DSMYDTU!A6292+1,DSMYDTU!A6292)</f>
        <v>#REF!</v>
      </c>
      <c r="F6293" s="80" t="e">
        <v>#N/A</v>
      </c>
      <c r="G6293" t="str">
        <f t="shared" si="98"/>
        <v>NỢ HP</v>
      </c>
      <c r="H6293" t="e">
        <v>#N/A</v>
      </c>
    </row>
    <row r="6294" spans="1:8" x14ac:dyDescent="0.25">
      <c r="A6294" s="62" t="e">
        <f>IF(OR(E6294=DSSV!$P$4,E6294=DSSV!$P$5,E6294=DSSV!$P$6,E6294=DSSV!$P$7,E6294=DSSV!$P$8,E6294=DSSV!$P$9,E6294=DSSV!$P$10,E6294=DSSV!$P$11,E6294=DSSV!$P$12,E6294=DSSV!$P$13,E6294=DSSV!$P$14,E6294=DSSV!$P$15),DSMYDTU!A6293+1,DSMYDTU!A6293)</f>
        <v>#REF!</v>
      </c>
      <c r="F6294" s="80" t="e">
        <v>#N/A</v>
      </c>
      <c r="G6294" t="str">
        <f t="shared" si="98"/>
        <v>NỢ HP</v>
      </c>
      <c r="H6294" t="e">
        <v>#N/A</v>
      </c>
    </row>
    <row r="6295" spans="1:8" x14ac:dyDescent="0.25">
      <c r="A6295" s="62" t="e">
        <f>IF(OR(E6295=DSSV!$P$4,E6295=DSSV!$P$5,E6295=DSSV!$P$6,E6295=DSSV!$P$7,E6295=DSSV!$P$8,E6295=DSSV!$P$9,E6295=DSSV!$P$10,E6295=DSSV!$P$11,E6295=DSSV!$P$12,E6295=DSSV!$P$13,E6295=DSSV!$P$14,E6295=DSSV!$P$15),DSMYDTU!A6294+1,DSMYDTU!A6294)</f>
        <v>#REF!</v>
      </c>
      <c r="F6295" s="80" t="e">
        <v>#N/A</v>
      </c>
      <c r="G6295" t="str">
        <f t="shared" si="98"/>
        <v>NỢ HP</v>
      </c>
      <c r="H6295" t="e">
        <v>#N/A</v>
      </c>
    </row>
    <row r="6296" spans="1:8" x14ac:dyDescent="0.25">
      <c r="A6296" s="62" t="e">
        <f>IF(OR(E6296=DSSV!$P$4,E6296=DSSV!$P$5,E6296=DSSV!$P$6,E6296=DSSV!$P$7,E6296=DSSV!$P$8,E6296=DSSV!$P$9,E6296=DSSV!$P$10,E6296=DSSV!$P$11,E6296=DSSV!$P$12,E6296=DSSV!$P$13,E6296=DSSV!$P$14,E6296=DSSV!$P$15),DSMYDTU!A6295+1,DSMYDTU!A6295)</f>
        <v>#REF!</v>
      </c>
      <c r="F6296" s="80" t="e">
        <v>#N/A</v>
      </c>
      <c r="G6296" t="str">
        <f t="shared" si="98"/>
        <v>NỢ HP</v>
      </c>
      <c r="H6296" t="e">
        <v>#N/A</v>
      </c>
    </row>
    <row r="6297" spans="1:8" x14ac:dyDescent="0.25">
      <c r="A6297" s="62" t="e">
        <f>IF(OR(E6297=DSSV!$P$4,E6297=DSSV!$P$5,E6297=DSSV!$P$6,E6297=DSSV!$P$7,E6297=DSSV!$P$8,E6297=DSSV!$P$9,E6297=DSSV!$P$10,E6297=DSSV!$P$11,E6297=DSSV!$P$12,E6297=DSSV!$P$13,E6297=DSSV!$P$14,E6297=DSSV!$P$15),DSMYDTU!A6296+1,DSMYDTU!A6296)</f>
        <v>#REF!</v>
      </c>
      <c r="F6297" s="80" t="e">
        <v>#N/A</v>
      </c>
      <c r="G6297" t="str">
        <f t="shared" si="98"/>
        <v>NỢ HP</v>
      </c>
      <c r="H6297" t="e">
        <v>#N/A</v>
      </c>
    </row>
    <row r="6298" spans="1:8" x14ac:dyDescent="0.25">
      <c r="A6298" s="62" t="e">
        <f>IF(OR(E6298=DSSV!$P$4,E6298=DSSV!$P$5,E6298=DSSV!$P$6,E6298=DSSV!$P$7,E6298=DSSV!$P$8,E6298=DSSV!$P$9,E6298=DSSV!$P$10,E6298=DSSV!$P$11,E6298=DSSV!$P$12,E6298=DSSV!$P$13,E6298=DSSV!$P$14,E6298=DSSV!$P$15),DSMYDTU!A6297+1,DSMYDTU!A6297)</f>
        <v>#REF!</v>
      </c>
      <c r="F6298" s="80" t="e">
        <v>#N/A</v>
      </c>
      <c r="G6298" t="str">
        <f t="shared" si="98"/>
        <v>NỢ HP</v>
      </c>
      <c r="H6298" t="e">
        <v>#N/A</v>
      </c>
    </row>
    <row r="6299" spans="1:8" x14ac:dyDescent="0.25">
      <c r="A6299" s="62" t="e">
        <f>IF(OR(E6299=DSSV!$P$4,E6299=DSSV!$P$5,E6299=DSSV!$P$6,E6299=DSSV!$P$7,E6299=DSSV!$P$8,E6299=DSSV!$P$9,E6299=DSSV!$P$10,E6299=DSSV!$P$11,E6299=DSSV!$P$12,E6299=DSSV!$P$13,E6299=DSSV!$P$14,E6299=DSSV!$P$15),DSMYDTU!A6298+1,DSMYDTU!A6298)</f>
        <v>#REF!</v>
      </c>
      <c r="F6299" s="80" t="e">
        <v>#N/A</v>
      </c>
      <c r="G6299" t="str">
        <f t="shared" si="98"/>
        <v>NỢ HP</v>
      </c>
      <c r="H6299" t="e">
        <v>#N/A</v>
      </c>
    </row>
    <row r="6300" spans="1:8" x14ac:dyDescent="0.25">
      <c r="A6300" s="62" t="e">
        <f>IF(OR(E6300=DSSV!$P$4,E6300=DSSV!$P$5,E6300=DSSV!$P$6,E6300=DSSV!$P$7,E6300=DSSV!$P$8,E6300=DSSV!$P$9,E6300=DSSV!$P$10,E6300=DSSV!$P$11,E6300=DSSV!$P$12,E6300=DSSV!$P$13,E6300=DSSV!$P$14,E6300=DSSV!$P$15),DSMYDTU!A6299+1,DSMYDTU!A6299)</f>
        <v>#REF!</v>
      </c>
      <c r="F6300" s="80" t="e">
        <v>#N/A</v>
      </c>
      <c r="G6300" t="str">
        <f t="shared" si="98"/>
        <v>NỢ HP</v>
      </c>
      <c r="H6300" t="e">
        <v>#N/A</v>
      </c>
    </row>
    <row r="6301" spans="1:8" x14ac:dyDescent="0.25">
      <c r="A6301" s="62" t="e">
        <f>IF(OR(E6301=DSSV!$P$4,E6301=DSSV!$P$5,E6301=DSSV!$P$6,E6301=DSSV!$P$7,E6301=DSSV!$P$8,E6301=DSSV!$P$9,E6301=DSSV!$P$10,E6301=DSSV!$P$11,E6301=DSSV!$P$12,E6301=DSSV!$P$13,E6301=DSSV!$P$14,E6301=DSSV!$P$15),DSMYDTU!A6300+1,DSMYDTU!A6300)</f>
        <v>#REF!</v>
      </c>
      <c r="F6301" s="80" t="e">
        <v>#N/A</v>
      </c>
      <c r="G6301" t="str">
        <f t="shared" si="98"/>
        <v>NỢ HP</v>
      </c>
      <c r="H6301" t="e">
        <v>#N/A</v>
      </c>
    </row>
    <row r="6302" spans="1:8" x14ac:dyDescent="0.25">
      <c r="A6302" s="62" t="e">
        <f>IF(OR(E6302=DSSV!$P$4,E6302=DSSV!$P$5,E6302=DSSV!$P$6,E6302=DSSV!$P$7,E6302=DSSV!$P$8,E6302=DSSV!$P$9,E6302=DSSV!$P$10,E6302=DSSV!$P$11,E6302=DSSV!$P$12,E6302=DSSV!$P$13,E6302=DSSV!$P$14,E6302=DSSV!$P$15),DSMYDTU!A6301+1,DSMYDTU!A6301)</f>
        <v>#REF!</v>
      </c>
      <c r="F6302" s="80" t="e">
        <v>#N/A</v>
      </c>
      <c r="G6302" t="str">
        <f t="shared" si="98"/>
        <v>NỢ HP</v>
      </c>
      <c r="H6302" t="e">
        <v>#N/A</v>
      </c>
    </row>
    <row r="6303" spans="1:8" x14ac:dyDescent="0.25">
      <c r="A6303" s="62" t="e">
        <f>IF(OR(E6303=DSSV!$P$4,E6303=DSSV!$P$5,E6303=DSSV!$P$6,E6303=DSSV!$P$7,E6303=DSSV!$P$8,E6303=DSSV!$P$9,E6303=DSSV!$P$10,E6303=DSSV!$P$11,E6303=DSSV!$P$12,E6303=DSSV!$P$13,E6303=DSSV!$P$14,E6303=DSSV!$P$15),DSMYDTU!A6302+1,DSMYDTU!A6302)</f>
        <v>#REF!</v>
      </c>
      <c r="F6303" s="80" t="e">
        <v>#N/A</v>
      </c>
      <c r="G6303" t="str">
        <f t="shared" si="98"/>
        <v>NỢ HP</v>
      </c>
      <c r="H6303" t="e">
        <v>#N/A</v>
      </c>
    </row>
    <row r="6304" spans="1:8" x14ac:dyDescent="0.25">
      <c r="A6304" s="62" t="e">
        <f>IF(OR(E6304=DSSV!$P$4,E6304=DSSV!$P$5,E6304=DSSV!$P$6,E6304=DSSV!$P$7,E6304=DSSV!$P$8,E6304=DSSV!$P$9,E6304=DSSV!$P$10,E6304=DSSV!$P$11,E6304=DSSV!$P$12,E6304=DSSV!$P$13,E6304=DSSV!$P$14,E6304=DSSV!$P$15),DSMYDTU!A6303+1,DSMYDTU!A6303)</f>
        <v>#REF!</v>
      </c>
      <c r="F6304" s="80" t="e">
        <v>#N/A</v>
      </c>
      <c r="G6304" t="str">
        <f t="shared" si="98"/>
        <v>NỢ HP</v>
      </c>
      <c r="H6304" t="e">
        <v>#N/A</v>
      </c>
    </row>
    <row r="6305" spans="1:8" x14ac:dyDescent="0.25">
      <c r="A6305" s="62" t="e">
        <f>IF(OR(E6305=DSSV!$P$4,E6305=DSSV!$P$5,E6305=DSSV!$P$6,E6305=DSSV!$P$7,E6305=DSSV!$P$8,E6305=DSSV!$P$9,E6305=DSSV!$P$10,E6305=DSSV!$P$11,E6305=DSSV!$P$12,E6305=DSSV!$P$13,E6305=DSSV!$P$14,E6305=DSSV!$P$15),DSMYDTU!A6304+1,DSMYDTU!A6304)</f>
        <v>#REF!</v>
      </c>
      <c r="F6305" s="80" t="e">
        <v>#N/A</v>
      </c>
      <c r="G6305" t="str">
        <f t="shared" si="98"/>
        <v>NỢ HP</v>
      </c>
      <c r="H6305" t="e">
        <v>#N/A</v>
      </c>
    </row>
    <row r="6306" spans="1:8" x14ac:dyDescent="0.25">
      <c r="A6306" s="62" t="e">
        <f>IF(OR(E6306=DSSV!$P$4,E6306=DSSV!$P$5,E6306=DSSV!$P$6,E6306=DSSV!$P$7,E6306=DSSV!$P$8,E6306=DSSV!$P$9,E6306=DSSV!$P$10,E6306=DSSV!$P$11,E6306=DSSV!$P$12,E6306=DSSV!$P$13,E6306=DSSV!$P$14,E6306=DSSV!$P$15),DSMYDTU!A6305+1,DSMYDTU!A6305)</f>
        <v>#REF!</v>
      </c>
      <c r="F6306" s="80" t="e">
        <v>#N/A</v>
      </c>
      <c r="G6306" t="str">
        <f t="shared" si="98"/>
        <v>NỢ HP</v>
      </c>
      <c r="H6306" t="e">
        <v>#N/A</v>
      </c>
    </row>
    <row r="6307" spans="1:8" x14ac:dyDescent="0.25">
      <c r="A6307" s="62" t="e">
        <f>IF(OR(E6307=DSSV!$P$4,E6307=DSSV!$P$5,E6307=DSSV!$P$6,E6307=DSSV!$P$7,E6307=DSSV!$P$8,E6307=DSSV!$P$9,E6307=DSSV!$P$10,E6307=DSSV!$P$11,E6307=DSSV!$P$12,E6307=DSSV!$P$13,E6307=DSSV!$P$14,E6307=DSSV!$P$15),DSMYDTU!A6306+1,DSMYDTU!A6306)</f>
        <v>#REF!</v>
      </c>
      <c r="F6307" s="80" t="e">
        <v>#N/A</v>
      </c>
      <c r="G6307" t="str">
        <f t="shared" si="98"/>
        <v>NỢ HP</v>
      </c>
      <c r="H6307" t="e">
        <v>#N/A</v>
      </c>
    </row>
    <row r="6308" spans="1:8" x14ac:dyDescent="0.25">
      <c r="A6308" s="62" t="e">
        <f>IF(OR(E6308=DSSV!$P$4,E6308=DSSV!$P$5,E6308=DSSV!$P$6,E6308=DSSV!$P$7,E6308=DSSV!$P$8,E6308=DSSV!$P$9,E6308=DSSV!$P$10,E6308=DSSV!$P$11,E6308=DSSV!$P$12,E6308=DSSV!$P$13,E6308=DSSV!$P$14,E6308=DSSV!$P$15),DSMYDTU!A6307+1,DSMYDTU!A6307)</f>
        <v>#REF!</v>
      </c>
      <c r="F6308" s="80" t="e">
        <v>#N/A</v>
      </c>
      <c r="G6308" t="str">
        <f t="shared" si="98"/>
        <v>NỢ HP</v>
      </c>
      <c r="H6308" t="e">
        <v>#N/A</v>
      </c>
    </row>
    <row r="6309" spans="1:8" x14ac:dyDescent="0.25">
      <c r="A6309" s="62" t="e">
        <f>IF(OR(E6309=DSSV!$P$4,E6309=DSSV!$P$5,E6309=DSSV!$P$6,E6309=DSSV!$P$7,E6309=DSSV!$P$8,E6309=DSSV!$P$9,E6309=DSSV!$P$10,E6309=DSSV!$P$11,E6309=DSSV!$P$12,E6309=DSSV!$P$13,E6309=DSSV!$P$14,E6309=DSSV!$P$15),DSMYDTU!A6308+1,DSMYDTU!A6308)</f>
        <v>#REF!</v>
      </c>
      <c r="F6309" s="80" t="e">
        <v>#N/A</v>
      </c>
      <c r="G6309" t="str">
        <f t="shared" si="98"/>
        <v>NỢ HP</v>
      </c>
      <c r="H6309" t="e">
        <v>#N/A</v>
      </c>
    </row>
    <row r="6310" spans="1:8" x14ac:dyDescent="0.25">
      <c r="A6310" s="62" t="e">
        <f>IF(OR(E6310=DSSV!$P$4,E6310=DSSV!$P$5,E6310=DSSV!$P$6,E6310=DSSV!$P$7,E6310=DSSV!$P$8,E6310=DSSV!$P$9,E6310=DSSV!$P$10,E6310=DSSV!$P$11,E6310=DSSV!$P$12,E6310=DSSV!$P$13,E6310=DSSV!$P$14,E6310=DSSV!$P$15),DSMYDTU!A6309+1,DSMYDTU!A6309)</f>
        <v>#REF!</v>
      </c>
      <c r="F6310" s="80" t="e">
        <v>#N/A</v>
      </c>
      <c r="G6310" t="str">
        <f t="shared" si="98"/>
        <v>NỢ HP</v>
      </c>
      <c r="H6310" t="e">
        <v>#N/A</v>
      </c>
    </row>
    <row r="6311" spans="1:8" x14ac:dyDescent="0.25">
      <c r="A6311" s="62" t="e">
        <f>IF(OR(E6311=DSSV!$P$4,E6311=DSSV!$P$5,E6311=DSSV!$P$6,E6311=DSSV!$P$7,E6311=DSSV!$P$8,E6311=DSSV!$P$9,E6311=DSSV!$P$10,E6311=DSSV!$P$11,E6311=DSSV!$P$12,E6311=DSSV!$P$13,E6311=DSSV!$P$14,E6311=DSSV!$P$15),DSMYDTU!A6310+1,DSMYDTU!A6310)</f>
        <v>#REF!</v>
      </c>
      <c r="F6311" s="80" t="e">
        <v>#N/A</v>
      </c>
      <c r="G6311" t="str">
        <f t="shared" si="98"/>
        <v>NỢ HP</v>
      </c>
      <c r="H6311" t="e">
        <v>#N/A</v>
      </c>
    </row>
    <row r="6312" spans="1:8" x14ac:dyDescent="0.25">
      <c r="A6312" s="62" t="e">
        <f>IF(OR(E6312=DSSV!$P$4,E6312=DSSV!$P$5,E6312=DSSV!$P$6,E6312=DSSV!$P$7,E6312=DSSV!$P$8,E6312=DSSV!$P$9,E6312=DSSV!$P$10,E6312=DSSV!$P$11,E6312=DSSV!$P$12,E6312=DSSV!$P$13,E6312=DSSV!$P$14,E6312=DSSV!$P$15),DSMYDTU!A6311+1,DSMYDTU!A6311)</f>
        <v>#REF!</v>
      </c>
      <c r="F6312" s="80" t="e">
        <v>#N/A</v>
      </c>
      <c r="G6312" t="str">
        <f t="shared" si="98"/>
        <v>NỢ HP</v>
      </c>
      <c r="H6312" t="e">
        <v>#N/A</v>
      </c>
    </row>
    <row r="6313" spans="1:8" x14ac:dyDescent="0.25">
      <c r="A6313" s="62" t="e">
        <f>IF(OR(E6313=DSSV!$P$4,E6313=DSSV!$P$5,E6313=DSSV!$P$6,E6313=DSSV!$P$7,E6313=DSSV!$P$8,E6313=DSSV!$P$9,E6313=DSSV!$P$10,E6313=DSSV!$P$11,E6313=DSSV!$P$12,E6313=DSSV!$P$13,E6313=DSSV!$P$14,E6313=DSSV!$P$15),DSMYDTU!A6312+1,DSMYDTU!A6312)</f>
        <v>#REF!</v>
      </c>
      <c r="F6313" s="80" t="e">
        <v>#N/A</v>
      </c>
      <c r="G6313" t="str">
        <f t="shared" si="98"/>
        <v>NỢ HP</v>
      </c>
      <c r="H6313" t="e">
        <v>#N/A</v>
      </c>
    </row>
    <row r="6314" spans="1:8" x14ac:dyDescent="0.25">
      <c r="A6314" s="62" t="e">
        <f>IF(OR(E6314=DSSV!$P$4,E6314=DSSV!$P$5,E6314=DSSV!$P$6,E6314=DSSV!$P$7,E6314=DSSV!$P$8,E6314=DSSV!$P$9,E6314=DSSV!$P$10,E6314=DSSV!$P$11,E6314=DSSV!$P$12,E6314=DSSV!$P$13,E6314=DSSV!$P$14,E6314=DSSV!$P$15),DSMYDTU!A6313+1,DSMYDTU!A6313)</f>
        <v>#REF!</v>
      </c>
      <c r="F6314" s="80" t="e">
        <v>#N/A</v>
      </c>
      <c r="G6314" t="str">
        <f t="shared" si="98"/>
        <v>NỢ HP</v>
      </c>
      <c r="H6314" t="e">
        <v>#N/A</v>
      </c>
    </row>
    <row r="6315" spans="1:8" x14ac:dyDescent="0.25">
      <c r="A6315" s="62" t="e">
        <f>IF(OR(E6315=DSSV!$P$4,E6315=DSSV!$P$5,E6315=DSSV!$P$6,E6315=DSSV!$P$7,E6315=DSSV!$P$8,E6315=DSSV!$P$9,E6315=DSSV!$P$10,E6315=DSSV!$P$11,E6315=DSSV!$P$12,E6315=DSSV!$P$13,E6315=DSSV!$P$14,E6315=DSSV!$P$15),DSMYDTU!A6314+1,DSMYDTU!A6314)</f>
        <v>#REF!</v>
      </c>
      <c r="F6315" s="80" t="e">
        <v>#N/A</v>
      </c>
      <c r="G6315" t="str">
        <f t="shared" si="98"/>
        <v>NỢ HP</v>
      </c>
      <c r="H6315" t="e">
        <v>#N/A</v>
      </c>
    </row>
    <row r="6316" spans="1:8" x14ac:dyDescent="0.25">
      <c r="A6316" s="62" t="e">
        <f>IF(OR(E6316=DSSV!$P$4,E6316=DSSV!$P$5,E6316=DSSV!$P$6,E6316=DSSV!$P$7,E6316=DSSV!$P$8,E6316=DSSV!$P$9,E6316=DSSV!$P$10,E6316=DSSV!$P$11,E6316=DSSV!$P$12,E6316=DSSV!$P$13,E6316=DSSV!$P$14,E6316=DSSV!$P$15),DSMYDTU!A6315+1,DSMYDTU!A6315)</f>
        <v>#REF!</v>
      </c>
      <c r="F6316" s="80" t="e">
        <v>#N/A</v>
      </c>
      <c r="G6316" t="str">
        <f t="shared" si="98"/>
        <v>NỢ HP</v>
      </c>
      <c r="H6316" t="e">
        <v>#N/A</v>
      </c>
    </row>
    <row r="6317" spans="1:8" x14ac:dyDescent="0.25">
      <c r="A6317" s="62" t="e">
        <f>IF(OR(E6317=DSSV!$P$4,E6317=DSSV!$P$5,E6317=DSSV!$P$6,E6317=DSSV!$P$7,E6317=DSSV!$P$8,E6317=DSSV!$P$9,E6317=DSSV!$P$10,E6317=DSSV!$P$11,E6317=DSSV!$P$12,E6317=DSSV!$P$13,E6317=DSSV!$P$14,E6317=DSSV!$P$15),DSMYDTU!A6316+1,DSMYDTU!A6316)</f>
        <v>#REF!</v>
      </c>
      <c r="F6317" s="80" t="e">
        <v>#N/A</v>
      </c>
      <c r="G6317" t="str">
        <f t="shared" si="98"/>
        <v>NỢ HP</v>
      </c>
      <c r="H6317" t="e">
        <v>#N/A</v>
      </c>
    </row>
    <row r="6318" spans="1:8" x14ac:dyDescent="0.25">
      <c r="A6318" s="62" t="e">
        <f>IF(OR(E6318=DSSV!$P$4,E6318=DSSV!$P$5,E6318=DSSV!$P$6,E6318=DSSV!$P$7,E6318=DSSV!$P$8,E6318=DSSV!$P$9,E6318=DSSV!$P$10,E6318=DSSV!$P$11,E6318=DSSV!$P$12,E6318=DSSV!$P$13,E6318=DSSV!$P$14,E6318=DSSV!$P$15),DSMYDTU!A6317+1,DSMYDTU!A6317)</f>
        <v>#REF!</v>
      </c>
      <c r="F6318" s="80" t="e">
        <v>#N/A</v>
      </c>
      <c r="G6318" t="str">
        <f t="shared" si="98"/>
        <v>NỢ HP</v>
      </c>
      <c r="H6318" t="e">
        <v>#N/A</v>
      </c>
    </row>
    <row r="6319" spans="1:8" x14ac:dyDescent="0.25">
      <c r="A6319" s="62" t="e">
        <f>IF(OR(E6319=DSSV!$P$4,E6319=DSSV!$P$5,E6319=DSSV!$P$6,E6319=DSSV!$P$7,E6319=DSSV!$P$8,E6319=DSSV!$P$9,E6319=DSSV!$P$10,E6319=DSSV!$P$11,E6319=DSSV!$P$12,E6319=DSSV!$P$13,E6319=DSSV!$P$14,E6319=DSSV!$P$15),DSMYDTU!A6318+1,DSMYDTU!A6318)</f>
        <v>#REF!</v>
      </c>
      <c r="F6319" s="80" t="e">
        <v>#N/A</v>
      </c>
      <c r="G6319" t="str">
        <f t="shared" si="98"/>
        <v>NỢ HP</v>
      </c>
      <c r="H6319" t="e">
        <v>#N/A</v>
      </c>
    </row>
    <row r="6320" spans="1:8" x14ac:dyDescent="0.25">
      <c r="A6320" s="62" t="e">
        <f>IF(OR(E6320=DSSV!$P$4,E6320=DSSV!$P$5,E6320=DSSV!$P$6,E6320=DSSV!$P$7,E6320=DSSV!$P$8,E6320=DSSV!$P$9,E6320=DSSV!$P$10,E6320=DSSV!$P$11,E6320=DSSV!$P$12,E6320=DSSV!$P$13,E6320=DSSV!$P$14,E6320=DSSV!$P$15),DSMYDTU!A6319+1,DSMYDTU!A6319)</f>
        <v>#REF!</v>
      </c>
      <c r="F6320" s="80" t="e">
        <v>#N/A</v>
      </c>
      <c r="G6320" t="str">
        <f t="shared" si="98"/>
        <v>NỢ HP</v>
      </c>
      <c r="H6320" t="e">
        <v>#N/A</v>
      </c>
    </row>
    <row r="6321" spans="1:8" x14ac:dyDescent="0.25">
      <c r="A6321" s="62" t="e">
        <f>IF(OR(E6321=DSSV!$P$4,E6321=DSSV!$P$5,E6321=DSSV!$P$6,E6321=DSSV!$P$7,E6321=DSSV!$P$8,E6321=DSSV!$P$9,E6321=DSSV!$P$10,E6321=DSSV!$P$11,E6321=DSSV!$P$12,E6321=DSSV!$P$13,E6321=DSSV!$P$14,E6321=DSSV!$P$15),DSMYDTU!A6320+1,DSMYDTU!A6320)</f>
        <v>#REF!</v>
      </c>
      <c r="F6321" s="80" t="e">
        <v>#N/A</v>
      </c>
      <c r="G6321" t="str">
        <f t="shared" si="98"/>
        <v>NỢ HP</v>
      </c>
      <c r="H6321" t="e">
        <v>#N/A</v>
      </c>
    </row>
    <row r="6322" spans="1:8" x14ac:dyDescent="0.25">
      <c r="A6322" s="62" t="e">
        <f>IF(OR(E6322=DSSV!$P$4,E6322=DSSV!$P$5,E6322=DSSV!$P$6,E6322=DSSV!$P$7,E6322=DSSV!$P$8,E6322=DSSV!$P$9,E6322=DSSV!$P$10,E6322=DSSV!$P$11,E6322=DSSV!$P$12,E6322=DSSV!$P$13,E6322=DSSV!$P$14,E6322=DSSV!$P$15),DSMYDTU!A6321+1,DSMYDTU!A6321)</f>
        <v>#REF!</v>
      </c>
      <c r="F6322" s="80" t="e">
        <v>#N/A</v>
      </c>
      <c r="G6322" t="str">
        <f t="shared" si="98"/>
        <v>NỢ HP</v>
      </c>
      <c r="H6322" t="e">
        <v>#N/A</v>
      </c>
    </row>
    <row r="6323" spans="1:8" x14ac:dyDescent="0.25">
      <c r="A6323" s="62" t="e">
        <f>IF(OR(E6323=DSSV!$P$4,E6323=DSSV!$P$5,E6323=DSSV!$P$6,E6323=DSSV!$P$7,E6323=DSSV!$P$8,E6323=DSSV!$P$9,E6323=DSSV!$P$10,E6323=DSSV!$P$11,E6323=DSSV!$P$12,E6323=DSSV!$P$13,E6323=DSSV!$P$14,E6323=DSSV!$P$15),DSMYDTU!A6322+1,DSMYDTU!A6322)</f>
        <v>#REF!</v>
      </c>
      <c r="F6323" s="80" t="e">
        <v>#N/A</v>
      </c>
      <c r="G6323" t="str">
        <f t="shared" si="98"/>
        <v>NỢ HP</v>
      </c>
      <c r="H6323" t="e">
        <v>#N/A</v>
      </c>
    </row>
    <row r="6324" spans="1:8" x14ac:dyDescent="0.25">
      <c r="A6324" s="62" t="e">
        <f>IF(OR(E6324=DSSV!$P$4,E6324=DSSV!$P$5,E6324=DSSV!$P$6,E6324=DSSV!$P$7,E6324=DSSV!$P$8,E6324=DSSV!$P$9,E6324=DSSV!$P$10,E6324=DSSV!$P$11,E6324=DSSV!$P$12,E6324=DSSV!$P$13,E6324=DSSV!$P$14,E6324=DSSV!$P$15),DSMYDTU!A6323+1,DSMYDTU!A6323)</f>
        <v>#REF!</v>
      </c>
      <c r="F6324" s="80" t="e">
        <v>#N/A</v>
      </c>
      <c r="G6324" t="str">
        <f t="shared" si="98"/>
        <v>NỢ HP</v>
      </c>
      <c r="H6324" t="e">
        <v>#N/A</v>
      </c>
    </row>
    <row r="6325" spans="1:8" x14ac:dyDescent="0.25">
      <c r="A6325" s="62" t="e">
        <f>IF(OR(E6325=DSSV!$P$4,E6325=DSSV!$P$5,E6325=DSSV!$P$6,E6325=DSSV!$P$7,E6325=DSSV!$P$8,E6325=DSSV!$P$9,E6325=DSSV!$P$10,E6325=DSSV!$P$11,E6325=DSSV!$P$12,E6325=DSSV!$P$13,E6325=DSSV!$P$14,E6325=DSSV!$P$15),DSMYDTU!A6324+1,DSMYDTU!A6324)</f>
        <v>#REF!</v>
      </c>
      <c r="F6325" s="80" t="e">
        <v>#N/A</v>
      </c>
      <c r="G6325" t="str">
        <f t="shared" si="98"/>
        <v>NỢ HP</v>
      </c>
      <c r="H6325" t="e">
        <v>#N/A</v>
      </c>
    </row>
    <row r="6326" spans="1:8" x14ac:dyDescent="0.25">
      <c r="A6326" s="62" t="e">
        <f>IF(OR(E6326=DSSV!$P$4,E6326=DSSV!$P$5,E6326=DSSV!$P$6,E6326=DSSV!$P$7,E6326=DSSV!$P$8,E6326=DSSV!$P$9,E6326=DSSV!$P$10,E6326=DSSV!$P$11,E6326=DSSV!$P$12,E6326=DSSV!$P$13,E6326=DSSV!$P$14,E6326=DSSV!$P$15),DSMYDTU!A6325+1,DSMYDTU!A6325)</f>
        <v>#REF!</v>
      </c>
      <c r="F6326" s="80" t="e">
        <v>#N/A</v>
      </c>
      <c r="G6326" t="str">
        <f t="shared" si="98"/>
        <v>NỢ HP</v>
      </c>
      <c r="H6326" t="e">
        <v>#N/A</v>
      </c>
    </row>
    <row r="6327" spans="1:8" x14ac:dyDescent="0.25">
      <c r="A6327" s="62" t="e">
        <f>IF(OR(E6327=DSSV!$P$4,E6327=DSSV!$P$5,E6327=DSSV!$P$6,E6327=DSSV!$P$7,E6327=DSSV!$P$8,E6327=DSSV!$P$9,E6327=DSSV!$P$10,E6327=DSSV!$P$11,E6327=DSSV!$P$12,E6327=DSSV!$P$13,E6327=DSSV!$P$14,E6327=DSSV!$P$15),DSMYDTU!A6326+1,DSMYDTU!A6326)</f>
        <v>#REF!</v>
      </c>
      <c r="F6327" s="80" t="e">
        <v>#N/A</v>
      </c>
      <c r="G6327" t="str">
        <f t="shared" si="98"/>
        <v>NỢ HP</v>
      </c>
      <c r="H6327" t="e">
        <v>#N/A</v>
      </c>
    </row>
    <row r="6328" spans="1:8" x14ac:dyDescent="0.25">
      <c r="A6328" s="62" t="e">
        <f>IF(OR(E6328=DSSV!$P$4,E6328=DSSV!$P$5,E6328=DSSV!$P$6,E6328=DSSV!$P$7,E6328=DSSV!$P$8,E6328=DSSV!$P$9,E6328=DSSV!$P$10,E6328=DSSV!$P$11,E6328=DSSV!$P$12,E6328=DSSV!$P$13,E6328=DSSV!$P$14,E6328=DSSV!$P$15),DSMYDTU!A6327+1,DSMYDTU!A6327)</f>
        <v>#REF!</v>
      </c>
      <c r="F6328" s="80" t="e">
        <v>#N/A</v>
      </c>
      <c r="G6328" t="str">
        <f t="shared" si="98"/>
        <v>NỢ HP</v>
      </c>
      <c r="H6328" t="e">
        <v>#N/A</v>
      </c>
    </row>
    <row r="6329" spans="1:8" x14ac:dyDescent="0.25">
      <c r="A6329" s="62" t="e">
        <f>IF(OR(E6329=DSSV!$P$4,E6329=DSSV!$P$5,E6329=DSSV!$P$6,E6329=DSSV!$P$7,E6329=DSSV!$P$8,E6329=DSSV!$P$9,E6329=DSSV!$P$10,E6329=DSSV!$P$11,E6329=DSSV!$P$12,E6329=DSSV!$P$13,E6329=DSSV!$P$14,E6329=DSSV!$P$15),DSMYDTU!A6328+1,DSMYDTU!A6328)</f>
        <v>#REF!</v>
      </c>
      <c r="F6329" s="80" t="e">
        <v>#N/A</v>
      </c>
      <c r="G6329" t="str">
        <f t="shared" si="98"/>
        <v>NỢ HP</v>
      </c>
      <c r="H6329" t="e">
        <v>#N/A</v>
      </c>
    </row>
    <row r="6330" spans="1:8" x14ac:dyDescent="0.25">
      <c r="A6330" s="62" t="e">
        <f>IF(OR(E6330=DSSV!$P$4,E6330=DSSV!$P$5,E6330=DSSV!$P$6,E6330=DSSV!$P$7,E6330=DSSV!$P$8,E6330=DSSV!$P$9,E6330=DSSV!$P$10,E6330=DSSV!$P$11,E6330=DSSV!$P$12,E6330=DSSV!$P$13,E6330=DSSV!$P$14,E6330=DSSV!$P$15),DSMYDTU!A6329+1,DSMYDTU!A6329)</f>
        <v>#REF!</v>
      </c>
      <c r="F6330" s="80" t="e">
        <v>#N/A</v>
      </c>
      <c r="G6330" t="str">
        <f t="shared" si="98"/>
        <v>NỢ HP</v>
      </c>
      <c r="H6330" t="e">
        <v>#N/A</v>
      </c>
    </row>
    <row r="6331" spans="1:8" x14ac:dyDescent="0.25">
      <c r="A6331" s="62" t="e">
        <f>IF(OR(E6331=DSSV!$P$4,E6331=DSSV!$P$5,E6331=DSSV!$P$6,E6331=DSSV!$P$7,E6331=DSSV!$P$8,E6331=DSSV!$P$9,E6331=DSSV!$P$10,E6331=DSSV!$P$11,E6331=DSSV!$P$12,E6331=DSSV!$P$13,E6331=DSSV!$P$14,E6331=DSSV!$P$15),DSMYDTU!A6330+1,DSMYDTU!A6330)</f>
        <v>#REF!</v>
      </c>
      <c r="F6331" s="80" t="e">
        <v>#N/A</v>
      </c>
      <c r="G6331" t="str">
        <f t="shared" si="98"/>
        <v>NỢ HP</v>
      </c>
      <c r="H6331" t="e">
        <v>#N/A</v>
      </c>
    </row>
    <row r="6332" spans="1:8" x14ac:dyDescent="0.25">
      <c r="A6332" s="62" t="e">
        <f>IF(OR(E6332=DSSV!$P$4,E6332=DSSV!$P$5,E6332=DSSV!$P$6,E6332=DSSV!$P$7,E6332=DSSV!$P$8,E6332=DSSV!$P$9,E6332=DSSV!$P$10,E6332=DSSV!$P$11,E6332=DSSV!$P$12,E6332=DSSV!$P$13,E6332=DSSV!$P$14,E6332=DSSV!$P$15),DSMYDTU!A6331+1,DSMYDTU!A6331)</f>
        <v>#REF!</v>
      </c>
      <c r="F6332" s="80" t="e">
        <v>#N/A</v>
      </c>
      <c r="G6332" t="str">
        <f t="shared" si="98"/>
        <v>NỢ HP</v>
      </c>
      <c r="H6332" t="e">
        <v>#N/A</v>
      </c>
    </row>
    <row r="6333" spans="1:8" x14ac:dyDescent="0.25">
      <c r="A6333" s="62" t="e">
        <f>IF(OR(E6333=DSSV!$P$4,E6333=DSSV!$P$5,E6333=DSSV!$P$6,E6333=DSSV!$P$7,E6333=DSSV!$P$8,E6333=DSSV!$P$9,E6333=DSSV!$P$10,E6333=DSSV!$P$11,E6333=DSSV!$P$12,E6333=DSSV!$P$13,E6333=DSSV!$P$14,E6333=DSSV!$P$15),DSMYDTU!A6332+1,DSMYDTU!A6332)</f>
        <v>#REF!</v>
      </c>
      <c r="F6333" s="80" t="e">
        <v>#N/A</v>
      </c>
      <c r="G6333" t="str">
        <f t="shared" si="98"/>
        <v>NỢ HP</v>
      </c>
      <c r="H6333" t="e">
        <v>#N/A</v>
      </c>
    </row>
    <row r="6334" spans="1:8" x14ac:dyDescent="0.25">
      <c r="A6334" s="62" t="e">
        <f>IF(OR(E6334=DSSV!$P$4,E6334=DSSV!$P$5,E6334=DSSV!$P$6,E6334=DSSV!$P$7,E6334=DSSV!$P$8,E6334=DSSV!$P$9,E6334=DSSV!$P$10,E6334=DSSV!$P$11,E6334=DSSV!$P$12,E6334=DSSV!$P$13,E6334=DSSV!$P$14,E6334=DSSV!$P$15),DSMYDTU!A6333+1,DSMYDTU!A6333)</f>
        <v>#REF!</v>
      </c>
      <c r="F6334" s="80" t="e">
        <v>#N/A</v>
      </c>
      <c r="G6334" t="str">
        <f t="shared" si="98"/>
        <v>NỢ HP</v>
      </c>
      <c r="H6334" t="e">
        <v>#N/A</v>
      </c>
    </row>
    <row r="6335" spans="1:8" x14ac:dyDescent="0.25">
      <c r="A6335" s="62" t="e">
        <f>IF(OR(E6335=DSSV!$P$4,E6335=DSSV!$P$5,E6335=DSSV!$P$6,E6335=DSSV!$P$7,E6335=DSSV!$P$8,E6335=DSSV!$P$9,E6335=DSSV!$P$10,E6335=DSSV!$P$11,E6335=DSSV!$P$12,E6335=DSSV!$P$13,E6335=DSSV!$P$14,E6335=DSSV!$P$15),DSMYDTU!A6334+1,DSMYDTU!A6334)</f>
        <v>#REF!</v>
      </c>
      <c r="F6335" s="80" t="e">
        <v>#N/A</v>
      </c>
      <c r="G6335" t="str">
        <f t="shared" si="98"/>
        <v>NỢ HP</v>
      </c>
      <c r="H6335" t="e">
        <v>#N/A</v>
      </c>
    </row>
    <row r="6336" spans="1:8" x14ac:dyDescent="0.25">
      <c r="A6336" s="62" t="e">
        <f>IF(OR(E6336=DSSV!$P$4,E6336=DSSV!$P$5,E6336=DSSV!$P$6,E6336=DSSV!$P$7,E6336=DSSV!$P$8,E6336=DSSV!$P$9,E6336=DSSV!$P$10,E6336=DSSV!$P$11,E6336=DSSV!$P$12,E6336=DSSV!$P$13,E6336=DSSV!$P$14,E6336=DSSV!$P$15),DSMYDTU!A6335+1,DSMYDTU!A6335)</f>
        <v>#REF!</v>
      </c>
      <c r="F6336" s="80" t="e">
        <v>#N/A</v>
      </c>
      <c r="G6336" t="str">
        <f t="shared" si="98"/>
        <v>NỢ HP</v>
      </c>
      <c r="H6336" t="e">
        <v>#N/A</v>
      </c>
    </row>
    <row r="6337" spans="1:8" x14ac:dyDescent="0.25">
      <c r="A6337" s="62" t="e">
        <f>IF(OR(E6337=DSSV!$P$4,E6337=DSSV!$P$5,E6337=DSSV!$P$6,E6337=DSSV!$P$7,E6337=DSSV!$P$8,E6337=DSSV!$P$9,E6337=DSSV!$P$10,E6337=DSSV!$P$11,E6337=DSSV!$P$12,E6337=DSSV!$P$13,E6337=DSSV!$P$14,E6337=DSSV!$P$15),DSMYDTU!A6336+1,DSMYDTU!A6336)</f>
        <v>#REF!</v>
      </c>
      <c r="F6337" s="80" t="e">
        <v>#N/A</v>
      </c>
      <c r="G6337" t="str">
        <f t="shared" si="98"/>
        <v>NỢ HP</v>
      </c>
      <c r="H6337" t="e">
        <v>#N/A</v>
      </c>
    </row>
    <row r="6338" spans="1:8" x14ac:dyDescent="0.25">
      <c r="A6338" s="62" t="e">
        <f>IF(OR(E6338=DSSV!$P$4,E6338=DSSV!$P$5,E6338=DSSV!$P$6,E6338=DSSV!$P$7,E6338=DSSV!$P$8,E6338=DSSV!$P$9,E6338=DSSV!$P$10,E6338=DSSV!$P$11,E6338=DSSV!$P$12,E6338=DSSV!$P$13,E6338=DSSV!$P$14,E6338=DSSV!$P$15),DSMYDTU!A6337+1,DSMYDTU!A6337)</f>
        <v>#REF!</v>
      </c>
      <c r="F6338" s="80" t="e">
        <v>#N/A</v>
      </c>
      <c r="G6338" t="str">
        <f t="shared" si="98"/>
        <v>NỢ HP</v>
      </c>
      <c r="H6338" t="e">
        <v>#N/A</v>
      </c>
    </row>
    <row r="6339" spans="1:8" x14ac:dyDescent="0.25">
      <c r="A6339" s="62" t="e">
        <f>IF(OR(E6339=DSSV!$P$4,E6339=DSSV!$P$5,E6339=DSSV!$P$6,E6339=DSSV!$P$7,E6339=DSSV!$P$8,E6339=DSSV!$P$9,E6339=DSSV!$P$10,E6339=DSSV!$P$11,E6339=DSSV!$P$12,E6339=DSSV!$P$13,E6339=DSSV!$P$14,E6339=DSSV!$P$15),DSMYDTU!A6338+1,DSMYDTU!A6338)</f>
        <v>#REF!</v>
      </c>
      <c r="F6339" s="80" t="e">
        <v>#N/A</v>
      </c>
      <c r="G6339" t="str">
        <f t="shared" ref="G6339:G6402" si="99">IF(ISNA(H6339),"NỢ HP","")</f>
        <v>NỢ HP</v>
      </c>
      <c r="H6339" t="e">
        <v>#N/A</v>
      </c>
    </row>
    <row r="6340" spans="1:8" x14ac:dyDescent="0.25">
      <c r="A6340" s="62" t="e">
        <f>IF(OR(E6340=DSSV!$P$4,E6340=DSSV!$P$5,E6340=DSSV!$P$6,E6340=DSSV!$P$7,E6340=DSSV!$P$8,E6340=DSSV!$P$9,E6340=DSSV!$P$10,E6340=DSSV!$P$11,E6340=DSSV!$P$12,E6340=DSSV!$P$13,E6340=DSSV!$P$14,E6340=DSSV!$P$15),DSMYDTU!A6339+1,DSMYDTU!A6339)</f>
        <v>#REF!</v>
      </c>
      <c r="F6340" s="80" t="e">
        <v>#N/A</v>
      </c>
      <c r="G6340" t="str">
        <f t="shared" si="99"/>
        <v>NỢ HP</v>
      </c>
      <c r="H6340" t="e">
        <v>#N/A</v>
      </c>
    </row>
    <row r="6341" spans="1:8" x14ac:dyDescent="0.25">
      <c r="A6341" s="62" t="e">
        <f>IF(OR(E6341=DSSV!$P$4,E6341=DSSV!$P$5,E6341=DSSV!$P$6,E6341=DSSV!$P$7,E6341=DSSV!$P$8,E6341=DSSV!$P$9,E6341=DSSV!$P$10,E6341=DSSV!$P$11,E6341=DSSV!$P$12,E6341=DSSV!$P$13,E6341=DSSV!$P$14,E6341=DSSV!$P$15),DSMYDTU!A6340+1,DSMYDTU!A6340)</f>
        <v>#REF!</v>
      </c>
      <c r="F6341" s="80" t="e">
        <v>#N/A</v>
      </c>
      <c r="G6341" t="str">
        <f t="shared" si="99"/>
        <v>NỢ HP</v>
      </c>
      <c r="H6341" t="e">
        <v>#N/A</v>
      </c>
    </row>
    <row r="6342" spans="1:8" x14ac:dyDescent="0.25">
      <c r="A6342" s="62" t="e">
        <f>IF(OR(E6342=DSSV!$P$4,E6342=DSSV!$P$5,E6342=DSSV!$P$6,E6342=DSSV!$P$7,E6342=DSSV!$P$8,E6342=DSSV!$P$9,E6342=DSSV!$P$10,E6342=DSSV!$P$11,E6342=DSSV!$P$12,E6342=DSSV!$P$13,E6342=DSSV!$P$14,E6342=DSSV!$P$15),DSMYDTU!A6341+1,DSMYDTU!A6341)</f>
        <v>#REF!</v>
      </c>
      <c r="F6342" s="80" t="e">
        <v>#N/A</v>
      </c>
      <c r="G6342" t="str">
        <f t="shared" si="99"/>
        <v>NỢ HP</v>
      </c>
      <c r="H6342" t="e">
        <v>#N/A</v>
      </c>
    </row>
    <row r="6343" spans="1:8" x14ac:dyDescent="0.25">
      <c r="A6343" s="62" t="e">
        <f>IF(OR(E6343=DSSV!$P$4,E6343=DSSV!$P$5,E6343=DSSV!$P$6,E6343=DSSV!$P$7,E6343=DSSV!$P$8,E6343=DSSV!$P$9,E6343=DSSV!$P$10,E6343=DSSV!$P$11,E6343=DSSV!$P$12,E6343=DSSV!$P$13,E6343=DSSV!$P$14,E6343=DSSV!$P$15),DSMYDTU!A6342+1,DSMYDTU!A6342)</f>
        <v>#REF!</v>
      </c>
      <c r="F6343" s="80" t="e">
        <v>#N/A</v>
      </c>
      <c r="G6343" t="str">
        <f t="shared" si="99"/>
        <v>NỢ HP</v>
      </c>
      <c r="H6343" t="e">
        <v>#N/A</v>
      </c>
    </row>
    <row r="6344" spans="1:8" x14ac:dyDescent="0.25">
      <c r="A6344" s="62" t="e">
        <f>IF(OR(E6344=DSSV!$P$4,E6344=DSSV!$P$5,E6344=DSSV!$P$6,E6344=DSSV!$P$7,E6344=DSSV!$P$8,E6344=DSSV!$P$9,E6344=DSSV!$P$10,E6344=DSSV!$P$11,E6344=DSSV!$P$12,E6344=DSSV!$P$13,E6344=DSSV!$P$14,E6344=DSSV!$P$15),DSMYDTU!A6343+1,DSMYDTU!A6343)</f>
        <v>#REF!</v>
      </c>
      <c r="F6344" s="80" t="e">
        <v>#N/A</v>
      </c>
      <c r="G6344" t="str">
        <f t="shared" si="99"/>
        <v>NỢ HP</v>
      </c>
      <c r="H6344" t="e">
        <v>#N/A</v>
      </c>
    </row>
    <row r="6345" spans="1:8" x14ac:dyDescent="0.25">
      <c r="A6345" s="62" t="e">
        <f>IF(OR(E6345=DSSV!$P$4,E6345=DSSV!$P$5,E6345=DSSV!$P$6,E6345=DSSV!$P$7,E6345=DSSV!$P$8,E6345=DSSV!$P$9,E6345=DSSV!$P$10,E6345=DSSV!$P$11,E6345=DSSV!$P$12,E6345=DSSV!$P$13,E6345=DSSV!$P$14,E6345=DSSV!$P$15),DSMYDTU!A6344+1,DSMYDTU!A6344)</f>
        <v>#REF!</v>
      </c>
      <c r="F6345" s="80" t="e">
        <v>#N/A</v>
      </c>
      <c r="G6345" t="str">
        <f t="shared" si="99"/>
        <v>NỢ HP</v>
      </c>
      <c r="H6345" t="e">
        <v>#N/A</v>
      </c>
    </row>
    <row r="6346" spans="1:8" x14ac:dyDescent="0.25">
      <c r="A6346" s="62" t="e">
        <f>IF(OR(E6346=DSSV!$P$4,E6346=DSSV!$P$5,E6346=DSSV!$P$6,E6346=DSSV!$P$7,E6346=DSSV!$P$8,E6346=DSSV!$P$9,E6346=DSSV!$P$10,E6346=DSSV!$P$11,E6346=DSSV!$P$12,E6346=DSSV!$P$13,E6346=DSSV!$P$14,E6346=DSSV!$P$15),DSMYDTU!A6345+1,DSMYDTU!A6345)</f>
        <v>#REF!</v>
      </c>
      <c r="F6346" s="80" t="e">
        <v>#N/A</v>
      </c>
      <c r="G6346" t="str">
        <f t="shared" si="99"/>
        <v>NỢ HP</v>
      </c>
      <c r="H6346" t="e">
        <v>#N/A</v>
      </c>
    </row>
    <row r="6347" spans="1:8" x14ac:dyDescent="0.25">
      <c r="A6347" s="62" t="e">
        <f>IF(OR(E6347=DSSV!$P$4,E6347=DSSV!$P$5,E6347=DSSV!$P$6,E6347=DSSV!$P$7,E6347=DSSV!$P$8,E6347=DSSV!$P$9,E6347=DSSV!$P$10,E6347=DSSV!$P$11,E6347=DSSV!$P$12,E6347=DSSV!$P$13,E6347=DSSV!$P$14,E6347=DSSV!$P$15),DSMYDTU!A6346+1,DSMYDTU!A6346)</f>
        <v>#REF!</v>
      </c>
      <c r="F6347" s="80" t="e">
        <v>#N/A</v>
      </c>
      <c r="G6347" t="str">
        <f t="shared" si="99"/>
        <v>NỢ HP</v>
      </c>
      <c r="H6347" t="e">
        <v>#N/A</v>
      </c>
    </row>
    <row r="6348" spans="1:8" x14ac:dyDescent="0.25">
      <c r="A6348" s="62" t="e">
        <f>IF(OR(E6348=DSSV!$P$4,E6348=DSSV!$P$5,E6348=DSSV!$P$6,E6348=DSSV!$P$7,E6348=DSSV!$P$8,E6348=DSSV!$P$9,E6348=DSSV!$P$10,E6348=DSSV!$P$11,E6348=DSSV!$P$12,E6348=DSSV!$P$13,E6348=DSSV!$P$14,E6348=DSSV!$P$15),DSMYDTU!A6347+1,DSMYDTU!A6347)</f>
        <v>#REF!</v>
      </c>
      <c r="F6348" s="80" t="e">
        <v>#N/A</v>
      </c>
      <c r="G6348" t="str">
        <f t="shared" si="99"/>
        <v>NỢ HP</v>
      </c>
      <c r="H6348" t="e">
        <v>#N/A</v>
      </c>
    </row>
    <row r="6349" spans="1:8" x14ac:dyDescent="0.25">
      <c r="A6349" s="62" t="e">
        <f>IF(OR(E6349=DSSV!$P$4,E6349=DSSV!$P$5,E6349=DSSV!$P$6,E6349=DSSV!$P$7,E6349=DSSV!$P$8,E6349=DSSV!$P$9,E6349=DSSV!$P$10,E6349=DSSV!$P$11,E6349=DSSV!$P$12,E6349=DSSV!$P$13,E6349=DSSV!$P$14,E6349=DSSV!$P$15),DSMYDTU!A6348+1,DSMYDTU!A6348)</f>
        <v>#REF!</v>
      </c>
      <c r="F6349" s="80" t="e">
        <v>#N/A</v>
      </c>
      <c r="G6349" t="str">
        <f t="shared" si="99"/>
        <v>NỢ HP</v>
      </c>
      <c r="H6349" t="e">
        <v>#N/A</v>
      </c>
    </row>
    <row r="6350" spans="1:8" x14ac:dyDescent="0.25">
      <c r="A6350" s="62" t="e">
        <f>IF(OR(E6350=DSSV!$P$4,E6350=DSSV!$P$5,E6350=DSSV!$P$6,E6350=DSSV!$P$7,E6350=DSSV!$P$8,E6350=DSSV!$P$9,E6350=DSSV!$P$10,E6350=DSSV!$P$11,E6350=DSSV!$P$12,E6350=DSSV!$P$13,E6350=DSSV!$P$14,E6350=DSSV!$P$15),DSMYDTU!A6349+1,DSMYDTU!A6349)</f>
        <v>#REF!</v>
      </c>
      <c r="F6350" s="80" t="e">
        <v>#N/A</v>
      </c>
      <c r="G6350" t="str">
        <f t="shared" si="99"/>
        <v>NỢ HP</v>
      </c>
      <c r="H6350" t="e">
        <v>#N/A</v>
      </c>
    </row>
    <row r="6351" spans="1:8" x14ac:dyDescent="0.25">
      <c r="A6351" s="62" t="e">
        <f>IF(OR(E6351=DSSV!$P$4,E6351=DSSV!$P$5,E6351=DSSV!$P$6,E6351=DSSV!$P$7,E6351=DSSV!$P$8,E6351=DSSV!$P$9,E6351=DSSV!$P$10,E6351=DSSV!$P$11,E6351=DSSV!$P$12,E6351=DSSV!$P$13,E6351=DSSV!$P$14,E6351=DSSV!$P$15),DSMYDTU!A6350+1,DSMYDTU!A6350)</f>
        <v>#REF!</v>
      </c>
      <c r="F6351" s="80" t="e">
        <v>#N/A</v>
      </c>
      <c r="G6351" t="str">
        <f t="shared" si="99"/>
        <v>NỢ HP</v>
      </c>
      <c r="H6351" t="e">
        <v>#N/A</v>
      </c>
    </row>
    <row r="6352" spans="1:8" x14ac:dyDescent="0.25">
      <c r="A6352" s="62" t="e">
        <f>IF(OR(E6352=DSSV!$P$4,E6352=DSSV!$P$5,E6352=DSSV!$P$6,E6352=DSSV!$P$7,E6352=DSSV!$P$8,E6352=DSSV!$P$9,E6352=DSSV!$P$10,E6352=DSSV!$P$11,E6352=DSSV!$P$12,E6352=DSSV!$P$13,E6352=DSSV!$P$14,E6352=DSSV!$P$15),DSMYDTU!A6351+1,DSMYDTU!A6351)</f>
        <v>#REF!</v>
      </c>
      <c r="F6352" s="80" t="e">
        <v>#N/A</v>
      </c>
      <c r="G6352" t="str">
        <f t="shared" si="99"/>
        <v>NỢ HP</v>
      </c>
      <c r="H6352" t="e">
        <v>#N/A</v>
      </c>
    </row>
    <row r="6353" spans="1:8" x14ac:dyDescent="0.25">
      <c r="A6353" s="62" t="e">
        <f>IF(OR(E6353=DSSV!$P$4,E6353=DSSV!$P$5,E6353=DSSV!$P$6,E6353=DSSV!$P$7,E6353=DSSV!$P$8,E6353=DSSV!$P$9,E6353=DSSV!$P$10,E6353=DSSV!$P$11,E6353=DSSV!$P$12,E6353=DSSV!$P$13,E6353=DSSV!$P$14,E6353=DSSV!$P$15),DSMYDTU!A6352+1,DSMYDTU!A6352)</f>
        <v>#REF!</v>
      </c>
      <c r="F6353" s="80" t="e">
        <v>#N/A</v>
      </c>
      <c r="G6353" t="str">
        <f t="shared" si="99"/>
        <v>NỢ HP</v>
      </c>
      <c r="H6353" t="e">
        <v>#N/A</v>
      </c>
    </row>
    <row r="6354" spans="1:8" x14ac:dyDescent="0.25">
      <c r="A6354" s="62" t="e">
        <f>IF(OR(E6354=DSSV!$P$4,E6354=DSSV!$P$5,E6354=DSSV!$P$6,E6354=DSSV!$P$7,E6354=DSSV!$P$8,E6354=DSSV!$P$9,E6354=DSSV!$P$10,E6354=DSSV!$P$11,E6354=DSSV!$P$12,E6354=DSSV!$P$13,E6354=DSSV!$P$14,E6354=DSSV!$P$15),DSMYDTU!A6353+1,DSMYDTU!A6353)</f>
        <v>#REF!</v>
      </c>
      <c r="F6354" s="80" t="e">
        <v>#N/A</v>
      </c>
      <c r="G6354" t="str">
        <f t="shared" si="99"/>
        <v>NỢ HP</v>
      </c>
      <c r="H6354" t="e">
        <v>#N/A</v>
      </c>
    </row>
    <row r="6355" spans="1:8" x14ac:dyDescent="0.25">
      <c r="A6355" s="62" t="e">
        <f>IF(OR(E6355=DSSV!$P$4,E6355=DSSV!$P$5,E6355=DSSV!$P$6,E6355=DSSV!$P$7,E6355=DSSV!$P$8,E6355=DSSV!$P$9,E6355=DSSV!$P$10,E6355=DSSV!$P$11,E6355=DSSV!$P$12,E6355=DSSV!$P$13,E6355=DSSV!$P$14,E6355=DSSV!$P$15),DSMYDTU!A6354+1,DSMYDTU!A6354)</f>
        <v>#REF!</v>
      </c>
      <c r="F6355" s="80" t="e">
        <v>#N/A</v>
      </c>
      <c r="G6355" t="str">
        <f t="shared" si="99"/>
        <v>NỢ HP</v>
      </c>
      <c r="H6355" t="e">
        <v>#N/A</v>
      </c>
    </row>
    <row r="6356" spans="1:8" x14ac:dyDescent="0.25">
      <c r="A6356" s="62" t="e">
        <f>IF(OR(E6356=DSSV!$P$4,E6356=DSSV!$P$5,E6356=DSSV!$P$6,E6356=DSSV!$P$7,E6356=DSSV!$P$8,E6356=DSSV!$P$9,E6356=DSSV!$P$10,E6356=DSSV!$P$11,E6356=DSSV!$P$12,E6356=DSSV!$P$13,E6356=DSSV!$P$14,E6356=DSSV!$P$15),DSMYDTU!A6355+1,DSMYDTU!A6355)</f>
        <v>#REF!</v>
      </c>
      <c r="F6356" s="80" t="e">
        <v>#N/A</v>
      </c>
      <c r="G6356" t="str">
        <f t="shared" si="99"/>
        <v>NỢ HP</v>
      </c>
      <c r="H6356" t="e">
        <v>#N/A</v>
      </c>
    </row>
    <row r="6357" spans="1:8" x14ac:dyDescent="0.25">
      <c r="A6357" s="62" t="e">
        <f>IF(OR(E6357=DSSV!$P$4,E6357=DSSV!$P$5,E6357=DSSV!$P$6,E6357=DSSV!$P$7,E6357=DSSV!$P$8,E6357=DSSV!$P$9,E6357=DSSV!$P$10,E6357=DSSV!$P$11,E6357=DSSV!$P$12,E6357=DSSV!$P$13,E6357=DSSV!$P$14,E6357=DSSV!$P$15),DSMYDTU!A6356+1,DSMYDTU!A6356)</f>
        <v>#REF!</v>
      </c>
      <c r="F6357" s="80" t="e">
        <v>#N/A</v>
      </c>
      <c r="G6357" t="str">
        <f t="shared" si="99"/>
        <v>NỢ HP</v>
      </c>
      <c r="H6357" t="e">
        <v>#N/A</v>
      </c>
    </row>
    <row r="6358" spans="1:8" x14ac:dyDescent="0.25">
      <c r="A6358" s="62" t="e">
        <f>IF(OR(E6358=DSSV!$P$4,E6358=DSSV!$P$5,E6358=DSSV!$P$6,E6358=DSSV!$P$7,E6358=DSSV!$P$8,E6358=DSSV!$P$9,E6358=DSSV!$P$10,E6358=DSSV!$P$11,E6358=DSSV!$P$12,E6358=DSSV!$P$13,E6358=DSSV!$P$14,E6358=DSSV!$P$15),DSMYDTU!A6357+1,DSMYDTU!A6357)</f>
        <v>#REF!</v>
      </c>
      <c r="F6358" s="80" t="e">
        <v>#N/A</v>
      </c>
      <c r="G6358" t="str">
        <f t="shared" si="99"/>
        <v>NỢ HP</v>
      </c>
      <c r="H6358" t="e">
        <v>#N/A</v>
      </c>
    </row>
    <row r="6359" spans="1:8" x14ac:dyDescent="0.25">
      <c r="A6359" s="62" t="e">
        <f>IF(OR(E6359=DSSV!$P$4,E6359=DSSV!$P$5,E6359=DSSV!$P$6,E6359=DSSV!$P$7,E6359=DSSV!$P$8,E6359=DSSV!$P$9,E6359=DSSV!$P$10,E6359=DSSV!$P$11,E6359=DSSV!$P$12,E6359=DSSV!$P$13,E6359=DSSV!$P$14,E6359=DSSV!$P$15),DSMYDTU!A6358+1,DSMYDTU!A6358)</f>
        <v>#REF!</v>
      </c>
      <c r="F6359" s="80" t="e">
        <v>#N/A</v>
      </c>
      <c r="G6359" t="str">
        <f t="shared" si="99"/>
        <v>NỢ HP</v>
      </c>
      <c r="H6359" t="e">
        <v>#N/A</v>
      </c>
    </row>
    <row r="6360" spans="1:8" x14ac:dyDescent="0.25">
      <c r="A6360" s="62" t="e">
        <f>IF(OR(E6360=DSSV!$P$4,E6360=DSSV!$P$5,E6360=DSSV!$P$6,E6360=DSSV!$P$7,E6360=DSSV!$P$8,E6360=DSSV!$P$9,E6360=DSSV!$P$10,E6360=DSSV!$P$11,E6360=DSSV!$P$12,E6360=DSSV!$P$13,E6360=DSSV!$P$14,E6360=DSSV!$P$15),DSMYDTU!A6359+1,DSMYDTU!A6359)</f>
        <v>#REF!</v>
      </c>
      <c r="F6360" s="80" t="e">
        <v>#N/A</v>
      </c>
      <c r="G6360" t="str">
        <f t="shared" si="99"/>
        <v>NỢ HP</v>
      </c>
      <c r="H6360" t="e">
        <v>#N/A</v>
      </c>
    </row>
    <row r="6361" spans="1:8" x14ac:dyDescent="0.25">
      <c r="A6361" s="62" t="e">
        <f>IF(OR(E6361=DSSV!$P$4,E6361=DSSV!$P$5,E6361=DSSV!$P$6,E6361=DSSV!$P$7,E6361=DSSV!$P$8,E6361=DSSV!$P$9,E6361=DSSV!$P$10,E6361=DSSV!$P$11,E6361=DSSV!$P$12,E6361=DSSV!$P$13,E6361=DSSV!$P$14,E6361=DSSV!$P$15),DSMYDTU!A6360+1,DSMYDTU!A6360)</f>
        <v>#REF!</v>
      </c>
      <c r="F6361" s="80" t="e">
        <v>#N/A</v>
      </c>
      <c r="G6361" t="str">
        <f t="shared" si="99"/>
        <v>NỢ HP</v>
      </c>
      <c r="H6361" t="e">
        <v>#N/A</v>
      </c>
    </row>
    <row r="6362" spans="1:8" x14ac:dyDescent="0.25">
      <c r="A6362" s="62" t="e">
        <f>IF(OR(E6362=DSSV!$P$4,E6362=DSSV!$P$5,E6362=DSSV!$P$6,E6362=DSSV!$P$7,E6362=DSSV!$P$8,E6362=DSSV!$P$9,E6362=DSSV!$P$10,E6362=DSSV!$P$11,E6362=DSSV!$P$12,E6362=DSSV!$P$13,E6362=DSSV!$P$14,E6362=DSSV!$P$15),DSMYDTU!A6361+1,DSMYDTU!A6361)</f>
        <v>#REF!</v>
      </c>
      <c r="F6362" s="80" t="e">
        <v>#N/A</v>
      </c>
      <c r="G6362" t="str">
        <f t="shared" si="99"/>
        <v>NỢ HP</v>
      </c>
      <c r="H6362" t="e">
        <v>#N/A</v>
      </c>
    </row>
    <row r="6363" spans="1:8" x14ac:dyDescent="0.25">
      <c r="A6363" s="62" t="e">
        <f>IF(OR(E6363=DSSV!$P$4,E6363=DSSV!$P$5,E6363=DSSV!$P$6,E6363=DSSV!$P$7,E6363=DSSV!$P$8,E6363=DSSV!$P$9,E6363=DSSV!$P$10,E6363=DSSV!$P$11,E6363=DSSV!$P$12,E6363=DSSV!$P$13,E6363=DSSV!$P$14,E6363=DSSV!$P$15),DSMYDTU!A6362+1,DSMYDTU!A6362)</f>
        <v>#REF!</v>
      </c>
      <c r="F6363" s="80" t="e">
        <v>#N/A</v>
      </c>
      <c r="G6363" t="str">
        <f t="shared" si="99"/>
        <v>NỢ HP</v>
      </c>
      <c r="H6363" t="e">
        <v>#N/A</v>
      </c>
    </row>
    <row r="6364" spans="1:8" x14ac:dyDescent="0.25">
      <c r="A6364" s="62" t="e">
        <f>IF(OR(E6364=DSSV!$P$4,E6364=DSSV!$P$5,E6364=DSSV!$P$6,E6364=DSSV!$P$7,E6364=DSSV!$P$8,E6364=DSSV!$P$9,E6364=DSSV!$P$10,E6364=DSSV!$P$11,E6364=DSSV!$P$12,E6364=DSSV!$P$13,E6364=DSSV!$P$14,E6364=DSSV!$P$15),DSMYDTU!A6363+1,DSMYDTU!A6363)</f>
        <v>#REF!</v>
      </c>
      <c r="F6364" s="80" t="e">
        <v>#N/A</v>
      </c>
      <c r="G6364" t="str">
        <f t="shared" si="99"/>
        <v>NỢ HP</v>
      </c>
      <c r="H6364" t="e">
        <v>#N/A</v>
      </c>
    </row>
    <row r="6365" spans="1:8" x14ac:dyDescent="0.25">
      <c r="A6365" s="62" t="e">
        <f>IF(OR(E6365=DSSV!$P$4,E6365=DSSV!$P$5,E6365=DSSV!$P$6,E6365=DSSV!$P$7,E6365=DSSV!$P$8,E6365=DSSV!$P$9,E6365=DSSV!$P$10,E6365=DSSV!$P$11,E6365=DSSV!$P$12,E6365=DSSV!$P$13,E6365=DSSV!$P$14,E6365=DSSV!$P$15),DSMYDTU!A6364+1,DSMYDTU!A6364)</f>
        <v>#REF!</v>
      </c>
      <c r="F6365" s="80" t="e">
        <v>#N/A</v>
      </c>
      <c r="G6365" t="str">
        <f t="shared" si="99"/>
        <v>NỢ HP</v>
      </c>
      <c r="H6365" t="e">
        <v>#N/A</v>
      </c>
    </row>
    <row r="6366" spans="1:8" x14ac:dyDescent="0.25">
      <c r="A6366" s="62" t="e">
        <f>IF(OR(E6366=DSSV!$P$4,E6366=DSSV!$P$5,E6366=DSSV!$P$6,E6366=DSSV!$P$7,E6366=DSSV!$P$8,E6366=DSSV!$P$9,E6366=DSSV!$P$10,E6366=DSSV!$P$11,E6366=DSSV!$P$12,E6366=DSSV!$P$13,E6366=DSSV!$P$14,E6366=DSSV!$P$15),DSMYDTU!A6365+1,DSMYDTU!A6365)</f>
        <v>#REF!</v>
      </c>
      <c r="F6366" s="80" t="e">
        <v>#N/A</v>
      </c>
      <c r="G6366" t="str">
        <f t="shared" si="99"/>
        <v>NỢ HP</v>
      </c>
      <c r="H6366" t="e">
        <v>#N/A</v>
      </c>
    </row>
    <row r="6367" spans="1:8" x14ac:dyDescent="0.25">
      <c r="A6367" s="62" t="e">
        <f>IF(OR(E6367=DSSV!$P$4,E6367=DSSV!$P$5,E6367=DSSV!$P$6,E6367=DSSV!$P$7,E6367=DSSV!$P$8,E6367=DSSV!$P$9,E6367=DSSV!$P$10,E6367=DSSV!$P$11,E6367=DSSV!$P$12,E6367=DSSV!$P$13,E6367=DSSV!$P$14,E6367=DSSV!$P$15),DSMYDTU!A6366+1,DSMYDTU!A6366)</f>
        <v>#REF!</v>
      </c>
      <c r="F6367" s="80" t="e">
        <v>#N/A</v>
      </c>
      <c r="G6367" t="str">
        <f t="shared" si="99"/>
        <v>NỢ HP</v>
      </c>
      <c r="H6367" t="e">
        <v>#N/A</v>
      </c>
    </row>
    <row r="6368" spans="1:8" x14ac:dyDescent="0.25">
      <c r="A6368" s="62" t="e">
        <f>IF(OR(E6368=DSSV!$P$4,E6368=DSSV!$P$5,E6368=DSSV!$P$6,E6368=DSSV!$P$7,E6368=DSSV!$P$8,E6368=DSSV!$P$9,E6368=DSSV!$P$10,E6368=DSSV!$P$11,E6368=DSSV!$P$12,E6368=DSSV!$P$13,E6368=DSSV!$P$14,E6368=DSSV!$P$15),DSMYDTU!A6367+1,DSMYDTU!A6367)</f>
        <v>#REF!</v>
      </c>
      <c r="F6368" s="80" t="e">
        <v>#N/A</v>
      </c>
      <c r="G6368" t="str">
        <f t="shared" si="99"/>
        <v>NỢ HP</v>
      </c>
      <c r="H6368" t="e">
        <v>#N/A</v>
      </c>
    </row>
    <row r="6369" spans="1:8" x14ac:dyDescent="0.25">
      <c r="A6369" s="62" t="e">
        <f>IF(OR(E6369=DSSV!$P$4,E6369=DSSV!$P$5,E6369=DSSV!$P$6,E6369=DSSV!$P$7,E6369=DSSV!$P$8,E6369=DSSV!$P$9,E6369=DSSV!$P$10,E6369=DSSV!$P$11,E6369=DSSV!$P$12,E6369=DSSV!$P$13,E6369=DSSV!$P$14,E6369=DSSV!$P$15),DSMYDTU!A6368+1,DSMYDTU!A6368)</f>
        <v>#REF!</v>
      </c>
      <c r="F6369" s="80" t="e">
        <v>#N/A</v>
      </c>
      <c r="G6369" t="str">
        <f t="shared" si="99"/>
        <v>NỢ HP</v>
      </c>
      <c r="H6369" t="e">
        <v>#N/A</v>
      </c>
    </row>
    <row r="6370" spans="1:8" x14ac:dyDescent="0.25">
      <c r="A6370" s="62" t="e">
        <f>IF(OR(E6370=DSSV!$P$4,E6370=DSSV!$P$5,E6370=DSSV!$P$6,E6370=DSSV!$P$7,E6370=DSSV!$P$8,E6370=DSSV!$P$9,E6370=DSSV!$P$10,E6370=DSSV!$P$11,E6370=DSSV!$P$12,E6370=DSSV!$P$13,E6370=DSSV!$P$14,E6370=DSSV!$P$15),DSMYDTU!A6369+1,DSMYDTU!A6369)</f>
        <v>#REF!</v>
      </c>
      <c r="F6370" s="80" t="e">
        <v>#N/A</v>
      </c>
      <c r="G6370" t="str">
        <f t="shared" si="99"/>
        <v>NỢ HP</v>
      </c>
      <c r="H6370" t="e">
        <v>#N/A</v>
      </c>
    </row>
    <row r="6371" spans="1:8" x14ac:dyDescent="0.25">
      <c r="A6371" s="62" t="e">
        <f>IF(OR(E6371=DSSV!$P$4,E6371=DSSV!$P$5,E6371=DSSV!$P$6,E6371=DSSV!$P$7,E6371=DSSV!$P$8,E6371=DSSV!$P$9,E6371=DSSV!$P$10,E6371=DSSV!$P$11,E6371=DSSV!$P$12,E6371=DSSV!$P$13,E6371=DSSV!$P$14,E6371=DSSV!$P$15),DSMYDTU!A6370+1,DSMYDTU!A6370)</f>
        <v>#REF!</v>
      </c>
      <c r="F6371" s="80" t="e">
        <v>#N/A</v>
      </c>
      <c r="G6371" t="str">
        <f t="shared" si="99"/>
        <v>NỢ HP</v>
      </c>
      <c r="H6371" t="e">
        <v>#N/A</v>
      </c>
    </row>
    <row r="6372" spans="1:8" x14ac:dyDescent="0.25">
      <c r="A6372" s="62" t="e">
        <f>IF(OR(E6372=DSSV!$P$4,E6372=DSSV!$P$5,E6372=DSSV!$P$6,E6372=DSSV!$P$7,E6372=DSSV!$P$8,E6372=DSSV!$P$9,E6372=DSSV!$P$10,E6372=DSSV!$P$11,E6372=DSSV!$P$12,E6372=DSSV!$P$13,E6372=DSSV!$P$14,E6372=DSSV!$P$15),DSMYDTU!A6371+1,DSMYDTU!A6371)</f>
        <v>#REF!</v>
      </c>
      <c r="F6372" s="80" t="e">
        <v>#N/A</v>
      </c>
      <c r="G6372" t="str">
        <f t="shared" si="99"/>
        <v>NỢ HP</v>
      </c>
      <c r="H6372" t="e">
        <v>#N/A</v>
      </c>
    </row>
    <row r="6373" spans="1:8" x14ac:dyDescent="0.25">
      <c r="A6373" s="62" t="e">
        <f>IF(OR(E6373=DSSV!$P$4,E6373=DSSV!$P$5,E6373=DSSV!$P$6,E6373=DSSV!$P$7,E6373=DSSV!$P$8,E6373=DSSV!$P$9,E6373=DSSV!$P$10,E6373=DSSV!$P$11,E6373=DSSV!$P$12,E6373=DSSV!$P$13,E6373=DSSV!$P$14,E6373=DSSV!$P$15),DSMYDTU!A6372+1,DSMYDTU!A6372)</f>
        <v>#REF!</v>
      </c>
      <c r="F6373" s="80" t="e">
        <v>#N/A</v>
      </c>
      <c r="G6373" t="str">
        <f t="shared" si="99"/>
        <v>NỢ HP</v>
      </c>
      <c r="H6373" t="e">
        <v>#N/A</v>
      </c>
    </row>
    <row r="6374" spans="1:8" x14ac:dyDescent="0.25">
      <c r="A6374" s="62" t="e">
        <f>IF(OR(E6374=DSSV!$P$4,E6374=DSSV!$P$5,E6374=DSSV!$P$6,E6374=DSSV!$P$7,E6374=DSSV!$P$8,E6374=DSSV!$P$9,E6374=DSSV!$P$10,E6374=DSSV!$P$11,E6374=DSSV!$P$12,E6374=DSSV!$P$13,E6374=DSSV!$P$14,E6374=DSSV!$P$15),DSMYDTU!A6373+1,DSMYDTU!A6373)</f>
        <v>#REF!</v>
      </c>
      <c r="F6374" s="80" t="e">
        <v>#N/A</v>
      </c>
      <c r="G6374" t="str">
        <f t="shared" si="99"/>
        <v>NỢ HP</v>
      </c>
      <c r="H6374" t="e">
        <v>#N/A</v>
      </c>
    </row>
    <row r="6375" spans="1:8" x14ac:dyDescent="0.25">
      <c r="A6375" s="62" t="e">
        <f>IF(OR(E6375=DSSV!$P$4,E6375=DSSV!$P$5,E6375=DSSV!$P$6,E6375=DSSV!$P$7,E6375=DSSV!$P$8,E6375=DSSV!$P$9,E6375=DSSV!$P$10,E6375=DSSV!$P$11,E6375=DSSV!$P$12,E6375=DSSV!$P$13,E6375=DSSV!$P$14,E6375=DSSV!$P$15),DSMYDTU!A6374+1,DSMYDTU!A6374)</f>
        <v>#REF!</v>
      </c>
      <c r="F6375" s="80" t="e">
        <v>#N/A</v>
      </c>
      <c r="G6375" t="str">
        <f t="shared" si="99"/>
        <v>NỢ HP</v>
      </c>
      <c r="H6375" t="e">
        <v>#N/A</v>
      </c>
    </row>
    <row r="6376" spans="1:8" x14ac:dyDescent="0.25">
      <c r="A6376" s="62" t="e">
        <f>IF(OR(E6376=DSSV!$P$4,E6376=DSSV!$P$5,E6376=DSSV!$P$6,E6376=DSSV!$P$7,E6376=DSSV!$P$8,E6376=DSSV!$P$9,E6376=DSSV!$P$10,E6376=DSSV!$P$11,E6376=DSSV!$P$12,E6376=DSSV!$P$13,E6376=DSSV!$P$14,E6376=DSSV!$P$15),DSMYDTU!A6375+1,DSMYDTU!A6375)</f>
        <v>#REF!</v>
      </c>
      <c r="F6376" s="80" t="e">
        <v>#N/A</v>
      </c>
      <c r="G6376" t="str">
        <f t="shared" si="99"/>
        <v>NỢ HP</v>
      </c>
      <c r="H6376" t="e">
        <v>#N/A</v>
      </c>
    </row>
    <row r="6377" spans="1:8" x14ac:dyDescent="0.25">
      <c r="A6377" s="62" t="e">
        <f>IF(OR(E6377=DSSV!$P$4,E6377=DSSV!$P$5,E6377=DSSV!$P$6,E6377=DSSV!$P$7,E6377=DSSV!$P$8,E6377=DSSV!$P$9,E6377=DSSV!$P$10,E6377=DSSV!$P$11,E6377=DSSV!$P$12,E6377=DSSV!$P$13,E6377=DSSV!$P$14,E6377=DSSV!$P$15),DSMYDTU!A6376+1,DSMYDTU!A6376)</f>
        <v>#REF!</v>
      </c>
      <c r="F6377" s="80" t="e">
        <v>#N/A</v>
      </c>
      <c r="G6377" t="str">
        <f t="shared" si="99"/>
        <v>NỢ HP</v>
      </c>
      <c r="H6377" t="e">
        <v>#N/A</v>
      </c>
    </row>
    <row r="6378" spans="1:8" x14ac:dyDescent="0.25">
      <c r="A6378" s="62" t="e">
        <f>IF(OR(E6378=DSSV!$P$4,E6378=DSSV!$P$5,E6378=DSSV!$P$6,E6378=DSSV!$P$7,E6378=DSSV!$P$8,E6378=DSSV!$P$9,E6378=DSSV!$P$10,E6378=DSSV!$P$11,E6378=DSSV!$P$12,E6378=DSSV!$P$13,E6378=DSSV!$P$14,E6378=DSSV!$P$15),DSMYDTU!A6377+1,DSMYDTU!A6377)</f>
        <v>#REF!</v>
      </c>
      <c r="F6378" s="80" t="e">
        <v>#N/A</v>
      </c>
      <c r="G6378" t="str">
        <f t="shared" si="99"/>
        <v>NỢ HP</v>
      </c>
      <c r="H6378" t="e">
        <v>#N/A</v>
      </c>
    </row>
    <row r="6379" spans="1:8" x14ac:dyDescent="0.25">
      <c r="A6379" s="62" t="e">
        <f>IF(OR(E6379=DSSV!$P$4,E6379=DSSV!$P$5,E6379=DSSV!$P$6,E6379=DSSV!$P$7,E6379=DSSV!$P$8,E6379=DSSV!$P$9,E6379=DSSV!$P$10,E6379=DSSV!$P$11,E6379=DSSV!$P$12,E6379=DSSV!$P$13,E6379=DSSV!$P$14,E6379=DSSV!$P$15),DSMYDTU!A6378+1,DSMYDTU!A6378)</f>
        <v>#REF!</v>
      </c>
      <c r="F6379" s="80" t="e">
        <v>#N/A</v>
      </c>
      <c r="G6379" t="str">
        <f t="shared" si="99"/>
        <v>NỢ HP</v>
      </c>
      <c r="H6379" t="e">
        <v>#N/A</v>
      </c>
    </row>
    <row r="6380" spans="1:8" x14ac:dyDescent="0.25">
      <c r="A6380" s="62" t="e">
        <f>IF(OR(E6380=DSSV!$P$4,E6380=DSSV!$P$5,E6380=DSSV!$P$6,E6380=DSSV!$P$7,E6380=DSSV!$P$8,E6380=DSSV!$P$9,E6380=DSSV!$P$10,E6380=DSSV!$P$11,E6380=DSSV!$P$12,E6380=DSSV!$P$13,E6380=DSSV!$P$14,E6380=DSSV!$P$15),DSMYDTU!A6379+1,DSMYDTU!A6379)</f>
        <v>#REF!</v>
      </c>
      <c r="F6380" s="80" t="e">
        <v>#N/A</v>
      </c>
      <c r="G6380" t="str">
        <f t="shared" si="99"/>
        <v>NỢ HP</v>
      </c>
      <c r="H6380" t="e">
        <v>#N/A</v>
      </c>
    </row>
    <row r="6381" spans="1:8" x14ac:dyDescent="0.25">
      <c r="A6381" s="62" t="e">
        <f>IF(OR(E6381=DSSV!$P$4,E6381=DSSV!$P$5,E6381=DSSV!$P$6,E6381=DSSV!$P$7,E6381=DSSV!$P$8,E6381=DSSV!$P$9,E6381=DSSV!$P$10,E6381=DSSV!$P$11,E6381=DSSV!$P$12,E6381=DSSV!$P$13,E6381=DSSV!$P$14,E6381=DSSV!$P$15),DSMYDTU!A6380+1,DSMYDTU!A6380)</f>
        <v>#REF!</v>
      </c>
      <c r="F6381" s="80" t="e">
        <v>#N/A</v>
      </c>
      <c r="G6381" t="str">
        <f t="shared" si="99"/>
        <v>NỢ HP</v>
      </c>
      <c r="H6381" t="e">
        <v>#N/A</v>
      </c>
    </row>
    <row r="6382" spans="1:8" x14ac:dyDescent="0.25">
      <c r="A6382" s="62" t="e">
        <f>IF(OR(E6382=DSSV!$P$4,E6382=DSSV!$P$5,E6382=DSSV!$P$6,E6382=DSSV!$P$7,E6382=DSSV!$P$8,E6382=DSSV!$P$9,E6382=DSSV!$P$10,E6382=DSSV!$P$11,E6382=DSSV!$P$12,E6382=DSSV!$P$13,E6382=DSSV!$P$14,E6382=DSSV!$P$15),DSMYDTU!A6381+1,DSMYDTU!A6381)</f>
        <v>#REF!</v>
      </c>
      <c r="F6382" s="80" t="e">
        <v>#N/A</v>
      </c>
      <c r="G6382" t="str">
        <f t="shared" si="99"/>
        <v>NỢ HP</v>
      </c>
      <c r="H6382" t="e">
        <v>#N/A</v>
      </c>
    </row>
    <row r="6383" spans="1:8" x14ac:dyDescent="0.25">
      <c r="A6383" s="62" t="e">
        <f>IF(OR(E6383=DSSV!$P$4,E6383=DSSV!$P$5,E6383=DSSV!$P$6,E6383=DSSV!$P$7,E6383=DSSV!$P$8,E6383=DSSV!$P$9,E6383=DSSV!$P$10,E6383=DSSV!$P$11,E6383=DSSV!$P$12,E6383=DSSV!$P$13,E6383=DSSV!$P$14,E6383=DSSV!$P$15),DSMYDTU!A6382+1,DSMYDTU!A6382)</f>
        <v>#REF!</v>
      </c>
      <c r="F6383" s="80" t="e">
        <v>#N/A</v>
      </c>
      <c r="G6383" t="str">
        <f t="shared" si="99"/>
        <v>NỢ HP</v>
      </c>
      <c r="H6383" t="e">
        <v>#N/A</v>
      </c>
    </row>
    <row r="6384" spans="1:8" x14ac:dyDescent="0.25">
      <c r="A6384" s="62" t="e">
        <f>IF(OR(E6384=DSSV!$P$4,E6384=DSSV!$P$5,E6384=DSSV!$P$6,E6384=DSSV!$P$7,E6384=DSSV!$P$8,E6384=DSSV!$P$9,E6384=DSSV!$P$10,E6384=DSSV!$P$11,E6384=DSSV!$P$12,E6384=DSSV!$P$13,E6384=DSSV!$P$14,E6384=DSSV!$P$15),DSMYDTU!A6383+1,DSMYDTU!A6383)</f>
        <v>#REF!</v>
      </c>
      <c r="F6384" s="80" t="e">
        <v>#N/A</v>
      </c>
      <c r="G6384" t="str">
        <f t="shared" si="99"/>
        <v>NỢ HP</v>
      </c>
      <c r="H6384" t="e">
        <v>#N/A</v>
      </c>
    </row>
    <row r="6385" spans="1:8" x14ac:dyDescent="0.25">
      <c r="A6385" s="62" t="e">
        <f>IF(OR(E6385=DSSV!$P$4,E6385=DSSV!$P$5,E6385=DSSV!$P$6,E6385=DSSV!$P$7,E6385=DSSV!$P$8,E6385=DSSV!$P$9,E6385=DSSV!$P$10,E6385=DSSV!$P$11,E6385=DSSV!$P$12,E6385=DSSV!$P$13,E6385=DSSV!$P$14,E6385=DSSV!$P$15),DSMYDTU!A6384+1,DSMYDTU!A6384)</f>
        <v>#REF!</v>
      </c>
      <c r="F6385" s="80" t="e">
        <v>#N/A</v>
      </c>
      <c r="G6385" t="str">
        <f t="shared" si="99"/>
        <v>NỢ HP</v>
      </c>
      <c r="H6385" t="e">
        <v>#N/A</v>
      </c>
    </row>
    <row r="6386" spans="1:8" x14ac:dyDescent="0.25">
      <c r="A6386" s="62" t="e">
        <f>IF(OR(E6386=DSSV!$P$4,E6386=DSSV!$P$5,E6386=DSSV!$P$6,E6386=DSSV!$P$7,E6386=DSSV!$P$8,E6386=DSSV!$P$9,E6386=DSSV!$P$10,E6386=DSSV!$P$11,E6386=DSSV!$P$12,E6386=DSSV!$P$13,E6386=DSSV!$P$14,E6386=DSSV!$P$15),DSMYDTU!A6385+1,DSMYDTU!A6385)</f>
        <v>#REF!</v>
      </c>
      <c r="F6386" s="80" t="e">
        <v>#N/A</v>
      </c>
      <c r="G6386" t="str">
        <f t="shared" si="99"/>
        <v>NỢ HP</v>
      </c>
      <c r="H6386" t="e">
        <v>#N/A</v>
      </c>
    </row>
    <row r="6387" spans="1:8" x14ac:dyDescent="0.25">
      <c r="A6387" s="62" t="e">
        <f>IF(OR(E6387=DSSV!$P$4,E6387=DSSV!$P$5,E6387=DSSV!$P$6,E6387=DSSV!$P$7,E6387=DSSV!$P$8,E6387=DSSV!$P$9,E6387=DSSV!$P$10,E6387=DSSV!$P$11,E6387=DSSV!$P$12,E6387=DSSV!$P$13,E6387=DSSV!$P$14,E6387=DSSV!$P$15),DSMYDTU!A6386+1,DSMYDTU!A6386)</f>
        <v>#REF!</v>
      </c>
      <c r="F6387" s="80" t="e">
        <v>#N/A</v>
      </c>
      <c r="G6387" t="str">
        <f t="shared" si="99"/>
        <v>NỢ HP</v>
      </c>
      <c r="H6387" t="e">
        <v>#N/A</v>
      </c>
    </row>
    <row r="6388" spans="1:8" x14ac:dyDescent="0.25">
      <c r="A6388" s="62" t="e">
        <f>IF(OR(E6388=DSSV!$P$4,E6388=DSSV!$P$5,E6388=DSSV!$P$6,E6388=DSSV!$P$7,E6388=DSSV!$P$8,E6388=DSSV!$P$9,E6388=DSSV!$P$10,E6388=DSSV!$P$11,E6388=DSSV!$P$12,E6388=DSSV!$P$13,E6388=DSSV!$P$14,E6388=DSSV!$P$15),DSMYDTU!A6387+1,DSMYDTU!A6387)</f>
        <v>#REF!</v>
      </c>
      <c r="F6388" s="80" t="e">
        <v>#N/A</v>
      </c>
      <c r="G6388" t="str">
        <f t="shared" si="99"/>
        <v>NỢ HP</v>
      </c>
      <c r="H6388" t="e">
        <v>#N/A</v>
      </c>
    </row>
    <row r="6389" spans="1:8" x14ac:dyDescent="0.25">
      <c r="A6389" s="62" t="e">
        <f>IF(OR(E6389=DSSV!$P$4,E6389=DSSV!$P$5,E6389=DSSV!$P$6,E6389=DSSV!$P$7,E6389=DSSV!$P$8,E6389=DSSV!$P$9,E6389=DSSV!$P$10,E6389=DSSV!$P$11,E6389=DSSV!$P$12,E6389=DSSV!$P$13,E6389=DSSV!$P$14,E6389=DSSV!$P$15),DSMYDTU!A6388+1,DSMYDTU!A6388)</f>
        <v>#REF!</v>
      </c>
      <c r="F6389" s="80" t="e">
        <v>#N/A</v>
      </c>
      <c r="G6389" t="str">
        <f t="shared" si="99"/>
        <v>NỢ HP</v>
      </c>
      <c r="H6389" t="e">
        <v>#N/A</v>
      </c>
    </row>
    <row r="6390" spans="1:8" x14ac:dyDescent="0.25">
      <c r="A6390" s="62" t="e">
        <f>IF(OR(E6390=DSSV!$P$4,E6390=DSSV!$P$5,E6390=DSSV!$P$6,E6390=DSSV!$P$7,E6390=DSSV!$P$8,E6390=DSSV!$P$9,E6390=DSSV!$P$10,E6390=DSSV!$P$11,E6390=DSSV!$P$12,E6390=DSSV!$P$13,E6390=DSSV!$P$14,E6390=DSSV!$P$15),DSMYDTU!A6389+1,DSMYDTU!A6389)</f>
        <v>#REF!</v>
      </c>
      <c r="F6390" s="80" t="e">
        <v>#N/A</v>
      </c>
      <c r="G6390" t="str">
        <f t="shared" si="99"/>
        <v>NỢ HP</v>
      </c>
      <c r="H6390" t="e">
        <v>#N/A</v>
      </c>
    </row>
    <row r="6391" spans="1:8" x14ac:dyDescent="0.25">
      <c r="A6391" s="62" t="e">
        <f>IF(OR(E6391=DSSV!$P$4,E6391=DSSV!$P$5,E6391=DSSV!$P$6,E6391=DSSV!$P$7,E6391=DSSV!$P$8,E6391=DSSV!$P$9,E6391=DSSV!$P$10,E6391=DSSV!$P$11,E6391=DSSV!$P$12,E6391=DSSV!$P$13,E6391=DSSV!$P$14,E6391=DSSV!$P$15),DSMYDTU!A6390+1,DSMYDTU!A6390)</f>
        <v>#REF!</v>
      </c>
      <c r="F6391" s="80" t="e">
        <v>#N/A</v>
      </c>
      <c r="G6391" t="str">
        <f t="shared" si="99"/>
        <v>NỢ HP</v>
      </c>
      <c r="H6391" t="e">
        <v>#N/A</v>
      </c>
    </row>
    <row r="6392" spans="1:8" x14ac:dyDescent="0.25">
      <c r="A6392" s="62" t="e">
        <f>IF(OR(E6392=DSSV!$P$4,E6392=DSSV!$P$5,E6392=DSSV!$P$6,E6392=DSSV!$P$7,E6392=DSSV!$P$8,E6392=DSSV!$P$9,E6392=DSSV!$P$10,E6392=DSSV!$P$11,E6392=DSSV!$P$12,E6392=DSSV!$P$13,E6392=DSSV!$P$14,E6392=DSSV!$P$15),DSMYDTU!A6391+1,DSMYDTU!A6391)</f>
        <v>#REF!</v>
      </c>
      <c r="F6392" s="80" t="e">
        <v>#N/A</v>
      </c>
      <c r="G6392" t="str">
        <f t="shared" si="99"/>
        <v>NỢ HP</v>
      </c>
      <c r="H6392" t="e">
        <v>#N/A</v>
      </c>
    </row>
    <row r="6393" spans="1:8" x14ac:dyDescent="0.25">
      <c r="A6393" s="62" t="e">
        <f>IF(OR(E6393=DSSV!$P$4,E6393=DSSV!$P$5,E6393=DSSV!$P$6,E6393=DSSV!$P$7,E6393=DSSV!$P$8,E6393=DSSV!$P$9,E6393=DSSV!$P$10,E6393=DSSV!$P$11,E6393=DSSV!$P$12,E6393=DSSV!$P$13,E6393=DSSV!$P$14,E6393=DSSV!$P$15),DSMYDTU!A6392+1,DSMYDTU!A6392)</f>
        <v>#REF!</v>
      </c>
      <c r="F6393" s="80" t="e">
        <v>#N/A</v>
      </c>
      <c r="G6393" t="str">
        <f t="shared" si="99"/>
        <v>NỢ HP</v>
      </c>
      <c r="H6393" t="e">
        <v>#N/A</v>
      </c>
    </row>
    <row r="6394" spans="1:8" x14ac:dyDescent="0.25">
      <c r="A6394" s="62" t="e">
        <f>IF(OR(E6394=DSSV!$P$4,E6394=DSSV!$P$5,E6394=DSSV!$P$6,E6394=DSSV!$P$7,E6394=DSSV!$P$8,E6394=DSSV!$P$9,E6394=DSSV!$P$10,E6394=DSSV!$P$11,E6394=DSSV!$P$12,E6394=DSSV!$P$13,E6394=DSSV!$P$14,E6394=DSSV!$P$15),DSMYDTU!A6393+1,DSMYDTU!A6393)</f>
        <v>#REF!</v>
      </c>
      <c r="F6394" s="80" t="e">
        <v>#N/A</v>
      </c>
      <c r="G6394" t="str">
        <f t="shared" si="99"/>
        <v>NỢ HP</v>
      </c>
      <c r="H6394" t="e">
        <v>#N/A</v>
      </c>
    </row>
    <row r="6395" spans="1:8" x14ac:dyDescent="0.25">
      <c r="A6395" s="62" t="e">
        <f>IF(OR(E6395=DSSV!$P$4,E6395=DSSV!$P$5,E6395=DSSV!$P$6,E6395=DSSV!$P$7,E6395=DSSV!$P$8,E6395=DSSV!$P$9,E6395=DSSV!$P$10,E6395=DSSV!$P$11,E6395=DSSV!$P$12,E6395=DSSV!$P$13,E6395=DSSV!$P$14,E6395=DSSV!$P$15),DSMYDTU!A6394+1,DSMYDTU!A6394)</f>
        <v>#REF!</v>
      </c>
      <c r="F6395" s="80" t="e">
        <v>#N/A</v>
      </c>
      <c r="G6395" t="str">
        <f t="shared" si="99"/>
        <v>NỢ HP</v>
      </c>
      <c r="H6395" t="e">
        <v>#N/A</v>
      </c>
    </row>
    <row r="6396" spans="1:8" x14ac:dyDescent="0.25">
      <c r="A6396" s="62" t="e">
        <f>IF(OR(E6396=DSSV!$P$4,E6396=DSSV!$P$5,E6396=DSSV!$P$6,E6396=DSSV!$P$7,E6396=DSSV!$P$8,E6396=DSSV!$P$9,E6396=DSSV!$P$10,E6396=DSSV!$P$11,E6396=DSSV!$P$12,E6396=DSSV!$P$13,E6396=DSSV!$P$14,E6396=DSSV!$P$15),DSMYDTU!A6395+1,DSMYDTU!A6395)</f>
        <v>#REF!</v>
      </c>
      <c r="F6396" s="80" t="e">
        <v>#N/A</v>
      </c>
      <c r="G6396" t="str">
        <f t="shared" si="99"/>
        <v>NỢ HP</v>
      </c>
      <c r="H6396" t="e">
        <v>#N/A</v>
      </c>
    </row>
    <row r="6397" spans="1:8" x14ac:dyDescent="0.25">
      <c r="A6397" s="62" t="e">
        <f>IF(OR(E6397=DSSV!$P$4,E6397=DSSV!$P$5,E6397=DSSV!$P$6,E6397=DSSV!$P$7,E6397=DSSV!$P$8,E6397=DSSV!$P$9,E6397=DSSV!$P$10,E6397=DSSV!$P$11,E6397=DSSV!$P$12,E6397=DSSV!$P$13,E6397=DSSV!$P$14,E6397=DSSV!$P$15),DSMYDTU!A6396+1,DSMYDTU!A6396)</f>
        <v>#REF!</v>
      </c>
      <c r="F6397" s="80" t="e">
        <v>#N/A</v>
      </c>
      <c r="G6397" t="str">
        <f t="shared" si="99"/>
        <v>NỢ HP</v>
      </c>
      <c r="H6397" t="e">
        <v>#N/A</v>
      </c>
    </row>
    <row r="6398" spans="1:8" x14ac:dyDescent="0.25">
      <c r="A6398" s="62" t="e">
        <f>IF(OR(E6398=DSSV!$P$4,E6398=DSSV!$P$5,E6398=DSSV!$P$6,E6398=DSSV!$P$7,E6398=DSSV!$P$8,E6398=DSSV!$P$9,E6398=DSSV!$P$10,E6398=DSSV!$P$11,E6398=DSSV!$P$12,E6398=DSSV!$P$13,E6398=DSSV!$P$14,E6398=DSSV!$P$15),DSMYDTU!A6397+1,DSMYDTU!A6397)</f>
        <v>#REF!</v>
      </c>
      <c r="F6398" s="80" t="e">
        <v>#N/A</v>
      </c>
      <c r="G6398" t="str">
        <f t="shared" si="99"/>
        <v>NỢ HP</v>
      </c>
      <c r="H6398" t="e">
        <v>#N/A</v>
      </c>
    </row>
    <row r="6399" spans="1:8" x14ac:dyDescent="0.25">
      <c r="A6399" s="62" t="e">
        <f>IF(OR(E6399=DSSV!$P$4,E6399=DSSV!$P$5,E6399=DSSV!$P$6,E6399=DSSV!$P$7,E6399=DSSV!$P$8,E6399=DSSV!$P$9,E6399=DSSV!$P$10,E6399=DSSV!$P$11,E6399=DSSV!$P$12,E6399=DSSV!$P$13,E6399=DSSV!$P$14,E6399=DSSV!$P$15),DSMYDTU!A6398+1,DSMYDTU!A6398)</f>
        <v>#REF!</v>
      </c>
      <c r="F6399" s="80" t="e">
        <v>#N/A</v>
      </c>
      <c r="G6399" t="str">
        <f t="shared" si="99"/>
        <v>NỢ HP</v>
      </c>
      <c r="H6399" t="e">
        <v>#N/A</v>
      </c>
    </row>
    <row r="6400" spans="1:8" x14ac:dyDescent="0.25">
      <c r="A6400" s="62" t="e">
        <f>IF(OR(E6400=DSSV!$P$4,E6400=DSSV!$P$5,E6400=DSSV!$P$6,E6400=DSSV!$P$7,E6400=DSSV!$P$8,E6400=DSSV!$P$9,E6400=DSSV!$P$10,E6400=DSSV!$P$11,E6400=DSSV!$P$12,E6400=DSSV!$P$13,E6400=DSSV!$P$14,E6400=DSSV!$P$15),DSMYDTU!A6399+1,DSMYDTU!A6399)</f>
        <v>#REF!</v>
      </c>
      <c r="F6400" s="80" t="e">
        <v>#N/A</v>
      </c>
      <c r="G6400" t="str">
        <f t="shared" si="99"/>
        <v>NỢ HP</v>
      </c>
      <c r="H6400" t="e">
        <v>#N/A</v>
      </c>
    </row>
    <row r="6401" spans="1:8" x14ac:dyDescent="0.25">
      <c r="A6401" s="62" t="e">
        <f>IF(OR(E6401=DSSV!$P$4,E6401=DSSV!$P$5,E6401=DSSV!$P$6,E6401=DSSV!$P$7,E6401=DSSV!$P$8,E6401=DSSV!$P$9,E6401=DSSV!$P$10,E6401=DSSV!$P$11,E6401=DSSV!$P$12,E6401=DSSV!$P$13,E6401=DSSV!$P$14,E6401=DSSV!$P$15),DSMYDTU!A6400+1,DSMYDTU!A6400)</f>
        <v>#REF!</v>
      </c>
      <c r="F6401" s="80" t="e">
        <v>#N/A</v>
      </c>
      <c r="G6401" t="str">
        <f t="shared" si="99"/>
        <v>NỢ HP</v>
      </c>
      <c r="H6401" t="e">
        <v>#N/A</v>
      </c>
    </row>
    <row r="6402" spans="1:8" x14ac:dyDescent="0.25">
      <c r="A6402" s="62" t="e">
        <f>IF(OR(E6402=DSSV!$P$4,E6402=DSSV!$P$5,E6402=DSSV!$P$6,E6402=DSSV!$P$7,E6402=DSSV!$P$8,E6402=DSSV!$P$9,E6402=DSSV!$P$10,E6402=DSSV!$P$11,E6402=DSSV!$P$12,E6402=DSSV!$P$13,E6402=DSSV!$P$14,E6402=DSSV!$P$15),DSMYDTU!A6401+1,DSMYDTU!A6401)</f>
        <v>#REF!</v>
      </c>
      <c r="F6402" s="80" t="e">
        <v>#N/A</v>
      </c>
      <c r="G6402" t="str">
        <f t="shared" si="99"/>
        <v>NỢ HP</v>
      </c>
      <c r="H6402" t="e">
        <v>#N/A</v>
      </c>
    </row>
    <row r="6403" spans="1:8" x14ac:dyDescent="0.25">
      <c r="A6403" s="62" t="e">
        <f>IF(OR(E6403=DSSV!$P$4,E6403=DSSV!$P$5,E6403=DSSV!$P$6,E6403=DSSV!$P$7,E6403=DSSV!$P$8,E6403=DSSV!$P$9,E6403=DSSV!$P$10,E6403=DSSV!$P$11,E6403=DSSV!$P$12,E6403=DSSV!$P$13,E6403=DSSV!$P$14,E6403=DSSV!$P$15),DSMYDTU!A6402+1,DSMYDTU!A6402)</f>
        <v>#REF!</v>
      </c>
      <c r="F6403" s="80" t="e">
        <v>#N/A</v>
      </c>
      <c r="G6403" t="str">
        <f t="shared" ref="G6403:G6466" si="100">IF(ISNA(H6403),"NỢ HP","")</f>
        <v>NỢ HP</v>
      </c>
      <c r="H6403" t="e">
        <v>#N/A</v>
      </c>
    </row>
    <row r="6404" spans="1:8" x14ac:dyDescent="0.25">
      <c r="A6404" s="62" t="e">
        <f>IF(OR(E6404=DSSV!$P$4,E6404=DSSV!$P$5,E6404=DSSV!$P$6,E6404=DSSV!$P$7,E6404=DSSV!$P$8,E6404=DSSV!$P$9,E6404=DSSV!$P$10,E6404=DSSV!$P$11,E6404=DSSV!$P$12,E6404=DSSV!$P$13,E6404=DSSV!$P$14,E6404=DSSV!$P$15),DSMYDTU!A6403+1,DSMYDTU!A6403)</f>
        <v>#REF!</v>
      </c>
      <c r="F6404" s="80" t="e">
        <v>#N/A</v>
      </c>
      <c r="G6404" t="str">
        <f t="shared" si="100"/>
        <v>NỢ HP</v>
      </c>
      <c r="H6404" t="e">
        <v>#N/A</v>
      </c>
    </row>
    <row r="6405" spans="1:8" x14ac:dyDescent="0.25">
      <c r="A6405" s="62" t="e">
        <f>IF(OR(E6405=DSSV!$P$4,E6405=DSSV!$P$5,E6405=DSSV!$P$6,E6405=DSSV!$P$7,E6405=DSSV!$P$8,E6405=DSSV!$P$9,E6405=DSSV!$P$10,E6405=DSSV!$P$11,E6405=DSSV!$P$12,E6405=DSSV!$P$13,E6405=DSSV!$P$14,E6405=DSSV!$P$15),DSMYDTU!A6404+1,DSMYDTU!A6404)</f>
        <v>#REF!</v>
      </c>
      <c r="F6405" s="80" t="e">
        <v>#N/A</v>
      </c>
      <c r="G6405" t="str">
        <f t="shared" si="100"/>
        <v>NỢ HP</v>
      </c>
      <c r="H6405" t="e">
        <v>#N/A</v>
      </c>
    </row>
    <row r="6406" spans="1:8" x14ac:dyDescent="0.25">
      <c r="A6406" s="62" t="e">
        <f>IF(OR(E6406=DSSV!$P$4,E6406=DSSV!$P$5,E6406=DSSV!$P$6,E6406=DSSV!$P$7,E6406=DSSV!$P$8,E6406=DSSV!$P$9,E6406=DSSV!$P$10,E6406=DSSV!$P$11,E6406=DSSV!$P$12,E6406=DSSV!$P$13,E6406=DSSV!$P$14,E6406=DSSV!$P$15),DSMYDTU!A6405+1,DSMYDTU!A6405)</f>
        <v>#REF!</v>
      </c>
      <c r="F6406" s="80" t="e">
        <v>#N/A</v>
      </c>
      <c r="G6406" t="str">
        <f t="shared" si="100"/>
        <v>NỢ HP</v>
      </c>
      <c r="H6406" t="e">
        <v>#N/A</v>
      </c>
    </row>
    <row r="6407" spans="1:8" x14ac:dyDescent="0.25">
      <c r="A6407" s="62" t="e">
        <f>IF(OR(E6407=DSSV!$P$4,E6407=DSSV!$P$5,E6407=DSSV!$P$6,E6407=DSSV!$P$7,E6407=DSSV!$P$8,E6407=DSSV!$P$9,E6407=DSSV!$P$10,E6407=DSSV!$P$11,E6407=DSSV!$P$12,E6407=DSSV!$P$13,E6407=DSSV!$P$14,E6407=DSSV!$P$15),DSMYDTU!A6406+1,DSMYDTU!A6406)</f>
        <v>#REF!</v>
      </c>
      <c r="F6407" s="80" t="e">
        <v>#N/A</v>
      </c>
      <c r="G6407" t="str">
        <f t="shared" si="100"/>
        <v>NỢ HP</v>
      </c>
      <c r="H6407" t="e">
        <v>#N/A</v>
      </c>
    </row>
    <row r="6408" spans="1:8" x14ac:dyDescent="0.25">
      <c r="A6408" s="62" t="e">
        <f>IF(OR(E6408=DSSV!$P$4,E6408=DSSV!$P$5,E6408=DSSV!$P$6,E6408=DSSV!$P$7,E6408=DSSV!$P$8,E6408=DSSV!$P$9,E6408=DSSV!$P$10,E6408=DSSV!$P$11,E6408=DSSV!$P$12,E6408=DSSV!$P$13,E6408=DSSV!$P$14,E6408=DSSV!$P$15),DSMYDTU!A6407+1,DSMYDTU!A6407)</f>
        <v>#REF!</v>
      </c>
      <c r="F6408" s="80" t="e">
        <v>#N/A</v>
      </c>
      <c r="G6408" t="str">
        <f t="shared" si="100"/>
        <v>NỢ HP</v>
      </c>
      <c r="H6408" t="e">
        <v>#N/A</v>
      </c>
    </row>
    <row r="6409" spans="1:8" x14ac:dyDescent="0.25">
      <c r="A6409" s="62" t="e">
        <f>IF(OR(E6409=DSSV!$P$4,E6409=DSSV!$P$5,E6409=DSSV!$P$6,E6409=DSSV!$P$7,E6409=DSSV!$P$8,E6409=DSSV!$P$9,E6409=DSSV!$P$10,E6409=DSSV!$P$11,E6409=DSSV!$P$12,E6409=DSSV!$P$13,E6409=DSSV!$P$14,E6409=DSSV!$P$15),DSMYDTU!A6408+1,DSMYDTU!A6408)</f>
        <v>#REF!</v>
      </c>
      <c r="F6409" s="80" t="e">
        <v>#N/A</v>
      </c>
      <c r="G6409" t="str">
        <f t="shared" si="100"/>
        <v>NỢ HP</v>
      </c>
      <c r="H6409" t="e">
        <v>#N/A</v>
      </c>
    </row>
    <row r="6410" spans="1:8" x14ac:dyDescent="0.25">
      <c r="A6410" s="62" t="e">
        <f>IF(OR(E6410=DSSV!$P$4,E6410=DSSV!$P$5,E6410=DSSV!$P$6,E6410=DSSV!$P$7,E6410=DSSV!$P$8,E6410=DSSV!$P$9,E6410=DSSV!$P$10,E6410=DSSV!$P$11,E6410=DSSV!$P$12,E6410=DSSV!$P$13,E6410=DSSV!$P$14,E6410=DSSV!$P$15),DSMYDTU!A6409+1,DSMYDTU!A6409)</f>
        <v>#REF!</v>
      </c>
      <c r="F6410" s="80" t="e">
        <v>#N/A</v>
      </c>
      <c r="G6410" t="str">
        <f t="shared" si="100"/>
        <v>NỢ HP</v>
      </c>
      <c r="H6410" t="e">
        <v>#N/A</v>
      </c>
    </row>
    <row r="6411" spans="1:8" x14ac:dyDescent="0.25">
      <c r="A6411" s="62" t="e">
        <f>IF(OR(E6411=DSSV!$P$4,E6411=DSSV!$P$5,E6411=DSSV!$P$6,E6411=DSSV!$P$7,E6411=DSSV!$P$8,E6411=DSSV!$P$9,E6411=DSSV!$P$10,E6411=DSSV!$P$11,E6411=DSSV!$P$12,E6411=DSSV!$P$13,E6411=DSSV!$P$14,E6411=DSSV!$P$15),DSMYDTU!A6410+1,DSMYDTU!A6410)</f>
        <v>#REF!</v>
      </c>
      <c r="F6411" s="80" t="e">
        <v>#N/A</v>
      </c>
      <c r="G6411" t="str">
        <f t="shared" si="100"/>
        <v>NỢ HP</v>
      </c>
      <c r="H6411" t="e">
        <v>#N/A</v>
      </c>
    </row>
    <row r="6412" spans="1:8" x14ac:dyDescent="0.25">
      <c r="A6412" s="62" t="e">
        <f>IF(OR(E6412=DSSV!$P$4,E6412=DSSV!$P$5,E6412=DSSV!$P$6,E6412=DSSV!$P$7,E6412=DSSV!$P$8,E6412=DSSV!$P$9,E6412=DSSV!$P$10,E6412=DSSV!$P$11,E6412=DSSV!$P$12,E6412=DSSV!$P$13,E6412=DSSV!$P$14,E6412=DSSV!$P$15),DSMYDTU!A6411+1,DSMYDTU!A6411)</f>
        <v>#REF!</v>
      </c>
      <c r="F6412" s="80" t="e">
        <v>#N/A</v>
      </c>
      <c r="G6412" t="str">
        <f t="shared" si="100"/>
        <v>NỢ HP</v>
      </c>
      <c r="H6412" t="e">
        <v>#N/A</v>
      </c>
    </row>
    <row r="6413" spans="1:8" x14ac:dyDescent="0.25">
      <c r="A6413" s="62" t="e">
        <f>IF(OR(E6413=DSSV!$P$4,E6413=DSSV!$P$5,E6413=DSSV!$P$6,E6413=DSSV!$P$7,E6413=DSSV!$P$8,E6413=DSSV!$P$9,E6413=DSSV!$P$10,E6413=DSSV!$P$11,E6413=DSSV!$P$12,E6413=DSSV!$P$13,E6413=DSSV!$P$14,E6413=DSSV!$P$15),DSMYDTU!A6412+1,DSMYDTU!A6412)</f>
        <v>#REF!</v>
      </c>
      <c r="F6413" s="80" t="e">
        <v>#N/A</v>
      </c>
      <c r="G6413" t="str">
        <f t="shared" si="100"/>
        <v>NỢ HP</v>
      </c>
      <c r="H6413" t="e">
        <v>#N/A</v>
      </c>
    </row>
    <row r="6414" spans="1:8" x14ac:dyDescent="0.25">
      <c r="A6414" s="62" t="e">
        <f>IF(OR(E6414=DSSV!$P$4,E6414=DSSV!$P$5,E6414=DSSV!$P$6,E6414=DSSV!$P$7,E6414=DSSV!$P$8,E6414=DSSV!$P$9,E6414=DSSV!$P$10,E6414=DSSV!$P$11,E6414=DSSV!$P$12,E6414=DSSV!$P$13,E6414=DSSV!$P$14,E6414=DSSV!$P$15),DSMYDTU!A6413+1,DSMYDTU!A6413)</f>
        <v>#REF!</v>
      </c>
      <c r="F6414" s="80" t="e">
        <v>#N/A</v>
      </c>
      <c r="G6414" t="str">
        <f t="shared" si="100"/>
        <v>NỢ HP</v>
      </c>
      <c r="H6414" t="e">
        <v>#N/A</v>
      </c>
    </row>
    <row r="6415" spans="1:8" x14ac:dyDescent="0.25">
      <c r="A6415" s="62" t="e">
        <f>IF(OR(E6415=DSSV!$P$4,E6415=DSSV!$P$5,E6415=DSSV!$P$6,E6415=DSSV!$P$7,E6415=DSSV!$P$8,E6415=DSSV!$P$9,E6415=DSSV!$P$10,E6415=DSSV!$P$11,E6415=DSSV!$P$12,E6415=DSSV!$P$13,E6415=DSSV!$P$14,E6415=DSSV!$P$15),DSMYDTU!A6414+1,DSMYDTU!A6414)</f>
        <v>#REF!</v>
      </c>
      <c r="F6415" s="80" t="e">
        <v>#N/A</v>
      </c>
      <c r="G6415" t="str">
        <f t="shared" si="100"/>
        <v>NỢ HP</v>
      </c>
      <c r="H6415" t="e">
        <v>#N/A</v>
      </c>
    </row>
    <row r="6416" spans="1:8" x14ac:dyDescent="0.25">
      <c r="A6416" s="62" t="e">
        <f>IF(OR(E6416=DSSV!$P$4,E6416=DSSV!$P$5,E6416=DSSV!$P$6,E6416=DSSV!$P$7,E6416=DSSV!$P$8,E6416=DSSV!$P$9,E6416=DSSV!$P$10,E6416=DSSV!$P$11,E6416=DSSV!$P$12,E6416=DSSV!$P$13,E6416=DSSV!$P$14,E6416=DSSV!$P$15),DSMYDTU!A6415+1,DSMYDTU!A6415)</f>
        <v>#REF!</v>
      </c>
      <c r="F6416" s="80" t="e">
        <v>#N/A</v>
      </c>
      <c r="G6416" t="str">
        <f t="shared" si="100"/>
        <v>NỢ HP</v>
      </c>
      <c r="H6416" t="e">
        <v>#N/A</v>
      </c>
    </row>
    <row r="6417" spans="1:8" x14ac:dyDescent="0.25">
      <c r="A6417" s="62" t="e">
        <f>IF(OR(E6417=DSSV!$P$4,E6417=DSSV!$P$5,E6417=DSSV!$P$6,E6417=DSSV!$P$7,E6417=DSSV!$P$8,E6417=DSSV!$P$9,E6417=DSSV!$P$10,E6417=DSSV!$P$11,E6417=DSSV!$P$12,E6417=DSSV!$P$13,E6417=DSSV!$P$14,E6417=DSSV!$P$15),DSMYDTU!A6416+1,DSMYDTU!A6416)</f>
        <v>#REF!</v>
      </c>
      <c r="F6417" s="80" t="e">
        <v>#N/A</v>
      </c>
      <c r="G6417" t="str">
        <f t="shared" si="100"/>
        <v>NỢ HP</v>
      </c>
      <c r="H6417" t="e">
        <v>#N/A</v>
      </c>
    </row>
    <row r="6418" spans="1:8" x14ac:dyDescent="0.25">
      <c r="A6418" s="62" t="e">
        <f>IF(OR(E6418=DSSV!$P$4,E6418=DSSV!$P$5,E6418=DSSV!$P$6,E6418=DSSV!$P$7,E6418=DSSV!$P$8,E6418=DSSV!$P$9,E6418=DSSV!$P$10,E6418=DSSV!$P$11,E6418=DSSV!$P$12,E6418=DSSV!$P$13,E6418=DSSV!$P$14,E6418=DSSV!$P$15),DSMYDTU!A6417+1,DSMYDTU!A6417)</f>
        <v>#REF!</v>
      </c>
      <c r="F6418" s="80" t="e">
        <v>#N/A</v>
      </c>
      <c r="G6418" t="str">
        <f t="shared" si="100"/>
        <v>NỢ HP</v>
      </c>
      <c r="H6418" t="e">
        <v>#N/A</v>
      </c>
    </row>
    <row r="6419" spans="1:8" x14ac:dyDescent="0.25">
      <c r="A6419" s="62" t="e">
        <f>IF(OR(E6419=DSSV!$P$4,E6419=DSSV!$P$5,E6419=DSSV!$P$6,E6419=DSSV!$P$7,E6419=DSSV!$P$8,E6419=DSSV!$P$9,E6419=DSSV!$P$10,E6419=DSSV!$P$11,E6419=DSSV!$P$12,E6419=DSSV!$P$13,E6419=DSSV!$P$14,E6419=DSSV!$P$15),DSMYDTU!A6418+1,DSMYDTU!A6418)</f>
        <v>#REF!</v>
      </c>
      <c r="F6419" s="80" t="e">
        <v>#N/A</v>
      </c>
      <c r="G6419" t="str">
        <f t="shared" si="100"/>
        <v>NỢ HP</v>
      </c>
      <c r="H6419" t="e">
        <v>#N/A</v>
      </c>
    </row>
    <row r="6420" spans="1:8" x14ac:dyDescent="0.25">
      <c r="A6420" s="62" t="e">
        <f>IF(OR(E6420=DSSV!$P$4,E6420=DSSV!$P$5,E6420=DSSV!$P$6,E6420=DSSV!$P$7,E6420=DSSV!$P$8,E6420=DSSV!$P$9,E6420=DSSV!$P$10,E6420=DSSV!$P$11,E6420=DSSV!$P$12,E6420=DSSV!$P$13,E6420=DSSV!$P$14,E6420=DSSV!$P$15),DSMYDTU!A6419+1,DSMYDTU!A6419)</f>
        <v>#REF!</v>
      </c>
      <c r="F6420" s="80" t="e">
        <v>#N/A</v>
      </c>
      <c r="G6420" t="str">
        <f t="shared" si="100"/>
        <v>NỢ HP</v>
      </c>
      <c r="H6420" t="e">
        <v>#N/A</v>
      </c>
    </row>
    <row r="6421" spans="1:8" x14ac:dyDescent="0.25">
      <c r="A6421" s="62" t="e">
        <f>IF(OR(E6421=DSSV!$P$4,E6421=DSSV!$P$5,E6421=DSSV!$P$6,E6421=DSSV!$P$7,E6421=DSSV!$P$8,E6421=DSSV!$P$9,E6421=DSSV!$P$10,E6421=DSSV!$P$11,E6421=DSSV!$P$12,E6421=DSSV!$P$13,E6421=DSSV!$P$14,E6421=DSSV!$P$15),DSMYDTU!A6420+1,DSMYDTU!A6420)</f>
        <v>#REF!</v>
      </c>
      <c r="F6421" s="80" t="e">
        <v>#N/A</v>
      </c>
      <c r="G6421" t="str">
        <f t="shared" si="100"/>
        <v>NỢ HP</v>
      </c>
      <c r="H6421" t="e">
        <v>#N/A</v>
      </c>
    </row>
    <row r="6422" spans="1:8" x14ac:dyDescent="0.25">
      <c r="A6422" s="62" t="e">
        <f>IF(OR(E6422=DSSV!$P$4,E6422=DSSV!$P$5,E6422=DSSV!$P$6,E6422=DSSV!$P$7,E6422=DSSV!$P$8,E6422=DSSV!$P$9,E6422=DSSV!$P$10,E6422=DSSV!$P$11,E6422=DSSV!$P$12,E6422=DSSV!$P$13,E6422=DSSV!$P$14,E6422=DSSV!$P$15),DSMYDTU!A6421+1,DSMYDTU!A6421)</f>
        <v>#REF!</v>
      </c>
      <c r="F6422" s="80" t="e">
        <v>#N/A</v>
      </c>
      <c r="G6422" t="str">
        <f t="shared" si="100"/>
        <v>NỢ HP</v>
      </c>
      <c r="H6422" t="e">
        <v>#N/A</v>
      </c>
    </row>
    <row r="6423" spans="1:8" x14ac:dyDescent="0.25">
      <c r="A6423" s="62" t="e">
        <f>IF(OR(E6423=DSSV!$P$4,E6423=DSSV!$P$5,E6423=DSSV!$P$6,E6423=DSSV!$P$7,E6423=DSSV!$P$8,E6423=DSSV!$P$9,E6423=DSSV!$P$10,E6423=DSSV!$P$11,E6423=DSSV!$P$12,E6423=DSSV!$P$13,E6423=DSSV!$P$14,E6423=DSSV!$P$15),DSMYDTU!A6422+1,DSMYDTU!A6422)</f>
        <v>#REF!</v>
      </c>
      <c r="F6423" s="80" t="e">
        <v>#N/A</v>
      </c>
      <c r="G6423" t="str">
        <f t="shared" si="100"/>
        <v>NỢ HP</v>
      </c>
      <c r="H6423" t="e">
        <v>#N/A</v>
      </c>
    </row>
    <row r="6424" spans="1:8" x14ac:dyDescent="0.25">
      <c r="A6424" s="62" t="e">
        <f>IF(OR(E6424=DSSV!$P$4,E6424=DSSV!$P$5,E6424=DSSV!$P$6,E6424=DSSV!$P$7,E6424=DSSV!$P$8,E6424=DSSV!$P$9,E6424=DSSV!$P$10,E6424=DSSV!$P$11,E6424=DSSV!$P$12,E6424=DSSV!$P$13,E6424=DSSV!$P$14,E6424=DSSV!$P$15),DSMYDTU!A6423+1,DSMYDTU!A6423)</f>
        <v>#REF!</v>
      </c>
      <c r="F6424" s="80" t="e">
        <v>#N/A</v>
      </c>
      <c r="G6424" t="str">
        <f t="shared" si="100"/>
        <v>NỢ HP</v>
      </c>
      <c r="H6424" t="e">
        <v>#N/A</v>
      </c>
    </row>
    <row r="6425" spans="1:8" x14ac:dyDescent="0.25">
      <c r="A6425" s="62" t="e">
        <f>IF(OR(E6425=DSSV!$P$4,E6425=DSSV!$P$5,E6425=DSSV!$P$6,E6425=DSSV!$P$7,E6425=DSSV!$P$8,E6425=DSSV!$P$9,E6425=DSSV!$P$10,E6425=DSSV!$P$11,E6425=DSSV!$P$12,E6425=DSSV!$P$13,E6425=DSSV!$P$14,E6425=DSSV!$P$15),DSMYDTU!A6424+1,DSMYDTU!A6424)</f>
        <v>#REF!</v>
      </c>
      <c r="F6425" s="80" t="e">
        <v>#N/A</v>
      </c>
      <c r="G6425" t="str">
        <f t="shared" si="100"/>
        <v>NỢ HP</v>
      </c>
      <c r="H6425" t="e">
        <v>#N/A</v>
      </c>
    </row>
    <row r="6426" spans="1:8" x14ac:dyDescent="0.25">
      <c r="A6426" s="62" t="e">
        <f>IF(OR(E6426=DSSV!$P$4,E6426=DSSV!$P$5,E6426=DSSV!$P$6,E6426=DSSV!$P$7,E6426=DSSV!$P$8,E6426=DSSV!$P$9,E6426=DSSV!$P$10,E6426=DSSV!$P$11,E6426=DSSV!$P$12,E6426=DSSV!$P$13,E6426=DSSV!$P$14,E6426=DSSV!$P$15),DSMYDTU!A6425+1,DSMYDTU!A6425)</f>
        <v>#REF!</v>
      </c>
      <c r="F6426" s="80" t="e">
        <v>#N/A</v>
      </c>
      <c r="G6426" t="str">
        <f t="shared" si="100"/>
        <v>NỢ HP</v>
      </c>
      <c r="H6426" t="e">
        <v>#N/A</v>
      </c>
    </row>
    <row r="6427" spans="1:8" x14ac:dyDescent="0.25">
      <c r="A6427" s="62" t="e">
        <f>IF(OR(E6427=DSSV!$P$4,E6427=DSSV!$P$5,E6427=DSSV!$P$6,E6427=DSSV!$P$7,E6427=DSSV!$P$8,E6427=DSSV!$P$9,E6427=DSSV!$P$10,E6427=DSSV!$P$11,E6427=DSSV!$P$12,E6427=DSSV!$P$13,E6427=DSSV!$P$14,E6427=DSSV!$P$15),DSMYDTU!A6426+1,DSMYDTU!A6426)</f>
        <v>#REF!</v>
      </c>
      <c r="F6427" s="80" t="e">
        <v>#N/A</v>
      </c>
      <c r="G6427" t="str">
        <f t="shared" si="100"/>
        <v>NỢ HP</v>
      </c>
      <c r="H6427" t="e">
        <v>#N/A</v>
      </c>
    </row>
    <row r="6428" spans="1:8" x14ac:dyDescent="0.25">
      <c r="A6428" s="62" t="e">
        <f>IF(OR(E6428=DSSV!$P$4,E6428=DSSV!$P$5,E6428=DSSV!$P$6,E6428=DSSV!$P$7,E6428=DSSV!$P$8,E6428=DSSV!$P$9,E6428=DSSV!$P$10,E6428=DSSV!$P$11,E6428=DSSV!$P$12,E6428=DSSV!$P$13,E6428=DSSV!$P$14,E6428=DSSV!$P$15),DSMYDTU!A6427+1,DSMYDTU!A6427)</f>
        <v>#REF!</v>
      </c>
      <c r="F6428" s="80" t="e">
        <v>#N/A</v>
      </c>
      <c r="G6428" t="str">
        <f t="shared" si="100"/>
        <v>NỢ HP</v>
      </c>
      <c r="H6428" t="e">
        <v>#N/A</v>
      </c>
    </row>
    <row r="6429" spans="1:8" x14ac:dyDescent="0.25">
      <c r="A6429" s="62" t="e">
        <f>IF(OR(E6429=DSSV!$P$4,E6429=DSSV!$P$5,E6429=DSSV!$P$6,E6429=DSSV!$P$7,E6429=DSSV!$P$8,E6429=DSSV!$P$9,E6429=DSSV!$P$10,E6429=DSSV!$P$11,E6429=DSSV!$P$12,E6429=DSSV!$P$13,E6429=DSSV!$P$14,E6429=DSSV!$P$15),DSMYDTU!A6428+1,DSMYDTU!A6428)</f>
        <v>#REF!</v>
      </c>
      <c r="F6429" s="80" t="e">
        <v>#N/A</v>
      </c>
      <c r="G6429" t="str">
        <f t="shared" si="100"/>
        <v>NỢ HP</v>
      </c>
      <c r="H6429" t="e">
        <v>#N/A</v>
      </c>
    </row>
    <row r="6430" spans="1:8" x14ac:dyDescent="0.25">
      <c r="A6430" s="62" t="e">
        <f>IF(OR(E6430=DSSV!$P$4,E6430=DSSV!$P$5,E6430=DSSV!$P$6,E6430=DSSV!$P$7,E6430=DSSV!$P$8,E6430=DSSV!$P$9,E6430=DSSV!$P$10,E6430=DSSV!$P$11,E6430=DSSV!$P$12,E6430=DSSV!$P$13,E6430=DSSV!$P$14,E6430=DSSV!$P$15),DSMYDTU!A6429+1,DSMYDTU!A6429)</f>
        <v>#REF!</v>
      </c>
      <c r="F6430" s="80" t="e">
        <v>#N/A</v>
      </c>
      <c r="G6430" t="str">
        <f t="shared" si="100"/>
        <v>NỢ HP</v>
      </c>
      <c r="H6430" t="e">
        <v>#N/A</v>
      </c>
    </row>
    <row r="6431" spans="1:8" x14ac:dyDescent="0.25">
      <c r="A6431" s="62" t="e">
        <f>IF(OR(E6431=DSSV!$P$4,E6431=DSSV!$P$5,E6431=DSSV!$P$6,E6431=DSSV!$P$7,E6431=DSSV!$P$8,E6431=DSSV!$P$9,E6431=DSSV!$P$10,E6431=DSSV!$P$11,E6431=DSSV!$P$12,E6431=DSSV!$P$13,E6431=DSSV!$P$14,E6431=DSSV!$P$15),DSMYDTU!A6430+1,DSMYDTU!A6430)</f>
        <v>#REF!</v>
      </c>
      <c r="F6431" s="80" t="e">
        <v>#N/A</v>
      </c>
      <c r="G6431" t="str">
        <f t="shared" si="100"/>
        <v>NỢ HP</v>
      </c>
      <c r="H6431" t="e">
        <v>#N/A</v>
      </c>
    </row>
    <row r="6432" spans="1:8" x14ac:dyDescent="0.25">
      <c r="A6432" s="62" t="e">
        <f>IF(OR(E6432=DSSV!$P$4,E6432=DSSV!$P$5,E6432=DSSV!$P$6,E6432=DSSV!$P$7,E6432=DSSV!$P$8,E6432=DSSV!$P$9,E6432=DSSV!$P$10,E6432=DSSV!$P$11,E6432=DSSV!$P$12,E6432=DSSV!$P$13,E6432=DSSV!$P$14,E6432=DSSV!$P$15),DSMYDTU!A6431+1,DSMYDTU!A6431)</f>
        <v>#REF!</v>
      </c>
      <c r="F6432" s="80" t="e">
        <v>#N/A</v>
      </c>
      <c r="G6432" t="str">
        <f t="shared" si="100"/>
        <v>NỢ HP</v>
      </c>
      <c r="H6432" t="e">
        <v>#N/A</v>
      </c>
    </row>
    <row r="6433" spans="1:8" x14ac:dyDescent="0.25">
      <c r="A6433" s="62" t="e">
        <f>IF(OR(E6433=DSSV!$P$4,E6433=DSSV!$P$5,E6433=DSSV!$P$6,E6433=DSSV!$P$7,E6433=DSSV!$P$8,E6433=DSSV!$P$9,E6433=DSSV!$P$10,E6433=DSSV!$P$11,E6433=DSSV!$P$12,E6433=DSSV!$P$13,E6433=DSSV!$P$14,E6433=DSSV!$P$15),DSMYDTU!A6432+1,DSMYDTU!A6432)</f>
        <v>#REF!</v>
      </c>
      <c r="F6433" s="80" t="e">
        <v>#N/A</v>
      </c>
      <c r="G6433" t="str">
        <f t="shared" si="100"/>
        <v>NỢ HP</v>
      </c>
      <c r="H6433" t="e">
        <v>#N/A</v>
      </c>
    </row>
    <row r="6434" spans="1:8" x14ac:dyDescent="0.25">
      <c r="A6434" s="62" t="e">
        <f>IF(OR(E6434=DSSV!$P$4,E6434=DSSV!$P$5,E6434=DSSV!$P$6,E6434=DSSV!$P$7,E6434=DSSV!$P$8,E6434=DSSV!$P$9,E6434=DSSV!$P$10,E6434=DSSV!$P$11,E6434=DSSV!$P$12,E6434=DSSV!$P$13,E6434=DSSV!$P$14,E6434=DSSV!$P$15),DSMYDTU!A6433+1,DSMYDTU!A6433)</f>
        <v>#REF!</v>
      </c>
      <c r="F6434" s="80" t="e">
        <v>#N/A</v>
      </c>
      <c r="G6434" t="str">
        <f t="shared" si="100"/>
        <v>NỢ HP</v>
      </c>
      <c r="H6434" t="e">
        <v>#N/A</v>
      </c>
    </row>
    <row r="6435" spans="1:8" x14ac:dyDescent="0.25">
      <c r="A6435" s="62" t="e">
        <f>IF(OR(E6435=DSSV!$P$4,E6435=DSSV!$P$5,E6435=DSSV!$P$6,E6435=DSSV!$P$7,E6435=DSSV!$P$8,E6435=DSSV!$P$9,E6435=DSSV!$P$10,E6435=DSSV!$P$11,E6435=DSSV!$P$12,E6435=DSSV!$P$13,E6435=DSSV!$P$14,E6435=DSSV!$P$15),DSMYDTU!A6434+1,DSMYDTU!A6434)</f>
        <v>#REF!</v>
      </c>
      <c r="F6435" s="80" t="e">
        <v>#N/A</v>
      </c>
      <c r="G6435" t="str">
        <f t="shared" si="100"/>
        <v>NỢ HP</v>
      </c>
      <c r="H6435" t="e">
        <v>#N/A</v>
      </c>
    </row>
    <row r="6436" spans="1:8" x14ac:dyDescent="0.25">
      <c r="A6436" s="62" t="e">
        <f>IF(OR(E6436=DSSV!$P$4,E6436=DSSV!$P$5,E6436=DSSV!$P$6,E6436=DSSV!$P$7,E6436=DSSV!$P$8,E6436=DSSV!$P$9,E6436=DSSV!$P$10,E6436=DSSV!$P$11,E6436=DSSV!$P$12,E6436=DSSV!$P$13,E6436=DSSV!$P$14,E6436=DSSV!$P$15),DSMYDTU!A6435+1,DSMYDTU!A6435)</f>
        <v>#REF!</v>
      </c>
      <c r="F6436" s="80" t="e">
        <v>#N/A</v>
      </c>
      <c r="G6436" t="str">
        <f t="shared" si="100"/>
        <v>NỢ HP</v>
      </c>
      <c r="H6436" t="e">
        <v>#N/A</v>
      </c>
    </row>
    <row r="6437" spans="1:8" x14ac:dyDescent="0.25">
      <c r="A6437" s="62" t="e">
        <f>IF(OR(E6437=DSSV!$P$4,E6437=DSSV!$P$5,E6437=DSSV!$P$6,E6437=DSSV!$P$7,E6437=DSSV!$P$8,E6437=DSSV!$P$9,E6437=DSSV!$P$10,E6437=DSSV!$P$11,E6437=DSSV!$P$12,E6437=DSSV!$P$13,E6437=DSSV!$P$14,E6437=DSSV!$P$15),DSMYDTU!A6436+1,DSMYDTU!A6436)</f>
        <v>#REF!</v>
      </c>
      <c r="F6437" s="80" t="e">
        <v>#N/A</v>
      </c>
      <c r="G6437" t="str">
        <f t="shared" si="100"/>
        <v>NỢ HP</v>
      </c>
      <c r="H6437" t="e">
        <v>#N/A</v>
      </c>
    </row>
    <row r="6438" spans="1:8" x14ac:dyDescent="0.25">
      <c r="A6438" s="62" t="e">
        <f>IF(OR(E6438=DSSV!$P$4,E6438=DSSV!$P$5,E6438=DSSV!$P$6,E6438=DSSV!$P$7,E6438=DSSV!$P$8,E6438=DSSV!$P$9,E6438=DSSV!$P$10,E6438=DSSV!$P$11,E6438=DSSV!$P$12,E6438=DSSV!$P$13,E6438=DSSV!$P$14,E6438=DSSV!$P$15),DSMYDTU!A6437+1,DSMYDTU!A6437)</f>
        <v>#REF!</v>
      </c>
      <c r="F6438" s="80" t="e">
        <v>#N/A</v>
      </c>
      <c r="G6438" t="str">
        <f t="shared" si="100"/>
        <v>NỢ HP</v>
      </c>
      <c r="H6438" t="e">
        <v>#N/A</v>
      </c>
    </row>
    <row r="6439" spans="1:8" x14ac:dyDescent="0.25">
      <c r="A6439" s="62" t="e">
        <f>IF(OR(E6439=DSSV!$P$4,E6439=DSSV!$P$5,E6439=DSSV!$P$6,E6439=DSSV!$P$7,E6439=DSSV!$P$8,E6439=DSSV!$P$9,E6439=DSSV!$P$10,E6439=DSSV!$P$11,E6439=DSSV!$P$12,E6439=DSSV!$P$13,E6439=DSSV!$P$14,E6439=DSSV!$P$15),DSMYDTU!A6438+1,DSMYDTU!A6438)</f>
        <v>#REF!</v>
      </c>
      <c r="F6439" s="80" t="e">
        <v>#N/A</v>
      </c>
      <c r="G6439" t="str">
        <f t="shared" si="100"/>
        <v>NỢ HP</v>
      </c>
      <c r="H6439" t="e">
        <v>#N/A</v>
      </c>
    </row>
    <row r="6440" spans="1:8" x14ac:dyDescent="0.25">
      <c r="A6440" s="62" t="e">
        <f>IF(OR(E6440=DSSV!$P$4,E6440=DSSV!$P$5,E6440=DSSV!$P$6,E6440=DSSV!$P$7,E6440=DSSV!$P$8,E6440=DSSV!$P$9,E6440=DSSV!$P$10,E6440=DSSV!$P$11,E6440=DSSV!$P$12,E6440=DSSV!$P$13,E6440=DSSV!$P$14,E6440=DSSV!$P$15),DSMYDTU!A6439+1,DSMYDTU!A6439)</f>
        <v>#REF!</v>
      </c>
      <c r="F6440" s="80" t="e">
        <v>#N/A</v>
      </c>
      <c r="G6440" t="str">
        <f t="shared" si="100"/>
        <v>NỢ HP</v>
      </c>
      <c r="H6440" t="e">
        <v>#N/A</v>
      </c>
    </row>
    <row r="6441" spans="1:8" x14ac:dyDescent="0.25">
      <c r="A6441" s="62" t="e">
        <f>IF(OR(E6441=DSSV!$P$4,E6441=DSSV!$P$5,E6441=DSSV!$P$6,E6441=DSSV!$P$7,E6441=DSSV!$P$8,E6441=DSSV!$P$9,E6441=DSSV!$P$10,E6441=DSSV!$P$11,E6441=DSSV!$P$12,E6441=DSSV!$P$13,E6441=DSSV!$P$14,E6441=DSSV!$P$15),DSMYDTU!A6440+1,DSMYDTU!A6440)</f>
        <v>#REF!</v>
      </c>
      <c r="F6441" s="80" t="e">
        <v>#N/A</v>
      </c>
      <c r="G6441" t="str">
        <f t="shared" si="100"/>
        <v>NỢ HP</v>
      </c>
      <c r="H6441" t="e">
        <v>#N/A</v>
      </c>
    </row>
    <row r="6442" spans="1:8" x14ac:dyDescent="0.25">
      <c r="A6442" s="62" t="e">
        <f>IF(OR(E6442=DSSV!$P$4,E6442=DSSV!$P$5,E6442=DSSV!$P$6,E6442=DSSV!$P$7,E6442=DSSV!$P$8,E6442=DSSV!$P$9,E6442=DSSV!$P$10,E6442=DSSV!$P$11,E6442=DSSV!$P$12,E6442=DSSV!$P$13,E6442=DSSV!$P$14,E6442=DSSV!$P$15),DSMYDTU!A6441+1,DSMYDTU!A6441)</f>
        <v>#REF!</v>
      </c>
      <c r="F6442" s="80" t="e">
        <v>#N/A</v>
      </c>
      <c r="G6442" t="str">
        <f t="shared" si="100"/>
        <v>NỢ HP</v>
      </c>
      <c r="H6442" t="e">
        <v>#N/A</v>
      </c>
    </row>
    <row r="6443" spans="1:8" x14ac:dyDescent="0.25">
      <c r="A6443" s="62" t="e">
        <f>IF(OR(E6443=DSSV!$P$4,E6443=DSSV!$P$5,E6443=DSSV!$P$6,E6443=DSSV!$P$7,E6443=DSSV!$P$8,E6443=DSSV!$P$9,E6443=DSSV!$P$10,E6443=DSSV!$P$11,E6443=DSSV!$P$12,E6443=DSSV!$P$13,E6443=DSSV!$P$14,E6443=DSSV!$P$15),DSMYDTU!A6442+1,DSMYDTU!A6442)</f>
        <v>#REF!</v>
      </c>
      <c r="F6443" s="80" t="e">
        <v>#N/A</v>
      </c>
      <c r="G6443" t="str">
        <f t="shared" si="100"/>
        <v>NỢ HP</v>
      </c>
      <c r="H6443" t="e">
        <v>#N/A</v>
      </c>
    </row>
    <row r="6444" spans="1:8" x14ac:dyDescent="0.25">
      <c r="A6444" s="62" t="e">
        <f>IF(OR(E6444=DSSV!$P$4,E6444=DSSV!$P$5,E6444=DSSV!$P$6,E6444=DSSV!$P$7,E6444=DSSV!$P$8,E6444=DSSV!$P$9,E6444=DSSV!$P$10,E6444=DSSV!$P$11,E6444=DSSV!$P$12,E6444=DSSV!$P$13,E6444=DSSV!$P$14,E6444=DSSV!$P$15),DSMYDTU!A6443+1,DSMYDTU!A6443)</f>
        <v>#REF!</v>
      </c>
      <c r="F6444" s="80" t="e">
        <v>#N/A</v>
      </c>
      <c r="G6444" t="str">
        <f t="shared" si="100"/>
        <v>NỢ HP</v>
      </c>
      <c r="H6444" t="e">
        <v>#N/A</v>
      </c>
    </row>
    <row r="6445" spans="1:8" x14ac:dyDescent="0.25">
      <c r="A6445" s="62" t="e">
        <f>IF(OR(E6445=DSSV!$P$4,E6445=DSSV!$P$5,E6445=DSSV!$P$6,E6445=DSSV!$P$7,E6445=DSSV!$P$8,E6445=DSSV!$P$9,E6445=DSSV!$P$10,E6445=DSSV!$P$11,E6445=DSSV!$P$12,E6445=DSSV!$P$13,E6445=DSSV!$P$14,E6445=DSSV!$P$15),DSMYDTU!A6444+1,DSMYDTU!A6444)</f>
        <v>#REF!</v>
      </c>
      <c r="F6445" s="80" t="e">
        <v>#N/A</v>
      </c>
      <c r="G6445" t="str">
        <f t="shared" si="100"/>
        <v>NỢ HP</v>
      </c>
      <c r="H6445" t="e">
        <v>#N/A</v>
      </c>
    </row>
    <row r="6446" spans="1:8" x14ac:dyDescent="0.25">
      <c r="A6446" s="62" t="e">
        <f>IF(OR(E6446=DSSV!$P$4,E6446=DSSV!$P$5,E6446=DSSV!$P$6,E6446=DSSV!$P$7,E6446=DSSV!$P$8,E6446=DSSV!$P$9,E6446=DSSV!$P$10,E6446=DSSV!$P$11,E6446=DSSV!$P$12,E6446=DSSV!$P$13,E6446=DSSV!$P$14,E6446=DSSV!$P$15),DSMYDTU!A6445+1,DSMYDTU!A6445)</f>
        <v>#REF!</v>
      </c>
      <c r="F6446" s="80" t="e">
        <v>#N/A</v>
      </c>
      <c r="G6446" t="str">
        <f t="shared" si="100"/>
        <v>NỢ HP</v>
      </c>
      <c r="H6446" t="e">
        <v>#N/A</v>
      </c>
    </row>
    <row r="6447" spans="1:8" x14ac:dyDescent="0.25">
      <c r="A6447" s="62" t="e">
        <f>IF(OR(E6447=DSSV!$P$4,E6447=DSSV!$P$5,E6447=DSSV!$P$6,E6447=DSSV!$P$7,E6447=DSSV!$P$8,E6447=DSSV!$P$9,E6447=DSSV!$P$10,E6447=DSSV!$P$11,E6447=DSSV!$P$12,E6447=DSSV!$P$13,E6447=DSSV!$P$14,E6447=DSSV!$P$15),DSMYDTU!A6446+1,DSMYDTU!A6446)</f>
        <v>#REF!</v>
      </c>
      <c r="F6447" s="80" t="e">
        <v>#N/A</v>
      </c>
      <c r="G6447" t="str">
        <f t="shared" si="100"/>
        <v>NỢ HP</v>
      </c>
      <c r="H6447" t="e">
        <v>#N/A</v>
      </c>
    </row>
    <row r="6448" spans="1:8" x14ac:dyDescent="0.25">
      <c r="A6448" s="62" t="e">
        <f>IF(OR(E6448=DSSV!$P$4,E6448=DSSV!$P$5,E6448=DSSV!$P$6,E6448=DSSV!$P$7,E6448=DSSV!$P$8,E6448=DSSV!$P$9,E6448=DSSV!$P$10,E6448=DSSV!$P$11,E6448=DSSV!$P$12,E6448=DSSV!$P$13,E6448=DSSV!$P$14,E6448=DSSV!$P$15),DSMYDTU!A6447+1,DSMYDTU!A6447)</f>
        <v>#REF!</v>
      </c>
      <c r="F6448" s="80" t="e">
        <v>#N/A</v>
      </c>
      <c r="G6448" t="str">
        <f t="shared" si="100"/>
        <v>NỢ HP</v>
      </c>
      <c r="H6448" t="e">
        <v>#N/A</v>
      </c>
    </row>
    <row r="6449" spans="1:8" x14ac:dyDescent="0.25">
      <c r="A6449" s="62" t="e">
        <f>IF(OR(E6449=DSSV!$P$4,E6449=DSSV!$P$5,E6449=DSSV!$P$6,E6449=DSSV!$P$7,E6449=DSSV!$P$8,E6449=DSSV!$P$9,E6449=DSSV!$P$10,E6449=DSSV!$P$11,E6449=DSSV!$P$12,E6449=DSSV!$P$13,E6449=DSSV!$P$14,E6449=DSSV!$P$15),DSMYDTU!A6448+1,DSMYDTU!A6448)</f>
        <v>#REF!</v>
      </c>
      <c r="F6449" s="80" t="e">
        <v>#N/A</v>
      </c>
      <c r="G6449" t="str">
        <f t="shared" si="100"/>
        <v>NỢ HP</v>
      </c>
      <c r="H6449" t="e">
        <v>#N/A</v>
      </c>
    </row>
    <row r="6450" spans="1:8" x14ac:dyDescent="0.25">
      <c r="A6450" s="62" t="e">
        <f>IF(OR(E6450=DSSV!$P$4,E6450=DSSV!$P$5,E6450=DSSV!$P$6,E6450=DSSV!$P$7,E6450=DSSV!$P$8,E6450=DSSV!$P$9,E6450=DSSV!$P$10,E6450=DSSV!$P$11,E6450=DSSV!$P$12,E6450=DSSV!$P$13,E6450=DSSV!$P$14,E6450=DSSV!$P$15),DSMYDTU!A6449+1,DSMYDTU!A6449)</f>
        <v>#REF!</v>
      </c>
      <c r="F6450" s="80" t="e">
        <v>#N/A</v>
      </c>
      <c r="G6450" t="str">
        <f t="shared" si="100"/>
        <v>NỢ HP</v>
      </c>
      <c r="H6450" t="e">
        <v>#N/A</v>
      </c>
    </row>
    <row r="6451" spans="1:8" x14ac:dyDescent="0.25">
      <c r="A6451" s="62" t="e">
        <f>IF(OR(E6451=DSSV!$P$4,E6451=DSSV!$P$5,E6451=DSSV!$P$6,E6451=DSSV!$P$7,E6451=DSSV!$P$8,E6451=DSSV!$P$9,E6451=DSSV!$P$10,E6451=DSSV!$P$11,E6451=DSSV!$P$12,E6451=DSSV!$P$13,E6451=DSSV!$P$14,E6451=DSSV!$P$15),DSMYDTU!A6450+1,DSMYDTU!A6450)</f>
        <v>#REF!</v>
      </c>
      <c r="F6451" s="80" t="e">
        <v>#N/A</v>
      </c>
      <c r="G6451" t="str">
        <f t="shared" si="100"/>
        <v>NỢ HP</v>
      </c>
      <c r="H6451" t="e">
        <v>#N/A</v>
      </c>
    </row>
    <row r="6452" spans="1:8" x14ac:dyDescent="0.25">
      <c r="A6452" s="62" t="e">
        <f>IF(OR(E6452=DSSV!$P$4,E6452=DSSV!$P$5,E6452=DSSV!$P$6,E6452=DSSV!$P$7,E6452=DSSV!$P$8,E6452=DSSV!$P$9,E6452=DSSV!$P$10,E6452=DSSV!$P$11,E6452=DSSV!$P$12,E6452=DSSV!$P$13,E6452=DSSV!$P$14,E6452=DSSV!$P$15),DSMYDTU!A6451+1,DSMYDTU!A6451)</f>
        <v>#REF!</v>
      </c>
      <c r="F6452" s="80" t="e">
        <v>#N/A</v>
      </c>
      <c r="G6452" t="str">
        <f t="shared" si="100"/>
        <v>NỢ HP</v>
      </c>
      <c r="H6452" t="e">
        <v>#N/A</v>
      </c>
    </row>
    <row r="6453" spans="1:8" x14ac:dyDescent="0.25">
      <c r="A6453" s="62" t="e">
        <f>IF(OR(E6453=DSSV!$P$4,E6453=DSSV!$P$5,E6453=DSSV!$P$6,E6453=DSSV!$P$7,E6453=DSSV!$P$8,E6453=DSSV!$P$9,E6453=DSSV!$P$10,E6453=DSSV!$P$11,E6453=DSSV!$P$12,E6453=DSSV!$P$13,E6453=DSSV!$P$14,E6453=DSSV!$P$15),DSMYDTU!A6452+1,DSMYDTU!A6452)</f>
        <v>#REF!</v>
      </c>
      <c r="F6453" s="80" t="e">
        <v>#N/A</v>
      </c>
      <c r="G6453" t="str">
        <f t="shared" si="100"/>
        <v>NỢ HP</v>
      </c>
      <c r="H6453" t="e">
        <v>#N/A</v>
      </c>
    </row>
    <row r="6454" spans="1:8" x14ac:dyDescent="0.25">
      <c r="A6454" s="62" t="e">
        <f>IF(OR(E6454=DSSV!$P$4,E6454=DSSV!$P$5,E6454=DSSV!$P$6,E6454=DSSV!$P$7,E6454=DSSV!$P$8,E6454=DSSV!$P$9,E6454=DSSV!$P$10,E6454=DSSV!$P$11,E6454=DSSV!$P$12,E6454=DSSV!$P$13,E6454=DSSV!$P$14,E6454=DSSV!$P$15),DSMYDTU!A6453+1,DSMYDTU!A6453)</f>
        <v>#REF!</v>
      </c>
      <c r="F6454" s="80" t="e">
        <v>#N/A</v>
      </c>
      <c r="G6454" t="str">
        <f t="shared" si="100"/>
        <v>NỢ HP</v>
      </c>
      <c r="H6454" t="e">
        <v>#N/A</v>
      </c>
    </row>
    <row r="6455" spans="1:8" x14ac:dyDescent="0.25">
      <c r="A6455" s="62" t="e">
        <f>IF(OR(E6455=DSSV!$P$4,E6455=DSSV!$P$5,E6455=DSSV!$P$6,E6455=DSSV!$P$7,E6455=DSSV!$P$8,E6455=DSSV!$P$9,E6455=DSSV!$P$10,E6455=DSSV!$P$11,E6455=DSSV!$P$12,E6455=DSSV!$P$13,E6455=DSSV!$P$14,E6455=DSSV!$P$15),DSMYDTU!A6454+1,DSMYDTU!A6454)</f>
        <v>#REF!</v>
      </c>
      <c r="F6455" s="80" t="e">
        <v>#N/A</v>
      </c>
      <c r="G6455" t="str">
        <f t="shared" si="100"/>
        <v>NỢ HP</v>
      </c>
      <c r="H6455" t="e">
        <v>#N/A</v>
      </c>
    </row>
    <row r="6456" spans="1:8" x14ac:dyDescent="0.25">
      <c r="A6456" s="62" t="e">
        <f>IF(OR(E6456=DSSV!$P$4,E6456=DSSV!$P$5,E6456=DSSV!$P$6,E6456=DSSV!$P$7,E6456=DSSV!$P$8,E6456=DSSV!$P$9,E6456=DSSV!$P$10,E6456=DSSV!$P$11,E6456=DSSV!$P$12,E6456=DSSV!$P$13,E6456=DSSV!$P$14,E6456=DSSV!$P$15),DSMYDTU!A6455+1,DSMYDTU!A6455)</f>
        <v>#REF!</v>
      </c>
      <c r="F6456" s="80" t="e">
        <v>#N/A</v>
      </c>
      <c r="G6456" t="str">
        <f t="shared" si="100"/>
        <v>NỢ HP</v>
      </c>
      <c r="H6456" t="e">
        <v>#N/A</v>
      </c>
    </row>
    <row r="6457" spans="1:8" x14ac:dyDescent="0.25">
      <c r="A6457" s="62" t="e">
        <f>IF(OR(E6457=DSSV!$P$4,E6457=DSSV!$P$5,E6457=DSSV!$P$6,E6457=DSSV!$P$7,E6457=DSSV!$P$8,E6457=DSSV!$P$9,E6457=DSSV!$P$10,E6457=DSSV!$P$11,E6457=DSSV!$P$12,E6457=DSSV!$P$13,E6457=DSSV!$P$14,E6457=DSSV!$P$15),DSMYDTU!A6456+1,DSMYDTU!A6456)</f>
        <v>#REF!</v>
      </c>
      <c r="F6457" s="80" t="e">
        <v>#N/A</v>
      </c>
      <c r="G6457" t="str">
        <f t="shared" si="100"/>
        <v>NỢ HP</v>
      </c>
      <c r="H6457" t="e">
        <v>#N/A</v>
      </c>
    </row>
    <row r="6458" spans="1:8" x14ac:dyDescent="0.25">
      <c r="A6458" s="62" t="e">
        <f>IF(OR(E6458=DSSV!$P$4,E6458=DSSV!$P$5,E6458=DSSV!$P$6,E6458=DSSV!$P$7,E6458=DSSV!$P$8,E6458=DSSV!$P$9,E6458=DSSV!$P$10,E6458=DSSV!$P$11,E6458=DSSV!$P$12,E6458=DSSV!$P$13,E6458=DSSV!$P$14,E6458=DSSV!$P$15),DSMYDTU!A6457+1,DSMYDTU!A6457)</f>
        <v>#REF!</v>
      </c>
      <c r="F6458" s="80" t="e">
        <v>#N/A</v>
      </c>
      <c r="G6458" t="str">
        <f t="shared" si="100"/>
        <v>NỢ HP</v>
      </c>
      <c r="H6458" t="e">
        <v>#N/A</v>
      </c>
    </row>
    <row r="6459" spans="1:8" x14ac:dyDescent="0.25">
      <c r="A6459" s="62" t="e">
        <f>IF(OR(E6459=DSSV!$P$4,E6459=DSSV!$P$5,E6459=DSSV!$P$6,E6459=DSSV!$P$7,E6459=DSSV!$P$8,E6459=DSSV!$P$9,E6459=DSSV!$P$10,E6459=DSSV!$P$11,E6459=DSSV!$P$12,E6459=DSSV!$P$13,E6459=DSSV!$P$14,E6459=DSSV!$P$15),DSMYDTU!A6458+1,DSMYDTU!A6458)</f>
        <v>#REF!</v>
      </c>
      <c r="F6459" s="80" t="e">
        <v>#N/A</v>
      </c>
      <c r="G6459" t="str">
        <f t="shared" si="100"/>
        <v>NỢ HP</v>
      </c>
      <c r="H6459" t="e">
        <v>#N/A</v>
      </c>
    </row>
    <row r="6460" spans="1:8" x14ac:dyDescent="0.25">
      <c r="A6460" s="62" t="e">
        <f>IF(OR(E6460=DSSV!$P$4,E6460=DSSV!$P$5,E6460=DSSV!$P$6,E6460=DSSV!$P$7,E6460=DSSV!$P$8,E6460=DSSV!$P$9,E6460=DSSV!$P$10,E6460=DSSV!$P$11,E6460=DSSV!$P$12,E6460=DSSV!$P$13,E6460=DSSV!$P$14,E6460=DSSV!$P$15),DSMYDTU!A6459+1,DSMYDTU!A6459)</f>
        <v>#REF!</v>
      </c>
      <c r="F6460" s="80" t="e">
        <v>#N/A</v>
      </c>
      <c r="G6460" t="str">
        <f t="shared" si="100"/>
        <v>NỢ HP</v>
      </c>
      <c r="H6460" t="e">
        <v>#N/A</v>
      </c>
    </row>
    <row r="6461" spans="1:8" x14ac:dyDescent="0.25">
      <c r="A6461" s="62" t="e">
        <f>IF(OR(E6461=DSSV!$P$4,E6461=DSSV!$P$5,E6461=DSSV!$P$6,E6461=DSSV!$P$7,E6461=DSSV!$P$8,E6461=DSSV!$P$9,E6461=DSSV!$P$10,E6461=DSSV!$P$11,E6461=DSSV!$P$12,E6461=DSSV!$P$13,E6461=DSSV!$P$14,E6461=DSSV!$P$15),DSMYDTU!A6460+1,DSMYDTU!A6460)</f>
        <v>#REF!</v>
      </c>
      <c r="F6461" s="80" t="e">
        <v>#N/A</v>
      </c>
      <c r="G6461" t="str">
        <f t="shared" si="100"/>
        <v>NỢ HP</v>
      </c>
      <c r="H6461" t="e">
        <v>#N/A</v>
      </c>
    </row>
    <row r="6462" spans="1:8" x14ac:dyDescent="0.25">
      <c r="A6462" s="62" t="e">
        <f>IF(OR(E6462=DSSV!$P$4,E6462=DSSV!$P$5,E6462=DSSV!$P$6,E6462=DSSV!$P$7,E6462=DSSV!$P$8,E6462=DSSV!$P$9,E6462=DSSV!$P$10,E6462=DSSV!$P$11,E6462=DSSV!$P$12,E6462=DSSV!$P$13,E6462=DSSV!$P$14,E6462=DSSV!$P$15),DSMYDTU!A6461+1,DSMYDTU!A6461)</f>
        <v>#REF!</v>
      </c>
      <c r="F6462" s="80" t="e">
        <v>#N/A</v>
      </c>
      <c r="G6462" t="str">
        <f t="shared" si="100"/>
        <v>NỢ HP</v>
      </c>
      <c r="H6462" t="e">
        <v>#N/A</v>
      </c>
    </row>
    <row r="6463" spans="1:8" x14ac:dyDescent="0.25">
      <c r="A6463" s="62" t="e">
        <f>IF(OR(E6463=DSSV!$P$4,E6463=DSSV!$P$5,E6463=DSSV!$P$6,E6463=DSSV!$P$7,E6463=DSSV!$P$8,E6463=DSSV!$P$9,E6463=DSSV!$P$10,E6463=DSSV!$P$11,E6463=DSSV!$P$12,E6463=DSSV!$P$13,E6463=DSSV!$P$14,E6463=DSSV!$P$15),DSMYDTU!A6462+1,DSMYDTU!A6462)</f>
        <v>#REF!</v>
      </c>
      <c r="F6463" s="80" t="e">
        <v>#N/A</v>
      </c>
      <c r="G6463" t="str">
        <f t="shared" si="100"/>
        <v>NỢ HP</v>
      </c>
      <c r="H6463" t="e">
        <v>#N/A</v>
      </c>
    </row>
    <row r="6464" spans="1:8" x14ac:dyDescent="0.25">
      <c r="A6464" s="62" t="e">
        <f>IF(OR(E6464=DSSV!$P$4,E6464=DSSV!$P$5,E6464=DSSV!$P$6,E6464=DSSV!$P$7,E6464=DSSV!$P$8,E6464=DSSV!$P$9,E6464=DSSV!$P$10,E6464=DSSV!$P$11,E6464=DSSV!$P$12,E6464=DSSV!$P$13,E6464=DSSV!$P$14,E6464=DSSV!$P$15),DSMYDTU!A6463+1,DSMYDTU!A6463)</f>
        <v>#REF!</v>
      </c>
      <c r="F6464" s="80" t="e">
        <v>#N/A</v>
      </c>
      <c r="G6464" t="str">
        <f t="shared" si="100"/>
        <v>NỢ HP</v>
      </c>
      <c r="H6464" t="e">
        <v>#N/A</v>
      </c>
    </row>
    <row r="6465" spans="1:8" x14ac:dyDescent="0.25">
      <c r="A6465" s="62" t="e">
        <f>IF(OR(E6465=DSSV!$P$4,E6465=DSSV!$P$5,E6465=DSSV!$P$6,E6465=DSSV!$P$7,E6465=DSSV!$P$8,E6465=DSSV!$P$9,E6465=DSSV!$P$10,E6465=DSSV!$P$11,E6465=DSSV!$P$12,E6465=DSSV!$P$13,E6465=DSSV!$P$14,E6465=DSSV!$P$15),DSMYDTU!A6464+1,DSMYDTU!A6464)</f>
        <v>#REF!</v>
      </c>
      <c r="F6465" s="80" t="e">
        <v>#N/A</v>
      </c>
      <c r="G6465" t="str">
        <f t="shared" si="100"/>
        <v>NỢ HP</v>
      </c>
      <c r="H6465" t="e">
        <v>#N/A</v>
      </c>
    </row>
    <row r="6466" spans="1:8" x14ac:dyDescent="0.25">
      <c r="A6466" s="62" t="e">
        <f>IF(OR(E6466=DSSV!$P$4,E6466=DSSV!$P$5,E6466=DSSV!$P$6,E6466=DSSV!$P$7,E6466=DSSV!$P$8,E6466=DSSV!$P$9,E6466=DSSV!$P$10,E6466=DSSV!$P$11,E6466=DSSV!$P$12,E6466=DSSV!$P$13,E6466=DSSV!$P$14,E6466=DSSV!$P$15),DSMYDTU!A6465+1,DSMYDTU!A6465)</f>
        <v>#REF!</v>
      </c>
      <c r="F6466" s="80" t="e">
        <v>#N/A</v>
      </c>
      <c r="G6466" t="str">
        <f t="shared" si="100"/>
        <v>NỢ HP</v>
      </c>
      <c r="H6466" t="e">
        <v>#N/A</v>
      </c>
    </row>
    <row r="6467" spans="1:8" x14ac:dyDescent="0.25">
      <c r="A6467" s="62" t="e">
        <f>IF(OR(E6467=DSSV!$P$4,E6467=DSSV!$P$5,E6467=DSSV!$P$6,E6467=DSSV!$P$7,E6467=DSSV!$P$8,E6467=DSSV!$P$9,E6467=DSSV!$P$10,E6467=DSSV!$P$11,E6467=DSSV!$P$12,E6467=DSSV!$P$13,E6467=DSSV!$P$14,E6467=DSSV!$P$15),DSMYDTU!A6466+1,DSMYDTU!A6466)</f>
        <v>#REF!</v>
      </c>
      <c r="F6467" s="80" t="e">
        <v>#N/A</v>
      </c>
      <c r="G6467" t="str">
        <f t="shared" ref="G6467:G6530" si="101">IF(ISNA(H6467),"NỢ HP","")</f>
        <v>NỢ HP</v>
      </c>
      <c r="H6467" t="e">
        <v>#N/A</v>
      </c>
    </row>
    <row r="6468" spans="1:8" x14ac:dyDescent="0.25">
      <c r="A6468" s="62" t="e">
        <f>IF(OR(E6468=DSSV!$P$4,E6468=DSSV!$P$5,E6468=DSSV!$P$6,E6468=DSSV!$P$7,E6468=DSSV!$P$8,E6468=DSSV!$P$9,E6468=DSSV!$P$10,E6468=DSSV!$P$11,E6468=DSSV!$P$12,E6468=DSSV!$P$13,E6468=DSSV!$P$14,E6468=DSSV!$P$15),DSMYDTU!A6467+1,DSMYDTU!A6467)</f>
        <v>#REF!</v>
      </c>
      <c r="F6468" s="80" t="e">
        <v>#N/A</v>
      </c>
      <c r="G6468" t="str">
        <f t="shared" si="101"/>
        <v>NỢ HP</v>
      </c>
      <c r="H6468" t="e">
        <v>#N/A</v>
      </c>
    </row>
    <row r="6469" spans="1:8" x14ac:dyDescent="0.25">
      <c r="A6469" s="62" t="e">
        <f>IF(OR(E6469=DSSV!$P$4,E6469=DSSV!$P$5,E6469=DSSV!$P$6,E6469=DSSV!$P$7,E6469=DSSV!$P$8,E6469=DSSV!$P$9,E6469=DSSV!$P$10,E6469=DSSV!$P$11,E6469=DSSV!$P$12,E6469=DSSV!$P$13,E6469=DSSV!$P$14,E6469=DSSV!$P$15),DSMYDTU!A6468+1,DSMYDTU!A6468)</f>
        <v>#REF!</v>
      </c>
      <c r="F6469" s="80" t="e">
        <v>#N/A</v>
      </c>
      <c r="G6469" t="str">
        <f t="shared" si="101"/>
        <v>NỢ HP</v>
      </c>
      <c r="H6469" t="e">
        <v>#N/A</v>
      </c>
    </row>
    <row r="6470" spans="1:8" x14ac:dyDescent="0.25">
      <c r="A6470" s="62" t="e">
        <f>IF(OR(E6470=DSSV!$P$4,E6470=DSSV!$P$5,E6470=DSSV!$P$6,E6470=DSSV!$P$7,E6470=DSSV!$P$8,E6470=DSSV!$P$9,E6470=DSSV!$P$10,E6470=DSSV!$P$11,E6470=DSSV!$P$12,E6470=DSSV!$P$13,E6470=DSSV!$P$14,E6470=DSSV!$P$15),DSMYDTU!A6469+1,DSMYDTU!A6469)</f>
        <v>#REF!</v>
      </c>
      <c r="F6470" s="80" t="e">
        <v>#N/A</v>
      </c>
      <c r="G6470" t="str">
        <f t="shared" si="101"/>
        <v>NỢ HP</v>
      </c>
      <c r="H6470" t="e">
        <v>#N/A</v>
      </c>
    </row>
    <row r="6471" spans="1:8" x14ac:dyDescent="0.25">
      <c r="A6471" s="62" t="e">
        <f>IF(OR(E6471=DSSV!$P$4,E6471=DSSV!$P$5,E6471=DSSV!$P$6,E6471=DSSV!$P$7,E6471=DSSV!$P$8,E6471=DSSV!$P$9,E6471=DSSV!$P$10,E6471=DSSV!$P$11,E6471=DSSV!$P$12,E6471=DSSV!$P$13,E6471=DSSV!$P$14,E6471=DSSV!$P$15),DSMYDTU!A6470+1,DSMYDTU!A6470)</f>
        <v>#REF!</v>
      </c>
      <c r="F6471" s="80" t="e">
        <v>#N/A</v>
      </c>
      <c r="G6471" t="str">
        <f t="shared" si="101"/>
        <v>NỢ HP</v>
      </c>
      <c r="H6471" t="e">
        <v>#N/A</v>
      </c>
    </row>
    <row r="6472" spans="1:8" x14ac:dyDescent="0.25">
      <c r="A6472" s="62" t="e">
        <f>IF(OR(E6472=DSSV!$P$4,E6472=DSSV!$P$5,E6472=DSSV!$P$6,E6472=DSSV!$P$7,E6472=DSSV!$P$8,E6472=DSSV!$P$9,E6472=DSSV!$P$10,E6472=DSSV!$P$11,E6472=DSSV!$P$12,E6472=DSSV!$P$13,E6472=DSSV!$P$14,E6472=DSSV!$P$15),DSMYDTU!A6471+1,DSMYDTU!A6471)</f>
        <v>#REF!</v>
      </c>
      <c r="F6472" s="80" t="e">
        <v>#N/A</v>
      </c>
      <c r="G6472" t="str">
        <f t="shared" si="101"/>
        <v>NỢ HP</v>
      </c>
      <c r="H6472" t="e">
        <v>#N/A</v>
      </c>
    </row>
    <row r="6473" spans="1:8" x14ac:dyDescent="0.25">
      <c r="A6473" s="62" t="e">
        <f>IF(OR(E6473=DSSV!$P$4,E6473=DSSV!$P$5,E6473=DSSV!$P$6,E6473=DSSV!$P$7,E6473=DSSV!$P$8,E6473=DSSV!$P$9,E6473=DSSV!$P$10,E6473=DSSV!$P$11,E6473=DSSV!$P$12,E6473=DSSV!$P$13,E6473=DSSV!$P$14,E6473=DSSV!$P$15),DSMYDTU!A6472+1,DSMYDTU!A6472)</f>
        <v>#REF!</v>
      </c>
      <c r="F6473" s="80" t="e">
        <v>#N/A</v>
      </c>
      <c r="G6473" t="str">
        <f t="shared" si="101"/>
        <v>NỢ HP</v>
      </c>
      <c r="H6473" t="e">
        <v>#N/A</v>
      </c>
    </row>
    <row r="6474" spans="1:8" x14ac:dyDescent="0.25">
      <c r="A6474" s="62" t="e">
        <f>IF(OR(E6474=DSSV!$P$4,E6474=DSSV!$P$5,E6474=DSSV!$P$6,E6474=DSSV!$P$7,E6474=DSSV!$P$8,E6474=DSSV!$P$9,E6474=DSSV!$P$10,E6474=DSSV!$P$11,E6474=DSSV!$P$12,E6474=DSSV!$P$13,E6474=DSSV!$P$14,E6474=DSSV!$P$15),DSMYDTU!A6473+1,DSMYDTU!A6473)</f>
        <v>#REF!</v>
      </c>
      <c r="F6474" s="80" t="e">
        <v>#N/A</v>
      </c>
      <c r="G6474" t="str">
        <f t="shared" si="101"/>
        <v>NỢ HP</v>
      </c>
      <c r="H6474" t="e">
        <v>#N/A</v>
      </c>
    </row>
    <row r="6475" spans="1:8" x14ac:dyDescent="0.25">
      <c r="A6475" s="62" t="e">
        <f>IF(OR(E6475=DSSV!$P$4,E6475=DSSV!$P$5,E6475=DSSV!$P$6,E6475=DSSV!$P$7,E6475=DSSV!$P$8,E6475=DSSV!$P$9,E6475=DSSV!$P$10,E6475=DSSV!$P$11,E6475=DSSV!$P$12,E6475=DSSV!$P$13,E6475=DSSV!$P$14,E6475=DSSV!$P$15),DSMYDTU!A6474+1,DSMYDTU!A6474)</f>
        <v>#REF!</v>
      </c>
      <c r="F6475" s="80" t="e">
        <v>#N/A</v>
      </c>
      <c r="G6475" t="str">
        <f t="shared" si="101"/>
        <v>NỢ HP</v>
      </c>
      <c r="H6475" t="e">
        <v>#N/A</v>
      </c>
    </row>
    <row r="6476" spans="1:8" x14ac:dyDescent="0.25">
      <c r="A6476" s="62" t="e">
        <f>IF(OR(E6476=DSSV!$P$4,E6476=DSSV!$P$5,E6476=DSSV!$P$6,E6476=DSSV!$P$7,E6476=DSSV!$P$8,E6476=DSSV!$P$9,E6476=DSSV!$P$10,E6476=DSSV!$P$11,E6476=DSSV!$P$12,E6476=DSSV!$P$13,E6476=DSSV!$P$14,E6476=DSSV!$P$15),DSMYDTU!A6475+1,DSMYDTU!A6475)</f>
        <v>#REF!</v>
      </c>
      <c r="F6476" s="80" t="e">
        <v>#N/A</v>
      </c>
      <c r="G6476" t="str">
        <f t="shared" si="101"/>
        <v>NỢ HP</v>
      </c>
      <c r="H6476" t="e">
        <v>#N/A</v>
      </c>
    </row>
    <row r="6477" spans="1:8" x14ac:dyDescent="0.25">
      <c r="A6477" s="62" t="e">
        <f>IF(OR(E6477=DSSV!$P$4,E6477=DSSV!$P$5,E6477=DSSV!$P$6,E6477=DSSV!$P$7,E6477=DSSV!$P$8,E6477=DSSV!$P$9,E6477=DSSV!$P$10,E6477=DSSV!$P$11,E6477=DSSV!$P$12,E6477=DSSV!$P$13,E6477=DSSV!$P$14,E6477=DSSV!$P$15),DSMYDTU!A6476+1,DSMYDTU!A6476)</f>
        <v>#REF!</v>
      </c>
      <c r="F6477" s="80" t="e">
        <v>#N/A</v>
      </c>
      <c r="G6477" t="str">
        <f t="shared" si="101"/>
        <v>NỢ HP</v>
      </c>
      <c r="H6477" t="e">
        <v>#N/A</v>
      </c>
    </row>
    <row r="6478" spans="1:8" x14ac:dyDescent="0.25">
      <c r="A6478" s="62" t="e">
        <f>IF(OR(E6478=DSSV!$P$4,E6478=DSSV!$P$5,E6478=DSSV!$P$6,E6478=DSSV!$P$7,E6478=DSSV!$P$8,E6478=DSSV!$P$9,E6478=DSSV!$P$10,E6478=DSSV!$P$11,E6478=DSSV!$P$12,E6478=DSSV!$P$13,E6478=DSSV!$P$14,E6478=DSSV!$P$15),DSMYDTU!A6477+1,DSMYDTU!A6477)</f>
        <v>#REF!</v>
      </c>
      <c r="F6478" s="80" t="e">
        <v>#N/A</v>
      </c>
      <c r="G6478" t="str">
        <f t="shared" si="101"/>
        <v>NỢ HP</v>
      </c>
      <c r="H6478" t="e">
        <v>#N/A</v>
      </c>
    </row>
    <row r="6479" spans="1:8" x14ac:dyDescent="0.25">
      <c r="A6479" s="62" t="e">
        <f>IF(OR(E6479=DSSV!$P$4,E6479=DSSV!$P$5,E6479=DSSV!$P$6,E6479=DSSV!$P$7,E6479=DSSV!$P$8,E6479=DSSV!$P$9,E6479=DSSV!$P$10,E6479=DSSV!$P$11,E6479=DSSV!$P$12,E6479=DSSV!$P$13,E6479=DSSV!$P$14,E6479=DSSV!$P$15),DSMYDTU!A6478+1,DSMYDTU!A6478)</f>
        <v>#REF!</v>
      </c>
      <c r="F6479" s="80" t="e">
        <v>#N/A</v>
      </c>
      <c r="G6479" t="str">
        <f t="shared" si="101"/>
        <v>NỢ HP</v>
      </c>
      <c r="H6479" t="e">
        <v>#N/A</v>
      </c>
    </row>
    <row r="6480" spans="1:8" x14ac:dyDescent="0.25">
      <c r="A6480" s="62" t="e">
        <f>IF(OR(E6480=DSSV!$P$4,E6480=DSSV!$P$5,E6480=DSSV!$P$6,E6480=DSSV!$P$7,E6480=DSSV!$P$8,E6480=DSSV!$P$9,E6480=DSSV!$P$10,E6480=DSSV!$P$11,E6480=DSSV!$P$12,E6480=DSSV!$P$13,E6480=DSSV!$P$14,E6480=DSSV!$P$15),DSMYDTU!A6479+1,DSMYDTU!A6479)</f>
        <v>#REF!</v>
      </c>
      <c r="F6480" s="80" t="e">
        <v>#N/A</v>
      </c>
      <c r="G6480" t="str">
        <f t="shared" si="101"/>
        <v>NỢ HP</v>
      </c>
      <c r="H6480" t="e">
        <v>#N/A</v>
      </c>
    </row>
    <row r="6481" spans="1:8" x14ac:dyDescent="0.25">
      <c r="A6481" s="62" t="e">
        <f>IF(OR(E6481=DSSV!$P$4,E6481=DSSV!$P$5,E6481=DSSV!$P$6,E6481=DSSV!$P$7,E6481=DSSV!$P$8,E6481=DSSV!$P$9,E6481=DSSV!$P$10,E6481=DSSV!$P$11,E6481=DSSV!$P$12,E6481=DSSV!$P$13,E6481=DSSV!$P$14,E6481=DSSV!$P$15),DSMYDTU!A6480+1,DSMYDTU!A6480)</f>
        <v>#REF!</v>
      </c>
      <c r="F6481" s="80" t="e">
        <v>#N/A</v>
      </c>
      <c r="G6481" t="str">
        <f t="shared" si="101"/>
        <v>NỢ HP</v>
      </c>
      <c r="H6481" t="e">
        <v>#N/A</v>
      </c>
    </row>
    <row r="6482" spans="1:8" x14ac:dyDescent="0.25">
      <c r="A6482" s="62" t="e">
        <f>IF(OR(E6482=DSSV!$P$4,E6482=DSSV!$P$5,E6482=DSSV!$P$6,E6482=DSSV!$P$7,E6482=DSSV!$P$8,E6482=DSSV!$P$9,E6482=DSSV!$P$10,E6482=DSSV!$P$11,E6482=DSSV!$P$12,E6482=DSSV!$P$13,E6482=DSSV!$P$14,E6482=DSSV!$P$15),DSMYDTU!A6481+1,DSMYDTU!A6481)</f>
        <v>#REF!</v>
      </c>
      <c r="F6482" s="80" t="e">
        <v>#N/A</v>
      </c>
      <c r="G6482" t="str">
        <f t="shared" si="101"/>
        <v>NỢ HP</v>
      </c>
      <c r="H6482" t="e">
        <v>#N/A</v>
      </c>
    </row>
    <row r="6483" spans="1:8" x14ac:dyDescent="0.25">
      <c r="A6483" s="62" t="e">
        <f>IF(OR(E6483=DSSV!$P$4,E6483=DSSV!$P$5,E6483=DSSV!$P$6,E6483=DSSV!$P$7,E6483=DSSV!$P$8,E6483=DSSV!$P$9,E6483=DSSV!$P$10,E6483=DSSV!$P$11,E6483=DSSV!$P$12,E6483=DSSV!$P$13,E6483=DSSV!$P$14,E6483=DSSV!$P$15),DSMYDTU!A6482+1,DSMYDTU!A6482)</f>
        <v>#REF!</v>
      </c>
      <c r="F6483" s="80" t="e">
        <v>#N/A</v>
      </c>
      <c r="G6483" t="str">
        <f t="shared" si="101"/>
        <v>NỢ HP</v>
      </c>
      <c r="H6483" t="e">
        <v>#N/A</v>
      </c>
    </row>
    <row r="6484" spans="1:8" x14ac:dyDescent="0.25">
      <c r="A6484" s="62" t="e">
        <f>IF(OR(E6484=DSSV!$P$4,E6484=DSSV!$P$5,E6484=DSSV!$P$6,E6484=DSSV!$P$7,E6484=DSSV!$P$8,E6484=DSSV!$P$9,E6484=DSSV!$P$10,E6484=DSSV!$P$11,E6484=DSSV!$P$12,E6484=DSSV!$P$13,E6484=DSSV!$P$14,E6484=DSSV!$P$15),DSMYDTU!A6483+1,DSMYDTU!A6483)</f>
        <v>#REF!</v>
      </c>
      <c r="F6484" s="80" t="e">
        <v>#N/A</v>
      </c>
      <c r="G6484" t="str">
        <f t="shared" si="101"/>
        <v>NỢ HP</v>
      </c>
      <c r="H6484" t="e">
        <v>#N/A</v>
      </c>
    </row>
    <row r="6485" spans="1:8" x14ac:dyDescent="0.25">
      <c r="A6485" s="62" t="e">
        <f>IF(OR(E6485=DSSV!$P$4,E6485=DSSV!$P$5,E6485=DSSV!$P$6,E6485=DSSV!$P$7,E6485=DSSV!$P$8,E6485=DSSV!$P$9,E6485=DSSV!$P$10,E6485=DSSV!$P$11,E6485=DSSV!$P$12,E6485=DSSV!$P$13,E6485=DSSV!$P$14,E6485=DSSV!$P$15),DSMYDTU!A6484+1,DSMYDTU!A6484)</f>
        <v>#REF!</v>
      </c>
      <c r="F6485" s="80" t="e">
        <v>#N/A</v>
      </c>
      <c r="G6485" t="str">
        <f t="shared" si="101"/>
        <v>NỢ HP</v>
      </c>
      <c r="H6485" t="e">
        <v>#N/A</v>
      </c>
    </row>
    <row r="6486" spans="1:8" x14ac:dyDescent="0.25">
      <c r="A6486" s="62" t="e">
        <f>IF(OR(E6486=DSSV!$P$4,E6486=DSSV!$P$5,E6486=DSSV!$P$6,E6486=DSSV!$P$7,E6486=DSSV!$P$8,E6486=DSSV!$P$9,E6486=DSSV!$P$10,E6486=DSSV!$P$11,E6486=DSSV!$P$12,E6486=DSSV!$P$13,E6486=DSSV!$P$14,E6486=DSSV!$P$15),DSMYDTU!A6485+1,DSMYDTU!A6485)</f>
        <v>#REF!</v>
      </c>
      <c r="F6486" s="80" t="e">
        <v>#N/A</v>
      </c>
      <c r="G6486" t="str">
        <f t="shared" si="101"/>
        <v>NỢ HP</v>
      </c>
      <c r="H6486" t="e">
        <v>#N/A</v>
      </c>
    </row>
    <row r="6487" spans="1:8" x14ac:dyDescent="0.25">
      <c r="A6487" s="62" t="e">
        <f>IF(OR(E6487=DSSV!$P$4,E6487=DSSV!$P$5,E6487=DSSV!$P$6,E6487=DSSV!$P$7,E6487=DSSV!$P$8,E6487=DSSV!$P$9,E6487=DSSV!$P$10,E6487=DSSV!$P$11,E6487=DSSV!$P$12,E6487=DSSV!$P$13,E6487=DSSV!$P$14,E6487=DSSV!$P$15),DSMYDTU!A6486+1,DSMYDTU!A6486)</f>
        <v>#REF!</v>
      </c>
      <c r="F6487" s="80" t="e">
        <v>#N/A</v>
      </c>
      <c r="G6487" t="str">
        <f t="shared" si="101"/>
        <v>NỢ HP</v>
      </c>
      <c r="H6487" t="e">
        <v>#N/A</v>
      </c>
    </row>
    <row r="6488" spans="1:8" x14ac:dyDescent="0.25">
      <c r="A6488" s="62" t="e">
        <f>IF(OR(E6488=DSSV!$P$4,E6488=DSSV!$P$5,E6488=DSSV!$P$6,E6488=DSSV!$P$7,E6488=DSSV!$P$8,E6488=DSSV!$P$9,E6488=DSSV!$P$10,E6488=DSSV!$P$11,E6488=DSSV!$P$12,E6488=DSSV!$P$13,E6488=DSSV!$P$14,E6488=DSSV!$P$15),DSMYDTU!A6487+1,DSMYDTU!A6487)</f>
        <v>#REF!</v>
      </c>
      <c r="F6488" s="80" t="e">
        <v>#N/A</v>
      </c>
      <c r="G6488" t="str">
        <f t="shared" si="101"/>
        <v>NỢ HP</v>
      </c>
      <c r="H6488" t="e">
        <v>#N/A</v>
      </c>
    </row>
    <row r="6489" spans="1:8" x14ac:dyDescent="0.25">
      <c r="A6489" s="62" t="e">
        <f>IF(OR(E6489=DSSV!$P$4,E6489=DSSV!$P$5,E6489=DSSV!$P$6,E6489=DSSV!$P$7,E6489=DSSV!$P$8,E6489=DSSV!$P$9,E6489=DSSV!$P$10,E6489=DSSV!$P$11,E6489=DSSV!$P$12,E6489=DSSV!$P$13,E6489=DSSV!$P$14,E6489=DSSV!$P$15),DSMYDTU!A6488+1,DSMYDTU!A6488)</f>
        <v>#REF!</v>
      </c>
      <c r="F6489" s="80" t="e">
        <v>#N/A</v>
      </c>
      <c r="G6489" t="str">
        <f t="shared" si="101"/>
        <v>NỢ HP</v>
      </c>
      <c r="H6489" t="e">
        <v>#N/A</v>
      </c>
    </row>
    <row r="6490" spans="1:8" x14ac:dyDescent="0.25">
      <c r="A6490" s="62" t="e">
        <f>IF(OR(E6490=DSSV!$P$4,E6490=DSSV!$P$5,E6490=DSSV!$P$6,E6490=DSSV!$P$7,E6490=DSSV!$P$8,E6490=DSSV!$P$9,E6490=DSSV!$P$10,E6490=DSSV!$P$11,E6490=DSSV!$P$12,E6490=DSSV!$P$13,E6490=DSSV!$P$14,E6490=DSSV!$P$15),DSMYDTU!A6489+1,DSMYDTU!A6489)</f>
        <v>#REF!</v>
      </c>
      <c r="F6490" s="80" t="e">
        <v>#N/A</v>
      </c>
      <c r="G6490" t="str">
        <f t="shared" si="101"/>
        <v>NỢ HP</v>
      </c>
      <c r="H6490" t="e">
        <v>#N/A</v>
      </c>
    </row>
    <row r="6491" spans="1:8" x14ac:dyDescent="0.25">
      <c r="A6491" s="62" t="e">
        <f>IF(OR(E6491=DSSV!$P$4,E6491=DSSV!$P$5,E6491=DSSV!$P$6,E6491=DSSV!$P$7,E6491=DSSV!$P$8,E6491=DSSV!$P$9,E6491=DSSV!$P$10,E6491=DSSV!$P$11,E6491=DSSV!$P$12,E6491=DSSV!$P$13,E6491=DSSV!$P$14,E6491=DSSV!$P$15),DSMYDTU!A6490+1,DSMYDTU!A6490)</f>
        <v>#REF!</v>
      </c>
      <c r="F6491" s="80" t="e">
        <v>#N/A</v>
      </c>
      <c r="G6491" t="str">
        <f t="shared" si="101"/>
        <v>NỢ HP</v>
      </c>
      <c r="H6491" t="e">
        <v>#N/A</v>
      </c>
    </row>
    <row r="6492" spans="1:8" x14ac:dyDescent="0.25">
      <c r="A6492" s="62" t="e">
        <f>IF(OR(E6492=DSSV!$P$4,E6492=DSSV!$P$5,E6492=DSSV!$P$6,E6492=DSSV!$P$7,E6492=DSSV!$P$8,E6492=DSSV!$P$9,E6492=DSSV!$P$10,E6492=DSSV!$P$11,E6492=DSSV!$P$12,E6492=DSSV!$P$13,E6492=DSSV!$P$14,E6492=DSSV!$P$15),DSMYDTU!A6491+1,DSMYDTU!A6491)</f>
        <v>#REF!</v>
      </c>
      <c r="F6492" s="80" t="e">
        <v>#N/A</v>
      </c>
      <c r="G6492" t="str">
        <f t="shared" si="101"/>
        <v>NỢ HP</v>
      </c>
      <c r="H6492" t="e">
        <v>#N/A</v>
      </c>
    </row>
    <row r="6493" spans="1:8" x14ac:dyDescent="0.25">
      <c r="A6493" s="62" t="e">
        <f>IF(OR(E6493=DSSV!$P$4,E6493=DSSV!$P$5,E6493=DSSV!$P$6,E6493=DSSV!$P$7,E6493=DSSV!$P$8,E6493=DSSV!$P$9,E6493=DSSV!$P$10,E6493=DSSV!$P$11,E6493=DSSV!$P$12,E6493=DSSV!$P$13,E6493=DSSV!$P$14,E6493=DSSV!$P$15),DSMYDTU!A6492+1,DSMYDTU!A6492)</f>
        <v>#REF!</v>
      </c>
      <c r="F6493" s="80" t="e">
        <v>#N/A</v>
      </c>
      <c r="G6493" t="str">
        <f t="shared" si="101"/>
        <v>NỢ HP</v>
      </c>
      <c r="H6493" t="e">
        <v>#N/A</v>
      </c>
    </row>
    <row r="6494" spans="1:8" x14ac:dyDescent="0.25">
      <c r="A6494" s="62" t="e">
        <f>IF(OR(E6494=DSSV!$P$4,E6494=DSSV!$P$5,E6494=DSSV!$P$6,E6494=DSSV!$P$7,E6494=DSSV!$P$8,E6494=DSSV!$P$9,E6494=DSSV!$P$10,E6494=DSSV!$P$11,E6494=DSSV!$P$12,E6494=DSSV!$P$13,E6494=DSSV!$P$14,E6494=DSSV!$P$15),DSMYDTU!A6493+1,DSMYDTU!A6493)</f>
        <v>#REF!</v>
      </c>
      <c r="F6494" s="80" t="e">
        <v>#N/A</v>
      </c>
      <c r="G6494" t="str">
        <f t="shared" si="101"/>
        <v>NỢ HP</v>
      </c>
      <c r="H6494" t="e">
        <v>#N/A</v>
      </c>
    </row>
    <row r="6495" spans="1:8" x14ac:dyDescent="0.25">
      <c r="A6495" s="62" t="e">
        <f>IF(OR(E6495=DSSV!$P$4,E6495=DSSV!$P$5,E6495=DSSV!$P$6,E6495=DSSV!$P$7,E6495=DSSV!$P$8,E6495=DSSV!$P$9,E6495=DSSV!$P$10,E6495=DSSV!$P$11,E6495=DSSV!$P$12,E6495=DSSV!$P$13,E6495=DSSV!$P$14,E6495=DSSV!$P$15),DSMYDTU!A6494+1,DSMYDTU!A6494)</f>
        <v>#REF!</v>
      </c>
      <c r="F6495" s="80" t="e">
        <v>#N/A</v>
      </c>
      <c r="G6495" t="str">
        <f t="shared" si="101"/>
        <v>NỢ HP</v>
      </c>
      <c r="H6495" t="e">
        <v>#N/A</v>
      </c>
    </row>
    <row r="6496" spans="1:8" x14ac:dyDescent="0.25">
      <c r="A6496" s="62" t="e">
        <f>IF(OR(E6496=DSSV!$P$4,E6496=DSSV!$P$5,E6496=DSSV!$P$6,E6496=DSSV!$P$7,E6496=DSSV!$P$8,E6496=DSSV!$P$9,E6496=DSSV!$P$10,E6496=DSSV!$P$11,E6496=DSSV!$P$12,E6496=DSSV!$P$13,E6496=DSSV!$P$14,E6496=DSSV!$P$15),DSMYDTU!A6495+1,DSMYDTU!A6495)</f>
        <v>#REF!</v>
      </c>
      <c r="F6496" s="80" t="e">
        <v>#N/A</v>
      </c>
      <c r="G6496" t="str">
        <f t="shared" si="101"/>
        <v>NỢ HP</v>
      </c>
      <c r="H6496" t="e">
        <v>#N/A</v>
      </c>
    </row>
    <row r="6497" spans="1:8" x14ac:dyDescent="0.25">
      <c r="A6497" s="62" t="e">
        <f>IF(OR(E6497=DSSV!$P$4,E6497=DSSV!$P$5,E6497=DSSV!$P$6,E6497=DSSV!$P$7,E6497=DSSV!$P$8,E6497=DSSV!$P$9,E6497=DSSV!$P$10,E6497=DSSV!$P$11,E6497=DSSV!$P$12,E6497=DSSV!$P$13,E6497=DSSV!$P$14,E6497=DSSV!$P$15),DSMYDTU!A6496+1,DSMYDTU!A6496)</f>
        <v>#REF!</v>
      </c>
      <c r="F6497" s="80" t="e">
        <v>#N/A</v>
      </c>
      <c r="G6497" t="str">
        <f t="shared" si="101"/>
        <v>NỢ HP</v>
      </c>
      <c r="H6497" t="e">
        <v>#N/A</v>
      </c>
    </row>
    <row r="6498" spans="1:8" x14ac:dyDescent="0.25">
      <c r="A6498" s="62" t="e">
        <f>IF(OR(E6498=DSSV!$P$4,E6498=DSSV!$P$5,E6498=DSSV!$P$6,E6498=DSSV!$P$7,E6498=DSSV!$P$8,E6498=DSSV!$P$9,E6498=DSSV!$P$10,E6498=DSSV!$P$11,E6498=DSSV!$P$12,E6498=DSSV!$P$13,E6498=DSSV!$P$14,E6498=DSSV!$P$15),DSMYDTU!A6497+1,DSMYDTU!A6497)</f>
        <v>#REF!</v>
      </c>
      <c r="F6498" s="80" t="e">
        <v>#N/A</v>
      </c>
      <c r="G6498" t="str">
        <f t="shared" si="101"/>
        <v>NỢ HP</v>
      </c>
      <c r="H6498" t="e">
        <v>#N/A</v>
      </c>
    </row>
    <row r="6499" spans="1:8" x14ac:dyDescent="0.25">
      <c r="A6499" s="62" t="e">
        <f>IF(OR(E6499=DSSV!$P$4,E6499=DSSV!$P$5,E6499=DSSV!$P$6,E6499=DSSV!$P$7,E6499=DSSV!$P$8,E6499=DSSV!$P$9,E6499=DSSV!$P$10,E6499=DSSV!$P$11,E6499=DSSV!$P$12,E6499=DSSV!$P$13,E6499=DSSV!$P$14,E6499=DSSV!$P$15),DSMYDTU!A6498+1,DSMYDTU!A6498)</f>
        <v>#REF!</v>
      </c>
      <c r="F6499" s="80" t="e">
        <v>#N/A</v>
      </c>
      <c r="G6499" t="str">
        <f t="shared" si="101"/>
        <v>NỢ HP</v>
      </c>
      <c r="H6499" t="e">
        <v>#N/A</v>
      </c>
    </row>
    <row r="6500" spans="1:8" x14ac:dyDescent="0.25">
      <c r="A6500" s="62" t="e">
        <f>IF(OR(E6500=DSSV!$P$4,E6500=DSSV!$P$5,E6500=DSSV!$P$6,E6500=DSSV!$P$7,E6500=DSSV!$P$8,E6500=DSSV!$P$9,E6500=DSSV!$P$10,E6500=DSSV!$P$11,E6500=DSSV!$P$12,E6500=DSSV!$P$13,E6500=DSSV!$P$14,E6500=DSSV!$P$15),DSMYDTU!A6499+1,DSMYDTU!A6499)</f>
        <v>#REF!</v>
      </c>
      <c r="F6500" s="80" t="e">
        <v>#N/A</v>
      </c>
      <c r="G6500" t="str">
        <f t="shared" si="101"/>
        <v>NỢ HP</v>
      </c>
      <c r="H6500" t="e">
        <v>#N/A</v>
      </c>
    </row>
    <row r="6501" spans="1:8" x14ac:dyDescent="0.25">
      <c r="A6501" s="62" t="e">
        <f>IF(OR(E6501=DSSV!$P$4,E6501=DSSV!$P$5,E6501=DSSV!$P$6,E6501=DSSV!$P$7,E6501=DSSV!$P$8,E6501=DSSV!$P$9,E6501=DSSV!$P$10,E6501=DSSV!$P$11,E6501=DSSV!$P$12,E6501=DSSV!$P$13,E6501=DSSV!$P$14,E6501=DSSV!$P$15),DSMYDTU!A6500+1,DSMYDTU!A6500)</f>
        <v>#REF!</v>
      </c>
      <c r="F6501" s="80" t="e">
        <v>#N/A</v>
      </c>
      <c r="G6501" t="str">
        <f t="shared" si="101"/>
        <v>NỢ HP</v>
      </c>
      <c r="H6501" t="e">
        <v>#N/A</v>
      </c>
    </row>
    <row r="6502" spans="1:8" x14ac:dyDescent="0.25">
      <c r="A6502" s="62" t="e">
        <f>IF(OR(E6502=DSSV!$P$4,E6502=DSSV!$P$5,E6502=DSSV!$P$6,E6502=DSSV!$P$7,E6502=DSSV!$P$8,E6502=DSSV!$P$9,E6502=DSSV!$P$10,E6502=DSSV!$P$11,E6502=DSSV!$P$12,E6502=DSSV!$P$13,E6502=DSSV!$P$14,E6502=DSSV!$P$15),DSMYDTU!A6501+1,DSMYDTU!A6501)</f>
        <v>#REF!</v>
      </c>
      <c r="F6502" s="80" t="e">
        <v>#N/A</v>
      </c>
      <c r="G6502" t="str">
        <f t="shared" si="101"/>
        <v>NỢ HP</v>
      </c>
      <c r="H6502" t="e">
        <v>#N/A</v>
      </c>
    </row>
    <row r="6503" spans="1:8" x14ac:dyDescent="0.25">
      <c r="A6503" s="62" t="e">
        <f>IF(OR(E6503=DSSV!$P$4,E6503=DSSV!$P$5,E6503=DSSV!$P$6,E6503=DSSV!$P$7,E6503=DSSV!$P$8,E6503=DSSV!$P$9,E6503=DSSV!$P$10,E6503=DSSV!$P$11,E6503=DSSV!$P$12,E6503=DSSV!$P$13,E6503=DSSV!$P$14,E6503=DSSV!$P$15),DSMYDTU!A6502+1,DSMYDTU!A6502)</f>
        <v>#REF!</v>
      </c>
      <c r="F6503" s="80" t="e">
        <v>#N/A</v>
      </c>
      <c r="G6503" t="str">
        <f t="shared" si="101"/>
        <v>NỢ HP</v>
      </c>
      <c r="H6503" t="e">
        <v>#N/A</v>
      </c>
    </row>
    <row r="6504" spans="1:8" x14ac:dyDescent="0.25">
      <c r="A6504" s="62" t="e">
        <f>IF(OR(E6504=DSSV!$P$4,E6504=DSSV!$P$5,E6504=DSSV!$P$6,E6504=DSSV!$P$7,E6504=DSSV!$P$8,E6504=DSSV!$P$9,E6504=DSSV!$P$10,E6504=DSSV!$P$11,E6504=DSSV!$P$12,E6504=DSSV!$P$13,E6504=DSSV!$P$14,E6504=DSSV!$P$15),DSMYDTU!A6503+1,DSMYDTU!A6503)</f>
        <v>#REF!</v>
      </c>
      <c r="F6504" s="80" t="e">
        <v>#N/A</v>
      </c>
      <c r="G6504" t="str">
        <f t="shared" si="101"/>
        <v>NỢ HP</v>
      </c>
      <c r="H6504" t="e">
        <v>#N/A</v>
      </c>
    </row>
    <row r="6505" spans="1:8" x14ac:dyDescent="0.25">
      <c r="A6505" s="62" t="e">
        <f>IF(OR(E6505=DSSV!$P$4,E6505=DSSV!$P$5,E6505=DSSV!$P$6,E6505=DSSV!$P$7,E6505=DSSV!$P$8,E6505=DSSV!$P$9,E6505=DSSV!$P$10,E6505=DSSV!$P$11,E6505=DSSV!$P$12,E6505=DSSV!$P$13,E6505=DSSV!$P$14,E6505=DSSV!$P$15),DSMYDTU!A6504+1,DSMYDTU!A6504)</f>
        <v>#REF!</v>
      </c>
      <c r="F6505" s="80" t="e">
        <v>#N/A</v>
      </c>
      <c r="G6505" t="str">
        <f t="shared" si="101"/>
        <v>NỢ HP</v>
      </c>
      <c r="H6505" t="e">
        <v>#N/A</v>
      </c>
    </row>
    <row r="6506" spans="1:8" x14ac:dyDescent="0.25">
      <c r="A6506" s="62" t="e">
        <f>IF(OR(E6506=DSSV!$P$4,E6506=DSSV!$P$5,E6506=DSSV!$P$6,E6506=DSSV!$P$7,E6506=DSSV!$P$8,E6506=DSSV!$P$9,E6506=DSSV!$P$10,E6506=DSSV!$P$11,E6506=DSSV!$P$12,E6506=DSSV!$P$13,E6506=DSSV!$P$14,E6506=DSSV!$P$15),DSMYDTU!A6505+1,DSMYDTU!A6505)</f>
        <v>#REF!</v>
      </c>
      <c r="F6506" s="80" t="e">
        <v>#N/A</v>
      </c>
      <c r="G6506" t="str">
        <f t="shared" si="101"/>
        <v>NỢ HP</v>
      </c>
      <c r="H6506" t="e">
        <v>#N/A</v>
      </c>
    </row>
    <row r="6507" spans="1:8" x14ac:dyDescent="0.25">
      <c r="A6507" s="62" t="e">
        <f>IF(OR(E6507=DSSV!$P$4,E6507=DSSV!$P$5,E6507=DSSV!$P$6,E6507=DSSV!$P$7,E6507=DSSV!$P$8,E6507=DSSV!$P$9,E6507=DSSV!$P$10,E6507=DSSV!$P$11,E6507=DSSV!$P$12,E6507=DSSV!$P$13,E6507=DSSV!$P$14,E6507=DSSV!$P$15),DSMYDTU!A6506+1,DSMYDTU!A6506)</f>
        <v>#REF!</v>
      </c>
      <c r="F6507" s="80" t="e">
        <v>#N/A</v>
      </c>
      <c r="G6507" t="str">
        <f t="shared" si="101"/>
        <v>NỢ HP</v>
      </c>
      <c r="H6507" t="e">
        <v>#N/A</v>
      </c>
    </row>
    <row r="6508" spans="1:8" x14ac:dyDescent="0.25">
      <c r="A6508" s="62" t="e">
        <f>IF(OR(E6508=DSSV!$P$4,E6508=DSSV!$P$5,E6508=DSSV!$P$6,E6508=DSSV!$P$7,E6508=DSSV!$P$8,E6508=DSSV!$P$9,E6508=DSSV!$P$10,E6508=DSSV!$P$11,E6508=DSSV!$P$12,E6508=DSSV!$P$13,E6508=DSSV!$P$14,E6508=DSSV!$P$15),DSMYDTU!A6507+1,DSMYDTU!A6507)</f>
        <v>#REF!</v>
      </c>
      <c r="F6508" s="80" t="e">
        <v>#N/A</v>
      </c>
      <c r="G6508" t="str">
        <f t="shared" si="101"/>
        <v>NỢ HP</v>
      </c>
      <c r="H6508" t="e">
        <v>#N/A</v>
      </c>
    </row>
    <row r="6509" spans="1:8" x14ac:dyDescent="0.25">
      <c r="A6509" s="62" t="e">
        <f>IF(OR(E6509=DSSV!$P$4,E6509=DSSV!$P$5,E6509=DSSV!$P$6,E6509=DSSV!$P$7,E6509=DSSV!$P$8,E6509=DSSV!$P$9,E6509=DSSV!$P$10,E6509=DSSV!$P$11,E6509=DSSV!$P$12,E6509=DSSV!$P$13,E6509=DSSV!$P$14,E6509=DSSV!$P$15),DSMYDTU!A6508+1,DSMYDTU!A6508)</f>
        <v>#REF!</v>
      </c>
      <c r="F6509" s="80" t="e">
        <v>#N/A</v>
      </c>
      <c r="G6509" t="str">
        <f t="shared" si="101"/>
        <v>NỢ HP</v>
      </c>
      <c r="H6509" t="e">
        <v>#N/A</v>
      </c>
    </row>
    <row r="6510" spans="1:8" x14ac:dyDescent="0.25">
      <c r="A6510" s="62" t="e">
        <f>IF(OR(E6510=DSSV!$P$4,E6510=DSSV!$P$5,E6510=DSSV!$P$6,E6510=DSSV!$P$7,E6510=DSSV!$P$8,E6510=DSSV!$P$9,E6510=DSSV!$P$10,E6510=DSSV!$P$11,E6510=DSSV!$P$12,E6510=DSSV!$P$13,E6510=DSSV!$P$14,E6510=DSSV!$P$15),DSMYDTU!A6509+1,DSMYDTU!A6509)</f>
        <v>#REF!</v>
      </c>
      <c r="F6510" s="80" t="e">
        <v>#N/A</v>
      </c>
      <c r="G6510" t="str">
        <f t="shared" si="101"/>
        <v>NỢ HP</v>
      </c>
      <c r="H6510" t="e">
        <v>#N/A</v>
      </c>
    </row>
    <row r="6511" spans="1:8" x14ac:dyDescent="0.25">
      <c r="A6511" s="62" t="e">
        <f>IF(OR(E6511=DSSV!$P$4,E6511=DSSV!$P$5,E6511=DSSV!$P$6,E6511=DSSV!$P$7,E6511=DSSV!$P$8,E6511=DSSV!$P$9,E6511=DSSV!$P$10,E6511=DSSV!$P$11,E6511=DSSV!$P$12,E6511=DSSV!$P$13,E6511=DSSV!$P$14,E6511=DSSV!$P$15),DSMYDTU!A6510+1,DSMYDTU!A6510)</f>
        <v>#REF!</v>
      </c>
      <c r="F6511" s="80" t="e">
        <v>#N/A</v>
      </c>
      <c r="G6511" t="str">
        <f t="shared" si="101"/>
        <v>NỢ HP</v>
      </c>
      <c r="H6511" t="e">
        <v>#N/A</v>
      </c>
    </row>
    <row r="6512" spans="1:8" x14ac:dyDescent="0.25">
      <c r="A6512" s="62" t="e">
        <f>IF(OR(E6512=DSSV!$P$4,E6512=DSSV!$P$5,E6512=DSSV!$P$6,E6512=DSSV!$P$7,E6512=DSSV!$P$8,E6512=DSSV!$P$9,E6512=DSSV!$P$10,E6512=DSSV!$P$11,E6512=DSSV!$P$12,E6512=DSSV!$P$13,E6512=DSSV!$P$14,E6512=DSSV!$P$15),DSMYDTU!A6511+1,DSMYDTU!A6511)</f>
        <v>#REF!</v>
      </c>
      <c r="F6512" s="80" t="e">
        <v>#N/A</v>
      </c>
      <c r="G6512" t="str">
        <f t="shared" si="101"/>
        <v>NỢ HP</v>
      </c>
      <c r="H6512" t="e">
        <v>#N/A</v>
      </c>
    </row>
    <row r="6513" spans="1:8" x14ac:dyDescent="0.25">
      <c r="A6513" s="62" t="e">
        <f>IF(OR(E6513=DSSV!$P$4,E6513=DSSV!$P$5,E6513=DSSV!$P$6,E6513=DSSV!$P$7,E6513=DSSV!$P$8,E6513=DSSV!$P$9,E6513=DSSV!$P$10,E6513=DSSV!$P$11,E6513=DSSV!$P$12,E6513=DSSV!$P$13,E6513=DSSV!$P$14,E6513=DSSV!$P$15),DSMYDTU!A6512+1,DSMYDTU!A6512)</f>
        <v>#REF!</v>
      </c>
      <c r="F6513" s="80" t="e">
        <v>#N/A</v>
      </c>
      <c r="G6513" t="str">
        <f t="shared" si="101"/>
        <v>NỢ HP</v>
      </c>
      <c r="H6513" t="e">
        <v>#N/A</v>
      </c>
    </row>
    <row r="6514" spans="1:8" x14ac:dyDescent="0.25">
      <c r="A6514" s="62" t="e">
        <f>IF(OR(E6514=DSSV!$P$4,E6514=DSSV!$P$5,E6514=DSSV!$P$6,E6514=DSSV!$P$7,E6514=DSSV!$P$8,E6514=DSSV!$P$9,E6514=DSSV!$P$10,E6514=DSSV!$P$11,E6514=DSSV!$P$12,E6514=DSSV!$P$13,E6514=DSSV!$P$14,E6514=DSSV!$P$15),DSMYDTU!A6513+1,DSMYDTU!A6513)</f>
        <v>#REF!</v>
      </c>
      <c r="F6514" s="80" t="e">
        <v>#N/A</v>
      </c>
      <c r="G6514" t="str">
        <f t="shared" si="101"/>
        <v>NỢ HP</v>
      </c>
      <c r="H6514" t="e">
        <v>#N/A</v>
      </c>
    </row>
    <row r="6515" spans="1:8" x14ac:dyDescent="0.25">
      <c r="A6515" s="62" t="e">
        <f>IF(OR(E6515=DSSV!$P$4,E6515=DSSV!$P$5,E6515=DSSV!$P$6,E6515=DSSV!$P$7,E6515=DSSV!$P$8,E6515=DSSV!$P$9,E6515=DSSV!$P$10,E6515=DSSV!$P$11,E6515=DSSV!$P$12,E6515=DSSV!$P$13,E6515=DSSV!$P$14,E6515=DSSV!$P$15),DSMYDTU!A6514+1,DSMYDTU!A6514)</f>
        <v>#REF!</v>
      </c>
      <c r="F6515" s="80" t="e">
        <v>#N/A</v>
      </c>
      <c r="G6515" t="str">
        <f t="shared" si="101"/>
        <v>NỢ HP</v>
      </c>
      <c r="H6515" t="e">
        <v>#N/A</v>
      </c>
    </row>
    <row r="6516" spans="1:8" x14ac:dyDescent="0.25">
      <c r="A6516" s="62" t="e">
        <f>IF(OR(E6516=DSSV!$P$4,E6516=DSSV!$P$5,E6516=DSSV!$P$6,E6516=DSSV!$P$7,E6516=DSSV!$P$8,E6516=DSSV!$P$9,E6516=DSSV!$P$10,E6516=DSSV!$P$11,E6516=DSSV!$P$12,E6516=DSSV!$P$13,E6516=DSSV!$P$14,E6516=DSSV!$P$15),DSMYDTU!A6515+1,DSMYDTU!A6515)</f>
        <v>#REF!</v>
      </c>
      <c r="F6516" s="80" t="e">
        <v>#N/A</v>
      </c>
      <c r="G6516" t="str">
        <f t="shared" si="101"/>
        <v>NỢ HP</v>
      </c>
      <c r="H6516" t="e">
        <v>#N/A</v>
      </c>
    </row>
    <row r="6517" spans="1:8" x14ac:dyDescent="0.25">
      <c r="A6517" s="62" t="e">
        <f>IF(OR(E6517=DSSV!$P$4,E6517=DSSV!$P$5,E6517=DSSV!$P$6,E6517=DSSV!$P$7,E6517=DSSV!$P$8,E6517=DSSV!$P$9,E6517=DSSV!$P$10,E6517=DSSV!$P$11,E6517=DSSV!$P$12,E6517=DSSV!$P$13,E6517=DSSV!$P$14,E6517=DSSV!$P$15),DSMYDTU!A6516+1,DSMYDTU!A6516)</f>
        <v>#REF!</v>
      </c>
      <c r="F6517" s="80" t="e">
        <v>#N/A</v>
      </c>
      <c r="G6517" t="str">
        <f t="shared" si="101"/>
        <v>NỢ HP</v>
      </c>
      <c r="H6517" t="e">
        <v>#N/A</v>
      </c>
    </row>
    <row r="6518" spans="1:8" x14ac:dyDescent="0.25">
      <c r="A6518" s="62" t="e">
        <f>IF(OR(E6518=DSSV!$P$4,E6518=DSSV!$P$5,E6518=DSSV!$P$6,E6518=DSSV!$P$7,E6518=DSSV!$P$8,E6518=DSSV!$P$9,E6518=DSSV!$P$10,E6518=DSSV!$P$11,E6518=DSSV!$P$12,E6518=DSSV!$P$13,E6518=DSSV!$P$14,E6518=DSSV!$P$15),DSMYDTU!A6517+1,DSMYDTU!A6517)</f>
        <v>#REF!</v>
      </c>
      <c r="F6518" s="80" t="e">
        <v>#N/A</v>
      </c>
      <c r="G6518" t="str">
        <f t="shared" si="101"/>
        <v>NỢ HP</v>
      </c>
      <c r="H6518" t="e">
        <v>#N/A</v>
      </c>
    </row>
    <row r="6519" spans="1:8" x14ac:dyDescent="0.25">
      <c r="A6519" s="62" t="e">
        <f>IF(OR(E6519=DSSV!$P$4,E6519=DSSV!$P$5,E6519=DSSV!$P$6,E6519=DSSV!$P$7,E6519=DSSV!$P$8,E6519=DSSV!$P$9,E6519=DSSV!$P$10,E6519=DSSV!$P$11,E6519=DSSV!$P$12,E6519=DSSV!$P$13,E6519=DSSV!$P$14,E6519=DSSV!$P$15),DSMYDTU!A6518+1,DSMYDTU!A6518)</f>
        <v>#REF!</v>
      </c>
      <c r="F6519" s="80" t="e">
        <v>#N/A</v>
      </c>
      <c r="G6519" t="str">
        <f t="shared" si="101"/>
        <v>NỢ HP</v>
      </c>
      <c r="H6519" t="e">
        <v>#N/A</v>
      </c>
    </row>
    <row r="6520" spans="1:8" x14ac:dyDescent="0.25">
      <c r="A6520" s="62" t="e">
        <f>IF(OR(E6520=DSSV!$P$4,E6520=DSSV!$P$5,E6520=DSSV!$P$6,E6520=DSSV!$P$7,E6520=DSSV!$P$8,E6520=DSSV!$P$9,E6520=DSSV!$P$10,E6520=DSSV!$P$11,E6520=DSSV!$P$12,E6520=DSSV!$P$13,E6520=DSSV!$P$14,E6520=DSSV!$P$15),DSMYDTU!A6519+1,DSMYDTU!A6519)</f>
        <v>#REF!</v>
      </c>
      <c r="F6520" s="80" t="e">
        <v>#N/A</v>
      </c>
      <c r="G6520" t="str">
        <f t="shared" si="101"/>
        <v>NỢ HP</v>
      </c>
      <c r="H6520" t="e">
        <v>#N/A</v>
      </c>
    </row>
    <row r="6521" spans="1:8" x14ac:dyDescent="0.25">
      <c r="A6521" s="62" t="e">
        <f>IF(OR(E6521=DSSV!$P$4,E6521=DSSV!$P$5,E6521=DSSV!$P$6,E6521=DSSV!$P$7,E6521=DSSV!$P$8,E6521=DSSV!$P$9,E6521=DSSV!$P$10,E6521=DSSV!$P$11,E6521=DSSV!$P$12,E6521=DSSV!$P$13,E6521=DSSV!$P$14,E6521=DSSV!$P$15),DSMYDTU!A6520+1,DSMYDTU!A6520)</f>
        <v>#REF!</v>
      </c>
      <c r="F6521" s="80" t="e">
        <v>#N/A</v>
      </c>
      <c r="G6521" t="str">
        <f t="shared" si="101"/>
        <v>NỢ HP</v>
      </c>
      <c r="H6521" t="e">
        <v>#N/A</v>
      </c>
    </row>
    <row r="6522" spans="1:8" x14ac:dyDescent="0.25">
      <c r="A6522" s="62" t="e">
        <f>IF(OR(E6522=DSSV!$P$4,E6522=DSSV!$P$5,E6522=DSSV!$P$6,E6522=DSSV!$P$7,E6522=DSSV!$P$8,E6522=DSSV!$P$9,E6522=DSSV!$P$10,E6522=DSSV!$P$11,E6522=DSSV!$P$12,E6522=DSSV!$P$13,E6522=DSSV!$P$14,E6522=DSSV!$P$15),DSMYDTU!A6521+1,DSMYDTU!A6521)</f>
        <v>#REF!</v>
      </c>
      <c r="F6522" s="80" t="e">
        <v>#N/A</v>
      </c>
      <c r="G6522" t="str">
        <f t="shared" si="101"/>
        <v>NỢ HP</v>
      </c>
      <c r="H6522" t="e">
        <v>#N/A</v>
      </c>
    </row>
    <row r="6523" spans="1:8" x14ac:dyDescent="0.25">
      <c r="A6523" s="62" t="e">
        <f>IF(OR(E6523=DSSV!$P$4,E6523=DSSV!$P$5,E6523=DSSV!$P$6,E6523=DSSV!$P$7,E6523=DSSV!$P$8,E6523=DSSV!$P$9,E6523=DSSV!$P$10,E6523=DSSV!$P$11,E6523=DSSV!$P$12,E6523=DSSV!$P$13,E6523=DSSV!$P$14,E6523=DSSV!$P$15),DSMYDTU!A6522+1,DSMYDTU!A6522)</f>
        <v>#REF!</v>
      </c>
      <c r="F6523" s="80" t="e">
        <v>#N/A</v>
      </c>
      <c r="G6523" t="str">
        <f t="shared" si="101"/>
        <v>NỢ HP</v>
      </c>
      <c r="H6523" t="e">
        <v>#N/A</v>
      </c>
    </row>
    <row r="6524" spans="1:8" x14ac:dyDescent="0.25">
      <c r="A6524" s="62" t="e">
        <f>IF(OR(E6524=DSSV!$P$4,E6524=DSSV!$P$5,E6524=DSSV!$P$6,E6524=DSSV!$P$7,E6524=DSSV!$P$8,E6524=DSSV!$P$9,E6524=DSSV!$P$10,E6524=DSSV!$P$11,E6524=DSSV!$P$12,E6524=DSSV!$P$13,E6524=DSSV!$P$14,E6524=DSSV!$P$15),DSMYDTU!A6523+1,DSMYDTU!A6523)</f>
        <v>#REF!</v>
      </c>
      <c r="F6524" s="80" t="e">
        <v>#N/A</v>
      </c>
      <c r="G6524" t="str">
        <f t="shared" si="101"/>
        <v>NỢ HP</v>
      </c>
      <c r="H6524" t="e">
        <v>#N/A</v>
      </c>
    </row>
    <row r="6525" spans="1:8" x14ac:dyDescent="0.25">
      <c r="A6525" s="62" t="e">
        <f>IF(OR(E6525=DSSV!$P$4,E6525=DSSV!$P$5,E6525=DSSV!$P$6,E6525=DSSV!$P$7,E6525=DSSV!$P$8,E6525=DSSV!$P$9,E6525=DSSV!$P$10,E6525=DSSV!$P$11,E6525=DSSV!$P$12,E6525=DSSV!$P$13,E6525=DSSV!$P$14,E6525=DSSV!$P$15),DSMYDTU!A6524+1,DSMYDTU!A6524)</f>
        <v>#REF!</v>
      </c>
      <c r="F6525" s="80" t="e">
        <v>#N/A</v>
      </c>
      <c r="G6525" t="str">
        <f t="shared" si="101"/>
        <v>NỢ HP</v>
      </c>
      <c r="H6525" t="e">
        <v>#N/A</v>
      </c>
    </row>
    <row r="6526" spans="1:8" x14ac:dyDescent="0.25">
      <c r="A6526" s="62" t="e">
        <f>IF(OR(E6526=DSSV!$P$4,E6526=DSSV!$P$5,E6526=DSSV!$P$6,E6526=DSSV!$P$7,E6526=DSSV!$P$8,E6526=DSSV!$P$9,E6526=DSSV!$P$10,E6526=DSSV!$P$11,E6526=DSSV!$P$12,E6526=DSSV!$P$13,E6526=DSSV!$P$14,E6526=DSSV!$P$15),DSMYDTU!A6525+1,DSMYDTU!A6525)</f>
        <v>#REF!</v>
      </c>
      <c r="F6526" s="80" t="e">
        <v>#N/A</v>
      </c>
      <c r="G6526" t="str">
        <f t="shared" si="101"/>
        <v>NỢ HP</v>
      </c>
      <c r="H6526" t="e">
        <v>#N/A</v>
      </c>
    </row>
    <row r="6527" spans="1:8" x14ac:dyDescent="0.25">
      <c r="A6527" s="62" t="e">
        <f>IF(OR(E6527=DSSV!$P$4,E6527=DSSV!$P$5,E6527=DSSV!$P$6,E6527=DSSV!$P$7,E6527=DSSV!$P$8,E6527=DSSV!$P$9,E6527=DSSV!$P$10,E6527=DSSV!$P$11,E6527=DSSV!$P$12,E6527=DSSV!$P$13,E6527=DSSV!$P$14,E6527=DSSV!$P$15),DSMYDTU!A6526+1,DSMYDTU!A6526)</f>
        <v>#REF!</v>
      </c>
      <c r="F6527" s="80" t="e">
        <v>#N/A</v>
      </c>
      <c r="G6527" t="str">
        <f t="shared" si="101"/>
        <v>NỢ HP</v>
      </c>
      <c r="H6527" t="e">
        <v>#N/A</v>
      </c>
    </row>
    <row r="6528" spans="1:8" x14ac:dyDescent="0.25">
      <c r="A6528" s="62" t="e">
        <f>IF(OR(E6528=DSSV!$P$4,E6528=DSSV!$P$5,E6528=DSSV!$P$6,E6528=DSSV!$P$7,E6528=DSSV!$P$8,E6528=DSSV!$P$9,E6528=DSSV!$P$10,E6528=DSSV!$P$11,E6528=DSSV!$P$12,E6528=DSSV!$P$13,E6528=DSSV!$P$14,E6528=DSSV!$P$15),DSMYDTU!A6527+1,DSMYDTU!A6527)</f>
        <v>#REF!</v>
      </c>
      <c r="F6528" s="80" t="e">
        <v>#N/A</v>
      </c>
      <c r="G6528" t="str">
        <f t="shared" si="101"/>
        <v>NỢ HP</v>
      </c>
      <c r="H6528" t="e">
        <v>#N/A</v>
      </c>
    </row>
    <row r="6529" spans="1:8" x14ac:dyDescent="0.25">
      <c r="A6529" s="62" t="e">
        <f>IF(OR(E6529=DSSV!$P$4,E6529=DSSV!$P$5,E6529=DSSV!$P$6,E6529=DSSV!$P$7,E6529=DSSV!$P$8,E6529=DSSV!$P$9,E6529=DSSV!$P$10,E6529=DSSV!$P$11,E6529=DSSV!$P$12,E6529=DSSV!$P$13,E6529=DSSV!$P$14,E6529=DSSV!$P$15),DSMYDTU!A6528+1,DSMYDTU!A6528)</f>
        <v>#REF!</v>
      </c>
      <c r="F6529" s="80" t="e">
        <v>#N/A</v>
      </c>
      <c r="G6529" t="str">
        <f t="shared" si="101"/>
        <v>NỢ HP</v>
      </c>
      <c r="H6529" t="e">
        <v>#N/A</v>
      </c>
    </row>
    <row r="6530" spans="1:8" x14ac:dyDescent="0.25">
      <c r="A6530" s="62" t="e">
        <f>IF(OR(E6530=DSSV!$P$4,E6530=DSSV!$P$5,E6530=DSSV!$P$6,E6530=DSSV!$P$7,E6530=DSSV!$P$8,E6530=DSSV!$P$9,E6530=DSSV!$P$10,E6530=DSSV!$P$11,E6530=DSSV!$P$12,E6530=DSSV!$P$13,E6530=DSSV!$P$14,E6530=DSSV!$P$15),DSMYDTU!A6529+1,DSMYDTU!A6529)</f>
        <v>#REF!</v>
      </c>
      <c r="F6530" s="80" t="e">
        <v>#N/A</v>
      </c>
      <c r="G6530" t="str">
        <f t="shared" si="101"/>
        <v>NỢ HP</v>
      </c>
      <c r="H6530" t="e">
        <v>#N/A</v>
      </c>
    </row>
    <row r="6531" spans="1:8" x14ac:dyDescent="0.25">
      <c r="A6531" s="62" t="e">
        <f>IF(OR(E6531=DSSV!$P$4,E6531=DSSV!$P$5,E6531=DSSV!$P$6,E6531=DSSV!$P$7,E6531=DSSV!$P$8,E6531=DSSV!$P$9,E6531=DSSV!$P$10,E6531=DSSV!$P$11,E6531=DSSV!$P$12,E6531=DSSV!$P$13,E6531=DSSV!$P$14,E6531=DSSV!$P$15),DSMYDTU!A6530+1,DSMYDTU!A6530)</f>
        <v>#REF!</v>
      </c>
      <c r="F6531" s="80" t="e">
        <v>#N/A</v>
      </c>
      <c r="G6531" t="str">
        <f t="shared" ref="G6531:G6594" si="102">IF(ISNA(H6531),"NỢ HP","")</f>
        <v>NỢ HP</v>
      </c>
      <c r="H6531" t="e">
        <v>#N/A</v>
      </c>
    </row>
    <row r="6532" spans="1:8" x14ac:dyDescent="0.25">
      <c r="A6532" s="62" t="e">
        <f>IF(OR(E6532=DSSV!$P$4,E6532=DSSV!$P$5,E6532=DSSV!$P$6,E6532=DSSV!$P$7,E6532=DSSV!$P$8,E6532=DSSV!$P$9,E6532=DSSV!$P$10,E6532=DSSV!$P$11,E6532=DSSV!$P$12,E6532=DSSV!$P$13,E6532=DSSV!$P$14,E6532=DSSV!$P$15),DSMYDTU!A6531+1,DSMYDTU!A6531)</f>
        <v>#REF!</v>
      </c>
      <c r="F6532" s="80" t="e">
        <v>#N/A</v>
      </c>
      <c r="G6532" t="str">
        <f t="shared" si="102"/>
        <v>NỢ HP</v>
      </c>
      <c r="H6532" t="e">
        <v>#N/A</v>
      </c>
    </row>
    <row r="6533" spans="1:8" x14ac:dyDescent="0.25">
      <c r="A6533" s="62" t="e">
        <f>IF(OR(E6533=DSSV!$P$4,E6533=DSSV!$P$5,E6533=DSSV!$P$6,E6533=DSSV!$P$7,E6533=DSSV!$P$8,E6533=DSSV!$P$9,E6533=DSSV!$P$10,E6533=DSSV!$P$11,E6533=DSSV!$P$12,E6533=DSSV!$P$13,E6533=DSSV!$P$14,E6533=DSSV!$P$15),DSMYDTU!A6532+1,DSMYDTU!A6532)</f>
        <v>#REF!</v>
      </c>
      <c r="F6533" s="80" t="e">
        <v>#N/A</v>
      </c>
      <c r="G6533" t="str">
        <f t="shared" si="102"/>
        <v>NỢ HP</v>
      </c>
      <c r="H6533" t="e">
        <v>#N/A</v>
      </c>
    </row>
    <row r="6534" spans="1:8" x14ac:dyDescent="0.25">
      <c r="A6534" s="62" t="e">
        <f>IF(OR(E6534=DSSV!$P$4,E6534=DSSV!$P$5,E6534=DSSV!$P$6,E6534=DSSV!$P$7,E6534=DSSV!$P$8,E6534=DSSV!$P$9,E6534=DSSV!$P$10,E6534=DSSV!$P$11,E6534=DSSV!$P$12,E6534=DSSV!$P$13,E6534=DSSV!$P$14,E6534=DSSV!$P$15),DSMYDTU!A6533+1,DSMYDTU!A6533)</f>
        <v>#REF!</v>
      </c>
      <c r="F6534" s="80" t="e">
        <v>#N/A</v>
      </c>
      <c r="G6534" t="str">
        <f t="shared" si="102"/>
        <v>NỢ HP</v>
      </c>
      <c r="H6534" t="e">
        <v>#N/A</v>
      </c>
    </row>
    <row r="6535" spans="1:8" x14ac:dyDescent="0.25">
      <c r="A6535" s="62" t="e">
        <f>IF(OR(E6535=DSSV!$P$4,E6535=DSSV!$P$5,E6535=DSSV!$P$6,E6535=DSSV!$P$7,E6535=DSSV!$P$8,E6535=DSSV!$P$9,E6535=DSSV!$P$10,E6535=DSSV!$P$11,E6535=DSSV!$P$12,E6535=DSSV!$P$13,E6535=DSSV!$P$14,E6535=DSSV!$P$15),DSMYDTU!A6534+1,DSMYDTU!A6534)</f>
        <v>#REF!</v>
      </c>
      <c r="F6535" s="80" t="e">
        <v>#N/A</v>
      </c>
      <c r="G6535" t="str">
        <f t="shared" si="102"/>
        <v>NỢ HP</v>
      </c>
      <c r="H6535" t="e">
        <v>#N/A</v>
      </c>
    </row>
    <row r="6536" spans="1:8" x14ac:dyDescent="0.25">
      <c r="A6536" s="62" t="e">
        <f>IF(OR(E6536=DSSV!$P$4,E6536=DSSV!$P$5,E6536=DSSV!$P$6,E6536=DSSV!$P$7,E6536=DSSV!$P$8,E6536=DSSV!$P$9,E6536=DSSV!$P$10,E6536=DSSV!$P$11,E6536=DSSV!$P$12,E6536=DSSV!$P$13,E6536=DSSV!$P$14,E6536=DSSV!$P$15),DSMYDTU!A6535+1,DSMYDTU!A6535)</f>
        <v>#REF!</v>
      </c>
      <c r="F6536" s="80" t="e">
        <v>#N/A</v>
      </c>
      <c r="G6536" t="str">
        <f t="shared" si="102"/>
        <v>NỢ HP</v>
      </c>
      <c r="H6536" t="e">
        <v>#N/A</v>
      </c>
    </row>
    <row r="6537" spans="1:8" x14ac:dyDescent="0.25">
      <c r="A6537" s="62" t="e">
        <f>IF(OR(E6537=DSSV!$P$4,E6537=DSSV!$P$5,E6537=DSSV!$P$6,E6537=DSSV!$P$7,E6537=DSSV!$P$8,E6537=DSSV!$P$9,E6537=DSSV!$P$10,E6537=DSSV!$P$11,E6537=DSSV!$P$12,E6537=DSSV!$P$13,E6537=DSSV!$P$14,E6537=DSSV!$P$15),DSMYDTU!A6536+1,DSMYDTU!A6536)</f>
        <v>#REF!</v>
      </c>
      <c r="F6537" s="80" t="e">
        <v>#N/A</v>
      </c>
      <c r="G6537" t="str">
        <f t="shared" si="102"/>
        <v>NỢ HP</v>
      </c>
      <c r="H6537" t="e">
        <v>#N/A</v>
      </c>
    </row>
    <row r="6538" spans="1:8" x14ac:dyDescent="0.25">
      <c r="A6538" s="62" t="e">
        <f>IF(OR(E6538=DSSV!$P$4,E6538=DSSV!$P$5,E6538=DSSV!$P$6,E6538=DSSV!$P$7,E6538=DSSV!$P$8,E6538=DSSV!$P$9,E6538=DSSV!$P$10,E6538=DSSV!$P$11,E6538=DSSV!$P$12,E6538=DSSV!$P$13,E6538=DSSV!$P$14,E6538=DSSV!$P$15),DSMYDTU!A6537+1,DSMYDTU!A6537)</f>
        <v>#REF!</v>
      </c>
      <c r="F6538" s="80" t="e">
        <v>#N/A</v>
      </c>
      <c r="G6538" t="str">
        <f t="shared" si="102"/>
        <v>NỢ HP</v>
      </c>
      <c r="H6538" t="e">
        <v>#N/A</v>
      </c>
    </row>
    <row r="6539" spans="1:8" x14ac:dyDescent="0.25">
      <c r="A6539" s="62" t="e">
        <f>IF(OR(E6539=DSSV!$P$4,E6539=DSSV!$P$5,E6539=DSSV!$P$6,E6539=DSSV!$P$7,E6539=DSSV!$P$8,E6539=DSSV!$P$9,E6539=DSSV!$P$10,E6539=DSSV!$P$11,E6539=DSSV!$P$12,E6539=DSSV!$P$13,E6539=DSSV!$P$14,E6539=DSSV!$P$15),DSMYDTU!A6538+1,DSMYDTU!A6538)</f>
        <v>#REF!</v>
      </c>
      <c r="F6539" s="80" t="e">
        <v>#N/A</v>
      </c>
      <c r="G6539" t="str">
        <f t="shared" si="102"/>
        <v>NỢ HP</v>
      </c>
      <c r="H6539" t="e">
        <v>#N/A</v>
      </c>
    </row>
    <row r="6540" spans="1:8" x14ac:dyDescent="0.25">
      <c r="A6540" s="62" t="e">
        <f>IF(OR(E6540=DSSV!$P$4,E6540=DSSV!$P$5,E6540=DSSV!$P$6,E6540=DSSV!$P$7,E6540=DSSV!$P$8,E6540=DSSV!$P$9,E6540=DSSV!$P$10,E6540=DSSV!$P$11,E6540=DSSV!$P$12,E6540=DSSV!$P$13,E6540=DSSV!$P$14,E6540=DSSV!$P$15),DSMYDTU!A6539+1,DSMYDTU!A6539)</f>
        <v>#REF!</v>
      </c>
      <c r="F6540" s="80" t="e">
        <v>#N/A</v>
      </c>
      <c r="G6540" t="str">
        <f t="shared" si="102"/>
        <v>NỢ HP</v>
      </c>
      <c r="H6540" t="e">
        <v>#N/A</v>
      </c>
    </row>
    <row r="6541" spans="1:8" x14ac:dyDescent="0.25">
      <c r="A6541" s="62" t="e">
        <f>IF(OR(E6541=DSSV!$P$4,E6541=DSSV!$P$5,E6541=DSSV!$P$6,E6541=DSSV!$P$7,E6541=DSSV!$P$8,E6541=DSSV!$P$9,E6541=DSSV!$P$10,E6541=DSSV!$P$11,E6541=DSSV!$P$12,E6541=DSSV!$P$13,E6541=DSSV!$P$14,E6541=DSSV!$P$15),DSMYDTU!A6540+1,DSMYDTU!A6540)</f>
        <v>#REF!</v>
      </c>
      <c r="F6541" s="80" t="e">
        <v>#N/A</v>
      </c>
      <c r="G6541" t="str">
        <f t="shared" si="102"/>
        <v>NỢ HP</v>
      </c>
      <c r="H6541" t="e">
        <v>#N/A</v>
      </c>
    </row>
    <row r="6542" spans="1:8" x14ac:dyDescent="0.25">
      <c r="A6542" s="62" t="e">
        <f>IF(OR(E6542=DSSV!$P$4,E6542=DSSV!$P$5,E6542=DSSV!$P$6,E6542=DSSV!$P$7,E6542=DSSV!$P$8,E6542=DSSV!$P$9,E6542=DSSV!$P$10,E6542=DSSV!$P$11,E6542=DSSV!$P$12,E6542=DSSV!$P$13,E6542=DSSV!$P$14,E6542=DSSV!$P$15),DSMYDTU!A6541+1,DSMYDTU!A6541)</f>
        <v>#REF!</v>
      </c>
      <c r="F6542" s="80" t="e">
        <v>#N/A</v>
      </c>
      <c r="G6542" t="str">
        <f t="shared" si="102"/>
        <v>NỢ HP</v>
      </c>
      <c r="H6542" t="e">
        <v>#N/A</v>
      </c>
    </row>
    <row r="6543" spans="1:8" x14ac:dyDescent="0.25">
      <c r="A6543" s="62" t="e">
        <f>IF(OR(E6543=DSSV!$P$4,E6543=DSSV!$P$5,E6543=DSSV!$P$6,E6543=DSSV!$P$7,E6543=DSSV!$P$8,E6543=DSSV!$P$9,E6543=DSSV!$P$10,E6543=DSSV!$P$11,E6543=DSSV!$P$12,E6543=DSSV!$P$13,E6543=DSSV!$P$14,E6543=DSSV!$P$15),DSMYDTU!A6542+1,DSMYDTU!A6542)</f>
        <v>#REF!</v>
      </c>
      <c r="F6543" s="80" t="e">
        <v>#N/A</v>
      </c>
      <c r="G6543" t="str">
        <f t="shared" si="102"/>
        <v>NỢ HP</v>
      </c>
      <c r="H6543" t="e">
        <v>#N/A</v>
      </c>
    </row>
    <row r="6544" spans="1:8" x14ac:dyDescent="0.25">
      <c r="A6544" s="62" t="e">
        <f>IF(OR(E6544=DSSV!$P$4,E6544=DSSV!$P$5,E6544=DSSV!$P$6,E6544=DSSV!$P$7,E6544=DSSV!$P$8,E6544=DSSV!$P$9,E6544=DSSV!$P$10,E6544=DSSV!$P$11,E6544=DSSV!$P$12,E6544=DSSV!$P$13,E6544=DSSV!$P$14,E6544=DSSV!$P$15),DSMYDTU!A6543+1,DSMYDTU!A6543)</f>
        <v>#REF!</v>
      </c>
      <c r="F6544" s="80" t="e">
        <v>#N/A</v>
      </c>
      <c r="G6544" t="str">
        <f t="shared" si="102"/>
        <v>NỢ HP</v>
      </c>
      <c r="H6544" t="e">
        <v>#N/A</v>
      </c>
    </row>
    <row r="6545" spans="1:8" x14ac:dyDescent="0.25">
      <c r="A6545" s="62" t="e">
        <f>IF(OR(E6545=DSSV!$P$4,E6545=DSSV!$P$5,E6545=DSSV!$P$6,E6545=DSSV!$P$7,E6545=DSSV!$P$8,E6545=DSSV!$P$9,E6545=DSSV!$P$10,E6545=DSSV!$P$11,E6545=DSSV!$P$12,E6545=DSSV!$P$13,E6545=DSSV!$P$14,E6545=DSSV!$P$15),DSMYDTU!A6544+1,DSMYDTU!A6544)</f>
        <v>#REF!</v>
      </c>
      <c r="F6545" s="80" t="e">
        <v>#N/A</v>
      </c>
      <c r="G6545" t="str">
        <f t="shared" si="102"/>
        <v>NỢ HP</v>
      </c>
      <c r="H6545" t="e">
        <v>#N/A</v>
      </c>
    </row>
    <row r="6546" spans="1:8" x14ac:dyDescent="0.25">
      <c r="A6546" s="62" t="e">
        <f>IF(OR(E6546=DSSV!$P$4,E6546=DSSV!$P$5,E6546=DSSV!$P$6,E6546=DSSV!$P$7,E6546=DSSV!$P$8,E6546=DSSV!$P$9,E6546=DSSV!$P$10,E6546=DSSV!$P$11,E6546=DSSV!$P$12,E6546=DSSV!$P$13,E6546=DSSV!$P$14,E6546=DSSV!$P$15),DSMYDTU!A6545+1,DSMYDTU!A6545)</f>
        <v>#REF!</v>
      </c>
      <c r="F6546" s="80" t="e">
        <v>#N/A</v>
      </c>
      <c r="G6546" t="str">
        <f t="shared" si="102"/>
        <v>NỢ HP</v>
      </c>
      <c r="H6546" t="e">
        <v>#N/A</v>
      </c>
    </row>
    <row r="6547" spans="1:8" x14ac:dyDescent="0.25">
      <c r="A6547" s="62" t="e">
        <f>IF(OR(E6547=DSSV!$P$4,E6547=DSSV!$P$5,E6547=DSSV!$P$6,E6547=DSSV!$P$7,E6547=DSSV!$P$8,E6547=DSSV!$P$9,E6547=DSSV!$P$10,E6547=DSSV!$P$11,E6547=DSSV!$P$12,E6547=DSSV!$P$13,E6547=DSSV!$P$14,E6547=DSSV!$P$15),DSMYDTU!A6546+1,DSMYDTU!A6546)</f>
        <v>#REF!</v>
      </c>
      <c r="F6547" s="80" t="e">
        <v>#N/A</v>
      </c>
      <c r="G6547" t="str">
        <f t="shared" si="102"/>
        <v>NỢ HP</v>
      </c>
      <c r="H6547" t="e">
        <v>#N/A</v>
      </c>
    </row>
    <row r="6548" spans="1:8" x14ac:dyDescent="0.25">
      <c r="A6548" s="62" t="e">
        <f>IF(OR(E6548=DSSV!$P$4,E6548=DSSV!$P$5,E6548=DSSV!$P$6,E6548=DSSV!$P$7,E6548=DSSV!$P$8,E6548=DSSV!$P$9,E6548=DSSV!$P$10,E6548=DSSV!$P$11,E6548=DSSV!$P$12,E6548=DSSV!$P$13,E6548=DSSV!$P$14,E6548=DSSV!$P$15),DSMYDTU!A6547+1,DSMYDTU!A6547)</f>
        <v>#REF!</v>
      </c>
      <c r="F6548" s="80" t="e">
        <v>#N/A</v>
      </c>
      <c r="G6548" t="str">
        <f t="shared" si="102"/>
        <v>NỢ HP</v>
      </c>
      <c r="H6548" t="e">
        <v>#N/A</v>
      </c>
    </row>
    <row r="6549" spans="1:8" x14ac:dyDescent="0.25">
      <c r="A6549" s="62" t="e">
        <f>IF(OR(E6549=DSSV!$P$4,E6549=DSSV!$P$5,E6549=DSSV!$P$6,E6549=DSSV!$P$7,E6549=DSSV!$P$8,E6549=DSSV!$P$9,E6549=DSSV!$P$10,E6549=DSSV!$P$11,E6549=DSSV!$P$12,E6549=DSSV!$P$13,E6549=DSSV!$P$14,E6549=DSSV!$P$15),DSMYDTU!A6548+1,DSMYDTU!A6548)</f>
        <v>#REF!</v>
      </c>
      <c r="F6549" s="80" t="e">
        <v>#N/A</v>
      </c>
      <c r="G6549" t="str">
        <f t="shared" si="102"/>
        <v>NỢ HP</v>
      </c>
      <c r="H6549" t="e">
        <v>#N/A</v>
      </c>
    </row>
    <row r="6550" spans="1:8" x14ac:dyDescent="0.25">
      <c r="A6550" s="62" t="e">
        <f>IF(OR(E6550=DSSV!$P$4,E6550=DSSV!$P$5,E6550=DSSV!$P$6,E6550=DSSV!$P$7,E6550=DSSV!$P$8,E6550=DSSV!$P$9,E6550=DSSV!$P$10,E6550=DSSV!$P$11,E6550=DSSV!$P$12,E6550=DSSV!$P$13,E6550=DSSV!$P$14,E6550=DSSV!$P$15),DSMYDTU!A6549+1,DSMYDTU!A6549)</f>
        <v>#REF!</v>
      </c>
      <c r="F6550" s="80" t="e">
        <v>#N/A</v>
      </c>
      <c r="G6550" t="str">
        <f t="shared" si="102"/>
        <v>NỢ HP</v>
      </c>
      <c r="H6550" t="e">
        <v>#N/A</v>
      </c>
    </row>
    <row r="6551" spans="1:8" x14ac:dyDescent="0.25">
      <c r="A6551" s="62" t="e">
        <f>IF(OR(E6551=DSSV!$P$4,E6551=DSSV!$P$5,E6551=DSSV!$P$6,E6551=DSSV!$P$7,E6551=DSSV!$P$8,E6551=DSSV!$P$9,E6551=DSSV!$P$10,E6551=DSSV!$P$11,E6551=DSSV!$P$12,E6551=DSSV!$P$13,E6551=DSSV!$P$14,E6551=DSSV!$P$15),DSMYDTU!A6550+1,DSMYDTU!A6550)</f>
        <v>#REF!</v>
      </c>
      <c r="F6551" s="80" t="e">
        <v>#N/A</v>
      </c>
      <c r="G6551" t="str">
        <f t="shared" si="102"/>
        <v>NỢ HP</v>
      </c>
      <c r="H6551" t="e">
        <v>#N/A</v>
      </c>
    </row>
    <row r="6552" spans="1:8" x14ac:dyDescent="0.25">
      <c r="A6552" s="62" t="e">
        <f>IF(OR(E6552=DSSV!$P$4,E6552=DSSV!$P$5,E6552=DSSV!$P$6,E6552=DSSV!$P$7,E6552=DSSV!$P$8,E6552=DSSV!$P$9,E6552=DSSV!$P$10,E6552=DSSV!$P$11,E6552=DSSV!$P$12,E6552=DSSV!$P$13,E6552=DSSV!$P$14,E6552=DSSV!$P$15),DSMYDTU!A6551+1,DSMYDTU!A6551)</f>
        <v>#REF!</v>
      </c>
      <c r="F6552" s="80" t="e">
        <v>#N/A</v>
      </c>
      <c r="G6552" t="str">
        <f t="shared" si="102"/>
        <v>NỢ HP</v>
      </c>
      <c r="H6552" t="e">
        <v>#N/A</v>
      </c>
    </row>
    <row r="6553" spans="1:8" x14ac:dyDescent="0.25">
      <c r="A6553" s="62" t="e">
        <f>IF(OR(E6553=DSSV!$P$4,E6553=DSSV!$P$5,E6553=DSSV!$P$6,E6553=DSSV!$P$7,E6553=DSSV!$P$8,E6553=DSSV!$P$9,E6553=DSSV!$P$10,E6553=DSSV!$P$11,E6553=DSSV!$P$12,E6553=DSSV!$P$13,E6553=DSSV!$P$14,E6553=DSSV!$P$15),DSMYDTU!A6552+1,DSMYDTU!A6552)</f>
        <v>#REF!</v>
      </c>
      <c r="F6553" s="80" t="e">
        <v>#N/A</v>
      </c>
      <c r="G6553" t="str">
        <f t="shared" si="102"/>
        <v>NỢ HP</v>
      </c>
      <c r="H6553" t="e">
        <v>#N/A</v>
      </c>
    </row>
    <row r="6554" spans="1:8" x14ac:dyDescent="0.25">
      <c r="A6554" s="62" t="e">
        <f>IF(OR(E6554=DSSV!$P$4,E6554=DSSV!$P$5,E6554=DSSV!$P$6,E6554=DSSV!$P$7,E6554=DSSV!$P$8,E6554=DSSV!$P$9,E6554=DSSV!$P$10,E6554=DSSV!$P$11,E6554=DSSV!$P$12,E6554=DSSV!$P$13,E6554=DSSV!$P$14,E6554=DSSV!$P$15),DSMYDTU!A6553+1,DSMYDTU!A6553)</f>
        <v>#REF!</v>
      </c>
      <c r="F6554" s="80" t="e">
        <v>#N/A</v>
      </c>
      <c r="G6554" t="str">
        <f t="shared" si="102"/>
        <v>NỢ HP</v>
      </c>
      <c r="H6554" t="e">
        <v>#N/A</v>
      </c>
    </row>
    <row r="6555" spans="1:8" x14ac:dyDescent="0.25">
      <c r="A6555" s="62" t="e">
        <f>IF(OR(E6555=DSSV!$P$4,E6555=DSSV!$P$5,E6555=DSSV!$P$6,E6555=DSSV!$P$7,E6555=DSSV!$P$8,E6555=DSSV!$P$9,E6555=DSSV!$P$10,E6555=DSSV!$P$11,E6555=DSSV!$P$12,E6555=DSSV!$P$13,E6555=DSSV!$P$14,E6555=DSSV!$P$15),DSMYDTU!A6554+1,DSMYDTU!A6554)</f>
        <v>#REF!</v>
      </c>
      <c r="F6555" s="80" t="e">
        <v>#N/A</v>
      </c>
      <c r="G6555" t="str">
        <f t="shared" si="102"/>
        <v>NỢ HP</v>
      </c>
      <c r="H6555" t="e">
        <v>#N/A</v>
      </c>
    </row>
    <row r="6556" spans="1:8" x14ac:dyDescent="0.25">
      <c r="A6556" s="62" t="e">
        <f>IF(OR(E6556=DSSV!$P$4,E6556=DSSV!$P$5,E6556=DSSV!$P$6,E6556=DSSV!$P$7,E6556=DSSV!$P$8,E6556=DSSV!$P$9,E6556=DSSV!$P$10,E6556=DSSV!$P$11,E6556=DSSV!$P$12,E6556=DSSV!$P$13,E6556=DSSV!$P$14,E6556=DSSV!$P$15),DSMYDTU!A6555+1,DSMYDTU!A6555)</f>
        <v>#REF!</v>
      </c>
      <c r="F6556" s="80" t="e">
        <v>#N/A</v>
      </c>
      <c r="G6556" t="str">
        <f t="shared" si="102"/>
        <v>NỢ HP</v>
      </c>
      <c r="H6556" t="e">
        <v>#N/A</v>
      </c>
    </row>
    <row r="6557" spans="1:8" x14ac:dyDescent="0.25">
      <c r="A6557" s="62" t="e">
        <f>IF(OR(E6557=DSSV!$P$4,E6557=DSSV!$P$5,E6557=DSSV!$P$6,E6557=DSSV!$P$7,E6557=DSSV!$P$8,E6557=DSSV!$P$9,E6557=DSSV!$P$10,E6557=DSSV!$P$11,E6557=DSSV!$P$12,E6557=DSSV!$P$13,E6557=DSSV!$P$14,E6557=DSSV!$P$15),DSMYDTU!A6556+1,DSMYDTU!A6556)</f>
        <v>#REF!</v>
      </c>
      <c r="F6557" s="80" t="e">
        <v>#N/A</v>
      </c>
      <c r="G6557" t="str">
        <f t="shared" si="102"/>
        <v>NỢ HP</v>
      </c>
      <c r="H6557" t="e">
        <v>#N/A</v>
      </c>
    </row>
    <row r="6558" spans="1:8" x14ac:dyDescent="0.25">
      <c r="A6558" s="62" t="e">
        <f>IF(OR(E6558=DSSV!$P$4,E6558=DSSV!$P$5,E6558=DSSV!$P$6,E6558=DSSV!$P$7,E6558=DSSV!$P$8,E6558=DSSV!$P$9,E6558=DSSV!$P$10,E6558=DSSV!$P$11,E6558=DSSV!$P$12,E6558=DSSV!$P$13,E6558=DSSV!$P$14,E6558=DSSV!$P$15),DSMYDTU!A6557+1,DSMYDTU!A6557)</f>
        <v>#REF!</v>
      </c>
      <c r="F6558" s="80" t="e">
        <v>#N/A</v>
      </c>
      <c r="G6558" t="str">
        <f t="shared" si="102"/>
        <v>NỢ HP</v>
      </c>
      <c r="H6558" t="e">
        <v>#N/A</v>
      </c>
    </row>
    <row r="6559" spans="1:8" x14ac:dyDescent="0.25">
      <c r="A6559" s="62" t="e">
        <f>IF(OR(E6559=DSSV!$P$4,E6559=DSSV!$P$5,E6559=DSSV!$P$6,E6559=DSSV!$P$7,E6559=DSSV!$P$8,E6559=DSSV!$P$9,E6559=DSSV!$P$10,E6559=DSSV!$P$11,E6559=DSSV!$P$12,E6559=DSSV!$P$13,E6559=DSSV!$P$14,E6559=DSSV!$P$15),DSMYDTU!A6558+1,DSMYDTU!A6558)</f>
        <v>#REF!</v>
      </c>
      <c r="F6559" s="80" t="e">
        <v>#N/A</v>
      </c>
      <c r="G6559" t="str">
        <f t="shared" si="102"/>
        <v>NỢ HP</v>
      </c>
      <c r="H6559" t="e">
        <v>#N/A</v>
      </c>
    </row>
    <row r="6560" spans="1:8" x14ac:dyDescent="0.25">
      <c r="A6560" s="62" t="e">
        <f>IF(OR(E6560=DSSV!$P$4,E6560=DSSV!$P$5,E6560=DSSV!$P$6,E6560=DSSV!$P$7,E6560=DSSV!$P$8,E6560=DSSV!$P$9,E6560=DSSV!$P$10,E6560=DSSV!$P$11,E6560=DSSV!$P$12,E6560=DSSV!$P$13,E6560=DSSV!$P$14,E6560=DSSV!$P$15),DSMYDTU!A6559+1,DSMYDTU!A6559)</f>
        <v>#REF!</v>
      </c>
      <c r="F6560" s="80" t="e">
        <v>#N/A</v>
      </c>
      <c r="G6560" t="str">
        <f t="shared" si="102"/>
        <v>NỢ HP</v>
      </c>
      <c r="H6560" t="e">
        <v>#N/A</v>
      </c>
    </row>
    <row r="6561" spans="1:8" x14ac:dyDescent="0.25">
      <c r="A6561" s="62" t="e">
        <f>IF(OR(E6561=DSSV!$P$4,E6561=DSSV!$P$5,E6561=DSSV!$P$6,E6561=DSSV!$P$7,E6561=DSSV!$P$8,E6561=DSSV!$P$9,E6561=DSSV!$P$10,E6561=DSSV!$P$11,E6561=DSSV!$P$12,E6561=DSSV!$P$13,E6561=DSSV!$P$14,E6561=DSSV!$P$15),DSMYDTU!A6560+1,DSMYDTU!A6560)</f>
        <v>#REF!</v>
      </c>
      <c r="F6561" s="80" t="e">
        <v>#N/A</v>
      </c>
      <c r="G6561" t="str">
        <f t="shared" si="102"/>
        <v>NỢ HP</v>
      </c>
      <c r="H6561" t="e">
        <v>#N/A</v>
      </c>
    </row>
    <row r="6562" spans="1:8" x14ac:dyDescent="0.25">
      <c r="A6562" s="62" t="e">
        <f>IF(OR(E6562=DSSV!$P$4,E6562=DSSV!$P$5,E6562=DSSV!$P$6,E6562=DSSV!$P$7,E6562=DSSV!$P$8,E6562=DSSV!$P$9,E6562=DSSV!$P$10,E6562=DSSV!$P$11,E6562=DSSV!$P$12,E6562=DSSV!$P$13,E6562=DSSV!$P$14,E6562=DSSV!$P$15),DSMYDTU!A6561+1,DSMYDTU!A6561)</f>
        <v>#REF!</v>
      </c>
      <c r="F6562" s="80" t="e">
        <v>#N/A</v>
      </c>
      <c r="G6562" t="str">
        <f t="shared" si="102"/>
        <v>NỢ HP</v>
      </c>
      <c r="H6562" t="e">
        <v>#N/A</v>
      </c>
    </row>
    <row r="6563" spans="1:8" x14ac:dyDescent="0.25">
      <c r="A6563" s="62" t="e">
        <f>IF(OR(E6563=DSSV!$P$4,E6563=DSSV!$P$5,E6563=DSSV!$P$6,E6563=DSSV!$P$7,E6563=DSSV!$P$8,E6563=DSSV!$P$9,E6563=DSSV!$P$10,E6563=DSSV!$P$11,E6563=DSSV!$P$12,E6563=DSSV!$P$13,E6563=DSSV!$P$14,E6563=DSSV!$P$15),DSMYDTU!A6562+1,DSMYDTU!A6562)</f>
        <v>#REF!</v>
      </c>
      <c r="F6563" s="80" t="e">
        <v>#N/A</v>
      </c>
      <c r="G6563" t="str">
        <f t="shared" si="102"/>
        <v>NỢ HP</v>
      </c>
      <c r="H6563" t="e">
        <v>#N/A</v>
      </c>
    </row>
    <row r="6564" spans="1:8" x14ac:dyDescent="0.25">
      <c r="A6564" s="62" t="e">
        <f>IF(OR(E6564=DSSV!$P$4,E6564=DSSV!$P$5,E6564=DSSV!$P$6,E6564=DSSV!$P$7,E6564=DSSV!$P$8,E6564=DSSV!$P$9,E6564=DSSV!$P$10,E6564=DSSV!$P$11,E6564=DSSV!$P$12,E6564=DSSV!$P$13,E6564=DSSV!$P$14,E6564=DSSV!$P$15),DSMYDTU!A6563+1,DSMYDTU!A6563)</f>
        <v>#REF!</v>
      </c>
      <c r="F6564" s="80" t="e">
        <v>#N/A</v>
      </c>
      <c r="G6564" t="str">
        <f t="shared" si="102"/>
        <v>NỢ HP</v>
      </c>
      <c r="H6564" t="e">
        <v>#N/A</v>
      </c>
    </row>
    <row r="6565" spans="1:8" x14ac:dyDescent="0.25">
      <c r="A6565" s="62" t="e">
        <f>IF(OR(E6565=DSSV!$P$4,E6565=DSSV!$P$5,E6565=DSSV!$P$6,E6565=DSSV!$P$7,E6565=DSSV!$P$8,E6565=DSSV!$P$9,E6565=DSSV!$P$10,E6565=DSSV!$P$11,E6565=DSSV!$P$12,E6565=DSSV!$P$13,E6565=DSSV!$P$14,E6565=DSSV!$P$15),DSMYDTU!A6564+1,DSMYDTU!A6564)</f>
        <v>#REF!</v>
      </c>
      <c r="F6565" s="80" t="e">
        <v>#N/A</v>
      </c>
      <c r="G6565" t="str">
        <f t="shared" si="102"/>
        <v>NỢ HP</v>
      </c>
      <c r="H6565" t="e">
        <v>#N/A</v>
      </c>
    </row>
    <row r="6566" spans="1:8" x14ac:dyDescent="0.25">
      <c r="A6566" s="62" t="e">
        <f>IF(OR(E6566=DSSV!$P$4,E6566=DSSV!$P$5,E6566=DSSV!$P$6,E6566=DSSV!$P$7,E6566=DSSV!$P$8,E6566=DSSV!$P$9,E6566=DSSV!$P$10,E6566=DSSV!$P$11,E6566=DSSV!$P$12,E6566=DSSV!$P$13,E6566=DSSV!$P$14,E6566=DSSV!$P$15),DSMYDTU!A6565+1,DSMYDTU!A6565)</f>
        <v>#REF!</v>
      </c>
      <c r="F6566" s="80" t="e">
        <v>#N/A</v>
      </c>
      <c r="G6566" t="str">
        <f t="shared" si="102"/>
        <v>NỢ HP</v>
      </c>
      <c r="H6566" t="e">
        <v>#N/A</v>
      </c>
    </row>
    <row r="6567" spans="1:8" x14ac:dyDescent="0.25">
      <c r="A6567" s="62" t="e">
        <f>IF(OR(E6567=DSSV!$P$4,E6567=DSSV!$P$5,E6567=DSSV!$P$6,E6567=DSSV!$P$7,E6567=DSSV!$P$8,E6567=DSSV!$P$9,E6567=DSSV!$P$10,E6567=DSSV!$P$11,E6567=DSSV!$P$12,E6567=DSSV!$P$13,E6567=DSSV!$P$14,E6567=DSSV!$P$15),DSMYDTU!A6566+1,DSMYDTU!A6566)</f>
        <v>#REF!</v>
      </c>
      <c r="F6567" s="80" t="e">
        <v>#N/A</v>
      </c>
      <c r="G6567" t="str">
        <f t="shared" si="102"/>
        <v>NỢ HP</v>
      </c>
      <c r="H6567" t="e">
        <v>#N/A</v>
      </c>
    </row>
    <row r="6568" spans="1:8" x14ac:dyDescent="0.25">
      <c r="A6568" s="62" t="e">
        <f>IF(OR(E6568=DSSV!$P$4,E6568=DSSV!$P$5,E6568=DSSV!$P$6,E6568=DSSV!$P$7,E6568=DSSV!$P$8,E6568=DSSV!$P$9,E6568=DSSV!$P$10,E6568=DSSV!$P$11,E6568=DSSV!$P$12,E6568=DSSV!$P$13,E6568=DSSV!$P$14,E6568=DSSV!$P$15),DSMYDTU!A6567+1,DSMYDTU!A6567)</f>
        <v>#REF!</v>
      </c>
      <c r="F6568" s="80" t="e">
        <v>#N/A</v>
      </c>
      <c r="G6568" t="str">
        <f t="shared" si="102"/>
        <v>NỢ HP</v>
      </c>
      <c r="H6568" t="e">
        <v>#N/A</v>
      </c>
    </row>
    <row r="6569" spans="1:8" x14ac:dyDescent="0.25">
      <c r="A6569" s="62" t="e">
        <f>IF(OR(E6569=DSSV!$P$4,E6569=DSSV!$P$5,E6569=DSSV!$P$6,E6569=DSSV!$P$7,E6569=DSSV!$P$8,E6569=DSSV!$P$9,E6569=DSSV!$P$10,E6569=DSSV!$P$11,E6569=DSSV!$P$12,E6569=DSSV!$P$13,E6569=DSSV!$P$14,E6569=DSSV!$P$15),DSMYDTU!A6568+1,DSMYDTU!A6568)</f>
        <v>#REF!</v>
      </c>
      <c r="F6569" s="80" t="e">
        <v>#N/A</v>
      </c>
      <c r="G6569" t="str">
        <f t="shared" si="102"/>
        <v>NỢ HP</v>
      </c>
      <c r="H6569" t="e">
        <v>#N/A</v>
      </c>
    </row>
    <row r="6570" spans="1:8" x14ac:dyDescent="0.25">
      <c r="A6570" s="62" t="e">
        <f>IF(OR(E6570=DSSV!$P$4,E6570=DSSV!$P$5,E6570=DSSV!$P$6,E6570=DSSV!$P$7,E6570=DSSV!$P$8,E6570=DSSV!$P$9,E6570=DSSV!$P$10,E6570=DSSV!$P$11,E6570=DSSV!$P$12,E6570=DSSV!$P$13,E6570=DSSV!$P$14,E6570=DSSV!$P$15),DSMYDTU!A6569+1,DSMYDTU!A6569)</f>
        <v>#REF!</v>
      </c>
      <c r="F6570" s="80" t="e">
        <v>#N/A</v>
      </c>
      <c r="G6570" t="str">
        <f t="shared" si="102"/>
        <v>NỢ HP</v>
      </c>
      <c r="H6570" t="e">
        <v>#N/A</v>
      </c>
    </row>
    <row r="6571" spans="1:8" x14ac:dyDescent="0.25">
      <c r="A6571" s="62" t="e">
        <f>IF(OR(E6571=DSSV!$P$4,E6571=DSSV!$P$5,E6571=DSSV!$P$6,E6571=DSSV!$P$7,E6571=DSSV!$P$8,E6571=DSSV!$P$9,E6571=DSSV!$P$10,E6571=DSSV!$P$11,E6571=DSSV!$P$12,E6571=DSSV!$P$13,E6571=DSSV!$P$14,E6571=DSSV!$P$15),DSMYDTU!A6570+1,DSMYDTU!A6570)</f>
        <v>#REF!</v>
      </c>
      <c r="F6571" s="80" t="e">
        <v>#N/A</v>
      </c>
      <c r="G6571" t="str">
        <f t="shared" si="102"/>
        <v>NỢ HP</v>
      </c>
      <c r="H6571" t="e">
        <v>#N/A</v>
      </c>
    </row>
    <row r="6572" spans="1:8" x14ac:dyDescent="0.25">
      <c r="A6572" s="62" t="e">
        <f>IF(OR(E6572=DSSV!$P$4,E6572=DSSV!$P$5,E6572=DSSV!$P$6,E6572=DSSV!$P$7,E6572=DSSV!$P$8,E6572=DSSV!$P$9,E6572=DSSV!$P$10,E6572=DSSV!$P$11,E6572=DSSV!$P$12,E6572=DSSV!$P$13,E6572=DSSV!$P$14,E6572=DSSV!$P$15),DSMYDTU!A6571+1,DSMYDTU!A6571)</f>
        <v>#REF!</v>
      </c>
      <c r="F6572" s="80" t="e">
        <v>#N/A</v>
      </c>
      <c r="G6572" t="str">
        <f t="shared" si="102"/>
        <v>NỢ HP</v>
      </c>
      <c r="H6572" t="e">
        <v>#N/A</v>
      </c>
    </row>
    <row r="6573" spans="1:8" x14ac:dyDescent="0.25">
      <c r="A6573" s="62" t="e">
        <f>IF(OR(E6573=DSSV!$P$4,E6573=DSSV!$P$5,E6573=DSSV!$P$6,E6573=DSSV!$P$7,E6573=DSSV!$P$8,E6573=DSSV!$P$9,E6573=DSSV!$P$10,E6573=DSSV!$P$11,E6573=DSSV!$P$12,E6573=DSSV!$P$13,E6573=DSSV!$P$14,E6573=DSSV!$P$15),DSMYDTU!A6572+1,DSMYDTU!A6572)</f>
        <v>#REF!</v>
      </c>
      <c r="F6573" s="80" t="e">
        <v>#N/A</v>
      </c>
      <c r="G6573" t="str">
        <f t="shared" si="102"/>
        <v>NỢ HP</v>
      </c>
      <c r="H6573" t="e">
        <v>#N/A</v>
      </c>
    </row>
    <row r="6574" spans="1:8" x14ac:dyDescent="0.25">
      <c r="A6574" s="62" t="e">
        <f>IF(OR(E6574=DSSV!$P$4,E6574=DSSV!$P$5,E6574=DSSV!$P$6,E6574=DSSV!$P$7,E6574=DSSV!$P$8,E6574=DSSV!$P$9,E6574=DSSV!$P$10,E6574=DSSV!$P$11,E6574=DSSV!$P$12,E6574=DSSV!$P$13,E6574=DSSV!$P$14,E6574=DSSV!$P$15),DSMYDTU!A6573+1,DSMYDTU!A6573)</f>
        <v>#REF!</v>
      </c>
      <c r="F6574" s="80" t="e">
        <v>#N/A</v>
      </c>
      <c r="G6574" t="str">
        <f t="shared" si="102"/>
        <v>NỢ HP</v>
      </c>
      <c r="H6574" t="e">
        <v>#N/A</v>
      </c>
    </row>
    <row r="6575" spans="1:8" x14ac:dyDescent="0.25">
      <c r="A6575" s="62" t="e">
        <f>IF(OR(E6575=DSSV!$P$4,E6575=DSSV!$P$5,E6575=DSSV!$P$6,E6575=DSSV!$P$7,E6575=DSSV!$P$8,E6575=DSSV!$P$9,E6575=DSSV!$P$10,E6575=DSSV!$P$11,E6575=DSSV!$P$12,E6575=DSSV!$P$13,E6575=DSSV!$P$14,E6575=DSSV!$P$15),DSMYDTU!A6574+1,DSMYDTU!A6574)</f>
        <v>#REF!</v>
      </c>
      <c r="F6575" s="80" t="e">
        <v>#N/A</v>
      </c>
      <c r="G6575" t="str">
        <f t="shared" si="102"/>
        <v>NỢ HP</v>
      </c>
      <c r="H6575" t="e">
        <v>#N/A</v>
      </c>
    </row>
    <row r="6576" spans="1:8" x14ac:dyDescent="0.25">
      <c r="A6576" s="62" t="e">
        <f>IF(OR(E6576=DSSV!$P$4,E6576=DSSV!$P$5,E6576=DSSV!$P$6,E6576=DSSV!$P$7,E6576=DSSV!$P$8,E6576=DSSV!$P$9,E6576=DSSV!$P$10,E6576=DSSV!$P$11,E6576=DSSV!$P$12,E6576=DSSV!$P$13,E6576=DSSV!$P$14,E6576=DSSV!$P$15),DSMYDTU!A6575+1,DSMYDTU!A6575)</f>
        <v>#REF!</v>
      </c>
      <c r="F6576" s="80" t="e">
        <v>#N/A</v>
      </c>
      <c r="G6576" t="str">
        <f t="shared" si="102"/>
        <v>NỢ HP</v>
      </c>
      <c r="H6576" t="e">
        <v>#N/A</v>
      </c>
    </row>
    <row r="6577" spans="1:8" x14ac:dyDescent="0.25">
      <c r="A6577" s="62" t="e">
        <f>IF(OR(E6577=DSSV!$P$4,E6577=DSSV!$P$5,E6577=DSSV!$P$6,E6577=DSSV!$P$7,E6577=DSSV!$P$8,E6577=DSSV!$P$9,E6577=DSSV!$P$10,E6577=DSSV!$P$11,E6577=DSSV!$P$12,E6577=DSSV!$P$13,E6577=DSSV!$P$14,E6577=DSSV!$P$15),DSMYDTU!A6576+1,DSMYDTU!A6576)</f>
        <v>#REF!</v>
      </c>
      <c r="F6577" s="80" t="e">
        <v>#N/A</v>
      </c>
      <c r="G6577" t="str">
        <f t="shared" si="102"/>
        <v>NỢ HP</v>
      </c>
      <c r="H6577" t="e">
        <v>#N/A</v>
      </c>
    </row>
    <row r="6578" spans="1:8" x14ac:dyDescent="0.25">
      <c r="A6578" s="62" t="e">
        <f>IF(OR(E6578=DSSV!$P$4,E6578=DSSV!$P$5,E6578=DSSV!$P$6,E6578=DSSV!$P$7,E6578=DSSV!$P$8,E6578=DSSV!$P$9,E6578=DSSV!$P$10,E6578=DSSV!$P$11,E6578=DSSV!$P$12,E6578=DSSV!$P$13,E6578=DSSV!$P$14,E6578=DSSV!$P$15),DSMYDTU!A6577+1,DSMYDTU!A6577)</f>
        <v>#REF!</v>
      </c>
      <c r="F6578" s="80" t="e">
        <v>#N/A</v>
      </c>
      <c r="G6578" t="str">
        <f t="shared" si="102"/>
        <v>NỢ HP</v>
      </c>
      <c r="H6578" t="e">
        <v>#N/A</v>
      </c>
    </row>
    <row r="6579" spans="1:8" x14ac:dyDescent="0.25">
      <c r="A6579" s="62" t="e">
        <f>IF(OR(E6579=DSSV!$P$4,E6579=DSSV!$P$5,E6579=DSSV!$P$6,E6579=DSSV!$P$7,E6579=DSSV!$P$8,E6579=DSSV!$P$9,E6579=DSSV!$P$10,E6579=DSSV!$P$11,E6579=DSSV!$P$12,E6579=DSSV!$P$13,E6579=DSSV!$P$14,E6579=DSSV!$P$15),DSMYDTU!A6578+1,DSMYDTU!A6578)</f>
        <v>#REF!</v>
      </c>
      <c r="F6579" s="80" t="e">
        <v>#N/A</v>
      </c>
      <c r="G6579" t="str">
        <f t="shared" si="102"/>
        <v>NỢ HP</v>
      </c>
      <c r="H6579" t="e">
        <v>#N/A</v>
      </c>
    </row>
    <row r="6580" spans="1:8" x14ac:dyDescent="0.25">
      <c r="A6580" s="62" t="e">
        <f>IF(OR(E6580=DSSV!$P$4,E6580=DSSV!$P$5,E6580=DSSV!$P$6,E6580=DSSV!$P$7,E6580=DSSV!$P$8,E6580=DSSV!$P$9,E6580=DSSV!$P$10,E6580=DSSV!$P$11,E6580=DSSV!$P$12,E6580=DSSV!$P$13,E6580=DSSV!$P$14,E6580=DSSV!$P$15),DSMYDTU!A6579+1,DSMYDTU!A6579)</f>
        <v>#REF!</v>
      </c>
      <c r="F6580" s="80" t="e">
        <v>#N/A</v>
      </c>
      <c r="G6580" t="str">
        <f t="shared" si="102"/>
        <v>NỢ HP</v>
      </c>
      <c r="H6580" t="e">
        <v>#N/A</v>
      </c>
    </row>
    <row r="6581" spans="1:8" x14ac:dyDescent="0.25">
      <c r="A6581" s="62" t="e">
        <f>IF(OR(E6581=DSSV!$P$4,E6581=DSSV!$P$5,E6581=DSSV!$P$6,E6581=DSSV!$P$7,E6581=DSSV!$P$8,E6581=DSSV!$P$9,E6581=DSSV!$P$10,E6581=DSSV!$P$11,E6581=DSSV!$P$12,E6581=DSSV!$P$13,E6581=DSSV!$P$14,E6581=DSSV!$P$15),DSMYDTU!A6580+1,DSMYDTU!A6580)</f>
        <v>#REF!</v>
      </c>
      <c r="F6581" s="80" t="e">
        <v>#N/A</v>
      </c>
      <c r="G6581" t="str">
        <f t="shared" si="102"/>
        <v>NỢ HP</v>
      </c>
      <c r="H6581" t="e">
        <v>#N/A</v>
      </c>
    </row>
    <row r="6582" spans="1:8" x14ac:dyDescent="0.25">
      <c r="A6582" s="62" t="e">
        <f>IF(OR(E6582=DSSV!$P$4,E6582=DSSV!$P$5,E6582=DSSV!$P$6,E6582=DSSV!$P$7,E6582=DSSV!$P$8,E6582=DSSV!$P$9,E6582=DSSV!$P$10,E6582=DSSV!$P$11,E6582=DSSV!$P$12,E6582=DSSV!$P$13,E6582=DSSV!$P$14,E6582=DSSV!$P$15),DSMYDTU!A6581+1,DSMYDTU!A6581)</f>
        <v>#REF!</v>
      </c>
      <c r="F6582" s="80" t="e">
        <v>#N/A</v>
      </c>
      <c r="G6582" t="str">
        <f t="shared" si="102"/>
        <v>NỢ HP</v>
      </c>
      <c r="H6582" t="e">
        <v>#N/A</v>
      </c>
    </row>
    <row r="6583" spans="1:8" x14ac:dyDescent="0.25">
      <c r="A6583" s="62" t="e">
        <f>IF(OR(E6583=DSSV!$P$4,E6583=DSSV!$P$5,E6583=DSSV!$P$6,E6583=DSSV!$P$7,E6583=DSSV!$P$8,E6583=DSSV!$P$9,E6583=DSSV!$P$10,E6583=DSSV!$P$11,E6583=DSSV!$P$12,E6583=DSSV!$P$13,E6583=DSSV!$P$14,E6583=DSSV!$P$15),DSMYDTU!A6582+1,DSMYDTU!A6582)</f>
        <v>#REF!</v>
      </c>
      <c r="F6583" s="80" t="e">
        <v>#N/A</v>
      </c>
      <c r="G6583" t="str">
        <f t="shared" si="102"/>
        <v>NỢ HP</v>
      </c>
      <c r="H6583" t="e">
        <v>#N/A</v>
      </c>
    </row>
    <row r="6584" spans="1:8" x14ac:dyDescent="0.25">
      <c r="A6584" s="62" t="e">
        <f>IF(OR(E6584=DSSV!$P$4,E6584=DSSV!$P$5,E6584=DSSV!$P$6,E6584=DSSV!$P$7,E6584=DSSV!$P$8,E6584=DSSV!$P$9,E6584=DSSV!$P$10,E6584=DSSV!$P$11,E6584=DSSV!$P$12,E6584=DSSV!$P$13,E6584=DSSV!$P$14,E6584=DSSV!$P$15),DSMYDTU!A6583+1,DSMYDTU!A6583)</f>
        <v>#REF!</v>
      </c>
      <c r="F6584" s="80" t="e">
        <v>#N/A</v>
      </c>
      <c r="G6584" t="str">
        <f t="shared" si="102"/>
        <v>NỢ HP</v>
      </c>
      <c r="H6584" t="e">
        <v>#N/A</v>
      </c>
    </row>
    <row r="6585" spans="1:8" x14ac:dyDescent="0.25">
      <c r="A6585" s="62" t="e">
        <f>IF(OR(E6585=DSSV!$P$4,E6585=DSSV!$P$5,E6585=DSSV!$P$6,E6585=DSSV!$P$7,E6585=DSSV!$P$8,E6585=DSSV!$P$9,E6585=DSSV!$P$10,E6585=DSSV!$P$11,E6585=DSSV!$P$12,E6585=DSSV!$P$13,E6585=DSSV!$P$14,E6585=DSSV!$P$15),DSMYDTU!A6584+1,DSMYDTU!A6584)</f>
        <v>#REF!</v>
      </c>
      <c r="F6585" s="80" t="e">
        <v>#N/A</v>
      </c>
      <c r="G6585" t="str">
        <f t="shared" si="102"/>
        <v>NỢ HP</v>
      </c>
      <c r="H6585" t="e">
        <v>#N/A</v>
      </c>
    </row>
    <row r="6586" spans="1:8" x14ac:dyDescent="0.25">
      <c r="A6586" s="62" t="e">
        <f>IF(OR(E6586=DSSV!$P$4,E6586=DSSV!$P$5,E6586=DSSV!$P$6,E6586=DSSV!$P$7,E6586=DSSV!$P$8,E6586=DSSV!$P$9,E6586=DSSV!$P$10,E6586=DSSV!$P$11,E6586=DSSV!$P$12,E6586=DSSV!$P$13,E6586=DSSV!$P$14,E6586=DSSV!$P$15),DSMYDTU!A6585+1,DSMYDTU!A6585)</f>
        <v>#REF!</v>
      </c>
      <c r="F6586" s="80" t="e">
        <v>#N/A</v>
      </c>
      <c r="G6586" t="str">
        <f t="shared" si="102"/>
        <v>NỢ HP</v>
      </c>
      <c r="H6586" t="e">
        <v>#N/A</v>
      </c>
    </row>
    <row r="6587" spans="1:8" x14ac:dyDescent="0.25">
      <c r="A6587" s="62" t="e">
        <f>IF(OR(E6587=DSSV!$P$4,E6587=DSSV!$P$5,E6587=DSSV!$P$6,E6587=DSSV!$P$7,E6587=DSSV!$P$8,E6587=DSSV!$P$9,E6587=DSSV!$P$10,E6587=DSSV!$P$11,E6587=DSSV!$P$12,E6587=DSSV!$P$13,E6587=DSSV!$P$14,E6587=DSSV!$P$15),DSMYDTU!A6586+1,DSMYDTU!A6586)</f>
        <v>#REF!</v>
      </c>
      <c r="F6587" s="80" t="e">
        <v>#N/A</v>
      </c>
      <c r="G6587" t="str">
        <f t="shared" si="102"/>
        <v>NỢ HP</v>
      </c>
      <c r="H6587" t="e">
        <v>#N/A</v>
      </c>
    </row>
    <row r="6588" spans="1:8" x14ac:dyDescent="0.25">
      <c r="A6588" s="62" t="e">
        <f>IF(OR(E6588=DSSV!$P$4,E6588=DSSV!$P$5,E6588=DSSV!$P$6,E6588=DSSV!$P$7,E6588=DSSV!$P$8,E6588=DSSV!$P$9,E6588=DSSV!$P$10,E6588=DSSV!$P$11,E6588=DSSV!$P$12,E6588=DSSV!$P$13,E6588=DSSV!$P$14,E6588=DSSV!$P$15),DSMYDTU!A6587+1,DSMYDTU!A6587)</f>
        <v>#REF!</v>
      </c>
      <c r="F6588" s="80" t="e">
        <v>#N/A</v>
      </c>
      <c r="G6588" t="str">
        <f t="shared" si="102"/>
        <v>NỢ HP</v>
      </c>
      <c r="H6588" t="e">
        <v>#N/A</v>
      </c>
    </row>
    <row r="6589" spans="1:8" x14ac:dyDescent="0.25">
      <c r="A6589" s="62" t="e">
        <f>IF(OR(E6589=DSSV!$P$4,E6589=DSSV!$P$5,E6589=DSSV!$P$6,E6589=DSSV!$P$7,E6589=DSSV!$P$8,E6589=DSSV!$P$9,E6589=DSSV!$P$10,E6589=DSSV!$P$11,E6589=DSSV!$P$12,E6589=DSSV!$P$13,E6589=DSSV!$P$14,E6589=DSSV!$P$15),DSMYDTU!A6588+1,DSMYDTU!A6588)</f>
        <v>#REF!</v>
      </c>
      <c r="F6589" s="80" t="e">
        <v>#N/A</v>
      </c>
      <c r="G6589" t="str">
        <f t="shared" si="102"/>
        <v>NỢ HP</v>
      </c>
      <c r="H6589" t="e">
        <v>#N/A</v>
      </c>
    </row>
    <row r="6590" spans="1:8" x14ac:dyDescent="0.25">
      <c r="A6590" s="62" t="e">
        <f>IF(OR(E6590=DSSV!$P$4,E6590=DSSV!$P$5,E6590=DSSV!$P$6,E6590=DSSV!$P$7,E6590=DSSV!$P$8,E6590=DSSV!$P$9,E6590=DSSV!$P$10,E6590=DSSV!$P$11,E6590=DSSV!$P$12,E6590=DSSV!$P$13,E6590=DSSV!$P$14,E6590=DSSV!$P$15),DSMYDTU!A6589+1,DSMYDTU!A6589)</f>
        <v>#REF!</v>
      </c>
      <c r="F6590" s="80" t="e">
        <v>#N/A</v>
      </c>
      <c r="G6590" t="str">
        <f t="shared" si="102"/>
        <v>NỢ HP</v>
      </c>
      <c r="H6590" t="e">
        <v>#N/A</v>
      </c>
    </row>
    <row r="6591" spans="1:8" x14ac:dyDescent="0.25">
      <c r="A6591" s="62" t="e">
        <f>IF(OR(E6591=DSSV!$P$4,E6591=DSSV!$P$5,E6591=DSSV!$P$6,E6591=DSSV!$P$7,E6591=DSSV!$P$8,E6591=DSSV!$P$9,E6591=DSSV!$P$10,E6591=DSSV!$P$11,E6591=DSSV!$P$12,E6591=DSSV!$P$13,E6591=DSSV!$P$14,E6591=DSSV!$P$15),DSMYDTU!A6590+1,DSMYDTU!A6590)</f>
        <v>#REF!</v>
      </c>
      <c r="F6591" s="80" t="e">
        <v>#N/A</v>
      </c>
      <c r="G6591" t="str">
        <f t="shared" si="102"/>
        <v>NỢ HP</v>
      </c>
      <c r="H6591" t="e">
        <v>#N/A</v>
      </c>
    </row>
    <row r="6592" spans="1:8" x14ac:dyDescent="0.25">
      <c r="A6592" s="62" t="e">
        <f>IF(OR(E6592=DSSV!$P$4,E6592=DSSV!$P$5,E6592=DSSV!$P$6,E6592=DSSV!$P$7,E6592=DSSV!$P$8,E6592=DSSV!$P$9,E6592=DSSV!$P$10,E6592=DSSV!$P$11,E6592=DSSV!$P$12,E6592=DSSV!$P$13,E6592=DSSV!$P$14,E6592=DSSV!$P$15),DSMYDTU!A6591+1,DSMYDTU!A6591)</f>
        <v>#REF!</v>
      </c>
      <c r="F6592" s="80" t="e">
        <v>#N/A</v>
      </c>
      <c r="G6592" t="str">
        <f t="shared" si="102"/>
        <v>NỢ HP</v>
      </c>
      <c r="H6592" t="e">
        <v>#N/A</v>
      </c>
    </row>
    <row r="6593" spans="1:8" x14ac:dyDescent="0.25">
      <c r="A6593" s="62" t="e">
        <f>IF(OR(E6593=DSSV!$P$4,E6593=DSSV!$P$5,E6593=DSSV!$P$6,E6593=DSSV!$P$7,E6593=DSSV!$P$8,E6593=DSSV!$P$9,E6593=DSSV!$P$10,E6593=DSSV!$P$11,E6593=DSSV!$P$12,E6593=DSSV!$P$13,E6593=DSSV!$P$14,E6593=DSSV!$P$15),DSMYDTU!A6592+1,DSMYDTU!A6592)</f>
        <v>#REF!</v>
      </c>
      <c r="F6593" s="80" t="e">
        <v>#N/A</v>
      </c>
      <c r="G6593" t="str">
        <f t="shared" si="102"/>
        <v>NỢ HP</v>
      </c>
      <c r="H6593" t="e">
        <v>#N/A</v>
      </c>
    </row>
    <row r="6594" spans="1:8" x14ac:dyDescent="0.25">
      <c r="A6594" s="62" t="e">
        <f>IF(OR(E6594=DSSV!$P$4,E6594=DSSV!$P$5,E6594=DSSV!$P$6,E6594=DSSV!$P$7,E6594=DSSV!$P$8,E6594=DSSV!$P$9,E6594=DSSV!$P$10,E6594=DSSV!$P$11,E6594=DSSV!$P$12,E6594=DSSV!$P$13,E6594=DSSV!$P$14,E6594=DSSV!$P$15),DSMYDTU!A6593+1,DSMYDTU!A6593)</f>
        <v>#REF!</v>
      </c>
      <c r="F6594" s="80" t="e">
        <v>#N/A</v>
      </c>
      <c r="G6594" t="str">
        <f t="shared" si="102"/>
        <v>NỢ HP</v>
      </c>
      <c r="H6594" t="e">
        <v>#N/A</v>
      </c>
    </row>
    <row r="6595" spans="1:8" x14ac:dyDescent="0.25">
      <c r="A6595" s="62" t="e">
        <f>IF(OR(E6595=DSSV!$P$4,E6595=DSSV!$P$5,E6595=DSSV!$P$6,E6595=DSSV!$P$7,E6595=DSSV!$P$8,E6595=DSSV!$P$9,E6595=DSSV!$P$10,E6595=DSSV!$P$11,E6595=DSSV!$P$12,E6595=DSSV!$P$13,E6595=DSSV!$P$14,E6595=DSSV!$P$15),DSMYDTU!A6594+1,DSMYDTU!A6594)</f>
        <v>#REF!</v>
      </c>
      <c r="F6595" s="80" t="e">
        <v>#N/A</v>
      </c>
      <c r="G6595" t="str">
        <f t="shared" ref="G6595:G6658" si="103">IF(ISNA(H6595),"NỢ HP","")</f>
        <v>NỢ HP</v>
      </c>
      <c r="H6595" t="e">
        <v>#N/A</v>
      </c>
    </row>
    <row r="6596" spans="1:8" x14ac:dyDescent="0.25">
      <c r="A6596" s="62" t="e">
        <f>IF(OR(E6596=DSSV!$P$4,E6596=DSSV!$P$5,E6596=DSSV!$P$6,E6596=DSSV!$P$7,E6596=DSSV!$P$8,E6596=DSSV!$P$9,E6596=DSSV!$P$10,E6596=DSSV!$P$11,E6596=DSSV!$P$12,E6596=DSSV!$P$13,E6596=DSSV!$P$14,E6596=DSSV!$P$15),DSMYDTU!A6595+1,DSMYDTU!A6595)</f>
        <v>#REF!</v>
      </c>
      <c r="F6596" s="80" t="e">
        <v>#N/A</v>
      </c>
      <c r="G6596" t="str">
        <f t="shared" si="103"/>
        <v>NỢ HP</v>
      </c>
      <c r="H6596" t="e">
        <v>#N/A</v>
      </c>
    </row>
    <row r="6597" spans="1:8" x14ac:dyDescent="0.25">
      <c r="A6597" s="62" t="e">
        <f>IF(OR(E6597=DSSV!$P$4,E6597=DSSV!$P$5,E6597=DSSV!$P$6,E6597=DSSV!$P$7,E6597=DSSV!$P$8,E6597=DSSV!$P$9,E6597=DSSV!$P$10,E6597=DSSV!$P$11,E6597=DSSV!$P$12,E6597=DSSV!$P$13,E6597=DSSV!$P$14,E6597=DSSV!$P$15),DSMYDTU!A6596+1,DSMYDTU!A6596)</f>
        <v>#REF!</v>
      </c>
      <c r="F6597" s="80" t="e">
        <v>#N/A</v>
      </c>
      <c r="G6597" t="str">
        <f t="shared" si="103"/>
        <v>NỢ HP</v>
      </c>
      <c r="H6597" t="e">
        <v>#N/A</v>
      </c>
    </row>
    <row r="6598" spans="1:8" x14ac:dyDescent="0.25">
      <c r="A6598" s="62" t="e">
        <f>IF(OR(E6598=DSSV!$P$4,E6598=DSSV!$P$5,E6598=DSSV!$P$6,E6598=DSSV!$P$7,E6598=DSSV!$P$8,E6598=DSSV!$P$9,E6598=DSSV!$P$10,E6598=DSSV!$P$11,E6598=DSSV!$P$12,E6598=DSSV!$P$13,E6598=DSSV!$P$14,E6598=DSSV!$P$15),DSMYDTU!A6597+1,DSMYDTU!A6597)</f>
        <v>#REF!</v>
      </c>
      <c r="F6598" s="80" t="e">
        <v>#N/A</v>
      </c>
      <c r="G6598" t="str">
        <f t="shared" si="103"/>
        <v>NỢ HP</v>
      </c>
      <c r="H6598" t="e">
        <v>#N/A</v>
      </c>
    </row>
    <row r="6599" spans="1:8" x14ac:dyDescent="0.25">
      <c r="A6599" s="62" t="e">
        <f>IF(OR(E6599=DSSV!$P$4,E6599=DSSV!$P$5,E6599=DSSV!$P$6,E6599=DSSV!$P$7,E6599=DSSV!$P$8,E6599=DSSV!$P$9,E6599=DSSV!$P$10,E6599=DSSV!$P$11,E6599=DSSV!$P$12,E6599=DSSV!$P$13,E6599=DSSV!$P$14,E6599=DSSV!$P$15),DSMYDTU!A6598+1,DSMYDTU!A6598)</f>
        <v>#REF!</v>
      </c>
      <c r="F6599" s="80" t="e">
        <v>#N/A</v>
      </c>
      <c r="G6599" t="str">
        <f t="shared" si="103"/>
        <v>NỢ HP</v>
      </c>
      <c r="H6599" t="e">
        <v>#N/A</v>
      </c>
    </row>
    <row r="6600" spans="1:8" x14ac:dyDescent="0.25">
      <c r="A6600" s="62" t="e">
        <f>IF(OR(E6600=DSSV!$P$4,E6600=DSSV!$P$5,E6600=DSSV!$P$6,E6600=DSSV!$P$7,E6600=DSSV!$P$8,E6600=DSSV!$P$9,E6600=DSSV!$P$10,E6600=DSSV!$P$11,E6600=DSSV!$P$12,E6600=DSSV!$P$13,E6600=DSSV!$P$14,E6600=DSSV!$P$15),DSMYDTU!A6599+1,DSMYDTU!A6599)</f>
        <v>#REF!</v>
      </c>
      <c r="F6600" s="80" t="e">
        <v>#N/A</v>
      </c>
      <c r="G6600" t="str">
        <f t="shared" si="103"/>
        <v>NỢ HP</v>
      </c>
      <c r="H6600" t="e">
        <v>#N/A</v>
      </c>
    </row>
    <row r="6601" spans="1:8" x14ac:dyDescent="0.25">
      <c r="A6601" s="62" t="e">
        <f>IF(OR(E6601=DSSV!$P$4,E6601=DSSV!$P$5,E6601=DSSV!$P$6,E6601=DSSV!$P$7,E6601=DSSV!$P$8,E6601=DSSV!$P$9,E6601=DSSV!$P$10,E6601=DSSV!$P$11,E6601=DSSV!$P$12,E6601=DSSV!$P$13,E6601=DSSV!$P$14,E6601=DSSV!$P$15),DSMYDTU!A6600+1,DSMYDTU!A6600)</f>
        <v>#REF!</v>
      </c>
      <c r="F6601" s="80" t="e">
        <v>#N/A</v>
      </c>
      <c r="G6601" t="str">
        <f t="shared" si="103"/>
        <v>NỢ HP</v>
      </c>
      <c r="H6601" t="e">
        <v>#N/A</v>
      </c>
    </row>
    <row r="6602" spans="1:8" x14ac:dyDescent="0.25">
      <c r="A6602" s="62" t="e">
        <f>IF(OR(E6602=DSSV!$P$4,E6602=DSSV!$P$5,E6602=DSSV!$P$6,E6602=DSSV!$P$7,E6602=DSSV!$P$8,E6602=DSSV!$P$9,E6602=DSSV!$P$10,E6602=DSSV!$P$11,E6602=DSSV!$P$12,E6602=DSSV!$P$13,E6602=DSSV!$P$14,E6602=DSSV!$P$15),DSMYDTU!A6601+1,DSMYDTU!A6601)</f>
        <v>#REF!</v>
      </c>
      <c r="F6602" s="80" t="e">
        <v>#N/A</v>
      </c>
      <c r="G6602" t="str">
        <f t="shared" si="103"/>
        <v>NỢ HP</v>
      </c>
      <c r="H6602" t="e">
        <v>#N/A</v>
      </c>
    </row>
    <row r="6603" spans="1:8" x14ac:dyDescent="0.25">
      <c r="A6603" s="62" t="e">
        <f>IF(OR(E6603=DSSV!$P$4,E6603=DSSV!$P$5,E6603=DSSV!$P$6,E6603=DSSV!$P$7,E6603=DSSV!$P$8,E6603=DSSV!$P$9,E6603=DSSV!$P$10,E6603=DSSV!$P$11,E6603=DSSV!$P$12,E6603=DSSV!$P$13,E6603=DSSV!$P$14,E6603=DSSV!$P$15),DSMYDTU!A6602+1,DSMYDTU!A6602)</f>
        <v>#REF!</v>
      </c>
      <c r="F6603" s="80" t="e">
        <v>#N/A</v>
      </c>
      <c r="G6603" t="str">
        <f t="shared" si="103"/>
        <v>NỢ HP</v>
      </c>
      <c r="H6603" t="e">
        <v>#N/A</v>
      </c>
    </row>
    <row r="6604" spans="1:8" x14ac:dyDescent="0.25">
      <c r="A6604" s="62" t="e">
        <f>IF(OR(E6604=DSSV!$P$4,E6604=DSSV!$P$5,E6604=DSSV!$P$6,E6604=DSSV!$P$7,E6604=DSSV!$P$8,E6604=DSSV!$P$9,E6604=DSSV!$P$10,E6604=DSSV!$P$11,E6604=DSSV!$P$12,E6604=DSSV!$P$13,E6604=DSSV!$P$14,E6604=DSSV!$P$15),DSMYDTU!A6603+1,DSMYDTU!A6603)</f>
        <v>#REF!</v>
      </c>
      <c r="F6604" s="80" t="e">
        <v>#N/A</v>
      </c>
      <c r="G6604" t="str">
        <f t="shared" si="103"/>
        <v>NỢ HP</v>
      </c>
      <c r="H6604" t="e">
        <v>#N/A</v>
      </c>
    </row>
    <row r="6605" spans="1:8" x14ac:dyDescent="0.25">
      <c r="A6605" s="62" t="e">
        <f>IF(OR(E6605=DSSV!$P$4,E6605=DSSV!$P$5,E6605=DSSV!$P$6,E6605=DSSV!$P$7,E6605=DSSV!$P$8,E6605=DSSV!$P$9,E6605=DSSV!$P$10,E6605=DSSV!$P$11,E6605=DSSV!$P$12,E6605=DSSV!$P$13,E6605=DSSV!$P$14,E6605=DSSV!$P$15),DSMYDTU!A6604+1,DSMYDTU!A6604)</f>
        <v>#REF!</v>
      </c>
      <c r="F6605" s="80" t="e">
        <v>#N/A</v>
      </c>
      <c r="G6605" t="str">
        <f t="shared" si="103"/>
        <v>NỢ HP</v>
      </c>
      <c r="H6605" t="e">
        <v>#N/A</v>
      </c>
    </row>
    <row r="6606" spans="1:8" x14ac:dyDescent="0.25">
      <c r="A6606" s="62" t="e">
        <f>IF(OR(E6606=DSSV!$P$4,E6606=DSSV!$P$5,E6606=DSSV!$P$6,E6606=DSSV!$P$7,E6606=DSSV!$P$8,E6606=DSSV!$P$9,E6606=DSSV!$P$10,E6606=DSSV!$P$11,E6606=DSSV!$P$12,E6606=DSSV!$P$13,E6606=DSSV!$P$14,E6606=DSSV!$P$15),DSMYDTU!A6605+1,DSMYDTU!A6605)</f>
        <v>#REF!</v>
      </c>
      <c r="F6606" s="80" t="e">
        <v>#N/A</v>
      </c>
      <c r="G6606" t="str">
        <f t="shared" si="103"/>
        <v>NỢ HP</v>
      </c>
      <c r="H6606" t="e">
        <v>#N/A</v>
      </c>
    </row>
    <row r="6607" spans="1:8" x14ac:dyDescent="0.25">
      <c r="A6607" s="62" t="e">
        <f>IF(OR(E6607=DSSV!$P$4,E6607=DSSV!$P$5,E6607=DSSV!$P$6,E6607=DSSV!$P$7,E6607=DSSV!$P$8,E6607=DSSV!$P$9,E6607=DSSV!$P$10,E6607=DSSV!$P$11,E6607=DSSV!$P$12,E6607=DSSV!$P$13,E6607=DSSV!$P$14,E6607=DSSV!$P$15),DSMYDTU!A6606+1,DSMYDTU!A6606)</f>
        <v>#REF!</v>
      </c>
      <c r="F6607" s="80" t="e">
        <v>#N/A</v>
      </c>
      <c r="G6607" t="str">
        <f t="shared" si="103"/>
        <v>NỢ HP</v>
      </c>
      <c r="H6607" t="e">
        <v>#N/A</v>
      </c>
    </row>
    <row r="6608" spans="1:8" x14ac:dyDescent="0.25">
      <c r="A6608" s="62" t="e">
        <f>IF(OR(E6608=DSSV!$P$4,E6608=DSSV!$P$5,E6608=DSSV!$P$6,E6608=DSSV!$P$7,E6608=DSSV!$P$8,E6608=DSSV!$P$9,E6608=DSSV!$P$10,E6608=DSSV!$P$11,E6608=DSSV!$P$12,E6608=DSSV!$P$13,E6608=DSSV!$P$14,E6608=DSSV!$P$15),DSMYDTU!A6607+1,DSMYDTU!A6607)</f>
        <v>#REF!</v>
      </c>
      <c r="F6608" s="80" t="e">
        <v>#N/A</v>
      </c>
      <c r="G6608" t="str">
        <f t="shared" si="103"/>
        <v>NỢ HP</v>
      </c>
      <c r="H6608" t="e">
        <v>#N/A</v>
      </c>
    </row>
    <row r="6609" spans="1:8" x14ac:dyDescent="0.25">
      <c r="A6609" s="62" t="e">
        <f>IF(OR(E6609=DSSV!$P$4,E6609=DSSV!$P$5,E6609=DSSV!$P$6,E6609=DSSV!$P$7,E6609=DSSV!$P$8,E6609=DSSV!$P$9,E6609=DSSV!$P$10,E6609=DSSV!$P$11,E6609=DSSV!$P$12,E6609=DSSV!$P$13,E6609=DSSV!$P$14,E6609=DSSV!$P$15),DSMYDTU!A6608+1,DSMYDTU!A6608)</f>
        <v>#REF!</v>
      </c>
      <c r="F6609" s="80" t="e">
        <v>#N/A</v>
      </c>
      <c r="G6609" t="str">
        <f t="shared" si="103"/>
        <v>NỢ HP</v>
      </c>
      <c r="H6609" t="e">
        <v>#N/A</v>
      </c>
    </row>
    <row r="6610" spans="1:8" x14ac:dyDescent="0.25">
      <c r="A6610" s="62" t="e">
        <f>IF(OR(E6610=DSSV!$P$4,E6610=DSSV!$P$5,E6610=DSSV!$P$6,E6610=DSSV!$P$7,E6610=DSSV!$P$8,E6610=DSSV!$P$9,E6610=DSSV!$P$10,E6610=DSSV!$P$11,E6610=DSSV!$P$12,E6610=DSSV!$P$13,E6610=DSSV!$P$14,E6610=DSSV!$P$15),DSMYDTU!A6609+1,DSMYDTU!A6609)</f>
        <v>#REF!</v>
      </c>
      <c r="F6610" s="80" t="e">
        <v>#N/A</v>
      </c>
      <c r="G6610" t="str">
        <f t="shared" si="103"/>
        <v>NỢ HP</v>
      </c>
      <c r="H6610" t="e">
        <v>#N/A</v>
      </c>
    </row>
    <row r="6611" spans="1:8" x14ac:dyDescent="0.25">
      <c r="A6611" s="62" t="e">
        <f>IF(OR(E6611=DSSV!$P$4,E6611=DSSV!$P$5,E6611=DSSV!$P$6,E6611=DSSV!$P$7,E6611=DSSV!$P$8,E6611=DSSV!$P$9,E6611=DSSV!$P$10,E6611=DSSV!$P$11,E6611=DSSV!$P$12,E6611=DSSV!$P$13,E6611=DSSV!$P$14,E6611=DSSV!$P$15),DSMYDTU!A6610+1,DSMYDTU!A6610)</f>
        <v>#REF!</v>
      </c>
      <c r="F6611" s="80" t="e">
        <v>#N/A</v>
      </c>
      <c r="G6611" t="str">
        <f t="shared" si="103"/>
        <v>NỢ HP</v>
      </c>
      <c r="H6611" t="e">
        <v>#N/A</v>
      </c>
    </row>
    <row r="6612" spans="1:8" x14ac:dyDescent="0.25">
      <c r="A6612" s="62" t="e">
        <f>IF(OR(E6612=DSSV!$P$4,E6612=DSSV!$P$5,E6612=DSSV!$P$6,E6612=DSSV!$P$7,E6612=DSSV!$P$8,E6612=DSSV!$P$9,E6612=DSSV!$P$10,E6612=DSSV!$P$11,E6612=DSSV!$P$12,E6612=DSSV!$P$13,E6612=DSSV!$P$14,E6612=DSSV!$P$15),DSMYDTU!A6611+1,DSMYDTU!A6611)</f>
        <v>#REF!</v>
      </c>
      <c r="F6612" s="80" t="e">
        <v>#N/A</v>
      </c>
      <c r="G6612" t="str">
        <f t="shared" si="103"/>
        <v>NỢ HP</v>
      </c>
      <c r="H6612" t="e">
        <v>#N/A</v>
      </c>
    </row>
    <row r="6613" spans="1:8" x14ac:dyDescent="0.25">
      <c r="A6613" s="62" t="e">
        <f>IF(OR(E6613=DSSV!$P$4,E6613=DSSV!$P$5,E6613=DSSV!$P$6,E6613=DSSV!$P$7,E6613=DSSV!$P$8,E6613=DSSV!$P$9,E6613=DSSV!$P$10,E6613=DSSV!$P$11,E6613=DSSV!$P$12,E6613=DSSV!$P$13,E6613=DSSV!$P$14,E6613=DSSV!$P$15),DSMYDTU!A6612+1,DSMYDTU!A6612)</f>
        <v>#REF!</v>
      </c>
      <c r="F6613" s="80" t="e">
        <v>#N/A</v>
      </c>
      <c r="G6613" t="str">
        <f t="shared" si="103"/>
        <v>NỢ HP</v>
      </c>
      <c r="H6613" t="e">
        <v>#N/A</v>
      </c>
    </row>
    <row r="6614" spans="1:8" x14ac:dyDescent="0.25">
      <c r="A6614" s="62" t="e">
        <f>IF(OR(E6614=DSSV!$P$4,E6614=DSSV!$P$5,E6614=DSSV!$P$6,E6614=DSSV!$P$7,E6614=DSSV!$P$8,E6614=DSSV!$P$9,E6614=DSSV!$P$10,E6614=DSSV!$P$11,E6614=DSSV!$P$12,E6614=DSSV!$P$13,E6614=DSSV!$P$14,E6614=DSSV!$P$15),DSMYDTU!A6613+1,DSMYDTU!A6613)</f>
        <v>#REF!</v>
      </c>
      <c r="F6614" s="80" t="e">
        <v>#N/A</v>
      </c>
      <c r="G6614" t="str">
        <f t="shared" si="103"/>
        <v>NỢ HP</v>
      </c>
      <c r="H6614" t="e">
        <v>#N/A</v>
      </c>
    </row>
    <row r="6615" spans="1:8" x14ac:dyDescent="0.25">
      <c r="A6615" s="62" t="e">
        <f>IF(OR(E6615=DSSV!$P$4,E6615=DSSV!$P$5,E6615=DSSV!$P$6,E6615=DSSV!$P$7,E6615=DSSV!$P$8,E6615=DSSV!$P$9,E6615=DSSV!$P$10,E6615=DSSV!$P$11,E6615=DSSV!$P$12,E6615=DSSV!$P$13,E6615=DSSV!$P$14,E6615=DSSV!$P$15),DSMYDTU!A6614+1,DSMYDTU!A6614)</f>
        <v>#REF!</v>
      </c>
      <c r="F6615" s="80" t="e">
        <v>#N/A</v>
      </c>
      <c r="G6615" t="str">
        <f t="shared" si="103"/>
        <v>NỢ HP</v>
      </c>
      <c r="H6615" t="e">
        <v>#N/A</v>
      </c>
    </row>
    <row r="6616" spans="1:8" x14ac:dyDescent="0.25">
      <c r="A6616" s="62" t="e">
        <f>IF(OR(E6616=DSSV!$P$4,E6616=DSSV!$P$5,E6616=DSSV!$P$6,E6616=DSSV!$P$7,E6616=DSSV!$P$8,E6616=DSSV!$P$9,E6616=DSSV!$P$10,E6616=DSSV!$P$11,E6616=DSSV!$P$12,E6616=DSSV!$P$13,E6616=DSSV!$P$14,E6616=DSSV!$P$15),DSMYDTU!A6615+1,DSMYDTU!A6615)</f>
        <v>#REF!</v>
      </c>
      <c r="F6616" s="80" t="e">
        <v>#N/A</v>
      </c>
      <c r="G6616" t="str">
        <f t="shared" si="103"/>
        <v>NỢ HP</v>
      </c>
      <c r="H6616" t="e">
        <v>#N/A</v>
      </c>
    </row>
    <row r="6617" spans="1:8" x14ac:dyDescent="0.25">
      <c r="A6617" s="62" t="e">
        <f>IF(OR(E6617=DSSV!$P$4,E6617=DSSV!$P$5,E6617=DSSV!$P$6,E6617=DSSV!$P$7,E6617=DSSV!$P$8,E6617=DSSV!$P$9,E6617=DSSV!$P$10,E6617=DSSV!$P$11,E6617=DSSV!$P$12,E6617=DSSV!$P$13,E6617=DSSV!$P$14,E6617=DSSV!$P$15),DSMYDTU!A6616+1,DSMYDTU!A6616)</f>
        <v>#REF!</v>
      </c>
      <c r="F6617" s="80" t="e">
        <v>#N/A</v>
      </c>
      <c r="G6617" t="str">
        <f t="shared" si="103"/>
        <v>NỢ HP</v>
      </c>
      <c r="H6617" t="e">
        <v>#N/A</v>
      </c>
    </row>
    <row r="6618" spans="1:8" x14ac:dyDescent="0.25">
      <c r="A6618" s="62" t="e">
        <f>IF(OR(E6618=DSSV!$P$4,E6618=DSSV!$P$5,E6618=DSSV!$P$6,E6618=DSSV!$P$7,E6618=DSSV!$P$8,E6618=DSSV!$P$9,E6618=DSSV!$P$10,E6618=DSSV!$P$11,E6618=DSSV!$P$12,E6618=DSSV!$P$13,E6618=DSSV!$P$14,E6618=DSSV!$P$15),DSMYDTU!A6617+1,DSMYDTU!A6617)</f>
        <v>#REF!</v>
      </c>
      <c r="F6618" s="80" t="e">
        <v>#N/A</v>
      </c>
      <c r="G6618" t="str">
        <f t="shared" si="103"/>
        <v>NỢ HP</v>
      </c>
      <c r="H6618" t="e">
        <v>#N/A</v>
      </c>
    </row>
    <row r="6619" spans="1:8" x14ac:dyDescent="0.25">
      <c r="A6619" s="62" t="e">
        <f>IF(OR(E6619=DSSV!$P$4,E6619=DSSV!$P$5,E6619=DSSV!$P$6,E6619=DSSV!$P$7,E6619=DSSV!$P$8,E6619=DSSV!$P$9,E6619=DSSV!$P$10,E6619=DSSV!$P$11,E6619=DSSV!$P$12,E6619=DSSV!$P$13,E6619=DSSV!$P$14,E6619=DSSV!$P$15),DSMYDTU!A6618+1,DSMYDTU!A6618)</f>
        <v>#REF!</v>
      </c>
      <c r="F6619" s="80" t="e">
        <v>#N/A</v>
      </c>
      <c r="G6619" t="str">
        <f t="shared" si="103"/>
        <v>NỢ HP</v>
      </c>
      <c r="H6619" t="e">
        <v>#N/A</v>
      </c>
    </row>
    <row r="6620" spans="1:8" x14ac:dyDescent="0.25">
      <c r="A6620" s="62" t="e">
        <f>IF(OR(E6620=DSSV!$P$4,E6620=DSSV!$P$5,E6620=DSSV!$P$6,E6620=DSSV!$P$7,E6620=DSSV!$P$8,E6620=DSSV!$P$9,E6620=DSSV!$P$10,E6620=DSSV!$P$11,E6620=DSSV!$P$12,E6620=DSSV!$P$13,E6620=DSSV!$P$14,E6620=DSSV!$P$15),DSMYDTU!A6619+1,DSMYDTU!A6619)</f>
        <v>#REF!</v>
      </c>
      <c r="F6620" s="80" t="e">
        <v>#N/A</v>
      </c>
      <c r="G6620" t="str">
        <f t="shared" si="103"/>
        <v>NỢ HP</v>
      </c>
      <c r="H6620" t="e">
        <v>#N/A</v>
      </c>
    </row>
    <row r="6621" spans="1:8" x14ac:dyDescent="0.25">
      <c r="A6621" s="62" t="e">
        <f>IF(OR(E6621=DSSV!$P$4,E6621=DSSV!$P$5,E6621=DSSV!$P$6,E6621=DSSV!$P$7,E6621=DSSV!$P$8,E6621=DSSV!$P$9,E6621=DSSV!$P$10,E6621=DSSV!$P$11,E6621=DSSV!$P$12,E6621=DSSV!$P$13,E6621=DSSV!$P$14,E6621=DSSV!$P$15),DSMYDTU!A6620+1,DSMYDTU!A6620)</f>
        <v>#REF!</v>
      </c>
      <c r="F6621" s="80" t="e">
        <v>#N/A</v>
      </c>
      <c r="G6621" t="str">
        <f t="shared" si="103"/>
        <v>NỢ HP</v>
      </c>
      <c r="H6621" t="e">
        <v>#N/A</v>
      </c>
    </row>
    <row r="6622" spans="1:8" x14ac:dyDescent="0.25">
      <c r="A6622" s="62" t="e">
        <f>IF(OR(E6622=DSSV!$P$4,E6622=DSSV!$P$5,E6622=DSSV!$P$6,E6622=DSSV!$P$7,E6622=DSSV!$P$8,E6622=DSSV!$P$9,E6622=DSSV!$P$10,E6622=DSSV!$P$11,E6622=DSSV!$P$12,E6622=DSSV!$P$13,E6622=DSSV!$P$14,E6622=DSSV!$P$15),DSMYDTU!A6621+1,DSMYDTU!A6621)</f>
        <v>#REF!</v>
      </c>
      <c r="F6622" s="80" t="e">
        <v>#N/A</v>
      </c>
      <c r="G6622" t="str">
        <f t="shared" si="103"/>
        <v>NỢ HP</v>
      </c>
      <c r="H6622" t="e">
        <v>#N/A</v>
      </c>
    </row>
    <row r="6623" spans="1:8" x14ac:dyDescent="0.25">
      <c r="A6623" s="62" t="e">
        <f>IF(OR(E6623=DSSV!$P$4,E6623=DSSV!$P$5,E6623=DSSV!$P$6,E6623=DSSV!$P$7,E6623=DSSV!$P$8,E6623=DSSV!$P$9,E6623=DSSV!$P$10,E6623=DSSV!$P$11,E6623=DSSV!$P$12,E6623=DSSV!$P$13,E6623=DSSV!$P$14,E6623=DSSV!$P$15),DSMYDTU!A6622+1,DSMYDTU!A6622)</f>
        <v>#REF!</v>
      </c>
      <c r="F6623" s="80" t="e">
        <v>#N/A</v>
      </c>
      <c r="G6623" t="str">
        <f t="shared" si="103"/>
        <v>NỢ HP</v>
      </c>
      <c r="H6623" t="e">
        <v>#N/A</v>
      </c>
    </row>
    <row r="6624" spans="1:8" x14ac:dyDescent="0.25">
      <c r="A6624" s="62" t="e">
        <f>IF(OR(E6624=DSSV!$P$4,E6624=DSSV!$P$5,E6624=DSSV!$P$6,E6624=DSSV!$P$7,E6624=DSSV!$P$8,E6624=DSSV!$P$9,E6624=DSSV!$P$10,E6624=DSSV!$P$11,E6624=DSSV!$P$12,E6624=DSSV!$P$13,E6624=DSSV!$P$14,E6624=DSSV!$P$15),DSMYDTU!A6623+1,DSMYDTU!A6623)</f>
        <v>#REF!</v>
      </c>
      <c r="F6624" s="80" t="e">
        <v>#N/A</v>
      </c>
      <c r="G6624" t="str">
        <f t="shared" si="103"/>
        <v>NỢ HP</v>
      </c>
      <c r="H6624" t="e">
        <v>#N/A</v>
      </c>
    </row>
    <row r="6625" spans="1:8" x14ac:dyDescent="0.25">
      <c r="A6625" s="62" t="e">
        <f>IF(OR(E6625=DSSV!$P$4,E6625=DSSV!$P$5,E6625=DSSV!$P$6,E6625=DSSV!$P$7,E6625=DSSV!$P$8,E6625=DSSV!$P$9,E6625=DSSV!$P$10,E6625=DSSV!$P$11,E6625=DSSV!$P$12,E6625=DSSV!$P$13,E6625=DSSV!$P$14,E6625=DSSV!$P$15),DSMYDTU!A6624+1,DSMYDTU!A6624)</f>
        <v>#REF!</v>
      </c>
      <c r="F6625" s="80" t="e">
        <v>#N/A</v>
      </c>
      <c r="G6625" t="str">
        <f t="shared" si="103"/>
        <v>NỢ HP</v>
      </c>
      <c r="H6625" t="e">
        <v>#N/A</v>
      </c>
    </row>
    <row r="6626" spans="1:8" x14ac:dyDescent="0.25">
      <c r="A6626" s="62" t="e">
        <f>IF(OR(E6626=DSSV!$P$4,E6626=DSSV!$P$5,E6626=DSSV!$P$6,E6626=DSSV!$P$7,E6626=DSSV!$P$8,E6626=DSSV!$P$9,E6626=DSSV!$P$10,E6626=DSSV!$P$11,E6626=DSSV!$P$12,E6626=DSSV!$P$13,E6626=DSSV!$P$14,E6626=DSSV!$P$15),DSMYDTU!A6625+1,DSMYDTU!A6625)</f>
        <v>#REF!</v>
      </c>
      <c r="F6626" s="80" t="e">
        <v>#N/A</v>
      </c>
      <c r="G6626" t="str">
        <f t="shared" si="103"/>
        <v>NỢ HP</v>
      </c>
      <c r="H6626" t="e">
        <v>#N/A</v>
      </c>
    </row>
    <row r="6627" spans="1:8" x14ac:dyDescent="0.25">
      <c r="A6627" s="62" t="e">
        <f>IF(OR(E6627=DSSV!$P$4,E6627=DSSV!$P$5,E6627=DSSV!$P$6,E6627=DSSV!$P$7,E6627=DSSV!$P$8,E6627=DSSV!$P$9,E6627=DSSV!$P$10,E6627=DSSV!$P$11,E6627=DSSV!$P$12,E6627=DSSV!$P$13,E6627=DSSV!$P$14,E6627=DSSV!$P$15),DSMYDTU!A6626+1,DSMYDTU!A6626)</f>
        <v>#REF!</v>
      </c>
      <c r="F6627" s="80" t="e">
        <v>#N/A</v>
      </c>
      <c r="G6627" t="str">
        <f t="shared" si="103"/>
        <v>NỢ HP</v>
      </c>
      <c r="H6627" t="e">
        <v>#N/A</v>
      </c>
    </row>
    <row r="6628" spans="1:8" x14ac:dyDescent="0.25">
      <c r="A6628" s="62" t="e">
        <f>IF(OR(E6628=DSSV!$P$4,E6628=DSSV!$P$5,E6628=DSSV!$P$6,E6628=DSSV!$P$7,E6628=DSSV!$P$8,E6628=DSSV!$P$9,E6628=DSSV!$P$10,E6628=DSSV!$P$11,E6628=DSSV!$P$12,E6628=DSSV!$P$13,E6628=DSSV!$P$14,E6628=DSSV!$P$15),DSMYDTU!A6627+1,DSMYDTU!A6627)</f>
        <v>#REF!</v>
      </c>
      <c r="F6628" s="80" t="e">
        <v>#N/A</v>
      </c>
      <c r="G6628" t="str">
        <f t="shared" si="103"/>
        <v>NỢ HP</v>
      </c>
      <c r="H6628" t="e">
        <v>#N/A</v>
      </c>
    </row>
    <row r="6629" spans="1:8" x14ac:dyDescent="0.25">
      <c r="A6629" s="62" t="e">
        <f>IF(OR(E6629=DSSV!$P$4,E6629=DSSV!$P$5,E6629=DSSV!$P$6,E6629=DSSV!$P$7,E6629=DSSV!$P$8,E6629=DSSV!$P$9,E6629=DSSV!$P$10,E6629=DSSV!$P$11,E6629=DSSV!$P$12,E6629=DSSV!$P$13,E6629=DSSV!$P$14,E6629=DSSV!$P$15),DSMYDTU!A6628+1,DSMYDTU!A6628)</f>
        <v>#REF!</v>
      </c>
      <c r="F6629" s="80" t="e">
        <v>#N/A</v>
      </c>
      <c r="G6629" t="str">
        <f t="shared" si="103"/>
        <v>NỢ HP</v>
      </c>
      <c r="H6629" t="e">
        <v>#N/A</v>
      </c>
    </row>
    <row r="6630" spans="1:8" x14ac:dyDescent="0.25">
      <c r="A6630" s="62" t="e">
        <f>IF(OR(E6630=DSSV!$P$4,E6630=DSSV!$P$5,E6630=DSSV!$P$6,E6630=DSSV!$P$7,E6630=DSSV!$P$8,E6630=DSSV!$P$9,E6630=DSSV!$P$10,E6630=DSSV!$P$11,E6630=DSSV!$P$12,E6630=DSSV!$P$13,E6630=DSSV!$P$14,E6630=DSSV!$P$15),DSMYDTU!A6629+1,DSMYDTU!A6629)</f>
        <v>#REF!</v>
      </c>
      <c r="F6630" s="80" t="e">
        <v>#N/A</v>
      </c>
      <c r="G6630" t="str">
        <f t="shared" si="103"/>
        <v>NỢ HP</v>
      </c>
      <c r="H6630" t="e">
        <v>#N/A</v>
      </c>
    </row>
    <row r="6631" spans="1:8" x14ac:dyDescent="0.25">
      <c r="A6631" s="62" t="e">
        <f>IF(OR(E6631=DSSV!$P$4,E6631=DSSV!$P$5,E6631=DSSV!$P$6,E6631=DSSV!$P$7,E6631=DSSV!$P$8,E6631=DSSV!$P$9,E6631=DSSV!$P$10,E6631=DSSV!$P$11,E6631=DSSV!$P$12,E6631=DSSV!$P$13,E6631=DSSV!$P$14,E6631=DSSV!$P$15),DSMYDTU!A6630+1,DSMYDTU!A6630)</f>
        <v>#REF!</v>
      </c>
      <c r="F6631" s="80" t="e">
        <v>#N/A</v>
      </c>
      <c r="G6631" t="str">
        <f t="shared" si="103"/>
        <v>NỢ HP</v>
      </c>
      <c r="H6631" t="e">
        <v>#N/A</v>
      </c>
    </row>
    <row r="6632" spans="1:8" x14ac:dyDescent="0.25">
      <c r="A6632" s="62" t="e">
        <f>IF(OR(E6632=DSSV!$P$4,E6632=DSSV!$P$5,E6632=DSSV!$P$6,E6632=DSSV!$P$7,E6632=DSSV!$P$8,E6632=DSSV!$P$9,E6632=DSSV!$P$10,E6632=DSSV!$P$11,E6632=DSSV!$P$12,E6632=DSSV!$P$13,E6632=DSSV!$P$14,E6632=DSSV!$P$15),DSMYDTU!A6631+1,DSMYDTU!A6631)</f>
        <v>#REF!</v>
      </c>
      <c r="F6632" s="80" t="e">
        <v>#N/A</v>
      </c>
      <c r="G6632" t="str">
        <f t="shared" si="103"/>
        <v>NỢ HP</v>
      </c>
      <c r="H6632" t="e">
        <v>#N/A</v>
      </c>
    </row>
    <row r="6633" spans="1:8" x14ac:dyDescent="0.25">
      <c r="A6633" s="62" t="e">
        <f>IF(OR(E6633=DSSV!$P$4,E6633=DSSV!$P$5,E6633=DSSV!$P$6,E6633=DSSV!$P$7,E6633=DSSV!$P$8,E6633=DSSV!$P$9,E6633=DSSV!$P$10,E6633=DSSV!$P$11,E6633=DSSV!$P$12,E6633=DSSV!$P$13,E6633=DSSV!$P$14,E6633=DSSV!$P$15),DSMYDTU!A6632+1,DSMYDTU!A6632)</f>
        <v>#REF!</v>
      </c>
      <c r="F6633" s="80" t="e">
        <v>#N/A</v>
      </c>
      <c r="G6633" t="str">
        <f t="shared" si="103"/>
        <v>NỢ HP</v>
      </c>
      <c r="H6633" t="e">
        <v>#N/A</v>
      </c>
    </row>
    <row r="6634" spans="1:8" x14ac:dyDescent="0.25">
      <c r="A6634" s="62" t="e">
        <f>IF(OR(E6634=DSSV!$P$4,E6634=DSSV!$P$5,E6634=DSSV!$P$6,E6634=DSSV!$P$7,E6634=DSSV!$P$8,E6634=DSSV!$P$9,E6634=DSSV!$P$10,E6634=DSSV!$P$11,E6634=DSSV!$P$12,E6634=DSSV!$P$13,E6634=DSSV!$P$14,E6634=DSSV!$P$15),DSMYDTU!A6633+1,DSMYDTU!A6633)</f>
        <v>#REF!</v>
      </c>
      <c r="F6634" s="80" t="e">
        <v>#N/A</v>
      </c>
      <c r="G6634" t="str">
        <f t="shared" si="103"/>
        <v>NỢ HP</v>
      </c>
      <c r="H6634" t="e">
        <v>#N/A</v>
      </c>
    </row>
    <row r="6635" spans="1:8" x14ac:dyDescent="0.25">
      <c r="A6635" s="62" t="e">
        <f>IF(OR(E6635=DSSV!$P$4,E6635=DSSV!$P$5,E6635=DSSV!$P$6,E6635=DSSV!$P$7,E6635=DSSV!$P$8,E6635=DSSV!$P$9,E6635=DSSV!$P$10,E6635=DSSV!$P$11,E6635=DSSV!$P$12,E6635=DSSV!$P$13,E6635=DSSV!$P$14,E6635=DSSV!$P$15),DSMYDTU!A6634+1,DSMYDTU!A6634)</f>
        <v>#REF!</v>
      </c>
      <c r="F6635" s="80" t="e">
        <v>#N/A</v>
      </c>
      <c r="G6635" t="str">
        <f t="shared" si="103"/>
        <v>NỢ HP</v>
      </c>
      <c r="H6635" t="e">
        <v>#N/A</v>
      </c>
    </row>
    <row r="6636" spans="1:8" x14ac:dyDescent="0.25">
      <c r="A6636" s="62" t="e">
        <f>IF(OR(E6636=DSSV!$P$4,E6636=DSSV!$P$5,E6636=DSSV!$P$6,E6636=DSSV!$P$7,E6636=DSSV!$P$8,E6636=DSSV!$P$9,E6636=DSSV!$P$10,E6636=DSSV!$P$11,E6636=DSSV!$P$12,E6636=DSSV!$P$13,E6636=DSSV!$P$14,E6636=DSSV!$P$15),DSMYDTU!A6635+1,DSMYDTU!A6635)</f>
        <v>#REF!</v>
      </c>
      <c r="F6636" s="80" t="e">
        <v>#N/A</v>
      </c>
      <c r="G6636" t="str">
        <f t="shared" si="103"/>
        <v>NỢ HP</v>
      </c>
      <c r="H6636" t="e">
        <v>#N/A</v>
      </c>
    </row>
    <row r="6637" spans="1:8" x14ac:dyDescent="0.25">
      <c r="A6637" s="62" t="e">
        <f>IF(OR(E6637=DSSV!$P$4,E6637=DSSV!$P$5,E6637=DSSV!$P$6,E6637=DSSV!$P$7,E6637=DSSV!$P$8,E6637=DSSV!$P$9,E6637=DSSV!$P$10,E6637=DSSV!$P$11,E6637=DSSV!$P$12,E6637=DSSV!$P$13,E6637=DSSV!$P$14,E6637=DSSV!$P$15),DSMYDTU!A6636+1,DSMYDTU!A6636)</f>
        <v>#REF!</v>
      </c>
      <c r="F6637" s="80" t="e">
        <v>#N/A</v>
      </c>
      <c r="G6637" t="str">
        <f t="shared" si="103"/>
        <v>NỢ HP</v>
      </c>
      <c r="H6637" t="e">
        <v>#N/A</v>
      </c>
    </row>
    <row r="6638" spans="1:8" x14ac:dyDescent="0.25">
      <c r="A6638" s="62" t="e">
        <f>IF(OR(E6638=DSSV!$P$4,E6638=DSSV!$P$5,E6638=DSSV!$P$6,E6638=DSSV!$P$7,E6638=DSSV!$P$8,E6638=DSSV!$P$9,E6638=DSSV!$P$10,E6638=DSSV!$P$11,E6638=DSSV!$P$12,E6638=DSSV!$P$13,E6638=DSSV!$P$14,E6638=DSSV!$P$15),DSMYDTU!A6637+1,DSMYDTU!A6637)</f>
        <v>#REF!</v>
      </c>
      <c r="F6638" s="80" t="e">
        <v>#N/A</v>
      </c>
      <c r="G6638" t="str">
        <f t="shared" si="103"/>
        <v>NỢ HP</v>
      </c>
      <c r="H6638" t="e">
        <v>#N/A</v>
      </c>
    </row>
    <row r="6639" spans="1:8" x14ac:dyDescent="0.25">
      <c r="A6639" s="62" t="e">
        <f>IF(OR(E6639=DSSV!$P$4,E6639=DSSV!$P$5,E6639=DSSV!$P$6,E6639=DSSV!$P$7,E6639=DSSV!$P$8,E6639=DSSV!$P$9,E6639=DSSV!$P$10,E6639=DSSV!$P$11,E6639=DSSV!$P$12,E6639=DSSV!$P$13,E6639=DSSV!$P$14,E6639=DSSV!$P$15),DSMYDTU!A6638+1,DSMYDTU!A6638)</f>
        <v>#REF!</v>
      </c>
      <c r="F6639" s="80" t="e">
        <v>#N/A</v>
      </c>
      <c r="G6639" t="str">
        <f t="shared" si="103"/>
        <v>NỢ HP</v>
      </c>
      <c r="H6639" t="e">
        <v>#N/A</v>
      </c>
    </row>
    <row r="6640" spans="1:8" x14ac:dyDescent="0.25">
      <c r="A6640" s="62" t="e">
        <f>IF(OR(E6640=DSSV!$P$4,E6640=DSSV!$P$5,E6640=DSSV!$P$6,E6640=DSSV!$P$7,E6640=DSSV!$P$8,E6640=DSSV!$P$9,E6640=DSSV!$P$10,E6640=DSSV!$P$11,E6640=DSSV!$P$12,E6640=DSSV!$P$13,E6640=DSSV!$P$14,E6640=DSSV!$P$15),DSMYDTU!A6639+1,DSMYDTU!A6639)</f>
        <v>#REF!</v>
      </c>
      <c r="F6640" s="80" t="e">
        <v>#N/A</v>
      </c>
      <c r="G6640" t="str">
        <f t="shared" si="103"/>
        <v>NỢ HP</v>
      </c>
      <c r="H6640" t="e">
        <v>#N/A</v>
      </c>
    </row>
    <row r="6641" spans="1:8" x14ac:dyDescent="0.25">
      <c r="A6641" s="62" t="e">
        <f>IF(OR(E6641=DSSV!$P$4,E6641=DSSV!$P$5,E6641=DSSV!$P$6,E6641=DSSV!$P$7,E6641=DSSV!$P$8,E6641=DSSV!$P$9,E6641=DSSV!$P$10,E6641=DSSV!$P$11,E6641=DSSV!$P$12,E6641=DSSV!$P$13,E6641=DSSV!$P$14,E6641=DSSV!$P$15),DSMYDTU!A6640+1,DSMYDTU!A6640)</f>
        <v>#REF!</v>
      </c>
      <c r="F6641" s="80" t="e">
        <v>#N/A</v>
      </c>
      <c r="G6641" t="str">
        <f t="shared" si="103"/>
        <v>NỢ HP</v>
      </c>
      <c r="H6641" t="e">
        <v>#N/A</v>
      </c>
    </row>
    <row r="6642" spans="1:8" x14ac:dyDescent="0.25">
      <c r="A6642" s="62" t="e">
        <f>IF(OR(E6642=DSSV!$P$4,E6642=DSSV!$P$5,E6642=DSSV!$P$6,E6642=DSSV!$P$7,E6642=DSSV!$P$8,E6642=DSSV!$P$9,E6642=DSSV!$P$10,E6642=DSSV!$P$11,E6642=DSSV!$P$12,E6642=DSSV!$P$13,E6642=DSSV!$P$14,E6642=DSSV!$P$15),DSMYDTU!A6641+1,DSMYDTU!A6641)</f>
        <v>#REF!</v>
      </c>
      <c r="F6642" s="80" t="e">
        <v>#N/A</v>
      </c>
      <c r="G6642" t="str">
        <f t="shared" si="103"/>
        <v>NỢ HP</v>
      </c>
      <c r="H6642" t="e">
        <v>#N/A</v>
      </c>
    </row>
    <row r="6643" spans="1:8" x14ac:dyDescent="0.25">
      <c r="A6643" s="62" t="e">
        <f>IF(OR(E6643=DSSV!$P$4,E6643=DSSV!$P$5,E6643=DSSV!$P$6,E6643=DSSV!$P$7,E6643=DSSV!$P$8,E6643=DSSV!$P$9,E6643=DSSV!$P$10,E6643=DSSV!$P$11,E6643=DSSV!$P$12,E6643=DSSV!$P$13,E6643=DSSV!$P$14,E6643=DSSV!$P$15),DSMYDTU!A6642+1,DSMYDTU!A6642)</f>
        <v>#REF!</v>
      </c>
      <c r="F6643" s="80" t="e">
        <v>#N/A</v>
      </c>
      <c r="G6643" t="str">
        <f t="shared" si="103"/>
        <v>NỢ HP</v>
      </c>
      <c r="H6643" t="e">
        <v>#N/A</v>
      </c>
    </row>
    <row r="6644" spans="1:8" x14ac:dyDescent="0.25">
      <c r="A6644" s="62" t="e">
        <f>IF(OR(E6644=DSSV!$P$4,E6644=DSSV!$P$5,E6644=DSSV!$P$6,E6644=DSSV!$P$7,E6644=DSSV!$P$8,E6644=DSSV!$P$9,E6644=DSSV!$P$10,E6644=DSSV!$P$11,E6644=DSSV!$P$12,E6644=DSSV!$P$13,E6644=DSSV!$P$14,E6644=DSSV!$P$15),DSMYDTU!A6643+1,DSMYDTU!A6643)</f>
        <v>#REF!</v>
      </c>
      <c r="F6644" s="80" t="e">
        <v>#N/A</v>
      </c>
      <c r="G6644" t="str">
        <f t="shared" si="103"/>
        <v>NỢ HP</v>
      </c>
      <c r="H6644" t="e">
        <v>#N/A</v>
      </c>
    </row>
    <row r="6645" spans="1:8" x14ac:dyDescent="0.25">
      <c r="A6645" s="62" t="e">
        <f>IF(OR(E6645=DSSV!$P$4,E6645=DSSV!$P$5,E6645=DSSV!$P$6,E6645=DSSV!$P$7,E6645=DSSV!$P$8,E6645=DSSV!$P$9,E6645=DSSV!$P$10,E6645=DSSV!$P$11,E6645=DSSV!$P$12,E6645=DSSV!$P$13,E6645=DSSV!$P$14,E6645=DSSV!$P$15),DSMYDTU!A6644+1,DSMYDTU!A6644)</f>
        <v>#REF!</v>
      </c>
      <c r="F6645" s="80" t="e">
        <v>#N/A</v>
      </c>
      <c r="G6645" t="str">
        <f t="shared" si="103"/>
        <v>NỢ HP</v>
      </c>
      <c r="H6645" t="e">
        <v>#N/A</v>
      </c>
    </row>
    <row r="6646" spans="1:8" x14ac:dyDescent="0.25">
      <c r="A6646" s="62" t="e">
        <f>IF(OR(E6646=DSSV!$P$4,E6646=DSSV!$P$5,E6646=DSSV!$P$6,E6646=DSSV!$P$7,E6646=DSSV!$P$8,E6646=DSSV!$P$9,E6646=DSSV!$P$10,E6646=DSSV!$P$11,E6646=DSSV!$P$12,E6646=DSSV!$P$13,E6646=DSSV!$P$14,E6646=DSSV!$P$15),DSMYDTU!A6645+1,DSMYDTU!A6645)</f>
        <v>#REF!</v>
      </c>
      <c r="F6646" s="80" t="e">
        <v>#N/A</v>
      </c>
      <c r="G6646" t="str">
        <f t="shared" si="103"/>
        <v>NỢ HP</v>
      </c>
      <c r="H6646" t="e">
        <v>#N/A</v>
      </c>
    </row>
    <row r="6647" spans="1:8" x14ac:dyDescent="0.25">
      <c r="A6647" s="62" t="e">
        <f>IF(OR(E6647=DSSV!$P$4,E6647=DSSV!$P$5,E6647=DSSV!$P$6,E6647=DSSV!$P$7,E6647=DSSV!$P$8,E6647=DSSV!$P$9,E6647=DSSV!$P$10,E6647=DSSV!$P$11,E6647=DSSV!$P$12,E6647=DSSV!$P$13,E6647=DSSV!$P$14,E6647=DSSV!$P$15),DSMYDTU!A6646+1,DSMYDTU!A6646)</f>
        <v>#REF!</v>
      </c>
      <c r="F6647" s="80" t="e">
        <v>#N/A</v>
      </c>
      <c r="G6647" t="str">
        <f t="shared" si="103"/>
        <v>NỢ HP</v>
      </c>
      <c r="H6647" t="e">
        <v>#N/A</v>
      </c>
    </row>
    <row r="6648" spans="1:8" x14ac:dyDescent="0.25">
      <c r="A6648" s="62" t="e">
        <f>IF(OR(E6648=DSSV!$P$4,E6648=DSSV!$P$5,E6648=DSSV!$P$6,E6648=DSSV!$P$7,E6648=DSSV!$P$8,E6648=DSSV!$P$9,E6648=DSSV!$P$10,E6648=DSSV!$P$11,E6648=DSSV!$P$12,E6648=DSSV!$P$13,E6648=DSSV!$P$14,E6648=DSSV!$P$15),DSMYDTU!A6647+1,DSMYDTU!A6647)</f>
        <v>#REF!</v>
      </c>
      <c r="F6648" s="80" t="e">
        <v>#N/A</v>
      </c>
      <c r="G6648" t="str">
        <f t="shared" si="103"/>
        <v>NỢ HP</v>
      </c>
      <c r="H6648" t="e">
        <v>#N/A</v>
      </c>
    </row>
    <row r="6649" spans="1:8" x14ac:dyDescent="0.25">
      <c r="A6649" s="62" t="e">
        <f>IF(OR(E6649=DSSV!$P$4,E6649=DSSV!$P$5,E6649=DSSV!$P$6,E6649=DSSV!$P$7,E6649=DSSV!$P$8,E6649=DSSV!$P$9,E6649=DSSV!$P$10,E6649=DSSV!$P$11,E6649=DSSV!$P$12,E6649=DSSV!$P$13,E6649=DSSV!$P$14,E6649=DSSV!$P$15),DSMYDTU!A6648+1,DSMYDTU!A6648)</f>
        <v>#REF!</v>
      </c>
      <c r="F6649" s="80" t="e">
        <v>#N/A</v>
      </c>
      <c r="G6649" t="str">
        <f t="shared" si="103"/>
        <v>NỢ HP</v>
      </c>
      <c r="H6649" t="e">
        <v>#N/A</v>
      </c>
    </row>
    <row r="6650" spans="1:8" x14ac:dyDescent="0.25">
      <c r="A6650" s="62" t="e">
        <f>IF(OR(E6650=DSSV!$P$4,E6650=DSSV!$P$5,E6650=DSSV!$P$6,E6650=DSSV!$P$7,E6650=DSSV!$P$8,E6650=DSSV!$P$9,E6650=DSSV!$P$10,E6650=DSSV!$P$11,E6650=DSSV!$P$12,E6650=DSSV!$P$13,E6650=DSSV!$P$14,E6650=DSSV!$P$15),DSMYDTU!A6649+1,DSMYDTU!A6649)</f>
        <v>#REF!</v>
      </c>
      <c r="F6650" s="80" t="e">
        <v>#N/A</v>
      </c>
      <c r="G6650" t="str">
        <f t="shared" si="103"/>
        <v>NỢ HP</v>
      </c>
      <c r="H6650" t="e">
        <v>#N/A</v>
      </c>
    </row>
    <row r="6651" spans="1:8" x14ac:dyDescent="0.25">
      <c r="A6651" s="62" t="e">
        <f>IF(OR(E6651=DSSV!$P$4,E6651=DSSV!$P$5,E6651=DSSV!$P$6,E6651=DSSV!$P$7,E6651=DSSV!$P$8,E6651=DSSV!$P$9,E6651=DSSV!$P$10,E6651=DSSV!$P$11,E6651=DSSV!$P$12,E6651=DSSV!$P$13,E6651=DSSV!$P$14,E6651=DSSV!$P$15),DSMYDTU!A6650+1,DSMYDTU!A6650)</f>
        <v>#REF!</v>
      </c>
      <c r="F6651" s="80" t="e">
        <v>#N/A</v>
      </c>
      <c r="G6651" t="str">
        <f t="shared" si="103"/>
        <v>NỢ HP</v>
      </c>
      <c r="H6651" t="e">
        <v>#N/A</v>
      </c>
    </row>
    <row r="6652" spans="1:8" x14ac:dyDescent="0.25">
      <c r="A6652" s="62" t="e">
        <f>IF(OR(E6652=DSSV!$P$4,E6652=DSSV!$P$5,E6652=DSSV!$P$6,E6652=DSSV!$P$7,E6652=DSSV!$P$8,E6652=DSSV!$P$9,E6652=DSSV!$P$10,E6652=DSSV!$P$11,E6652=DSSV!$P$12,E6652=DSSV!$P$13,E6652=DSSV!$P$14,E6652=DSSV!$P$15),DSMYDTU!A6651+1,DSMYDTU!A6651)</f>
        <v>#REF!</v>
      </c>
      <c r="F6652" s="80" t="e">
        <v>#N/A</v>
      </c>
      <c r="G6652" t="str">
        <f t="shared" si="103"/>
        <v>NỢ HP</v>
      </c>
      <c r="H6652" t="e">
        <v>#N/A</v>
      </c>
    </row>
    <row r="6653" spans="1:8" x14ac:dyDescent="0.25">
      <c r="A6653" s="62" t="e">
        <f>IF(OR(E6653=DSSV!$P$4,E6653=DSSV!$P$5,E6653=DSSV!$P$6,E6653=DSSV!$P$7,E6653=DSSV!$P$8,E6653=DSSV!$P$9,E6653=DSSV!$P$10,E6653=DSSV!$P$11,E6653=DSSV!$P$12,E6653=DSSV!$P$13,E6653=DSSV!$P$14,E6653=DSSV!$P$15),DSMYDTU!A6652+1,DSMYDTU!A6652)</f>
        <v>#REF!</v>
      </c>
      <c r="F6653" s="80" t="e">
        <v>#N/A</v>
      </c>
      <c r="G6653" t="str">
        <f t="shared" si="103"/>
        <v>NỢ HP</v>
      </c>
      <c r="H6653" t="e">
        <v>#N/A</v>
      </c>
    </row>
    <row r="6654" spans="1:8" x14ac:dyDescent="0.25">
      <c r="A6654" s="62" t="e">
        <f>IF(OR(E6654=DSSV!$P$4,E6654=DSSV!$P$5,E6654=DSSV!$P$6,E6654=DSSV!$P$7,E6654=DSSV!$P$8,E6654=DSSV!$P$9,E6654=DSSV!$P$10,E6654=DSSV!$P$11,E6654=DSSV!$P$12,E6654=DSSV!$P$13,E6654=DSSV!$P$14,E6654=DSSV!$P$15),DSMYDTU!A6653+1,DSMYDTU!A6653)</f>
        <v>#REF!</v>
      </c>
      <c r="F6654" s="80" t="e">
        <v>#N/A</v>
      </c>
      <c r="G6654" t="str">
        <f t="shared" si="103"/>
        <v>NỢ HP</v>
      </c>
      <c r="H6654" t="e">
        <v>#N/A</v>
      </c>
    </row>
    <row r="6655" spans="1:8" x14ac:dyDescent="0.25">
      <c r="A6655" s="62" t="e">
        <f>IF(OR(E6655=DSSV!$P$4,E6655=DSSV!$P$5,E6655=DSSV!$P$6,E6655=DSSV!$P$7,E6655=DSSV!$P$8,E6655=DSSV!$P$9,E6655=DSSV!$P$10,E6655=DSSV!$P$11,E6655=DSSV!$P$12,E6655=DSSV!$P$13,E6655=DSSV!$P$14,E6655=DSSV!$P$15),DSMYDTU!A6654+1,DSMYDTU!A6654)</f>
        <v>#REF!</v>
      </c>
      <c r="F6655" s="80" t="e">
        <v>#N/A</v>
      </c>
      <c r="G6655" t="str">
        <f t="shared" si="103"/>
        <v>NỢ HP</v>
      </c>
      <c r="H6655" t="e">
        <v>#N/A</v>
      </c>
    </row>
    <row r="6656" spans="1:8" x14ac:dyDescent="0.25">
      <c r="A6656" s="62" t="e">
        <f>IF(OR(E6656=DSSV!$P$4,E6656=DSSV!$P$5,E6656=DSSV!$P$6,E6656=DSSV!$P$7,E6656=DSSV!$P$8,E6656=DSSV!$P$9,E6656=DSSV!$P$10,E6656=DSSV!$P$11,E6656=DSSV!$P$12,E6656=DSSV!$P$13,E6656=DSSV!$P$14,E6656=DSSV!$P$15),DSMYDTU!A6655+1,DSMYDTU!A6655)</f>
        <v>#REF!</v>
      </c>
      <c r="F6656" s="80" t="e">
        <v>#N/A</v>
      </c>
      <c r="G6656" t="str">
        <f t="shared" si="103"/>
        <v>NỢ HP</v>
      </c>
      <c r="H6656" t="e">
        <v>#N/A</v>
      </c>
    </row>
    <row r="6657" spans="1:8" x14ac:dyDescent="0.25">
      <c r="A6657" s="62" t="e">
        <f>IF(OR(E6657=DSSV!$P$4,E6657=DSSV!$P$5,E6657=DSSV!$P$6,E6657=DSSV!$P$7,E6657=DSSV!$P$8,E6657=DSSV!$P$9,E6657=DSSV!$P$10,E6657=DSSV!$P$11,E6657=DSSV!$P$12,E6657=DSSV!$P$13,E6657=DSSV!$P$14,E6657=DSSV!$P$15),DSMYDTU!A6656+1,DSMYDTU!A6656)</f>
        <v>#REF!</v>
      </c>
      <c r="F6657" s="80" t="e">
        <v>#N/A</v>
      </c>
      <c r="G6657" t="str">
        <f t="shared" si="103"/>
        <v>NỢ HP</v>
      </c>
      <c r="H6657" t="e">
        <v>#N/A</v>
      </c>
    </row>
    <row r="6658" spans="1:8" x14ac:dyDescent="0.25">
      <c r="A6658" s="62" t="e">
        <f>IF(OR(E6658=DSSV!$P$4,E6658=DSSV!$P$5,E6658=DSSV!$P$6,E6658=DSSV!$P$7,E6658=DSSV!$P$8,E6658=DSSV!$P$9,E6658=DSSV!$P$10,E6658=DSSV!$P$11,E6658=DSSV!$P$12,E6658=DSSV!$P$13,E6658=DSSV!$P$14,E6658=DSSV!$P$15),DSMYDTU!A6657+1,DSMYDTU!A6657)</f>
        <v>#REF!</v>
      </c>
      <c r="F6658" s="80" t="e">
        <v>#N/A</v>
      </c>
      <c r="G6658" t="str">
        <f t="shared" si="103"/>
        <v>NỢ HP</v>
      </c>
      <c r="H6658" t="e">
        <v>#N/A</v>
      </c>
    </row>
    <row r="6659" spans="1:8" x14ac:dyDescent="0.25">
      <c r="A6659" s="62" t="e">
        <f>IF(OR(E6659=DSSV!$P$4,E6659=DSSV!$P$5,E6659=DSSV!$P$6,E6659=DSSV!$P$7,E6659=DSSV!$P$8,E6659=DSSV!$P$9,E6659=DSSV!$P$10,E6659=DSSV!$P$11,E6659=DSSV!$P$12,E6659=DSSV!$P$13,E6659=DSSV!$P$14,E6659=DSSV!$P$15),DSMYDTU!A6658+1,DSMYDTU!A6658)</f>
        <v>#REF!</v>
      </c>
      <c r="F6659" s="80" t="e">
        <v>#N/A</v>
      </c>
      <c r="G6659" t="str">
        <f t="shared" ref="G6659:G6722" si="104">IF(ISNA(H6659),"NỢ HP","")</f>
        <v>NỢ HP</v>
      </c>
      <c r="H6659" t="e">
        <v>#N/A</v>
      </c>
    </row>
    <row r="6660" spans="1:8" x14ac:dyDescent="0.25">
      <c r="A6660" s="62" t="e">
        <f>IF(OR(E6660=DSSV!$P$4,E6660=DSSV!$P$5,E6660=DSSV!$P$6,E6660=DSSV!$P$7,E6660=DSSV!$P$8,E6660=DSSV!$P$9,E6660=DSSV!$P$10,E6660=DSSV!$P$11,E6660=DSSV!$P$12,E6660=DSSV!$P$13,E6660=DSSV!$P$14,E6660=DSSV!$P$15),DSMYDTU!A6659+1,DSMYDTU!A6659)</f>
        <v>#REF!</v>
      </c>
      <c r="F6660" s="80" t="e">
        <v>#N/A</v>
      </c>
      <c r="G6660" t="str">
        <f t="shared" si="104"/>
        <v>NỢ HP</v>
      </c>
      <c r="H6660" t="e">
        <v>#N/A</v>
      </c>
    </row>
    <row r="6661" spans="1:8" x14ac:dyDescent="0.25">
      <c r="A6661" s="62" t="e">
        <f>IF(OR(E6661=DSSV!$P$4,E6661=DSSV!$P$5,E6661=DSSV!$P$6,E6661=DSSV!$P$7,E6661=DSSV!$P$8,E6661=DSSV!$P$9,E6661=DSSV!$P$10,E6661=DSSV!$P$11,E6661=DSSV!$P$12,E6661=DSSV!$P$13,E6661=DSSV!$P$14,E6661=DSSV!$P$15),DSMYDTU!A6660+1,DSMYDTU!A6660)</f>
        <v>#REF!</v>
      </c>
      <c r="F6661" s="80" t="e">
        <v>#N/A</v>
      </c>
      <c r="G6661" t="str">
        <f t="shared" si="104"/>
        <v>NỢ HP</v>
      </c>
      <c r="H6661" t="e">
        <v>#N/A</v>
      </c>
    </row>
    <row r="6662" spans="1:8" x14ac:dyDescent="0.25">
      <c r="A6662" s="62" t="e">
        <f>IF(OR(E6662=DSSV!$P$4,E6662=DSSV!$P$5,E6662=DSSV!$P$6,E6662=DSSV!$P$7,E6662=DSSV!$P$8,E6662=DSSV!$P$9,E6662=DSSV!$P$10,E6662=DSSV!$P$11,E6662=DSSV!$P$12,E6662=DSSV!$P$13,E6662=DSSV!$P$14,E6662=DSSV!$P$15),DSMYDTU!A6661+1,DSMYDTU!A6661)</f>
        <v>#REF!</v>
      </c>
      <c r="F6662" s="80" t="e">
        <v>#N/A</v>
      </c>
      <c r="G6662" t="str">
        <f t="shared" si="104"/>
        <v>NỢ HP</v>
      </c>
      <c r="H6662" t="e">
        <v>#N/A</v>
      </c>
    </row>
    <row r="6663" spans="1:8" x14ac:dyDescent="0.25">
      <c r="A6663" s="62" t="e">
        <f>IF(OR(E6663=DSSV!$P$4,E6663=DSSV!$P$5,E6663=DSSV!$P$6,E6663=DSSV!$P$7,E6663=DSSV!$P$8,E6663=DSSV!$P$9,E6663=DSSV!$P$10,E6663=DSSV!$P$11,E6663=DSSV!$P$12,E6663=DSSV!$P$13,E6663=DSSV!$P$14,E6663=DSSV!$P$15),DSMYDTU!A6662+1,DSMYDTU!A6662)</f>
        <v>#REF!</v>
      </c>
      <c r="F6663" s="80" t="e">
        <v>#N/A</v>
      </c>
      <c r="G6663" t="str">
        <f t="shared" si="104"/>
        <v>NỢ HP</v>
      </c>
      <c r="H6663" t="e">
        <v>#N/A</v>
      </c>
    </row>
    <row r="6664" spans="1:8" x14ac:dyDescent="0.25">
      <c r="A6664" s="62" t="e">
        <f>IF(OR(E6664=DSSV!$P$4,E6664=DSSV!$P$5,E6664=DSSV!$P$6,E6664=DSSV!$P$7,E6664=DSSV!$P$8,E6664=DSSV!$P$9,E6664=DSSV!$P$10,E6664=DSSV!$P$11,E6664=DSSV!$P$12,E6664=DSSV!$P$13,E6664=DSSV!$P$14,E6664=DSSV!$P$15),DSMYDTU!A6663+1,DSMYDTU!A6663)</f>
        <v>#REF!</v>
      </c>
      <c r="F6664" s="80" t="e">
        <v>#N/A</v>
      </c>
      <c r="G6664" t="str">
        <f t="shared" si="104"/>
        <v>NỢ HP</v>
      </c>
      <c r="H6664" t="e">
        <v>#N/A</v>
      </c>
    </row>
    <row r="6665" spans="1:8" x14ac:dyDescent="0.25">
      <c r="A6665" s="62" t="e">
        <f>IF(OR(E6665=DSSV!$P$4,E6665=DSSV!$P$5,E6665=DSSV!$P$6,E6665=DSSV!$P$7,E6665=DSSV!$P$8,E6665=DSSV!$P$9,E6665=DSSV!$P$10,E6665=DSSV!$P$11,E6665=DSSV!$P$12,E6665=DSSV!$P$13,E6665=DSSV!$P$14,E6665=DSSV!$P$15),DSMYDTU!A6664+1,DSMYDTU!A6664)</f>
        <v>#REF!</v>
      </c>
      <c r="F6665" s="80" t="e">
        <v>#N/A</v>
      </c>
      <c r="G6665" t="str">
        <f t="shared" si="104"/>
        <v>NỢ HP</v>
      </c>
      <c r="H6665" t="e">
        <v>#N/A</v>
      </c>
    </row>
    <row r="6666" spans="1:8" x14ac:dyDescent="0.25">
      <c r="A6666" s="62" t="e">
        <f>IF(OR(E6666=DSSV!$P$4,E6666=DSSV!$P$5,E6666=DSSV!$P$6,E6666=DSSV!$P$7,E6666=DSSV!$P$8,E6666=DSSV!$P$9,E6666=DSSV!$P$10,E6666=DSSV!$P$11,E6666=DSSV!$P$12,E6666=DSSV!$P$13,E6666=DSSV!$P$14,E6666=DSSV!$P$15),DSMYDTU!A6665+1,DSMYDTU!A6665)</f>
        <v>#REF!</v>
      </c>
      <c r="F6666" s="80" t="e">
        <v>#N/A</v>
      </c>
      <c r="G6666" t="str">
        <f t="shared" si="104"/>
        <v>NỢ HP</v>
      </c>
      <c r="H6666" t="e">
        <v>#N/A</v>
      </c>
    </row>
    <row r="6667" spans="1:8" x14ac:dyDescent="0.25">
      <c r="A6667" s="62" t="e">
        <f>IF(OR(E6667=DSSV!$P$4,E6667=DSSV!$P$5,E6667=DSSV!$P$6,E6667=DSSV!$P$7,E6667=DSSV!$P$8,E6667=DSSV!$P$9,E6667=DSSV!$P$10,E6667=DSSV!$P$11,E6667=DSSV!$P$12,E6667=DSSV!$P$13,E6667=DSSV!$P$14,E6667=DSSV!$P$15),DSMYDTU!A6666+1,DSMYDTU!A6666)</f>
        <v>#REF!</v>
      </c>
      <c r="F6667" s="80" t="e">
        <v>#N/A</v>
      </c>
      <c r="G6667" t="str">
        <f t="shared" si="104"/>
        <v>NỢ HP</v>
      </c>
      <c r="H6667" t="e">
        <v>#N/A</v>
      </c>
    </row>
    <row r="6668" spans="1:8" x14ac:dyDescent="0.25">
      <c r="A6668" s="62" t="e">
        <f>IF(OR(E6668=DSSV!$P$4,E6668=DSSV!$P$5,E6668=DSSV!$P$6,E6668=DSSV!$P$7,E6668=DSSV!$P$8,E6668=DSSV!$P$9,E6668=DSSV!$P$10,E6668=DSSV!$P$11,E6668=DSSV!$P$12,E6668=DSSV!$P$13,E6668=DSSV!$P$14,E6668=DSSV!$P$15),DSMYDTU!A6667+1,DSMYDTU!A6667)</f>
        <v>#REF!</v>
      </c>
      <c r="F6668" s="80" t="e">
        <v>#N/A</v>
      </c>
      <c r="G6668" t="str">
        <f t="shared" si="104"/>
        <v>NỢ HP</v>
      </c>
      <c r="H6668" t="e">
        <v>#N/A</v>
      </c>
    </row>
    <row r="6669" spans="1:8" x14ac:dyDescent="0.25">
      <c r="A6669" s="62" t="e">
        <f>IF(OR(E6669=DSSV!$P$4,E6669=DSSV!$P$5,E6669=DSSV!$P$6,E6669=DSSV!$P$7,E6669=DSSV!$P$8,E6669=DSSV!$P$9,E6669=DSSV!$P$10,E6669=DSSV!$P$11,E6669=DSSV!$P$12,E6669=DSSV!$P$13,E6669=DSSV!$P$14,E6669=DSSV!$P$15),DSMYDTU!A6668+1,DSMYDTU!A6668)</f>
        <v>#REF!</v>
      </c>
      <c r="F6669" s="80" t="e">
        <v>#N/A</v>
      </c>
      <c r="G6669" t="str">
        <f t="shared" si="104"/>
        <v>NỢ HP</v>
      </c>
      <c r="H6669" t="e">
        <v>#N/A</v>
      </c>
    </row>
    <row r="6670" spans="1:8" x14ac:dyDescent="0.25">
      <c r="A6670" s="62" t="e">
        <f>IF(OR(E6670=DSSV!$P$4,E6670=DSSV!$P$5,E6670=DSSV!$P$6,E6670=DSSV!$P$7,E6670=DSSV!$P$8,E6670=DSSV!$P$9,E6670=DSSV!$P$10,E6670=DSSV!$P$11,E6670=DSSV!$P$12,E6670=DSSV!$P$13,E6670=DSSV!$P$14,E6670=DSSV!$P$15),DSMYDTU!A6669+1,DSMYDTU!A6669)</f>
        <v>#REF!</v>
      </c>
      <c r="F6670" s="80" t="e">
        <v>#N/A</v>
      </c>
      <c r="G6670" t="str">
        <f t="shared" si="104"/>
        <v>NỢ HP</v>
      </c>
      <c r="H6670" t="e">
        <v>#N/A</v>
      </c>
    </row>
    <row r="6671" spans="1:8" x14ac:dyDescent="0.25">
      <c r="A6671" s="62" t="e">
        <f>IF(OR(E6671=DSSV!$P$4,E6671=DSSV!$P$5,E6671=DSSV!$P$6,E6671=DSSV!$P$7,E6671=DSSV!$P$8,E6671=DSSV!$P$9,E6671=DSSV!$P$10,E6671=DSSV!$P$11,E6671=DSSV!$P$12,E6671=DSSV!$P$13,E6671=DSSV!$P$14,E6671=DSSV!$P$15),DSMYDTU!A6670+1,DSMYDTU!A6670)</f>
        <v>#REF!</v>
      </c>
      <c r="F6671" s="80" t="e">
        <v>#N/A</v>
      </c>
      <c r="G6671" t="str">
        <f t="shared" si="104"/>
        <v>NỢ HP</v>
      </c>
      <c r="H6671" t="e">
        <v>#N/A</v>
      </c>
    </row>
    <row r="6672" spans="1:8" x14ac:dyDescent="0.25">
      <c r="A6672" s="62" t="e">
        <f>IF(OR(E6672=DSSV!$P$4,E6672=DSSV!$P$5,E6672=DSSV!$P$6,E6672=DSSV!$P$7,E6672=DSSV!$P$8,E6672=DSSV!$P$9,E6672=DSSV!$P$10,E6672=DSSV!$P$11,E6672=DSSV!$P$12,E6672=DSSV!$P$13,E6672=DSSV!$P$14,E6672=DSSV!$P$15),DSMYDTU!A6671+1,DSMYDTU!A6671)</f>
        <v>#REF!</v>
      </c>
      <c r="F6672" s="80" t="e">
        <v>#N/A</v>
      </c>
      <c r="G6672" t="str">
        <f t="shared" si="104"/>
        <v>NỢ HP</v>
      </c>
      <c r="H6672" t="e">
        <v>#N/A</v>
      </c>
    </row>
    <row r="6673" spans="1:8" x14ac:dyDescent="0.25">
      <c r="A6673" s="62" t="e">
        <f>IF(OR(E6673=DSSV!$P$4,E6673=DSSV!$P$5,E6673=DSSV!$P$6,E6673=DSSV!$P$7,E6673=DSSV!$P$8,E6673=DSSV!$P$9,E6673=DSSV!$P$10,E6673=DSSV!$P$11,E6673=DSSV!$P$12,E6673=DSSV!$P$13,E6673=DSSV!$P$14,E6673=DSSV!$P$15),DSMYDTU!A6672+1,DSMYDTU!A6672)</f>
        <v>#REF!</v>
      </c>
      <c r="F6673" s="80" t="e">
        <v>#N/A</v>
      </c>
      <c r="G6673" t="str">
        <f t="shared" si="104"/>
        <v>NỢ HP</v>
      </c>
      <c r="H6673" t="e">
        <v>#N/A</v>
      </c>
    </row>
    <row r="6674" spans="1:8" x14ac:dyDescent="0.25">
      <c r="A6674" s="62" t="e">
        <f>IF(OR(E6674=DSSV!$P$4,E6674=DSSV!$P$5,E6674=DSSV!$P$6,E6674=DSSV!$P$7,E6674=DSSV!$P$8,E6674=DSSV!$P$9,E6674=DSSV!$P$10,E6674=DSSV!$P$11,E6674=DSSV!$P$12,E6674=DSSV!$P$13,E6674=DSSV!$P$14,E6674=DSSV!$P$15),DSMYDTU!A6673+1,DSMYDTU!A6673)</f>
        <v>#REF!</v>
      </c>
      <c r="F6674" s="80" t="e">
        <v>#N/A</v>
      </c>
      <c r="G6674" t="str">
        <f t="shared" si="104"/>
        <v>NỢ HP</v>
      </c>
      <c r="H6674" t="e">
        <v>#N/A</v>
      </c>
    </row>
    <row r="6675" spans="1:8" x14ac:dyDescent="0.25">
      <c r="A6675" s="62" t="e">
        <f>IF(OR(E6675=DSSV!$P$4,E6675=DSSV!$P$5,E6675=DSSV!$P$6,E6675=DSSV!$P$7,E6675=DSSV!$P$8,E6675=DSSV!$P$9,E6675=DSSV!$P$10,E6675=DSSV!$P$11,E6675=DSSV!$P$12,E6675=DSSV!$P$13,E6675=DSSV!$P$14,E6675=DSSV!$P$15),DSMYDTU!A6674+1,DSMYDTU!A6674)</f>
        <v>#REF!</v>
      </c>
      <c r="F6675" s="80" t="e">
        <v>#N/A</v>
      </c>
      <c r="G6675" t="str">
        <f t="shared" si="104"/>
        <v>NỢ HP</v>
      </c>
      <c r="H6675" t="e">
        <v>#N/A</v>
      </c>
    </row>
    <row r="6676" spans="1:8" x14ac:dyDescent="0.25">
      <c r="A6676" s="62" t="e">
        <f>IF(OR(E6676=DSSV!$P$4,E6676=DSSV!$P$5,E6676=DSSV!$P$6,E6676=DSSV!$P$7,E6676=DSSV!$P$8,E6676=DSSV!$P$9,E6676=DSSV!$P$10,E6676=DSSV!$P$11,E6676=DSSV!$P$12,E6676=DSSV!$P$13,E6676=DSSV!$P$14,E6676=DSSV!$P$15),DSMYDTU!A6675+1,DSMYDTU!A6675)</f>
        <v>#REF!</v>
      </c>
      <c r="F6676" s="80" t="e">
        <v>#N/A</v>
      </c>
      <c r="G6676" t="str">
        <f t="shared" si="104"/>
        <v>NỢ HP</v>
      </c>
      <c r="H6676" t="e">
        <v>#N/A</v>
      </c>
    </row>
    <row r="6677" spans="1:8" x14ac:dyDescent="0.25">
      <c r="A6677" s="62" t="e">
        <f>IF(OR(E6677=DSSV!$P$4,E6677=DSSV!$P$5,E6677=DSSV!$P$6,E6677=DSSV!$P$7,E6677=DSSV!$P$8,E6677=DSSV!$P$9,E6677=DSSV!$P$10,E6677=DSSV!$P$11,E6677=DSSV!$P$12,E6677=DSSV!$P$13,E6677=DSSV!$P$14,E6677=DSSV!$P$15),DSMYDTU!A6676+1,DSMYDTU!A6676)</f>
        <v>#REF!</v>
      </c>
      <c r="F6677" s="80" t="e">
        <v>#N/A</v>
      </c>
      <c r="G6677" t="str">
        <f t="shared" si="104"/>
        <v>NỢ HP</v>
      </c>
      <c r="H6677" t="e">
        <v>#N/A</v>
      </c>
    </row>
    <row r="6678" spans="1:8" x14ac:dyDescent="0.25">
      <c r="A6678" s="62" t="e">
        <f>IF(OR(E6678=DSSV!$P$4,E6678=DSSV!$P$5,E6678=DSSV!$P$6,E6678=DSSV!$P$7,E6678=DSSV!$P$8,E6678=DSSV!$P$9,E6678=DSSV!$P$10,E6678=DSSV!$P$11,E6678=DSSV!$P$12,E6678=DSSV!$P$13,E6678=DSSV!$P$14,E6678=DSSV!$P$15),DSMYDTU!A6677+1,DSMYDTU!A6677)</f>
        <v>#REF!</v>
      </c>
      <c r="F6678" s="80" t="e">
        <v>#N/A</v>
      </c>
      <c r="G6678" t="str">
        <f t="shared" si="104"/>
        <v>NỢ HP</v>
      </c>
      <c r="H6678" t="e">
        <v>#N/A</v>
      </c>
    </row>
    <row r="6679" spans="1:8" x14ac:dyDescent="0.25">
      <c r="A6679" s="62" t="e">
        <f>IF(OR(E6679=DSSV!$P$4,E6679=DSSV!$P$5,E6679=DSSV!$P$6,E6679=DSSV!$P$7,E6679=DSSV!$P$8,E6679=DSSV!$P$9,E6679=DSSV!$P$10,E6679=DSSV!$P$11,E6679=DSSV!$P$12,E6679=DSSV!$P$13,E6679=DSSV!$P$14,E6679=DSSV!$P$15),DSMYDTU!A6678+1,DSMYDTU!A6678)</f>
        <v>#REF!</v>
      </c>
      <c r="F6679" s="80" t="e">
        <v>#N/A</v>
      </c>
      <c r="G6679" t="str">
        <f t="shared" si="104"/>
        <v>NỢ HP</v>
      </c>
      <c r="H6679" t="e">
        <v>#N/A</v>
      </c>
    </row>
    <row r="6680" spans="1:8" x14ac:dyDescent="0.25">
      <c r="A6680" s="62" t="e">
        <f>IF(OR(E6680=DSSV!$P$4,E6680=DSSV!$P$5,E6680=DSSV!$P$6,E6680=DSSV!$P$7,E6680=DSSV!$P$8,E6680=DSSV!$P$9,E6680=DSSV!$P$10,E6680=DSSV!$P$11,E6680=DSSV!$P$12,E6680=DSSV!$P$13,E6680=DSSV!$P$14,E6680=DSSV!$P$15),DSMYDTU!A6679+1,DSMYDTU!A6679)</f>
        <v>#REF!</v>
      </c>
      <c r="F6680" s="80" t="e">
        <v>#N/A</v>
      </c>
      <c r="G6680" t="str">
        <f t="shared" si="104"/>
        <v>NỢ HP</v>
      </c>
      <c r="H6680" t="e">
        <v>#N/A</v>
      </c>
    </row>
    <row r="6681" spans="1:8" x14ac:dyDescent="0.25">
      <c r="A6681" s="62" t="e">
        <f>IF(OR(E6681=DSSV!$P$4,E6681=DSSV!$P$5,E6681=DSSV!$P$6,E6681=DSSV!$P$7,E6681=DSSV!$P$8,E6681=DSSV!$P$9,E6681=DSSV!$P$10,E6681=DSSV!$P$11,E6681=DSSV!$P$12,E6681=DSSV!$P$13,E6681=DSSV!$P$14,E6681=DSSV!$P$15),DSMYDTU!A6680+1,DSMYDTU!A6680)</f>
        <v>#REF!</v>
      </c>
      <c r="F6681" s="80" t="e">
        <v>#N/A</v>
      </c>
      <c r="G6681" t="str">
        <f t="shared" si="104"/>
        <v>NỢ HP</v>
      </c>
      <c r="H6681" t="e">
        <v>#N/A</v>
      </c>
    </row>
    <row r="6682" spans="1:8" x14ac:dyDescent="0.25">
      <c r="A6682" s="62" t="e">
        <f>IF(OR(E6682=DSSV!$P$4,E6682=DSSV!$P$5,E6682=DSSV!$P$6,E6682=DSSV!$P$7,E6682=DSSV!$P$8,E6682=DSSV!$P$9,E6682=DSSV!$P$10,E6682=DSSV!$P$11,E6682=DSSV!$P$12,E6682=DSSV!$P$13,E6682=DSSV!$P$14,E6682=DSSV!$P$15),DSMYDTU!A6681+1,DSMYDTU!A6681)</f>
        <v>#REF!</v>
      </c>
      <c r="F6682" s="80" t="e">
        <v>#N/A</v>
      </c>
      <c r="G6682" t="str">
        <f t="shared" si="104"/>
        <v>NỢ HP</v>
      </c>
      <c r="H6682" t="e">
        <v>#N/A</v>
      </c>
    </row>
    <row r="6683" spans="1:8" x14ac:dyDescent="0.25">
      <c r="A6683" s="62" t="e">
        <f>IF(OR(E6683=DSSV!$P$4,E6683=DSSV!$P$5,E6683=DSSV!$P$6,E6683=DSSV!$P$7,E6683=DSSV!$P$8,E6683=DSSV!$P$9,E6683=DSSV!$P$10,E6683=DSSV!$P$11,E6683=DSSV!$P$12,E6683=DSSV!$P$13,E6683=DSSV!$P$14,E6683=DSSV!$P$15),DSMYDTU!A6682+1,DSMYDTU!A6682)</f>
        <v>#REF!</v>
      </c>
      <c r="F6683" s="80" t="e">
        <v>#N/A</v>
      </c>
      <c r="G6683" t="str">
        <f t="shared" si="104"/>
        <v>NỢ HP</v>
      </c>
      <c r="H6683" t="e">
        <v>#N/A</v>
      </c>
    </row>
    <row r="6684" spans="1:8" x14ac:dyDescent="0.25">
      <c r="A6684" s="62" t="e">
        <f>IF(OR(E6684=DSSV!$P$4,E6684=DSSV!$P$5,E6684=DSSV!$P$6,E6684=DSSV!$P$7,E6684=DSSV!$P$8,E6684=DSSV!$P$9,E6684=DSSV!$P$10,E6684=DSSV!$P$11,E6684=DSSV!$P$12,E6684=DSSV!$P$13,E6684=DSSV!$P$14,E6684=DSSV!$P$15),DSMYDTU!A6683+1,DSMYDTU!A6683)</f>
        <v>#REF!</v>
      </c>
      <c r="F6684" s="80" t="e">
        <v>#N/A</v>
      </c>
      <c r="G6684" t="str">
        <f t="shared" si="104"/>
        <v>NỢ HP</v>
      </c>
      <c r="H6684" t="e">
        <v>#N/A</v>
      </c>
    </row>
    <row r="6685" spans="1:8" x14ac:dyDescent="0.25">
      <c r="A6685" s="62" t="e">
        <f>IF(OR(E6685=DSSV!$P$4,E6685=DSSV!$P$5,E6685=DSSV!$P$6,E6685=DSSV!$P$7,E6685=DSSV!$P$8,E6685=DSSV!$P$9,E6685=DSSV!$P$10,E6685=DSSV!$P$11,E6685=DSSV!$P$12,E6685=DSSV!$P$13,E6685=DSSV!$P$14,E6685=DSSV!$P$15),DSMYDTU!A6684+1,DSMYDTU!A6684)</f>
        <v>#REF!</v>
      </c>
      <c r="F6685" s="80" t="e">
        <v>#N/A</v>
      </c>
      <c r="G6685" t="str">
        <f t="shared" si="104"/>
        <v>NỢ HP</v>
      </c>
      <c r="H6685" t="e">
        <v>#N/A</v>
      </c>
    </row>
    <row r="6686" spans="1:8" x14ac:dyDescent="0.25">
      <c r="A6686" s="62" t="e">
        <f>IF(OR(E6686=DSSV!$P$4,E6686=DSSV!$P$5,E6686=DSSV!$P$6,E6686=DSSV!$P$7,E6686=DSSV!$P$8,E6686=DSSV!$P$9,E6686=DSSV!$P$10,E6686=DSSV!$P$11,E6686=DSSV!$P$12,E6686=DSSV!$P$13,E6686=DSSV!$P$14,E6686=DSSV!$P$15),DSMYDTU!A6685+1,DSMYDTU!A6685)</f>
        <v>#REF!</v>
      </c>
      <c r="F6686" s="80" t="e">
        <v>#N/A</v>
      </c>
      <c r="G6686" t="str">
        <f t="shared" si="104"/>
        <v>NỢ HP</v>
      </c>
      <c r="H6686" t="e">
        <v>#N/A</v>
      </c>
    </row>
    <row r="6687" spans="1:8" x14ac:dyDescent="0.25">
      <c r="A6687" s="62" t="e">
        <f>IF(OR(E6687=DSSV!$P$4,E6687=DSSV!$P$5,E6687=DSSV!$P$6,E6687=DSSV!$P$7,E6687=DSSV!$P$8,E6687=DSSV!$P$9,E6687=DSSV!$P$10,E6687=DSSV!$P$11,E6687=DSSV!$P$12,E6687=DSSV!$P$13,E6687=DSSV!$P$14,E6687=DSSV!$P$15),DSMYDTU!A6686+1,DSMYDTU!A6686)</f>
        <v>#REF!</v>
      </c>
      <c r="F6687" s="80" t="e">
        <v>#N/A</v>
      </c>
      <c r="G6687" t="str">
        <f t="shared" si="104"/>
        <v>NỢ HP</v>
      </c>
      <c r="H6687" t="e">
        <v>#N/A</v>
      </c>
    </row>
    <row r="6688" spans="1:8" x14ac:dyDescent="0.25">
      <c r="A6688" s="62" t="e">
        <f>IF(OR(E6688=DSSV!$P$4,E6688=DSSV!$P$5,E6688=DSSV!$P$6,E6688=DSSV!$P$7,E6688=DSSV!$P$8,E6688=DSSV!$P$9,E6688=DSSV!$P$10,E6688=DSSV!$P$11,E6688=DSSV!$P$12,E6688=DSSV!$P$13,E6688=DSSV!$P$14,E6688=DSSV!$P$15),DSMYDTU!A6687+1,DSMYDTU!A6687)</f>
        <v>#REF!</v>
      </c>
      <c r="F6688" s="80" t="e">
        <v>#N/A</v>
      </c>
      <c r="G6688" t="str">
        <f t="shared" si="104"/>
        <v>NỢ HP</v>
      </c>
      <c r="H6688" t="e">
        <v>#N/A</v>
      </c>
    </row>
    <row r="6689" spans="1:8" x14ac:dyDescent="0.25">
      <c r="A6689" s="62" t="e">
        <f>IF(OR(E6689=DSSV!$P$4,E6689=DSSV!$P$5,E6689=DSSV!$P$6,E6689=DSSV!$P$7,E6689=DSSV!$P$8,E6689=DSSV!$P$9,E6689=DSSV!$P$10,E6689=DSSV!$P$11,E6689=DSSV!$P$12,E6689=DSSV!$P$13,E6689=DSSV!$P$14,E6689=DSSV!$P$15),DSMYDTU!A6688+1,DSMYDTU!A6688)</f>
        <v>#REF!</v>
      </c>
      <c r="F6689" s="80" t="e">
        <v>#N/A</v>
      </c>
      <c r="G6689" t="str">
        <f t="shared" si="104"/>
        <v>NỢ HP</v>
      </c>
      <c r="H6689" t="e">
        <v>#N/A</v>
      </c>
    </row>
    <row r="6690" spans="1:8" x14ac:dyDescent="0.25">
      <c r="A6690" s="62" t="e">
        <f>IF(OR(E6690=DSSV!$P$4,E6690=DSSV!$P$5,E6690=DSSV!$P$6,E6690=DSSV!$P$7,E6690=DSSV!$P$8,E6690=DSSV!$P$9,E6690=DSSV!$P$10,E6690=DSSV!$P$11,E6690=DSSV!$P$12,E6690=DSSV!$P$13,E6690=DSSV!$P$14,E6690=DSSV!$P$15),DSMYDTU!A6689+1,DSMYDTU!A6689)</f>
        <v>#REF!</v>
      </c>
      <c r="F6690" s="80" t="e">
        <v>#N/A</v>
      </c>
      <c r="G6690" t="str">
        <f t="shared" si="104"/>
        <v>NỢ HP</v>
      </c>
      <c r="H6690" t="e">
        <v>#N/A</v>
      </c>
    </row>
    <row r="6691" spans="1:8" x14ac:dyDescent="0.25">
      <c r="A6691" s="62" t="e">
        <f>IF(OR(E6691=DSSV!$P$4,E6691=DSSV!$P$5,E6691=DSSV!$P$6,E6691=DSSV!$P$7,E6691=DSSV!$P$8,E6691=DSSV!$P$9,E6691=DSSV!$P$10,E6691=DSSV!$P$11,E6691=DSSV!$P$12,E6691=DSSV!$P$13,E6691=DSSV!$P$14,E6691=DSSV!$P$15),DSMYDTU!A6690+1,DSMYDTU!A6690)</f>
        <v>#REF!</v>
      </c>
      <c r="F6691" s="80" t="e">
        <v>#N/A</v>
      </c>
      <c r="G6691" t="str">
        <f t="shared" si="104"/>
        <v>NỢ HP</v>
      </c>
      <c r="H6691" t="e">
        <v>#N/A</v>
      </c>
    </row>
    <row r="6692" spans="1:8" x14ac:dyDescent="0.25">
      <c r="A6692" s="62" t="e">
        <f>IF(OR(E6692=DSSV!$P$4,E6692=DSSV!$P$5,E6692=DSSV!$P$6,E6692=DSSV!$P$7,E6692=DSSV!$P$8,E6692=DSSV!$P$9,E6692=DSSV!$P$10,E6692=DSSV!$P$11,E6692=DSSV!$P$12,E6692=DSSV!$P$13,E6692=DSSV!$P$14,E6692=DSSV!$P$15),DSMYDTU!A6691+1,DSMYDTU!A6691)</f>
        <v>#REF!</v>
      </c>
      <c r="F6692" s="80" t="e">
        <v>#N/A</v>
      </c>
      <c r="G6692" t="str">
        <f t="shared" si="104"/>
        <v>NỢ HP</v>
      </c>
      <c r="H6692" t="e">
        <v>#N/A</v>
      </c>
    </row>
    <row r="6693" spans="1:8" x14ac:dyDescent="0.25">
      <c r="A6693" s="62" t="e">
        <f>IF(OR(E6693=DSSV!$P$4,E6693=DSSV!$P$5,E6693=DSSV!$P$6,E6693=DSSV!$P$7,E6693=DSSV!$P$8,E6693=DSSV!$P$9,E6693=DSSV!$P$10,E6693=DSSV!$P$11,E6693=DSSV!$P$12,E6693=DSSV!$P$13,E6693=DSSV!$P$14,E6693=DSSV!$P$15),DSMYDTU!A6692+1,DSMYDTU!A6692)</f>
        <v>#REF!</v>
      </c>
      <c r="F6693" s="80" t="e">
        <v>#N/A</v>
      </c>
      <c r="G6693" t="str">
        <f t="shared" si="104"/>
        <v>NỢ HP</v>
      </c>
      <c r="H6693" t="e">
        <v>#N/A</v>
      </c>
    </row>
    <row r="6694" spans="1:8" x14ac:dyDescent="0.25">
      <c r="A6694" s="62" t="e">
        <f>IF(OR(E6694=DSSV!$P$4,E6694=DSSV!$P$5,E6694=DSSV!$P$6,E6694=DSSV!$P$7,E6694=DSSV!$P$8,E6694=DSSV!$P$9,E6694=DSSV!$P$10,E6694=DSSV!$P$11,E6694=DSSV!$P$12,E6694=DSSV!$P$13,E6694=DSSV!$P$14,E6694=DSSV!$P$15),DSMYDTU!A6693+1,DSMYDTU!A6693)</f>
        <v>#REF!</v>
      </c>
      <c r="F6694" s="80" t="e">
        <v>#N/A</v>
      </c>
      <c r="G6694" t="str">
        <f t="shared" si="104"/>
        <v>NỢ HP</v>
      </c>
      <c r="H6694" t="e">
        <v>#N/A</v>
      </c>
    </row>
    <row r="6695" spans="1:8" x14ac:dyDescent="0.25">
      <c r="A6695" s="62" t="e">
        <f>IF(OR(E6695=DSSV!$P$4,E6695=DSSV!$P$5,E6695=DSSV!$P$6,E6695=DSSV!$P$7,E6695=DSSV!$P$8,E6695=DSSV!$P$9,E6695=DSSV!$P$10,E6695=DSSV!$P$11,E6695=DSSV!$P$12,E6695=DSSV!$P$13,E6695=DSSV!$P$14,E6695=DSSV!$P$15),DSMYDTU!A6694+1,DSMYDTU!A6694)</f>
        <v>#REF!</v>
      </c>
      <c r="F6695" s="80" t="e">
        <v>#N/A</v>
      </c>
      <c r="G6695" t="str">
        <f t="shared" si="104"/>
        <v>NỢ HP</v>
      </c>
      <c r="H6695" t="e">
        <v>#N/A</v>
      </c>
    </row>
    <row r="6696" spans="1:8" x14ac:dyDescent="0.25">
      <c r="A6696" s="62" t="e">
        <f>IF(OR(E6696=DSSV!$P$4,E6696=DSSV!$P$5,E6696=DSSV!$P$6,E6696=DSSV!$P$7,E6696=DSSV!$P$8,E6696=DSSV!$P$9,E6696=DSSV!$P$10,E6696=DSSV!$P$11,E6696=DSSV!$P$12,E6696=DSSV!$P$13,E6696=DSSV!$P$14,E6696=DSSV!$P$15),DSMYDTU!A6695+1,DSMYDTU!A6695)</f>
        <v>#REF!</v>
      </c>
      <c r="F6696" s="80" t="e">
        <v>#N/A</v>
      </c>
      <c r="G6696" t="str">
        <f t="shared" si="104"/>
        <v>NỢ HP</v>
      </c>
      <c r="H6696" t="e">
        <v>#N/A</v>
      </c>
    </row>
    <row r="6697" spans="1:8" x14ac:dyDescent="0.25">
      <c r="A6697" s="62" t="e">
        <f>IF(OR(E6697=DSSV!$P$4,E6697=DSSV!$P$5,E6697=DSSV!$P$6,E6697=DSSV!$P$7,E6697=DSSV!$P$8,E6697=DSSV!$P$9,E6697=DSSV!$P$10,E6697=DSSV!$P$11,E6697=DSSV!$P$12,E6697=DSSV!$P$13,E6697=DSSV!$P$14,E6697=DSSV!$P$15),DSMYDTU!A6696+1,DSMYDTU!A6696)</f>
        <v>#REF!</v>
      </c>
      <c r="F6697" s="80" t="e">
        <v>#N/A</v>
      </c>
      <c r="G6697" t="str">
        <f t="shared" si="104"/>
        <v>NỢ HP</v>
      </c>
      <c r="H6697" t="e">
        <v>#N/A</v>
      </c>
    </row>
    <row r="6698" spans="1:8" x14ac:dyDescent="0.25">
      <c r="A6698" s="62" t="e">
        <f>IF(OR(E6698=DSSV!$P$4,E6698=DSSV!$P$5,E6698=DSSV!$P$6,E6698=DSSV!$P$7,E6698=DSSV!$P$8,E6698=DSSV!$P$9,E6698=DSSV!$P$10,E6698=DSSV!$P$11,E6698=DSSV!$P$12,E6698=DSSV!$P$13,E6698=DSSV!$P$14,E6698=DSSV!$P$15),DSMYDTU!A6697+1,DSMYDTU!A6697)</f>
        <v>#REF!</v>
      </c>
      <c r="F6698" s="80" t="e">
        <v>#N/A</v>
      </c>
      <c r="G6698" t="str">
        <f t="shared" si="104"/>
        <v>NỢ HP</v>
      </c>
      <c r="H6698" t="e">
        <v>#N/A</v>
      </c>
    </row>
    <row r="6699" spans="1:8" x14ac:dyDescent="0.25">
      <c r="A6699" s="62" t="e">
        <f>IF(OR(E6699=DSSV!$P$4,E6699=DSSV!$P$5,E6699=DSSV!$P$6,E6699=DSSV!$P$7,E6699=DSSV!$P$8,E6699=DSSV!$P$9,E6699=DSSV!$P$10,E6699=DSSV!$P$11,E6699=DSSV!$P$12,E6699=DSSV!$P$13,E6699=DSSV!$P$14,E6699=DSSV!$P$15),DSMYDTU!A6698+1,DSMYDTU!A6698)</f>
        <v>#REF!</v>
      </c>
      <c r="F6699" s="80" t="e">
        <v>#N/A</v>
      </c>
      <c r="G6699" t="str">
        <f t="shared" si="104"/>
        <v>NỢ HP</v>
      </c>
      <c r="H6699" t="e">
        <v>#N/A</v>
      </c>
    </row>
    <row r="6700" spans="1:8" x14ac:dyDescent="0.25">
      <c r="A6700" s="62" t="e">
        <f>IF(OR(E6700=DSSV!$P$4,E6700=DSSV!$P$5,E6700=DSSV!$P$6,E6700=DSSV!$P$7,E6700=DSSV!$P$8,E6700=DSSV!$P$9,E6700=DSSV!$P$10,E6700=DSSV!$P$11,E6700=DSSV!$P$12,E6700=DSSV!$P$13,E6700=DSSV!$P$14,E6700=DSSV!$P$15),DSMYDTU!A6699+1,DSMYDTU!A6699)</f>
        <v>#REF!</v>
      </c>
      <c r="F6700" s="80" t="e">
        <v>#N/A</v>
      </c>
      <c r="G6700" t="str">
        <f t="shared" si="104"/>
        <v>NỢ HP</v>
      </c>
      <c r="H6700" t="e">
        <v>#N/A</v>
      </c>
    </row>
    <row r="6701" spans="1:8" x14ac:dyDescent="0.25">
      <c r="A6701" s="62" t="e">
        <f>IF(OR(E6701=DSSV!$P$4,E6701=DSSV!$P$5,E6701=DSSV!$P$6,E6701=DSSV!$P$7,E6701=DSSV!$P$8,E6701=DSSV!$P$9,E6701=DSSV!$P$10,E6701=DSSV!$P$11,E6701=DSSV!$P$12,E6701=DSSV!$P$13,E6701=DSSV!$P$14,E6701=DSSV!$P$15),DSMYDTU!A6700+1,DSMYDTU!A6700)</f>
        <v>#REF!</v>
      </c>
      <c r="F6701" s="80" t="e">
        <v>#N/A</v>
      </c>
      <c r="G6701" t="str">
        <f t="shared" si="104"/>
        <v>NỢ HP</v>
      </c>
      <c r="H6701" t="e">
        <v>#N/A</v>
      </c>
    </row>
    <row r="6702" spans="1:8" x14ac:dyDescent="0.25">
      <c r="A6702" s="62" t="e">
        <f>IF(OR(E6702=DSSV!$P$4,E6702=DSSV!$P$5,E6702=DSSV!$P$6,E6702=DSSV!$P$7,E6702=DSSV!$P$8,E6702=DSSV!$P$9,E6702=DSSV!$P$10,E6702=DSSV!$P$11,E6702=DSSV!$P$12,E6702=DSSV!$P$13,E6702=DSSV!$P$14,E6702=DSSV!$P$15),DSMYDTU!A6701+1,DSMYDTU!A6701)</f>
        <v>#REF!</v>
      </c>
      <c r="F6702" s="80" t="e">
        <v>#N/A</v>
      </c>
      <c r="G6702" t="str">
        <f t="shared" si="104"/>
        <v>NỢ HP</v>
      </c>
      <c r="H6702" t="e">
        <v>#N/A</v>
      </c>
    </row>
    <row r="6703" spans="1:8" x14ac:dyDescent="0.25">
      <c r="A6703" s="62" t="e">
        <f>IF(OR(E6703=DSSV!$P$4,E6703=DSSV!$P$5,E6703=DSSV!$P$6,E6703=DSSV!$P$7,E6703=DSSV!$P$8,E6703=DSSV!$P$9,E6703=DSSV!$P$10,E6703=DSSV!$P$11,E6703=DSSV!$P$12,E6703=DSSV!$P$13,E6703=DSSV!$P$14,E6703=DSSV!$P$15),DSMYDTU!A6702+1,DSMYDTU!A6702)</f>
        <v>#REF!</v>
      </c>
      <c r="F6703" s="80" t="e">
        <v>#N/A</v>
      </c>
      <c r="G6703" t="str">
        <f t="shared" si="104"/>
        <v>NỢ HP</v>
      </c>
      <c r="H6703" t="e">
        <v>#N/A</v>
      </c>
    </row>
    <row r="6704" spans="1:8" x14ac:dyDescent="0.25">
      <c r="A6704" s="62" t="e">
        <f>IF(OR(E6704=DSSV!$P$4,E6704=DSSV!$P$5,E6704=DSSV!$P$6,E6704=DSSV!$P$7,E6704=DSSV!$P$8,E6704=DSSV!$P$9,E6704=DSSV!$P$10,E6704=DSSV!$P$11,E6704=DSSV!$P$12,E6704=DSSV!$P$13,E6704=DSSV!$P$14,E6704=DSSV!$P$15),DSMYDTU!A6703+1,DSMYDTU!A6703)</f>
        <v>#REF!</v>
      </c>
      <c r="F6704" s="80" t="e">
        <v>#N/A</v>
      </c>
      <c r="G6704" t="str">
        <f t="shared" si="104"/>
        <v>NỢ HP</v>
      </c>
      <c r="H6704" t="e">
        <v>#N/A</v>
      </c>
    </row>
    <row r="6705" spans="1:8" x14ac:dyDescent="0.25">
      <c r="A6705" s="62" t="e">
        <f>IF(OR(E6705=DSSV!$P$4,E6705=DSSV!$P$5,E6705=DSSV!$P$6,E6705=DSSV!$P$7,E6705=DSSV!$P$8,E6705=DSSV!$P$9,E6705=DSSV!$P$10,E6705=DSSV!$P$11,E6705=DSSV!$P$12,E6705=DSSV!$P$13,E6705=DSSV!$P$14,E6705=DSSV!$P$15),DSMYDTU!A6704+1,DSMYDTU!A6704)</f>
        <v>#REF!</v>
      </c>
      <c r="F6705" s="80" t="e">
        <v>#N/A</v>
      </c>
      <c r="G6705" t="str">
        <f t="shared" si="104"/>
        <v>NỢ HP</v>
      </c>
      <c r="H6705" t="e">
        <v>#N/A</v>
      </c>
    </row>
    <row r="6706" spans="1:8" x14ac:dyDescent="0.25">
      <c r="A6706" s="62" t="e">
        <f>IF(OR(E6706=DSSV!$P$4,E6706=DSSV!$P$5,E6706=DSSV!$P$6,E6706=DSSV!$P$7,E6706=DSSV!$P$8,E6706=DSSV!$P$9,E6706=DSSV!$P$10,E6706=DSSV!$P$11,E6706=DSSV!$P$12,E6706=DSSV!$P$13,E6706=DSSV!$P$14,E6706=DSSV!$P$15),DSMYDTU!A6705+1,DSMYDTU!A6705)</f>
        <v>#REF!</v>
      </c>
      <c r="F6706" s="80" t="e">
        <v>#N/A</v>
      </c>
      <c r="G6706" t="str">
        <f t="shared" si="104"/>
        <v>NỢ HP</v>
      </c>
      <c r="H6706" t="e">
        <v>#N/A</v>
      </c>
    </row>
    <row r="6707" spans="1:8" x14ac:dyDescent="0.25">
      <c r="A6707" s="62" t="e">
        <f>IF(OR(E6707=DSSV!$P$4,E6707=DSSV!$P$5,E6707=DSSV!$P$6,E6707=DSSV!$P$7,E6707=DSSV!$P$8,E6707=DSSV!$P$9,E6707=DSSV!$P$10,E6707=DSSV!$P$11,E6707=DSSV!$P$12,E6707=DSSV!$P$13,E6707=DSSV!$P$14,E6707=DSSV!$P$15),DSMYDTU!A6706+1,DSMYDTU!A6706)</f>
        <v>#REF!</v>
      </c>
      <c r="F6707" s="80" t="e">
        <v>#N/A</v>
      </c>
      <c r="G6707" t="str">
        <f t="shared" si="104"/>
        <v>NỢ HP</v>
      </c>
      <c r="H6707" t="e">
        <v>#N/A</v>
      </c>
    </row>
    <row r="6708" spans="1:8" x14ac:dyDescent="0.25">
      <c r="A6708" s="62" t="e">
        <f>IF(OR(E6708=DSSV!$P$4,E6708=DSSV!$P$5,E6708=DSSV!$P$6,E6708=DSSV!$P$7,E6708=DSSV!$P$8,E6708=DSSV!$P$9,E6708=DSSV!$P$10,E6708=DSSV!$P$11,E6708=DSSV!$P$12,E6708=DSSV!$P$13,E6708=DSSV!$P$14,E6708=DSSV!$P$15),DSMYDTU!A6707+1,DSMYDTU!A6707)</f>
        <v>#REF!</v>
      </c>
      <c r="F6708" s="80" t="e">
        <v>#N/A</v>
      </c>
      <c r="G6708" t="str">
        <f t="shared" si="104"/>
        <v>NỢ HP</v>
      </c>
      <c r="H6708" t="e">
        <v>#N/A</v>
      </c>
    </row>
    <row r="6709" spans="1:8" x14ac:dyDescent="0.25">
      <c r="A6709" s="62" t="e">
        <f>IF(OR(E6709=DSSV!$P$4,E6709=DSSV!$P$5,E6709=DSSV!$P$6,E6709=DSSV!$P$7,E6709=DSSV!$P$8,E6709=DSSV!$P$9,E6709=DSSV!$P$10,E6709=DSSV!$P$11,E6709=DSSV!$P$12,E6709=DSSV!$P$13,E6709=DSSV!$P$14,E6709=DSSV!$P$15),DSMYDTU!A6708+1,DSMYDTU!A6708)</f>
        <v>#REF!</v>
      </c>
      <c r="F6709" s="80" t="e">
        <v>#N/A</v>
      </c>
      <c r="G6709" t="str">
        <f t="shared" si="104"/>
        <v>NỢ HP</v>
      </c>
      <c r="H6709" t="e">
        <v>#N/A</v>
      </c>
    </row>
    <row r="6710" spans="1:8" x14ac:dyDescent="0.25">
      <c r="A6710" s="62" t="e">
        <f>IF(OR(E6710=DSSV!$P$4,E6710=DSSV!$P$5,E6710=DSSV!$P$6,E6710=DSSV!$P$7,E6710=DSSV!$P$8,E6710=DSSV!$P$9,E6710=DSSV!$P$10,E6710=DSSV!$P$11,E6710=DSSV!$P$12,E6710=DSSV!$P$13,E6710=DSSV!$P$14,E6710=DSSV!$P$15),DSMYDTU!A6709+1,DSMYDTU!A6709)</f>
        <v>#REF!</v>
      </c>
      <c r="F6710" s="80" t="e">
        <v>#N/A</v>
      </c>
      <c r="G6710" t="str">
        <f t="shared" si="104"/>
        <v>NỢ HP</v>
      </c>
      <c r="H6710" t="e">
        <v>#N/A</v>
      </c>
    </row>
    <row r="6711" spans="1:8" x14ac:dyDescent="0.25">
      <c r="A6711" s="62" t="e">
        <f>IF(OR(E6711=DSSV!$P$4,E6711=DSSV!$P$5,E6711=DSSV!$P$6,E6711=DSSV!$P$7,E6711=DSSV!$P$8,E6711=DSSV!$P$9,E6711=DSSV!$P$10,E6711=DSSV!$P$11,E6711=DSSV!$P$12,E6711=DSSV!$P$13,E6711=DSSV!$P$14,E6711=DSSV!$P$15),DSMYDTU!A6710+1,DSMYDTU!A6710)</f>
        <v>#REF!</v>
      </c>
      <c r="F6711" s="80" t="e">
        <v>#N/A</v>
      </c>
      <c r="G6711" t="str">
        <f t="shared" si="104"/>
        <v>NỢ HP</v>
      </c>
      <c r="H6711" t="e">
        <v>#N/A</v>
      </c>
    </row>
    <row r="6712" spans="1:8" x14ac:dyDescent="0.25">
      <c r="A6712" s="62" t="e">
        <f>IF(OR(E6712=DSSV!$P$4,E6712=DSSV!$P$5,E6712=DSSV!$P$6,E6712=DSSV!$P$7,E6712=DSSV!$P$8,E6712=DSSV!$P$9,E6712=DSSV!$P$10,E6712=DSSV!$P$11,E6712=DSSV!$P$12,E6712=DSSV!$P$13,E6712=DSSV!$P$14,E6712=DSSV!$P$15),DSMYDTU!A6711+1,DSMYDTU!A6711)</f>
        <v>#REF!</v>
      </c>
      <c r="F6712" s="80" t="e">
        <v>#N/A</v>
      </c>
      <c r="G6712" t="str">
        <f t="shared" si="104"/>
        <v>NỢ HP</v>
      </c>
      <c r="H6712" t="e">
        <v>#N/A</v>
      </c>
    </row>
    <row r="6713" spans="1:8" x14ac:dyDescent="0.25">
      <c r="A6713" s="62" t="e">
        <f>IF(OR(E6713=DSSV!$P$4,E6713=DSSV!$P$5,E6713=DSSV!$P$6,E6713=DSSV!$P$7,E6713=DSSV!$P$8,E6713=DSSV!$P$9,E6713=DSSV!$P$10,E6713=DSSV!$P$11,E6713=DSSV!$P$12,E6713=DSSV!$P$13,E6713=DSSV!$P$14,E6713=DSSV!$P$15),DSMYDTU!A6712+1,DSMYDTU!A6712)</f>
        <v>#REF!</v>
      </c>
      <c r="F6713" s="80" t="e">
        <v>#N/A</v>
      </c>
      <c r="G6713" t="str">
        <f t="shared" si="104"/>
        <v>NỢ HP</v>
      </c>
      <c r="H6713" t="e">
        <v>#N/A</v>
      </c>
    </row>
    <row r="6714" spans="1:8" x14ac:dyDescent="0.25">
      <c r="A6714" s="62" t="e">
        <f>IF(OR(E6714=DSSV!$P$4,E6714=DSSV!$P$5,E6714=DSSV!$P$6,E6714=DSSV!$P$7,E6714=DSSV!$P$8,E6714=DSSV!$P$9,E6714=DSSV!$P$10,E6714=DSSV!$P$11,E6714=DSSV!$P$12,E6714=DSSV!$P$13,E6714=DSSV!$P$14,E6714=DSSV!$P$15),DSMYDTU!A6713+1,DSMYDTU!A6713)</f>
        <v>#REF!</v>
      </c>
      <c r="F6714" s="80" t="e">
        <v>#N/A</v>
      </c>
      <c r="G6714" t="str">
        <f t="shared" si="104"/>
        <v>NỢ HP</v>
      </c>
      <c r="H6714" t="e">
        <v>#N/A</v>
      </c>
    </row>
    <row r="6715" spans="1:8" x14ac:dyDescent="0.25">
      <c r="A6715" s="62" t="e">
        <f>IF(OR(E6715=DSSV!$P$4,E6715=DSSV!$P$5,E6715=DSSV!$P$6,E6715=DSSV!$P$7,E6715=DSSV!$P$8,E6715=DSSV!$P$9,E6715=DSSV!$P$10,E6715=DSSV!$P$11,E6715=DSSV!$P$12,E6715=DSSV!$P$13,E6715=DSSV!$P$14,E6715=DSSV!$P$15),DSMYDTU!A6714+1,DSMYDTU!A6714)</f>
        <v>#REF!</v>
      </c>
      <c r="F6715" s="80" t="e">
        <v>#N/A</v>
      </c>
      <c r="G6715" t="str">
        <f t="shared" si="104"/>
        <v>NỢ HP</v>
      </c>
      <c r="H6715" t="e">
        <v>#N/A</v>
      </c>
    </row>
    <row r="6716" spans="1:8" x14ac:dyDescent="0.25">
      <c r="A6716" s="62" t="e">
        <f>IF(OR(E6716=DSSV!$P$4,E6716=DSSV!$P$5,E6716=DSSV!$P$6,E6716=DSSV!$P$7,E6716=DSSV!$P$8,E6716=DSSV!$P$9,E6716=DSSV!$P$10,E6716=DSSV!$P$11,E6716=DSSV!$P$12,E6716=DSSV!$P$13,E6716=DSSV!$P$14,E6716=DSSV!$P$15),DSMYDTU!A6715+1,DSMYDTU!A6715)</f>
        <v>#REF!</v>
      </c>
      <c r="F6716" s="80" t="e">
        <v>#N/A</v>
      </c>
      <c r="G6716" t="str">
        <f t="shared" si="104"/>
        <v>NỢ HP</v>
      </c>
      <c r="H6716" t="e">
        <v>#N/A</v>
      </c>
    </row>
    <row r="6717" spans="1:8" x14ac:dyDescent="0.25">
      <c r="A6717" s="62" t="e">
        <f>IF(OR(E6717=DSSV!$P$4,E6717=DSSV!$P$5,E6717=DSSV!$P$6,E6717=DSSV!$P$7,E6717=DSSV!$P$8,E6717=DSSV!$P$9,E6717=DSSV!$P$10,E6717=DSSV!$P$11,E6717=DSSV!$P$12,E6717=DSSV!$P$13,E6717=DSSV!$P$14,E6717=DSSV!$P$15),DSMYDTU!A6716+1,DSMYDTU!A6716)</f>
        <v>#REF!</v>
      </c>
      <c r="F6717" s="80" t="e">
        <v>#N/A</v>
      </c>
      <c r="G6717" t="str">
        <f t="shared" si="104"/>
        <v>NỢ HP</v>
      </c>
      <c r="H6717" t="e">
        <v>#N/A</v>
      </c>
    </row>
    <row r="6718" spans="1:8" x14ac:dyDescent="0.25">
      <c r="A6718" s="62" t="e">
        <f>IF(OR(E6718=DSSV!$P$4,E6718=DSSV!$P$5,E6718=DSSV!$P$6,E6718=DSSV!$P$7,E6718=DSSV!$P$8,E6718=DSSV!$P$9,E6718=DSSV!$P$10,E6718=DSSV!$P$11,E6718=DSSV!$P$12,E6718=DSSV!$P$13,E6718=DSSV!$P$14,E6718=DSSV!$P$15),DSMYDTU!A6717+1,DSMYDTU!A6717)</f>
        <v>#REF!</v>
      </c>
      <c r="F6718" s="80" t="e">
        <v>#N/A</v>
      </c>
      <c r="G6718" t="str">
        <f t="shared" si="104"/>
        <v>NỢ HP</v>
      </c>
      <c r="H6718" t="e">
        <v>#N/A</v>
      </c>
    </row>
    <row r="6719" spans="1:8" x14ac:dyDescent="0.25">
      <c r="A6719" s="62" t="e">
        <f>IF(OR(E6719=DSSV!$P$4,E6719=DSSV!$P$5,E6719=DSSV!$P$6,E6719=DSSV!$P$7,E6719=DSSV!$P$8,E6719=DSSV!$P$9,E6719=DSSV!$P$10,E6719=DSSV!$P$11,E6719=DSSV!$P$12,E6719=DSSV!$P$13,E6719=DSSV!$P$14,E6719=DSSV!$P$15),DSMYDTU!A6718+1,DSMYDTU!A6718)</f>
        <v>#REF!</v>
      </c>
      <c r="F6719" s="80" t="e">
        <v>#N/A</v>
      </c>
      <c r="G6719" t="str">
        <f t="shared" si="104"/>
        <v>NỢ HP</v>
      </c>
      <c r="H6719" t="e">
        <v>#N/A</v>
      </c>
    </row>
    <row r="6720" spans="1:8" x14ac:dyDescent="0.25">
      <c r="A6720" s="62" t="e">
        <f>IF(OR(E6720=DSSV!$P$4,E6720=DSSV!$P$5,E6720=DSSV!$P$6,E6720=DSSV!$P$7,E6720=DSSV!$P$8,E6720=DSSV!$P$9,E6720=DSSV!$P$10,E6720=DSSV!$P$11,E6720=DSSV!$P$12,E6720=DSSV!$P$13,E6720=DSSV!$P$14,E6720=DSSV!$P$15),DSMYDTU!A6719+1,DSMYDTU!A6719)</f>
        <v>#REF!</v>
      </c>
      <c r="F6720" s="80" t="e">
        <v>#N/A</v>
      </c>
      <c r="G6720" t="str">
        <f t="shared" si="104"/>
        <v>NỢ HP</v>
      </c>
      <c r="H6720" t="e">
        <v>#N/A</v>
      </c>
    </row>
    <row r="6721" spans="1:8" x14ac:dyDescent="0.25">
      <c r="A6721" s="62" t="e">
        <f>IF(OR(E6721=DSSV!$P$4,E6721=DSSV!$P$5,E6721=DSSV!$P$6,E6721=DSSV!$P$7,E6721=DSSV!$P$8,E6721=DSSV!$P$9,E6721=DSSV!$P$10,E6721=DSSV!$P$11,E6721=DSSV!$P$12,E6721=DSSV!$P$13,E6721=DSSV!$P$14,E6721=DSSV!$P$15),DSMYDTU!A6720+1,DSMYDTU!A6720)</f>
        <v>#REF!</v>
      </c>
      <c r="F6721" s="80" t="e">
        <v>#N/A</v>
      </c>
      <c r="G6721" t="str">
        <f t="shared" si="104"/>
        <v>NỢ HP</v>
      </c>
      <c r="H6721" t="e">
        <v>#N/A</v>
      </c>
    </row>
    <row r="6722" spans="1:8" x14ac:dyDescent="0.25">
      <c r="A6722" s="62" t="e">
        <f>IF(OR(E6722=DSSV!$P$4,E6722=DSSV!$P$5,E6722=DSSV!$P$6,E6722=DSSV!$P$7,E6722=DSSV!$P$8,E6722=DSSV!$P$9,E6722=DSSV!$P$10,E6722=DSSV!$P$11,E6722=DSSV!$P$12,E6722=DSSV!$P$13,E6722=DSSV!$P$14,E6722=DSSV!$P$15),DSMYDTU!A6721+1,DSMYDTU!A6721)</f>
        <v>#REF!</v>
      </c>
      <c r="F6722" s="80" t="e">
        <v>#N/A</v>
      </c>
      <c r="G6722" t="str">
        <f t="shared" si="104"/>
        <v>NỢ HP</v>
      </c>
      <c r="H6722" t="e">
        <v>#N/A</v>
      </c>
    </row>
    <row r="6723" spans="1:8" x14ac:dyDescent="0.25">
      <c r="A6723" s="62" t="e">
        <f>IF(OR(E6723=DSSV!$P$4,E6723=DSSV!$P$5,E6723=DSSV!$P$6,E6723=DSSV!$P$7,E6723=DSSV!$P$8,E6723=DSSV!$P$9,E6723=DSSV!$P$10,E6723=DSSV!$P$11,E6723=DSSV!$P$12,E6723=DSSV!$P$13,E6723=DSSV!$P$14,E6723=DSSV!$P$15),DSMYDTU!A6722+1,DSMYDTU!A6722)</f>
        <v>#REF!</v>
      </c>
      <c r="F6723" s="80" t="e">
        <v>#N/A</v>
      </c>
      <c r="G6723" t="str">
        <f t="shared" ref="G6723:G6786" si="105">IF(ISNA(H6723),"NỢ HP","")</f>
        <v>NỢ HP</v>
      </c>
      <c r="H6723" t="e">
        <v>#N/A</v>
      </c>
    </row>
    <row r="6724" spans="1:8" x14ac:dyDescent="0.25">
      <c r="A6724" s="62" t="e">
        <f>IF(OR(E6724=DSSV!$P$4,E6724=DSSV!$P$5,E6724=DSSV!$P$6,E6724=DSSV!$P$7,E6724=DSSV!$P$8,E6724=DSSV!$P$9,E6724=DSSV!$P$10,E6724=DSSV!$P$11,E6724=DSSV!$P$12,E6724=DSSV!$P$13,E6724=DSSV!$P$14,E6724=DSSV!$P$15),DSMYDTU!A6723+1,DSMYDTU!A6723)</f>
        <v>#REF!</v>
      </c>
      <c r="F6724" s="80" t="e">
        <v>#N/A</v>
      </c>
      <c r="G6724" t="str">
        <f t="shared" si="105"/>
        <v>NỢ HP</v>
      </c>
      <c r="H6724" t="e">
        <v>#N/A</v>
      </c>
    </row>
    <row r="6725" spans="1:8" x14ac:dyDescent="0.25">
      <c r="A6725" s="62" t="e">
        <f>IF(OR(E6725=DSSV!$P$4,E6725=DSSV!$P$5,E6725=DSSV!$P$6,E6725=DSSV!$P$7,E6725=DSSV!$P$8,E6725=DSSV!$P$9,E6725=DSSV!$P$10,E6725=DSSV!$P$11,E6725=DSSV!$P$12,E6725=DSSV!$P$13,E6725=DSSV!$P$14,E6725=DSSV!$P$15),DSMYDTU!A6724+1,DSMYDTU!A6724)</f>
        <v>#REF!</v>
      </c>
      <c r="F6725" s="80" t="e">
        <v>#N/A</v>
      </c>
      <c r="G6725" t="str">
        <f t="shared" si="105"/>
        <v>NỢ HP</v>
      </c>
      <c r="H6725" t="e">
        <v>#N/A</v>
      </c>
    </row>
    <row r="6726" spans="1:8" x14ac:dyDescent="0.25">
      <c r="A6726" s="62" t="e">
        <f>IF(OR(E6726=DSSV!$P$4,E6726=DSSV!$P$5,E6726=DSSV!$P$6,E6726=DSSV!$P$7,E6726=DSSV!$P$8,E6726=DSSV!$P$9,E6726=DSSV!$P$10,E6726=DSSV!$P$11,E6726=DSSV!$P$12,E6726=DSSV!$P$13,E6726=DSSV!$P$14,E6726=DSSV!$P$15),DSMYDTU!A6725+1,DSMYDTU!A6725)</f>
        <v>#REF!</v>
      </c>
      <c r="F6726" s="80" t="e">
        <v>#N/A</v>
      </c>
      <c r="G6726" t="str">
        <f t="shared" si="105"/>
        <v>NỢ HP</v>
      </c>
      <c r="H6726" t="e">
        <v>#N/A</v>
      </c>
    </row>
    <row r="6727" spans="1:8" x14ac:dyDescent="0.25">
      <c r="A6727" s="62" t="e">
        <f>IF(OR(E6727=DSSV!$P$4,E6727=DSSV!$P$5,E6727=DSSV!$P$6,E6727=DSSV!$P$7,E6727=DSSV!$P$8,E6727=DSSV!$P$9,E6727=DSSV!$P$10,E6727=DSSV!$P$11,E6727=DSSV!$P$12,E6727=DSSV!$P$13,E6727=DSSV!$P$14,E6727=DSSV!$P$15),DSMYDTU!A6726+1,DSMYDTU!A6726)</f>
        <v>#REF!</v>
      </c>
      <c r="F6727" s="80" t="e">
        <v>#N/A</v>
      </c>
      <c r="G6727" t="str">
        <f t="shared" si="105"/>
        <v>NỢ HP</v>
      </c>
      <c r="H6727" t="e">
        <v>#N/A</v>
      </c>
    </row>
    <row r="6728" spans="1:8" x14ac:dyDescent="0.25">
      <c r="A6728" s="62" t="e">
        <f>IF(OR(E6728=DSSV!$P$4,E6728=DSSV!$P$5,E6728=DSSV!$P$6,E6728=DSSV!$P$7,E6728=DSSV!$P$8,E6728=DSSV!$P$9,E6728=DSSV!$P$10,E6728=DSSV!$P$11,E6728=DSSV!$P$12,E6728=DSSV!$P$13,E6728=DSSV!$P$14,E6728=DSSV!$P$15),DSMYDTU!A6727+1,DSMYDTU!A6727)</f>
        <v>#REF!</v>
      </c>
      <c r="F6728" s="80" t="e">
        <v>#N/A</v>
      </c>
      <c r="G6728" t="str">
        <f t="shared" si="105"/>
        <v>NỢ HP</v>
      </c>
      <c r="H6728" t="e">
        <v>#N/A</v>
      </c>
    </row>
    <row r="6729" spans="1:8" x14ac:dyDescent="0.25">
      <c r="A6729" s="62" t="e">
        <f>IF(OR(E6729=DSSV!$P$4,E6729=DSSV!$P$5,E6729=DSSV!$P$6,E6729=DSSV!$P$7,E6729=DSSV!$P$8,E6729=DSSV!$P$9,E6729=DSSV!$P$10,E6729=DSSV!$P$11,E6729=DSSV!$P$12,E6729=DSSV!$P$13,E6729=DSSV!$P$14,E6729=DSSV!$P$15),DSMYDTU!A6728+1,DSMYDTU!A6728)</f>
        <v>#REF!</v>
      </c>
      <c r="F6729" s="80" t="e">
        <v>#N/A</v>
      </c>
      <c r="G6729" t="str">
        <f t="shared" si="105"/>
        <v>NỢ HP</v>
      </c>
      <c r="H6729" t="e">
        <v>#N/A</v>
      </c>
    </row>
    <row r="6730" spans="1:8" x14ac:dyDescent="0.25">
      <c r="A6730" s="62" t="e">
        <f>IF(OR(E6730=DSSV!$P$4,E6730=DSSV!$P$5,E6730=DSSV!$P$6,E6730=DSSV!$P$7,E6730=DSSV!$P$8,E6730=DSSV!$P$9,E6730=DSSV!$P$10,E6730=DSSV!$P$11,E6730=DSSV!$P$12,E6730=DSSV!$P$13,E6730=DSSV!$P$14,E6730=DSSV!$P$15),DSMYDTU!A6729+1,DSMYDTU!A6729)</f>
        <v>#REF!</v>
      </c>
      <c r="F6730" s="80" t="e">
        <v>#N/A</v>
      </c>
      <c r="G6730" t="str">
        <f t="shared" si="105"/>
        <v>NỢ HP</v>
      </c>
      <c r="H6730" t="e">
        <v>#N/A</v>
      </c>
    </row>
    <row r="6731" spans="1:8" x14ac:dyDescent="0.25">
      <c r="A6731" s="62" t="e">
        <f>IF(OR(E6731=DSSV!$P$4,E6731=DSSV!$P$5,E6731=DSSV!$P$6,E6731=DSSV!$P$7,E6731=DSSV!$P$8,E6731=DSSV!$P$9,E6731=DSSV!$P$10,E6731=DSSV!$P$11,E6731=DSSV!$P$12,E6731=DSSV!$P$13,E6731=DSSV!$P$14,E6731=DSSV!$P$15),DSMYDTU!A6730+1,DSMYDTU!A6730)</f>
        <v>#REF!</v>
      </c>
      <c r="F6731" s="80" t="e">
        <v>#N/A</v>
      </c>
      <c r="G6731" t="str">
        <f t="shared" si="105"/>
        <v>NỢ HP</v>
      </c>
      <c r="H6731" t="e">
        <v>#N/A</v>
      </c>
    </row>
    <row r="6732" spans="1:8" x14ac:dyDescent="0.25">
      <c r="A6732" s="62" t="e">
        <f>IF(OR(E6732=DSSV!$P$4,E6732=DSSV!$P$5,E6732=DSSV!$P$6,E6732=DSSV!$P$7,E6732=DSSV!$P$8,E6732=DSSV!$P$9,E6732=DSSV!$P$10,E6732=DSSV!$P$11,E6732=DSSV!$P$12,E6732=DSSV!$P$13,E6732=DSSV!$P$14,E6732=DSSV!$P$15),DSMYDTU!A6731+1,DSMYDTU!A6731)</f>
        <v>#REF!</v>
      </c>
      <c r="F6732" s="80" t="e">
        <v>#N/A</v>
      </c>
      <c r="G6732" t="str">
        <f t="shared" si="105"/>
        <v>NỢ HP</v>
      </c>
      <c r="H6732" t="e">
        <v>#N/A</v>
      </c>
    </row>
    <row r="6733" spans="1:8" x14ac:dyDescent="0.25">
      <c r="A6733" s="62" t="e">
        <f>IF(OR(E6733=DSSV!$P$4,E6733=DSSV!$P$5,E6733=DSSV!$P$6,E6733=DSSV!$P$7,E6733=DSSV!$P$8,E6733=DSSV!$P$9,E6733=DSSV!$P$10,E6733=DSSV!$P$11,E6733=DSSV!$P$12,E6733=DSSV!$P$13,E6733=DSSV!$P$14,E6733=DSSV!$P$15),DSMYDTU!A6732+1,DSMYDTU!A6732)</f>
        <v>#REF!</v>
      </c>
      <c r="F6733" s="80" t="e">
        <v>#N/A</v>
      </c>
      <c r="G6733" t="str">
        <f t="shared" si="105"/>
        <v>NỢ HP</v>
      </c>
      <c r="H6733" t="e">
        <v>#N/A</v>
      </c>
    </row>
    <row r="6734" spans="1:8" x14ac:dyDescent="0.25">
      <c r="A6734" s="62" t="e">
        <f>IF(OR(E6734=DSSV!$P$4,E6734=DSSV!$P$5,E6734=DSSV!$P$6,E6734=DSSV!$P$7,E6734=DSSV!$P$8,E6734=DSSV!$P$9,E6734=DSSV!$P$10,E6734=DSSV!$P$11,E6734=DSSV!$P$12,E6734=DSSV!$P$13,E6734=DSSV!$P$14,E6734=DSSV!$P$15),DSMYDTU!A6733+1,DSMYDTU!A6733)</f>
        <v>#REF!</v>
      </c>
      <c r="F6734" s="80" t="e">
        <v>#N/A</v>
      </c>
      <c r="G6734" t="str">
        <f t="shared" si="105"/>
        <v>NỢ HP</v>
      </c>
      <c r="H6734" t="e">
        <v>#N/A</v>
      </c>
    </row>
    <row r="6735" spans="1:8" x14ac:dyDescent="0.25">
      <c r="A6735" s="62" t="e">
        <f>IF(OR(E6735=DSSV!$P$4,E6735=DSSV!$P$5,E6735=DSSV!$P$6,E6735=DSSV!$P$7,E6735=DSSV!$P$8,E6735=DSSV!$P$9,E6735=DSSV!$P$10,E6735=DSSV!$P$11,E6735=DSSV!$P$12,E6735=DSSV!$P$13,E6735=DSSV!$P$14,E6735=DSSV!$P$15),DSMYDTU!A6734+1,DSMYDTU!A6734)</f>
        <v>#REF!</v>
      </c>
      <c r="F6735" s="80" t="e">
        <v>#N/A</v>
      </c>
      <c r="G6735" t="str">
        <f t="shared" si="105"/>
        <v>NỢ HP</v>
      </c>
      <c r="H6735" t="e">
        <v>#N/A</v>
      </c>
    </row>
    <row r="6736" spans="1:8" x14ac:dyDescent="0.25">
      <c r="A6736" s="62" t="e">
        <f>IF(OR(E6736=DSSV!$P$4,E6736=DSSV!$P$5,E6736=DSSV!$P$6,E6736=DSSV!$P$7,E6736=DSSV!$P$8,E6736=DSSV!$P$9,E6736=DSSV!$P$10,E6736=DSSV!$P$11,E6736=DSSV!$P$12,E6736=DSSV!$P$13,E6736=DSSV!$P$14,E6736=DSSV!$P$15),DSMYDTU!A6735+1,DSMYDTU!A6735)</f>
        <v>#REF!</v>
      </c>
      <c r="F6736" s="80" t="e">
        <v>#N/A</v>
      </c>
      <c r="G6736" t="str">
        <f t="shared" si="105"/>
        <v>NỢ HP</v>
      </c>
      <c r="H6736" t="e">
        <v>#N/A</v>
      </c>
    </row>
    <row r="6737" spans="1:8" x14ac:dyDescent="0.25">
      <c r="A6737" s="62" t="e">
        <f>IF(OR(E6737=DSSV!$P$4,E6737=DSSV!$P$5,E6737=DSSV!$P$6,E6737=DSSV!$P$7,E6737=DSSV!$P$8,E6737=DSSV!$P$9,E6737=DSSV!$P$10,E6737=DSSV!$P$11,E6737=DSSV!$P$12,E6737=DSSV!$P$13,E6737=DSSV!$P$14,E6737=DSSV!$P$15),DSMYDTU!A6736+1,DSMYDTU!A6736)</f>
        <v>#REF!</v>
      </c>
      <c r="F6737" s="80" t="e">
        <v>#N/A</v>
      </c>
      <c r="G6737" t="str">
        <f t="shared" si="105"/>
        <v>NỢ HP</v>
      </c>
      <c r="H6737" t="e">
        <v>#N/A</v>
      </c>
    </row>
    <row r="6738" spans="1:8" x14ac:dyDescent="0.25">
      <c r="A6738" s="62" t="e">
        <f>IF(OR(E6738=DSSV!$P$4,E6738=DSSV!$P$5,E6738=DSSV!$P$6,E6738=DSSV!$P$7,E6738=DSSV!$P$8,E6738=DSSV!$P$9,E6738=DSSV!$P$10,E6738=DSSV!$P$11,E6738=DSSV!$P$12,E6738=DSSV!$P$13,E6738=DSSV!$P$14,E6738=DSSV!$P$15),DSMYDTU!A6737+1,DSMYDTU!A6737)</f>
        <v>#REF!</v>
      </c>
      <c r="F6738" s="80" t="e">
        <v>#N/A</v>
      </c>
      <c r="G6738" t="str">
        <f t="shared" si="105"/>
        <v>NỢ HP</v>
      </c>
      <c r="H6738" t="e">
        <v>#N/A</v>
      </c>
    </row>
    <row r="6739" spans="1:8" x14ac:dyDescent="0.25">
      <c r="A6739" s="62" t="e">
        <f>IF(OR(E6739=DSSV!$P$4,E6739=DSSV!$P$5,E6739=DSSV!$P$6,E6739=DSSV!$P$7,E6739=DSSV!$P$8,E6739=DSSV!$P$9,E6739=DSSV!$P$10,E6739=DSSV!$P$11,E6739=DSSV!$P$12,E6739=DSSV!$P$13,E6739=DSSV!$P$14,E6739=DSSV!$P$15),DSMYDTU!A6738+1,DSMYDTU!A6738)</f>
        <v>#REF!</v>
      </c>
      <c r="F6739" s="80" t="e">
        <v>#N/A</v>
      </c>
      <c r="G6739" t="str">
        <f t="shared" si="105"/>
        <v>NỢ HP</v>
      </c>
      <c r="H6739" t="e">
        <v>#N/A</v>
      </c>
    </row>
    <row r="6740" spans="1:8" x14ac:dyDescent="0.25">
      <c r="A6740" s="62" t="e">
        <f>IF(OR(E6740=DSSV!$P$4,E6740=DSSV!$P$5,E6740=DSSV!$P$6,E6740=DSSV!$P$7,E6740=DSSV!$P$8,E6740=DSSV!$P$9,E6740=DSSV!$P$10,E6740=DSSV!$P$11,E6740=DSSV!$P$12,E6740=DSSV!$P$13,E6740=DSSV!$P$14,E6740=DSSV!$P$15),DSMYDTU!A6739+1,DSMYDTU!A6739)</f>
        <v>#REF!</v>
      </c>
      <c r="F6740" s="80" t="e">
        <v>#N/A</v>
      </c>
      <c r="G6740" t="str">
        <f t="shared" si="105"/>
        <v>NỢ HP</v>
      </c>
      <c r="H6740" t="e">
        <v>#N/A</v>
      </c>
    </row>
    <row r="6741" spans="1:8" x14ac:dyDescent="0.25">
      <c r="A6741" s="62" t="e">
        <f>IF(OR(E6741=DSSV!$P$4,E6741=DSSV!$P$5,E6741=DSSV!$P$6,E6741=DSSV!$P$7,E6741=DSSV!$P$8,E6741=DSSV!$P$9,E6741=DSSV!$P$10,E6741=DSSV!$P$11,E6741=DSSV!$P$12,E6741=DSSV!$P$13,E6741=DSSV!$P$14,E6741=DSSV!$P$15),DSMYDTU!A6740+1,DSMYDTU!A6740)</f>
        <v>#REF!</v>
      </c>
      <c r="F6741" s="80" t="e">
        <v>#N/A</v>
      </c>
      <c r="G6741" t="str">
        <f t="shared" si="105"/>
        <v>NỢ HP</v>
      </c>
      <c r="H6741" t="e">
        <v>#N/A</v>
      </c>
    </row>
    <row r="6742" spans="1:8" x14ac:dyDescent="0.25">
      <c r="A6742" s="62" t="e">
        <f>IF(OR(E6742=DSSV!$P$4,E6742=DSSV!$P$5,E6742=DSSV!$P$6,E6742=DSSV!$P$7,E6742=DSSV!$P$8,E6742=DSSV!$P$9,E6742=DSSV!$P$10,E6742=DSSV!$P$11,E6742=DSSV!$P$12,E6742=DSSV!$P$13,E6742=DSSV!$P$14,E6742=DSSV!$P$15),DSMYDTU!A6741+1,DSMYDTU!A6741)</f>
        <v>#REF!</v>
      </c>
      <c r="F6742" s="80" t="e">
        <v>#N/A</v>
      </c>
      <c r="G6742" t="str">
        <f t="shared" si="105"/>
        <v>NỢ HP</v>
      </c>
      <c r="H6742" t="e">
        <v>#N/A</v>
      </c>
    </row>
    <row r="6743" spans="1:8" x14ac:dyDescent="0.25">
      <c r="A6743" s="62" t="e">
        <f>IF(OR(E6743=DSSV!$P$4,E6743=DSSV!$P$5,E6743=DSSV!$P$6,E6743=DSSV!$P$7,E6743=DSSV!$P$8,E6743=DSSV!$P$9,E6743=DSSV!$P$10,E6743=DSSV!$P$11,E6743=DSSV!$P$12,E6743=DSSV!$P$13,E6743=DSSV!$P$14,E6743=DSSV!$P$15),DSMYDTU!A6742+1,DSMYDTU!A6742)</f>
        <v>#REF!</v>
      </c>
      <c r="F6743" s="80" t="e">
        <v>#N/A</v>
      </c>
      <c r="G6743" t="str">
        <f t="shared" si="105"/>
        <v>NỢ HP</v>
      </c>
      <c r="H6743" t="e">
        <v>#N/A</v>
      </c>
    </row>
    <row r="6744" spans="1:8" x14ac:dyDescent="0.25">
      <c r="A6744" s="62" t="e">
        <f>IF(OR(E6744=DSSV!$P$4,E6744=DSSV!$P$5,E6744=DSSV!$P$6,E6744=DSSV!$P$7,E6744=DSSV!$P$8,E6744=DSSV!$P$9,E6744=DSSV!$P$10,E6744=DSSV!$P$11,E6744=DSSV!$P$12,E6744=DSSV!$P$13,E6744=DSSV!$P$14,E6744=DSSV!$P$15),DSMYDTU!A6743+1,DSMYDTU!A6743)</f>
        <v>#REF!</v>
      </c>
      <c r="F6744" s="80" t="e">
        <v>#N/A</v>
      </c>
      <c r="G6744" t="str">
        <f t="shared" si="105"/>
        <v>NỢ HP</v>
      </c>
      <c r="H6744" t="e">
        <v>#N/A</v>
      </c>
    </row>
    <row r="6745" spans="1:8" x14ac:dyDescent="0.25">
      <c r="A6745" s="62" t="e">
        <f>IF(OR(E6745=DSSV!$P$4,E6745=DSSV!$P$5,E6745=DSSV!$P$6,E6745=DSSV!$P$7,E6745=DSSV!$P$8,E6745=DSSV!$P$9,E6745=DSSV!$P$10,E6745=DSSV!$P$11,E6745=DSSV!$P$12,E6745=DSSV!$P$13,E6745=DSSV!$P$14,E6745=DSSV!$P$15),DSMYDTU!A6744+1,DSMYDTU!A6744)</f>
        <v>#REF!</v>
      </c>
      <c r="F6745" s="80" t="e">
        <v>#N/A</v>
      </c>
      <c r="G6745" t="str">
        <f t="shared" si="105"/>
        <v>NỢ HP</v>
      </c>
      <c r="H6745" t="e">
        <v>#N/A</v>
      </c>
    </row>
    <row r="6746" spans="1:8" x14ac:dyDescent="0.25">
      <c r="A6746" s="62" t="e">
        <f>IF(OR(E6746=DSSV!$P$4,E6746=DSSV!$P$5,E6746=DSSV!$P$6,E6746=DSSV!$P$7,E6746=DSSV!$P$8,E6746=DSSV!$P$9,E6746=DSSV!$P$10,E6746=DSSV!$P$11,E6746=DSSV!$P$12,E6746=DSSV!$P$13,E6746=DSSV!$P$14,E6746=DSSV!$P$15),DSMYDTU!A6745+1,DSMYDTU!A6745)</f>
        <v>#REF!</v>
      </c>
      <c r="F6746" s="80" t="e">
        <v>#N/A</v>
      </c>
      <c r="G6746" t="str">
        <f t="shared" si="105"/>
        <v>NỢ HP</v>
      </c>
      <c r="H6746" t="e">
        <v>#N/A</v>
      </c>
    </row>
    <row r="6747" spans="1:8" x14ac:dyDescent="0.25">
      <c r="A6747" s="62" t="e">
        <f>IF(OR(E6747=DSSV!$P$4,E6747=DSSV!$P$5,E6747=DSSV!$P$6,E6747=DSSV!$P$7,E6747=DSSV!$P$8,E6747=DSSV!$P$9,E6747=DSSV!$P$10,E6747=DSSV!$P$11,E6747=DSSV!$P$12,E6747=DSSV!$P$13,E6747=DSSV!$P$14,E6747=DSSV!$P$15),DSMYDTU!A6746+1,DSMYDTU!A6746)</f>
        <v>#REF!</v>
      </c>
      <c r="F6747" s="80" t="e">
        <v>#N/A</v>
      </c>
      <c r="G6747" t="str">
        <f t="shared" si="105"/>
        <v>NỢ HP</v>
      </c>
      <c r="H6747" t="e">
        <v>#N/A</v>
      </c>
    </row>
    <row r="6748" spans="1:8" x14ac:dyDescent="0.25">
      <c r="A6748" s="62" t="e">
        <f>IF(OR(E6748=DSSV!$P$4,E6748=DSSV!$P$5,E6748=DSSV!$P$6,E6748=DSSV!$P$7,E6748=DSSV!$P$8,E6748=DSSV!$P$9,E6748=DSSV!$P$10,E6748=DSSV!$P$11,E6748=DSSV!$P$12,E6748=DSSV!$P$13,E6748=DSSV!$P$14,E6748=DSSV!$P$15),DSMYDTU!A6747+1,DSMYDTU!A6747)</f>
        <v>#REF!</v>
      </c>
      <c r="F6748" s="80" t="e">
        <v>#N/A</v>
      </c>
      <c r="G6748" t="str">
        <f t="shared" si="105"/>
        <v>NỢ HP</v>
      </c>
      <c r="H6748" t="e">
        <v>#N/A</v>
      </c>
    </row>
    <row r="6749" spans="1:8" x14ac:dyDescent="0.25">
      <c r="A6749" s="62" t="e">
        <f>IF(OR(E6749=DSSV!$P$4,E6749=DSSV!$P$5,E6749=DSSV!$P$6,E6749=DSSV!$P$7,E6749=DSSV!$P$8,E6749=DSSV!$P$9,E6749=DSSV!$P$10,E6749=DSSV!$P$11,E6749=DSSV!$P$12,E6749=DSSV!$P$13,E6749=DSSV!$P$14,E6749=DSSV!$P$15),DSMYDTU!A6748+1,DSMYDTU!A6748)</f>
        <v>#REF!</v>
      </c>
      <c r="F6749" s="80" t="e">
        <v>#N/A</v>
      </c>
      <c r="G6749" t="str">
        <f t="shared" si="105"/>
        <v>NỢ HP</v>
      </c>
      <c r="H6749" t="e">
        <v>#N/A</v>
      </c>
    </row>
    <row r="6750" spans="1:8" x14ac:dyDescent="0.25">
      <c r="A6750" s="62" t="e">
        <f>IF(OR(E6750=DSSV!$P$4,E6750=DSSV!$P$5,E6750=DSSV!$P$6,E6750=DSSV!$P$7,E6750=DSSV!$P$8,E6750=DSSV!$P$9,E6750=DSSV!$P$10,E6750=DSSV!$P$11,E6750=DSSV!$P$12,E6750=DSSV!$P$13,E6750=DSSV!$P$14,E6750=DSSV!$P$15),DSMYDTU!A6749+1,DSMYDTU!A6749)</f>
        <v>#REF!</v>
      </c>
      <c r="F6750" s="80" t="e">
        <v>#N/A</v>
      </c>
      <c r="G6750" t="str">
        <f t="shared" si="105"/>
        <v>NỢ HP</v>
      </c>
      <c r="H6750" t="e">
        <v>#N/A</v>
      </c>
    </row>
    <row r="6751" spans="1:8" x14ac:dyDescent="0.25">
      <c r="A6751" s="62" t="e">
        <f>IF(OR(E6751=DSSV!$P$4,E6751=DSSV!$P$5,E6751=DSSV!$P$6,E6751=DSSV!$P$7,E6751=DSSV!$P$8,E6751=DSSV!$P$9,E6751=DSSV!$P$10,E6751=DSSV!$P$11,E6751=DSSV!$P$12,E6751=DSSV!$P$13,E6751=DSSV!$P$14,E6751=DSSV!$P$15),DSMYDTU!A6750+1,DSMYDTU!A6750)</f>
        <v>#REF!</v>
      </c>
      <c r="F6751" s="80" t="e">
        <v>#N/A</v>
      </c>
      <c r="G6751" t="str">
        <f t="shared" si="105"/>
        <v>NỢ HP</v>
      </c>
      <c r="H6751" t="e">
        <v>#N/A</v>
      </c>
    </row>
    <row r="6752" spans="1:8" x14ac:dyDescent="0.25">
      <c r="A6752" s="62" t="e">
        <f>IF(OR(E6752=DSSV!$P$4,E6752=DSSV!$P$5,E6752=DSSV!$P$6,E6752=DSSV!$P$7,E6752=DSSV!$P$8,E6752=DSSV!$P$9,E6752=DSSV!$P$10,E6752=DSSV!$P$11,E6752=DSSV!$P$12,E6752=DSSV!$P$13,E6752=DSSV!$P$14,E6752=DSSV!$P$15),DSMYDTU!A6751+1,DSMYDTU!A6751)</f>
        <v>#REF!</v>
      </c>
      <c r="F6752" s="80" t="e">
        <v>#N/A</v>
      </c>
      <c r="G6752" t="str">
        <f t="shared" si="105"/>
        <v>NỢ HP</v>
      </c>
      <c r="H6752" t="e">
        <v>#N/A</v>
      </c>
    </row>
    <row r="6753" spans="1:8" x14ac:dyDescent="0.25">
      <c r="A6753" s="62" t="e">
        <f>IF(OR(E6753=DSSV!$P$4,E6753=DSSV!$P$5,E6753=DSSV!$P$6,E6753=DSSV!$P$7,E6753=DSSV!$P$8,E6753=DSSV!$P$9,E6753=DSSV!$P$10,E6753=DSSV!$P$11,E6753=DSSV!$P$12,E6753=DSSV!$P$13,E6753=DSSV!$P$14,E6753=DSSV!$P$15),DSMYDTU!A6752+1,DSMYDTU!A6752)</f>
        <v>#REF!</v>
      </c>
      <c r="F6753" s="80" t="e">
        <v>#N/A</v>
      </c>
      <c r="G6753" t="str">
        <f t="shared" si="105"/>
        <v>NỢ HP</v>
      </c>
      <c r="H6753" t="e">
        <v>#N/A</v>
      </c>
    </row>
    <row r="6754" spans="1:8" x14ac:dyDescent="0.25">
      <c r="A6754" s="62" t="e">
        <f>IF(OR(E6754=DSSV!$P$4,E6754=DSSV!$P$5,E6754=DSSV!$P$6,E6754=DSSV!$P$7,E6754=DSSV!$P$8,E6754=DSSV!$P$9,E6754=DSSV!$P$10,E6754=DSSV!$P$11,E6754=DSSV!$P$12,E6754=DSSV!$P$13,E6754=DSSV!$P$14,E6754=DSSV!$P$15),DSMYDTU!A6753+1,DSMYDTU!A6753)</f>
        <v>#REF!</v>
      </c>
      <c r="F6754" s="80" t="e">
        <v>#N/A</v>
      </c>
      <c r="G6754" t="str">
        <f t="shared" si="105"/>
        <v>NỢ HP</v>
      </c>
      <c r="H6754" t="e">
        <v>#N/A</v>
      </c>
    </row>
    <row r="6755" spans="1:8" x14ac:dyDescent="0.25">
      <c r="A6755" s="62" t="e">
        <f>IF(OR(E6755=DSSV!$P$4,E6755=DSSV!$P$5,E6755=DSSV!$P$6,E6755=DSSV!$P$7,E6755=DSSV!$P$8,E6755=DSSV!$P$9,E6755=DSSV!$P$10,E6755=DSSV!$P$11,E6755=DSSV!$P$12,E6755=DSSV!$P$13,E6755=DSSV!$P$14,E6755=DSSV!$P$15),DSMYDTU!A6754+1,DSMYDTU!A6754)</f>
        <v>#REF!</v>
      </c>
      <c r="F6755" s="80" t="e">
        <v>#N/A</v>
      </c>
      <c r="G6755" t="str">
        <f t="shared" si="105"/>
        <v>NỢ HP</v>
      </c>
      <c r="H6755" t="e">
        <v>#N/A</v>
      </c>
    </row>
    <row r="6756" spans="1:8" x14ac:dyDescent="0.25">
      <c r="A6756" s="62" t="e">
        <f>IF(OR(E6756=DSSV!$P$4,E6756=DSSV!$P$5,E6756=DSSV!$P$6,E6756=DSSV!$P$7,E6756=DSSV!$P$8,E6756=DSSV!$P$9,E6756=DSSV!$P$10,E6756=DSSV!$P$11,E6756=DSSV!$P$12,E6756=DSSV!$P$13,E6756=DSSV!$P$14,E6756=DSSV!$P$15),DSMYDTU!A6755+1,DSMYDTU!A6755)</f>
        <v>#REF!</v>
      </c>
      <c r="F6756" s="80" t="e">
        <v>#N/A</v>
      </c>
      <c r="G6756" t="str">
        <f t="shared" si="105"/>
        <v>NỢ HP</v>
      </c>
      <c r="H6756" t="e">
        <v>#N/A</v>
      </c>
    </row>
    <row r="6757" spans="1:8" x14ac:dyDescent="0.25">
      <c r="A6757" s="62" t="e">
        <f>IF(OR(E6757=DSSV!$P$4,E6757=DSSV!$P$5,E6757=DSSV!$P$6,E6757=DSSV!$P$7,E6757=DSSV!$P$8,E6757=DSSV!$P$9,E6757=DSSV!$P$10,E6757=DSSV!$P$11,E6757=DSSV!$P$12,E6757=DSSV!$P$13,E6757=DSSV!$P$14,E6757=DSSV!$P$15),DSMYDTU!A6756+1,DSMYDTU!A6756)</f>
        <v>#REF!</v>
      </c>
      <c r="F6757" s="80" t="e">
        <v>#N/A</v>
      </c>
      <c r="G6757" t="str">
        <f t="shared" si="105"/>
        <v>NỢ HP</v>
      </c>
      <c r="H6757" t="e">
        <v>#N/A</v>
      </c>
    </row>
    <row r="6758" spans="1:8" x14ac:dyDescent="0.25">
      <c r="A6758" s="62" t="e">
        <f>IF(OR(E6758=DSSV!$P$4,E6758=DSSV!$P$5,E6758=DSSV!$P$6,E6758=DSSV!$P$7,E6758=DSSV!$P$8,E6758=DSSV!$P$9,E6758=DSSV!$P$10,E6758=DSSV!$P$11,E6758=DSSV!$P$12,E6758=DSSV!$P$13,E6758=DSSV!$P$14,E6758=DSSV!$P$15),DSMYDTU!A6757+1,DSMYDTU!A6757)</f>
        <v>#REF!</v>
      </c>
      <c r="F6758" s="80" t="e">
        <v>#N/A</v>
      </c>
      <c r="G6758" t="str">
        <f t="shared" si="105"/>
        <v>NỢ HP</v>
      </c>
      <c r="H6758" t="e">
        <v>#N/A</v>
      </c>
    </row>
    <row r="6759" spans="1:8" x14ac:dyDescent="0.25">
      <c r="A6759" s="62" t="e">
        <f>IF(OR(E6759=DSSV!$P$4,E6759=DSSV!$P$5,E6759=DSSV!$P$6,E6759=DSSV!$P$7,E6759=DSSV!$P$8,E6759=DSSV!$P$9,E6759=DSSV!$P$10,E6759=DSSV!$P$11,E6759=DSSV!$P$12,E6759=DSSV!$P$13,E6759=DSSV!$P$14,E6759=DSSV!$P$15),DSMYDTU!A6758+1,DSMYDTU!A6758)</f>
        <v>#REF!</v>
      </c>
      <c r="F6759" s="80" t="e">
        <v>#N/A</v>
      </c>
      <c r="G6759" t="str">
        <f t="shared" si="105"/>
        <v>NỢ HP</v>
      </c>
      <c r="H6759" t="e">
        <v>#N/A</v>
      </c>
    </row>
    <row r="6760" spans="1:8" x14ac:dyDescent="0.25">
      <c r="A6760" s="62" t="e">
        <f>IF(OR(E6760=DSSV!$P$4,E6760=DSSV!$P$5,E6760=DSSV!$P$6,E6760=DSSV!$P$7,E6760=DSSV!$P$8,E6760=DSSV!$P$9,E6760=DSSV!$P$10,E6760=DSSV!$P$11,E6760=DSSV!$P$12,E6760=DSSV!$P$13,E6760=DSSV!$P$14,E6760=DSSV!$P$15),DSMYDTU!A6759+1,DSMYDTU!A6759)</f>
        <v>#REF!</v>
      </c>
      <c r="F6760" s="80" t="e">
        <v>#N/A</v>
      </c>
      <c r="G6760" t="str">
        <f t="shared" si="105"/>
        <v>NỢ HP</v>
      </c>
      <c r="H6760" t="e">
        <v>#N/A</v>
      </c>
    </row>
    <row r="6761" spans="1:8" x14ac:dyDescent="0.25">
      <c r="A6761" s="62" t="e">
        <f>IF(OR(E6761=DSSV!$P$4,E6761=DSSV!$P$5,E6761=DSSV!$P$6,E6761=DSSV!$P$7,E6761=DSSV!$P$8,E6761=DSSV!$P$9,E6761=DSSV!$P$10,E6761=DSSV!$P$11,E6761=DSSV!$P$12,E6761=DSSV!$P$13,E6761=DSSV!$P$14,E6761=DSSV!$P$15),DSMYDTU!A6760+1,DSMYDTU!A6760)</f>
        <v>#REF!</v>
      </c>
      <c r="F6761" s="80" t="e">
        <v>#N/A</v>
      </c>
      <c r="G6761" t="str">
        <f t="shared" si="105"/>
        <v>NỢ HP</v>
      </c>
      <c r="H6761" t="e">
        <v>#N/A</v>
      </c>
    </row>
    <row r="6762" spans="1:8" x14ac:dyDescent="0.25">
      <c r="A6762" s="62" t="e">
        <f>IF(OR(E6762=DSSV!$P$4,E6762=DSSV!$P$5,E6762=DSSV!$P$6,E6762=DSSV!$P$7,E6762=DSSV!$P$8,E6762=DSSV!$P$9,E6762=DSSV!$P$10,E6762=DSSV!$P$11,E6762=DSSV!$P$12,E6762=DSSV!$P$13,E6762=DSSV!$P$14,E6762=DSSV!$P$15),DSMYDTU!A6761+1,DSMYDTU!A6761)</f>
        <v>#REF!</v>
      </c>
      <c r="F6762" s="80" t="e">
        <v>#N/A</v>
      </c>
      <c r="G6762" t="str">
        <f t="shared" si="105"/>
        <v>NỢ HP</v>
      </c>
      <c r="H6762" t="e">
        <v>#N/A</v>
      </c>
    </row>
    <row r="6763" spans="1:8" x14ac:dyDescent="0.25">
      <c r="A6763" s="62" t="e">
        <f>IF(OR(E6763=DSSV!$P$4,E6763=DSSV!$P$5,E6763=DSSV!$P$6,E6763=DSSV!$P$7,E6763=DSSV!$P$8,E6763=DSSV!$P$9,E6763=DSSV!$P$10,E6763=DSSV!$P$11,E6763=DSSV!$P$12,E6763=DSSV!$P$13,E6763=DSSV!$P$14,E6763=DSSV!$P$15),DSMYDTU!A6762+1,DSMYDTU!A6762)</f>
        <v>#REF!</v>
      </c>
      <c r="F6763" s="80" t="e">
        <v>#N/A</v>
      </c>
      <c r="G6763" t="str">
        <f t="shared" si="105"/>
        <v>NỢ HP</v>
      </c>
      <c r="H6763" t="e">
        <v>#N/A</v>
      </c>
    </row>
    <row r="6764" spans="1:8" x14ac:dyDescent="0.25">
      <c r="A6764" s="62" t="e">
        <f>IF(OR(E6764=DSSV!$P$4,E6764=DSSV!$P$5,E6764=DSSV!$P$6,E6764=DSSV!$P$7,E6764=DSSV!$P$8,E6764=DSSV!$P$9,E6764=DSSV!$P$10,E6764=DSSV!$P$11,E6764=DSSV!$P$12,E6764=DSSV!$P$13,E6764=DSSV!$P$14,E6764=DSSV!$P$15),DSMYDTU!A6763+1,DSMYDTU!A6763)</f>
        <v>#REF!</v>
      </c>
      <c r="F6764" s="80" t="e">
        <v>#N/A</v>
      </c>
      <c r="G6764" t="str">
        <f t="shared" si="105"/>
        <v>NỢ HP</v>
      </c>
      <c r="H6764" t="e">
        <v>#N/A</v>
      </c>
    </row>
    <row r="6765" spans="1:8" x14ac:dyDescent="0.25">
      <c r="A6765" s="62" t="e">
        <f>IF(OR(E6765=DSSV!$P$4,E6765=DSSV!$P$5,E6765=DSSV!$P$6,E6765=DSSV!$P$7,E6765=DSSV!$P$8,E6765=DSSV!$P$9,E6765=DSSV!$P$10,E6765=DSSV!$P$11,E6765=DSSV!$P$12,E6765=DSSV!$P$13,E6765=DSSV!$P$14,E6765=DSSV!$P$15),DSMYDTU!A6764+1,DSMYDTU!A6764)</f>
        <v>#REF!</v>
      </c>
      <c r="F6765" s="80" t="e">
        <v>#N/A</v>
      </c>
      <c r="G6765" t="str">
        <f t="shared" si="105"/>
        <v>NỢ HP</v>
      </c>
      <c r="H6765" t="e">
        <v>#N/A</v>
      </c>
    </row>
    <row r="6766" spans="1:8" x14ac:dyDescent="0.25">
      <c r="A6766" s="62" t="e">
        <f>IF(OR(E6766=DSSV!$P$4,E6766=DSSV!$P$5,E6766=DSSV!$P$6,E6766=DSSV!$P$7,E6766=DSSV!$P$8,E6766=DSSV!$P$9,E6766=DSSV!$P$10,E6766=DSSV!$P$11,E6766=DSSV!$P$12,E6766=DSSV!$P$13,E6766=DSSV!$P$14,E6766=DSSV!$P$15),DSMYDTU!A6765+1,DSMYDTU!A6765)</f>
        <v>#REF!</v>
      </c>
      <c r="F6766" s="80" t="e">
        <v>#N/A</v>
      </c>
      <c r="G6766" t="str">
        <f t="shared" si="105"/>
        <v>NỢ HP</v>
      </c>
      <c r="H6766" t="e">
        <v>#N/A</v>
      </c>
    </row>
    <row r="6767" spans="1:8" x14ac:dyDescent="0.25">
      <c r="A6767" s="62" t="e">
        <f>IF(OR(E6767=DSSV!$P$4,E6767=DSSV!$P$5,E6767=DSSV!$P$6,E6767=DSSV!$P$7,E6767=DSSV!$P$8,E6767=DSSV!$P$9,E6767=DSSV!$P$10,E6767=DSSV!$P$11,E6767=DSSV!$P$12,E6767=DSSV!$P$13,E6767=DSSV!$P$14,E6767=DSSV!$P$15),DSMYDTU!A6766+1,DSMYDTU!A6766)</f>
        <v>#REF!</v>
      </c>
      <c r="F6767" s="80" t="e">
        <v>#N/A</v>
      </c>
      <c r="G6767" t="str">
        <f t="shared" si="105"/>
        <v>NỢ HP</v>
      </c>
      <c r="H6767" t="e">
        <v>#N/A</v>
      </c>
    </row>
    <row r="6768" spans="1:8" x14ac:dyDescent="0.25">
      <c r="A6768" s="62" t="e">
        <f>IF(OR(E6768=DSSV!$P$4,E6768=DSSV!$P$5,E6768=DSSV!$P$6,E6768=DSSV!$P$7,E6768=DSSV!$P$8,E6768=DSSV!$P$9,E6768=DSSV!$P$10,E6768=DSSV!$P$11,E6768=DSSV!$P$12,E6768=DSSV!$P$13,E6768=DSSV!$P$14,E6768=DSSV!$P$15),DSMYDTU!A6767+1,DSMYDTU!A6767)</f>
        <v>#REF!</v>
      </c>
      <c r="F6768" s="80" t="e">
        <v>#N/A</v>
      </c>
      <c r="G6768" t="str">
        <f t="shared" si="105"/>
        <v>NỢ HP</v>
      </c>
      <c r="H6768" t="e">
        <v>#N/A</v>
      </c>
    </row>
    <row r="6769" spans="1:8" x14ac:dyDescent="0.25">
      <c r="A6769" s="62" t="e">
        <f>IF(OR(E6769=DSSV!$P$4,E6769=DSSV!$P$5,E6769=DSSV!$P$6,E6769=DSSV!$P$7,E6769=DSSV!$P$8,E6769=DSSV!$P$9,E6769=DSSV!$P$10,E6769=DSSV!$P$11,E6769=DSSV!$P$12,E6769=DSSV!$P$13,E6769=DSSV!$P$14,E6769=DSSV!$P$15),DSMYDTU!A6768+1,DSMYDTU!A6768)</f>
        <v>#REF!</v>
      </c>
      <c r="F6769" s="80" t="e">
        <v>#N/A</v>
      </c>
      <c r="G6769" t="str">
        <f t="shared" si="105"/>
        <v>NỢ HP</v>
      </c>
      <c r="H6769" t="e">
        <v>#N/A</v>
      </c>
    </row>
    <row r="6770" spans="1:8" x14ac:dyDescent="0.25">
      <c r="A6770" s="62" t="e">
        <f>IF(OR(E6770=DSSV!$P$4,E6770=DSSV!$P$5,E6770=DSSV!$P$6,E6770=DSSV!$P$7,E6770=DSSV!$P$8,E6770=DSSV!$P$9,E6770=DSSV!$P$10,E6770=DSSV!$P$11,E6770=DSSV!$P$12,E6770=DSSV!$P$13,E6770=DSSV!$P$14,E6770=DSSV!$P$15),DSMYDTU!A6769+1,DSMYDTU!A6769)</f>
        <v>#REF!</v>
      </c>
      <c r="F6770" s="80" t="e">
        <v>#N/A</v>
      </c>
      <c r="G6770" t="str">
        <f t="shared" si="105"/>
        <v>NỢ HP</v>
      </c>
      <c r="H6770" t="e">
        <v>#N/A</v>
      </c>
    </row>
    <row r="6771" spans="1:8" x14ac:dyDescent="0.25">
      <c r="A6771" s="62" t="e">
        <f>IF(OR(E6771=DSSV!$P$4,E6771=DSSV!$P$5,E6771=DSSV!$P$6,E6771=DSSV!$P$7,E6771=DSSV!$P$8,E6771=DSSV!$P$9,E6771=DSSV!$P$10,E6771=DSSV!$P$11,E6771=DSSV!$P$12,E6771=DSSV!$P$13,E6771=DSSV!$P$14,E6771=DSSV!$P$15),DSMYDTU!A6770+1,DSMYDTU!A6770)</f>
        <v>#REF!</v>
      </c>
      <c r="F6771" s="80" t="e">
        <v>#N/A</v>
      </c>
      <c r="G6771" t="str">
        <f t="shared" si="105"/>
        <v>NỢ HP</v>
      </c>
      <c r="H6771" t="e">
        <v>#N/A</v>
      </c>
    </row>
    <row r="6772" spans="1:8" x14ac:dyDescent="0.25">
      <c r="A6772" s="62" t="e">
        <f>IF(OR(E6772=DSSV!$P$4,E6772=DSSV!$P$5,E6772=DSSV!$P$6,E6772=DSSV!$P$7,E6772=DSSV!$P$8,E6772=DSSV!$P$9,E6772=DSSV!$P$10,E6772=DSSV!$P$11,E6772=DSSV!$P$12,E6772=DSSV!$P$13,E6772=DSSV!$P$14,E6772=DSSV!$P$15),DSMYDTU!A6771+1,DSMYDTU!A6771)</f>
        <v>#REF!</v>
      </c>
      <c r="F6772" s="80" t="e">
        <v>#N/A</v>
      </c>
      <c r="G6772" t="str">
        <f t="shared" si="105"/>
        <v>NỢ HP</v>
      </c>
      <c r="H6772" t="e">
        <v>#N/A</v>
      </c>
    </row>
    <row r="6773" spans="1:8" x14ac:dyDescent="0.25">
      <c r="A6773" s="62" t="e">
        <f>IF(OR(E6773=DSSV!$P$4,E6773=DSSV!$P$5,E6773=DSSV!$P$6,E6773=DSSV!$P$7,E6773=DSSV!$P$8,E6773=DSSV!$P$9,E6773=DSSV!$P$10,E6773=DSSV!$P$11,E6773=DSSV!$P$12,E6773=DSSV!$P$13,E6773=DSSV!$P$14,E6773=DSSV!$P$15),DSMYDTU!A6772+1,DSMYDTU!A6772)</f>
        <v>#REF!</v>
      </c>
      <c r="F6773" s="80" t="e">
        <v>#N/A</v>
      </c>
      <c r="G6773" t="str">
        <f t="shared" si="105"/>
        <v>NỢ HP</v>
      </c>
      <c r="H6773" t="e">
        <v>#N/A</v>
      </c>
    </row>
    <row r="6774" spans="1:8" x14ac:dyDescent="0.25">
      <c r="A6774" s="62" t="e">
        <f>IF(OR(E6774=DSSV!$P$4,E6774=DSSV!$P$5,E6774=DSSV!$P$6,E6774=DSSV!$P$7,E6774=DSSV!$P$8,E6774=DSSV!$P$9,E6774=DSSV!$P$10,E6774=DSSV!$P$11,E6774=DSSV!$P$12,E6774=DSSV!$P$13,E6774=DSSV!$P$14,E6774=DSSV!$P$15),DSMYDTU!A6773+1,DSMYDTU!A6773)</f>
        <v>#REF!</v>
      </c>
      <c r="F6774" s="80" t="e">
        <v>#N/A</v>
      </c>
      <c r="G6774" t="str">
        <f t="shared" si="105"/>
        <v>NỢ HP</v>
      </c>
      <c r="H6774" t="e">
        <v>#N/A</v>
      </c>
    </row>
    <row r="6775" spans="1:8" x14ac:dyDescent="0.25">
      <c r="A6775" s="62" t="e">
        <f>IF(OR(E6775=DSSV!$P$4,E6775=DSSV!$P$5,E6775=DSSV!$P$6,E6775=DSSV!$P$7,E6775=DSSV!$P$8,E6775=DSSV!$P$9,E6775=DSSV!$P$10,E6775=DSSV!$P$11,E6775=DSSV!$P$12,E6775=DSSV!$P$13,E6775=DSSV!$P$14,E6775=DSSV!$P$15),DSMYDTU!A6774+1,DSMYDTU!A6774)</f>
        <v>#REF!</v>
      </c>
      <c r="F6775" s="80" t="e">
        <v>#N/A</v>
      </c>
      <c r="G6775" t="str">
        <f t="shared" si="105"/>
        <v>NỢ HP</v>
      </c>
      <c r="H6775" t="e">
        <v>#N/A</v>
      </c>
    </row>
    <row r="6776" spans="1:8" x14ac:dyDescent="0.25">
      <c r="A6776" s="62" t="e">
        <f>IF(OR(E6776=DSSV!$P$4,E6776=DSSV!$P$5,E6776=DSSV!$P$6,E6776=DSSV!$P$7,E6776=DSSV!$P$8,E6776=DSSV!$P$9,E6776=DSSV!$P$10,E6776=DSSV!$P$11,E6776=DSSV!$P$12,E6776=DSSV!$P$13,E6776=DSSV!$P$14,E6776=DSSV!$P$15),DSMYDTU!A6775+1,DSMYDTU!A6775)</f>
        <v>#REF!</v>
      </c>
      <c r="F6776" s="80" t="e">
        <v>#N/A</v>
      </c>
      <c r="G6776" t="str">
        <f t="shared" si="105"/>
        <v>NỢ HP</v>
      </c>
      <c r="H6776" t="e">
        <v>#N/A</v>
      </c>
    </row>
    <row r="6777" spans="1:8" x14ac:dyDescent="0.25">
      <c r="A6777" s="62" t="e">
        <f>IF(OR(E6777=DSSV!$P$4,E6777=DSSV!$P$5,E6777=DSSV!$P$6,E6777=DSSV!$P$7,E6777=DSSV!$P$8,E6777=DSSV!$P$9,E6777=DSSV!$P$10,E6777=DSSV!$P$11,E6777=DSSV!$P$12,E6777=DSSV!$P$13,E6777=DSSV!$P$14,E6777=DSSV!$P$15),DSMYDTU!A6776+1,DSMYDTU!A6776)</f>
        <v>#REF!</v>
      </c>
      <c r="F6777" s="80" t="e">
        <v>#N/A</v>
      </c>
      <c r="G6777" t="str">
        <f t="shared" si="105"/>
        <v>NỢ HP</v>
      </c>
      <c r="H6777" t="e">
        <v>#N/A</v>
      </c>
    </row>
    <row r="6778" spans="1:8" x14ac:dyDescent="0.25">
      <c r="A6778" s="62" t="e">
        <f>IF(OR(E6778=DSSV!$P$4,E6778=DSSV!$P$5,E6778=DSSV!$P$6,E6778=DSSV!$P$7,E6778=DSSV!$P$8,E6778=DSSV!$P$9,E6778=DSSV!$P$10,E6778=DSSV!$P$11,E6778=DSSV!$P$12,E6778=DSSV!$P$13,E6778=DSSV!$P$14,E6778=DSSV!$P$15),DSMYDTU!A6777+1,DSMYDTU!A6777)</f>
        <v>#REF!</v>
      </c>
      <c r="F6778" s="80" t="e">
        <v>#N/A</v>
      </c>
      <c r="G6778" t="str">
        <f t="shared" si="105"/>
        <v>NỢ HP</v>
      </c>
      <c r="H6778" t="e">
        <v>#N/A</v>
      </c>
    </row>
    <row r="6779" spans="1:8" x14ac:dyDescent="0.25">
      <c r="A6779" s="62" t="e">
        <f>IF(OR(E6779=DSSV!$P$4,E6779=DSSV!$P$5,E6779=DSSV!$P$6,E6779=DSSV!$P$7,E6779=DSSV!$P$8,E6779=DSSV!$P$9,E6779=DSSV!$P$10,E6779=DSSV!$P$11,E6779=DSSV!$P$12,E6779=DSSV!$P$13,E6779=DSSV!$P$14,E6779=DSSV!$P$15),DSMYDTU!A6778+1,DSMYDTU!A6778)</f>
        <v>#REF!</v>
      </c>
      <c r="F6779" s="80" t="e">
        <v>#N/A</v>
      </c>
      <c r="G6779" t="str">
        <f t="shared" si="105"/>
        <v>NỢ HP</v>
      </c>
      <c r="H6779" t="e">
        <v>#N/A</v>
      </c>
    </row>
    <row r="6780" spans="1:8" x14ac:dyDescent="0.25">
      <c r="A6780" s="62" t="e">
        <f>IF(OR(E6780=DSSV!$P$4,E6780=DSSV!$P$5,E6780=DSSV!$P$6,E6780=DSSV!$P$7,E6780=DSSV!$P$8,E6780=DSSV!$P$9,E6780=DSSV!$P$10,E6780=DSSV!$P$11,E6780=DSSV!$P$12,E6780=DSSV!$P$13,E6780=DSSV!$P$14,E6780=DSSV!$P$15),DSMYDTU!A6779+1,DSMYDTU!A6779)</f>
        <v>#REF!</v>
      </c>
      <c r="F6780" s="80" t="e">
        <v>#N/A</v>
      </c>
      <c r="G6780" t="str">
        <f t="shared" si="105"/>
        <v>NỢ HP</v>
      </c>
      <c r="H6780" t="e">
        <v>#N/A</v>
      </c>
    </row>
    <row r="6781" spans="1:8" x14ac:dyDescent="0.25">
      <c r="A6781" s="62" t="e">
        <f>IF(OR(E6781=DSSV!$P$4,E6781=DSSV!$P$5,E6781=DSSV!$P$6,E6781=DSSV!$P$7,E6781=DSSV!$P$8,E6781=DSSV!$P$9,E6781=DSSV!$P$10,E6781=DSSV!$P$11,E6781=DSSV!$P$12,E6781=DSSV!$P$13,E6781=DSSV!$P$14,E6781=DSSV!$P$15),DSMYDTU!A6780+1,DSMYDTU!A6780)</f>
        <v>#REF!</v>
      </c>
      <c r="F6781" s="80" t="e">
        <v>#N/A</v>
      </c>
      <c r="G6781" t="str">
        <f t="shared" si="105"/>
        <v>NỢ HP</v>
      </c>
      <c r="H6781" t="e">
        <v>#N/A</v>
      </c>
    </row>
    <row r="6782" spans="1:8" x14ac:dyDescent="0.25">
      <c r="A6782" s="62" t="e">
        <f>IF(OR(E6782=DSSV!$P$4,E6782=DSSV!$P$5,E6782=DSSV!$P$6,E6782=DSSV!$P$7,E6782=DSSV!$P$8,E6782=DSSV!$P$9,E6782=DSSV!$P$10,E6782=DSSV!$P$11,E6782=DSSV!$P$12,E6782=DSSV!$P$13,E6782=DSSV!$P$14,E6782=DSSV!$P$15),DSMYDTU!A6781+1,DSMYDTU!A6781)</f>
        <v>#REF!</v>
      </c>
      <c r="F6782" s="80" t="e">
        <v>#N/A</v>
      </c>
      <c r="G6782" t="str">
        <f t="shared" si="105"/>
        <v>NỢ HP</v>
      </c>
      <c r="H6782" t="e">
        <v>#N/A</v>
      </c>
    </row>
    <row r="6783" spans="1:8" x14ac:dyDescent="0.25">
      <c r="A6783" s="62" t="e">
        <f>IF(OR(E6783=DSSV!$P$4,E6783=DSSV!$P$5,E6783=DSSV!$P$6,E6783=DSSV!$P$7,E6783=DSSV!$P$8,E6783=DSSV!$P$9,E6783=DSSV!$P$10,E6783=DSSV!$P$11,E6783=DSSV!$P$12,E6783=DSSV!$P$13,E6783=DSSV!$P$14,E6783=DSSV!$P$15),DSMYDTU!A6782+1,DSMYDTU!A6782)</f>
        <v>#REF!</v>
      </c>
      <c r="F6783" s="80" t="e">
        <v>#N/A</v>
      </c>
      <c r="G6783" t="str">
        <f t="shared" si="105"/>
        <v>NỢ HP</v>
      </c>
      <c r="H6783" t="e">
        <v>#N/A</v>
      </c>
    </row>
    <row r="6784" spans="1:8" x14ac:dyDescent="0.25">
      <c r="A6784" s="62" t="e">
        <f>IF(OR(E6784=DSSV!$P$4,E6784=DSSV!$P$5,E6784=DSSV!$P$6,E6784=DSSV!$P$7,E6784=DSSV!$P$8,E6784=DSSV!$P$9,E6784=DSSV!$P$10,E6784=DSSV!$P$11,E6784=DSSV!$P$12,E6784=DSSV!$P$13,E6784=DSSV!$P$14,E6784=DSSV!$P$15),DSMYDTU!A6783+1,DSMYDTU!A6783)</f>
        <v>#REF!</v>
      </c>
      <c r="F6784" s="80" t="e">
        <v>#N/A</v>
      </c>
      <c r="G6784" t="str">
        <f t="shared" si="105"/>
        <v>NỢ HP</v>
      </c>
      <c r="H6784" t="e">
        <v>#N/A</v>
      </c>
    </row>
    <row r="6785" spans="1:8" x14ac:dyDescent="0.25">
      <c r="A6785" s="62" t="e">
        <f>IF(OR(E6785=DSSV!$P$4,E6785=DSSV!$P$5,E6785=DSSV!$P$6,E6785=DSSV!$P$7,E6785=DSSV!$P$8,E6785=DSSV!$P$9,E6785=DSSV!$P$10,E6785=DSSV!$P$11,E6785=DSSV!$P$12,E6785=DSSV!$P$13,E6785=DSSV!$P$14,E6785=DSSV!$P$15),DSMYDTU!A6784+1,DSMYDTU!A6784)</f>
        <v>#REF!</v>
      </c>
      <c r="F6785" s="80" t="e">
        <v>#N/A</v>
      </c>
      <c r="G6785" t="str">
        <f t="shared" si="105"/>
        <v>NỢ HP</v>
      </c>
      <c r="H6785" t="e">
        <v>#N/A</v>
      </c>
    </row>
    <row r="6786" spans="1:8" x14ac:dyDescent="0.25">
      <c r="A6786" s="62" t="e">
        <f>IF(OR(E6786=DSSV!$P$4,E6786=DSSV!$P$5,E6786=DSSV!$P$6,E6786=DSSV!$P$7,E6786=DSSV!$P$8,E6786=DSSV!$P$9,E6786=DSSV!$P$10,E6786=DSSV!$P$11,E6786=DSSV!$P$12,E6786=DSSV!$P$13,E6786=DSSV!$P$14,E6786=DSSV!$P$15),DSMYDTU!A6785+1,DSMYDTU!A6785)</f>
        <v>#REF!</v>
      </c>
      <c r="F6786" s="80" t="e">
        <v>#N/A</v>
      </c>
      <c r="G6786" t="str">
        <f t="shared" si="105"/>
        <v>NỢ HP</v>
      </c>
      <c r="H6786" t="e">
        <v>#N/A</v>
      </c>
    </row>
    <row r="6787" spans="1:8" x14ac:dyDescent="0.25">
      <c r="A6787" s="62" t="e">
        <f>IF(OR(E6787=DSSV!$P$4,E6787=DSSV!$P$5,E6787=DSSV!$P$6,E6787=DSSV!$P$7,E6787=DSSV!$P$8,E6787=DSSV!$P$9,E6787=DSSV!$P$10,E6787=DSSV!$P$11,E6787=DSSV!$P$12,E6787=DSSV!$P$13,E6787=DSSV!$P$14,E6787=DSSV!$P$15),DSMYDTU!A6786+1,DSMYDTU!A6786)</f>
        <v>#REF!</v>
      </c>
      <c r="F6787" s="80" t="e">
        <v>#N/A</v>
      </c>
      <c r="G6787" t="str">
        <f t="shared" ref="G6787:G6850" si="106">IF(ISNA(H6787),"NỢ HP","")</f>
        <v>NỢ HP</v>
      </c>
      <c r="H6787" t="e">
        <v>#N/A</v>
      </c>
    </row>
    <row r="6788" spans="1:8" x14ac:dyDescent="0.25">
      <c r="A6788" s="62" t="e">
        <f>IF(OR(E6788=DSSV!$P$4,E6788=DSSV!$P$5,E6788=DSSV!$P$6,E6788=DSSV!$P$7,E6788=DSSV!$P$8,E6788=DSSV!$P$9,E6788=DSSV!$P$10,E6788=DSSV!$P$11,E6788=DSSV!$P$12,E6788=DSSV!$P$13,E6788=DSSV!$P$14,E6788=DSSV!$P$15),DSMYDTU!A6787+1,DSMYDTU!A6787)</f>
        <v>#REF!</v>
      </c>
      <c r="F6788" s="80" t="e">
        <v>#N/A</v>
      </c>
      <c r="G6788" t="str">
        <f t="shared" si="106"/>
        <v>NỢ HP</v>
      </c>
      <c r="H6788" t="e">
        <v>#N/A</v>
      </c>
    </row>
    <row r="6789" spans="1:8" x14ac:dyDescent="0.25">
      <c r="A6789" s="62" t="e">
        <f>IF(OR(E6789=DSSV!$P$4,E6789=DSSV!$P$5,E6789=DSSV!$P$6,E6789=DSSV!$P$7,E6789=DSSV!$P$8,E6789=DSSV!$P$9,E6789=DSSV!$P$10,E6789=DSSV!$P$11,E6789=DSSV!$P$12,E6789=DSSV!$P$13,E6789=DSSV!$P$14,E6789=DSSV!$P$15),DSMYDTU!A6788+1,DSMYDTU!A6788)</f>
        <v>#REF!</v>
      </c>
      <c r="F6789" s="80" t="e">
        <v>#N/A</v>
      </c>
      <c r="G6789" t="str">
        <f t="shared" si="106"/>
        <v>NỢ HP</v>
      </c>
      <c r="H6789" t="e">
        <v>#N/A</v>
      </c>
    </row>
    <row r="6790" spans="1:8" x14ac:dyDescent="0.25">
      <c r="A6790" s="62" t="e">
        <f>IF(OR(E6790=DSSV!$P$4,E6790=DSSV!$P$5,E6790=DSSV!$P$6,E6790=DSSV!$P$7,E6790=DSSV!$P$8,E6790=DSSV!$P$9,E6790=DSSV!$P$10,E6790=DSSV!$P$11,E6790=DSSV!$P$12,E6790=DSSV!$P$13,E6790=DSSV!$P$14,E6790=DSSV!$P$15),DSMYDTU!A6789+1,DSMYDTU!A6789)</f>
        <v>#REF!</v>
      </c>
      <c r="F6790" s="80" t="e">
        <v>#N/A</v>
      </c>
      <c r="G6790" t="str">
        <f t="shared" si="106"/>
        <v>NỢ HP</v>
      </c>
      <c r="H6790" t="e">
        <v>#N/A</v>
      </c>
    </row>
    <row r="6791" spans="1:8" x14ac:dyDescent="0.25">
      <c r="A6791" s="62" t="e">
        <f>IF(OR(E6791=DSSV!$P$4,E6791=DSSV!$P$5,E6791=DSSV!$P$6,E6791=DSSV!$P$7,E6791=DSSV!$P$8,E6791=DSSV!$P$9,E6791=DSSV!$P$10,E6791=DSSV!$P$11,E6791=DSSV!$P$12,E6791=DSSV!$P$13,E6791=DSSV!$P$14,E6791=DSSV!$P$15),DSMYDTU!A6790+1,DSMYDTU!A6790)</f>
        <v>#REF!</v>
      </c>
      <c r="F6791" s="80" t="e">
        <v>#N/A</v>
      </c>
      <c r="G6791" t="str">
        <f t="shared" si="106"/>
        <v>NỢ HP</v>
      </c>
      <c r="H6791" t="e">
        <v>#N/A</v>
      </c>
    </row>
    <row r="6792" spans="1:8" x14ac:dyDescent="0.25">
      <c r="A6792" s="62" t="e">
        <f>IF(OR(E6792=DSSV!$P$4,E6792=DSSV!$P$5,E6792=DSSV!$P$6,E6792=DSSV!$P$7,E6792=DSSV!$P$8,E6792=DSSV!$P$9,E6792=DSSV!$P$10,E6792=DSSV!$P$11,E6792=DSSV!$P$12,E6792=DSSV!$P$13,E6792=DSSV!$P$14,E6792=DSSV!$P$15),DSMYDTU!A6791+1,DSMYDTU!A6791)</f>
        <v>#REF!</v>
      </c>
      <c r="F6792" s="80" t="e">
        <v>#N/A</v>
      </c>
      <c r="G6792" t="str">
        <f t="shared" si="106"/>
        <v>NỢ HP</v>
      </c>
      <c r="H6792" t="e">
        <v>#N/A</v>
      </c>
    </row>
    <row r="6793" spans="1:8" x14ac:dyDescent="0.25">
      <c r="A6793" s="62" t="e">
        <f>IF(OR(E6793=DSSV!$P$4,E6793=DSSV!$P$5,E6793=DSSV!$P$6,E6793=DSSV!$P$7,E6793=DSSV!$P$8,E6793=DSSV!$P$9,E6793=DSSV!$P$10,E6793=DSSV!$P$11,E6793=DSSV!$P$12,E6793=DSSV!$P$13,E6793=DSSV!$P$14,E6793=DSSV!$P$15),DSMYDTU!A6792+1,DSMYDTU!A6792)</f>
        <v>#REF!</v>
      </c>
      <c r="F6793" s="80" t="e">
        <v>#N/A</v>
      </c>
      <c r="G6793" t="str">
        <f t="shared" si="106"/>
        <v>NỢ HP</v>
      </c>
      <c r="H6793" t="e">
        <v>#N/A</v>
      </c>
    </row>
    <row r="6794" spans="1:8" x14ac:dyDescent="0.25">
      <c r="A6794" s="62" t="e">
        <f>IF(OR(E6794=DSSV!$P$4,E6794=DSSV!$P$5,E6794=DSSV!$P$6,E6794=DSSV!$P$7,E6794=DSSV!$P$8,E6794=DSSV!$P$9,E6794=DSSV!$P$10,E6794=DSSV!$P$11,E6794=DSSV!$P$12,E6794=DSSV!$P$13,E6794=DSSV!$P$14,E6794=DSSV!$P$15),DSMYDTU!A6793+1,DSMYDTU!A6793)</f>
        <v>#REF!</v>
      </c>
      <c r="F6794" s="80" t="e">
        <v>#N/A</v>
      </c>
      <c r="G6794" t="str">
        <f t="shared" si="106"/>
        <v>NỢ HP</v>
      </c>
      <c r="H6794" t="e">
        <v>#N/A</v>
      </c>
    </row>
    <row r="6795" spans="1:8" x14ac:dyDescent="0.25">
      <c r="A6795" s="62" t="e">
        <f>IF(OR(E6795=DSSV!$P$4,E6795=DSSV!$P$5,E6795=DSSV!$P$6,E6795=DSSV!$P$7,E6795=DSSV!$P$8,E6795=DSSV!$P$9,E6795=DSSV!$P$10,E6795=DSSV!$P$11,E6795=DSSV!$P$12,E6795=DSSV!$P$13,E6795=DSSV!$P$14,E6795=DSSV!$P$15),DSMYDTU!A6794+1,DSMYDTU!A6794)</f>
        <v>#REF!</v>
      </c>
      <c r="F6795" s="80" t="e">
        <v>#N/A</v>
      </c>
      <c r="G6795" t="str">
        <f t="shared" si="106"/>
        <v>NỢ HP</v>
      </c>
      <c r="H6795" t="e">
        <v>#N/A</v>
      </c>
    </row>
    <row r="6796" spans="1:8" x14ac:dyDescent="0.25">
      <c r="A6796" s="62" t="e">
        <f>IF(OR(E6796=DSSV!$P$4,E6796=DSSV!$P$5,E6796=DSSV!$P$6,E6796=DSSV!$P$7,E6796=DSSV!$P$8,E6796=DSSV!$P$9,E6796=DSSV!$P$10,E6796=DSSV!$P$11,E6796=DSSV!$P$12,E6796=DSSV!$P$13,E6796=DSSV!$P$14,E6796=DSSV!$P$15),DSMYDTU!A6795+1,DSMYDTU!A6795)</f>
        <v>#REF!</v>
      </c>
      <c r="F6796" s="80" t="e">
        <v>#N/A</v>
      </c>
      <c r="G6796" t="str">
        <f t="shared" si="106"/>
        <v>NỢ HP</v>
      </c>
      <c r="H6796" t="e">
        <v>#N/A</v>
      </c>
    </row>
    <row r="6797" spans="1:8" x14ac:dyDescent="0.25">
      <c r="A6797" s="62" t="e">
        <f>IF(OR(E6797=DSSV!$P$4,E6797=DSSV!$P$5,E6797=DSSV!$P$6,E6797=DSSV!$P$7,E6797=DSSV!$P$8,E6797=DSSV!$P$9,E6797=DSSV!$P$10,E6797=DSSV!$P$11,E6797=DSSV!$P$12,E6797=DSSV!$P$13,E6797=DSSV!$P$14,E6797=DSSV!$P$15),DSMYDTU!A6796+1,DSMYDTU!A6796)</f>
        <v>#REF!</v>
      </c>
      <c r="F6797" s="80" t="e">
        <v>#N/A</v>
      </c>
      <c r="G6797" t="str">
        <f t="shared" si="106"/>
        <v>NỢ HP</v>
      </c>
      <c r="H6797" t="e">
        <v>#N/A</v>
      </c>
    </row>
    <row r="6798" spans="1:8" x14ac:dyDescent="0.25">
      <c r="A6798" s="62" t="e">
        <f>IF(OR(E6798=DSSV!$P$4,E6798=DSSV!$P$5,E6798=DSSV!$P$6,E6798=DSSV!$P$7,E6798=DSSV!$P$8,E6798=DSSV!$P$9,E6798=DSSV!$P$10,E6798=DSSV!$P$11,E6798=DSSV!$P$12,E6798=DSSV!$P$13,E6798=DSSV!$P$14,E6798=DSSV!$P$15),DSMYDTU!A6797+1,DSMYDTU!A6797)</f>
        <v>#REF!</v>
      </c>
      <c r="F6798" s="80" t="e">
        <v>#N/A</v>
      </c>
      <c r="G6798" t="str">
        <f t="shared" si="106"/>
        <v>NỢ HP</v>
      </c>
      <c r="H6798" t="e">
        <v>#N/A</v>
      </c>
    </row>
    <row r="6799" spans="1:8" x14ac:dyDescent="0.25">
      <c r="A6799" s="62" t="e">
        <f>IF(OR(E6799=DSSV!$P$4,E6799=DSSV!$P$5,E6799=DSSV!$P$6,E6799=DSSV!$P$7,E6799=DSSV!$P$8,E6799=DSSV!$P$9,E6799=DSSV!$P$10,E6799=DSSV!$P$11,E6799=DSSV!$P$12,E6799=DSSV!$P$13,E6799=DSSV!$P$14,E6799=DSSV!$P$15),DSMYDTU!A6798+1,DSMYDTU!A6798)</f>
        <v>#REF!</v>
      </c>
      <c r="F6799" s="80" t="e">
        <v>#N/A</v>
      </c>
      <c r="G6799" t="str">
        <f t="shared" si="106"/>
        <v>NỢ HP</v>
      </c>
      <c r="H6799" t="e">
        <v>#N/A</v>
      </c>
    </row>
    <row r="6800" spans="1:8" x14ac:dyDescent="0.25">
      <c r="A6800" s="62" t="e">
        <f>IF(OR(E6800=DSSV!$P$4,E6800=DSSV!$P$5,E6800=DSSV!$P$6,E6800=DSSV!$P$7,E6800=DSSV!$P$8,E6800=DSSV!$P$9,E6800=DSSV!$P$10,E6800=DSSV!$P$11,E6800=DSSV!$P$12,E6800=DSSV!$P$13,E6800=DSSV!$P$14,E6800=DSSV!$P$15),DSMYDTU!A6799+1,DSMYDTU!A6799)</f>
        <v>#REF!</v>
      </c>
      <c r="F6800" s="80" t="e">
        <v>#N/A</v>
      </c>
      <c r="G6800" t="str">
        <f t="shared" si="106"/>
        <v>NỢ HP</v>
      </c>
      <c r="H6800" t="e">
        <v>#N/A</v>
      </c>
    </row>
    <row r="6801" spans="1:8" x14ac:dyDescent="0.25">
      <c r="A6801" s="62" t="e">
        <f>IF(OR(E6801=DSSV!$P$4,E6801=DSSV!$P$5,E6801=DSSV!$P$6,E6801=DSSV!$P$7,E6801=DSSV!$P$8,E6801=DSSV!$P$9,E6801=DSSV!$P$10,E6801=DSSV!$P$11,E6801=DSSV!$P$12,E6801=DSSV!$P$13,E6801=DSSV!$P$14,E6801=DSSV!$P$15),DSMYDTU!A6800+1,DSMYDTU!A6800)</f>
        <v>#REF!</v>
      </c>
      <c r="F6801" s="80" t="e">
        <v>#N/A</v>
      </c>
      <c r="G6801" t="str">
        <f t="shared" si="106"/>
        <v>NỢ HP</v>
      </c>
      <c r="H6801" t="e">
        <v>#N/A</v>
      </c>
    </row>
    <row r="6802" spans="1:8" x14ac:dyDescent="0.25">
      <c r="A6802" s="62" t="e">
        <f>IF(OR(E6802=DSSV!$P$4,E6802=DSSV!$P$5,E6802=DSSV!$P$6,E6802=DSSV!$P$7,E6802=DSSV!$P$8,E6802=DSSV!$P$9,E6802=DSSV!$P$10,E6802=DSSV!$P$11,E6802=DSSV!$P$12,E6802=DSSV!$P$13,E6802=DSSV!$P$14,E6802=DSSV!$P$15),DSMYDTU!A6801+1,DSMYDTU!A6801)</f>
        <v>#REF!</v>
      </c>
      <c r="F6802" s="80" t="e">
        <v>#N/A</v>
      </c>
      <c r="G6802" t="str">
        <f t="shared" si="106"/>
        <v>NỢ HP</v>
      </c>
      <c r="H6802" t="e">
        <v>#N/A</v>
      </c>
    </row>
    <row r="6803" spans="1:8" x14ac:dyDescent="0.25">
      <c r="A6803" s="62" t="e">
        <f>IF(OR(E6803=DSSV!$P$4,E6803=DSSV!$P$5,E6803=DSSV!$P$6,E6803=DSSV!$P$7,E6803=DSSV!$P$8,E6803=DSSV!$P$9,E6803=DSSV!$P$10,E6803=DSSV!$P$11,E6803=DSSV!$P$12,E6803=DSSV!$P$13,E6803=DSSV!$P$14,E6803=DSSV!$P$15),DSMYDTU!A6802+1,DSMYDTU!A6802)</f>
        <v>#REF!</v>
      </c>
      <c r="F6803" s="80" t="e">
        <v>#N/A</v>
      </c>
      <c r="G6803" t="str">
        <f t="shared" si="106"/>
        <v>NỢ HP</v>
      </c>
      <c r="H6803" t="e">
        <v>#N/A</v>
      </c>
    </row>
    <row r="6804" spans="1:8" x14ac:dyDescent="0.25">
      <c r="A6804" s="62" t="e">
        <f>IF(OR(E6804=DSSV!$P$4,E6804=DSSV!$P$5,E6804=DSSV!$P$6,E6804=DSSV!$P$7,E6804=DSSV!$P$8,E6804=DSSV!$P$9,E6804=DSSV!$P$10,E6804=DSSV!$P$11,E6804=DSSV!$P$12,E6804=DSSV!$P$13,E6804=DSSV!$P$14,E6804=DSSV!$P$15),DSMYDTU!A6803+1,DSMYDTU!A6803)</f>
        <v>#REF!</v>
      </c>
      <c r="F6804" s="80" t="e">
        <v>#N/A</v>
      </c>
      <c r="G6804" t="str">
        <f t="shared" si="106"/>
        <v>NỢ HP</v>
      </c>
      <c r="H6804" t="e">
        <v>#N/A</v>
      </c>
    </row>
    <row r="6805" spans="1:8" x14ac:dyDescent="0.25">
      <c r="A6805" s="62" t="e">
        <f>IF(OR(E6805=DSSV!$P$4,E6805=DSSV!$P$5,E6805=DSSV!$P$6,E6805=DSSV!$P$7,E6805=DSSV!$P$8,E6805=DSSV!$P$9,E6805=DSSV!$P$10,E6805=DSSV!$P$11,E6805=DSSV!$P$12,E6805=DSSV!$P$13,E6805=DSSV!$P$14,E6805=DSSV!$P$15),DSMYDTU!A6804+1,DSMYDTU!A6804)</f>
        <v>#REF!</v>
      </c>
      <c r="F6805" s="80" t="e">
        <v>#N/A</v>
      </c>
      <c r="G6805" t="str">
        <f t="shared" si="106"/>
        <v>NỢ HP</v>
      </c>
      <c r="H6805" t="e">
        <v>#N/A</v>
      </c>
    </row>
    <row r="6806" spans="1:8" x14ac:dyDescent="0.25">
      <c r="A6806" s="62" t="e">
        <f>IF(OR(E6806=DSSV!$P$4,E6806=DSSV!$P$5,E6806=DSSV!$P$6,E6806=DSSV!$P$7,E6806=DSSV!$P$8,E6806=DSSV!$P$9,E6806=DSSV!$P$10,E6806=DSSV!$P$11,E6806=DSSV!$P$12,E6806=DSSV!$P$13,E6806=DSSV!$P$14,E6806=DSSV!$P$15),DSMYDTU!A6805+1,DSMYDTU!A6805)</f>
        <v>#REF!</v>
      </c>
      <c r="F6806" s="80" t="e">
        <v>#N/A</v>
      </c>
      <c r="G6806" t="str">
        <f t="shared" si="106"/>
        <v>NỢ HP</v>
      </c>
      <c r="H6806" t="e">
        <v>#N/A</v>
      </c>
    </row>
    <row r="6807" spans="1:8" x14ac:dyDescent="0.25">
      <c r="A6807" s="62" t="e">
        <f>IF(OR(E6807=DSSV!$P$4,E6807=DSSV!$P$5,E6807=DSSV!$P$6,E6807=DSSV!$P$7,E6807=DSSV!$P$8,E6807=DSSV!$P$9,E6807=DSSV!$P$10,E6807=DSSV!$P$11,E6807=DSSV!$P$12,E6807=DSSV!$P$13,E6807=DSSV!$P$14,E6807=DSSV!$P$15),DSMYDTU!A6806+1,DSMYDTU!A6806)</f>
        <v>#REF!</v>
      </c>
      <c r="F6807" s="80" t="e">
        <v>#N/A</v>
      </c>
      <c r="G6807" t="str">
        <f t="shared" si="106"/>
        <v>NỢ HP</v>
      </c>
      <c r="H6807" t="e">
        <v>#N/A</v>
      </c>
    </row>
    <row r="6808" spans="1:8" x14ac:dyDescent="0.25">
      <c r="A6808" s="62" t="e">
        <f>IF(OR(E6808=DSSV!$P$4,E6808=DSSV!$P$5,E6808=DSSV!$P$6,E6808=DSSV!$P$7,E6808=DSSV!$P$8,E6808=DSSV!$P$9,E6808=DSSV!$P$10,E6808=DSSV!$P$11,E6808=DSSV!$P$12,E6808=DSSV!$P$13,E6808=DSSV!$P$14,E6808=DSSV!$P$15),DSMYDTU!A6807+1,DSMYDTU!A6807)</f>
        <v>#REF!</v>
      </c>
      <c r="F6808" s="80" t="e">
        <v>#N/A</v>
      </c>
      <c r="G6808" t="str">
        <f t="shared" si="106"/>
        <v>NỢ HP</v>
      </c>
      <c r="H6808" t="e">
        <v>#N/A</v>
      </c>
    </row>
    <row r="6809" spans="1:8" x14ac:dyDescent="0.25">
      <c r="A6809" s="62" t="e">
        <f>IF(OR(E6809=DSSV!$P$4,E6809=DSSV!$P$5,E6809=DSSV!$P$6,E6809=DSSV!$P$7,E6809=DSSV!$P$8,E6809=DSSV!$P$9,E6809=DSSV!$P$10,E6809=DSSV!$P$11,E6809=DSSV!$P$12,E6809=DSSV!$P$13,E6809=DSSV!$P$14,E6809=DSSV!$P$15),DSMYDTU!A6808+1,DSMYDTU!A6808)</f>
        <v>#REF!</v>
      </c>
      <c r="F6809" s="80" t="e">
        <v>#N/A</v>
      </c>
      <c r="G6809" t="str">
        <f t="shared" si="106"/>
        <v>NỢ HP</v>
      </c>
      <c r="H6809" t="e">
        <v>#N/A</v>
      </c>
    </row>
    <row r="6810" spans="1:8" x14ac:dyDescent="0.25">
      <c r="A6810" s="62" t="e">
        <f>IF(OR(E6810=DSSV!$P$4,E6810=DSSV!$P$5,E6810=DSSV!$P$6,E6810=DSSV!$P$7,E6810=DSSV!$P$8,E6810=DSSV!$P$9,E6810=DSSV!$P$10,E6810=DSSV!$P$11,E6810=DSSV!$P$12,E6810=DSSV!$P$13,E6810=DSSV!$P$14,E6810=DSSV!$P$15),DSMYDTU!A6809+1,DSMYDTU!A6809)</f>
        <v>#REF!</v>
      </c>
      <c r="F6810" s="80" t="e">
        <v>#N/A</v>
      </c>
      <c r="G6810" t="str">
        <f t="shared" si="106"/>
        <v>NỢ HP</v>
      </c>
      <c r="H6810" t="e">
        <v>#N/A</v>
      </c>
    </row>
    <row r="6811" spans="1:8" x14ac:dyDescent="0.25">
      <c r="A6811" s="62" t="e">
        <f>IF(OR(E6811=DSSV!$P$4,E6811=DSSV!$P$5,E6811=DSSV!$P$6,E6811=DSSV!$P$7,E6811=DSSV!$P$8,E6811=DSSV!$P$9,E6811=DSSV!$P$10,E6811=DSSV!$P$11,E6811=DSSV!$P$12,E6811=DSSV!$P$13,E6811=DSSV!$P$14,E6811=DSSV!$P$15),DSMYDTU!A6810+1,DSMYDTU!A6810)</f>
        <v>#REF!</v>
      </c>
      <c r="F6811" s="80" t="e">
        <v>#N/A</v>
      </c>
      <c r="G6811" t="str">
        <f t="shared" si="106"/>
        <v>NỢ HP</v>
      </c>
      <c r="H6811" t="e">
        <v>#N/A</v>
      </c>
    </row>
    <row r="6812" spans="1:8" x14ac:dyDescent="0.25">
      <c r="A6812" s="62" t="e">
        <f>IF(OR(E6812=DSSV!$P$4,E6812=DSSV!$P$5,E6812=DSSV!$P$6,E6812=DSSV!$P$7,E6812=DSSV!$P$8,E6812=DSSV!$P$9,E6812=DSSV!$P$10,E6812=DSSV!$P$11,E6812=DSSV!$P$12,E6812=DSSV!$P$13,E6812=DSSV!$P$14,E6812=DSSV!$P$15),DSMYDTU!A6811+1,DSMYDTU!A6811)</f>
        <v>#REF!</v>
      </c>
      <c r="F6812" s="80" t="e">
        <v>#N/A</v>
      </c>
      <c r="G6812" t="str">
        <f t="shared" si="106"/>
        <v>NỢ HP</v>
      </c>
      <c r="H6812" t="e">
        <v>#N/A</v>
      </c>
    </row>
    <row r="6813" spans="1:8" x14ac:dyDescent="0.25">
      <c r="A6813" s="62" t="e">
        <f>IF(OR(E6813=DSSV!$P$4,E6813=DSSV!$P$5,E6813=DSSV!$P$6,E6813=DSSV!$P$7,E6813=DSSV!$P$8,E6813=DSSV!$P$9,E6813=DSSV!$P$10,E6813=DSSV!$P$11,E6813=DSSV!$P$12,E6813=DSSV!$P$13,E6813=DSSV!$P$14,E6813=DSSV!$P$15),DSMYDTU!A6812+1,DSMYDTU!A6812)</f>
        <v>#REF!</v>
      </c>
      <c r="F6813" s="80" t="e">
        <v>#N/A</v>
      </c>
      <c r="G6813" t="str">
        <f t="shared" si="106"/>
        <v>NỢ HP</v>
      </c>
      <c r="H6813" t="e">
        <v>#N/A</v>
      </c>
    </row>
    <row r="6814" spans="1:8" x14ac:dyDescent="0.25">
      <c r="A6814" s="62" t="e">
        <f>IF(OR(E6814=DSSV!$P$4,E6814=DSSV!$P$5,E6814=DSSV!$P$6,E6814=DSSV!$P$7,E6814=DSSV!$P$8,E6814=DSSV!$P$9,E6814=DSSV!$P$10,E6814=DSSV!$P$11,E6814=DSSV!$P$12,E6814=DSSV!$P$13,E6814=DSSV!$P$14,E6814=DSSV!$P$15),DSMYDTU!A6813+1,DSMYDTU!A6813)</f>
        <v>#REF!</v>
      </c>
      <c r="F6814" s="80" t="e">
        <v>#N/A</v>
      </c>
      <c r="G6814" t="str">
        <f t="shared" si="106"/>
        <v>NỢ HP</v>
      </c>
      <c r="H6814" t="e">
        <v>#N/A</v>
      </c>
    </row>
    <row r="6815" spans="1:8" x14ac:dyDescent="0.25">
      <c r="A6815" s="62" t="e">
        <f>IF(OR(E6815=DSSV!$P$4,E6815=DSSV!$P$5,E6815=DSSV!$P$6,E6815=DSSV!$P$7,E6815=DSSV!$P$8,E6815=DSSV!$P$9,E6815=DSSV!$P$10,E6815=DSSV!$P$11,E6815=DSSV!$P$12,E6815=DSSV!$P$13,E6815=DSSV!$P$14,E6815=DSSV!$P$15),DSMYDTU!A6814+1,DSMYDTU!A6814)</f>
        <v>#REF!</v>
      </c>
      <c r="F6815" s="80" t="e">
        <v>#N/A</v>
      </c>
      <c r="G6815" t="str">
        <f t="shared" si="106"/>
        <v>NỢ HP</v>
      </c>
      <c r="H6815" t="e">
        <v>#N/A</v>
      </c>
    </row>
    <row r="6816" spans="1:8" x14ac:dyDescent="0.25">
      <c r="A6816" s="62" t="e">
        <f>IF(OR(E6816=DSSV!$P$4,E6816=DSSV!$P$5,E6816=DSSV!$P$6,E6816=DSSV!$P$7,E6816=DSSV!$P$8,E6816=DSSV!$P$9,E6816=DSSV!$P$10,E6816=DSSV!$P$11,E6816=DSSV!$P$12,E6816=DSSV!$P$13,E6816=DSSV!$P$14,E6816=DSSV!$P$15),DSMYDTU!A6815+1,DSMYDTU!A6815)</f>
        <v>#REF!</v>
      </c>
      <c r="F6816" s="80" t="e">
        <v>#N/A</v>
      </c>
      <c r="G6816" t="str">
        <f t="shared" si="106"/>
        <v>NỢ HP</v>
      </c>
      <c r="H6816" t="e">
        <v>#N/A</v>
      </c>
    </row>
    <row r="6817" spans="1:8" x14ac:dyDescent="0.25">
      <c r="A6817" s="62" t="e">
        <f>IF(OR(E6817=DSSV!$P$4,E6817=DSSV!$P$5,E6817=DSSV!$P$6,E6817=DSSV!$P$7,E6817=DSSV!$P$8,E6817=DSSV!$P$9,E6817=DSSV!$P$10,E6817=DSSV!$P$11,E6817=DSSV!$P$12,E6817=DSSV!$P$13,E6817=DSSV!$P$14,E6817=DSSV!$P$15),DSMYDTU!A6816+1,DSMYDTU!A6816)</f>
        <v>#REF!</v>
      </c>
      <c r="F6817" s="80" t="e">
        <v>#N/A</v>
      </c>
      <c r="G6817" t="str">
        <f t="shared" si="106"/>
        <v>NỢ HP</v>
      </c>
      <c r="H6817" t="e">
        <v>#N/A</v>
      </c>
    </row>
    <row r="6818" spans="1:8" x14ac:dyDescent="0.25">
      <c r="A6818" s="62" t="e">
        <f>IF(OR(E6818=DSSV!$P$4,E6818=DSSV!$P$5,E6818=DSSV!$P$6,E6818=DSSV!$P$7,E6818=DSSV!$P$8,E6818=DSSV!$P$9,E6818=DSSV!$P$10,E6818=DSSV!$P$11,E6818=DSSV!$P$12,E6818=DSSV!$P$13,E6818=DSSV!$P$14,E6818=DSSV!$P$15),DSMYDTU!A6817+1,DSMYDTU!A6817)</f>
        <v>#REF!</v>
      </c>
      <c r="F6818" s="80" t="e">
        <v>#N/A</v>
      </c>
      <c r="G6818" t="str">
        <f t="shared" si="106"/>
        <v>NỢ HP</v>
      </c>
      <c r="H6818" t="e">
        <v>#N/A</v>
      </c>
    </row>
    <row r="6819" spans="1:8" x14ac:dyDescent="0.25">
      <c r="A6819" s="62" t="e">
        <f>IF(OR(E6819=DSSV!$P$4,E6819=DSSV!$P$5,E6819=DSSV!$P$6,E6819=DSSV!$P$7,E6819=DSSV!$P$8,E6819=DSSV!$P$9,E6819=DSSV!$P$10,E6819=DSSV!$P$11,E6819=DSSV!$P$12,E6819=DSSV!$P$13,E6819=DSSV!$P$14,E6819=DSSV!$P$15),DSMYDTU!A6818+1,DSMYDTU!A6818)</f>
        <v>#REF!</v>
      </c>
      <c r="F6819" s="80" t="e">
        <v>#N/A</v>
      </c>
      <c r="G6819" t="str">
        <f t="shared" si="106"/>
        <v>NỢ HP</v>
      </c>
      <c r="H6819" t="e">
        <v>#N/A</v>
      </c>
    </row>
    <row r="6820" spans="1:8" x14ac:dyDescent="0.25">
      <c r="A6820" s="62" t="e">
        <f>IF(OR(E6820=DSSV!$P$4,E6820=DSSV!$P$5,E6820=DSSV!$P$6,E6820=DSSV!$P$7,E6820=DSSV!$P$8,E6820=DSSV!$P$9,E6820=DSSV!$P$10,E6820=DSSV!$P$11,E6820=DSSV!$P$12,E6820=DSSV!$P$13,E6820=DSSV!$P$14,E6820=DSSV!$P$15),DSMYDTU!A6819+1,DSMYDTU!A6819)</f>
        <v>#REF!</v>
      </c>
      <c r="F6820" s="80" t="e">
        <v>#N/A</v>
      </c>
      <c r="G6820" t="str">
        <f t="shared" si="106"/>
        <v>NỢ HP</v>
      </c>
      <c r="H6820" t="e">
        <v>#N/A</v>
      </c>
    </row>
    <row r="6821" spans="1:8" x14ac:dyDescent="0.25">
      <c r="A6821" s="62" t="e">
        <f>IF(OR(E6821=DSSV!$P$4,E6821=DSSV!$P$5,E6821=DSSV!$P$6,E6821=DSSV!$P$7,E6821=DSSV!$P$8,E6821=DSSV!$P$9,E6821=DSSV!$P$10,E6821=DSSV!$P$11,E6821=DSSV!$P$12,E6821=DSSV!$P$13,E6821=DSSV!$P$14,E6821=DSSV!$P$15),DSMYDTU!A6820+1,DSMYDTU!A6820)</f>
        <v>#REF!</v>
      </c>
      <c r="F6821" s="80" t="e">
        <v>#N/A</v>
      </c>
      <c r="G6821" t="str">
        <f t="shared" si="106"/>
        <v>NỢ HP</v>
      </c>
      <c r="H6821" t="e">
        <v>#N/A</v>
      </c>
    </row>
    <row r="6822" spans="1:8" x14ac:dyDescent="0.25">
      <c r="A6822" s="62" t="e">
        <f>IF(OR(E6822=DSSV!$P$4,E6822=DSSV!$P$5,E6822=DSSV!$P$6,E6822=DSSV!$P$7,E6822=DSSV!$P$8,E6822=DSSV!$P$9,E6822=DSSV!$P$10,E6822=DSSV!$P$11,E6822=DSSV!$P$12,E6822=DSSV!$P$13,E6822=DSSV!$P$14,E6822=DSSV!$P$15),DSMYDTU!A6821+1,DSMYDTU!A6821)</f>
        <v>#REF!</v>
      </c>
      <c r="F6822" s="80" t="e">
        <v>#N/A</v>
      </c>
      <c r="G6822" t="str">
        <f t="shared" si="106"/>
        <v>NỢ HP</v>
      </c>
      <c r="H6822" t="e">
        <v>#N/A</v>
      </c>
    </row>
    <row r="6823" spans="1:8" x14ac:dyDescent="0.25">
      <c r="A6823" s="62" t="e">
        <f>IF(OR(E6823=DSSV!$P$4,E6823=DSSV!$P$5,E6823=DSSV!$P$6,E6823=DSSV!$P$7,E6823=DSSV!$P$8,E6823=DSSV!$P$9,E6823=DSSV!$P$10,E6823=DSSV!$P$11,E6823=DSSV!$P$12,E6823=DSSV!$P$13,E6823=DSSV!$P$14,E6823=DSSV!$P$15),DSMYDTU!A6822+1,DSMYDTU!A6822)</f>
        <v>#REF!</v>
      </c>
      <c r="F6823" s="80" t="e">
        <v>#N/A</v>
      </c>
      <c r="G6823" t="str">
        <f t="shared" si="106"/>
        <v>NỢ HP</v>
      </c>
      <c r="H6823" t="e">
        <v>#N/A</v>
      </c>
    </row>
    <row r="6824" spans="1:8" x14ac:dyDescent="0.25">
      <c r="A6824" s="62" t="e">
        <f>IF(OR(E6824=DSSV!$P$4,E6824=DSSV!$P$5,E6824=DSSV!$P$6,E6824=DSSV!$P$7,E6824=DSSV!$P$8,E6824=DSSV!$P$9,E6824=DSSV!$P$10,E6824=DSSV!$P$11,E6824=DSSV!$P$12,E6824=DSSV!$P$13,E6824=DSSV!$P$14,E6824=DSSV!$P$15),DSMYDTU!A6823+1,DSMYDTU!A6823)</f>
        <v>#REF!</v>
      </c>
      <c r="F6824" s="80" t="e">
        <v>#N/A</v>
      </c>
      <c r="G6824" t="str">
        <f t="shared" si="106"/>
        <v>NỢ HP</v>
      </c>
      <c r="H6824" t="e">
        <v>#N/A</v>
      </c>
    </row>
    <row r="6825" spans="1:8" x14ac:dyDescent="0.25">
      <c r="A6825" s="62" t="e">
        <f>IF(OR(E6825=DSSV!$P$4,E6825=DSSV!$P$5,E6825=DSSV!$P$6,E6825=DSSV!$P$7,E6825=DSSV!$P$8,E6825=DSSV!$P$9,E6825=DSSV!$P$10,E6825=DSSV!$P$11,E6825=DSSV!$P$12,E6825=DSSV!$P$13,E6825=DSSV!$P$14,E6825=DSSV!$P$15),DSMYDTU!A6824+1,DSMYDTU!A6824)</f>
        <v>#REF!</v>
      </c>
      <c r="F6825" s="80" t="e">
        <v>#N/A</v>
      </c>
      <c r="G6825" t="str">
        <f t="shared" si="106"/>
        <v>NỢ HP</v>
      </c>
      <c r="H6825" t="e">
        <v>#N/A</v>
      </c>
    </row>
    <row r="6826" spans="1:8" x14ac:dyDescent="0.25">
      <c r="A6826" s="62" t="e">
        <f>IF(OR(E6826=DSSV!$P$4,E6826=DSSV!$P$5,E6826=DSSV!$P$6,E6826=DSSV!$P$7,E6826=DSSV!$P$8,E6826=DSSV!$P$9,E6826=DSSV!$P$10,E6826=DSSV!$P$11,E6826=DSSV!$P$12,E6826=DSSV!$P$13,E6826=DSSV!$P$14,E6826=DSSV!$P$15),DSMYDTU!A6825+1,DSMYDTU!A6825)</f>
        <v>#REF!</v>
      </c>
      <c r="F6826" s="80" t="e">
        <v>#N/A</v>
      </c>
      <c r="G6826" t="str">
        <f t="shared" si="106"/>
        <v>NỢ HP</v>
      </c>
      <c r="H6826" t="e">
        <v>#N/A</v>
      </c>
    </row>
    <row r="6827" spans="1:8" x14ac:dyDescent="0.25">
      <c r="A6827" s="62" t="e">
        <f>IF(OR(E6827=DSSV!$P$4,E6827=DSSV!$P$5,E6827=DSSV!$P$6,E6827=DSSV!$P$7,E6827=DSSV!$P$8,E6827=DSSV!$P$9,E6827=DSSV!$P$10,E6827=DSSV!$P$11,E6827=DSSV!$P$12,E6827=DSSV!$P$13,E6827=DSSV!$P$14,E6827=DSSV!$P$15),DSMYDTU!A6826+1,DSMYDTU!A6826)</f>
        <v>#REF!</v>
      </c>
      <c r="F6827" s="80" t="e">
        <v>#N/A</v>
      </c>
      <c r="G6827" t="str">
        <f t="shared" si="106"/>
        <v>NỢ HP</v>
      </c>
      <c r="H6827" t="e">
        <v>#N/A</v>
      </c>
    </row>
    <row r="6828" spans="1:8" x14ac:dyDescent="0.25">
      <c r="A6828" s="62" t="e">
        <f>IF(OR(E6828=DSSV!$P$4,E6828=DSSV!$P$5,E6828=DSSV!$P$6,E6828=DSSV!$P$7,E6828=DSSV!$P$8,E6828=DSSV!$P$9,E6828=DSSV!$P$10,E6828=DSSV!$P$11,E6828=DSSV!$P$12,E6828=DSSV!$P$13,E6828=DSSV!$P$14,E6828=DSSV!$P$15),DSMYDTU!A6827+1,DSMYDTU!A6827)</f>
        <v>#REF!</v>
      </c>
      <c r="F6828" s="80" t="e">
        <v>#N/A</v>
      </c>
      <c r="G6828" t="str">
        <f t="shared" si="106"/>
        <v>NỢ HP</v>
      </c>
      <c r="H6828" t="e">
        <v>#N/A</v>
      </c>
    </row>
    <row r="6829" spans="1:8" x14ac:dyDescent="0.25">
      <c r="A6829" s="62" t="e">
        <f>IF(OR(E6829=DSSV!$P$4,E6829=DSSV!$P$5,E6829=DSSV!$P$6,E6829=DSSV!$P$7,E6829=DSSV!$P$8,E6829=DSSV!$P$9,E6829=DSSV!$P$10,E6829=DSSV!$P$11,E6829=DSSV!$P$12,E6829=DSSV!$P$13,E6829=DSSV!$P$14,E6829=DSSV!$P$15),DSMYDTU!A6828+1,DSMYDTU!A6828)</f>
        <v>#REF!</v>
      </c>
      <c r="F6829" s="80" t="e">
        <v>#N/A</v>
      </c>
      <c r="G6829" t="str">
        <f t="shared" si="106"/>
        <v>NỢ HP</v>
      </c>
      <c r="H6829" t="e">
        <v>#N/A</v>
      </c>
    </row>
    <row r="6830" spans="1:8" x14ac:dyDescent="0.25">
      <c r="A6830" s="62" t="e">
        <f>IF(OR(E6830=DSSV!$P$4,E6830=DSSV!$P$5,E6830=DSSV!$P$6,E6830=DSSV!$P$7,E6830=DSSV!$P$8,E6830=DSSV!$P$9,E6830=DSSV!$P$10,E6830=DSSV!$P$11,E6830=DSSV!$P$12,E6830=DSSV!$P$13,E6830=DSSV!$P$14,E6830=DSSV!$P$15),DSMYDTU!A6829+1,DSMYDTU!A6829)</f>
        <v>#REF!</v>
      </c>
      <c r="F6830" s="80" t="e">
        <v>#N/A</v>
      </c>
      <c r="G6830" t="str">
        <f t="shared" si="106"/>
        <v>NỢ HP</v>
      </c>
      <c r="H6830" t="e">
        <v>#N/A</v>
      </c>
    </row>
    <row r="6831" spans="1:8" x14ac:dyDescent="0.25">
      <c r="A6831" s="62" t="e">
        <f>IF(OR(E6831=DSSV!$P$4,E6831=DSSV!$P$5,E6831=DSSV!$P$6,E6831=DSSV!$P$7,E6831=DSSV!$P$8,E6831=DSSV!$P$9,E6831=DSSV!$P$10,E6831=DSSV!$P$11,E6831=DSSV!$P$12,E6831=DSSV!$P$13,E6831=DSSV!$P$14,E6831=DSSV!$P$15),DSMYDTU!A6830+1,DSMYDTU!A6830)</f>
        <v>#REF!</v>
      </c>
      <c r="F6831" s="80" t="e">
        <v>#N/A</v>
      </c>
      <c r="G6831" t="str">
        <f t="shared" si="106"/>
        <v>NỢ HP</v>
      </c>
      <c r="H6831" t="e">
        <v>#N/A</v>
      </c>
    </row>
    <row r="6832" spans="1:8" x14ac:dyDescent="0.25">
      <c r="A6832" s="62" t="e">
        <f>IF(OR(E6832=DSSV!$P$4,E6832=DSSV!$P$5,E6832=DSSV!$P$6,E6832=DSSV!$P$7,E6832=DSSV!$P$8,E6832=DSSV!$P$9,E6832=DSSV!$P$10,E6832=DSSV!$P$11,E6832=DSSV!$P$12,E6832=DSSV!$P$13,E6832=DSSV!$P$14,E6832=DSSV!$P$15),DSMYDTU!A6831+1,DSMYDTU!A6831)</f>
        <v>#REF!</v>
      </c>
      <c r="F6832" s="80" t="e">
        <v>#N/A</v>
      </c>
      <c r="G6832" t="str">
        <f t="shared" si="106"/>
        <v>NỢ HP</v>
      </c>
      <c r="H6832" t="e">
        <v>#N/A</v>
      </c>
    </row>
    <row r="6833" spans="1:8" x14ac:dyDescent="0.25">
      <c r="A6833" s="62" t="e">
        <f>IF(OR(E6833=DSSV!$P$4,E6833=DSSV!$P$5,E6833=DSSV!$P$6,E6833=DSSV!$P$7,E6833=DSSV!$P$8,E6833=DSSV!$P$9,E6833=DSSV!$P$10,E6833=DSSV!$P$11,E6833=DSSV!$P$12,E6833=DSSV!$P$13,E6833=DSSV!$P$14,E6833=DSSV!$P$15),DSMYDTU!A6832+1,DSMYDTU!A6832)</f>
        <v>#REF!</v>
      </c>
      <c r="F6833" s="80" t="e">
        <v>#N/A</v>
      </c>
      <c r="G6833" t="str">
        <f t="shared" si="106"/>
        <v>NỢ HP</v>
      </c>
      <c r="H6833" t="e">
        <v>#N/A</v>
      </c>
    </row>
    <row r="6834" spans="1:8" x14ac:dyDescent="0.25">
      <c r="A6834" s="62" t="e">
        <f>IF(OR(E6834=DSSV!$P$4,E6834=DSSV!$P$5,E6834=DSSV!$P$6,E6834=DSSV!$P$7,E6834=DSSV!$P$8,E6834=DSSV!$P$9,E6834=DSSV!$P$10,E6834=DSSV!$P$11,E6834=DSSV!$P$12,E6834=DSSV!$P$13,E6834=DSSV!$P$14,E6834=DSSV!$P$15),DSMYDTU!A6833+1,DSMYDTU!A6833)</f>
        <v>#REF!</v>
      </c>
      <c r="F6834" s="80" t="e">
        <v>#N/A</v>
      </c>
      <c r="G6834" t="str">
        <f t="shared" si="106"/>
        <v>NỢ HP</v>
      </c>
      <c r="H6834" t="e">
        <v>#N/A</v>
      </c>
    </row>
    <row r="6835" spans="1:8" x14ac:dyDescent="0.25">
      <c r="A6835" s="62" t="e">
        <f>IF(OR(E6835=DSSV!$P$4,E6835=DSSV!$P$5,E6835=DSSV!$P$6,E6835=DSSV!$P$7,E6835=DSSV!$P$8,E6835=DSSV!$P$9,E6835=DSSV!$P$10,E6835=DSSV!$P$11,E6835=DSSV!$P$12,E6835=DSSV!$P$13,E6835=DSSV!$P$14,E6835=DSSV!$P$15),DSMYDTU!A6834+1,DSMYDTU!A6834)</f>
        <v>#REF!</v>
      </c>
      <c r="F6835" s="80" t="e">
        <v>#N/A</v>
      </c>
      <c r="G6835" t="str">
        <f t="shared" si="106"/>
        <v>NỢ HP</v>
      </c>
      <c r="H6835" t="e">
        <v>#N/A</v>
      </c>
    </row>
    <row r="6836" spans="1:8" x14ac:dyDescent="0.25">
      <c r="A6836" s="62" t="e">
        <f>IF(OR(E6836=DSSV!$P$4,E6836=DSSV!$P$5,E6836=DSSV!$P$6,E6836=DSSV!$P$7,E6836=DSSV!$P$8,E6836=DSSV!$P$9,E6836=DSSV!$P$10,E6836=DSSV!$P$11,E6836=DSSV!$P$12,E6836=DSSV!$P$13,E6836=DSSV!$P$14,E6836=DSSV!$P$15),DSMYDTU!A6835+1,DSMYDTU!A6835)</f>
        <v>#REF!</v>
      </c>
      <c r="F6836" s="80" t="e">
        <v>#N/A</v>
      </c>
      <c r="G6836" t="str">
        <f t="shared" si="106"/>
        <v>NỢ HP</v>
      </c>
      <c r="H6836" t="e">
        <v>#N/A</v>
      </c>
    </row>
    <row r="6837" spans="1:8" x14ac:dyDescent="0.25">
      <c r="A6837" s="62" t="e">
        <f>IF(OR(E6837=DSSV!$P$4,E6837=DSSV!$P$5,E6837=DSSV!$P$6,E6837=DSSV!$P$7,E6837=DSSV!$P$8,E6837=DSSV!$P$9,E6837=DSSV!$P$10,E6837=DSSV!$P$11,E6837=DSSV!$P$12,E6837=DSSV!$P$13,E6837=DSSV!$P$14,E6837=DSSV!$P$15),DSMYDTU!A6836+1,DSMYDTU!A6836)</f>
        <v>#REF!</v>
      </c>
      <c r="F6837" s="80" t="e">
        <v>#N/A</v>
      </c>
      <c r="G6837" t="str">
        <f t="shared" si="106"/>
        <v>NỢ HP</v>
      </c>
      <c r="H6837" t="e">
        <v>#N/A</v>
      </c>
    </row>
    <row r="6838" spans="1:8" x14ac:dyDescent="0.25">
      <c r="A6838" s="62" t="e">
        <f>IF(OR(E6838=DSSV!$P$4,E6838=DSSV!$P$5,E6838=DSSV!$P$6,E6838=DSSV!$P$7,E6838=DSSV!$P$8,E6838=DSSV!$P$9,E6838=DSSV!$P$10,E6838=DSSV!$P$11,E6838=DSSV!$P$12,E6838=DSSV!$P$13,E6838=DSSV!$P$14,E6838=DSSV!$P$15),DSMYDTU!A6837+1,DSMYDTU!A6837)</f>
        <v>#REF!</v>
      </c>
      <c r="F6838" s="80" t="e">
        <v>#N/A</v>
      </c>
      <c r="G6838" t="str">
        <f t="shared" si="106"/>
        <v>NỢ HP</v>
      </c>
      <c r="H6838" t="e">
        <v>#N/A</v>
      </c>
    </row>
    <row r="6839" spans="1:8" x14ac:dyDescent="0.25">
      <c r="A6839" s="62" t="e">
        <f>IF(OR(E6839=DSSV!$P$4,E6839=DSSV!$P$5,E6839=DSSV!$P$6,E6839=DSSV!$P$7,E6839=DSSV!$P$8,E6839=DSSV!$P$9,E6839=DSSV!$P$10,E6839=DSSV!$P$11,E6839=DSSV!$P$12,E6839=DSSV!$P$13,E6839=DSSV!$P$14,E6839=DSSV!$P$15),DSMYDTU!A6838+1,DSMYDTU!A6838)</f>
        <v>#REF!</v>
      </c>
      <c r="F6839" s="80" t="e">
        <v>#N/A</v>
      </c>
      <c r="G6839" t="str">
        <f t="shared" si="106"/>
        <v>NỢ HP</v>
      </c>
      <c r="H6839" t="e">
        <v>#N/A</v>
      </c>
    </row>
    <row r="6840" spans="1:8" x14ac:dyDescent="0.25">
      <c r="A6840" s="62" t="e">
        <f>IF(OR(E6840=DSSV!$P$4,E6840=DSSV!$P$5,E6840=DSSV!$P$6,E6840=DSSV!$P$7,E6840=DSSV!$P$8,E6840=DSSV!$P$9,E6840=DSSV!$P$10,E6840=DSSV!$P$11,E6840=DSSV!$P$12,E6840=DSSV!$P$13,E6840=DSSV!$P$14,E6840=DSSV!$P$15),DSMYDTU!A6839+1,DSMYDTU!A6839)</f>
        <v>#REF!</v>
      </c>
      <c r="F6840" s="80" t="e">
        <v>#N/A</v>
      </c>
      <c r="G6840" t="str">
        <f t="shared" si="106"/>
        <v>NỢ HP</v>
      </c>
      <c r="H6840" t="e">
        <v>#N/A</v>
      </c>
    </row>
    <row r="6841" spans="1:8" x14ac:dyDescent="0.25">
      <c r="A6841" s="62" t="e">
        <f>IF(OR(E6841=DSSV!$P$4,E6841=DSSV!$P$5,E6841=DSSV!$P$6,E6841=DSSV!$P$7,E6841=DSSV!$P$8,E6841=DSSV!$P$9,E6841=DSSV!$P$10,E6841=DSSV!$P$11,E6841=DSSV!$P$12,E6841=DSSV!$P$13,E6841=DSSV!$P$14,E6841=DSSV!$P$15),DSMYDTU!A6840+1,DSMYDTU!A6840)</f>
        <v>#REF!</v>
      </c>
      <c r="F6841" s="80" t="e">
        <v>#N/A</v>
      </c>
      <c r="G6841" t="str">
        <f t="shared" si="106"/>
        <v>NỢ HP</v>
      </c>
      <c r="H6841" t="e">
        <v>#N/A</v>
      </c>
    </row>
    <row r="6842" spans="1:8" x14ac:dyDescent="0.25">
      <c r="A6842" s="62" t="e">
        <f>IF(OR(E6842=DSSV!$P$4,E6842=DSSV!$P$5,E6842=DSSV!$P$6,E6842=DSSV!$P$7,E6842=DSSV!$P$8,E6842=DSSV!$P$9,E6842=DSSV!$P$10,E6842=DSSV!$P$11,E6842=DSSV!$P$12,E6842=DSSV!$P$13,E6842=DSSV!$P$14,E6842=DSSV!$P$15),DSMYDTU!A6841+1,DSMYDTU!A6841)</f>
        <v>#REF!</v>
      </c>
      <c r="F6842" s="80" t="e">
        <v>#N/A</v>
      </c>
      <c r="G6842" t="str">
        <f t="shared" si="106"/>
        <v>NỢ HP</v>
      </c>
      <c r="H6842" t="e">
        <v>#N/A</v>
      </c>
    </row>
    <row r="6843" spans="1:8" x14ac:dyDescent="0.25">
      <c r="A6843" s="62" t="e">
        <f>IF(OR(E6843=DSSV!$P$4,E6843=DSSV!$P$5,E6843=DSSV!$P$6,E6843=DSSV!$P$7,E6843=DSSV!$P$8,E6843=DSSV!$P$9,E6843=DSSV!$P$10,E6843=DSSV!$P$11,E6843=DSSV!$P$12,E6843=DSSV!$P$13,E6843=DSSV!$P$14,E6843=DSSV!$P$15),DSMYDTU!A6842+1,DSMYDTU!A6842)</f>
        <v>#REF!</v>
      </c>
      <c r="F6843" s="80" t="e">
        <v>#N/A</v>
      </c>
      <c r="G6843" t="str">
        <f t="shared" si="106"/>
        <v>NỢ HP</v>
      </c>
      <c r="H6843" t="e">
        <v>#N/A</v>
      </c>
    </row>
    <row r="6844" spans="1:8" x14ac:dyDescent="0.25">
      <c r="A6844" s="62" t="e">
        <f>IF(OR(E6844=DSSV!$P$4,E6844=DSSV!$P$5,E6844=DSSV!$P$6,E6844=DSSV!$P$7,E6844=DSSV!$P$8,E6844=DSSV!$P$9,E6844=DSSV!$P$10,E6844=DSSV!$P$11,E6844=DSSV!$P$12,E6844=DSSV!$P$13,E6844=DSSV!$P$14,E6844=DSSV!$P$15),DSMYDTU!A6843+1,DSMYDTU!A6843)</f>
        <v>#REF!</v>
      </c>
      <c r="F6844" s="80" t="e">
        <v>#N/A</v>
      </c>
      <c r="G6844" t="str">
        <f t="shared" si="106"/>
        <v>NỢ HP</v>
      </c>
      <c r="H6844" t="e">
        <v>#N/A</v>
      </c>
    </row>
    <row r="6845" spans="1:8" x14ac:dyDescent="0.25">
      <c r="A6845" s="62" t="e">
        <f>IF(OR(E6845=DSSV!$P$4,E6845=DSSV!$P$5,E6845=DSSV!$P$6,E6845=DSSV!$P$7,E6845=DSSV!$P$8,E6845=DSSV!$P$9,E6845=DSSV!$P$10,E6845=DSSV!$P$11,E6845=DSSV!$P$12,E6845=DSSV!$P$13,E6845=DSSV!$P$14,E6845=DSSV!$P$15),DSMYDTU!A6844+1,DSMYDTU!A6844)</f>
        <v>#REF!</v>
      </c>
      <c r="F6845" s="80" t="e">
        <v>#N/A</v>
      </c>
      <c r="G6845" t="str">
        <f t="shared" si="106"/>
        <v>NỢ HP</v>
      </c>
      <c r="H6845" t="e">
        <v>#N/A</v>
      </c>
    </row>
    <row r="6846" spans="1:8" x14ac:dyDescent="0.25">
      <c r="A6846" s="62" t="e">
        <f>IF(OR(E6846=DSSV!$P$4,E6846=DSSV!$P$5,E6846=DSSV!$P$6,E6846=DSSV!$P$7,E6846=DSSV!$P$8,E6846=DSSV!$P$9,E6846=DSSV!$P$10,E6846=DSSV!$P$11,E6846=DSSV!$P$12,E6846=DSSV!$P$13,E6846=DSSV!$P$14,E6846=DSSV!$P$15),DSMYDTU!A6845+1,DSMYDTU!A6845)</f>
        <v>#REF!</v>
      </c>
      <c r="F6846" s="80" t="e">
        <v>#N/A</v>
      </c>
      <c r="G6846" t="str">
        <f t="shared" si="106"/>
        <v>NỢ HP</v>
      </c>
      <c r="H6846" t="e">
        <v>#N/A</v>
      </c>
    </row>
    <row r="6847" spans="1:8" x14ac:dyDescent="0.25">
      <c r="A6847" s="62" t="e">
        <f>IF(OR(E6847=DSSV!$P$4,E6847=DSSV!$P$5,E6847=DSSV!$P$6,E6847=DSSV!$P$7,E6847=DSSV!$P$8,E6847=DSSV!$P$9,E6847=DSSV!$P$10,E6847=DSSV!$P$11,E6847=DSSV!$P$12,E6847=DSSV!$P$13,E6847=DSSV!$P$14,E6847=DSSV!$P$15),DSMYDTU!A6846+1,DSMYDTU!A6846)</f>
        <v>#REF!</v>
      </c>
      <c r="F6847" s="80" t="e">
        <v>#N/A</v>
      </c>
      <c r="G6847" t="str">
        <f t="shared" si="106"/>
        <v>NỢ HP</v>
      </c>
      <c r="H6847" t="e">
        <v>#N/A</v>
      </c>
    </row>
    <row r="6848" spans="1:8" x14ac:dyDescent="0.25">
      <c r="A6848" s="62" t="e">
        <f>IF(OR(E6848=DSSV!$P$4,E6848=DSSV!$P$5,E6848=DSSV!$P$6,E6848=DSSV!$P$7,E6848=DSSV!$P$8,E6848=DSSV!$P$9,E6848=DSSV!$P$10,E6848=DSSV!$P$11,E6848=DSSV!$P$12,E6848=DSSV!$P$13,E6848=DSSV!$P$14,E6848=DSSV!$P$15),DSMYDTU!A6847+1,DSMYDTU!A6847)</f>
        <v>#REF!</v>
      </c>
      <c r="F6848" s="80" t="e">
        <v>#N/A</v>
      </c>
      <c r="G6848" t="str">
        <f t="shared" si="106"/>
        <v>NỢ HP</v>
      </c>
      <c r="H6848" t="e">
        <v>#N/A</v>
      </c>
    </row>
    <row r="6849" spans="1:8" x14ac:dyDescent="0.25">
      <c r="A6849" s="62" t="e">
        <f>IF(OR(E6849=DSSV!$P$4,E6849=DSSV!$P$5,E6849=DSSV!$P$6,E6849=DSSV!$P$7,E6849=DSSV!$P$8,E6849=DSSV!$P$9,E6849=DSSV!$P$10,E6849=DSSV!$P$11,E6849=DSSV!$P$12,E6849=DSSV!$P$13,E6849=DSSV!$P$14,E6849=DSSV!$P$15),DSMYDTU!A6848+1,DSMYDTU!A6848)</f>
        <v>#REF!</v>
      </c>
      <c r="F6849" s="80" t="e">
        <v>#N/A</v>
      </c>
      <c r="G6849" t="str">
        <f t="shared" si="106"/>
        <v>NỢ HP</v>
      </c>
      <c r="H6849" t="e">
        <v>#N/A</v>
      </c>
    </row>
    <row r="6850" spans="1:8" x14ac:dyDescent="0.25">
      <c r="A6850" s="62" t="e">
        <f>IF(OR(E6850=DSSV!$P$4,E6850=DSSV!$P$5,E6850=DSSV!$P$6,E6850=DSSV!$P$7,E6850=DSSV!$P$8,E6850=DSSV!$P$9,E6850=DSSV!$P$10,E6850=DSSV!$P$11,E6850=DSSV!$P$12,E6850=DSSV!$P$13,E6850=DSSV!$P$14,E6850=DSSV!$P$15),DSMYDTU!A6849+1,DSMYDTU!A6849)</f>
        <v>#REF!</v>
      </c>
      <c r="F6850" s="80" t="e">
        <v>#N/A</v>
      </c>
      <c r="G6850" t="str">
        <f t="shared" si="106"/>
        <v>NỢ HP</v>
      </c>
      <c r="H6850" t="e">
        <v>#N/A</v>
      </c>
    </row>
    <row r="6851" spans="1:8" x14ac:dyDescent="0.25">
      <c r="A6851" s="62" t="e">
        <f>IF(OR(E6851=DSSV!$P$4,E6851=DSSV!$P$5,E6851=DSSV!$P$6,E6851=DSSV!$P$7,E6851=DSSV!$P$8,E6851=DSSV!$P$9,E6851=DSSV!$P$10,E6851=DSSV!$P$11,E6851=DSSV!$P$12,E6851=DSSV!$P$13,E6851=DSSV!$P$14,E6851=DSSV!$P$15),DSMYDTU!A6850+1,DSMYDTU!A6850)</f>
        <v>#REF!</v>
      </c>
      <c r="F6851" s="80" t="e">
        <v>#N/A</v>
      </c>
      <c r="G6851" t="str">
        <f t="shared" ref="G6851:G6914" si="107">IF(ISNA(H6851),"NỢ HP","")</f>
        <v>NỢ HP</v>
      </c>
      <c r="H6851" t="e">
        <v>#N/A</v>
      </c>
    </row>
    <row r="6852" spans="1:8" x14ac:dyDescent="0.25">
      <c r="A6852" s="62" t="e">
        <f>IF(OR(E6852=DSSV!$P$4,E6852=DSSV!$P$5,E6852=DSSV!$P$6,E6852=DSSV!$P$7,E6852=DSSV!$P$8,E6852=DSSV!$P$9,E6852=DSSV!$P$10,E6852=DSSV!$P$11,E6852=DSSV!$P$12,E6852=DSSV!$P$13,E6852=DSSV!$P$14,E6852=DSSV!$P$15),DSMYDTU!A6851+1,DSMYDTU!A6851)</f>
        <v>#REF!</v>
      </c>
      <c r="F6852" s="80" t="e">
        <v>#N/A</v>
      </c>
      <c r="G6852" t="str">
        <f t="shared" si="107"/>
        <v>NỢ HP</v>
      </c>
      <c r="H6852" t="e">
        <v>#N/A</v>
      </c>
    </row>
    <row r="6853" spans="1:8" x14ac:dyDescent="0.25">
      <c r="A6853" s="62" t="e">
        <f>IF(OR(E6853=DSSV!$P$4,E6853=DSSV!$P$5,E6853=DSSV!$P$6,E6853=DSSV!$P$7,E6853=DSSV!$P$8,E6853=DSSV!$P$9,E6853=DSSV!$P$10,E6853=DSSV!$P$11,E6853=DSSV!$P$12,E6853=DSSV!$P$13,E6853=DSSV!$P$14,E6853=DSSV!$P$15),DSMYDTU!A6852+1,DSMYDTU!A6852)</f>
        <v>#REF!</v>
      </c>
      <c r="F6853" s="80" t="e">
        <v>#N/A</v>
      </c>
      <c r="G6853" t="str">
        <f t="shared" si="107"/>
        <v>NỢ HP</v>
      </c>
      <c r="H6853" t="e">
        <v>#N/A</v>
      </c>
    </row>
    <row r="6854" spans="1:8" x14ac:dyDescent="0.25">
      <c r="A6854" s="62" t="e">
        <f>IF(OR(E6854=DSSV!$P$4,E6854=DSSV!$P$5,E6854=DSSV!$P$6,E6854=DSSV!$P$7,E6854=DSSV!$P$8,E6854=DSSV!$P$9,E6854=DSSV!$P$10,E6854=DSSV!$P$11,E6854=DSSV!$P$12,E6854=DSSV!$P$13,E6854=DSSV!$P$14,E6854=DSSV!$P$15),DSMYDTU!A6853+1,DSMYDTU!A6853)</f>
        <v>#REF!</v>
      </c>
      <c r="F6854" s="80" t="e">
        <v>#N/A</v>
      </c>
      <c r="G6854" t="str">
        <f t="shared" si="107"/>
        <v>NỢ HP</v>
      </c>
      <c r="H6854" t="e">
        <v>#N/A</v>
      </c>
    </row>
    <row r="6855" spans="1:8" x14ac:dyDescent="0.25">
      <c r="A6855" s="62" t="e">
        <f>IF(OR(E6855=DSSV!$P$4,E6855=DSSV!$P$5,E6855=DSSV!$P$6,E6855=DSSV!$P$7,E6855=DSSV!$P$8,E6855=DSSV!$P$9,E6855=DSSV!$P$10,E6855=DSSV!$P$11,E6855=DSSV!$P$12,E6855=DSSV!$P$13,E6855=DSSV!$P$14,E6855=DSSV!$P$15),DSMYDTU!A6854+1,DSMYDTU!A6854)</f>
        <v>#REF!</v>
      </c>
      <c r="F6855" s="80" t="e">
        <v>#N/A</v>
      </c>
      <c r="G6855" t="str">
        <f t="shared" si="107"/>
        <v>NỢ HP</v>
      </c>
      <c r="H6855" t="e">
        <v>#N/A</v>
      </c>
    </row>
    <row r="6856" spans="1:8" x14ac:dyDescent="0.25">
      <c r="A6856" s="62" t="e">
        <f>IF(OR(E6856=DSSV!$P$4,E6856=DSSV!$P$5,E6856=DSSV!$P$6,E6856=DSSV!$P$7,E6856=DSSV!$P$8,E6856=DSSV!$P$9,E6856=DSSV!$P$10,E6856=DSSV!$P$11,E6856=DSSV!$P$12,E6856=DSSV!$P$13,E6856=DSSV!$P$14,E6856=DSSV!$P$15),DSMYDTU!A6855+1,DSMYDTU!A6855)</f>
        <v>#REF!</v>
      </c>
      <c r="F6856" s="80" t="e">
        <v>#N/A</v>
      </c>
      <c r="G6856" t="str">
        <f t="shared" si="107"/>
        <v>NỢ HP</v>
      </c>
      <c r="H6856" t="e">
        <v>#N/A</v>
      </c>
    </row>
    <row r="6857" spans="1:8" x14ac:dyDescent="0.25">
      <c r="A6857" s="62" t="e">
        <f>IF(OR(E6857=DSSV!$P$4,E6857=DSSV!$P$5,E6857=DSSV!$P$6,E6857=DSSV!$P$7,E6857=DSSV!$P$8,E6857=DSSV!$P$9,E6857=DSSV!$P$10,E6857=DSSV!$P$11,E6857=DSSV!$P$12,E6857=DSSV!$P$13,E6857=DSSV!$P$14,E6857=DSSV!$P$15),DSMYDTU!A6856+1,DSMYDTU!A6856)</f>
        <v>#REF!</v>
      </c>
      <c r="F6857" s="80" t="e">
        <v>#N/A</v>
      </c>
      <c r="G6857" t="str">
        <f t="shared" si="107"/>
        <v>NỢ HP</v>
      </c>
      <c r="H6857" t="e">
        <v>#N/A</v>
      </c>
    </row>
    <row r="6858" spans="1:8" x14ac:dyDescent="0.25">
      <c r="A6858" s="62" t="e">
        <f>IF(OR(E6858=DSSV!$P$4,E6858=DSSV!$P$5,E6858=DSSV!$P$6,E6858=DSSV!$P$7,E6858=DSSV!$P$8,E6858=DSSV!$P$9,E6858=DSSV!$P$10,E6858=DSSV!$P$11,E6858=DSSV!$P$12,E6858=DSSV!$P$13,E6858=DSSV!$P$14,E6858=DSSV!$P$15),DSMYDTU!A6857+1,DSMYDTU!A6857)</f>
        <v>#REF!</v>
      </c>
      <c r="F6858" s="80" t="e">
        <v>#N/A</v>
      </c>
      <c r="G6858" t="str">
        <f t="shared" si="107"/>
        <v>NỢ HP</v>
      </c>
      <c r="H6858" t="e">
        <v>#N/A</v>
      </c>
    </row>
    <row r="6859" spans="1:8" x14ac:dyDescent="0.25">
      <c r="A6859" s="62" t="e">
        <f>IF(OR(E6859=DSSV!$P$4,E6859=DSSV!$P$5,E6859=DSSV!$P$6,E6859=DSSV!$P$7,E6859=DSSV!$P$8,E6859=DSSV!$P$9,E6859=DSSV!$P$10,E6859=DSSV!$P$11,E6859=DSSV!$P$12,E6859=DSSV!$P$13,E6859=DSSV!$P$14,E6859=DSSV!$P$15),DSMYDTU!A6858+1,DSMYDTU!A6858)</f>
        <v>#REF!</v>
      </c>
      <c r="F6859" s="80" t="e">
        <v>#N/A</v>
      </c>
      <c r="G6859" t="str">
        <f t="shared" si="107"/>
        <v>NỢ HP</v>
      </c>
      <c r="H6859" t="e">
        <v>#N/A</v>
      </c>
    </row>
    <row r="6860" spans="1:8" x14ac:dyDescent="0.25">
      <c r="A6860" s="62" t="e">
        <f>IF(OR(E6860=DSSV!$P$4,E6860=DSSV!$P$5,E6860=DSSV!$P$6,E6860=DSSV!$P$7,E6860=DSSV!$P$8,E6860=DSSV!$P$9,E6860=DSSV!$P$10,E6860=DSSV!$P$11,E6860=DSSV!$P$12,E6860=DSSV!$P$13,E6860=DSSV!$P$14,E6860=DSSV!$P$15),DSMYDTU!A6859+1,DSMYDTU!A6859)</f>
        <v>#REF!</v>
      </c>
      <c r="F6860" s="80" t="e">
        <v>#N/A</v>
      </c>
      <c r="G6860" t="str">
        <f t="shared" si="107"/>
        <v>NỢ HP</v>
      </c>
      <c r="H6860" t="e">
        <v>#N/A</v>
      </c>
    </row>
    <row r="6861" spans="1:8" x14ac:dyDescent="0.25">
      <c r="A6861" s="62" t="e">
        <f>IF(OR(E6861=DSSV!$P$4,E6861=DSSV!$P$5,E6861=DSSV!$P$6,E6861=DSSV!$P$7,E6861=DSSV!$P$8,E6861=DSSV!$P$9,E6861=DSSV!$P$10,E6861=DSSV!$P$11,E6861=DSSV!$P$12,E6861=DSSV!$P$13,E6861=DSSV!$P$14,E6861=DSSV!$P$15),DSMYDTU!A6860+1,DSMYDTU!A6860)</f>
        <v>#REF!</v>
      </c>
      <c r="F6861" s="80" t="e">
        <v>#N/A</v>
      </c>
      <c r="G6861" t="str">
        <f t="shared" si="107"/>
        <v>NỢ HP</v>
      </c>
      <c r="H6861" t="e">
        <v>#N/A</v>
      </c>
    </row>
    <row r="6862" spans="1:8" x14ac:dyDescent="0.25">
      <c r="A6862" s="62" t="e">
        <f>IF(OR(E6862=DSSV!$P$4,E6862=DSSV!$P$5,E6862=DSSV!$P$6,E6862=DSSV!$P$7,E6862=DSSV!$P$8,E6862=DSSV!$P$9,E6862=DSSV!$P$10,E6862=DSSV!$P$11,E6862=DSSV!$P$12,E6862=DSSV!$P$13,E6862=DSSV!$P$14,E6862=DSSV!$P$15),DSMYDTU!A6861+1,DSMYDTU!A6861)</f>
        <v>#REF!</v>
      </c>
      <c r="F6862" s="80" t="e">
        <v>#N/A</v>
      </c>
      <c r="G6862" t="str">
        <f t="shared" si="107"/>
        <v>NỢ HP</v>
      </c>
      <c r="H6862" t="e">
        <v>#N/A</v>
      </c>
    </row>
    <row r="6863" spans="1:8" x14ac:dyDescent="0.25">
      <c r="A6863" s="62" t="e">
        <f>IF(OR(E6863=DSSV!$P$4,E6863=DSSV!$P$5,E6863=DSSV!$P$6,E6863=DSSV!$P$7,E6863=DSSV!$P$8,E6863=DSSV!$P$9,E6863=DSSV!$P$10,E6863=DSSV!$P$11,E6863=DSSV!$P$12,E6863=DSSV!$P$13,E6863=DSSV!$P$14,E6863=DSSV!$P$15),DSMYDTU!A6862+1,DSMYDTU!A6862)</f>
        <v>#REF!</v>
      </c>
      <c r="F6863" s="80" t="e">
        <v>#N/A</v>
      </c>
      <c r="G6863" t="str">
        <f t="shared" si="107"/>
        <v>NỢ HP</v>
      </c>
      <c r="H6863" t="e">
        <v>#N/A</v>
      </c>
    </row>
    <row r="6864" spans="1:8" x14ac:dyDescent="0.25">
      <c r="A6864" s="62" t="e">
        <f>IF(OR(E6864=DSSV!$P$4,E6864=DSSV!$P$5,E6864=DSSV!$P$6,E6864=DSSV!$P$7,E6864=DSSV!$P$8,E6864=DSSV!$P$9,E6864=DSSV!$P$10,E6864=DSSV!$P$11,E6864=DSSV!$P$12,E6864=DSSV!$P$13,E6864=DSSV!$P$14,E6864=DSSV!$P$15),DSMYDTU!A6863+1,DSMYDTU!A6863)</f>
        <v>#REF!</v>
      </c>
      <c r="F6864" s="80" t="e">
        <v>#N/A</v>
      </c>
      <c r="G6864" t="str">
        <f t="shared" si="107"/>
        <v>NỢ HP</v>
      </c>
      <c r="H6864" t="e">
        <v>#N/A</v>
      </c>
    </row>
    <row r="6865" spans="1:8" x14ac:dyDescent="0.25">
      <c r="A6865" s="62" t="e">
        <f>IF(OR(E6865=DSSV!$P$4,E6865=DSSV!$P$5,E6865=DSSV!$P$6,E6865=DSSV!$P$7,E6865=DSSV!$P$8,E6865=DSSV!$P$9,E6865=DSSV!$P$10,E6865=DSSV!$P$11,E6865=DSSV!$P$12,E6865=DSSV!$P$13,E6865=DSSV!$P$14,E6865=DSSV!$P$15),DSMYDTU!A6864+1,DSMYDTU!A6864)</f>
        <v>#REF!</v>
      </c>
      <c r="F6865" s="80" t="e">
        <v>#N/A</v>
      </c>
      <c r="G6865" t="str">
        <f t="shared" si="107"/>
        <v>NỢ HP</v>
      </c>
      <c r="H6865" t="e">
        <v>#N/A</v>
      </c>
    </row>
    <row r="6866" spans="1:8" x14ac:dyDescent="0.25">
      <c r="A6866" s="62" t="e">
        <f>IF(OR(E6866=DSSV!$P$4,E6866=DSSV!$P$5,E6866=DSSV!$P$6,E6866=DSSV!$P$7,E6866=DSSV!$P$8,E6866=DSSV!$P$9,E6866=DSSV!$P$10,E6866=DSSV!$P$11,E6866=DSSV!$P$12,E6866=DSSV!$P$13,E6866=DSSV!$P$14,E6866=DSSV!$P$15),DSMYDTU!A6865+1,DSMYDTU!A6865)</f>
        <v>#REF!</v>
      </c>
      <c r="F6866" s="80" t="e">
        <v>#N/A</v>
      </c>
      <c r="G6866" t="str">
        <f t="shared" si="107"/>
        <v>NỢ HP</v>
      </c>
      <c r="H6866" t="e">
        <v>#N/A</v>
      </c>
    </row>
    <row r="6867" spans="1:8" x14ac:dyDescent="0.25">
      <c r="A6867" s="62" t="e">
        <f>IF(OR(E6867=DSSV!$P$4,E6867=DSSV!$P$5,E6867=DSSV!$P$6,E6867=DSSV!$P$7,E6867=DSSV!$P$8,E6867=DSSV!$P$9,E6867=DSSV!$P$10,E6867=DSSV!$P$11,E6867=DSSV!$P$12,E6867=DSSV!$P$13,E6867=DSSV!$P$14,E6867=DSSV!$P$15),DSMYDTU!A6866+1,DSMYDTU!A6866)</f>
        <v>#REF!</v>
      </c>
      <c r="F6867" s="80" t="e">
        <v>#N/A</v>
      </c>
      <c r="G6867" t="str">
        <f t="shared" si="107"/>
        <v>NỢ HP</v>
      </c>
      <c r="H6867" t="e">
        <v>#N/A</v>
      </c>
    </row>
    <row r="6868" spans="1:8" x14ac:dyDescent="0.25">
      <c r="A6868" s="62" t="e">
        <f>IF(OR(E6868=DSSV!$P$4,E6868=DSSV!$P$5,E6868=DSSV!$P$6,E6868=DSSV!$P$7,E6868=DSSV!$P$8,E6868=DSSV!$P$9,E6868=DSSV!$P$10,E6868=DSSV!$P$11,E6868=DSSV!$P$12,E6868=DSSV!$P$13,E6868=DSSV!$P$14,E6868=DSSV!$P$15),DSMYDTU!A6867+1,DSMYDTU!A6867)</f>
        <v>#REF!</v>
      </c>
      <c r="F6868" s="80" t="e">
        <v>#N/A</v>
      </c>
      <c r="G6868" t="str">
        <f t="shared" si="107"/>
        <v>NỢ HP</v>
      </c>
      <c r="H6868" t="e">
        <v>#N/A</v>
      </c>
    </row>
    <row r="6869" spans="1:8" x14ac:dyDescent="0.25">
      <c r="A6869" s="62" t="e">
        <f>IF(OR(E6869=DSSV!$P$4,E6869=DSSV!$P$5,E6869=DSSV!$P$6,E6869=DSSV!$P$7,E6869=DSSV!$P$8,E6869=DSSV!$P$9,E6869=DSSV!$P$10,E6869=DSSV!$P$11,E6869=DSSV!$P$12,E6869=DSSV!$P$13,E6869=DSSV!$P$14,E6869=DSSV!$P$15),DSMYDTU!A6868+1,DSMYDTU!A6868)</f>
        <v>#REF!</v>
      </c>
      <c r="F6869" s="80" t="e">
        <v>#N/A</v>
      </c>
      <c r="G6869" t="str">
        <f t="shared" si="107"/>
        <v>NỢ HP</v>
      </c>
      <c r="H6869" t="e">
        <v>#N/A</v>
      </c>
    </row>
    <row r="6870" spans="1:8" x14ac:dyDescent="0.25">
      <c r="A6870" s="62" t="e">
        <f>IF(OR(E6870=DSSV!$P$4,E6870=DSSV!$P$5,E6870=DSSV!$P$6,E6870=DSSV!$P$7,E6870=DSSV!$P$8,E6870=DSSV!$P$9,E6870=DSSV!$P$10,E6870=DSSV!$P$11,E6870=DSSV!$P$12,E6870=DSSV!$P$13,E6870=DSSV!$P$14,E6870=DSSV!$P$15),DSMYDTU!A6869+1,DSMYDTU!A6869)</f>
        <v>#REF!</v>
      </c>
      <c r="F6870" s="80" t="e">
        <v>#N/A</v>
      </c>
      <c r="G6870" t="str">
        <f t="shared" si="107"/>
        <v>NỢ HP</v>
      </c>
      <c r="H6870" t="e">
        <v>#N/A</v>
      </c>
    </row>
    <row r="6871" spans="1:8" x14ac:dyDescent="0.25">
      <c r="A6871" s="62" t="e">
        <f>IF(OR(E6871=DSSV!$P$4,E6871=DSSV!$P$5,E6871=DSSV!$P$6,E6871=DSSV!$P$7,E6871=DSSV!$P$8,E6871=DSSV!$P$9,E6871=DSSV!$P$10,E6871=DSSV!$P$11,E6871=DSSV!$P$12,E6871=DSSV!$P$13,E6871=DSSV!$P$14,E6871=DSSV!$P$15),DSMYDTU!A6870+1,DSMYDTU!A6870)</f>
        <v>#REF!</v>
      </c>
      <c r="F6871" s="80" t="e">
        <v>#N/A</v>
      </c>
      <c r="G6871" t="str">
        <f t="shared" si="107"/>
        <v>NỢ HP</v>
      </c>
      <c r="H6871" t="e">
        <v>#N/A</v>
      </c>
    </row>
    <row r="6872" spans="1:8" x14ac:dyDescent="0.25">
      <c r="A6872" s="62" t="e">
        <f>IF(OR(E6872=DSSV!$P$4,E6872=DSSV!$P$5,E6872=DSSV!$P$6,E6872=DSSV!$P$7,E6872=DSSV!$P$8,E6872=DSSV!$P$9,E6872=DSSV!$P$10,E6872=DSSV!$P$11,E6872=DSSV!$P$12,E6872=DSSV!$P$13,E6872=DSSV!$P$14,E6872=DSSV!$P$15),DSMYDTU!A6871+1,DSMYDTU!A6871)</f>
        <v>#REF!</v>
      </c>
      <c r="F6872" s="80" t="e">
        <v>#N/A</v>
      </c>
      <c r="G6872" t="str">
        <f t="shared" si="107"/>
        <v>NỢ HP</v>
      </c>
      <c r="H6872" t="e">
        <v>#N/A</v>
      </c>
    </row>
    <row r="6873" spans="1:8" x14ac:dyDescent="0.25">
      <c r="A6873" s="62" t="e">
        <f>IF(OR(E6873=DSSV!$P$4,E6873=DSSV!$P$5,E6873=DSSV!$P$6,E6873=DSSV!$P$7,E6873=DSSV!$P$8,E6873=DSSV!$P$9,E6873=DSSV!$P$10,E6873=DSSV!$P$11,E6873=DSSV!$P$12,E6873=DSSV!$P$13,E6873=DSSV!$P$14,E6873=DSSV!$P$15),DSMYDTU!A6872+1,DSMYDTU!A6872)</f>
        <v>#REF!</v>
      </c>
      <c r="F6873" s="80" t="e">
        <v>#N/A</v>
      </c>
      <c r="G6873" t="str">
        <f t="shared" si="107"/>
        <v>NỢ HP</v>
      </c>
      <c r="H6873" t="e">
        <v>#N/A</v>
      </c>
    </row>
    <row r="6874" spans="1:8" x14ac:dyDescent="0.25">
      <c r="A6874" s="62" t="e">
        <f>IF(OR(E6874=DSSV!$P$4,E6874=DSSV!$P$5,E6874=DSSV!$P$6,E6874=DSSV!$P$7,E6874=DSSV!$P$8,E6874=DSSV!$P$9,E6874=DSSV!$P$10,E6874=DSSV!$P$11,E6874=DSSV!$P$12,E6874=DSSV!$P$13,E6874=DSSV!$P$14,E6874=DSSV!$P$15),DSMYDTU!A6873+1,DSMYDTU!A6873)</f>
        <v>#REF!</v>
      </c>
      <c r="F6874" s="80" t="e">
        <v>#N/A</v>
      </c>
      <c r="G6874" t="str">
        <f t="shared" si="107"/>
        <v>NỢ HP</v>
      </c>
      <c r="H6874" t="e">
        <v>#N/A</v>
      </c>
    </row>
    <row r="6875" spans="1:8" x14ac:dyDescent="0.25">
      <c r="A6875" s="62" t="e">
        <f>IF(OR(E6875=DSSV!$P$4,E6875=DSSV!$P$5,E6875=DSSV!$P$6,E6875=DSSV!$P$7,E6875=DSSV!$P$8,E6875=DSSV!$P$9,E6875=DSSV!$P$10,E6875=DSSV!$P$11,E6875=DSSV!$P$12,E6875=DSSV!$P$13,E6875=DSSV!$P$14,E6875=DSSV!$P$15),DSMYDTU!A6874+1,DSMYDTU!A6874)</f>
        <v>#REF!</v>
      </c>
      <c r="F6875" s="80" t="e">
        <v>#N/A</v>
      </c>
      <c r="G6875" t="str">
        <f t="shared" si="107"/>
        <v>NỢ HP</v>
      </c>
      <c r="H6875" t="e">
        <v>#N/A</v>
      </c>
    </row>
    <row r="6876" spans="1:8" x14ac:dyDescent="0.25">
      <c r="A6876" s="62" t="e">
        <f>IF(OR(E6876=DSSV!$P$4,E6876=DSSV!$P$5,E6876=DSSV!$P$6,E6876=DSSV!$P$7,E6876=DSSV!$P$8,E6876=DSSV!$P$9,E6876=DSSV!$P$10,E6876=DSSV!$P$11,E6876=DSSV!$P$12,E6876=DSSV!$P$13,E6876=DSSV!$P$14,E6876=DSSV!$P$15),DSMYDTU!A6875+1,DSMYDTU!A6875)</f>
        <v>#REF!</v>
      </c>
      <c r="F6876" s="80" t="e">
        <v>#N/A</v>
      </c>
      <c r="G6876" t="str">
        <f t="shared" si="107"/>
        <v>NỢ HP</v>
      </c>
      <c r="H6876" t="e">
        <v>#N/A</v>
      </c>
    </row>
    <row r="6877" spans="1:8" x14ac:dyDescent="0.25">
      <c r="A6877" s="62" t="e">
        <f>IF(OR(E6877=DSSV!$P$4,E6877=DSSV!$P$5,E6877=DSSV!$P$6,E6877=DSSV!$P$7,E6877=DSSV!$P$8,E6877=DSSV!$P$9,E6877=DSSV!$P$10,E6877=DSSV!$P$11,E6877=DSSV!$P$12,E6877=DSSV!$P$13,E6877=DSSV!$P$14,E6877=DSSV!$P$15),DSMYDTU!A6876+1,DSMYDTU!A6876)</f>
        <v>#REF!</v>
      </c>
      <c r="F6877" s="80" t="e">
        <v>#N/A</v>
      </c>
      <c r="G6877" t="str">
        <f t="shared" si="107"/>
        <v>NỢ HP</v>
      </c>
      <c r="H6877" t="e">
        <v>#N/A</v>
      </c>
    </row>
    <row r="6878" spans="1:8" x14ac:dyDescent="0.25">
      <c r="A6878" s="62" t="e">
        <f>IF(OR(E6878=DSSV!$P$4,E6878=DSSV!$P$5,E6878=DSSV!$P$6,E6878=DSSV!$P$7,E6878=DSSV!$P$8,E6878=DSSV!$P$9,E6878=DSSV!$P$10,E6878=DSSV!$P$11,E6878=DSSV!$P$12,E6878=DSSV!$P$13,E6878=DSSV!$P$14,E6878=DSSV!$P$15),DSMYDTU!A6877+1,DSMYDTU!A6877)</f>
        <v>#REF!</v>
      </c>
      <c r="F6878" s="80" t="e">
        <v>#N/A</v>
      </c>
      <c r="G6878" t="str">
        <f t="shared" si="107"/>
        <v>NỢ HP</v>
      </c>
      <c r="H6878" t="e">
        <v>#N/A</v>
      </c>
    </row>
    <row r="6879" spans="1:8" x14ac:dyDescent="0.25">
      <c r="A6879" s="62" t="e">
        <f>IF(OR(E6879=DSSV!$P$4,E6879=DSSV!$P$5,E6879=DSSV!$P$6,E6879=DSSV!$P$7,E6879=DSSV!$P$8,E6879=DSSV!$P$9,E6879=DSSV!$P$10,E6879=DSSV!$P$11,E6879=DSSV!$P$12,E6879=DSSV!$P$13,E6879=DSSV!$P$14,E6879=DSSV!$P$15),DSMYDTU!A6878+1,DSMYDTU!A6878)</f>
        <v>#REF!</v>
      </c>
      <c r="F6879" s="80" t="e">
        <v>#N/A</v>
      </c>
      <c r="G6879" t="str">
        <f t="shared" si="107"/>
        <v>NỢ HP</v>
      </c>
      <c r="H6879" t="e">
        <v>#N/A</v>
      </c>
    </row>
    <row r="6880" spans="1:8" x14ac:dyDescent="0.25">
      <c r="A6880" s="62" t="e">
        <f>IF(OR(E6880=DSSV!$P$4,E6880=DSSV!$P$5,E6880=DSSV!$P$6,E6880=DSSV!$P$7,E6880=DSSV!$P$8,E6880=DSSV!$P$9,E6880=DSSV!$P$10,E6880=DSSV!$P$11,E6880=DSSV!$P$12,E6880=DSSV!$P$13,E6880=DSSV!$P$14,E6880=DSSV!$P$15),DSMYDTU!A6879+1,DSMYDTU!A6879)</f>
        <v>#REF!</v>
      </c>
      <c r="F6880" s="80" t="e">
        <v>#N/A</v>
      </c>
      <c r="G6880" t="str">
        <f t="shared" si="107"/>
        <v>NỢ HP</v>
      </c>
      <c r="H6880" t="e">
        <v>#N/A</v>
      </c>
    </row>
    <row r="6881" spans="1:8" x14ac:dyDescent="0.25">
      <c r="A6881" s="62" t="e">
        <f>IF(OR(E6881=DSSV!$P$4,E6881=DSSV!$P$5,E6881=DSSV!$P$6,E6881=DSSV!$P$7,E6881=DSSV!$P$8,E6881=DSSV!$P$9,E6881=DSSV!$P$10,E6881=DSSV!$P$11,E6881=DSSV!$P$12,E6881=DSSV!$P$13,E6881=DSSV!$P$14,E6881=DSSV!$P$15),DSMYDTU!A6880+1,DSMYDTU!A6880)</f>
        <v>#REF!</v>
      </c>
      <c r="F6881" s="80" t="e">
        <v>#N/A</v>
      </c>
      <c r="G6881" t="str">
        <f t="shared" si="107"/>
        <v>NỢ HP</v>
      </c>
      <c r="H6881" t="e">
        <v>#N/A</v>
      </c>
    </row>
    <row r="6882" spans="1:8" x14ac:dyDescent="0.25">
      <c r="A6882" s="62" t="e">
        <f>IF(OR(E6882=DSSV!$P$4,E6882=DSSV!$P$5,E6882=DSSV!$P$6,E6882=DSSV!$P$7,E6882=DSSV!$P$8,E6882=DSSV!$P$9,E6882=DSSV!$P$10,E6882=DSSV!$P$11,E6882=DSSV!$P$12,E6882=DSSV!$P$13,E6882=DSSV!$P$14,E6882=DSSV!$P$15),DSMYDTU!A6881+1,DSMYDTU!A6881)</f>
        <v>#REF!</v>
      </c>
      <c r="F6882" s="80" t="e">
        <v>#N/A</v>
      </c>
      <c r="G6882" t="str">
        <f t="shared" si="107"/>
        <v>NỢ HP</v>
      </c>
      <c r="H6882" t="e">
        <v>#N/A</v>
      </c>
    </row>
    <row r="6883" spans="1:8" x14ac:dyDescent="0.25">
      <c r="A6883" s="62" t="e">
        <f>IF(OR(E6883=DSSV!$P$4,E6883=DSSV!$P$5,E6883=DSSV!$P$6,E6883=DSSV!$P$7,E6883=DSSV!$P$8,E6883=DSSV!$P$9,E6883=DSSV!$P$10,E6883=DSSV!$P$11,E6883=DSSV!$P$12,E6883=DSSV!$P$13,E6883=DSSV!$P$14,E6883=DSSV!$P$15),DSMYDTU!A6882+1,DSMYDTU!A6882)</f>
        <v>#REF!</v>
      </c>
      <c r="F6883" s="80" t="e">
        <v>#N/A</v>
      </c>
      <c r="G6883" t="str">
        <f t="shared" si="107"/>
        <v>NỢ HP</v>
      </c>
      <c r="H6883" t="e">
        <v>#N/A</v>
      </c>
    </row>
    <row r="6884" spans="1:8" x14ac:dyDescent="0.25">
      <c r="A6884" s="62" t="e">
        <f>IF(OR(E6884=DSSV!$P$4,E6884=DSSV!$P$5,E6884=DSSV!$P$6,E6884=DSSV!$P$7,E6884=DSSV!$P$8,E6884=DSSV!$P$9,E6884=DSSV!$P$10,E6884=DSSV!$P$11,E6884=DSSV!$P$12,E6884=DSSV!$P$13,E6884=DSSV!$P$14,E6884=DSSV!$P$15),DSMYDTU!A6883+1,DSMYDTU!A6883)</f>
        <v>#REF!</v>
      </c>
      <c r="F6884" s="80" t="e">
        <v>#N/A</v>
      </c>
      <c r="G6884" t="str">
        <f t="shared" si="107"/>
        <v>NỢ HP</v>
      </c>
      <c r="H6884" t="e">
        <v>#N/A</v>
      </c>
    </row>
    <row r="6885" spans="1:8" x14ac:dyDescent="0.25">
      <c r="A6885" s="62" t="e">
        <f>IF(OR(E6885=DSSV!$P$4,E6885=DSSV!$P$5,E6885=DSSV!$P$6,E6885=DSSV!$P$7,E6885=DSSV!$P$8,E6885=DSSV!$P$9,E6885=DSSV!$P$10,E6885=DSSV!$P$11,E6885=DSSV!$P$12,E6885=DSSV!$P$13,E6885=DSSV!$P$14,E6885=DSSV!$P$15),DSMYDTU!A6884+1,DSMYDTU!A6884)</f>
        <v>#REF!</v>
      </c>
      <c r="F6885" s="80" t="e">
        <v>#N/A</v>
      </c>
      <c r="G6885" t="str">
        <f t="shared" si="107"/>
        <v>NỢ HP</v>
      </c>
      <c r="H6885" t="e">
        <v>#N/A</v>
      </c>
    </row>
    <row r="6886" spans="1:8" x14ac:dyDescent="0.25">
      <c r="A6886" s="62" t="e">
        <f>IF(OR(E6886=DSSV!$P$4,E6886=DSSV!$P$5,E6886=DSSV!$P$6,E6886=DSSV!$P$7,E6886=DSSV!$P$8,E6886=DSSV!$P$9,E6886=DSSV!$P$10,E6886=DSSV!$P$11,E6886=DSSV!$P$12,E6886=DSSV!$P$13,E6886=DSSV!$P$14,E6886=DSSV!$P$15),DSMYDTU!A6885+1,DSMYDTU!A6885)</f>
        <v>#REF!</v>
      </c>
      <c r="F6886" s="80" t="e">
        <v>#N/A</v>
      </c>
      <c r="G6886" t="str">
        <f t="shared" si="107"/>
        <v>NỢ HP</v>
      </c>
      <c r="H6886" t="e">
        <v>#N/A</v>
      </c>
    </row>
    <row r="6887" spans="1:8" x14ac:dyDescent="0.25">
      <c r="A6887" s="62" t="e">
        <f>IF(OR(E6887=DSSV!$P$4,E6887=DSSV!$P$5,E6887=DSSV!$P$6,E6887=DSSV!$P$7,E6887=DSSV!$P$8,E6887=DSSV!$P$9,E6887=DSSV!$P$10,E6887=DSSV!$P$11,E6887=DSSV!$P$12,E6887=DSSV!$P$13,E6887=DSSV!$P$14,E6887=DSSV!$P$15),DSMYDTU!A6886+1,DSMYDTU!A6886)</f>
        <v>#REF!</v>
      </c>
      <c r="F6887" s="80" t="e">
        <v>#N/A</v>
      </c>
      <c r="G6887" t="str">
        <f t="shared" si="107"/>
        <v>NỢ HP</v>
      </c>
      <c r="H6887" t="e">
        <v>#N/A</v>
      </c>
    </row>
    <row r="6888" spans="1:8" x14ac:dyDescent="0.25">
      <c r="A6888" s="62" t="e">
        <f>IF(OR(E6888=DSSV!$P$4,E6888=DSSV!$P$5,E6888=DSSV!$P$6,E6888=DSSV!$P$7,E6888=DSSV!$P$8,E6888=DSSV!$P$9,E6888=DSSV!$P$10,E6888=DSSV!$P$11,E6888=DSSV!$P$12,E6888=DSSV!$P$13,E6888=DSSV!$P$14,E6888=DSSV!$P$15),DSMYDTU!A6887+1,DSMYDTU!A6887)</f>
        <v>#REF!</v>
      </c>
      <c r="F6888" s="80" t="e">
        <v>#N/A</v>
      </c>
      <c r="G6888" t="str">
        <f t="shared" si="107"/>
        <v>NỢ HP</v>
      </c>
      <c r="H6888" t="e">
        <v>#N/A</v>
      </c>
    </row>
    <row r="6889" spans="1:8" x14ac:dyDescent="0.25">
      <c r="A6889" s="62" t="e">
        <f>IF(OR(E6889=DSSV!$P$4,E6889=DSSV!$P$5,E6889=DSSV!$P$6,E6889=DSSV!$P$7,E6889=DSSV!$P$8,E6889=DSSV!$P$9,E6889=DSSV!$P$10,E6889=DSSV!$P$11,E6889=DSSV!$P$12,E6889=DSSV!$P$13,E6889=DSSV!$P$14,E6889=DSSV!$P$15),DSMYDTU!A6888+1,DSMYDTU!A6888)</f>
        <v>#REF!</v>
      </c>
      <c r="F6889" s="80" t="e">
        <v>#N/A</v>
      </c>
      <c r="G6889" t="str">
        <f t="shared" si="107"/>
        <v>NỢ HP</v>
      </c>
      <c r="H6889" t="e">
        <v>#N/A</v>
      </c>
    </row>
    <row r="6890" spans="1:8" x14ac:dyDescent="0.25">
      <c r="A6890" s="62" t="e">
        <f>IF(OR(E6890=DSSV!$P$4,E6890=DSSV!$P$5,E6890=DSSV!$P$6,E6890=DSSV!$P$7,E6890=DSSV!$P$8,E6890=DSSV!$P$9,E6890=DSSV!$P$10,E6890=DSSV!$P$11,E6890=DSSV!$P$12,E6890=DSSV!$P$13,E6890=DSSV!$P$14,E6890=DSSV!$P$15),DSMYDTU!A6889+1,DSMYDTU!A6889)</f>
        <v>#REF!</v>
      </c>
      <c r="F6890" s="80" t="e">
        <v>#N/A</v>
      </c>
      <c r="G6890" t="str">
        <f t="shared" si="107"/>
        <v>NỢ HP</v>
      </c>
      <c r="H6890" t="e">
        <v>#N/A</v>
      </c>
    </row>
    <row r="6891" spans="1:8" x14ac:dyDescent="0.25">
      <c r="A6891" s="62" t="e">
        <f>IF(OR(E6891=DSSV!$P$4,E6891=DSSV!$P$5,E6891=DSSV!$P$6,E6891=DSSV!$P$7,E6891=DSSV!$P$8,E6891=DSSV!$P$9,E6891=DSSV!$P$10,E6891=DSSV!$P$11,E6891=DSSV!$P$12,E6891=DSSV!$P$13,E6891=DSSV!$P$14,E6891=DSSV!$P$15),DSMYDTU!A6890+1,DSMYDTU!A6890)</f>
        <v>#REF!</v>
      </c>
      <c r="F6891" s="80" t="e">
        <v>#N/A</v>
      </c>
      <c r="G6891" t="str">
        <f t="shared" si="107"/>
        <v>NỢ HP</v>
      </c>
      <c r="H6891" t="e">
        <v>#N/A</v>
      </c>
    </row>
    <row r="6892" spans="1:8" x14ac:dyDescent="0.25">
      <c r="A6892" s="62" t="e">
        <f>IF(OR(E6892=DSSV!$P$4,E6892=DSSV!$P$5,E6892=DSSV!$P$6,E6892=DSSV!$P$7,E6892=DSSV!$P$8,E6892=DSSV!$P$9,E6892=DSSV!$P$10,E6892=DSSV!$P$11,E6892=DSSV!$P$12,E6892=DSSV!$P$13,E6892=DSSV!$P$14,E6892=DSSV!$P$15),DSMYDTU!A6891+1,DSMYDTU!A6891)</f>
        <v>#REF!</v>
      </c>
      <c r="F6892" s="80" t="e">
        <v>#N/A</v>
      </c>
      <c r="G6892" t="str">
        <f t="shared" si="107"/>
        <v>NỢ HP</v>
      </c>
      <c r="H6892" t="e">
        <v>#N/A</v>
      </c>
    </row>
    <row r="6893" spans="1:8" x14ac:dyDescent="0.25">
      <c r="A6893" s="62" t="e">
        <f>IF(OR(E6893=DSSV!$P$4,E6893=DSSV!$P$5,E6893=DSSV!$P$6,E6893=DSSV!$P$7,E6893=DSSV!$P$8,E6893=DSSV!$P$9,E6893=DSSV!$P$10,E6893=DSSV!$P$11,E6893=DSSV!$P$12,E6893=DSSV!$P$13,E6893=DSSV!$P$14,E6893=DSSV!$P$15),DSMYDTU!A6892+1,DSMYDTU!A6892)</f>
        <v>#REF!</v>
      </c>
      <c r="F6893" s="80" t="e">
        <v>#N/A</v>
      </c>
      <c r="G6893" t="str">
        <f t="shared" si="107"/>
        <v>NỢ HP</v>
      </c>
      <c r="H6893" t="e">
        <v>#N/A</v>
      </c>
    </row>
    <row r="6894" spans="1:8" x14ac:dyDescent="0.25">
      <c r="A6894" s="62" t="e">
        <f>IF(OR(E6894=DSSV!$P$4,E6894=DSSV!$P$5,E6894=DSSV!$P$6,E6894=DSSV!$P$7,E6894=DSSV!$P$8,E6894=DSSV!$P$9,E6894=DSSV!$P$10,E6894=DSSV!$P$11,E6894=DSSV!$P$12,E6894=DSSV!$P$13,E6894=DSSV!$P$14,E6894=DSSV!$P$15),DSMYDTU!A6893+1,DSMYDTU!A6893)</f>
        <v>#REF!</v>
      </c>
      <c r="F6894" s="80" t="e">
        <v>#N/A</v>
      </c>
      <c r="G6894" t="str">
        <f t="shared" si="107"/>
        <v>NỢ HP</v>
      </c>
      <c r="H6894" t="e">
        <v>#N/A</v>
      </c>
    </row>
    <row r="6895" spans="1:8" x14ac:dyDescent="0.25">
      <c r="A6895" s="62" t="e">
        <f>IF(OR(E6895=DSSV!$P$4,E6895=DSSV!$P$5,E6895=DSSV!$P$6,E6895=DSSV!$P$7,E6895=DSSV!$P$8,E6895=DSSV!$P$9,E6895=DSSV!$P$10,E6895=DSSV!$P$11,E6895=DSSV!$P$12,E6895=DSSV!$P$13,E6895=DSSV!$P$14,E6895=DSSV!$P$15),DSMYDTU!A6894+1,DSMYDTU!A6894)</f>
        <v>#REF!</v>
      </c>
      <c r="F6895" s="80" t="e">
        <v>#N/A</v>
      </c>
      <c r="G6895" t="str">
        <f t="shared" si="107"/>
        <v>NỢ HP</v>
      </c>
      <c r="H6895" t="e">
        <v>#N/A</v>
      </c>
    </row>
    <row r="6896" spans="1:8" x14ac:dyDescent="0.25">
      <c r="A6896" s="62" t="e">
        <f>IF(OR(E6896=DSSV!$P$4,E6896=DSSV!$P$5,E6896=DSSV!$P$6,E6896=DSSV!$P$7,E6896=DSSV!$P$8,E6896=DSSV!$P$9,E6896=DSSV!$P$10,E6896=DSSV!$P$11,E6896=DSSV!$P$12,E6896=DSSV!$P$13,E6896=DSSV!$P$14,E6896=DSSV!$P$15),DSMYDTU!A6895+1,DSMYDTU!A6895)</f>
        <v>#REF!</v>
      </c>
      <c r="F6896" s="80" t="e">
        <v>#N/A</v>
      </c>
      <c r="G6896" t="str">
        <f t="shared" si="107"/>
        <v>NỢ HP</v>
      </c>
      <c r="H6896" t="e">
        <v>#N/A</v>
      </c>
    </row>
    <row r="6897" spans="1:8" x14ac:dyDescent="0.25">
      <c r="A6897" s="62" t="e">
        <f>IF(OR(E6897=DSSV!$P$4,E6897=DSSV!$P$5,E6897=DSSV!$P$6,E6897=DSSV!$P$7,E6897=DSSV!$P$8,E6897=DSSV!$P$9,E6897=DSSV!$P$10,E6897=DSSV!$P$11,E6897=DSSV!$P$12,E6897=DSSV!$P$13,E6897=DSSV!$P$14,E6897=DSSV!$P$15),DSMYDTU!A6896+1,DSMYDTU!A6896)</f>
        <v>#REF!</v>
      </c>
      <c r="F6897" s="80" t="e">
        <v>#N/A</v>
      </c>
      <c r="G6897" t="str">
        <f t="shared" si="107"/>
        <v>NỢ HP</v>
      </c>
      <c r="H6897" t="e">
        <v>#N/A</v>
      </c>
    </row>
    <row r="6898" spans="1:8" x14ac:dyDescent="0.25">
      <c r="A6898" s="62" t="e">
        <f>IF(OR(E6898=DSSV!$P$4,E6898=DSSV!$P$5,E6898=DSSV!$P$6,E6898=DSSV!$P$7,E6898=DSSV!$P$8,E6898=DSSV!$P$9,E6898=DSSV!$P$10,E6898=DSSV!$P$11,E6898=DSSV!$P$12,E6898=DSSV!$P$13,E6898=DSSV!$P$14,E6898=DSSV!$P$15),DSMYDTU!A6897+1,DSMYDTU!A6897)</f>
        <v>#REF!</v>
      </c>
      <c r="F6898" s="80" t="e">
        <v>#N/A</v>
      </c>
      <c r="G6898" t="str">
        <f t="shared" si="107"/>
        <v>NỢ HP</v>
      </c>
      <c r="H6898" t="e">
        <v>#N/A</v>
      </c>
    </row>
    <row r="6899" spans="1:8" x14ac:dyDescent="0.25">
      <c r="A6899" s="62" t="e">
        <f>IF(OR(E6899=DSSV!$P$4,E6899=DSSV!$P$5,E6899=DSSV!$P$6,E6899=DSSV!$P$7,E6899=DSSV!$P$8,E6899=DSSV!$P$9,E6899=DSSV!$P$10,E6899=DSSV!$P$11,E6899=DSSV!$P$12,E6899=DSSV!$P$13,E6899=DSSV!$P$14,E6899=DSSV!$P$15),DSMYDTU!A6898+1,DSMYDTU!A6898)</f>
        <v>#REF!</v>
      </c>
      <c r="F6899" s="80" t="e">
        <v>#N/A</v>
      </c>
      <c r="G6899" t="str">
        <f t="shared" si="107"/>
        <v>NỢ HP</v>
      </c>
      <c r="H6899" t="e">
        <v>#N/A</v>
      </c>
    </row>
    <row r="6900" spans="1:8" x14ac:dyDescent="0.25">
      <c r="A6900" s="62" t="e">
        <f>IF(OR(E6900=DSSV!$P$4,E6900=DSSV!$P$5,E6900=DSSV!$P$6,E6900=DSSV!$P$7,E6900=DSSV!$P$8,E6900=DSSV!$P$9,E6900=DSSV!$P$10,E6900=DSSV!$P$11,E6900=DSSV!$P$12,E6900=DSSV!$P$13,E6900=DSSV!$P$14,E6900=DSSV!$P$15),DSMYDTU!A6899+1,DSMYDTU!A6899)</f>
        <v>#REF!</v>
      </c>
      <c r="F6900" s="80" t="e">
        <v>#N/A</v>
      </c>
      <c r="G6900" t="str">
        <f t="shared" si="107"/>
        <v>NỢ HP</v>
      </c>
      <c r="H6900" t="e">
        <v>#N/A</v>
      </c>
    </row>
    <row r="6901" spans="1:8" x14ac:dyDescent="0.25">
      <c r="A6901" s="62" t="e">
        <f>IF(OR(E6901=DSSV!$P$4,E6901=DSSV!$P$5,E6901=DSSV!$P$6,E6901=DSSV!$P$7,E6901=DSSV!$P$8,E6901=DSSV!$P$9,E6901=DSSV!$P$10,E6901=DSSV!$P$11,E6901=DSSV!$P$12,E6901=DSSV!$P$13,E6901=DSSV!$P$14,E6901=DSSV!$P$15),DSMYDTU!A6900+1,DSMYDTU!A6900)</f>
        <v>#REF!</v>
      </c>
      <c r="F6901" s="80" t="e">
        <v>#N/A</v>
      </c>
      <c r="G6901" t="str">
        <f t="shared" si="107"/>
        <v>NỢ HP</v>
      </c>
      <c r="H6901" t="e">
        <v>#N/A</v>
      </c>
    </row>
    <row r="6902" spans="1:8" x14ac:dyDescent="0.25">
      <c r="A6902" s="62" t="e">
        <f>IF(OR(E6902=DSSV!$P$4,E6902=DSSV!$P$5,E6902=DSSV!$P$6,E6902=DSSV!$P$7,E6902=DSSV!$P$8,E6902=DSSV!$P$9,E6902=DSSV!$P$10,E6902=DSSV!$P$11,E6902=DSSV!$P$12,E6902=DSSV!$P$13,E6902=DSSV!$P$14,E6902=DSSV!$P$15),DSMYDTU!A6901+1,DSMYDTU!A6901)</f>
        <v>#REF!</v>
      </c>
      <c r="F6902" s="80" t="e">
        <v>#N/A</v>
      </c>
      <c r="G6902" t="str">
        <f t="shared" si="107"/>
        <v>NỢ HP</v>
      </c>
      <c r="H6902" t="e">
        <v>#N/A</v>
      </c>
    </row>
    <row r="6903" spans="1:8" x14ac:dyDescent="0.25">
      <c r="A6903" s="62" t="e">
        <f>IF(OR(E6903=DSSV!$P$4,E6903=DSSV!$P$5,E6903=DSSV!$P$6,E6903=DSSV!$P$7,E6903=DSSV!$P$8,E6903=DSSV!$P$9,E6903=DSSV!$P$10,E6903=DSSV!$P$11,E6903=DSSV!$P$12,E6903=DSSV!$P$13,E6903=DSSV!$P$14,E6903=DSSV!$P$15),DSMYDTU!A6902+1,DSMYDTU!A6902)</f>
        <v>#REF!</v>
      </c>
      <c r="F6903" s="80" t="e">
        <v>#N/A</v>
      </c>
      <c r="G6903" t="str">
        <f t="shared" si="107"/>
        <v>NỢ HP</v>
      </c>
      <c r="H6903" t="e">
        <v>#N/A</v>
      </c>
    </row>
    <row r="6904" spans="1:8" x14ac:dyDescent="0.25">
      <c r="A6904" s="62" t="e">
        <f>IF(OR(E6904=DSSV!$P$4,E6904=DSSV!$P$5,E6904=DSSV!$P$6,E6904=DSSV!$P$7,E6904=DSSV!$P$8,E6904=DSSV!$P$9,E6904=DSSV!$P$10,E6904=DSSV!$P$11,E6904=DSSV!$P$12,E6904=DSSV!$P$13,E6904=DSSV!$P$14,E6904=DSSV!$P$15),DSMYDTU!A6903+1,DSMYDTU!A6903)</f>
        <v>#REF!</v>
      </c>
      <c r="F6904" s="80" t="e">
        <v>#N/A</v>
      </c>
      <c r="G6904" t="str">
        <f t="shared" si="107"/>
        <v>NỢ HP</v>
      </c>
      <c r="H6904" t="e">
        <v>#N/A</v>
      </c>
    </row>
    <row r="6905" spans="1:8" x14ac:dyDescent="0.25">
      <c r="A6905" s="62" t="e">
        <f>IF(OR(E6905=DSSV!$P$4,E6905=DSSV!$P$5,E6905=DSSV!$P$6,E6905=DSSV!$P$7,E6905=DSSV!$P$8,E6905=DSSV!$P$9,E6905=DSSV!$P$10,E6905=DSSV!$P$11,E6905=DSSV!$P$12,E6905=DSSV!$P$13,E6905=DSSV!$P$14,E6905=DSSV!$P$15),DSMYDTU!A6904+1,DSMYDTU!A6904)</f>
        <v>#REF!</v>
      </c>
      <c r="F6905" s="80" t="e">
        <v>#N/A</v>
      </c>
      <c r="G6905" t="str">
        <f t="shared" si="107"/>
        <v>NỢ HP</v>
      </c>
      <c r="H6905" t="e">
        <v>#N/A</v>
      </c>
    </row>
    <row r="6906" spans="1:8" x14ac:dyDescent="0.25">
      <c r="A6906" s="62" t="e">
        <f>IF(OR(E6906=DSSV!$P$4,E6906=DSSV!$P$5,E6906=DSSV!$P$6,E6906=DSSV!$P$7,E6906=DSSV!$P$8,E6906=DSSV!$P$9,E6906=DSSV!$P$10,E6906=DSSV!$P$11,E6906=DSSV!$P$12,E6906=DSSV!$P$13,E6906=DSSV!$P$14,E6906=DSSV!$P$15),DSMYDTU!A6905+1,DSMYDTU!A6905)</f>
        <v>#REF!</v>
      </c>
      <c r="F6906" s="80" t="e">
        <v>#N/A</v>
      </c>
      <c r="G6906" t="str">
        <f t="shared" si="107"/>
        <v>NỢ HP</v>
      </c>
      <c r="H6906" t="e">
        <v>#N/A</v>
      </c>
    </row>
    <row r="6907" spans="1:8" x14ac:dyDescent="0.25">
      <c r="A6907" s="62" t="e">
        <f>IF(OR(E6907=DSSV!$P$4,E6907=DSSV!$P$5,E6907=DSSV!$P$6,E6907=DSSV!$P$7,E6907=DSSV!$P$8,E6907=DSSV!$P$9,E6907=DSSV!$P$10,E6907=DSSV!$P$11,E6907=DSSV!$P$12,E6907=DSSV!$P$13,E6907=DSSV!$P$14,E6907=DSSV!$P$15),DSMYDTU!A6906+1,DSMYDTU!A6906)</f>
        <v>#REF!</v>
      </c>
      <c r="F6907" s="80" t="e">
        <v>#N/A</v>
      </c>
      <c r="G6907" t="str">
        <f t="shared" si="107"/>
        <v>NỢ HP</v>
      </c>
      <c r="H6907" t="e">
        <v>#N/A</v>
      </c>
    </row>
    <row r="6908" spans="1:8" x14ac:dyDescent="0.25">
      <c r="A6908" s="62" t="e">
        <f>IF(OR(E6908=DSSV!$P$4,E6908=DSSV!$P$5,E6908=DSSV!$P$6,E6908=DSSV!$P$7,E6908=DSSV!$P$8,E6908=DSSV!$P$9,E6908=DSSV!$P$10,E6908=DSSV!$P$11,E6908=DSSV!$P$12,E6908=DSSV!$P$13,E6908=DSSV!$P$14,E6908=DSSV!$P$15),DSMYDTU!A6907+1,DSMYDTU!A6907)</f>
        <v>#REF!</v>
      </c>
      <c r="F6908" s="80" t="e">
        <v>#N/A</v>
      </c>
      <c r="G6908" t="str">
        <f t="shared" si="107"/>
        <v>NỢ HP</v>
      </c>
      <c r="H6908" t="e">
        <v>#N/A</v>
      </c>
    </row>
    <row r="6909" spans="1:8" x14ac:dyDescent="0.25">
      <c r="A6909" s="62" t="e">
        <f>IF(OR(E6909=DSSV!$P$4,E6909=DSSV!$P$5,E6909=DSSV!$P$6,E6909=DSSV!$P$7,E6909=DSSV!$P$8,E6909=DSSV!$P$9,E6909=DSSV!$P$10,E6909=DSSV!$P$11,E6909=DSSV!$P$12,E6909=DSSV!$P$13,E6909=DSSV!$P$14,E6909=DSSV!$P$15),DSMYDTU!A6908+1,DSMYDTU!A6908)</f>
        <v>#REF!</v>
      </c>
      <c r="F6909" s="80" t="e">
        <v>#N/A</v>
      </c>
      <c r="G6909" t="str">
        <f t="shared" si="107"/>
        <v>NỢ HP</v>
      </c>
      <c r="H6909" t="e">
        <v>#N/A</v>
      </c>
    </row>
    <row r="6910" spans="1:8" x14ac:dyDescent="0.25">
      <c r="A6910" s="62" t="e">
        <f>IF(OR(E6910=DSSV!$P$4,E6910=DSSV!$P$5,E6910=DSSV!$P$6,E6910=DSSV!$P$7,E6910=DSSV!$P$8,E6910=DSSV!$P$9,E6910=DSSV!$P$10,E6910=DSSV!$P$11,E6910=DSSV!$P$12,E6910=DSSV!$P$13,E6910=DSSV!$P$14,E6910=DSSV!$P$15),DSMYDTU!A6909+1,DSMYDTU!A6909)</f>
        <v>#REF!</v>
      </c>
      <c r="F6910" s="80" t="e">
        <v>#N/A</v>
      </c>
      <c r="G6910" t="str">
        <f t="shared" si="107"/>
        <v>NỢ HP</v>
      </c>
      <c r="H6910" t="e">
        <v>#N/A</v>
      </c>
    </row>
    <row r="6911" spans="1:8" x14ac:dyDescent="0.25">
      <c r="A6911" s="62" t="e">
        <f>IF(OR(E6911=DSSV!$P$4,E6911=DSSV!$P$5,E6911=DSSV!$P$6,E6911=DSSV!$P$7,E6911=DSSV!$P$8,E6911=DSSV!$P$9,E6911=DSSV!$P$10,E6911=DSSV!$P$11,E6911=DSSV!$P$12,E6911=DSSV!$P$13,E6911=DSSV!$P$14,E6911=DSSV!$P$15),DSMYDTU!A6910+1,DSMYDTU!A6910)</f>
        <v>#REF!</v>
      </c>
      <c r="F6911" s="80" t="e">
        <v>#N/A</v>
      </c>
      <c r="G6911" t="str">
        <f t="shared" si="107"/>
        <v>NỢ HP</v>
      </c>
      <c r="H6911" t="e">
        <v>#N/A</v>
      </c>
    </row>
    <row r="6912" spans="1:8" x14ac:dyDescent="0.25">
      <c r="A6912" s="62" t="e">
        <f>IF(OR(E6912=DSSV!$P$4,E6912=DSSV!$P$5,E6912=DSSV!$P$6,E6912=DSSV!$P$7,E6912=DSSV!$P$8,E6912=DSSV!$P$9,E6912=DSSV!$P$10,E6912=DSSV!$P$11,E6912=DSSV!$P$12,E6912=DSSV!$P$13,E6912=DSSV!$P$14,E6912=DSSV!$P$15),DSMYDTU!A6911+1,DSMYDTU!A6911)</f>
        <v>#REF!</v>
      </c>
      <c r="F6912" s="80" t="e">
        <v>#N/A</v>
      </c>
      <c r="G6912" t="str">
        <f t="shared" si="107"/>
        <v>NỢ HP</v>
      </c>
      <c r="H6912" t="e">
        <v>#N/A</v>
      </c>
    </row>
    <row r="6913" spans="1:8" x14ac:dyDescent="0.25">
      <c r="A6913" s="62" t="e">
        <f>IF(OR(E6913=DSSV!$P$4,E6913=DSSV!$P$5,E6913=DSSV!$P$6,E6913=DSSV!$P$7,E6913=DSSV!$P$8,E6913=DSSV!$P$9,E6913=DSSV!$P$10,E6913=DSSV!$P$11,E6913=DSSV!$P$12,E6913=DSSV!$P$13,E6913=DSSV!$P$14,E6913=DSSV!$P$15),DSMYDTU!A6912+1,DSMYDTU!A6912)</f>
        <v>#REF!</v>
      </c>
      <c r="F6913" s="80" t="e">
        <v>#N/A</v>
      </c>
      <c r="G6913" t="str">
        <f t="shared" si="107"/>
        <v>NỢ HP</v>
      </c>
      <c r="H6913" t="e">
        <v>#N/A</v>
      </c>
    </row>
    <row r="6914" spans="1:8" x14ac:dyDescent="0.25">
      <c r="A6914" s="62" t="e">
        <f>IF(OR(E6914=DSSV!$P$4,E6914=DSSV!$P$5,E6914=DSSV!$P$6,E6914=DSSV!$P$7,E6914=DSSV!$P$8,E6914=DSSV!$P$9,E6914=DSSV!$P$10,E6914=DSSV!$P$11,E6914=DSSV!$P$12,E6914=DSSV!$P$13,E6914=DSSV!$P$14,E6914=DSSV!$P$15),DSMYDTU!A6913+1,DSMYDTU!A6913)</f>
        <v>#REF!</v>
      </c>
      <c r="F6914" s="80" t="e">
        <v>#N/A</v>
      </c>
      <c r="G6914" t="str">
        <f t="shared" si="107"/>
        <v>NỢ HP</v>
      </c>
      <c r="H6914" t="e">
        <v>#N/A</v>
      </c>
    </row>
    <row r="6915" spans="1:8" x14ac:dyDescent="0.25">
      <c r="A6915" s="62" t="e">
        <f>IF(OR(E6915=DSSV!$P$4,E6915=DSSV!$P$5,E6915=DSSV!$P$6,E6915=DSSV!$P$7,E6915=DSSV!$P$8,E6915=DSSV!$P$9,E6915=DSSV!$P$10,E6915=DSSV!$P$11,E6915=DSSV!$P$12,E6915=DSSV!$P$13,E6915=DSSV!$P$14,E6915=DSSV!$P$15),DSMYDTU!A6914+1,DSMYDTU!A6914)</f>
        <v>#REF!</v>
      </c>
      <c r="F6915" s="80" t="e">
        <v>#N/A</v>
      </c>
      <c r="G6915" t="str">
        <f t="shared" ref="G6915:G6978" si="108">IF(ISNA(H6915),"NỢ HP","")</f>
        <v>NỢ HP</v>
      </c>
      <c r="H6915" t="e">
        <v>#N/A</v>
      </c>
    </row>
    <row r="6916" spans="1:8" x14ac:dyDescent="0.25">
      <c r="A6916" s="62" t="e">
        <f>IF(OR(E6916=DSSV!$P$4,E6916=DSSV!$P$5,E6916=DSSV!$P$6,E6916=DSSV!$P$7,E6916=DSSV!$P$8,E6916=DSSV!$P$9,E6916=DSSV!$P$10,E6916=DSSV!$P$11,E6916=DSSV!$P$12,E6916=DSSV!$P$13,E6916=DSSV!$P$14,E6916=DSSV!$P$15),DSMYDTU!A6915+1,DSMYDTU!A6915)</f>
        <v>#REF!</v>
      </c>
      <c r="F6916" s="80" t="e">
        <v>#N/A</v>
      </c>
      <c r="G6916" t="str">
        <f t="shared" si="108"/>
        <v>NỢ HP</v>
      </c>
      <c r="H6916" t="e">
        <v>#N/A</v>
      </c>
    </row>
    <row r="6917" spans="1:8" x14ac:dyDescent="0.25">
      <c r="A6917" s="62" t="e">
        <f>IF(OR(E6917=DSSV!$P$4,E6917=DSSV!$P$5,E6917=DSSV!$P$6,E6917=DSSV!$P$7,E6917=DSSV!$P$8,E6917=DSSV!$P$9,E6917=DSSV!$P$10,E6917=DSSV!$P$11,E6917=DSSV!$P$12,E6917=DSSV!$P$13,E6917=DSSV!$P$14,E6917=DSSV!$P$15),DSMYDTU!A6916+1,DSMYDTU!A6916)</f>
        <v>#REF!</v>
      </c>
      <c r="F6917" s="80" t="e">
        <v>#N/A</v>
      </c>
      <c r="G6917" t="str">
        <f t="shared" si="108"/>
        <v>NỢ HP</v>
      </c>
      <c r="H6917" t="e">
        <v>#N/A</v>
      </c>
    </row>
    <row r="6918" spans="1:8" x14ac:dyDescent="0.25">
      <c r="A6918" s="62" t="e">
        <f>IF(OR(E6918=DSSV!$P$4,E6918=DSSV!$P$5,E6918=DSSV!$P$6,E6918=DSSV!$P$7,E6918=DSSV!$P$8,E6918=DSSV!$P$9,E6918=DSSV!$P$10,E6918=DSSV!$P$11,E6918=DSSV!$P$12,E6918=DSSV!$P$13,E6918=DSSV!$P$14,E6918=DSSV!$P$15),DSMYDTU!A6917+1,DSMYDTU!A6917)</f>
        <v>#REF!</v>
      </c>
      <c r="F6918" s="80" t="e">
        <v>#N/A</v>
      </c>
      <c r="G6918" t="str">
        <f t="shared" si="108"/>
        <v>NỢ HP</v>
      </c>
      <c r="H6918" t="e">
        <v>#N/A</v>
      </c>
    </row>
    <row r="6919" spans="1:8" x14ac:dyDescent="0.25">
      <c r="A6919" s="62" t="e">
        <f>IF(OR(E6919=DSSV!$P$4,E6919=DSSV!$P$5,E6919=DSSV!$P$6,E6919=DSSV!$P$7,E6919=DSSV!$P$8,E6919=DSSV!$P$9,E6919=DSSV!$P$10,E6919=DSSV!$P$11,E6919=DSSV!$P$12,E6919=DSSV!$P$13,E6919=DSSV!$P$14,E6919=DSSV!$P$15),DSMYDTU!A6918+1,DSMYDTU!A6918)</f>
        <v>#REF!</v>
      </c>
      <c r="F6919" s="80" t="e">
        <v>#N/A</v>
      </c>
      <c r="G6919" t="str">
        <f t="shared" si="108"/>
        <v>NỢ HP</v>
      </c>
      <c r="H6919" t="e">
        <v>#N/A</v>
      </c>
    </row>
    <row r="6920" spans="1:8" x14ac:dyDescent="0.25">
      <c r="A6920" s="62" t="e">
        <f>IF(OR(E6920=DSSV!$P$4,E6920=DSSV!$P$5,E6920=DSSV!$P$6,E6920=DSSV!$P$7,E6920=DSSV!$P$8,E6920=DSSV!$P$9,E6920=DSSV!$P$10,E6920=DSSV!$P$11,E6920=DSSV!$P$12,E6920=DSSV!$P$13,E6920=DSSV!$P$14,E6920=DSSV!$P$15),DSMYDTU!A6919+1,DSMYDTU!A6919)</f>
        <v>#REF!</v>
      </c>
      <c r="F6920" s="80" t="e">
        <v>#N/A</v>
      </c>
      <c r="G6920" t="str">
        <f t="shared" si="108"/>
        <v>NỢ HP</v>
      </c>
      <c r="H6920" t="e">
        <v>#N/A</v>
      </c>
    </row>
    <row r="6921" spans="1:8" x14ac:dyDescent="0.25">
      <c r="A6921" s="62" t="e">
        <f>IF(OR(E6921=DSSV!$P$4,E6921=DSSV!$P$5,E6921=DSSV!$P$6,E6921=DSSV!$P$7,E6921=DSSV!$P$8,E6921=DSSV!$P$9,E6921=DSSV!$P$10,E6921=DSSV!$P$11,E6921=DSSV!$P$12,E6921=DSSV!$P$13,E6921=DSSV!$P$14,E6921=DSSV!$P$15),DSMYDTU!A6920+1,DSMYDTU!A6920)</f>
        <v>#REF!</v>
      </c>
      <c r="F6921" s="80" t="e">
        <v>#N/A</v>
      </c>
      <c r="G6921" t="str">
        <f t="shared" si="108"/>
        <v>NỢ HP</v>
      </c>
      <c r="H6921" t="e">
        <v>#N/A</v>
      </c>
    </row>
    <row r="6922" spans="1:8" x14ac:dyDescent="0.25">
      <c r="A6922" s="62" t="e">
        <f>IF(OR(E6922=DSSV!$P$4,E6922=DSSV!$P$5,E6922=DSSV!$P$6,E6922=DSSV!$P$7,E6922=DSSV!$P$8,E6922=DSSV!$P$9,E6922=DSSV!$P$10,E6922=DSSV!$P$11,E6922=DSSV!$P$12,E6922=DSSV!$P$13,E6922=DSSV!$P$14,E6922=DSSV!$P$15),DSMYDTU!A6921+1,DSMYDTU!A6921)</f>
        <v>#REF!</v>
      </c>
      <c r="F6922" s="80" t="e">
        <v>#N/A</v>
      </c>
      <c r="G6922" t="str">
        <f t="shared" si="108"/>
        <v>NỢ HP</v>
      </c>
      <c r="H6922" t="e">
        <v>#N/A</v>
      </c>
    </row>
    <row r="6923" spans="1:8" x14ac:dyDescent="0.25">
      <c r="A6923" s="62" t="e">
        <f>IF(OR(E6923=DSSV!$P$4,E6923=DSSV!$P$5,E6923=DSSV!$P$6,E6923=DSSV!$P$7,E6923=DSSV!$P$8,E6923=DSSV!$P$9,E6923=DSSV!$P$10,E6923=DSSV!$P$11,E6923=DSSV!$P$12,E6923=DSSV!$P$13,E6923=DSSV!$P$14,E6923=DSSV!$P$15),DSMYDTU!A6922+1,DSMYDTU!A6922)</f>
        <v>#REF!</v>
      </c>
      <c r="F6923" s="80" t="e">
        <v>#N/A</v>
      </c>
      <c r="G6923" t="str">
        <f t="shared" si="108"/>
        <v>NỢ HP</v>
      </c>
      <c r="H6923" t="e">
        <v>#N/A</v>
      </c>
    </row>
    <row r="6924" spans="1:8" x14ac:dyDescent="0.25">
      <c r="A6924" s="62" t="e">
        <f>IF(OR(E6924=DSSV!$P$4,E6924=DSSV!$P$5,E6924=DSSV!$P$6,E6924=DSSV!$P$7,E6924=DSSV!$P$8,E6924=DSSV!$P$9,E6924=DSSV!$P$10,E6924=DSSV!$P$11,E6924=DSSV!$P$12,E6924=DSSV!$P$13,E6924=DSSV!$P$14,E6924=DSSV!$P$15),DSMYDTU!A6923+1,DSMYDTU!A6923)</f>
        <v>#REF!</v>
      </c>
      <c r="F6924" s="80" t="e">
        <v>#N/A</v>
      </c>
      <c r="G6924" t="str">
        <f t="shared" si="108"/>
        <v>NỢ HP</v>
      </c>
      <c r="H6924" t="e">
        <v>#N/A</v>
      </c>
    </row>
    <row r="6925" spans="1:8" x14ac:dyDescent="0.25">
      <c r="A6925" s="62" t="e">
        <f>IF(OR(E6925=DSSV!$P$4,E6925=DSSV!$P$5,E6925=DSSV!$P$6,E6925=DSSV!$P$7,E6925=DSSV!$P$8,E6925=DSSV!$P$9,E6925=DSSV!$P$10,E6925=DSSV!$P$11,E6925=DSSV!$P$12,E6925=DSSV!$P$13,E6925=DSSV!$P$14,E6925=DSSV!$P$15),DSMYDTU!A6924+1,DSMYDTU!A6924)</f>
        <v>#REF!</v>
      </c>
      <c r="F6925" s="80" t="e">
        <v>#N/A</v>
      </c>
      <c r="G6925" t="str">
        <f t="shared" si="108"/>
        <v>NỢ HP</v>
      </c>
      <c r="H6925" t="e">
        <v>#N/A</v>
      </c>
    </row>
    <row r="6926" spans="1:8" x14ac:dyDescent="0.25">
      <c r="A6926" s="62" t="e">
        <f>IF(OR(E6926=DSSV!$P$4,E6926=DSSV!$P$5,E6926=DSSV!$P$6,E6926=DSSV!$P$7,E6926=DSSV!$P$8,E6926=DSSV!$P$9,E6926=DSSV!$P$10,E6926=DSSV!$P$11,E6926=DSSV!$P$12,E6926=DSSV!$P$13,E6926=DSSV!$P$14,E6926=DSSV!$P$15),DSMYDTU!A6925+1,DSMYDTU!A6925)</f>
        <v>#REF!</v>
      </c>
      <c r="F6926" s="80" t="e">
        <v>#N/A</v>
      </c>
      <c r="G6926" t="str">
        <f t="shared" si="108"/>
        <v>NỢ HP</v>
      </c>
      <c r="H6926" t="e">
        <v>#N/A</v>
      </c>
    </row>
    <row r="6927" spans="1:8" x14ac:dyDescent="0.25">
      <c r="A6927" s="62" t="e">
        <f>IF(OR(E6927=DSSV!$P$4,E6927=DSSV!$P$5,E6927=DSSV!$P$6,E6927=DSSV!$P$7,E6927=DSSV!$P$8,E6927=DSSV!$P$9,E6927=DSSV!$P$10,E6927=DSSV!$P$11,E6927=DSSV!$P$12,E6927=DSSV!$P$13,E6927=DSSV!$P$14,E6927=DSSV!$P$15),DSMYDTU!A6926+1,DSMYDTU!A6926)</f>
        <v>#REF!</v>
      </c>
      <c r="F6927" s="80" t="e">
        <v>#N/A</v>
      </c>
      <c r="G6927" t="str">
        <f t="shared" si="108"/>
        <v>NỢ HP</v>
      </c>
      <c r="H6927" t="e">
        <v>#N/A</v>
      </c>
    </row>
    <row r="6928" spans="1:8" x14ac:dyDescent="0.25">
      <c r="A6928" s="62" t="e">
        <f>IF(OR(E6928=DSSV!$P$4,E6928=DSSV!$P$5,E6928=DSSV!$P$6,E6928=DSSV!$P$7,E6928=DSSV!$P$8,E6928=DSSV!$P$9,E6928=DSSV!$P$10,E6928=DSSV!$P$11,E6928=DSSV!$P$12,E6928=DSSV!$P$13,E6928=DSSV!$P$14,E6928=DSSV!$P$15),DSMYDTU!A6927+1,DSMYDTU!A6927)</f>
        <v>#REF!</v>
      </c>
      <c r="F6928" s="80" t="e">
        <v>#N/A</v>
      </c>
      <c r="G6928" t="str">
        <f t="shared" si="108"/>
        <v>NỢ HP</v>
      </c>
      <c r="H6928" t="e">
        <v>#N/A</v>
      </c>
    </row>
    <row r="6929" spans="1:8" x14ac:dyDescent="0.25">
      <c r="A6929" s="62" t="e">
        <f>IF(OR(E6929=DSSV!$P$4,E6929=DSSV!$P$5,E6929=DSSV!$P$6,E6929=DSSV!$P$7,E6929=DSSV!$P$8,E6929=DSSV!$P$9,E6929=DSSV!$P$10,E6929=DSSV!$P$11,E6929=DSSV!$P$12,E6929=DSSV!$P$13,E6929=DSSV!$P$14,E6929=DSSV!$P$15),DSMYDTU!A6928+1,DSMYDTU!A6928)</f>
        <v>#REF!</v>
      </c>
      <c r="F6929" s="80" t="e">
        <v>#N/A</v>
      </c>
      <c r="G6929" t="str">
        <f t="shared" si="108"/>
        <v>NỢ HP</v>
      </c>
      <c r="H6929" t="e">
        <v>#N/A</v>
      </c>
    </row>
    <row r="6930" spans="1:8" x14ac:dyDescent="0.25">
      <c r="A6930" s="62" t="e">
        <f>IF(OR(E6930=DSSV!$P$4,E6930=DSSV!$P$5,E6930=DSSV!$P$6,E6930=DSSV!$P$7,E6930=DSSV!$P$8,E6930=DSSV!$P$9,E6930=DSSV!$P$10,E6930=DSSV!$P$11,E6930=DSSV!$P$12,E6930=DSSV!$P$13,E6930=DSSV!$P$14,E6930=DSSV!$P$15),DSMYDTU!A6929+1,DSMYDTU!A6929)</f>
        <v>#REF!</v>
      </c>
      <c r="F6930" s="80" t="e">
        <v>#N/A</v>
      </c>
      <c r="G6930" t="str">
        <f t="shared" si="108"/>
        <v>NỢ HP</v>
      </c>
      <c r="H6930" t="e">
        <v>#N/A</v>
      </c>
    </row>
    <row r="6931" spans="1:8" x14ac:dyDescent="0.25">
      <c r="A6931" s="62" t="e">
        <f>IF(OR(E6931=DSSV!$P$4,E6931=DSSV!$P$5,E6931=DSSV!$P$6,E6931=DSSV!$P$7,E6931=DSSV!$P$8,E6931=DSSV!$P$9,E6931=DSSV!$P$10,E6931=DSSV!$P$11,E6931=DSSV!$P$12,E6931=DSSV!$P$13,E6931=DSSV!$P$14,E6931=DSSV!$P$15),DSMYDTU!A6930+1,DSMYDTU!A6930)</f>
        <v>#REF!</v>
      </c>
      <c r="F6931" s="80" t="e">
        <v>#N/A</v>
      </c>
      <c r="G6931" t="str">
        <f t="shared" si="108"/>
        <v>NỢ HP</v>
      </c>
      <c r="H6931" t="e">
        <v>#N/A</v>
      </c>
    </row>
    <row r="6932" spans="1:8" x14ac:dyDescent="0.25">
      <c r="A6932" s="62" t="e">
        <f>IF(OR(E6932=DSSV!$P$4,E6932=DSSV!$P$5,E6932=DSSV!$P$6,E6932=DSSV!$P$7,E6932=DSSV!$P$8,E6932=DSSV!$P$9,E6932=DSSV!$P$10,E6932=DSSV!$P$11,E6932=DSSV!$P$12,E6932=DSSV!$P$13,E6932=DSSV!$P$14,E6932=DSSV!$P$15),DSMYDTU!A6931+1,DSMYDTU!A6931)</f>
        <v>#REF!</v>
      </c>
      <c r="F6932" s="80" t="e">
        <v>#N/A</v>
      </c>
      <c r="G6932" t="str">
        <f t="shared" si="108"/>
        <v>NỢ HP</v>
      </c>
      <c r="H6932" t="e">
        <v>#N/A</v>
      </c>
    </row>
    <row r="6933" spans="1:8" x14ac:dyDescent="0.25">
      <c r="A6933" s="62" t="e">
        <f>IF(OR(E6933=DSSV!$P$4,E6933=DSSV!$P$5,E6933=DSSV!$P$6,E6933=DSSV!$P$7,E6933=DSSV!$P$8,E6933=DSSV!$P$9,E6933=DSSV!$P$10,E6933=DSSV!$P$11,E6933=DSSV!$P$12,E6933=DSSV!$P$13,E6933=DSSV!$P$14,E6933=DSSV!$P$15),DSMYDTU!A6932+1,DSMYDTU!A6932)</f>
        <v>#REF!</v>
      </c>
      <c r="F6933" s="80" t="e">
        <v>#N/A</v>
      </c>
      <c r="G6933" t="str">
        <f t="shared" si="108"/>
        <v>NỢ HP</v>
      </c>
      <c r="H6933" t="e">
        <v>#N/A</v>
      </c>
    </row>
    <row r="6934" spans="1:8" x14ac:dyDescent="0.25">
      <c r="A6934" s="62" t="e">
        <f>IF(OR(E6934=DSSV!$P$4,E6934=DSSV!$P$5,E6934=DSSV!$P$6,E6934=DSSV!$P$7,E6934=DSSV!$P$8,E6934=DSSV!$P$9,E6934=DSSV!$P$10,E6934=DSSV!$P$11,E6934=DSSV!$P$12,E6934=DSSV!$P$13,E6934=DSSV!$P$14,E6934=DSSV!$P$15),DSMYDTU!A6933+1,DSMYDTU!A6933)</f>
        <v>#REF!</v>
      </c>
      <c r="F6934" s="80" t="e">
        <v>#N/A</v>
      </c>
      <c r="G6934" t="str">
        <f t="shared" si="108"/>
        <v>NỢ HP</v>
      </c>
      <c r="H6934" t="e">
        <v>#N/A</v>
      </c>
    </row>
    <row r="6935" spans="1:8" x14ac:dyDescent="0.25">
      <c r="A6935" s="62" t="e">
        <f>IF(OR(E6935=DSSV!$P$4,E6935=DSSV!$P$5,E6935=DSSV!$P$6,E6935=DSSV!$P$7,E6935=DSSV!$P$8,E6935=DSSV!$P$9,E6935=DSSV!$P$10,E6935=DSSV!$P$11,E6935=DSSV!$P$12,E6935=DSSV!$P$13,E6935=DSSV!$P$14,E6935=DSSV!$P$15),DSMYDTU!A6934+1,DSMYDTU!A6934)</f>
        <v>#REF!</v>
      </c>
      <c r="F6935" s="80" t="e">
        <v>#N/A</v>
      </c>
      <c r="G6935" t="str">
        <f t="shared" si="108"/>
        <v>NỢ HP</v>
      </c>
      <c r="H6935" t="e">
        <v>#N/A</v>
      </c>
    </row>
    <row r="6936" spans="1:8" x14ac:dyDescent="0.25">
      <c r="A6936" s="62" t="e">
        <f>IF(OR(E6936=DSSV!$P$4,E6936=DSSV!$P$5,E6936=DSSV!$P$6,E6936=DSSV!$P$7,E6936=DSSV!$P$8,E6936=DSSV!$P$9,E6936=DSSV!$P$10,E6936=DSSV!$P$11,E6936=DSSV!$P$12,E6936=DSSV!$P$13,E6936=DSSV!$P$14,E6936=DSSV!$P$15),DSMYDTU!A6935+1,DSMYDTU!A6935)</f>
        <v>#REF!</v>
      </c>
      <c r="F6936" s="80" t="e">
        <v>#N/A</v>
      </c>
      <c r="G6936" t="str">
        <f t="shared" si="108"/>
        <v>NỢ HP</v>
      </c>
      <c r="H6936" t="e">
        <v>#N/A</v>
      </c>
    </row>
    <row r="6937" spans="1:8" x14ac:dyDescent="0.25">
      <c r="A6937" s="62" t="e">
        <f>IF(OR(E6937=DSSV!$P$4,E6937=DSSV!$P$5,E6937=DSSV!$P$6,E6937=DSSV!$P$7,E6937=DSSV!$P$8,E6937=DSSV!$P$9,E6937=DSSV!$P$10,E6937=DSSV!$P$11,E6937=DSSV!$P$12,E6937=DSSV!$P$13,E6937=DSSV!$P$14,E6937=DSSV!$P$15),DSMYDTU!A6936+1,DSMYDTU!A6936)</f>
        <v>#REF!</v>
      </c>
      <c r="F6937" s="80" t="e">
        <v>#N/A</v>
      </c>
      <c r="G6937" t="str">
        <f t="shared" si="108"/>
        <v>NỢ HP</v>
      </c>
      <c r="H6937" t="e">
        <v>#N/A</v>
      </c>
    </row>
    <row r="6938" spans="1:8" x14ac:dyDescent="0.25">
      <c r="A6938" s="62" t="e">
        <f>IF(OR(E6938=DSSV!$P$4,E6938=DSSV!$P$5,E6938=DSSV!$P$6,E6938=DSSV!$P$7,E6938=DSSV!$P$8,E6938=DSSV!$P$9,E6938=DSSV!$P$10,E6938=DSSV!$P$11,E6938=DSSV!$P$12,E6938=DSSV!$P$13,E6938=DSSV!$P$14,E6938=DSSV!$P$15),DSMYDTU!A6937+1,DSMYDTU!A6937)</f>
        <v>#REF!</v>
      </c>
      <c r="F6938" s="80" t="e">
        <v>#N/A</v>
      </c>
      <c r="G6938" t="str">
        <f t="shared" si="108"/>
        <v>NỢ HP</v>
      </c>
      <c r="H6938" t="e">
        <v>#N/A</v>
      </c>
    </row>
    <row r="6939" spans="1:8" x14ac:dyDescent="0.25">
      <c r="A6939" s="62" t="e">
        <f>IF(OR(E6939=DSSV!$P$4,E6939=DSSV!$P$5,E6939=DSSV!$P$6,E6939=DSSV!$P$7,E6939=DSSV!$P$8,E6939=DSSV!$P$9,E6939=DSSV!$P$10,E6939=DSSV!$P$11,E6939=DSSV!$P$12,E6939=DSSV!$P$13,E6939=DSSV!$P$14,E6939=DSSV!$P$15),DSMYDTU!A6938+1,DSMYDTU!A6938)</f>
        <v>#REF!</v>
      </c>
      <c r="F6939" s="80" t="e">
        <v>#N/A</v>
      </c>
      <c r="G6939" t="str">
        <f t="shared" si="108"/>
        <v>NỢ HP</v>
      </c>
      <c r="H6939" t="e">
        <v>#N/A</v>
      </c>
    </row>
    <row r="6940" spans="1:8" x14ac:dyDescent="0.25">
      <c r="A6940" s="62" t="e">
        <f>IF(OR(E6940=DSSV!$P$4,E6940=DSSV!$P$5,E6940=DSSV!$P$6,E6940=DSSV!$P$7,E6940=DSSV!$P$8,E6940=DSSV!$P$9,E6940=DSSV!$P$10,E6940=DSSV!$P$11,E6940=DSSV!$P$12,E6940=DSSV!$P$13,E6940=DSSV!$P$14,E6940=DSSV!$P$15),DSMYDTU!A6939+1,DSMYDTU!A6939)</f>
        <v>#REF!</v>
      </c>
      <c r="F6940" s="80" t="e">
        <v>#N/A</v>
      </c>
      <c r="G6940" t="str">
        <f t="shared" si="108"/>
        <v>NỢ HP</v>
      </c>
      <c r="H6940" t="e">
        <v>#N/A</v>
      </c>
    </row>
    <row r="6941" spans="1:8" x14ac:dyDescent="0.25">
      <c r="A6941" s="62" t="e">
        <f>IF(OR(E6941=DSSV!$P$4,E6941=DSSV!$P$5,E6941=DSSV!$P$6,E6941=DSSV!$P$7,E6941=DSSV!$P$8,E6941=DSSV!$P$9,E6941=DSSV!$P$10,E6941=DSSV!$P$11,E6941=DSSV!$P$12,E6941=DSSV!$P$13,E6941=DSSV!$P$14,E6941=DSSV!$P$15),DSMYDTU!A6940+1,DSMYDTU!A6940)</f>
        <v>#REF!</v>
      </c>
      <c r="F6941" s="80" t="e">
        <v>#N/A</v>
      </c>
      <c r="G6941" t="str">
        <f t="shared" si="108"/>
        <v>NỢ HP</v>
      </c>
      <c r="H6941" t="e">
        <v>#N/A</v>
      </c>
    </row>
    <row r="6942" spans="1:8" x14ac:dyDescent="0.25">
      <c r="A6942" s="62" t="e">
        <f>IF(OR(E6942=DSSV!$P$4,E6942=DSSV!$P$5,E6942=DSSV!$P$6,E6942=DSSV!$P$7,E6942=DSSV!$P$8,E6942=DSSV!$P$9,E6942=DSSV!$P$10,E6942=DSSV!$P$11,E6942=DSSV!$P$12,E6942=DSSV!$P$13,E6942=DSSV!$P$14,E6942=DSSV!$P$15),DSMYDTU!A6941+1,DSMYDTU!A6941)</f>
        <v>#REF!</v>
      </c>
      <c r="F6942" s="80" t="e">
        <v>#N/A</v>
      </c>
      <c r="G6942" t="str">
        <f t="shared" si="108"/>
        <v>NỢ HP</v>
      </c>
      <c r="H6942" t="e">
        <v>#N/A</v>
      </c>
    </row>
    <row r="6943" spans="1:8" x14ac:dyDescent="0.25">
      <c r="A6943" s="62" t="e">
        <f>IF(OR(E6943=DSSV!$P$4,E6943=DSSV!$P$5,E6943=DSSV!$P$6,E6943=DSSV!$P$7,E6943=DSSV!$P$8,E6943=DSSV!$P$9,E6943=DSSV!$P$10,E6943=DSSV!$P$11,E6943=DSSV!$P$12,E6943=DSSV!$P$13,E6943=DSSV!$P$14,E6943=DSSV!$P$15),DSMYDTU!A6942+1,DSMYDTU!A6942)</f>
        <v>#REF!</v>
      </c>
      <c r="F6943" s="80" t="e">
        <v>#N/A</v>
      </c>
      <c r="G6943" t="str">
        <f t="shared" si="108"/>
        <v>NỢ HP</v>
      </c>
      <c r="H6943" t="e">
        <v>#N/A</v>
      </c>
    </row>
    <row r="6944" spans="1:8" x14ac:dyDescent="0.25">
      <c r="A6944" s="62" t="e">
        <f>IF(OR(E6944=DSSV!$P$4,E6944=DSSV!$P$5,E6944=DSSV!$P$6,E6944=DSSV!$P$7,E6944=DSSV!$P$8,E6944=DSSV!$P$9,E6944=DSSV!$P$10,E6944=DSSV!$P$11,E6944=DSSV!$P$12,E6944=DSSV!$P$13,E6944=DSSV!$P$14,E6944=DSSV!$P$15),DSMYDTU!A6943+1,DSMYDTU!A6943)</f>
        <v>#REF!</v>
      </c>
      <c r="F6944" s="80" t="e">
        <v>#N/A</v>
      </c>
      <c r="G6944" t="str">
        <f t="shared" si="108"/>
        <v>NỢ HP</v>
      </c>
      <c r="H6944" t="e">
        <v>#N/A</v>
      </c>
    </row>
    <row r="6945" spans="1:8" x14ac:dyDescent="0.25">
      <c r="A6945" s="62" t="e">
        <f>IF(OR(E6945=DSSV!$P$4,E6945=DSSV!$P$5,E6945=DSSV!$P$6,E6945=DSSV!$P$7,E6945=DSSV!$P$8,E6945=DSSV!$P$9,E6945=DSSV!$P$10,E6945=DSSV!$P$11,E6945=DSSV!$P$12,E6945=DSSV!$P$13,E6945=DSSV!$P$14,E6945=DSSV!$P$15),DSMYDTU!A6944+1,DSMYDTU!A6944)</f>
        <v>#REF!</v>
      </c>
      <c r="F6945" s="80" t="e">
        <v>#N/A</v>
      </c>
      <c r="G6945" t="str">
        <f t="shared" si="108"/>
        <v>NỢ HP</v>
      </c>
      <c r="H6945" t="e">
        <v>#N/A</v>
      </c>
    </row>
    <row r="6946" spans="1:8" x14ac:dyDescent="0.25">
      <c r="A6946" s="62" t="e">
        <f>IF(OR(E6946=DSSV!$P$4,E6946=DSSV!$P$5,E6946=DSSV!$P$6,E6946=DSSV!$P$7,E6946=DSSV!$P$8,E6946=DSSV!$P$9,E6946=DSSV!$P$10,E6946=DSSV!$P$11,E6946=DSSV!$P$12,E6946=DSSV!$P$13,E6946=DSSV!$P$14,E6946=DSSV!$P$15),DSMYDTU!A6945+1,DSMYDTU!A6945)</f>
        <v>#REF!</v>
      </c>
      <c r="F6946" s="80" t="e">
        <v>#N/A</v>
      </c>
      <c r="G6946" t="str">
        <f t="shared" si="108"/>
        <v>NỢ HP</v>
      </c>
      <c r="H6946" t="e">
        <v>#N/A</v>
      </c>
    </row>
    <row r="6947" spans="1:8" x14ac:dyDescent="0.25">
      <c r="A6947" s="62" t="e">
        <f>IF(OR(E6947=DSSV!$P$4,E6947=DSSV!$P$5,E6947=DSSV!$P$6,E6947=DSSV!$P$7,E6947=DSSV!$P$8,E6947=DSSV!$P$9,E6947=DSSV!$P$10,E6947=DSSV!$P$11,E6947=DSSV!$P$12,E6947=DSSV!$P$13,E6947=DSSV!$P$14,E6947=DSSV!$P$15),DSMYDTU!A6946+1,DSMYDTU!A6946)</f>
        <v>#REF!</v>
      </c>
      <c r="F6947" s="80" t="e">
        <v>#N/A</v>
      </c>
      <c r="G6947" t="str">
        <f t="shared" si="108"/>
        <v>NỢ HP</v>
      </c>
      <c r="H6947" t="e">
        <v>#N/A</v>
      </c>
    </row>
    <row r="6948" spans="1:8" x14ac:dyDescent="0.25">
      <c r="A6948" s="62" t="e">
        <f>IF(OR(E6948=DSSV!$P$4,E6948=DSSV!$P$5,E6948=DSSV!$P$6,E6948=DSSV!$P$7,E6948=DSSV!$P$8,E6948=DSSV!$P$9,E6948=DSSV!$P$10,E6948=DSSV!$P$11,E6948=DSSV!$P$12,E6948=DSSV!$P$13,E6948=DSSV!$P$14,E6948=DSSV!$P$15),DSMYDTU!A6947+1,DSMYDTU!A6947)</f>
        <v>#REF!</v>
      </c>
      <c r="F6948" s="80" t="e">
        <v>#N/A</v>
      </c>
      <c r="G6948" t="str">
        <f t="shared" si="108"/>
        <v>NỢ HP</v>
      </c>
      <c r="H6948" t="e">
        <v>#N/A</v>
      </c>
    </row>
    <row r="6949" spans="1:8" x14ac:dyDescent="0.25">
      <c r="A6949" s="62" t="e">
        <f>IF(OR(E6949=DSSV!$P$4,E6949=DSSV!$P$5,E6949=DSSV!$P$6,E6949=DSSV!$P$7,E6949=DSSV!$P$8,E6949=DSSV!$P$9,E6949=DSSV!$P$10,E6949=DSSV!$P$11,E6949=DSSV!$P$12,E6949=DSSV!$P$13,E6949=DSSV!$P$14,E6949=DSSV!$P$15),DSMYDTU!A6948+1,DSMYDTU!A6948)</f>
        <v>#REF!</v>
      </c>
      <c r="F6949" s="80" t="e">
        <v>#N/A</v>
      </c>
      <c r="G6949" t="str">
        <f t="shared" si="108"/>
        <v>NỢ HP</v>
      </c>
      <c r="H6949" t="e">
        <v>#N/A</v>
      </c>
    </row>
    <row r="6950" spans="1:8" x14ac:dyDescent="0.25">
      <c r="A6950" s="62" t="e">
        <f>IF(OR(E6950=DSSV!$P$4,E6950=DSSV!$P$5,E6950=DSSV!$P$6,E6950=DSSV!$P$7,E6950=DSSV!$P$8,E6950=DSSV!$P$9,E6950=DSSV!$P$10,E6950=DSSV!$P$11,E6950=DSSV!$P$12,E6950=DSSV!$P$13,E6950=DSSV!$P$14,E6950=DSSV!$P$15),DSMYDTU!A6949+1,DSMYDTU!A6949)</f>
        <v>#REF!</v>
      </c>
      <c r="F6950" s="80" t="e">
        <v>#N/A</v>
      </c>
      <c r="G6950" t="str">
        <f t="shared" si="108"/>
        <v>NỢ HP</v>
      </c>
      <c r="H6950" t="e">
        <v>#N/A</v>
      </c>
    </row>
    <row r="6951" spans="1:8" x14ac:dyDescent="0.25">
      <c r="A6951" s="62" t="e">
        <f>IF(OR(E6951=DSSV!$P$4,E6951=DSSV!$P$5,E6951=DSSV!$P$6,E6951=DSSV!$P$7,E6951=DSSV!$P$8,E6951=DSSV!$P$9,E6951=DSSV!$P$10,E6951=DSSV!$P$11,E6951=DSSV!$P$12,E6951=DSSV!$P$13,E6951=DSSV!$P$14,E6951=DSSV!$P$15),DSMYDTU!A6950+1,DSMYDTU!A6950)</f>
        <v>#REF!</v>
      </c>
      <c r="F6951" s="80" t="e">
        <v>#N/A</v>
      </c>
      <c r="G6951" t="str">
        <f t="shared" si="108"/>
        <v>NỢ HP</v>
      </c>
      <c r="H6951" t="e">
        <v>#N/A</v>
      </c>
    </row>
    <row r="6952" spans="1:8" x14ac:dyDescent="0.25">
      <c r="A6952" s="62" t="e">
        <f>IF(OR(E6952=DSSV!$P$4,E6952=DSSV!$P$5,E6952=DSSV!$P$6,E6952=DSSV!$P$7,E6952=DSSV!$P$8,E6952=DSSV!$P$9,E6952=DSSV!$P$10,E6952=DSSV!$P$11,E6952=DSSV!$P$12,E6952=DSSV!$P$13,E6952=DSSV!$P$14,E6952=DSSV!$P$15),DSMYDTU!A6951+1,DSMYDTU!A6951)</f>
        <v>#REF!</v>
      </c>
      <c r="F6952" s="80" t="e">
        <v>#N/A</v>
      </c>
      <c r="G6952" t="str">
        <f t="shared" si="108"/>
        <v>NỢ HP</v>
      </c>
      <c r="H6952" t="e">
        <v>#N/A</v>
      </c>
    </row>
    <row r="6953" spans="1:8" x14ac:dyDescent="0.25">
      <c r="A6953" s="62" t="e">
        <f>IF(OR(E6953=DSSV!$P$4,E6953=DSSV!$P$5,E6953=DSSV!$P$6,E6953=DSSV!$P$7,E6953=DSSV!$P$8,E6953=DSSV!$P$9,E6953=DSSV!$P$10,E6953=DSSV!$P$11,E6953=DSSV!$P$12,E6953=DSSV!$P$13,E6953=DSSV!$P$14,E6953=DSSV!$P$15),DSMYDTU!A6952+1,DSMYDTU!A6952)</f>
        <v>#REF!</v>
      </c>
      <c r="F6953" s="80" t="e">
        <v>#N/A</v>
      </c>
      <c r="G6953" t="str">
        <f t="shared" si="108"/>
        <v>NỢ HP</v>
      </c>
      <c r="H6953" t="e">
        <v>#N/A</v>
      </c>
    </row>
    <row r="6954" spans="1:8" x14ac:dyDescent="0.25">
      <c r="A6954" s="62" t="e">
        <f>IF(OR(E6954=DSSV!$P$4,E6954=DSSV!$P$5,E6954=DSSV!$P$6,E6954=DSSV!$P$7,E6954=DSSV!$P$8,E6954=DSSV!$P$9,E6954=DSSV!$P$10,E6954=DSSV!$P$11,E6954=DSSV!$P$12,E6954=DSSV!$P$13,E6954=DSSV!$P$14,E6954=DSSV!$P$15),DSMYDTU!A6953+1,DSMYDTU!A6953)</f>
        <v>#REF!</v>
      </c>
      <c r="F6954" s="80" t="e">
        <v>#N/A</v>
      </c>
      <c r="G6954" t="str">
        <f t="shared" si="108"/>
        <v>NỢ HP</v>
      </c>
      <c r="H6954" t="e">
        <v>#N/A</v>
      </c>
    </row>
    <row r="6955" spans="1:8" x14ac:dyDescent="0.25">
      <c r="A6955" s="62" t="e">
        <f>IF(OR(E6955=DSSV!$P$4,E6955=DSSV!$P$5,E6955=DSSV!$P$6,E6955=DSSV!$P$7,E6955=DSSV!$P$8,E6955=DSSV!$P$9,E6955=DSSV!$P$10,E6955=DSSV!$P$11,E6955=DSSV!$P$12,E6955=DSSV!$P$13,E6955=DSSV!$P$14,E6955=DSSV!$P$15),DSMYDTU!A6954+1,DSMYDTU!A6954)</f>
        <v>#REF!</v>
      </c>
      <c r="F6955" s="80" t="e">
        <v>#N/A</v>
      </c>
      <c r="G6955" t="str">
        <f t="shared" si="108"/>
        <v>NỢ HP</v>
      </c>
      <c r="H6955" t="e">
        <v>#N/A</v>
      </c>
    </row>
    <row r="6956" spans="1:8" x14ac:dyDescent="0.25">
      <c r="A6956" s="62" t="e">
        <f>IF(OR(E6956=DSSV!$P$4,E6956=DSSV!$P$5,E6956=DSSV!$P$6,E6956=DSSV!$P$7,E6956=DSSV!$P$8,E6956=DSSV!$P$9,E6956=DSSV!$P$10,E6956=DSSV!$P$11,E6956=DSSV!$P$12,E6956=DSSV!$P$13,E6956=DSSV!$P$14,E6956=DSSV!$P$15),DSMYDTU!A6955+1,DSMYDTU!A6955)</f>
        <v>#REF!</v>
      </c>
      <c r="F6956" s="80" t="e">
        <v>#N/A</v>
      </c>
      <c r="G6956" t="str">
        <f t="shared" si="108"/>
        <v>NỢ HP</v>
      </c>
      <c r="H6956" t="e">
        <v>#N/A</v>
      </c>
    </row>
    <row r="6957" spans="1:8" x14ac:dyDescent="0.25">
      <c r="A6957" s="62" t="e">
        <f>IF(OR(E6957=DSSV!$P$4,E6957=DSSV!$P$5,E6957=DSSV!$P$6,E6957=DSSV!$P$7,E6957=DSSV!$P$8,E6957=DSSV!$P$9,E6957=DSSV!$P$10,E6957=DSSV!$P$11,E6957=DSSV!$P$12,E6957=DSSV!$P$13,E6957=DSSV!$P$14,E6957=DSSV!$P$15),DSMYDTU!A6956+1,DSMYDTU!A6956)</f>
        <v>#REF!</v>
      </c>
      <c r="F6957" s="80" t="e">
        <v>#N/A</v>
      </c>
      <c r="G6957" t="str">
        <f t="shared" si="108"/>
        <v>NỢ HP</v>
      </c>
      <c r="H6957" t="e">
        <v>#N/A</v>
      </c>
    </row>
    <row r="6958" spans="1:8" x14ac:dyDescent="0.25">
      <c r="A6958" s="62" t="e">
        <f>IF(OR(E6958=DSSV!$P$4,E6958=DSSV!$P$5,E6958=DSSV!$P$6,E6958=DSSV!$P$7,E6958=DSSV!$P$8,E6958=DSSV!$P$9,E6958=DSSV!$P$10,E6958=DSSV!$P$11,E6958=DSSV!$P$12,E6958=DSSV!$P$13,E6958=DSSV!$P$14,E6958=DSSV!$P$15),DSMYDTU!A6957+1,DSMYDTU!A6957)</f>
        <v>#REF!</v>
      </c>
      <c r="F6958" s="80" t="e">
        <v>#N/A</v>
      </c>
      <c r="G6958" t="str">
        <f t="shared" si="108"/>
        <v>NỢ HP</v>
      </c>
      <c r="H6958" t="e">
        <v>#N/A</v>
      </c>
    </row>
    <row r="6959" spans="1:8" x14ac:dyDescent="0.25">
      <c r="A6959" s="62" t="e">
        <f>IF(OR(E6959=DSSV!$P$4,E6959=DSSV!$P$5,E6959=DSSV!$P$6,E6959=DSSV!$P$7,E6959=DSSV!$P$8,E6959=DSSV!$P$9,E6959=DSSV!$P$10,E6959=DSSV!$P$11,E6959=DSSV!$P$12,E6959=DSSV!$P$13,E6959=DSSV!$P$14,E6959=DSSV!$P$15),DSMYDTU!A6958+1,DSMYDTU!A6958)</f>
        <v>#REF!</v>
      </c>
      <c r="F6959" s="80" t="e">
        <v>#N/A</v>
      </c>
      <c r="G6959" t="str">
        <f t="shared" si="108"/>
        <v>NỢ HP</v>
      </c>
      <c r="H6959" t="e">
        <v>#N/A</v>
      </c>
    </row>
    <row r="6960" spans="1:8" x14ac:dyDescent="0.25">
      <c r="A6960" s="62" t="e">
        <f>IF(OR(E6960=DSSV!$P$4,E6960=DSSV!$P$5,E6960=DSSV!$P$6,E6960=DSSV!$P$7,E6960=DSSV!$P$8,E6960=DSSV!$P$9,E6960=DSSV!$P$10,E6960=DSSV!$P$11,E6960=DSSV!$P$12,E6960=DSSV!$P$13,E6960=DSSV!$P$14,E6960=DSSV!$P$15),DSMYDTU!A6959+1,DSMYDTU!A6959)</f>
        <v>#REF!</v>
      </c>
      <c r="F6960" s="80" t="e">
        <v>#N/A</v>
      </c>
      <c r="G6960" t="str">
        <f t="shared" si="108"/>
        <v>NỢ HP</v>
      </c>
      <c r="H6960" t="e">
        <v>#N/A</v>
      </c>
    </row>
    <row r="6961" spans="1:8" x14ac:dyDescent="0.25">
      <c r="A6961" s="62" t="e">
        <f>IF(OR(E6961=DSSV!$P$4,E6961=DSSV!$P$5,E6961=DSSV!$P$6,E6961=DSSV!$P$7,E6961=DSSV!$P$8,E6961=DSSV!$P$9,E6961=DSSV!$P$10,E6961=DSSV!$P$11,E6961=DSSV!$P$12,E6961=DSSV!$P$13,E6961=DSSV!$P$14,E6961=DSSV!$P$15),DSMYDTU!A6960+1,DSMYDTU!A6960)</f>
        <v>#REF!</v>
      </c>
      <c r="F6961" s="80" t="e">
        <v>#N/A</v>
      </c>
      <c r="G6961" t="str">
        <f t="shared" si="108"/>
        <v>NỢ HP</v>
      </c>
      <c r="H6961" t="e">
        <v>#N/A</v>
      </c>
    </row>
    <row r="6962" spans="1:8" x14ac:dyDescent="0.25">
      <c r="A6962" s="62" t="e">
        <f>IF(OR(E6962=DSSV!$P$4,E6962=DSSV!$P$5,E6962=DSSV!$P$6,E6962=DSSV!$P$7,E6962=DSSV!$P$8,E6962=DSSV!$P$9,E6962=DSSV!$P$10,E6962=DSSV!$P$11,E6962=DSSV!$P$12,E6962=DSSV!$P$13,E6962=DSSV!$P$14,E6962=DSSV!$P$15),DSMYDTU!A6961+1,DSMYDTU!A6961)</f>
        <v>#REF!</v>
      </c>
      <c r="F6962" s="80" t="e">
        <v>#N/A</v>
      </c>
      <c r="G6962" t="str">
        <f t="shared" si="108"/>
        <v>NỢ HP</v>
      </c>
      <c r="H6962" t="e">
        <v>#N/A</v>
      </c>
    </row>
    <row r="6963" spans="1:8" x14ac:dyDescent="0.25">
      <c r="A6963" s="62" t="e">
        <f>IF(OR(E6963=DSSV!$P$4,E6963=DSSV!$P$5,E6963=DSSV!$P$6,E6963=DSSV!$P$7,E6963=DSSV!$P$8,E6963=DSSV!$P$9,E6963=DSSV!$P$10,E6963=DSSV!$P$11,E6963=DSSV!$P$12,E6963=DSSV!$P$13,E6963=DSSV!$P$14,E6963=DSSV!$P$15),DSMYDTU!A6962+1,DSMYDTU!A6962)</f>
        <v>#REF!</v>
      </c>
      <c r="F6963" s="80" t="e">
        <v>#N/A</v>
      </c>
      <c r="G6963" t="str">
        <f t="shared" si="108"/>
        <v>NỢ HP</v>
      </c>
      <c r="H6963" t="e">
        <v>#N/A</v>
      </c>
    </row>
    <row r="6964" spans="1:8" x14ac:dyDescent="0.25">
      <c r="A6964" s="62" t="e">
        <f>IF(OR(E6964=DSSV!$P$4,E6964=DSSV!$P$5,E6964=DSSV!$P$6,E6964=DSSV!$P$7,E6964=DSSV!$P$8,E6964=DSSV!$P$9,E6964=DSSV!$P$10,E6964=DSSV!$P$11,E6964=DSSV!$P$12,E6964=DSSV!$P$13,E6964=DSSV!$P$14,E6964=DSSV!$P$15),DSMYDTU!A6963+1,DSMYDTU!A6963)</f>
        <v>#REF!</v>
      </c>
      <c r="F6964" s="80" t="e">
        <v>#N/A</v>
      </c>
      <c r="G6964" t="str">
        <f t="shared" si="108"/>
        <v>NỢ HP</v>
      </c>
      <c r="H6964" t="e">
        <v>#N/A</v>
      </c>
    </row>
    <row r="6965" spans="1:8" x14ac:dyDescent="0.25">
      <c r="A6965" s="62" t="e">
        <f>IF(OR(E6965=DSSV!$P$4,E6965=DSSV!$P$5,E6965=DSSV!$P$6,E6965=DSSV!$P$7,E6965=DSSV!$P$8,E6965=DSSV!$P$9,E6965=DSSV!$P$10,E6965=DSSV!$P$11,E6965=DSSV!$P$12,E6965=DSSV!$P$13,E6965=DSSV!$P$14,E6965=DSSV!$P$15),DSMYDTU!A6964+1,DSMYDTU!A6964)</f>
        <v>#REF!</v>
      </c>
      <c r="F6965" s="80" t="e">
        <v>#N/A</v>
      </c>
      <c r="G6965" t="str">
        <f t="shared" si="108"/>
        <v>NỢ HP</v>
      </c>
      <c r="H6965" t="e">
        <v>#N/A</v>
      </c>
    </row>
    <row r="6966" spans="1:8" x14ac:dyDescent="0.25">
      <c r="A6966" s="62" t="e">
        <f>IF(OR(E6966=DSSV!$P$4,E6966=DSSV!$P$5,E6966=DSSV!$P$6,E6966=DSSV!$P$7,E6966=DSSV!$P$8,E6966=DSSV!$P$9,E6966=DSSV!$P$10,E6966=DSSV!$P$11,E6966=DSSV!$P$12,E6966=DSSV!$P$13,E6966=DSSV!$P$14,E6966=DSSV!$P$15),DSMYDTU!A6965+1,DSMYDTU!A6965)</f>
        <v>#REF!</v>
      </c>
      <c r="F6966" s="80" t="e">
        <v>#N/A</v>
      </c>
      <c r="G6966" t="str">
        <f t="shared" si="108"/>
        <v>NỢ HP</v>
      </c>
      <c r="H6966" t="e">
        <v>#N/A</v>
      </c>
    </row>
    <row r="6967" spans="1:8" x14ac:dyDescent="0.25">
      <c r="A6967" s="62" t="e">
        <f>IF(OR(E6967=DSSV!$P$4,E6967=DSSV!$P$5,E6967=DSSV!$P$6,E6967=DSSV!$P$7,E6967=DSSV!$P$8,E6967=DSSV!$P$9,E6967=DSSV!$P$10,E6967=DSSV!$P$11,E6967=DSSV!$P$12,E6967=DSSV!$P$13,E6967=DSSV!$P$14,E6967=DSSV!$P$15),DSMYDTU!A6966+1,DSMYDTU!A6966)</f>
        <v>#REF!</v>
      </c>
      <c r="F6967" s="80" t="e">
        <v>#N/A</v>
      </c>
      <c r="G6967" t="str">
        <f t="shared" si="108"/>
        <v>NỢ HP</v>
      </c>
      <c r="H6967" t="e">
        <v>#N/A</v>
      </c>
    </row>
    <row r="6968" spans="1:8" x14ac:dyDescent="0.25">
      <c r="A6968" s="62" t="e">
        <f>IF(OR(E6968=DSSV!$P$4,E6968=DSSV!$P$5,E6968=DSSV!$P$6,E6968=DSSV!$P$7,E6968=DSSV!$P$8,E6968=DSSV!$P$9,E6968=DSSV!$P$10,E6968=DSSV!$P$11,E6968=DSSV!$P$12,E6968=DSSV!$P$13,E6968=DSSV!$P$14,E6968=DSSV!$P$15),DSMYDTU!A6967+1,DSMYDTU!A6967)</f>
        <v>#REF!</v>
      </c>
      <c r="F6968" s="80" t="e">
        <v>#N/A</v>
      </c>
      <c r="G6968" t="str">
        <f t="shared" si="108"/>
        <v>NỢ HP</v>
      </c>
      <c r="H6968" t="e">
        <v>#N/A</v>
      </c>
    </row>
    <row r="6969" spans="1:8" x14ac:dyDescent="0.25">
      <c r="A6969" s="62" t="e">
        <f>IF(OR(E6969=DSSV!$P$4,E6969=DSSV!$P$5,E6969=DSSV!$P$6,E6969=DSSV!$P$7,E6969=DSSV!$P$8,E6969=DSSV!$P$9,E6969=DSSV!$P$10,E6969=DSSV!$P$11,E6969=DSSV!$P$12,E6969=DSSV!$P$13,E6969=DSSV!$P$14,E6969=DSSV!$P$15),DSMYDTU!A6968+1,DSMYDTU!A6968)</f>
        <v>#REF!</v>
      </c>
      <c r="F6969" s="80" t="e">
        <v>#N/A</v>
      </c>
      <c r="G6969" t="str">
        <f t="shared" si="108"/>
        <v>NỢ HP</v>
      </c>
      <c r="H6969" t="e">
        <v>#N/A</v>
      </c>
    </row>
    <row r="6970" spans="1:8" x14ac:dyDescent="0.25">
      <c r="A6970" s="62" t="e">
        <f>IF(OR(E6970=DSSV!$P$4,E6970=DSSV!$P$5,E6970=DSSV!$P$6,E6970=DSSV!$P$7,E6970=DSSV!$P$8,E6970=DSSV!$P$9,E6970=DSSV!$P$10,E6970=DSSV!$P$11,E6970=DSSV!$P$12,E6970=DSSV!$P$13,E6970=DSSV!$P$14,E6970=DSSV!$P$15),DSMYDTU!A6969+1,DSMYDTU!A6969)</f>
        <v>#REF!</v>
      </c>
      <c r="F6970" s="80" t="e">
        <v>#N/A</v>
      </c>
      <c r="G6970" t="str">
        <f t="shared" si="108"/>
        <v>NỢ HP</v>
      </c>
      <c r="H6970" t="e">
        <v>#N/A</v>
      </c>
    </row>
    <row r="6971" spans="1:8" x14ac:dyDescent="0.25">
      <c r="A6971" s="62" t="e">
        <f>IF(OR(E6971=DSSV!$P$4,E6971=DSSV!$P$5,E6971=DSSV!$P$6,E6971=DSSV!$P$7,E6971=DSSV!$P$8,E6971=DSSV!$P$9,E6971=DSSV!$P$10,E6971=DSSV!$P$11,E6971=DSSV!$P$12,E6971=DSSV!$P$13,E6971=DSSV!$P$14,E6971=DSSV!$P$15),DSMYDTU!A6970+1,DSMYDTU!A6970)</f>
        <v>#REF!</v>
      </c>
      <c r="F6971" s="80" t="e">
        <v>#N/A</v>
      </c>
      <c r="G6971" t="str">
        <f t="shared" si="108"/>
        <v>NỢ HP</v>
      </c>
      <c r="H6971" t="e">
        <v>#N/A</v>
      </c>
    </row>
    <row r="6972" spans="1:8" x14ac:dyDescent="0.25">
      <c r="A6972" s="62" t="e">
        <f>IF(OR(E6972=DSSV!$P$4,E6972=DSSV!$P$5,E6972=DSSV!$P$6,E6972=DSSV!$P$7,E6972=DSSV!$P$8,E6972=DSSV!$P$9,E6972=DSSV!$P$10,E6972=DSSV!$P$11,E6972=DSSV!$P$12,E6972=DSSV!$P$13,E6972=DSSV!$P$14,E6972=DSSV!$P$15),DSMYDTU!A6971+1,DSMYDTU!A6971)</f>
        <v>#REF!</v>
      </c>
      <c r="F6972" s="80" t="e">
        <v>#N/A</v>
      </c>
      <c r="G6972" t="str">
        <f t="shared" si="108"/>
        <v>NỢ HP</v>
      </c>
      <c r="H6972" t="e">
        <v>#N/A</v>
      </c>
    </row>
    <row r="6973" spans="1:8" x14ac:dyDescent="0.25">
      <c r="A6973" s="62" t="e">
        <f>IF(OR(E6973=DSSV!$P$4,E6973=DSSV!$P$5,E6973=DSSV!$P$6,E6973=DSSV!$P$7,E6973=DSSV!$P$8,E6973=DSSV!$P$9,E6973=DSSV!$P$10,E6973=DSSV!$P$11,E6973=DSSV!$P$12,E6973=DSSV!$P$13,E6973=DSSV!$P$14,E6973=DSSV!$P$15),DSMYDTU!A6972+1,DSMYDTU!A6972)</f>
        <v>#REF!</v>
      </c>
      <c r="F6973" s="80" t="e">
        <v>#N/A</v>
      </c>
      <c r="G6973" t="str">
        <f t="shared" si="108"/>
        <v>NỢ HP</v>
      </c>
      <c r="H6973" t="e">
        <v>#N/A</v>
      </c>
    </row>
    <row r="6974" spans="1:8" x14ac:dyDescent="0.25">
      <c r="A6974" s="62" t="e">
        <f>IF(OR(E6974=DSSV!$P$4,E6974=DSSV!$P$5,E6974=DSSV!$P$6,E6974=DSSV!$P$7,E6974=DSSV!$P$8,E6974=DSSV!$P$9,E6974=DSSV!$P$10,E6974=DSSV!$P$11,E6974=DSSV!$P$12,E6974=DSSV!$P$13,E6974=DSSV!$P$14,E6974=DSSV!$P$15),DSMYDTU!A6973+1,DSMYDTU!A6973)</f>
        <v>#REF!</v>
      </c>
      <c r="F6974" s="80" t="e">
        <v>#N/A</v>
      </c>
      <c r="G6974" t="str">
        <f t="shared" si="108"/>
        <v>NỢ HP</v>
      </c>
      <c r="H6974" t="e">
        <v>#N/A</v>
      </c>
    </row>
    <row r="6975" spans="1:8" x14ac:dyDescent="0.25">
      <c r="A6975" s="62" t="e">
        <f>IF(OR(E6975=DSSV!$P$4,E6975=DSSV!$P$5,E6975=DSSV!$P$6,E6975=DSSV!$P$7,E6975=DSSV!$P$8,E6975=DSSV!$P$9,E6975=DSSV!$P$10,E6975=DSSV!$P$11,E6975=DSSV!$P$12,E6975=DSSV!$P$13,E6975=DSSV!$P$14,E6975=DSSV!$P$15),DSMYDTU!A6974+1,DSMYDTU!A6974)</f>
        <v>#REF!</v>
      </c>
      <c r="F6975" s="80" t="e">
        <v>#N/A</v>
      </c>
      <c r="G6975" t="str">
        <f t="shared" si="108"/>
        <v>NỢ HP</v>
      </c>
      <c r="H6975" t="e">
        <v>#N/A</v>
      </c>
    </row>
    <row r="6976" spans="1:8" x14ac:dyDescent="0.25">
      <c r="A6976" s="62" t="e">
        <f>IF(OR(E6976=DSSV!$P$4,E6976=DSSV!$P$5,E6976=DSSV!$P$6,E6976=DSSV!$P$7,E6976=DSSV!$P$8,E6976=DSSV!$P$9,E6976=DSSV!$P$10,E6976=DSSV!$P$11,E6976=DSSV!$P$12,E6976=DSSV!$P$13,E6976=DSSV!$P$14,E6976=DSSV!$P$15),DSMYDTU!A6975+1,DSMYDTU!A6975)</f>
        <v>#REF!</v>
      </c>
      <c r="F6976" s="80" t="e">
        <v>#N/A</v>
      </c>
      <c r="G6976" t="str">
        <f t="shared" si="108"/>
        <v>NỢ HP</v>
      </c>
      <c r="H6976" t="e">
        <v>#N/A</v>
      </c>
    </row>
    <row r="6977" spans="1:8" x14ac:dyDescent="0.25">
      <c r="A6977" s="62" t="e">
        <f>IF(OR(E6977=DSSV!$P$4,E6977=DSSV!$P$5,E6977=DSSV!$P$6,E6977=DSSV!$P$7,E6977=DSSV!$P$8,E6977=DSSV!$P$9,E6977=DSSV!$P$10,E6977=DSSV!$P$11,E6977=DSSV!$P$12,E6977=DSSV!$P$13,E6977=DSSV!$P$14,E6977=DSSV!$P$15),DSMYDTU!A6976+1,DSMYDTU!A6976)</f>
        <v>#REF!</v>
      </c>
      <c r="F6977" s="80" t="e">
        <v>#N/A</v>
      </c>
      <c r="G6977" t="str">
        <f t="shared" si="108"/>
        <v>NỢ HP</v>
      </c>
      <c r="H6977" t="e">
        <v>#N/A</v>
      </c>
    </row>
    <row r="6978" spans="1:8" x14ac:dyDescent="0.25">
      <c r="A6978" s="62" t="e">
        <f>IF(OR(E6978=DSSV!$P$4,E6978=DSSV!$P$5,E6978=DSSV!$P$6,E6978=DSSV!$P$7,E6978=DSSV!$P$8,E6978=DSSV!$P$9,E6978=DSSV!$P$10,E6978=DSSV!$P$11,E6978=DSSV!$P$12,E6978=DSSV!$P$13,E6978=DSSV!$P$14,E6978=DSSV!$P$15),DSMYDTU!A6977+1,DSMYDTU!A6977)</f>
        <v>#REF!</v>
      </c>
      <c r="F6978" s="80" t="e">
        <v>#N/A</v>
      </c>
      <c r="G6978" t="str">
        <f t="shared" si="108"/>
        <v>NỢ HP</v>
      </c>
      <c r="H6978" t="e">
        <v>#N/A</v>
      </c>
    </row>
    <row r="6979" spans="1:8" x14ac:dyDescent="0.25">
      <c r="A6979" s="62" t="e">
        <f>IF(OR(E6979=DSSV!$P$4,E6979=DSSV!$P$5,E6979=DSSV!$P$6,E6979=DSSV!$P$7,E6979=DSSV!$P$8,E6979=DSSV!$P$9,E6979=DSSV!$P$10,E6979=DSSV!$P$11,E6979=DSSV!$P$12,E6979=DSSV!$P$13,E6979=DSSV!$P$14,E6979=DSSV!$P$15),DSMYDTU!A6978+1,DSMYDTU!A6978)</f>
        <v>#REF!</v>
      </c>
      <c r="F6979" s="80" t="e">
        <v>#N/A</v>
      </c>
      <c r="G6979" t="str">
        <f t="shared" ref="G6979:G7042" si="109">IF(ISNA(H6979),"NỢ HP","")</f>
        <v>NỢ HP</v>
      </c>
      <c r="H6979" t="e">
        <v>#N/A</v>
      </c>
    </row>
    <row r="6980" spans="1:8" x14ac:dyDescent="0.25">
      <c r="A6980" s="62" t="e">
        <f>IF(OR(E6980=DSSV!$P$4,E6980=DSSV!$P$5,E6980=DSSV!$P$6,E6980=DSSV!$P$7,E6980=DSSV!$P$8,E6980=DSSV!$P$9,E6980=DSSV!$P$10,E6980=DSSV!$P$11,E6980=DSSV!$P$12,E6980=DSSV!$P$13,E6980=DSSV!$P$14,E6980=DSSV!$P$15),DSMYDTU!A6979+1,DSMYDTU!A6979)</f>
        <v>#REF!</v>
      </c>
      <c r="F6980" s="80" t="e">
        <v>#N/A</v>
      </c>
      <c r="G6980" t="str">
        <f t="shared" si="109"/>
        <v>NỢ HP</v>
      </c>
      <c r="H6980" t="e">
        <v>#N/A</v>
      </c>
    </row>
    <row r="6981" spans="1:8" x14ac:dyDescent="0.25">
      <c r="A6981" s="62" t="e">
        <f>IF(OR(E6981=DSSV!$P$4,E6981=DSSV!$P$5,E6981=DSSV!$P$6,E6981=DSSV!$P$7,E6981=DSSV!$P$8,E6981=DSSV!$P$9,E6981=DSSV!$P$10,E6981=DSSV!$P$11,E6981=DSSV!$P$12,E6981=DSSV!$P$13,E6981=DSSV!$P$14,E6981=DSSV!$P$15),DSMYDTU!A6980+1,DSMYDTU!A6980)</f>
        <v>#REF!</v>
      </c>
      <c r="F6981" s="80" t="e">
        <v>#N/A</v>
      </c>
      <c r="G6981" t="str">
        <f t="shared" si="109"/>
        <v>NỢ HP</v>
      </c>
      <c r="H6981" t="e">
        <v>#N/A</v>
      </c>
    </row>
    <row r="6982" spans="1:8" x14ac:dyDescent="0.25">
      <c r="A6982" s="62" t="e">
        <f>IF(OR(E6982=DSSV!$P$4,E6982=DSSV!$P$5,E6982=DSSV!$P$6,E6982=DSSV!$P$7,E6982=DSSV!$P$8,E6982=DSSV!$P$9,E6982=DSSV!$P$10,E6982=DSSV!$P$11,E6982=DSSV!$P$12,E6982=DSSV!$P$13,E6982=DSSV!$P$14,E6982=DSSV!$P$15),DSMYDTU!A6981+1,DSMYDTU!A6981)</f>
        <v>#REF!</v>
      </c>
      <c r="F6982" s="80" t="e">
        <v>#N/A</v>
      </c>
      <c r="G6982" t="str">
        <f t="shared" si="109"/>
        <v>NỢ HP</v>
      </c>
      <c r="H6982" t="e">
        <v>#N/A</v>
      </c>
    </row>
    <row r="6983" spans="1:8" x14ac:dyDescent="0.25">
      <c r="A6983" s="62" t="e">
        <f>IF(OR(E6983=DSSV!$P$4,E6983=DSSV!$P$5,E6983=DSSV!$P$6,E6983=DSSV!$P$7,E6983=DSSV!$P$8,E6983=DSSV!$P$9,E6983=DSSV!$P$10,E6983=DSSV!$P$11,E6983=DSSV!$P$12,E6983=DSSV!$P$13,E6983=DSSV!$P$14,E6983=DSSV!$P$15),DSMYDTU!A6982+1,DSMYDTU!A6982)</f>
        <v>#REF!</v>
      </c>
      <c r="F6983" s="80" t="e">
        <v>#N/A</v>
      </c>
      <c r="G6983" t="str">
        <f t="shared" si="109"/>
        <v>NỢ HP</v>
      </c>
      <c r="H6983" t="e">
        <v>#N/A</v>
      </c>
    </row>
    <row r="6984" spans="1:8" x14ac:dyDescent="0.25">
      <c r="A6984" s="62" t="e">
        <f>IF(OR(E6984=DSSV!$P$4,E6984=DSSV!$P$5,E6984=DSSV!$P$6,E6984=DSSV!$P$7,E6984=DSSV!$P$8,E6984=DSSV!$P$9,E6984=DSSV!$P$10,E6984=DSSV!$P$11,E6984=DSSV!$P$12,E6984=DSSV!$P$13,E6984=DSSV!$P$14,E6984=DSSV!$P$15),DSMYDTU!A6983+1,DSMYDTU!A6983)</f>
        <v>#REF!</v>
      </c>
      <c r="F6984" s="80" t="e">
        <v>#N/A</v>
      </c>
      <c r="G6984" t="str">
        <f t="shared" si="109"/>
        <v>NỢ HP</v>
      </c>
      <c r="H6984" t="e">
        <v>#N/A</v>
      </c>
    </row>
    <row r="6985" spans="1:8" x14ac:dyDescent="0.25">
      <c r="A6985" s="62" t="e">
        <f>IF(OR(E6985=DSSV!$P$4,E6985=DSSV!$P$5,E6985=DSSV!$P$6,E6985=DSSV!$P$7,E6985=DSSV!$P$8,E6985=DSSV!$P$9,E6985=DSSV!$P$10,E6985=DSSV!$P$11,E6985=DSSV!$P$12,E6985=DSSV!$P$13,E6985=DSSV!$P$14,E6985=DSSV!$P$15),DSMYDTU!A6984+1,DSMYDTU!A6984)</f>
        <v>#REF!</v>
      </c>
      <c r="F6985" s="80" t="e">
        <v>#N/A</v>
      </c>
      <c r="G6985" t="str">
        <f t="shared" si="109"/>
        <v>NỢ HP</v>
      </c>
      <c r="H6985" t="e">
        <v>#N/A</v>
      </c>
    </row>
    <row r="6986" spans="1:8" x14ac:dyDescent="0.25">
      <c r="A6986" s="62" t="e">
        <f>IF(OR(E6986=DSSV!$P$4,E6986=DSSV!$P$5,E6986=DSSV!$P$6,E6986=DSSV!$P$7,E6986=DSSV!$P$8,E6986=DSSV!$P$9,E6986=DSSV!$P$10,E6986=DSSV!$P$11,E6986=DSSV!$P$12,E6986=DSSV!$P$13,E6986=DSSV!$P$14,E6986=DSSV!$P$15),DSMYDTU!A6985+1,DSMYDTU!A6985)</f>
        <v>#REF!</v>
      </c>
      <c r="F6986" s="80" t="e">
        <v>#N/A</v>
      </c>
      <c r="G6986" t="str">
        <f t="shared" si="109"/>
        <v>NỢ HP</v>
      </c>
      <c r="H6986" t="e">
        <v>#N/A</v>
      </c>
    </row>
    <row r="6987" spans="1:8" x14ac:dyDescent="0.25">
      <c r="A6987" s="62" t="e">
        <f>IF(OR(E6987=DSSV!$P$4,E6987=DSSV!$P$5,E6987=DSSV!$P$6,E6987=DSSV!$P$7,E6987=DSSV!$P$8,E6987=DSSV!$P$9,E6987=DSSV!$P$10,E6987=DSSV!$P$11,E6987=DSSV!$P$12,E6987=DSSV!$P$13,E6987=DSSV!$P$14,E6987=DSSV!$P$15),DSMYDTU!A6986+1,DSMYDTU!A6986)</f>
        <v>#REF!</v>
      </c>
      <c r="F6987" s="80" t="e">
        <v>#N/A</v>
      </c>
      <c r="G6987" t="str">
        <f t="shared" si="109"/>
        <v>NỢ HP</v>
      </c>
      <c r="H6987" t="e">
        <v>#N/A</v>
      </c>
    </row>
    <row r="6988" spans="1:8" x14ac:dyDescent="0.25">
      <c r="A6988" s="62" t="e">
        <f>IF(OR(E6988=DSSV!$P$4,E6988=DSSV!$P$5,E6988=DSSV!$P$6,E6988=DSSV!$P$7,E6988=DSSV!$P$8,E6988=DSSV!$P$9,E6988=DSSV!$P$10,E6988=DSSV!$P$11,E6988=DSSV!$P$12,E6988=DSSV!$P$13,E6988=DSSV!$P$14,E6988=DSSV!$P$15),DSMYDTU!A6987+1,DSMYDTU!A6987)</f>
        <v>#REF!</v>
      </c>
      <c r="F6988" s="80" t="e">
        <v>#N/A</v>
      </c>
      <c r="G6988" t="str">
        <f t="shared" si="109"/>
        <v>NỢ HP</v>
      </c>
      <c r="H6988" t="e">
        <v>#N/A</v>
      </c>
    </row>
    <row r="6989" spans="1:8" x14ac:dyDescent="0.25">
      <c r="A6989" s="62" t="e">
        <f>IF(OR(E6989=DSSV!$P$4,E6989=DSSV!$P$5,E6989=DSSV!$P$6,E6989=DSSV!$P$7,E6989=DSSV!$P$8,E6989=DSSV!$P$9,E6989=DSSV!$P$10,E6989=DSSV!$P$11,E6989=DSSV!$P$12,E6989=DSSV!$P$13,E6989=DSSV!$P$14,E6989=DSSV!$P$15),DSMYDTU!A6988+1,DSMYDTU!A6988)</f>
        <v>#REF!</v>
      </c>
      <c r="F6989" s="80" t="e">
        <v>#N/A</v>
      </c>
      <c r="G6989" t="str">
        <f t="shared" si="109"/>
        <v>NỢ HP</v>
      </c>
      <c r="H6989" t="e">
        <v>#N/A</v>
      </c>
    </row>
    <row r="6990" spans="1:8" x14ac:dyDescent="0.25">
      <c r="A6990" s="62" t="e">
        <f>IF(OR(E6990=DSSV!$P$4,E6990=DSSV!$P$5,E6990=DSSV!$P$6,E6990=DSSV!$P$7,E6990=DSSV!$P$8,E6990=DSSV!$P$9,E6990=DSSV!$P$10,E6990=DSSV!$P$11,E6990=DSSV!$P$12,E6990=DSSV!$P$13,E6990=DSSV!$P$14,E6990=DSSV!$P$15),DSMYDTU!A6989+1,DSMYDTU!A6989)</f>
        <v>#REF!</v>
      </c>
      <c r="F6990" s="80" t="e">
        <v>#N/A</v>
      </c>
      <c r="G6990" t="str">
        <f t="shared" si="109"/>
        <v>NỢ HP</v>
      </c>
      <c r="H6990" t="e">
        <v>#N/A</v>
      </c>
    </row>
    <row r="6991" spans="1:8" x14ac:dyDescent="0.25">
      <c r="A6991" s="62" t="e">
        <f>IF(OR(E6991=DSSV!$P$4,E6991=DSSV!$P$5,E6991=DSSV!$P$6,E6991=DSSV!$P$7,E6991=DSSV!$P$8,E6991=DSSV!$P$9,E6991=DSSV!$P$10,E6991=DSSV!$P$11,E6991=DSSV!$P$12,E6991=DSSV!$P$13,E6991=DSSV!$P$14,E6991=DSSV!$P$15),DSMYDTU!A6990+1,DSMYDTU!A6990)</f>
        <v>#REF!</v>
      </c>
      <c r="F6991" s="80" t="e">
        <v>#N/A</v>
      </c>
      <c r="G6991" t="str">
        <f t="shared" si="109"/>
        <v>NỢ HP</v>
      </c>
      <c r="H6991" t="e">
        <v>#N/A</v>
      </c>
    </row>
    <row r="6992" spans="1:8" x14ac:dyDescent="0.25">
      <c r="A6992" s="62" t="e">
        <f>IF(OR(E6992=DSSV!$P$4,E6992=DSSV!$P$5,E6992=DSSV!$P$6,E6992=DSSV!$P$7,E6992=DSSV!$P$8,E6992=DSSV!$P$9,E6992=DSSV!$P$10,E6992=DSSV!$P$11,E6992=DSSV!$P$12,E6992=DSSV!$P$13,E6992=DSSV!$P$14,E6992=DSSV!$P$15),DSMYDTU!A6991+1,DSMYDTU!A6991)</f>
        <v>#REF!</v>
      </c>
      <c r="F6992" s="80" t="e">
        <v>#N/A</v>
      </c>
      <c r="G6992" t="str">
        <f t="shared" si="109"/>
        <v>NỢ HP</v>
      </c>
      <c r="H6992" t="e">
        <v>#N/A</v>
      </c>
    </row>
    <row r="6993" spans="1:8" x14ac:dyDescent="0.25">
      <c r="A6993" s="62" t="e">
        <f>IF(OR(E6993=DSSV!$P$4,E6993=DSSV!$P$5,E6993=DSSV!$P$6,E6993=DSSV!$P$7,E6993=DSSV!$P$8,E6993=DSSV!$P$9,E6993=DSSV!$P$10,E6993=DSSV!$P$11,E6993=DSSV!$P$12,E6993=DSSV!$P$13,E6993=DSSV!$P$14,E6993=DSSV!$P$15),DSMYDTU!A6992+1,DSMYDTU!A6992)</f>
        <v>#REF!</v>
      </c>
      <c r="F6993" s="80" t="e">
        <v>#N/A</v>
      </c>
      <c r="G6993" t="str">
        <f t="shared" si="109"/>
        <v>NỢ HP</v>
      </c>
      <c r="H6993" t="e">
        <v>#N/A</v>
      </c>
    </row>
    <row r="6994" spans="1:8" x14ac:dyDescent="0.25">
      <c r="A6994" s="62" t="e">
        <f>IF(OR(E6994=DSSV!$P$4,E6994=DSSV!$P$5,E6994=DSSV!$P$6,E6994=DSSV!$P$7,E6994=DSSV!$P$8,E6994=DSSV!$P$9,E6994=DSSV!$P$10,E6994=DSSV!$P$11,E6994=DSSV!$P$12,E6994=DSSV!$P$13,E6994=DSSV!$P$14,E6994=DSSV!$P$15),DSMYDTU!A6993+1,DSMYDTU!A6993)</f>
        <v>#REF!</v>
      </c>
      <c r="F6994" s="80" t="e">
        <v>#N/A</v>
      </c>
      <c r="G6994" t="str">
        <f t="shared" si="109"/>
        <v>NỢ HP</v>
      </c>
      <c r="H6994" t="e">
        <v>#N/A</v>
      </c>
    </row>
    <row r="6995" spans="1:8" x14ac:dyDescent="0.25">
      <c r="A6995" s="62" t="e">
        <f>IF(OR(E6995=DSSV!$P$4,E6995=DSSV!$P$5,E6995=DSSV!$P$6,E6995=DSSV!$P$7,E6995=DSSV!$P$8,E6995=DSSV!$P$9,E6995=DSSV!$P$10,E6995=DSSV!$P$11,E6995=DSSV!$P$12,E6995=DSSV!$P$13,E6995=DSSV!$P$14,E6995=DSSV!$P$15),DSMYDTU!A6994+1,DSMYDTU!A6994)</f>
        <v>#REF!</v>
      </c>
      <c r="F6995" s="80" t="e">
        <v>#N/A</v>
      </c>
      <c r="G6995" t="str">
        <f t="shared" si="109"/>
        <v>NỢ HP</v>
      </c>
      <c r="H6995" t="e">
        <v>#N/A</v>
      </c>
    </row>
    <row r="6996" spans="1:8" x14ac:dyDescent="0.25">
      <c r="A6996" s="62" t="e">
        <f>IF(OR(E6996=DSSV!$P$4,E6996=DSSV!$P$5,E6996=DSSV!$P$6,E6996=DSSV!$P$7,E6996=DSSV!$P$8,E6996=DSSV!$P$9,E6996=DSSV!$P$10,E6996=DSSV!$P$11,E6996=DSSV!$P$12,E6996=DSSV!$P$13,E6996=DSSV!$P$14,E6996=DSSV!$P$15),DSMYDTU!A6995+1,DSMYDTU!A6995)</f>
        <v>#REF!</v>
      </c>
      <c r="F6996" s="80" t="e">
        <v>#N/A</v>
      </c>
      <c r="G6996" t="str">
        <f t="shared" si="109"/>
        <v>NỢ HP</v>
      </c>
      <c r="H6996" t="e">
        <v>#N/A</v>
      </c>
    </row>
    <row r="6997" spans="1:8" x14ac:dyDescent="0.25">
      <c r="A6997" s="62" t="e">
        <f>IF(OR(E6997=DSSV!$P$4,E6997=DSSV!$P$5,E6997=DSSV!$P$6,E6997=DSSV!$P$7,E6997=DSSV!$P$8,E6997=DSSV!$P$9,E6997=DSSV!$P$10,E6997=DSSV!$P$11,E6997=DSSV!$P$12,E6997=DSSV!$P$13,E6997=DSSV!$P$14,E6997=DSSV!$P$15),DSMYDTU!A6996+1,DSMYDTU!A6996)</f>
        <v>#REF!</v>
      </c>
      <c r="F6997" s="80" t="e">
        <v>#N/A</v>
      </c>
      <c r="G6997" t="str">
        <f t="shared" si="109"/>
        <v>NỢ HP</v>
      </c>
      <c r="H6997" t="e">
        <v>#N/A</v>
      </c>
    </row>
    <row r="6998" spans="1:8" x14ac:dyDescent="0.25">
      <c r="A6998" s="62" t="e">
        <f>IF(OR(E6998=DSSV!$P$4,E6998=DSSV!$P$5,E6998=DSSV!$P$6,E6998=DSSV!$P$7,E6998=DSSV!$P$8,E6998=DSSV!$P$9,E6998=DSSV!$P$10,E6998=DSSV!$P$11,E6998=DSSV!$P$12,E6998=DSSV!$P$13,E6998=DSSV!$P$14,E6998=DSSV!$P$15),DSMYDTU!A6997+1,DSMYDTU!A6997)</f>
        <v>#REF!</v>
      </c>
      <c r="F6998" s="80" t="e">
        <v>#N/A</v>
      </c>
      <c r="G6998" t="str">
        <f t="shared" si="109"/>
        <v>NỢ HP</v>
      </c>
      <c r="H6998" t="e">
        <v>#N/A</v>
      </c>
    </row>
    <row r="6999" spans="1:8" x14ac:dyDescent="0.25">
      <c r="A6999" s="62" t="e">
        <f>IF(OR(E6999=DSSV!$P$4,E6999=DSSV!$P$5,E6999=DSSV!$P$6,E6999=DSSV!$P$7,E6999=DSSV!$P$8,E6999=DSSV!$P$9,E6999=DSSV!$P$10,E6999=DSSV!$P$11,E6999=DSSV!$P$12,E6999=DSSV!$P$13,E6999=DSSV!$P$14,E6999=DSSV!$P$15),DSMYDTU!A6998+1,DSMYDTU!A6998)</f>
        <v>#REF!</v>
      </c>
      <c r="F6999" s="80" t="e">
        <v>#N/A</v>
      </c>
      <c r="G6999" t="str">
        <f t="shared" si="109"/>
        <v>NỢ HP</v>
      </c>
      <c r="H6999" t="e">
        <v>#N/A</v>
      </c>
    </row>
    <row r="7000" spans="1:8" x14ac:dyDescent="0.25">
      <c r="A7000" s="62" t="e">
        <f>IF(OR(E7000=DSSV!$P$4,E7000=DSSV!$P$5,E7000=DSSV!$P$6,E7000=DSSV!$P$7,E7000=DSSV!$P$8,E7000=DSSV!$P$9,E7000=DSSV!$P$10,E7000=DSSV!$P$11,E7000=DSSV!$P$12,E7000=DSSV!$P$13,E7000=DSSV!$P$14,E7000=DSSV!$P$15),DSMYDTU!A6999+1,DSMYDTU!A6999)</f>
        <v>#REF!</v>
      </c>
      <c r="F7000" s="80" t="e">
        <v>#N/A</v>
      </c>
      <c r="G7000" t="str">
        <f t="shared" si="109"/>
        <v>NỢ HP</v>
      </c>
      <c r="H7000" t="e">
        <v>#N/A</v>
      </c>
    </row>
    <row r="7001" spans="1:8" x14ac:dyDescent="0.25">
      <c r="A7001" s="62" t="e">
        <f>IF(OR(E7001=DSSV!$P$4,E7001=DSSV!$P$5,E7001=DSSV!$P$6,E7001=DSSV!$P$7,E7001=DSSV!$P$8,E7001=DSSV!$P$9,E7001=DSSV!$P$10,E7001=DSSV!$P$11,E7001=DSSV!$P$12,E7001=DSSV!$P$13,E7001=DSSV!$P$14,E7001=DSSV!$P$15),DSMYDTU!A7000+1,DSMYDTU!A7000)</f>
        <v>#REF!</v>
      </c>
      <c r="F7001" s="80" t="e">
        <v>#N/A</v>
      </c>
      <c r="G7001" t="str">
        <f t="shared" si="109"/>
        <v>NỢ HP</v>
      </c>
      <c r="H7001" t="e">
        <v>#N/A</v>
      </c>
    </row>
    <row r="7002" spans="1:8" x14ac:dyDescent="0.25">
      <c r="A7002" s="62" t="e">
        <f>IF(OR(E7002=DSSV!$P$4,E7002=DSSV!$P$5,E7002=DSSV!$P$6,E7002=DSSV!$P$7,E7002=DSSV!$P$8,E7002=DSSV!$P$9,E7002=DSSV!$P$10,E7002=DSSV!$P$11,E7002=DSSV!$P$12,E7002=DSSV!$P$13,E7002=DSSV!$P$14,E7002=DSSV!$P$15),DSMYDTU!A7001+1,DSMYDTU!A7001)</f>
        <v>#REF!</v>
      </c>
      <c r="F7002" s="80" t="e">
        <v>#N/A</v>
      </c>
      <c r="G7002" t="str">
        <f t="shared" si="109"/>
        <v>NỢ HP</v>
      </c>
      <c r="H7002" t="e">
        <v>#N/A</v>
      </c>
    </row>
    <row r="7003" spans="1:8" x14ac:dyDescent="0.25">
      <c r="A7003" s="62" t="e">
        <f>IF(OR(E7003=DSSV!$P$4,E7003=DSSV!$P$5,E7003=DSSV!$P$6,E7003=DSSV!$P$7,E7003=DSSV!$P$8,E7003=DSSV!$P$9,E7003=DSSV!$P$10,E7003=DSSV!$P$11,E7003=DSSV!$P$12,E7003=DSSV!$P$13,E7003=DSSV!$P$14,E7003=DSSV!$P$15),DSMYDTU!A7002+1,DSMYDTU!A7002)</f>
        <v>#REF!</v>
      </c>
      <c r="F7003" s="80" t="e">
        <v>#N/A</v>
      </c>
      <c r="G7003" t="str">
        <f t="shared" si="109"/>
        <v>NỢ HP</v>
      </c>
      <c r="H7003" t="e">
        <v>#N/A</v>
      </c>
    </row>
    <row r="7004" spans="1:8" x14ac:dyDescent="0.25">
      <c r="A7004" s="62" t="e">
        <f>IF(OR(E7004=DSSV!$P$4,E7004=DSSV!$P$5,E7004=DSSV!$P$6,E7004=DSSV!$P$7,E7004=DSSV!$P$8,E7004=DSSV!$P$9,E7004=DSSV!$P$10,E7004=DSSV!$P$11,E7004=DSSV!$P$12,E7004=DSSV!$P$13,E7004=DSSV!$P$14,E7004=DSSV!$P$15),DSMYDTU!A7003+1,DSMYDTU!A7003)</f>
        <v>#REF!</v>
      </c>
      <c r="F7004" s="80" t="e">
        <v>#N/A</v>
      </c>
      <c r="G7004" t="str">
        <f t="shared" si="109"/>
        <v>NỢ HP</v>
      </c>
      <c r="H7004" t="e">
        <v>#N/A</v>
      </c>
    </row>
    <row r="7005" spans="1:8" x14ac:dyDescent="0.25">
      <c r="A7005" s="62" t="e">
        <f>IF(OR(E7005=DSSV!$P$4,E7005=DSSV!$P$5,E7005=DSSV!$P$6,E7005=DSSV!$P$7,E7005=DSSV!$P$8,E7005=DSSV!$P$9,E7005=DSSV!$P$10,E7005=DSSV!$P$11,E7005=DSSV!$P$12,E7005=DSSV!$P$13,E7005=DSSV!$P$14,E7005=DSSV!$P$15),DSMYDTU!A7004+1,DSMYDTU!A7004)</f>
        <v>#REF!</v>
      </c>
      <c r="F7005" s="80" t="e">
        <v>#N/A</v>
      </c>
      <c r="G7005" t="str">
        <f t="shared" si="109"/>
        <v>NỢ HP</v>
      </c>
      <c r="H7005" t="e">
        <v>#N/A</v>
      </c>
    </row>
    <row r="7006" spans="1:8" x14ac:dyDescent="0.25">
      <c r="A7006" s="62" t="e">
        <f>IF(OR(E7006=DSSV!$P$4,E7006=DSSV!$P$5,E7006=DSSV!$P$6,E7006=DSSV!$P$7,E7006=DSSV!$P$8,E7006=DSSV!$P$9,E7006=DSSV!$P$10,E7006=DSSV!$P$11,E7006=DSSV!$P$12,E7006=DSSV!$P$13,E7006=DSSV!$P$14,E7006=DSSV!$P$15),DSMYDTU!A7005+1,DSMYDTU!A7005)</f>
        <v>#REF!</v>
      </c>
      <c r="F7006" s="80" t="e">
        <v>#N/A</v>
      </c>
      <c r="G7006" t="str">
        <f t="shared" si="109"/>
        <v>NỢ HP</v>
      </c>
      <c r="H7006" t="e">
        <v>#N/A</v>
      </c>
    </row>
    <row r="7007" spans="1:8" x14ac:dyDescent="0.25">
      <c r="A7007" s="62" t="e">
        <f>IF(OR(E7007=DSSV!$P$4,E7007=DSSV!$P$5,E7007=DSSV!$P$6,E7007=DSSV!$P$7,E7007=DSSV!$P$8,E7007=DSSV!$P$9,E7007=DSSV!$P$10,E7007=DSSV!$P$11,E7007=DSSV!$P$12,E7007=DSSV!$P$13,E7007=DSSV!$P$14,E7007=DSSV!$P$15),DSMYDTU!A7006+1,DSMYDTU!A7006)</f>
        <v>#REF!</v>
      </c>
      <c r="F7007" s="80" t="e">
        <v>#N/A</v>
      </c>
      <c r="G7007" t="str">
        <f t="shared" si="109"/>
        <v>NỢ HP</v>
      </c>
      <c r="H7007" t="e">
        <v>#N/A</v>
      </c>
    </row>
    <row r="7008" spans="1:8" x14ac:dyDescent="0.25">
      <c r="A7008" s="62" t="e">
        <f>IF(OR(E7008=DSSV!$P$4,E7008=DSSV!$P$5,E7008=DSSV!$P$6,E7008=DSSV!$P$7,E7008=DSSV!$P$8,E7008=DSSV!$P$9,E7008=DSSV!$P$10,E7008=DSSV!$P$11,E7008=DSSV!$P$12,E7008=DSSV!$P$13,E7008=DSSV!$P$14,E7008=DSSV!$P$15),DSMYDTU!A7007+1,DSMYDTU!A7007)</f>
        <v>#REF!</v>
      </c>
      <c r="F7008" s="80" t="e">
        <v>#N/A</v>
      </c>
      <c r="G7008" t="str">
        <f t="shared" si="109"/>
        <v>NỢ HP</v>
      </c>
      <c r="H7008" t="e">
        <v>#N/A</v>
      </c>
    </row>
    <row r="7009" spans="1:8" x14ac:dyDescent="0.25">
      <c r="A7009" s="62" t="e">
        <f>IF(OR(E7009=DSSV!$P$4,E7009=DSSV!$P$5,E7009=DSSV!$P$6,E7009=DSSV!$P$7,E7009=DSSV!$P$8,E7009=DSSV!$P$9,E7009=DSSV!$P$10,E7009=DSSV!$P$11,E7009=DSSV!$P$12,E7009=DSSV!$P$13,E7009=DSSV!$P$14,E7009=DSSV!$P$15),DSMYDTU!A7008+1,DSMYDTU!A7008)</f>
        <v>#REF!</v>
      </c>
      <c r="F7009" s="80" t="e">
        <v>#N/A</v>
      </c>
      <c r="G7009" t="str">
        <f t="shared" si="109"/>
        <v>NỢ HP</v>
      </c>
      <c r="H7009" t="e">
        <v>#N/A</v>
      </c>
    </row>
    <row r="7010" spans="1:8" x14ac:dyDescent="0.25">
      <c r="A7010" s="62" t="e">
        <f>IF(OR(E7010=DSSV!$P$4,E7010=DSSV!$P$5,E7010=DSSV!$P$6,E7010=DSSV!$P$7,E7010=DSSV!$P$8,E7010=DSSV!$P$9,E7010=DSSV!$P$10,E7010=DSSV!$P$11,E7010=DSSV!$P$12,E7010=DSSV!$P$13,E7010=DSSV!$P$14,E7010=DSSV!$P$15),DSMYDTU!A7009+1,DSMYDTU!A7009)</f>
        <v>#REF!</v>
      </c>
      <c r="F7010" s="80" t="e">
        <v>#N/A</v>
      </c>
      <c r="G7010" t="str">
        <f t="shared" si="109"/>
        <v>NỢ HP</v>
      </c>
      <c r="H7010" t="e">
        <v>#N/A</v>
      </c>
    </row>
    <row r="7011" spans="1:8" x14ac:dyDescent="0.25">
      <c r="A7011" s="62" t="e">
        <f>IF(OR(E7011=DSSV!$P$4,E7011=DSSV!$P$5,E7011=DSSV!$P$6,E7011=DSSV!$P$7,E7011=DSSV!$P$8,E7011=DSSV!$P$9,E7011=DSSV!$P$10,E7011=DSSV!$P$11,E7011=DSSV!$P$12,E7011=DSSV!$P$13,E7011=DSSV!$P$14,E7011=DSSV!$P$15),DSMYDTU!A7010+1,DSMYDTU!A7010)</f>
        <v>#REF!</v>
      </c>
      <c r="F7011" s="80" t="e">
        <v>#N/A</v>
      </c>
      <c r="G7011" t="str">
        <f t="shared" si="109"/>
        <v>NỢ HP</v>
      </c>
      <c r="H7011" t="e">
        <v>#N/A</v>
      </c>
    </row>
    <row r="7012" spans="1:8" x14ac:dyDescent="0.25">
      <c r="A7012" s="62" t="e">
        <f>IF(OR(E7012=DSSV!$P$4,E7012=DSSV!$P$5,E7012=DSSV!$P$6,E7012=DSSV!$P$7,E7012=DSSV!$P$8,E7012=DSSV!$P$9,E7012=DSSV!$P$10,E7012=DSSV!$P$11,E7012=DSSV!$P$12,E7012=DSSV!$P$13,E7012=DSSV!$P$14,E7012=DSSV!$P$15),DSMYDTU!A7011+1,DSMYDTU!A7011)</f>
        <v>#REF!</v>
      </c>
      <c r="F7012" s="80" t="e">
        <v>#N/A</v>
      </c>
      <c r="G7012" t="str">
        <f t="shared" si="109"/>
        <v>NỢ HP</v>
      </c>
      <c r="H7012" t="e">
        <v>#N/A</v>
      </c>
    </row>
    <row r="7013" spans="1:8" x14ac:dyDescent="0.25">
      <c r="A7013" s="62" t="e">
        <f>IF(OR(E7013=DSSV!$P$4,E7013=DSSV!$P$5,E7013=DSSV!$P$6,E7013=DSSV!$P$7,E7013=DSSV!$P$8,E7013=DSSV!$P$9,E7013=DSSV!$P$10,E7013=DSSV!$P$11,E7013=DSSV!$P$12,E7013=DSSV!$P$13,E7013=DSSV!$P$14,E7013=DSSV!$P$15),DSMYDTU!A7012+1,DSMYDTU!A7012)</f>
        <v>#REF!</v>
      </c>
      <c r="F7013" s="80" t="e">
        <v>#N/A</v>
      </c>
      <c r="G7013" t="str">
        <f t="shared" si="109"/>
        <v>NỢ HP</v>
      </c>
      <c r="H7013" t="e">
        <v>#N/A</v>
      </c>
    </row>
    <row r="7014" spans="1:8" x14ac:dyDescent="0.25">
      <c r="A7014" s="62" t="e">
        <f>IF(OR(E7014=DSSV!$P$4,E7014=DSSV!$P$5,E7014=DSSV!$P$6,E7014=DSSV!$P$7,E7014=DSSV!$P$8,E7014=DSSV!$P$9,E7014=DSSV!$P$10,E7014=DSSV!$P$11,E7014=DSSV!$P$12,E7014=DSSV!$P$13,E7014=DSSV!$P$14,E7014=DSSV!$P$15),DSMYDTU!A7013+1,DSMYDTU!A7013)</f>
        <v>#REF!</v>
      </c>
      <c r="F7014" s="80" t="e">
        <v>#N/A</v>
      </c>
      <c r="G7014" t="str">
        <f t="shared" si="109"/>
        <v>NỢ HP</v>
      </c>
      <c r="H7014" t="e">
        <v>#N/A</v>
      </c>
    </row>
    <row r="7015" spans="1:8" x14ac:dyDescent="0.25">
      <c r="A7015" s="62" t="e">
        <f>IF(OR(E7015=DSSV!$P$4,E7015=DSSV!$P$5,E7015=DSSV!$P$6,E7015=DSSV!$P$7,E7015=DSSV!$P$8,E7015=DSSV!$P$9,E7015=DSSV!$P$10,E7015=DSSV!$P$11,E7015=DSSV!$P$12,E7015=DSSV!$P$13,E7015=DSSV!$P$14,E7015=DSSV!$P$15),DSMYDTU!A7014+1,DSMYDTU!A7014)</f>
        <v>#REF!</v>
      </c>
      <c r="F7015" s="80" t="e">
        <v>#N/A</v>
      </c>
      <c r="G7015" t="str">
        <f t="shared" si="109"/>
        <v>NỢ HP</v>
      </c>
      <c r="H7015" t="e">
        <v>#N/A</v>
      </c>
    </row>
    <row r="7016" spans="1:8" x14ac:dyDescent="0.25">
      <c r="A7016" s="62" t="e">
        <f>IF(OR(E7016=DSSV!$P$4,E7016=DSSV!$P$5,E7016=DSSV!$P$6,E7016=DSSV!$P$7,E7016=DSSV!$P$8,E7016=DSSV!$P$9,E7016=DSSV!$P$10,E7016=DSSV!$P$11,E7016=DSSV!$P$12,E7016=DSSV!$P$13,E7016=DSSV!$P$14,E7016=DSSV!$P$15),DSMYDTU!A7015+1,DSMYDTU!A7015)</f>
        <v>#REF!</v>
      </c>
      <c r="F7016" s="80" t="e">
        <v>#N/A</v>
      </c>
      <c r="G7016" t="str">
        <f t="shared" si="109"/>
        <v>NỢ HP</v>
      </c>
      <c r="H7016" t="e">
        <v>#N/A</v>
      </c>
    </row>
    <row r="7017" spans="1:8" x14ac:dyDescent="0.25">
      <c r="A7017" s="62" t="e">
        <f>IF(OR(E7017=DSSV!$P$4,E7017=DSSV!$P$5,E7017=DSSV!$P$6,E7017=DSSV!$P$7,E7017=DSSV!$P$8,E7017=DSSV!$P$9,E7017=DSSV!$P$10,E7017=DSSV!$P$11,E7017=DSSV!$P$12,E7017=DSSV!$P$13,E7017=DSSV!$P$14,E7017=DSSV!$P$15),DSMYDTU!A7016+1,DSMYDTU!A7016)</f>
        <v>#REF!</v>
      </c>
      <c r="F7017" s="80" t="e">
        <v>#N/A</v>
      </c>
      <c r="G7017" t="str">
        <f t="shared" si="109"/>
        <v>NỢ HP</v>
      </c>
      <c r="H7017" t="e">
        <v>#N/A</v>
      </c>
    </row>
    <row r="7018" spans="1:8" x14ac:dyDescent="0.25">
      <c r="A7018" s="62" t="e">
        <f>IF(OR(E7018=DSSV!$P$4,E7018=DSSV!$P$5,E7018=DSSV!$P$6,E7018=DSSV!$P$7,E7018=DSSV!$P$8,E7018=DSSV!$P$9,E7018=DSSV!$P$10,E7018=DSSV!$P$11,E7018=DSSV!$P$12,E7018=DSSV!$P$13,E7018=DSSV!$P$14,E7018=DSSV!$P$15),DSMYDTU!A7017+1,DSMYDTU!A7017)</f>
        <v>#REF!</v>
      </c>
      <c r="F7018" s="80" t="e">
        <v>#N/A</v>
      </c>
      <c r="G7018" t="str">
        <f t="shared" si="109"/>
        <v>NỢ HP</v>
      </c>
      <c r="H7018" t="e">
        <v>#N/A</v>
      </c>
    </row>
    <row r="7019" spans="1:8" x14ac:dyDescent="0.25">
      <c r="A7019" s="62" t="e">
        <f>IF(OR(E7019=DSSV!$P$4,E7019=DSSV!$P$5,E7019=DSSV!$P$6,E7019=DSSV!$P$7,E7019=DSSV!$P$8,E7019=DSSV!$P$9,E7019=DSSV!$P$10,E7019=DSSV!$P$11,E7019=DSSV!$P$12,E7019=DSSV!$P$13,E7019=DSSV!$P$14,E7019=DSSV!$P$15),DSMYDTU!A7018+1,DSMYDTU!A7018)</f>
        <v>#REF!</v>
      </c>
      <c r="F7019" s="80" t="e">
        <v>#N/A</v>
      </c>
      <c r="G7019" t="str">
        <f t="shared" si="109"/>
        <v>NỢ HP</v>
      </c>
      <c r="H7019" t="e">
        <v>#N/A</v>
      </c>
    </row>
    <row r="7020" spans="1:8" x14ac:dyDescent="0.25">
      <c r="A7020" s="62" t="e">
        <f>IF(OR(E7020=DSSV!$P$4,E7020=DSSV!$P$5,E7020=DSSV!$P$6,E7020=DSSV!$P$7,E7020=DSSV!$P$8,E7020=DSSV!$P$9,E7020=DSSV!$P$10,E7020=DSSV!$P$11,E7020=DSSV!$P$12,E7020=DSSV!$P$13,E7020=DSSV!$P$14,E7020=DSSV!$P$15),DSMYDTU!A7019+1,DSMYDTU!A7019)</f>
        <v>#REF!</v>
      </c>
      <c r="F7020" s="80" t="e">
        <v>#N/A</v>
      </c>
      <c r="G7020" t="str">
        <f t="shared" si="109"/>
        <v>NỢ HP</v>
      </c>
      <c r="H7020" t="e">
        <v>#N/A</v>
      </c>
    </row>
    <row r="7021" spans="1:8" x14ac:dyDescent="0.25">
      <c r="A7021" s="62" t="e">
        <f>IF(OR(E7021=DSSV!$P$4,E7021=DSSV!$P$5,E7021=DSSV!$P$6,E7021=DSSV!$P$7,E7021=DSSV!$P$8,E7021=DSSV!$P$9,E7021=DSSV!$P$10,E7021=DSSV!$P$11,E7021=DSSV!$P$12,E7021=DSSV!$P$13,E7021=DSSV!$P$14,E7021=DSSV!$P$15),DSMYDTU!A7020+1,DSMYDTU!A7020)</f>
        <v>#REF!</v>
      </c>
      <c r="F7021" s="80" t="e">
        <v>#N/A</v>
      </c>
      <c r="G7021" t="str">
        <f t="shared" si="109"/>
        <v>NỢ HP</v>
      </c>
      <c r="H7021" t="e">
        <v>#N/A</v>
      </c>
    </row>
    <row r="7022" spans="1:8" x14ac:dyDescent="0.25">
      <c r="A7022" s="62" t="e">
        <f>IF(OR(E7022=DSSV!$P$4,E7022=DSSV!$P$5,E7022=DSSV!$P$6,E7022=DSSV!$P$7,E7022=DSSV!$P$8,E7022=DSSV!$P$9,E7022=DSSV!$P$10,E7022=DSSV!$P$11,E7022=DSSV!$P$12,E7022=DSSV!$P$13,E7022=DSSV!$P$14,E7022=DSSV!$P$15),DSMYDTU!A7021+1,DSMYDTU!A7021)</f>
        <v>#REF!</v>
      </c>
      <c r="F7022" s="80" t="e">
        <v>#N/A</v>
      </c>
      <c r="G7022" t="str">
        <f t="shared" si="109"/>
        <v>NỢ HP</v>
      </c>
      <c r="H7022" t="e">
        <v>#N/A</v>
      </c>
    </row>
    <row r="7023" spans="1:8" x14ac:dyDescent="0.25">
      <c r="A7023" s="62" t="e">
        <f>IF(OR(E7023=DSSV!$P$4,E7023=DSSV!$P$5,E7023=DSSV!$P$6,E7023=DSSV!$P$7,E7023=DSSV!$P$8,E7023=DSSV!$P$9,E7023=DSSV!$P$10,E7023=DSSV!$P$11,E7023=DSSV!$P$12,E7023=DSSV!$P$13,E7023=DSSV!$P$14,E7023=DSSV!$P$15),DSMYDTU!A7022+1,DSMYDTU!A7022)</f>
        <v>#REF!</v>
      </c>
      <c r="F7023" s="80" t="e">
        <v>#N/A</v>
      </c>
      <c r="G7023" t="str">
        <f t="shared" si="109"/>
        <v>NỢ HP</v>
      </c>
      <c r="H7023" t="e">
        <v>#N/A</v>
      </c>
    </row>
    <row r="7024" spans="1:8" x14ac:dyDescent="0.25">
      <c r="A7024" s="62" t="e">
        <f>IF(OR(E7024=DSSV!$P$4,E7024=DSSV!$P$5,E7024=DSSV!$P$6,E7024=DSSV!$P$7,E7024=DSSV!$P$8,E7024=DSSV!$P$9,E7024=DSSV!$P$10,E7024=DSSV!$P$11,E7024=DSSV!$P$12,E7024=DSSV!$P$13,E7024=DSSV!$P$14,E7024=DSSV!$P$15),DSMYDTU!A7023+1,DSMYDTU!A7023)</f>
        <v>#REF!</v>
      </c>
      <c r="F7024" s="80" t="e">
        <v>#N/A</v>
      </c>
      <c r="G7024" t="str">
        <f t="shared" si="109"/>
        <v>NỢ HP</v>
      </c>
      <c r="H7024" t="e">
        <v>#N/A</v>
      </c>
    </row>
    <row r="7025" spans="1:8" x14ac:dyDescent="0.25">
      <c r="A7025" s="62" t="e">
        <f>IF(OR(E7025=DSSV!$P$4,E7025=DSSV!$P$5,E7025=DSSV!$P$6,E7025=DSSV!$P$7,E7025=DSSV!$P$8,E7025=DSSV!$P$9,E7025=DSSV!$P$10,E7025=DSSV!$P$11,E7025=DSSV!$P$12,E7025=DSSV!$P$13,E7025=DSSV!$P$14,E7025=DSSV!$P$15),DSMYDTU!A7024+1,DSMYDTU!A7024)</f>
        <v>#REF!</v>
      </c>
      <c r="F7025" s="80" t="e">
        <v>#N/A</v>
      </c>
      <c r="G7025" t="str">
        <f t="shared" si="109"/>
        <v>NỢ HP</v>
      </c>
      <c r="H7025" t="e">
        <v>#N/A</v>
      </c>
    </row>
    <row r="7026" spans="1:8" x14ac:dyDescent="0.25">
      <c r="A7026" s="62" t="e">
        <f>IF(OR(E7026=DSSV!$P$4,E7026=DSSV!$P$5,E7026=DSSV!$P$6,E7026=DSSV!$P$7,E7026=DSSV!$P$8,E7026=DSSV!$P$9,E7026=DSSV!$P$10,E7026=DSSV!$P$11,E7026=DSSV!$P$12,E7026=DSSV!$P$13,E7026=DSSV!$P$14,E7026=DSSV!$P$15),DSMYDTU!A7025+1,DSMYDTU!A7025)</f>
        <v>#REF!</v>
      </c>
      <c r="F7026" s="80" t="e">
        <v>#N/A</v>
      </c>
      <c r="G7026" t="str">
        <f t="shared" si="109"/>
        <v>NỢ HP</v>
      </c>
      <c r="H7026" t="e">
        <v>#N/A</v>
      </c>
    </row>
    <row r="7027" spans="1:8" x14ac:dyDescent="0.25">
      <c r="A7027" s="62" t="e">
        <f>IF(OR(E7027=DSSV!$P$4,E7027=DSSV!$P$5,E7027=DSSV!$P$6,E7027=DSSV!$P$7,E7027=DSSV!$P$8,E7027=DSSV!$P$9,E7027=DSSV!$P$10,E7027=DSSV!$P$11,E7027=DSSV!$P$12,E7027=DSSV!$P$13,E7027=DSSV!$P$14,E7027=DSSV!$P$15),DSMYDTU!A7026+1,DSMYDTU!A7026)</f>
        <v>#REF!</v>
      </c>
      <c r="F7027" s="80" t="e">
        <v>#N/A</v>
      </c>
      <c r="G7027" t="str">
        <f t="shared" si="109"/>
        <v>NỢ HP</v>
      </c>
      <c r="H7027" t="e">
        <v>#N/A</v>
      </c>
    </row>
    <row r="7028" spans="1:8" x14ac:dyDescent="0.25">
      <c r="A7028" s="62" t="e">
        <f>IF(OR(E7028=DSSV!$P$4,E7028=DSSV!$P$5,E7028=DSSV!$P$6,E7028=DSSV!$P$7,E7028=DSSV!$P$8,E7028=DSSV!$P$9,E7028=DSSV!$P$10,E7028=DSSV!$P$11,E7028=DSSV!$P$12,E7028=DSSV!$P$13,E7028=DSSV!$P$14,E7028=DSSV!$P$15),DSMYDTU!A7027+1,DSMYDTU!A7027)</f>
        <v>#REF!</v>
      </c>
      <c r="F7028" s="80" t="e">
        <v>#N/A</v>
      </c>
      <c r="G7028" t="str">
        <f t="shared" si="109"/>
        <v>NỢ HP</v>
      </c>
      <c r="H7028" t="e">
        <v>#N/A</v>
      </c>
    </row>
    <row r="7029" spans="1:8" x14ac:dyDescent="0.25">
      <c r="A7029" s="62" t="e">
        <f>IF(OR(E7029=DSSV!$P$4,E7029=DSSV!$P$5,E7029=DSSV!$P$6,E7029=DSSV!$P$7,E7029=DSSV!$P$8,E7029=DSSV!$P$9,E7029=DSSV!$P$10,E7029=DSSV!$P$11,E7029=DSSV!$P$12,E7029=DSSV!$P$13,E7029=DSSV!$P$14,E7029=DSSV!$P$15),DSMYDTU!A7028+1,DSMYDTU!A7028)</f>
        <v>#REF!</v>
      </c>
      <c r="F7029" s="80" t="e">
        <v>#N/A</v>
      </c>
      <c r="G7029" t="str">
        <f t="shared" si="109"/>
        <v>NỢ HP</v>
      </c>
      <c r="H7029" t="e">
        <v>#N/A</v>
      </c>
    </row>
    <row r="7030" spans="1:8" x14ac:dyDescent="0.25">
      <c r="A7030" s="62" t="e">
        <f>IF(OR(E7030=DSSV!$P$4,E7030=DSSV!$P$5,E7030=DSSV!$P$6,E7030=DSSV!$P$7,E7030=DSSV!$P$8,E7030=DSSV!$P$9,E7030=DSSV!$P$10,E7030=DSSV!$P$11,E7030=DSSV!$P$12,E7030=DSSV!$P$13,E7030=DSSV!$P$14,E7030=DSSV!$P$15),DSMYDTU!A7029+1,DSMYDTU!A7029)</f>
        <v>#REF!</v>
      </c>
      <c r="F7030" s="80" t="e">
        <v>#N/A</v>
      </c>
      <c r="G7030" t="str">
        <f t="shared" si="109"/>
        <v>NỢ HP</v>
      </c>
      <c r="H7030" t="e">
        <v>#N/A</v>
      </c>
    </row>
    <row r="7031" spans="1:8" x14ac:dyDescent="0.25">
      <c r="A7031" s="62" t="e">
        <f>IF(OR(E7031=DSSV!$P$4,E7031=DSSV!$P$5,E7031=DSSV!$P$6,E7031=DSSV!$P$7,E7031=DSSV!$P$8,E7031=DSSV!$P$9,E7031=DSSV!$P$10,E7031=DSSV!$P$11,E7031=DSSV!$P$12,E7031=DSSV!$P$13,E7031=DSSV!$P$14,E7031=DSSV!$P$15),DSMYDTU!A7030+1,DSMYDTU!A7030)</f>
        <v>#REF!</v>
      </c>
      <c r="F7031" s="80" t="e">
        <v>#N/A</v>
      </c>
      <c r="G7031" t="str">
        <f t="shared" si="109"/>
        <v>NỢ HP</v>
      </c>
      <c r="H7031" t="e">
        <v>#N/A</v>
      </c>
    </row>
    <row r="7032" spans="1:8" x14ac:dyDescent="0.25">
      <c r="A7032" s="62" t="e">
        <f>IF(OR(E7032=DSSV!$P$4,E7032=DSSV!$P$5,E7032=DSSV!$P$6,E7032=DSSV!$P$7,E7032=DSSV!$P$8,E7032=DSSV!$P$9,E7032=DSSV!$P$10,E7032=DSSV!$P$11,E7032=DSSV!$P$12,E7032=DSSV!$P$13,E7032=DSSV!$P$14,E7032=DSSV!$P$15),DSMYDTU!A7031+1,DSMYDTU!A7031)</f>
        <v>#REF!</v>
      </c>
      <c r="F7032" s="80" t="e">
        <v>#N/A</v>
      </c>
      <c r="G7032" t="str">
        <f t="shared" si="109"/>
        <v>NỢ HP</v>
      </c>
      <c r="H7032" t="e">
        <v>#N/A</v>
      </c>
    </row>
    <row r="7033" spans="1:8" x14ac:dyDescent="0.25">
      <c r="A7033" s="62" t="e">
        <f>IF(OR(E7033=DSSV!$P$4,E7033=DSSV!$P$5,E7033=DSSV!$P$6,E7033=DSSV!$P$7,E7033=DSSV!$P$8,E7033=DSSV!$P$9,E7033=DSSV!$P$10,E7033=DSSV!$P$11,E7033=DSSV!$P$12,E7033=DSSV!$P$13,E7033=DSSV!$P$14,E7033=DSSV!$P$15),DSMYDTU!A7032+1,DSMYDTU!A7032)</f>
        <v>#REF!</v>
      </c>
      <c r="F7033" s="80" t="e">
        <v>#N/A</v>
      </c>
      <c r="G7033" t="str">
        <f t="shared" si="109"/>
        <v>NỢ HP</v>
      </c>
      <c r="H7033" t="e">
        <v>#N/A</v>
      </c>
    </row>
    <row r="7034" spans="1:8" x14ac:dyDescent="0.25">
      <c r="A7034" s="62" t="e">
        <f>IF(OR(E7034=DSSV!$P$4,E7034=DSSV!$P$5,E7034=DSSV!$P$6,E7034=DSSV!$P$7,E7034=DSSV!$P$8,E7034=DSSV!$P$9,E7034=DSSV!$P$10,E7034=DSSV!$P$11,E7034=DSSV!$P$12,E7034=DSSV!$P$13,E7034=DSSV!$P$14,E7034=DSSV!$P$15),DSMYDTU!A7033+1,DSMYDTU!A7033)</f>
        <v>#REF!</v>
      </c>
      <c r="F7034" s="80" t="e">
        <v>#N/A</v>
      </c>
      <c r="G7034" t="str">
        <f t="shared" si="109"/>
        <v>NỢ HP</v>
      </c>
      <c r="H7034" t="e">
        <v>#N/A</v>
      </c>
    </row>
    <row r="7035" spans="1:8" x14ac:dyDescent="0.25">
      <c r="A7035" s="62" t="e">
        <f>IF(OR(E7035=DSSV!$P$4,E7035=DSSV!$P$5,E7035=DSSV!$P$6,E7035=DSSV!$P$7,E7035=DSSV!$P$8,E7035=DSSV!$P$9,E7035=DSSV!$P$10,E7035=DSSV!$P$11,E7035=DSSV!$P$12,E7035=DSSV!$P$13,E7035=DSSV!$P$14,E7035=DSSV!$P$15),DSMYDTU!A7034+1,DSMYDTU!A7034)</f>
        <v>#REF!</v>
      </c>
      <c r="F7035" s="80" t="e">
        <v>#N/A</v>
      </c>
      <c r="G7035" t="str">
        <f t="shared" si="109"/>
        <v>NỢ HP</v>
      </c>
      <c r="H7035" t="e">
        <v>#N/A</v>
      </c>
    </row>
    <row r="7036" spans="1:8" x14ac:dyDescent="0.25">
      <c r="A7036" s="62" t="e">
        <f>IF(OR(E7036=DSSV!$P$4,E7036=DSSV!$P$5,E7036=DSSV!$P$6,E7036=DSSV!$P$7,E7036=DSSV!$P$8,E7036=DSSV!$P$9,E7036=DSSV!$P$10,E7036=DSSV!$P$11,E7036=DSSV!$P$12,E7036=DSSV!$P$13,E7036=DSSV!$P$14,E7036=DSSV!$P$15),DSMYDTU!A7035+1,DSMYDTU!A7035)</f>
        <v>#REF!</v>
      </c>
      <c r="F7036" s="80" t="e">
        <v>#N/A</v>
      </c>
      <c r="G7036" t="str">
        <f t="shared" si="109"/>
        <v>NỢ HP</v>
      </c>
      <c r="H7036" t="e">
        <v>#N/A</v>
      </c>
    </row>
    <row r="7037" spans="1:8" x14ac:dyDescent="0.25">
      <c r="A7037" s="62" t="e">
        <f>IF(OR(E7037=DSSV!$P$4,E7037=DSSV!$P$5,E7037=DSSV!$P$6,E7037=DSSV!$P$7,E7037=DSSV!$P$8,E7037=DSSV!$P$9,E7037=DSSV!$P$10,E7037=DSSV!$P$11,E7037=DSSV!$P$12,E7037=DSSV!$P$13,E7037=DSSV!$P$14,E7037=DSSV!$P$15),DSMYDTU!A7036+1,DSMYDTU!A7036)</f>
        <v>#REF!</v>
      </c>
      <c r="F7037" s="80" t="e">
        <v>#N/A</v>
      </c>
      <c r="G7037" t="str">
        <f t="shared" si="109"/>
        <v>NỢ HP</v>
      </c>
      <c r="H7037" t="e">
        <v>#N/A</v>
      </c>
    </row>
    <row r="7038" spans="1:8" x14ac:dyDescent="0.25">
      <c r="A7038" s="62" t="e">
        <f>IF(OR(E7038=DSSV!$P$4,E7038=DSSV!$P$5,E7038=DSSV!$P$6,E7038=DSSV!$P$7,E7038=DSSV!$P$8,E7038=DSSV!$P$9,E7038=DSSV!$P$10,E7038=DSSV!$P$11,E7038=DSSV!$P$12,E7038=DSSV!$P$13,E7038=DSSV!$P$14,E7038=DSSV!$P$15),DSMYDTU!A7037+1,DSMYDTU!A7037)</f>
        <v>#REF!</v>
      </c>
      <c r="F7038" s="80" t="e">
        <v>#N/A</v>
      </c>
      <c r="G7038" t="str">
        <f t="shared" si="109"/>
        <v>NỢ HP</v>
      </c>
      <c r="H7038" t="e">
        <v>#N/A</v>
      </c>
    </row>
    <row r="7039" spans="1:8" x14ac:dyDescent="0.25">
      <c r="A7039" s="62" t="e">
        <f>IF(OR(E7039=DSSV!$P$4,E7039=DSSV!$P$5,E7039=DSSV!$P$6,E7039=DSSV!$P$7,E7039=DSSV!$P$8,E7039=DSSV!$P$9,E7039=DSSV!$P$10,E7039=DSSV!$P$11,E7039=DSSV!$P$12,E7039=DSSV!$P$13,E7039=DSSV!$P$14,E7039=DSSV!$P$15),DSMYDTU!A7038+1,DSMYDTU!A7038)</f>
        <v>#REF!</v>
      </c>
      <c r="F7039" s="80" t="e">
        <v>#N/A</v>
      </c>
      <c r="G7039" t="str">
        <f t="shared" si="109"/>
        <v>NỢ HP</v>
      </c>
      <c r="H7039" t="e">
        <v>#N/A</v>
      </c>
    </row>
    <row r="7040" spans="1:8" x14ac:dyDescent="0.25">
      <c r="A7040" s="62" t="e">
        <f>IF(OR(E7040=DSSV!$P$4,E7040=DSSV!$P$5,E7040=DSSV!$P$6,E7040=DSSV!$P$7,E7040=DSSV!$P$8,E7040=DSSV!$P$9,E7040=DSSV!$P$10,E7040=DSSV!$P$11,E7040=DSSV!$P$12,E7040=DSSV!$P$13,E7040=DSSV!$P$14,E7040=DSSV!$P$15),DSMYDTU!A7039+1,DSMYDTU!A7039)</f>
        <v>#REF!</v>
      </c>
      <c r="F7040" s="80" t="e">
        <v>#N/A</v>
      </c>
      <c r="G7040" t="str">
        <f t="shared" si="109"/>
        <v>NỢ HP</v>
      </c>
      <c r="H7040" t="e">
        <v>#N/A</v>
      </c>
    </row>
    <row r="7041" spans="1:8" x14ac:dyDescent="0.25">
      <c r="A7041" s="62" t="e">
        <f>IF(OR(E7041=DSSV!$P$4,E7041=DSSV!$P$5,E7041=DSSV!$P$6,E7041=DSSV!$P$7,E7041=DSSV!$P$8,E7041=DSSV!$P$9,E7041=DSSV!$P$10,E7041=DSSV!$P$11,E7041=DSSV!$P$12,E7041=DSSV!$P$13,E7041=DSSV!$P$14,E7041=DSSV!$P$15),DSMYDTU!A7040+1,DSMYDTU!A7040)</f>
        <v>#REF!</v>
      </c>
      <c r="F7041" s="80" t="e">
        <v>#N/A</v>
      </c>
      <c r="G7041" t="str">
        <f t="shared" si="109"/>
        <v>NỢ HP</v>
      </c>
      <c r="H7041" t="e">
        <v>#N/A</v>
      </c>
    </row>
    <row r="7042" spans="1:8" x14ac:dyDescent="0.25">
      <c r="A7042" s="62" t="e">
        <f>IF(OR(E7042=DSSV!$P$4,E7042=DSSV!$P$5,E7042=DSSV!$P$6,E7042=DSSV!$P$7,E7042=DSSV!$P$8,E7042=DSSV!$P$9,E7042=DSSV!$P$10,E7042=DSSV!$P$11,E7042=DSSV!$P$12,E7042=DSSV!$P$13,E7042=DSSV!$P$14,E7042=DSSV!$P$15),DSMYDTU!A7041+1,DSMYDTU!A7041)</f>
        <v>#REF!</v>
      </c>
      <c r="F7042" s="80" t="e">
        <v>#N/A</v>
      </c>
      <c r="G7042" t="str">
        <f t="shared" si="109"/>
        <v>NỢ HP</v>
      </c>
      <c r="H7042" t="e">
        <v>#N/A</v>
      </c>
    </row>
    <row r="7043" spans="1:8" x14ac:dyDescent="0.25">
      <c r="A7043" s="62" t="e">
        <f>IF(OR(E7043=DSSV!$P$4,E7043=DSSV!$P$5,E7043=DSSV!$P$6,E7043=DSSV!$P$7,E7043=DSSV!$P$8,E7043=DSSV!$P$9,E7043=DSSV!$P$10,E7043=DSSV!$P$11,E7043=DSSV!$P$12,E7043=DSSV!$P$13,E7043=DSSV!$P$14,E7043=DSSV!$P$15),DSMYDTU!A7042+1,DSMYDTU!A7042)</f>
        <v>#REF!</v>
      </c>
      <c r="F7043" s="80" t="e">
        <v>#N/A</v>
      </c>
      <c r="G7043" t="str">
        <f t="shared" ref="G7043:G7106" si="110">IF(ISNA(H7043),"NỢ HP","")</f>
        <v>NỢ HP</v>
      </c>
      <c r="H7043" t="e">
        <v>#N/A</v>
      </c>
    </row>
    <row r="7044" spans="1:8" x14ac:dyDescent="0.25">
      <c r="A7044" s="62" t="e">
        <f>IF(OR(E7044=DSSV!$P$4,E7044=DSSV!$P$5,E7044=DSSV!$P$6,E7044=DSSV!$P$7,E7044=DSSV!$P$8,E7044=DSSV!$P$9,E7044=DSSV!$P$10,E7044=DSSV!$P$11,E7044=DSSV!$P$12,E7044=DSSV!$P$13,E7044=DSSV!$P$14,E7044=DSSV!$P$15),DSMYDTU!A7043+1,DSMYDTU!A7043)</f>
        <v>#REF!</v>
      </c>
      <c r="F7044" s="80" t="e">
        <v>#N/A</v>
      </c>
      <c r="G7044" t="str">
        <f t="shared" si="110"/>
        <v>NỢ HP</v>
      </c>
      <c r="H7044" t="e">
        <v>#N/A</v>
      </c>
    </row>
    <row r="7045" spans="1:8" x14ac:dyDescent="0.25">
      <c r="A7045" s="62" t="e">
        <f>IF(OR(E7045=DSSV!$P$4,E7045=DSSV!$P$5,E7045=DSSV!$P$6,E7045=DSSV!$P$7,E7045=DSSV!$P$8,E7045=DSSV!$P$9,E7045=DSSV!$P$10,E7045=DSSV!$P$11,E7045=DSSV!$P$12,E7045=DSSV!$P$13,E7045=DSSV!$P$14,E7045=DSSV!$P$15),DSMYDTU!A7044+1,DSMYDTU!A7044)</f>
        <v>#REF!</v>
      </c>
      <c r="F7045" s="80" t="e">
        <v>#N/A</v>
      </c>
      <c r="G7045" t="str">
        <f t="shared" si="110"/>
        <v>NỢ HP</v>
      </c>
      <c r="H7045" t="e">
        <v>#N/A</v>
      </c>
    </row>
    <row r="7046" spans="1:8" x14ac:dyDescent="0.25">
      <c r="A7046" s="62" t="e">
        <f>IF(OR(E7046=DSSV!$P$4,E7046=DSSV!$P$5,E7046=DSSV!$P$6,E7046=DSSV!$P$7,E7046=DSSV!$P$8,E7046=DSSV!$P$9,E7046=DSSV!$P$10,E7046=DSSV!$P$11,E7046=DSSV!$P$12,E7046=DSSV!$P$13,E7046=DSSV!$P$14,E7046=DSSV!$P$15),DSMYDTU!A7045+1,DSMYDTU!A7045)</f>
        <v>#REF!</v>
      </c>
      <c r="F7046" s="80" t="e">
        <v>#N/A</v>
      </c>
      <c r="G7046" t="str">
        <f t="shared" si="110"/>
        <v>NỢ HP</v>
      </c>
      <c r="H7046" t="e">
        <v>#N/A</v>
      </c>
    </row>
    <row r="7047" spans="1:8" x14ac:dyDescent="0.25">
      <c r="A7047" s="62" t="e">
        <f>IF(OR(E7047=DSSV!$P$4,E7047=DSSV!$P$5,E7047=DSSV!$P$6,E7047=DSSV!$P$7,E7047=DSSV!$P$8,E7047=DSSV!$P$9,E7047=DSSV!$P$10,E7047=DSSV!$P$11,E7047=DSSV!$P$12,E7047=DSSV!$P$13,E7047=DSSV!$P$14,E7047=DSSV!$P$15),DSMYDTU!A7046+1,DSMYDTU!A7046)</f>
        <v>#REF!</v>
      </c>
      <c r="F7047" s="80" t="e">
        <v>#N/A</v>
      </c>
      <c r="G7047" t="str">
        <f t="shared" si="110"/>
        <v>NỢ HP</v>
      </c>
      <c r="H7047" t="e">
        <v>#N/A</v>
      </c>
    </row>
    <row r="7048" spans="1:8" x14ac:dyDescent="0.25">
      <c r="A7048" s="62" t="e">
        <f>IF(OR(E7048=DSSV!$P$4,E7048=DSSV!$P$5,E7048=DSSV!$P$6,E7048=DSSV!$P$7,E7048=DSSV!$P$8,E7048=DSSV!$P$9,E7048=DSSV!$P$10,E7048=DSSV!$P$11,E7048=DSSV!$P$12,E7048=DSSV!$P$13,E7048=DSSV!$P$14,E7048=DSSV!$P$15),DSMYDTU!A7047+1,DSMYDTU!A7047)</f>
        <v>#REF!</v>
      </c>
      <c r="F7048" s="80" t="e">
        <v>#N/A</v>
      </c>
      <c r="G7048" t="str">
        <f t="shared" si="110"/>
        <v>NỢ HP</v>
      </c>
      <c r="H7048" t="e">
        <v>#N/A</v>
      </c>
    </row>
    <row r="7049" spans="1:8" x14ac:dyDescent="0.25">
      <c r="A7049" s="62" t="e">
        <f>IF(OR(E7049=DSSV!$P$4,E7049=DSSV!$P$5,E7049=DSSV!$P$6,E7049=DSSV!$P$7,E7049=DSSV!$P$8,E7049=DSSV!$P$9,E7049=DSSV!$P$10,E7049=DSSV!$P$11,E7049=DSSV!$P$12,E7049=DSSV!$P$13,E7049=DSSV!$P$14,E7049=DSSV!$P$15),DSMYDTU!A7048+1,DSMYDTU!A7048)</f>
        <v>#REF!</v>
      </c>
      <c r="F7049" s="80" t="e">
        <v>#N/A</v>
      </c>
      <c r="G7049" t="str">
        <f t="shared" si="110"/>
        <v>NỢ HP</v>
      </c>
      <c r="H7049" t="e">
        <v>#N/A</v>
      </c>
    </row>
    <row r="7050" spans="1:8" x14ac:dyDescent="0.25">
      <c r="A7050" s="62" t="e">
        <f>IF(OR(E7050=DSSV!$P$4,E7050=DSSV!$P$5,E7050=DSSV!$P$6,E7050=DSSV!$P$7,E7050=DSSV!$P$8,E7050=DSSV!$P$9,E7050=DSSV!$P$10,E7050=DSSV!$P$11,E7050=DSSV!$P$12,E7050=DSSV!$P$13,E7050=DSSV!$P$14,E7050=DSSV!$P$15),DSMYDTU!A7049+1,DSMYDTU!A7049)</f>
        <v>#REF!</v>
      </c>
      <c r="F7050" s="80" t="e">
        <v>#N/A</v>
      </c>
      <c r="G7050" t="str">
        <f t="shared" si="110"/>
        <v>NỢ HP</v>
      </c>
      <c r="H7050" t="e">
        <v>#N/A</v>
      </c>
    </row>
    <row r="7051" spans="1:8" x14ac:dyDescent="0.25">
      <c r="A7051" s="62" t="e">
        <f>IF(OR(E7051=DSSV!$P$4,E7051=DSSV!$P$5,E7051=DSSV!$P$6,E7051=DSSV!$P$7,E7051=DSSV!$P$8,E7051=DSSV!$P$9,E7051=DSSV!$P$10,E7051=DSSV!$P$11,E7051=DSSV!$P$12,E7051=DSSV!$P$13,E7051=DSSV!$P$14,E7051=DSSV!$P$15),DSMYDTU!A7050+1,DSMYDTU!A7050)</f>
        <v>#REF!</v>
      </c>
      <c r="F7051" s="80" t="e">
        <v>#N/A</v>
      </c>
      <c r="G7051" t="str">
        <f t="shared" si="110"/>
        <v>NỢ HP</v>
      </c>
      <c r="H7051" t="e">
        <v>#N/A</v>
      </c>
    </row>
    <row r="7052" spans="1:8" x14ac:dyDescent="0.25">
      <c r="A7052" s="62" t="e">
        <f>IF(OR(E7052=DSSV!$P$4,E7052=DSSV!$P$5,E7052=DSSV!$P$6,E7052=DSSV!$P$7,E7052=DSSV!$P$8,E7052=DSSV!$P$9,E7052=DSSV!$P$10,E7052=DSSV!$P$11,E7052=DSSV!$P$12,E7052=DSSV!$P$13,E7052=DSSV!$P$14,E7052=DSSV!$P$15),DSMYDTU!A7051+1,DSMYDTU!A7051)</f>
        <v>#REF!</v>
      </c>
      <c r="F7052" s="80" t="e">
        <v>#N/A</v>
      </c>
      <c r="G7052" t="str">
        <f t="shared" si="110"/>
        <v>NỢ HP</v>
      </c>
      <c r="H7052" t="e">
        <v>#N/A</v>
      </c>
    </row>
    <row r="7053" spans="1:8" x14ac:dyDescent="0.25">
      <c r="A7053" s="62" t="e">
        <f>IF(OR(E7053=DSSV!$P$4,E7053=DSSV!$P$5,E7053=DSSV!$P$6,E7053=DSSV!$P$7,E7053=DSSV!$P$8,E7053=DSSV!$P$9,E7053=DSSV!$P$10,E7053=DSSV!$P$11,E7053=DSSV!$P$12,E7053=DSSV!$P$13,E7053=DSSV!$P$14,E7053=DSSV!$P$15),DSMYDTU!A7052+1,DSMYDTU!A7052)</f>
        <v>#REF!</v>
      </c>
      <c r="F7053" s="80" t="e">
        <v>#N/A</v>
      </c>
      <c r="G7053" t="str">
        <f t="shared" si="110"/>
        <v>NỢ HP</v>
      </c>
      <c r="H7053" t="e">
        <v>#N/A</v>
      </c>
    </row>
    <row r="7054" spans="1:8" x14ac:dyDescent="0.25">
      <c r="A7054" s="62" t="e">
        <f>IF(OR(E7054=DSSV!$P$4,E7054=DSSV!$P$5,E7054=DSSV!$P$6,E7054=DSSV!$P$7,E7054=DSSV!$P$8,E7054=DSSV!$P$9,E7054=DSSV!$P$10,E7054=DSSV!$P$11,E7054=DSSV!$P$12,E7054=DSSV!$P$13,E7054=DSSV!$P$14,E7054=DSSV!$P$15),DSMYDTU!A7053+1,DSMYDTU!A7053)</f>
        <v>#REF!</v>
      </c>
      <c r="F7054" s="80" t="e">
        <v>#N/A</v>
      </c>
      <c r="G7054" t="str">
        <f t="shared" si="110"/>
        <v>NỢ HP</v>
      </c>
      <c r="H7054" t="e">
        <v>#N/A</v>
      </c>
    </row>
    <row r="7055" spans="1:8" x14ac:dyDescent="0.25">
      <c r="A7055" s="62" t="e">
        <f>IF(OR(E7055=DSSV!$P$4,E7055=DSSV!$P$5,E7055=DSSV!$P$6,E7055=DSSV!$P$7,E7055=DSSV!$P$8,E7055=DSSV!$P$9,E7055=DSSV!$P$10,E7055=DSSV!$P$11,E7055=DSSV!$P$12,E7055=DSSV!$P$13,E7055=DSSV!$P$14,E7055=DSSV!$P$15),DSMYDTU!A7054+1,DSMYDTU!A7054)</f>
        <v>#REF!</v>
      </c>
      <c r="F7055" s="80" t="e">
        <v>#N/A</v>
      </c>
      <c r="G7055" t="str">
        <f t="shared" si="110"/>
        <v>NỢ HP</v>
      </c>
      <c r="H7055" t="e">
        <v>#N/A</v>
      </c>
    </row>
    <row r="7056" spans="1:8" x14ac:dyDescent="0.25">
      <c r="A7056" s="62" t="e">
        <f>IF(OR(E7056=DSSV!$P$4,E7056=DSSV!$P$5,E7056=DSSV!$P$6,E7056=DSSV!$P$7,E7056=DSSV!$P$8,E7056=DSSV!$P$9,E7056=DSSV!$P$10,E7056=DSSV!$P$11,E7056=DSSV!$P$12,E7056=DSSV!$P$13,E7056=DSSV!$P$14,E7056=DSSV!$P$15),DSMYDTU!A7055+1,DSMYDTU!A7055)</f>
        <v>#REF!</v>
      </c>
      <c r="F7056" s="80" t="e">
        <v>#N/A</v>
      </c>
      <c r="G7056" t="str">
        <f t="shared" si="110"/>
        <v>NỢ HP</v>
      </c>
      <c r="H7056" t="e">
        <v>#N/A</v>
      </c>
    </row>
    <row r="7057" spans="1:8" x14ac:dyDescent="0.25">
      <c r="A7057" s="62" t="e">
        <f>IF(OR(E7057=DSSV!$P$4,E7057=DSSV!$P$5,E7057=DSSV!$P$6,E7057=DSSV!$P$7,E7057=DSSV!$P$8,E7057=DSSV!$P$9,E7057=DSSV!$P$10,E7057=DSSV!$P$11,E7057=DSSV!$P$12,E7057=DSSV!$P$13,E7057=DSSV!$P$14,E7057=DSSV!$P$15),DSMYDTU!A7056+1,DSMYDTU!A7056)</f>
        <v>#REF!</v>
      </c>
      <c r="F7057" s="80" t="e">
        <v>#N/A</v>
      </c>
      <c r="G7057" t="str">
        <f t="shared" si="110"/>
        <v>NỢ HP</v>
      </c>
      <c r="H7057" t="e">
        <v>#N/A</v>
      </c>
    </row>
    <row r="7058" spans="1:8" x14ac:dyDescent="0.25">
      <c r="A7058" s="62" t="e">
        <f>IF(OR(E7058=DSSV!$P$4,E7058=DSSV!$P$5,E7058=DSSV!$P$6,E7058=DSSV!$P$7,E7058=DSSV!$P$8,E7058=DSSV!$P$9,E7058=DSSV!$P$10,E7058=DSSV!$P$11,E7058=DSSV!$P$12,E7058=DSSV!$P$13,E7058=DSSV!$P$14,E7058=DSSV!$P$15),DSMYDTU!A7057+1,DSMYDTU!A7057)</f>
        <v>#REF!</v>
      </c>
      <c r="F7058" s="80" t="e">
        <v>#N/A</v>
      </c>
      <c r="G7058" t="str">
        <f t="shared" si="110"/>
        <v>NỢ HP</v>
      </c>
      <c r="H7058" t="e">
        <v>#N/A</v>
      </c>
    </row>
    <row r="7059" spans="1:8" x14ac:dyDescent="0.25">
      <c r="A7059" s="62" t="e">
        <f>IF(OR(E7059=DSSV!$P$4,E7059=DSSV!$P$5,E7059=DSSV!$P$6,E7059=DSSV!$P$7,E7059=DSSV!$P$8,E7059=DSSV!$P$9,E7059=DSSV!$P$10,E7059=DSSV!$P$11,E7059=DSSV!$P$12,E7059=DSSV!$P$13,E7059=DSSV!$P$14,E7059=DSSV!$P$15),DSMYDTU!A7058+1,DSMYDTU!A7058)</f>
        <v>#REF!</v>
      </c>
      <c r="F7059" s="80" t="e">
        <v>#N/A</v>
      </c>
      <c r="G7059" t="str">
        <f t="shared" si="110"/>
        <v>NỢ HP</v>
      </c>
      <c r="H7059" t="e">
        <v>#N/A</v>
      </c>
    </row>
    <row r="7060" spans="1:8" x14ac:dyDescent="0.25">
      <c r="A7060" s="62" t="e">
        <f>IF(OR(E7060=DSSV!$P$4,E7060=DSSV!$P$5,E7060=DSSV!$P$6,E7060=DSSV!$P$7,E7060=DSSV!$P$8,E7060=DSSV!$P$9,E7060=DSSV!$P$10,E7060=DSSV!$P$11,E7060=DSSV!$P$12,E7060=DSSV!$P$13,E7060=DSSV!$P$14,E7060=DSSV!$P$15),DSMYDTU!A7059+1,DSMYDTU!A7059)</f>
        <v>#REF!</v>
      </c>
      <c r="F7060" s="80" t="e">
        <v>#N/A</v>
      </c>
      <c r="G7060" t="str">
        <f t="shared" si="110"/>
        <v>NỢ HP</v>
      </c>
      <c r="H7060" t="e">
        <v>#N/A</v>
      </c>
    </row>
    <row r="7061" spans="1:8" x14ac:dyDescent="0.25">
      <c r="A7061" s="62" t="e">
        <f>IF(OR(E7061=DSSV!$P$4,E7061=DSSV!$P$5,E7061=DSSV!$P$6,E7061=DSSV!$P$7,E7061=DSSV!$P$8,E7061=DSSV!$P$9,E7061=DSSV!$P$10,E7061=DSSV!$P$11,E7061=DSSV!$P$12,E7061=DSSV!$P$13,E7061=DSSV!$P$14,E7061=DSSV!$P$15),DSMYDTU!A7060+1,DSMYDTU!A7060)</f>
        <v>#REF!</v>
      </c>
      <c r="F7061" s="80" t="e">
        <v>#N/A</v>
      </c>
      <c r="G7061" t="str">
        <f t="shared" si="110"/>
        <v>NỢ HP</v>
      </c>
      <c r="H7061" t="e">
        <v>#N/A</v>
      </c>
    </row>
    <row r="7062" spans="1:8" x14ac:dyDescent="0.25">
      <c r="A7062" s="62" t="e">
        <f>IF(OR(E7062=DSSV!$P$4,E7062=DSSV!$P$5,E7062=DSSV!$P$6,E7062=DSSV!$P$7,E7062=DSSV!$P$8,E7062=DSSV!$P$9,E7062=DSSV!$P$10,E7062=DSSV!$P$11,E7062=DSSV!$P$12,E7062=DSSV!$P$13,E7062=DSSV!$P$14,E7062=DSSV!$P$15),DSMYDTU!A7061+1,DSMYDTU!A7061)</f>
        <v>#REF!</v>
      </c>
      <c r="F7062" s="80" t="e">
        <v>#N/A</v>
      </c>
      <c r="G7062" t="str">
        <f t="shared" si="110"/>
        <v>NỢ HP</v>
      </c>
      <c r="H7062" t="e">
        <v>#N/A</v>
      </c>
    </row>
    <row r="7063" spans="1:8" x14ac:dyDescent="0.25">
      <c r="A7063" s="62" t="e">
        <f>IF(OR(E7063=DSSV!$P$4,E7063=DSSV!$P$5,E7063=DSSV!$P$6,E7063=DSSV!$P$7,E7063=DSSV!$P$8,E7063=DSSV!$P$9,E7063=DSSV!$P$10,E7063=DSSV!$P$11,E7063=DSSV!$P$12,E7063=DSSV!$P$13,E7063=DSSV!$P$14,E7063=DSSV!$P$15),DSMYDTU!A7062+1,DSMYDTU!A7062)</f>
        <v>#REF!</v>
      </c>
      <c r="F7063" s="80" t="e">
        <v>#N/A</v>
      </c>
      <c r="G7063" t="str">
        <f t="shared" si="110"/>
        <v>NỢ HP</v>
      </c>
      <c r="H7063" t="e">
        <v>#N/A</v>
      </c>
    </row>
    <row r="7064" spans="1:8" x14ac:dyDescent="0.25">
      <c r="A7064" s="62" t="e">
        <f>IF(OR(E7064=DSSV!$P$4,E7064=DSSV!$P$5,E7064=DSSV!$P$6,E7064=DSSV!$P$7,E7064=DSSV!$P$8,E7064=DSSV!$P$9,E7064=DSSV!$P$10,E7064=DSSV!$P$11,E7064=DSSV!$P$12,E7064=DSSV!$P$13,E7064=DSSV!$P$14,E7064=DSSV!$P$15),DSMYDTU!A7063+1,DSMYDTU!A7063)</f>
        <v>#REF!</v>
      </c>
      <c r="F7064" s="80" t="e">
        <v>#N/A</v>
      </c>
      <c r="G7064" t="str">
        <f t="shared" si="110"/>
        <v>NỢ HP</v>
      </c>
      <c r="H7064" t="e">
        <v>#N/A</v>
      </c>
    </row>
    <row r="7065" spans="1:8" x14ac:dyDescent="0.25">
      <c r="A7065" s="62" t="e">
        <f>IF(OR(E7065=DSSV!$P$4,E7065=DSSV!$P$5,E7065=DSSV!$P$6,E7065=DSSV!$P$7,E7065=DSSV!$P$8,E7065=DSSV!$P$9,E7065=DSSV!$P$10,E7065=DSSV!$P$11,E7065=DSSV!$P$12,E7065=DSSV!$P$13,E7065=DSSV!$P$14,E7065=DSSV!$P$15),DSMYDTU!A7064+1,DSMYDTU!A7064)</f>
        <v>#REF!</v>
      </c>
      <c r="F7065" s="80" t="e">
        <v>#N/A</v>
      </c>
      <c r="G7065" t="str">
        <f t="shared" si="110"/>
        <v>NỢ HP</v>
      </c>
      <c r="H7065" t="e">
        <v>#N/A</v>
      </c>
    </row>
    <row r="7066" spans="1:8" x14ac:dyDescent="0.25">
      <c r="A7066" s="62" t="e">
        <f>IF(OR(E7066=DSSV!$P$4,E7066=DSSV!$P$5,E7066=DSSV!$P$6,E7066=DSSV!$P$7,E7066=DSSV!$P$8,E7066=DSSV!$P$9,E7066=DSSV!$P$10,E7066=DSSV!$P$11,E7066=DSSV!$P$12,E7066=DSSV!$P$13,E7066=DSSV!$P$14,E7066=DSSV!$P$15),DSMYDTU!A7065+1,DSMYDTU!A7065)</f>
        <v>#REF!</v>
      </c>
      <c r="F7066" s="80" t="e">
        <v>#N/A</v>
      </c>
      <c r="G7066" t="str">
        <f t="shared" si="110"/>
        <v>NỢ HP</v>
      </c>
      <c r="H7066" t="e">
        <v>#N/A</v>
      </c>
    </row>
    <row r="7067" spans="1:8" x14ac:dyDescent="0.25">
      <c r="A7067" s="62" t="e">
        <f>IF(OR(E7067=DSSV!$P$4,E7067=DSSV!$P$5,E7067=DSSV!$P$6,E7067=DSSV!$P$7,E7067=DSSV!$P$8,E7067=DSSV!$P$9,E7067=DSSV!$P$10,E7067=DSSV!$P$11,E7067=DSSV!$P$12,E7067=DSSV!$P$13,E7067=DSSV!$P$14,E7067=DSSV!$P$15),DSMYDTU!A7066+1,DSMYDTU!A7066)</f>
        <v>#REF!</v>
      </c>
      <c r="F7067" s="80" t="e">
        <v>#N/A</v>
      </c>
      <c r="G7067" t="str">
        <f t="shared" si="110"/>
        <v>NỢ HP</v>
      </c>
      <c r="H7067" t="e">
        <v>#N/A</v>
      </c>
    </row>
    <row r="7068" spans="1:8" x14ac:dyDescent="0.25">
      <c r="A7068" s="62" t="e">
        <f>IF(OR(E7068=DSSV!$P$4,E7068=DSSV!$P$5,E7068=DSSV!$P$6,E7068=DSSV!$P$7,E7068=DSSV!$P$8,E7068=DSSV!$P$9,E7068=DSSV!$P$10,E7068=DSSV!$P$11,E7068=DSSV!$P$12,E7068=DSSV!$P$13,E7068=DSSV!$P$14,E7068=DSSV!$P$15),DSMYDTU!A7067+1,DSMYDTU!A7067)</f>
        <v>#REF!</v>
      </c>
      <c r="F7068" s="80" t="e">
        <v>#N/A</v>
      </c>
      <c r="G7068" t="str">
        <f t="shared" si="110"/>
        <v>NỢ HP</v>
      </c>
      <c r="H7068" t="e">
        <v>#N/A</v>
      </c>
    </row>
    <row r="7069" spans="1:8" x14ac:dyDescent="0.25">
      <c r="A7069" s="62" t="e">
        <f>IF(OR(E7069=DSSV!$P$4,E7069=DSSV!$P$5,E7069=DSSV!$P$6,E7069=DSSV!$P$7,E7069=DSSV!$P$8,E7069=DSSV!$P$9,E7069=DSSV!$P$10,E7069=DSSV!$P$11,E7069=DSSV!$P$12,E7069=DSSV!$P$13,E7069=DSSV!$P$14,E7069=DSSV!$P$15),DSMYDTU!A7068+1,DSMYDTU!A7068)</f>
        <v>#REF!</v>
      </c>
      <c r="F7069" s="80" t="e">
        <v>#N/A</v>
      </c>
      <c r="G7069" t="str">
        <f t="shared" si="110"/>
        <v>NỢ HP</v>
      </c>
      <c r="H7069" t="e">
        <v>#N/A</v>
      </c>
    </row>
    <row r="7070" spans="1:8" x14ac:dyDescent="0.25">
      <c r="A7070" s="62" t="e">
        <f>IF(OR(E7070=DSSV!$P$4,E7070=DSSV!$P$5,E7070=DSSV!$P$6,E7070=DSSV!$P$7,E7070=DSSV!$P$8,E7070=DSSV!$P$9,E7070=DSSV!$P$10,E7070=DSSV!$P$11,E7070=DSSV!$P$12,E7070=DSSV!$P$13,E7070=DSSV!$P$14,E7070=DSSV!$P$15),DSMYDTU!A7069+1,DSMYDTU!A7069)</f>
        <v>#REF!</v>
      </c>
      <c r="F7070" s="80" t="e">
        <v>#N/A</v>
      </c>
      <c r="G7070" t="str">
        <f t="shared" si="110"/>
        <v>NỢ HP</v>
      </c>
      <c r="H7070" t="e">
        <v>#N/A</v>
      </c>
    </row>
    <row r="7071" spans="1:8" x14ac:dyDescent="0.25">
      <c r="A7071" s="62" t="e">
        <f>IF(OR(E7071=DSSV!$P$4,E7071=DSSV!$P$5,E7071=DSSV!$P$6,E7071=DSSV!$P$7,E7071=DSSV!$P$8,E7071=DSSV!$P$9,E7071=DSSV!$P$10,E7071=DSSV!$P$11,E7071=DSSV!$P$12,E7071=DSSV!$P$13,E7071=DSSV!$P$14,E7071=DSSV!$P$15),DSMYDTU!A7070+1,DSMYDTU!A7070)</f>
        <v>#REF!</v>
      </c>
      <c r="F7071" s="80" t="e">
        <v>#N/A</v>
      </c>
      <c r="G7071" t="str">
        <f t="shared" si="110"/>
        <v>NỢ HP</v>
      </c>
      <c r="H7071" t="e">
        <v>#N/A</v>
      </c>
    </row>
    <row r="7072" spans="1:8" x14ac:dyDescent="0.25">
      <c r="A7072" s="62" t="e">
        <f>IF(OR(E7072=DSSV!$P$4,E7072=DSSV!$P$5,E7072=DSSV!$P$6,E7072=DSSV!$P$7,E7072=DSSV!$P$8,E7072=DSSV!$P$9,E7072=DSSV!$P$10,E7072=DSSV!$P$11,E7072=DSSV!$P$12,E7072=DSSV!$P$13,E7072=DSSV!$P$14,E7072=DSSV!$P$15),DSMYDTU!A7071+1,DSMYDTU!A7071)</f>
        <v>#REF!</v>
      </c>
      <c r="F7072" s="80" t="e">
        <v>#N/A</v>
      </c>
      <c r="G7072" t="str">
        <f t="shared" si="110"/>
        <v>NỢ HP</v>
      </c>
      <c r="H7072" t="e">
        <v>#N/A</v>
      </c>
    </row>
    <row r="7073" spans="1:8" x14ac:dyDescent="0.25">
      <c r="A7073" s="62" t="e">
        <f>IF(OR(E7073=DSSV!$P$4,E7073=DSSV!$P$5,E7073=DSSV!$P$6,E7073=DSSV!$P$7,E7073=DSSV!$P$8,E7073=DSSV!$P$9,E7073=DSSV!$P$10,E7073=DSSV!$P$11,E7073=DSSV!$P$12,E7073=DSSV!$P$13,E7073=DSSV!$P$14,E7073=DSSV!$P$15),DSMYDTU!A7072+1,DSMYDTU!A7072)</f>
        <v>#REF!</v>
      </c>
      <c r="F7073" s="80" t="e">
        <v>#N/A</v>
      </c>
      <c r="G7073" t="str">
        <f t="shared" si="110"/>
        <v>NỢ HP</v>
      </c>
      <c r="H7073" t="e">
        <v>#N/A</v>
      </c>
    </row>
    <row r="7074" spans="1:8" x14ac:dyDescent="0.25">
      <c r="A7074" s="62" t="e">
        <f>IF(OR(E7074=DSSV!$P$4,E7074=DSSV!$P$5,E7074=DSSV!$P$6,E7074=DSSV!$P$7,E7074=DSSV!$P$8,E7074=DSSV!$P$9,E7074=DSSV!$P$10,E7074=DSSV!$P$11,E7074=DSSV!$P$12,E7074=DSSV!$P$13,E7074=DSSV!$P$14,E7074=DSSV!$P$15),DSMYDTU!A7073+1,DSMYDTU!A7073)</f>
        <v>#REF!</v>
      </c>
      <c r="F7074" s="80" t="e">
        <v>#N/A</v>
      </c>
      <c r="G7074" t="str">
        <f t="shared" si="110"/>
        <v>NỢ HP</v>
      </c>
      <c r="H7074" t="e">
        <v>#N/A</v>
      </c>
    </row>
    <row r="7075" spans="1:8" x14ac:dyDescent="0.25">
      <c r="A7075" s="62" t="e">
        <f>IF(OR(E7075=DSSV!$P$4,E7075=DSSV!$P$5,E7075=DSSV!$P$6,E7075=DSSV!$P$7,E7075=DSSV!$P$8,E7075=DSSV!$P$9,E7075=DSSV!$P$10,E7075=DSSV!$P$11,E7075=DSSV!$P$12,E7075=DSSV!$P$13,E7075=DSSV!$P$14,E7075=DSSV!$P$15),DSMYDTU!A7074+1,DSMYDTU!A7074)</f>
        <v>#REF!</v>
      </c>
      <c r="F7075" s="80" t="e">
        <v>#N/A</v>
      </c>
      <c r="G7075" t="str">
        <f t="shared" si="110"/>
        <v>NỢ HP</v>
      </c>
      <c r="H7075" t="e">
        <v>#N/A</v>
      </c>
    </row>
    <row r="7076" spans="1:8" x14ac:dyDescent="0.25">
      <c r="A7076" s="62" t="e">
        <f>IF(OR(E7076=DSSV!$P$4,E7076=DSSV!$P$5,E7076=DSSV!$P$6,E7076=DSSV!$P$7,E7076=DSSV!$P$8,E7076=DSSV!$P$9,E7076=DSSV!$P$10,E7076=DSSV!$P$11,E7076=DSSV!$P$12,E7076=DSSV!$P$13,E7076=DSSV!$P$14,E7076=DSSV!$P$15),DSMYDTU!A7075+1,DSMYDTU!A7075)</f>
        <v>#REF!</v>
      </c>
      <c r="F7076" s="80" t="e">
        <v>#N/A</v>
      </c>
      <c r="G7076" t="str">
        <f t="shared" si="110"/>
        <v>NỢ HP</v>
      </c>
      <c r="H7076" t="e">
        <v>#N/A</v>
      </c>
    </row>
    <row r="7077" spans="1:8" x14ac:dyDescent="0.25">
      <c r="A7077" s="62" t="e">
        <f>IF(OR(E7077=DSSV!$P$4,E7077=DSSV!$P$5,E7077=DSSV!$P$6,E7077=DSSV!$P$7,E7077=DSSV!$P$8,E7077=DSSV!$P$9,E7077=DSSV!$P$10,E7077=DSSV!$P$11,E7077=DSSV!$P$12,E7077=DSSV!$P$13,E7077=DSSV!$P$14,E7077=DSSV!$P$15),DSMYDTU!A7076+1,DSMYDTU!A7076)</f>
        <v>#REF!</v>
      </c>
      <c r="F7077" s="80" t="e">
        <v>#N/A</v>
      </c>
      <c r="G7077" t="str">
        <f t="shared" si="110"/>
        <v>NỢ HP</v>
      </c>
      <c r="H7077" t="e">
        <v>#N/A</v>
      </c>
    </row>
    <row r="7078" spans="1:8" x14ac:dyDescent="0.25">
      <c r="A7078" s="62" t="e">
        <f>IF(OR(E7078=DSSV!$P$4,E7078=DSSV!$P$5,E7078=DSSV!$P$6,E7078=DSSV!$P$7,E7078=DSSV!$P$8,E7078=DSSV!$P$9,E7078=DSSV!$P$10,E7078=DSSV!$P$11,E7078=DSSV!$P$12,E7078=DSSV!$P$13,E7078=DSSV!$P$14,E7078=DSSV!$P$15),DSMYDTU!A7077+1,DSMYDTU!A7077)</f>
        <v>#REF!</v>
      </c>
      <c r="F7078" s="80" t="e">
        <v>#N/A</v>
      </c>
      <c r="G7078" t="str">
        <f t="shared" si="110"/>
        <v>NỢ HP</v>
      </c>
      <c r="H7078" t="e">
        <v>#N/A</v>
      </c>
    </row>
    <row r="7079" spans="1:8" x14ac:dyDescent="0.25">
      <c r="A7079" s="62" t="e">
        <f>IF(OR(E7079=DSSV!$P$4,E7079=DSSV!$P$5,E7079=DSSV!$P$6,E7079=DSSV!$P$7,E7079=DSSV!$P$8,E7079=DSSV!$P$9,E7079=DSSV!$P$10,E7079=DSSV!$P$11,E7079=DSSV!$P$12,E7079=DSSV!$P$13,E7079=DSSV!$P$14,E7079=DSSV!$P$15),DSMYDTU!A7078+1,DSMYDTU!A7078)</f>
        <v>#REF!</v>
      </c>
      <c r="F7079" s="80" t="e">
        <v>#N/A</v>
      </c>
      <c r="G7079" t="str">
        <f t="shared" si="110"/>
        <v>NỢ HP</v>
      </c>
      <c r="H7079" t="e">
        <v>#N/A</v>
      </c>
    </row>
    <row r="7080" spans="1:8" x14ac:dyDescent="0.25">
      <c r="A7080" s="62" t="e">
        <f>IF(OR(E7080=DSSV!$P$4,E7080=DSSV!$P$5,E7080=DSSV!$P$6,E7080=DSSV!$P$7,E7080=DSSV!$P$8,E7080=DSSV!$P$9,E7080=DSSV!$P$10,E7080=DSSV!$P$11,E7080=DSSV!$P$12,E7080=DSSV!$P$13,E7080=DSSV!$P$14,E7080=DSSV!$P$15),DSMYDTU!A7079+1,DSMYDTU!A7079)</f>
        <v>#REF!</v>
      </c>
      <c r="F7080" s="80" t="e">
        <v>#N/A</v>
      </c>
      <c r="G7080" t="str">
        <f t="shared" si="110"/>
        <v>NỢ HP</v>
      </c>
      <c r="H7080" t="e">
        <v>#N/A</v>
      </c>
    </row>
    <row r="7081" spans="1:8" x14ac:dyDescent="0.25">
      <c r="A7081" s="62" t="e">
        <f>IF(OR(E7081=DSSV!$P$4,E7081=DSSV!$P$5,E7081=DSSV!$P$6,E7081=DSSV!$P$7,E7081=DSSV!$P$8,E7081=DSSV!$P$9,E7081=DSSV!$P$10,E7081=DSSV!$P$11,E7081=DSSV!$P$12,E7081=DSSV!$P$13,E7081=DSSV!$P$14,E7081=DSSV!$P$15),DSMYDTU!A7080+1,DSMYDTU!A7080)</f>
        <v>#REF!</v>
      </c>
      <c r="F7081" s="80" t="e">
        <v>#N/A</v>
      </c>
      <c r="G7081" t="str">
        <f t="shared" si="110"/>
        <v>NỢ HP</v>
      </c>
      <c r="H7081" t="e">
        <v>#N/A</v>
      </c>
    </row>
    <row r="7082" spans="1:8" x14ac:dyDescent="0.25">
      <c r="A7082" s="62" t="e">
        <f>IF(OR(E7082=DSSV!$P$4,E7082=DSSV!$P$5,E7082=DSSV!$P$6,E7082=DSSV!$P$7,E7082=DSSV!$P$8,E7082=DSSV!$P$9,E7082=DSSV!$P$10,E7082=DSSV!$P$11,E7082=DSSV!$P$12,E7082=DSSV!$P$13,E7082=DSSV!$P$14,E7082=DSSV!$P$15),DSMYDTU!A7081+1,DSMYDTU!A7081)</f>
        <v>#REF!</v>
      </c>
      <c r="F7082" s="80" t="e">
        <v>#N/A</v>
      </c>
      <c r="G7082" t="str">
        <f t="shared" si="110"/>
        <v>NỢ HP</v>
      </c>
      <c r="H7082" t="e">
        <v>#N/A</v>
      </c>
    </row>
    <row r="7083" spans="1:8" x14ac:dyDescent="0.25">
      <c r="A7083" s="62" t="e">
        <f>IF(OR(E7083=DSSV!$P$4,E7083=DSSV!$P$5,E7083=DSSV!$P$6,E7083=DSSV!$P$7,E7083=DSSV!$P$8,E7083=DSSV!$P$9,E7083=DSSV!$P$10,E7083=DSSV!$P$11,E7083=DSSV!$P$12,E7083=DSSV!$P$13,E7083=DSSV!$P$14,E7083=DSSV!$P$15),DSMYDTU!A7082+1,DSMYDTU!A7082)</f>
        <v>#REF!</v>
      </c>
      <c r="F7083" s="80" t="e">
        <v>#N/A</v>
      </c>
      <c r="G7083" t="str">
        <f t="shared" si="110"/>
        <v>NỢ HP</v>
      </c>
      <c r="H7083" t="e">
        <v>#N/A</v>
      </c>
    </row>
    <row r="7084" spans="1:8" x14ac:dyDescent="0.25">
      <c r="A7084" s="62" t="e">
        <f>IF(OR(E7084=DSSV!$P$4,E7084=DSSV!$P$5,E7084=DSSV!$P$6,E7084=DSSV!$P$7,E7084=DSSV!$P$8,E7084=DSSV!$P$9,E7084=DSSV!$P$10,E7084=DSSV!$P$11,E7084=DSSV!$P$12,E7084=DSSV!$P$13,E7084=DSSV!$P$14,E7084=DSSV!$P$15),DSMYDTU!A7083+1,DSMYDTU!A7083)</f>
        <v>#REF!</v>
      </c>
      <c r="F7084" s="80" t="e">
        <v>#N/A</v>
      </c>
      <c r="G7084" t="str">
        <f t="shared" si="110"/>
        <v>NỢ HP</v>
      </c>
      <c r="H7084" t="e">
        <v>#N/A</v>
      </c>
    </row>
    <row r="7085" spans="1:8" x14ac:dyDescent="0.25">
      <c r="A7085" s="62" t="e">
        <f>IF(OR(E7085=DSSV!$P$4,E7085=DSSV!$P$5,E7085=DSSV!$P$6,E7085=DSSV!$P$7,E7085=DSSV!$P$8,E7085=DSSV!$P$9,E7085=DSSV!$P$10,E7085=DSSV!$P$11,E7085=DSSV!$P$12,E7085=DSSV!$P$13,E7085=DSSV!$P$14,E7085=DSSV!$P$15),DSMYDTU!A7084+1,DSMYDTU!A7084)</f>
        <v>#REF!</v>
      </c>
      <c r="F7085" s="80" t="e">
        <v>#N/A</v>
      </c>
      <c r="G7085" t="str">
        <f t="shared" si="110"/>
        <v>NỢ HP</v>
      </c>
      <c r="H7085" t="e">
        <v>#N/A</v>
      </c>
    </row>
    <row r="7086" spans="1:8" x14ac:dyDescent="0.25">
      <c r="A7086" s="62" t="e">
        <f>IF(OR(E7086=DSSV!$P$4,E7086=DSSV!$P$5,E7086=DSSV!$P$6,E7086=DSSV!$P$7,E7086=DSSV!$P$8,E7086=DSSV!$P$9,E7086=DSSV!$P$10,E7086=DSSV!$P$11,E7086=DSSV!$P$12,E7086=DSSV!$P$13,E7086=DSSV!$P$14,E7086=DSSV!$P$15),DSMYDTU!A7085+1,DSMYDTU!A7085)</f>
        <v>#REF!</v>
      </c>
      <c r="F7086" s="80" t="e">
        <v>#N/A</v>
      </c>
      <c r="G7086" t="str">
        <f t="shared" si="110"/>
        <v>NỢ HP</v>
      </c>
      <c r="H7086" t="e">
        <v>#N/A</v>
      </c>
    </row>
    <row r="7087" spans="1:8" x14ac:dyDescent="0.25">
      <c r="A7087" s="62" t="e">
        <f>IF(OR(E7087=DSSV!$P$4,E7087=DSSV!$P$5,E7087=DSSV!$P$6,E7087=DSSV!$P$7,E7087=DSSV!$P$8,E7087=DSSV!$P$9,E7087=DSSV!$P$10,E7087=DSSV!$P$11,E7087=DSSV!$P$12,E7087=DSSV!$P$13,E7087=DSSV!$P$14,E7087=DSSV!$P$15),DSMYDTU!A7086+1,DSMYDTU!A7086)</f>
        <v>#REF!</v>
      </c>
      <c r="F7087" s="80" t="e">
        <v>#N/A</v>
      </c>
      <c r="G7087" t="str">
        <f t="shared" si="110"/>
        <v>NỢ HP</v>
      </c>
      <c r="H7087" t="e">
        <v>#N/A</v>
      </c>
    </row>
    <row r="7088" spans="1:8" x14ac:dyDescent="0.25">
      <c r="A7088" s="62" t="e">
        <f>IF(OR(E7088=DSSV!$P$4,E7088=DSSV!$P$5,E7088=DSSV!$P$6,E7088=DSSV!$P$7,E7088=DSSV!$P$8,E7088=DSSV!$P$9,E7088=DSSV!$P$10,E7088=DSSV!$P$11,E7088=DSSV!$P$12,E7088=DSSV!$P$13,E7088=DSSV!$P$14,E7088=DSSV!$P$15),DSMYDTU!A7087+1,DSMYDTU!A7087)</f>
        <v>#REF!</v>
      </c>
      <c r="F7088" s="80" t="e">
        <v>#N/A</v>
      </c>
      <c r="G7088" t="str">
        <f t="shared" si="110"/>
        <v>NỢ HP</v>
      </c>
      <c r="H7088" t="e">
        <v>#N/A</v>
      </c>
    </row>
    <row r="7089" spans="1:8" x14ac:dyDescent="0.25">
      <c r="A7089" s="62" t="e">
        <f>IF(OR(E7089=DSSV!$P$4,E7089=DSSV!$P$5,E7089=DSSV!$P$6,E7089=DSSV!$P$7,E7089=DSSV!$P$8,E7089=DSSV!$P$9,E7089=DSSV!$P$10,E7089=DSSV!$P$11,E7089=DSSV!$P$12,E7089=DSSV!$P$13,E7089=DSSV!$P$14,E7089=DSSV!$P$15),DSMYDTU!A7088+1,DSMYDTU!A7088)</f>
        <v>#REF!</v>
      </c>
      <c r="F7089" s="80" t="e">
        <v>#N/A</v>
      </c>
      <c r="G7089" t="str">
        <f t="shared" si="110"/>
        <v>NỢ HP</v>
      </c>
      <c r="H7089" t="e">
        <v>#N/A</v>
      </c>
    </row>
    <row r="7090" spans="1:8" x14ac:dyDescent="0.25">
      <c r="A7090" s="62" t="e">
        <f>IF(OR(E7090=DSSV!$P$4,E7090=DSSV!$P$5,E7090=DSSV!$P$6,E7090=DSSV!$P$7,E7090=DSSV!$P$8,E7090=DSSV!$P$9,E7090=DSSV!$P$10,E7090=DSSV!$P$11,E7090=DSSV!$P$12,E7090=DSSV!$P$13,E7090=DSSV!$P$14,E7090=DSSV!$P$15),DSMYDTU!A7089+1,DSMYDTU!A7089)</f>
        <v>#REF!</v>
      </c>
      <c r="F7090" s="80" t="e">
        <v>#N/A</v>
      </c>
      <c r="G7090" t="str">
        <f t="shared" si="110"/>
        <v>NỢ HP</v>
      </c>
      <c r="H7090" t="e">
        <v>#N/A</v>
      </c>
    </row>
    <row r="7091" spans="1:8" x14ac:dyDescent="0.25">
      <c r="A7091" s="62" t="e">
        <f>IF(OR(E7091=DSSV!$P$4,E7091=DSSV!$P$5,E7091=DSSV!$P$6,E7091=DSSV!$P$7,E7091=DSSV!$P$8,E7091=DSSV!$P$9,E7091=DSSV!$P$10,E7091=DSSV!$P$11,E7091=DSSV!$P$12,E7091=DSSV!$P$13,E7091=DSSV!$P$14,E7091=DSSV!$P$15),DSMYDTU!A7090+1,DSMYDTU!A7090)</f>
        <v>#REF!</v>
      </c>
      <c r="F7091" s="80" t="e">
        <v>#N/A</v>
      </c>
      <c r="G7091" t="str">
        <f t="shared" si="110"/>
        <v>NỢ HP</v>
      </c>
      <c r="H7091" t="e">
        <v>#N/A</v>
      </c>
    </row>
    <row r="7092" spans="1:8" x14ac:dyDescent="0.25">
      <c r="A7092" s="62" t="e">
        <f>IF(OR(E7092=DSSV!$P$4,E7092=DSSV!$P$5,E7092=DSSV!$P$6,E7092=DSSV!$P$7,E7092=DSSV!$P$8,E7092=DSSV!$P$9,E7092=DSSV!$P$10,E7092=DSSV!$P$11,E7092=DSSV!$P$12,E7092=DSSV!$P$13,E7092=DSSV!$P$14,E7092=DSSV!$P$15),DSMYDTU!A7091+1,DSMYDTU!A7091)</f>
        <v>#REF!</v>
      </c>
      <c r="F7092" s="80" t="e">
        <v>#N/A</v>
      </c>
      <c r="G7092" t="str">
        <f t="shared" si="110"/>
        <v>NỢ HP</v>
      </c>
      <c r="H7092" t="e">
        <v>#N/A</v>
      </c>
    </row>
    <row r="7093" spans="1:8" x14ac:dyDescent="0.25">
      <c r="A7093" s="62" t="e">
        <f>IF(OR(E7093=DSSV!$P$4,E7093=DSSV!$P$5,E7093=DSSV!$P$6,E7093=DSSV!$P$7,E7093=DSSV!$P$8,E7093=DSSV!$P$9,E7093=DSSV!$P$10,E7093=DSSV!$P$11,E7093=DSSV!$P$12,E7093=DSSV!$P$13,E7093=DSSV!$P$14,E7093=DSSV!$P$15),DSMYDTU!A7092+1,DSMYDTU!A7092)</f>
        <v>#REF!</v>
      </c>
      <c r="F7093" s="80" t="e">
        <v>#N/A</v>
      </c>
      <c r="G7093" t="str">
        <f t="shared" si="110"/>
        <v>NỢ HP</v>
      </c>
      <c r="H7093" t="e">
        <v>#N/A</v>
      </c>
    </row>
    <row r="7094" spans="1:8" x14ac:dyDescent="0.25">
      <c r="A7094" s="62" t="e">
        <f>IF(OR(E7094=DSSV!$P$4,E7094=DSSV!$P$5,E7094=DSSV!$P$6,E7094=DSSV!$P$7,E7094=DSSV!$P$8,E7094=DSSV!$P$9,E7094=DSSV!$P$10,E7094=DSSV!$P$11,E7094=DSSV!$P$12,E7094=DSSV!$P$13,E7094=DSSV!$P$14,E7094=DSSV!$P$15),DSMYDTU!A7093+1,DSMYDTU!A7093)</f>
        <v>#REF!</v>
      </c>
      <c r="F7094" s="80" t="e">
        <v>#N/A</v>
      </c>
      <c r="G7094" t="str">
        <f t="shared" si="110"/>
        <v>NỢ HP</v>
      </c>
      <c r="H7094" t="e">
        <v>#N/A</v>
      </c>
    </row>
    <row r="7095" spans="1:8" x14ac:dyDescent="0.25">
      <c r="A7095" s="62" t="e">
        <f>IF(OR(E7095=DSSV!$P$4,E7095=DSSV!$P$5,E7095=DSSV!$P$6,E7095=DSSV!$P$7,E7095=DSSV!$P$8,E7095=DSSV!$P$9,E7095=DSSV!$P$10,E7095=DSSV!$P$11,E7095=DSSV!$P$12,E7095=DSSV!$P$13,E7095=DSSV!$P$14,E7095=DSSV!$P$15),DSMYDTU!A7094+1,DSMYDTU!A7094)</f>
        <v>#REF!</v>
      </c>
      <c r="F7095" s="80" t="e">
        <v>#N/A</v>
      </c>
      <c r="G7095" t="str">
        <f t="shared" si="110"/>
        <v>NỢ HP</v>
      </c>
      <c r="H7095" t="e">
        <v>#N/A</v>
      </c>
    </row>
    <row r="7096" spans="1:8" x14ac:dyDescent="0.25">
      <c r="A7096" s="62" t="e">
        <f>IF(OR(E7096=DSSV!$P$4,E7096=DSSV!$P$5,E7096=DSSV!$P$6,E7096=DSSV!$P$7,E7096=DSSV!$P$8,E7096=DSSV!$P$9,E7096=DSSV!$P$10,E7096=DSSV!$P$11,E7096=DSSV!$P$12,E7096=DSSV!$P$13,E7096=DSSV!$P$14,E7096=DSSV!$P$15),DSMYDTU!A7095+1,DSMYDTU!A7095)</f>
        <v>#REF!</v>
      </c>
      <c r="F7096" s="80" t="e">
        <v>#N/A</v>
      </c>
      <c r="G7096" t="str">
        <f t="shared" si="110"/>
        <v>NỢ HP</v>
      </c>
      <c r="H7096" t="e">
        <v>#N/A</v>
      </c>
    </row>
    <row r="7097" spans="1:8" x14ac:dyDescent="0.25">
      <c r="A7097" s="62" t="e">
        <f>IF(OR(E7097=DSSV!$P$4,E7097=DSSV!$P$5,E7097=DSSV!$P$6,E7097=DSSV!$P$7,E7097=DSSV!$P$8,E7097=DSSV!$P$9,E7097=DSSV!$P$10,E7097=DSSV!$P$11,E7097=DSSV!$P$12,E7097=DSSV!$P$13,E7097=DSSV!$P$14,E7097=DSSV!$P$15),DSMYDTU!A7096+1,DSMYDTU!A7096)</f>
        <v>#REF!</v>
      </c>
      <c r="F7097" s="80" t="e">
        <v>#N/A</v>
      </c>
      <c r="G7097" t="str">
        <f t="shared" si="110"/>
        <v>NỢ HP</v>
      </c>
      <c r="H7097" t="e">
        <v>#N/A</v>
      </c>
    </row>
    <row r="7098" spans="1:8" x14ac:dyDescent="0.25">
      <c r="A7098" s="62" t="e">
        <f>IF(OR(E7098=DSSV!$P$4,E7098=DSSV!$P$5,E7098=DSSV!$P$6,E7098=DSSV!$P$7,E7098=DSSV!$P$8,E7098=DSSV!$P$9,E7098=DSSV!$P$10,E7098=DSSV!$P$11,E7098=DSSV!$P$12,E7098=DSSV!$P$13,E7098=DSSV!$P$14,E7098=DSSV!$P$15),DSMYDTU!A7097+1,DSMYDTU!A7097)</f>
        <v>#REF!</v>
      </c>
      <c r="F7098" s="80" t="e">
        <v>#N/A</v>
      </c>
      <c r="G7098" t="str">
        <f t="shared" si="110"/>
        <v>NỢ HP</v>
      </c>
      <c r="H7098" t="e">
        <v>#N/A</v>
      </c>
    </row>
    <row r="7099" spans="1:8" x14ac:dyDescent="0.25">
      <c r="A7099" s="62" t="e">
        <f>IF(OR(E7099=DSSV!$P$4,E7099=DSSV!$P$5,E7099=DSSV!$P$6,E7099=DSSV!$P$7,E7099=DSSV!$P$8,E7099=DSSV!$P$9,E7099=DSSV!$P$10,E7099=DSSV!$P$11,E7099=DSSV!$P$12,E7099=DSSV!$P$13,E7099=DSSV!$P$14,E7099=DSSV!$P$15),DSMYDTU!A7098+1,DSMYDTU!A7098)</f>
        <v>#REF!</v>
      </c>
      <c r="F7099" s="80" t="e">
        <v>#N/A</v>
      </c>
      <c r="G7099" t="str">
        <f t="shared" si="110"/>
        <v>NỢ HP</v>
      </c>
      <c r="H7099" t="e">
        <v>#N/A</v>
      </c>
    </row>
    <row r="7100" spans="1:8" x14ac:dyDescent="0.25">
      <c r="A7100" s="62" t="e">
        <f>IF(OR(E7100=DSSV!$P$4,E7100=DSSV!$P$5,E7100=DSSV!$P$6,E7100=DSSV!$P$7,E7100=DSSV!$P$8,E7100=DSSV!$P$9,E7100=DSSV!$P$10,E7100=DSSV!$P$11,E7100=DSSV!$P$12,E7100=DSSV!$P$13,E7100=DSSV!$P$14,E7100=DSSV!$P$15),DSMYDTU!A7099+1,DSMYDTU!A7099)</f>
        <v>#REF!</v>
      </c>
      <c r="F7100" s="80" t="e">
        <v>#N/A</v>
      </c>
      <c r="G7100" t="str">
        <f t="shared" si="110"/>
        <v>NỢ HP</v>
      </c>
      <c r="H7100" t="e">
        <v>#N/A</v>
      </c>
    </row>
    <row r="7101" spans="1:8" x14ac:dyDescent="0.25">
      <c r="A7101" s="62" t="e">
        <f>IF(OR(E7101=DSSV!$P$4,E7101=DSSV!$P$5,E7101=DSSV!$P$6,E7101=DSSV!$P$7,E7101=DSSV!$P$8,E7101=DSSV!$P$9,E7101=DSSV!$P$10,E7101=DSSV!$P$11,E7101=DSSV!$P$12,E7101=DSSV!$P$13,E7101=DSSV!$P$14,E7101=DSSV!$P$15),DSMYDTU!A7100+1,DSMYDTU!A7100)</f>
        <v>#REF!</v>
      </c>
      <c r="F7101" s="80" t="e">
        <v>#N/A</v>
      </c>
      <c r="G7101" t="str">
        <f t="shared" si="110"/>
        <v>NỢ HP</v>
      </c>
      <c r="H7101" t="e">
        <v>#N/A</v>
      </c>
    </row>
    <row r="7102" spans="1:8" x14ac:dyDescent="0.25">
      <c r="A7102" s="62" t="e">
        <f>IF(OR(E7102=DSSV!$P$4,E7102=DSSV!$P$5,E7102=DSSV!$P$6,E7102=DSSV!$P$7,E7102=DSSV!$P$8,E7102=DSSV!$P$9,E7102=DSSV!$P$10,E7102=DSSV!$P$11,E7102=DSSV!$P$12,E7102=DSSV!$P$13,E7102=DSSV!$P$14,E7102=DSSV!$P$15),DSMYDTU!A7101+1,DSMYDTU!A7101)</f>
        <v>#REF!</v>
      </c>
      <c r="F7102" s="80" t="e">
        <v>#N/A</v>
      </c>
      <c r="G7102" t="str">
        <f t="shared" si="110"/>
        <v>NỢ HP</v>
      </c>
      <c r="H7102" t="e">
        <v>#N/A</v>
      </c>
    </row>
    <row r="7103" spans="1:8" x14ac:dyDescent="0.25">
      <c r="A7103" s="62" t="e">
        <f>IF(OR(E7103=DSSV!$P$4,E7103=DSSV!$P$5,E7103=DSSV!$P$6,E7103=DSSV!$P$7,E7103=DSSV!$P$8,E7103=DSSV!$P$9,E7103=DSSV!$P$10,E7103=DSSV!$P$11,E7103=DSSV!$P$12,E7103=DSSV!$P$13,E7103=DSSV!$P$14,E7103=DSSV!$P$15),DSMYDTU!A7102+1,DSMYDTU!A7102)</f>
        <v>#REF!</v>
      </c>
      <c r="F7103" s="80" t="e">
        <v>#N/A</v>
      </c>
      <c r="G7103" t="str">
        <f t="shared" si="110"/>
        <v>NỢ HP</v>
      </c>
      <c r="H7103" t="e">
        <v>#N/A</v>
      </c>
    </row>
    <row r="7104" spans="1:8" x14ac:dyDescent="0.25">
      <c r="A7104" s="62" t="e">
        <f>IF(OR(E7104=DSSV!$P$4,E7104=DSSV!$P$5,E7104=DSSV!$P$6,E7104=DSSV!$P$7,E7104=DSSV!$P$8,E7104=DSSV!$P$9,E7104=DSSV!$P$10,E7104=DSSV!$P$11,E7104=DSSV!$P$12,E7104=DSSV!$P$13,E7104=DSSV!$P$14,E7104=DSSV!$P$15),DSMYDTU!A7103+1,DSMYDTU!A7103)</f>
        <v>#REF!</v>
      </c>
      <c r="F7104" s="80" t="e">
        <v>#N/A</v>
      </c>
      <c r="G7104" t="str">
        <f t="shared" si="110"/>
        <v>NỢ HP</v>
      </c>
      <c r="H7104" t="e">
        <v>#N/A</v>
      </c>
    </row>
    <row r="7105" spans="1:8" x14ac:dyDescent="0.25">
      <c r="A7105" s="62" t="e">
        <f>IF(OR(E7105=DSSV!$P$4,E7105=DSSV!$P$5,E7105=DSSV!$P$6,E7105=DSSV!$P$7,E7105=DSSV!$P$8,E7105=DSSV!$P$9,E7105=DSSV!$P$10,E7105=DSSV!$P$11,E7105=DSSV!$P$12,E7105=DSSV!$P$13,E7105=DSSV!$P$14,E7105=DSSV!$P$15),DSMYDTU!A7104+1,DSMYDTU!A7104)</f>
        <v>#REF!</v>
      </c>
      <c r="F7105" s="80" t="e">
        <v>#N/A</v>
      </c>
      <c r="G7105" t="str">
        <f t="shared" si="110"/>
        <v>NỢ HP</v>
      </c>
      <c r="H7105" t="e">
        <v>#N/A</v>
      </c>
    </row>
    <row r="7106" spans="1:8" x14ac:dyDescent="0.25">
      <c r="A7106" s="62" t="e">
        <f>IF(OR(E7106=DSSV!$P$4,E7106=DSSV!$P$5,E7106=DSSV!$P$6,E7106=DSSV!$P$7,E7106=DSSV!$P$8,E7106=DSSV!$P$9,E7106=DSSV!$P$10,E7106=DSSV!$P$11,E7106=DSSV!$P$12,E7106=DSSV!$P$13,E7106=DSSV!$P$14,E7106=DSSV!$P$15),DSMYDTU!A7105+1,DSMYDTU!A7105)</f>
        <v>#REF!</v>
      </c>
      <c r="F7106" s="80" t="e">
        <v>#N/A</v>
      </c>
      <c r="G7106" t="str">
        <f t="shared" si="110"/>
        <v>NỢ HP</v>
      </c>
      <c r="H7106" t="e">
        <v>#N/A</v>
      </c>
    </row>
    <row r="7107" spans="1:8" x14ac:dyDescent="0.25">
      <c r="A7107" s="62" t="e">
        <f>IF(OR(E7107=DSSV!$P$4,E7107=DSSV!$P$5,E7107=DSSV!$P$6,E7107=DSSV!$P$7,E7107=DSSV!$P$8,E7107=DSSV!$P$9,E7107=DSSV!$P$10,E7107=DSSV!$P$11,E7107=DSSV!$P$12,E7107=DSSV!$P$13,E7107=DSSV!$P$14,E7107=DSSV!$P$15),DSMYDTU!A7106+1,DSMYDTU!A7106)</f>
        <v>#REF!</v>
      </c>
      <c r="F7107" s="80" t="e">
        <v>#N/A</v>
      </c>
      <c r="G7107" t="str">
        <f t="shared" ref="G7107:G7170" si="111">IF(ISNA(H7107),"NỢ HP","")</f>
        <v>NỢ HP</v>
      </c>
      <c r="H7107" t="e">
        <v>#N/A</v>
      </c>
    </row>
    <row r="7108" spans="1:8" x14ac:dyDescent="0.25">
      <c r="A7108" s="62" t="e">
        <f>IF(OR(E7108=DSSV!$P$4,E7108=DSSV!$P$5,E7108=DSSV!$P$6,E7108=DSSV!$P$7,E7108=DSSV!$P$8,E7108=DSSV!$P$9,E7108=DSSV!$P$10,E7108=DSSV!$P$11,E7108=DSSV!$P$12,E7108=DSSV!$P$13,E7108=DSSV!$P$14,E7108=DSSV!$P$15),DSMYDTU!A7107+1,DSMYDTU!A7107)</f>
        <v>#REF!</v>
      </c>
      <c r="F7108" s="80" t="e">
        <v>#N/A</v>
      </c>
      <c r="G7108" t="str">
        <f t="shared" si="111"/>
        <v>NỢ HP</v>
      </c>
      <c r="H7108" t="e">
        <v>#N/A</v>
      </c>
    </row>
    <row r="7109" spans="1:8" x14ac:dyDescent="0.25">
      <c r="A7109" s="62" t="e">
        <f>IF(OR(E7109=DSSV!$P$4,E7109=DSSV!$P$5,E7109=DSSV!$P$6,E7109=DSSV!$P$7,E7109=DSSV!$P$8,E7109=DSSV!$P$9,E7109=DSSV!$P$10,E7109=DSSV!$P$11,E7109=DSSV!$P$12,E7109=DSSV!$P$13,E7109=DSSV!$P$14,E7109=DSSV!$P$15),DSMYDTU!A7108+1,DSMYDTU!A7108)</f>
        <v>#REF!</v>
      </c>
      <c r="F7109" s="80" t="e">
        <v>#N/A</v>
      </c>
      <c r="G7109" t="str">
        <f t="shared" si="111"/>
        <v>NỢ HP</v>
      </c>
      <c r="H7109" t="e">
        <v>#N/A</v>
      </c>
    </row>
    <row r="7110" spans="1:8" x14ac:dyDescent="0.25">
      <c r="A7110" s="62" t="e">
        <f>IF(OR(E7110=DSSV!$P$4,E7110=DSSV!$P$5,E7110=DSSV!$P$6,E7110=DSSV!$P$7,E7110=DSSV!$P$8,E7110=DSSV!$P$9,E7110=DSSV!$P$10,E7110=DSSV!$P$11,E7110=DSSV!$P$12,E7110=DSSV!$P$13,E7110=DSSV!$P$14,E7110=DSSV!$P$15),DSMYDTU!A7109+1,DSMYDTU!A7109)</f>
        <v>#REF!</v>
      </c>
      <c r="F7110" s="80" t="e">
        <v>#N/A</v>
      </c>
      <c r="G7110" t="str">
        <f t="shared" si="111"/>
        <v>NỢ HP</v>
      </c>
      <c r="H7110" t="e">
        <v>#N/A</v>
      </c>
    </row>
    <row r="7111" spans="1:8" x14ac:dyDescent="0.25">
      <c r="A7111" s="62" t="e">
        <f>IF(OR(E7111=DSSV!$P$4,E7111=DSSV!$P$5,E7111=DSSV!$P$6,E7111=DSSV!$P$7,E7111=DSSV!$P$8,E7111=DSSV!$P$9,E7111=DSSV!$P$10,E7111=DSSV!$P$11,E7111=DSSV!$P$12,E7111=DSSV!$P$13,E7111=DSSV!$P$14,E7111=DSSV!$P$15),DSMYDTU!A7110+1,DSMYDTU!A7110)</f>
        <v>#REF!</v>
      </c>
      <c r="F7111" s="80" t="e">
        <v>#N/A</v>
      </c>
      <c r="G7111" t="str">
        <f t="shared" si="111"/>
        <v>NỢ HP</v>
      </c>
      <c r="H7111" t="e">
        <v>#N/A</v>
      </c>
    </row>
    <row r="7112" spans="1:8" x14ac:dyDescent="0.25">
      <c r="A7112" s="62" t="e">
        <f>IF(OR(E7112=DSSV!$P$4,E7112=DSSV!$P$5,E7112=DSSV!$P$6,E7112=DSSV!$P$7,E7112=DSSV!$P$8,E7112=DSSV!$P$9,E7112=DSSV!$P$10,E7112=DSSV!$P$11,E7112=DSSV!$P$12,E7112=DSSV!$P$13,E7112=DSSV!$P$14,E7112=DSSV!$P$15),DSMYDTU!A7111+1,DSMYDTU!A7111)</f>
        <v>#REF!</v>
      </c>
      <c r="F7112" s="80" t="e">
        <v>#N/A</v>
      </c>
      <c r="G7112" t="str">
        <f t="shared" si="111"/>
        <v>NỢ HP</v>
      </c>
      <c r="H7112" t="e">
        <v>#N/A</v>
      </c>
    </row>
    <row r="7113" spans="1:8" x14ac:dyDescent="0.25">
      <c r="A7113" s="62" t="e">
        <f>IF(OR(E7113=DSSV!$P$4,E7113=DSSV!$P$5,E7113=DSSV!$P$6,E7113=DSSV!$P$7,E7113=DSSV!$P$8,E7113=DSSV!$P$9,E7113=DSSV!$P$10,E7113=DSSV!$P$11,E7113=DSSV!$P$12,E7113=DSSV!$P$13,E7113=DSSV!$P$14,E7113=DSSV!$P$15),DSMYDTU!A7112+1,DSMYDTU!A7112)</f>
        <v>#REF!</v>
      </c>
      <c r="F7113" s="80" t="e">
        <v>#N/A</v>
      </c>
      <c r="G7113" t="str">
        <f t="shared" si="111"/>
        <v>NỢ HP</v>
      </c>
      <c r="H7113" t="e">
        <v>#N/A</v>
      </c>
    </row>
    <row r="7114" spans="1:8" x14ac:dyDescent="0.25">
      <c r="A7114" s="62" t="e">
        <f>IF(OR(E7114=DSSV!$P$4,E7114=DSSV!$P$5,E7114=DSSV!$P$6,E7114=DSSV!$P$7,E7114=DSSV!$P$8,E7114=DSSV!$P$9,E7114=DSSV!$P$10,E7114=DSSV!$P$11,E7114=DSSV!$P$12,E7114=DSSV!$P$13,E7114=DSSV!$P$14,E7114=DSSV!$P$15),DSMYDTU!A7113+1,DSMYDTU!A7113)</f>
        <v>#REF!</v>
      </c>
      <c r="F7114" s="80" t="e">
        <v>#N/A</v>
      </c>
      <c r="G7114" t="str">
        <f t="shared" si="111"/>
        <v>NỢ HP</v>
      </c>
      <c r="H7114" t="e">
        <v>#N/A</v>
      </c>
    </row>
    <row r="7115" spans="1:8" x14ac:dyDescent="0.25">
      <c r="A7115" s="62" t="e">
        <f>IF(OR(E7115=DSSV!$P$4,E7115=DSSV!$P$5,E7115=DSSV!$P$6,E7115=DSSV!$P$7,E7115=DSSV!$P$8,E7115=DSSV!$P$9,E7115=DSSV!$P$10,E7115=DSSV!$P$11,E7115=DSSV!$P$12,E7115=DSSV!$P$13,E7115=DSSV!$P$14,E7115=DSSV!$P$15),DSMYDTU!A7114+1,DSMYDTU!A7114)</f>
        <v>#REF!</v>
      </c>
      <c r="F7115" s="80" t="e">
        <v>#N/A</v>
      </c>
      <c r="G7115" t="str">
        <f t="shared" si="111"/>
        <v>NỢ HP</v>
      </c>
      <c r="H7115" t="e">
        <v>#N/A</v>
      </c>
    </row>
    <row r="7116" spans="1:8" x14ac:dyDescent="0.25">
      <c r="A7116" s="62" t="e">
        <f>IF(OR(E7116=DSSV!$P$4,E7116=DSSV!$P$5,E7116=DSSV!$P$6,E7116=DSSV!$P$7,E7116=DSSV!$P$8,E7116=DSSV!$P$9,E7116=DSSV!$P$10,E7116=DSSV!$P$11,E7116=DSSV!$P$12,E7116=DSSV!$P$13,E7116=DSSV!$P$14,E7116=DSSV!$P$15),DSMYDTU!A7115+1,DSMYDTU!A7115)</f>
        <v>#REF!</v>
      </c>
      <c r="F7116" s="80" t="e">
        <v>#N/A</v>
      </c>
      <c r="G7116" t="str">
        <f t="shared" si="111"/>
        <v>NỢ HP</v>
      </c>
      <c r="H7116" t="e">
        <v>#N/A</v>
      </c>
    </row>
    <row r="7117" spans="1:8" x14ac:dyDescent="0.25">
      <c r="A7117" s="62" t="e">
        <f>IF(OR(E7117=DSSV!$P$4,E7117=DSSV!$P$5,E7117=DSSV!$P$6,E7117=DSSV!$P$7,E7117=DSSV!$P$8,E7117=DSSV!$P$9,E7117=DSSV!$P$10,E7117=DSSV!$P$11,E7117=DSSV!$P$12,E7117=DSSV!$P$13,E7117=DSSV!$P$14,E7117=DSSV!$P$15),DSMYDTU!A7116+1,DSMYDTU!A7116)</f>
        <v>#REF!</v>
      </c>
      <c r="F7117" s="80" t="e">
        <v>#N/A</v>
      </c>
      <c r="G7117" t="str">
        <f t="shared" si="111"/>
        <v>NỢ HP</v>
      </c>
      <c r="H7117" t="e">
        <v>#N/A</v>
      </c>
    </row>
    <row r="7118" spans="1:8" x14ac:dyDescent="0.25">
      <c r="A7118" s="62" t="e">
        <f>IF(OR(E7118=DSSV!$P$4,E7118=DSSV!$P$5,E7118=DSSV!$P$6,E7118=DSSV!$P$7,E7118=DSSV!$P$8,E7118=DSSV!$P$9,E7118=DSSV!$P$10,E7118=DSSV!$P$11,E7118=DSSV!$P$12,E7118=DSSV!$P$13,E7118=DSSV!$P$14,E7118=DSSV!$P$15),DSMYDTU!A7117+1,DSMYDTU!A7117)</f>
        <v>#REF!</v>
      </c>
      <c r="F7118" s="80" t="e">
        <v>#N/A</v>
      </c>
      <c r="G7118" t="str">
        <f t="shared" si="111"/>
        <v>NỢ HP</v>
      </c>
      <c r="H7118" t="e">
        <v>#N/A</v>
      </c>
    </row>
    <row r="7119" spans="1:8" x14ac:dyDescent="0.25">
      <c r="A7119" s="62" t="e">
        <f>IF(OR(E7119=DSSV!$P$4,E7119=DSSV!$P$5,E7119=DSSV!$P$6,E7119=DSSV!$P$7,E7119=DSSV!$P$8,E7119=DSSV!$P$9,E7119=DSSV!$P$10,E7119=DSSV!$P$11,E7119=DSSV!$P$12,E7119=DSSV!$P$13,E7119=DSSV!$P$14,E7119=DSSV!$P$15),DSMYDTU!A7118+1,DSMYDTU!A7118)</f>
        <v>#REF!</v>
      </c>
      <c r="F7119" s="80" t="e">
        <v>#N/A</v>
      </c>
      <c r="G7119" t="str">
        <f t="shared" si="111"/>
        <v>NỢ HP</v>
      </c>
      <c r="H7119" t="e">
        <v>#N/A</v>
      </c>
    </row>
    <row r="7120" spans="1:8" x14ac:dyDescent="0.25">
      <c r="A7120" s="62" t="e">
        <f>IF(OR(E7120=DSSV!$P$4,E7120=DSSV!$P$5,E7120=DSSV!$P$6,E7120=DSSV!$P$7,E7120=DSSV!$P$8,E7120=DSSV!$P$9,E7120=DSSV!$P$10,E7120=DSSV!$P$11,E7120=DSSV!$P$12,E7120=DSSV!$P$13,E7120=DSSV!$P$14,E7120=DSSV!$P$15),DSMYDTU!A7119+1,DSMYDTU!A7119)</f>
        <v>#REF!</v>
      </c>
      <c r="F7120" s="80" t="e">
        <v>#N/A</v>
      </c>
      <c r="G7120" t="str">
        <f t="shared" si="111"/>
        <v>NỢ HP</v>
      </c>
      <c r="H7120" t="e">
        <v>#N/A</v>
      </c>
    </row>
    <row r="7121" spans="1:8" x14ac:dyDescent="0.25">
      <c r="A7121" s="62" t="e">
        <f>IF(OR(E7121=DSSV!$P$4,E7121=DSSV!$P$5,E7121=DSSV!$P$6,E7121=DSSV!$P$7,E7121=DSSV!$P$8,E7121=DSSV!$P$9,E7121=DSSV!$P$10,E7121=DSSV!$P$11,E7121=DSSV!$P$12,E7121=DSSV!$P$13,E7121=DSSV!$P$14,E7121=DSSV!$P$15),DSMYDTU!A7120+1,DSMYDTU!A7120)</f>
        <v>#REF!</v>
      </c>
      <c r="F7121" s="80" t="e">
        <v>#N/A</v>
      </c>
      <c r="G7121" t="str">
        <f t="shared" si="111"/>
        <v>NỢ HP</v>
      </c>
      <c r="H7121" t="e">
        <v>#N/A</v>
      </c>
    </row>
    <row r="7122" spans="1:8" x14ac:dyDescent="0.25">
      <c r="A7122" s="62" t="e">
        <f>IF(OR(E7122=DSSV!$P$4,E7122=DSSV!$P$5,E7122=DSSV!$P$6,E7122=DSSV!$P$7,E7122=DSSV!$P$8,E7122=DSSV!$P$9,E7122=DSSV!$P$10,E7122=DSSV!$P$11,E7122=DSSV!$P$12,E7122=DSSV!$P$13,E7122=DSSV!$P$14,E7122=DSSV!$P$15),DSMYDTU!A7121+1,DSMYDTU!A7121)</f>
        <v>#REF!</v>
      </c>
      <c r="F7122" s="80" t="e">
        <v>#N/A</v>
      </c>
      <c r="G7122" t="str">
        <f t="shared" si="111"/>
        <v>NỢ HP</v>
      </c>
      <c r="H7122" t="e">
        <v>#N/A</v>
      </c>
    </row>
    <row r="7123" spans="1:8" x14ac:dyDescent="0.25">
      <c r="A7123" s="62" t="e">
        <f>IF(OR(E7123=DSSV!$P$4,E7123=DSSV!$P$5,E7123=DSSV!$P$6,E7123=DSSV!$P$7,E7123=DSSV!$P$8,E7123=DSSV!$P$9,E7123=DSSV!$P$10,E7123=DSSV!$P$11,E7123=DSSV!$P$12,E7123=DSSV!$P$13,E7123=DSSV!$P$14,E7123=DSSV!$P$15),DSMYDTU!A7122+1,DSMYDTU!A7122)</f>
        <v>#REF!</v>
      </c>
      <c r="F7123" s="80" t="e">
        <v>#N/A</v>
      </c>
      <c r="G7123" t="str">
        <f t="shared" si="111"/>
        <v>NỢ HP</v>
      </c>
      <c r="H7123" t="e">
        <v>#N/A</v>
      </c>
    </row>
    <row r="7124" spans="1:8" x14ac:dyDescent="0.25">
      <c r="A7124" s="62" t="e">
        <f>IF(OR(E7124=DSSV!$P$4,E7124=DSSV!$P$5,E7124=DSSV!$P$6,E7124=DSSV!$P$7,E7124=DSSV!$P$8,E7124=DSSV!$P$9,E7124=DSSV!$P$10,E7124=DSSV!$P$11,E7124=DSSV!$P$12,E7124=DSSV!$P$13,E7124=DSSV!$P$14,E7124=DSSV!$P$15),DSMYDTU!A7123+1,DSMYDTU!A7123)</f>
        <v>#REF!</v>
      </c>
      <c r="F7124" s="80" t="e">
        <v>#N/A</v>
      </c>
      <c r="G7124" t="str">
        <f t="shared" si="111"/>
        <v>NỢ HP</v>
      </c>
      <c r="H7124" t="e">
        <v>#N/A</v>
      </c>
    </row>
    <row r="7125" spans="1:8" x14ac:dyDescent="0.25">
      <c r="A7125" s="62" t="e">
        <f>IF(OR(E7125=DSSV!$P$4,E7125=DSSV!$P$5,E7125=DSSV!$P$6,E7125=DSSV!$P$7,E7125=DSSV!$P$8,E7125=DSSV!$P$9,E7125=DSSV!$P$10,E7125=DSSV!$P$11,E7125=DSSV!$P$12,E7125=DSSV!$P$13,E7125=DSSV!$P$14,E7125=DSSV!$P$15),DSMYDTU!A7124+1,DSMYDTU!A7124)</f>
        <v>#REF!</v>
      </c>
      <c r="F7125" s="80" t="e">
        <v>#N/A</v>
      </c>
      <c r="G7125" t="str">
        <f t="shared" si="111"/>
        <v>NỢ HP</v>
      </c>
      <c r="H7125" t="e">
        <v>#N/A</v>
      </c>
    </row>
    <row r="7126" spans="1:8" x14ac:dyDescent="0.25">
      <c r="A7126" s="62" t="e">
        <f>IF(OR(E7126=DSSV!$P$4,E7126=DSSV!$P$5,E7126=DSSV!$P$6,E7126=DSSV!$P$7,E7126=DSSV!$P$8,E7126=DSSV!$P$9,E7126=DSSV!$P$10,E7126=DSSV!$P$11,E7126=DSSV!$P$12,E7126=DSSV!$P$13,E7126=DSSV!$P$14,E7126=DSSV!$P$15),DSMYDTU!A7125+1,DSMYDTU!A7125)</f>
        <v>#REF!</v>
      </c>
      <c r="F7126" s="80" t="e">
        <v>#N/A</v>
      </c>
      <c r="G7126" t="str">
        <f t="shared" si="111"/>
        <v>NỢ HP</v>
      </c>
      <c r="H7126" t="e">
        <v>#N/A</v>
      </c>
    </row>
    <row r="7127" spans="1:8" x14ac:dyDescent="0.25">
      <c r="A7127" s="62" t="e">
        <f>IF(OR(E7127=DSSV!$P$4,E7127=DSSV!$P$5,E7127=DSSV!$P$6,E7127=DSSV!$P$7,E7127=DSSV!$P$8,E7127=DSSV!$P$9,E7127=DSSV!$P$10,E7127=DSSV!$P$11,E7127=DSSV!$P$12,E7127=DSSV!$P$13,E7127=DSSV!$P$14,E7127=DSSV!$P$15),DSMYDTU!A7126+1,DSMYDTU!A7126)</f>
        <v>#REF!</v>
      </c>
      <c r="F7127" s="80" t="e">
        <v>#N/A</v>
      </c>
      <c r="G7127" t="str">
        <f t="shared" si="111"/>
        <v>NỢ HP</v>
      </c>
      <c r="H7127" t="e">
        <v>#N/A</v>
      </c>
    </row>
    <row r="7128" spans="1:8" x14ac:dyDescent="0.25">
      <c r="A7128" s="62" t="e">
        <f>IF(OR(E7128=DSSV!$P$4,E7128=DSSV!$P$5,E7128=DSSV!$P$6,E7128=DSSV!$P$7,E7128=DSSV!$P$8,E7128=DSSV!$P$9,E7128=DSSV!$P$10,E7128=DSSV!$P$11,E7128=DSSV!$P$12,E7128=DSSV!$P$13,E7128=DSSV!$P$14,E7128=DSSV!$P$15),DSMYDTU!A7127+1,DSMYDTU!A7127)</f>
        <v>#REF!</v>
      </c>
      <c r="F7128" s="80" t="e">
        <v>#N/A</v>
      </c>
      <c r="G7128" t="str">
        <f t="shared" si="111"/>
        <v>NỢ HP</v>
      </c>
      <c r="H7128" t="e">
        <v>#N/A</v>
      </c>
    </row>
    <row r="7129" spans="1:8" x14ac:dyDescent="0.25">
      <c r="A7129" s="62" t="e">
        <f>IF(OR(E7129=DSSV!$P$4,E7129=DSSV!$P$5,E7129=DSSV!$P$6,E7129=DSSV!$P$7,E7129=DSSV!$P$8,E7129=DSSV!$P$9,E7129=DSSV!$P$10,E7129=DSSV!$P$11,E7129=DSSV!$P$12,E7129=DSSV!$P$13,E7129=DSSV!$P$14,E7129=DSSV!$P$15),DSMYDTU!A7128+1,DSMYDTU!A7128)</f>
        <v>#REF!</v>
      </c>
      <c r="F7129" s="80" t="e">
        <v>#N/A</v>
      </c>
      <c r="G7129" t="str">
        <f t="shared" si="111"/>
        <v>NỢ HP</v>
      </c>
      <c r="H7129" t="e">
        <v>#N/A</v>
      </c>
    </row>
    <row r="7130" spans="1:8" x14ac:dyDescent="0.25">
      <c r="A7130" s="62" t="e">
        <f>IF(OR(E7130=DSSV!$P$4,E7130=DSSV!$P$5,E7130=DSSV!$P$6,E7130=DSSV!$P$7,E7130=DSSV!$P$8,E7130=DSSV!$P$9,E7130=DSSV!$P$10,E7130=DSSV!$P$11,E7130=DSSV!$P$12,E7130=DSSV!$P$13,E7130=DSSV!$P$14,E7130=DSSV!$P$15),DSMYDTU!A7129+1,DSMYDTU!A7129)</f>
        <v>#REF!</v>
      </c>
      <c r="F7130" s="80" t="e">
        <v>#N/A</v>
      </c>
      <c r="G7130" t="str">
        <f t="shared" si="111"/>
        <v>NỢ HP</v>
      </c>
      <c r="H7130" t="e">
        <v>#N/A</v>
      </c>
    </row>
    <row r="7131" spans="1:8" x14ac:dyDescent="0.25">
      <c r="A7131" s="62" t="e">
        <f>IF(OR(E7131=DSSV!$P$4,E7131=DSSV!$P$5,E7131=DSSV!$P$6,E7131=DSSV!$P$7,E7131=DSSV!$P$8,E7131=DSSV!$P$9,E7131=DSSV!$P$10,E7131=DSSV!$P$11,E7131=DSSV!$P$12,E7131=DSSV!$P$13,E7131=DSSV!$P$14,E7131=DSSV!$P$15),DSMYDTU!A7130+1,DSMYDTU!A7130)</f>
        <v>#REF!</v>
      </c>
      <c r="F7131" s="80" t="e">
        <v>#N/A</v>
      </c>
      <c r="G7131" t="str">
        <f t="shared" si="111"/>
        <v>NỢ HP</v>
      </c>
      <c r="H7131" t="e">
        <v>#N/A</v>
      </c>
    </row>
    <row r="7132" spans="1:8" x14ac:dyDescent="0.25">
      <c r="A7132" s="62" t="e">
        <f>IF(OR(E7132=DSSV!$P$4,E7132=DSSV!$P$5,E7132=DSSV!$P$6,E7132=DSSV!$P$7,E7132=DSSV!$P$8,E7132=DSSV!$P$9,E7132=DSSV!$P$10,E7132=DSSV!$P$11,E7132=DSSV!$P$12,E7132=DSSV!$P$13,E7132=DSSV!$P$14,E7132=DSSV!$P$15),DSMYDTU!A7131+1,DSMYDTU!A7131)</f>
        <v>#REF!</v>
      </c>
      <c r="F7132" s="80" t="e">
        <v>#N/A</v>
      </c>
      <c r="G7132" t="str">
        <f t="shared" si="111"/>
        <v>NỢ HP</v>
      </c>
      <c r="H7132" t="e">
        <v>#N/A</v>
      </c>
    </row>
    <row r="7133" spans="1:8" x14ac:dyDescent="0.25">
      <c r="A7133" s="62" t="e">
        <f>IF(OR(E7133=DSSV!$P$4,E7133=DSSV!$P$5,E7133=DSSV!$P$6,E7133=DSSV!$P$7,E7133=DSSV!$P$8,E7133=DSSV!$P$9,E7133=DSSV!$P$10,E7133=DSSV!$P$11,E7133=DSSV!$P$12,E7133=DSSV!$P$13,E7133=DSSV!$P$14,E7133=DSSV!$P$15),DSMYDTU!A7132+1,DSMYDTU!A7132)</f>
        <v>#REF!</v>
      </c>
      <c r="F7133" s="80" t="e">
        <v>#N/A</v>
      </c>
      <c r="G7133" t="str">
        <f t="shared" si="111"/>
        <v>NỢ HP</v>
      </c>
      <c r="H7133" t="e">
        <v>#N/A</v>
      </c>
    </row>
    <row r="7134" spans="1:8" x14ac:dyDescent="0.25">
      <c r="A7134" s="62" t="e">
        <f>IF(OR(E7134=DSSV!$P$4,E7134=DSSV!$P$5,E7134=DSSV!$P$6,E7134=DSSV!$P$7,E7134=DSSV!$P$8,E7134=DSSV!$P$9,E7134=DSSV!$P$10,E7134=DSSV!$P$11,E7134=DSSV!$P$12,E7134=DSSV!$P$13,E7134=DSSV!$P$14,E7134=DSSV!$P$15),DSMYDTU!A7133+1,DSMYDTU!A7133)</f>
        <v>#REF!</v>
      </c>
      <c r="F7134" s="80" t="e">
        <v>#N/A</v>
      </c>
      <c r="G7134" t="str">
        <f t="shared" si="111"/>
        <v>NỢ HP</v>
      </c>
      <c r="H7134" t="e">
        <v>#N/A</v>
      </c>
    </row>
    <row r="7135" spans="1:8" x14ac:dyDescent="0.25">
      <c r="A7135" s="62" t="e">
        <f>IF(OR(E7135=DSSV!$P$4,E7135=DSSV!$P$5,E7135=DSSV!$P$6,E7135=DSSV!$P$7,E7135=DSSV!$P$8,E7135=DSSV!$P$9,E7135=DSSV!$P$10,E7135=DSSV!$P$11,E7135=DSSV!$P$12,E7135=DSSV!$P$13,E7135=DSSV!$P$14,E7135=DSSV!$P$15),DSMYDTU!A7134+1,DSMYDTU!A7134)</f>
        <v>#REF!</v>
      </c>
      <c r="F7135" s="80" t="e">
        <v>#N/A</v>
      </c>
      <c r="G7135" t="str">
        <f t="shared" si="111"/>
        <v>NỢ HP</v>
      </c>
      <c r="H7135" t="e">
        <v>#N/A</v>
      </c>
    </row>
    <row r="7136" spans="1:8" x14ac:dyDescent="0.25">
      <c r="A7136" s="62" t="e">
        <f>IF(OR(E7136=DSSV!$P$4,E7136=DSSV!$P$5,E7136=DSSV!$P$6,E7136=DSSV!$P$7,E7136=DSSV!$P$8,E7136=DSSV!$P$9,E7136=DSSV!$P$10,E7136=DSSV!$P$11,E7136=DSSV!$P$12,E7136=DSSV!$P$13,E7136=DSSV!$P$14,E7136=DSSV!$P$15),DSMYDTU!A7135+1,DSMYDTU!A7135)</f>
        <v>#REF!</v>
      </c>
      <c r="F7136" s="80" t="e">
        <v>#N/A</v>
      </c>
      <c r="G7136" t="str">
        <f t="shared" si="111"/>
        <v>NỢ HP</v>
      </c>
      <c r="H7136" t="e">
        <v>#N/A</v>
      </c>
    </row>
    <row r="7137" spans="1:8" x14ac:dyDescent="0.25">
      <c r="A7137" s="62" t="e">
        <f>IF(OR(E7137=DSSV!$P$4,E7137=DSSV!$P$5,E7137=DSSV!$P$6,E7137=DSSV!$P$7,E7137=DSSV!$P$8,E7137=DSSV!$P$9,E7137=DSSV!$P$10,E7137=DSSV!$P$11,E7137=DSSV!$P$12,E7137=DSSV!$P$13,E7137=DSSV!$P$14,E7137=DSSV!$P$15),DSMYDTU!A7136+1,DSMYDTU!A7136)</f>
        <v>#REF!</v>
      </c>
      <c r="F7137" s="80" t="e">
        <v>#N/A</v>
      </c>
      <c r="G7137" t="str">
        <f t="shared" si="111"/>
        <v>NỢ HP</v>
      </c>
      <c r="H7137" t="e">
        <v>#N/A</v>
      </c>
    </row>
    <row r="7138" spans="1:8" x14ac:dyDescent="0.25">
      <c r="A7138" s="62" t="e">
        <f>IF(OR(E7138=DSSV!$P$4,E7138=DSSV!$P$5,E7138=DSSV!$P$6,E7138=DSSV!$P$7,E7138=DSSV!$P$8,E7138=DSSV!$P$9,E7138=DSSV!$P$10,E7138=DSSV!$P$11,E7138=DSSV!$P$12,E7138=DSSV!$P$13,E7138=DSSV!$P$14,E7138=DSSV!$P$15),DSMYDTU!A7137+1,DSMYDTU!A7137)</f>
        <v>#REF!</v>
      </c>
      <c r="F7138" s="80" t="e">
        <v>#N/A</v>
      </c>
      <c r="G7138" t="str">
        <f t="shared" si="111"/>
        <v>NỢ HP</v>
      </c>
      <c r="H7138" t="e">
        <v>#N/A</v>
      </c>
    </row>
    <row r="7139" spans="1:8" x14ac:dyDescent="0.25">
      <c r="A7139" s="62" t="e">
        <f>IF(OR(E7139=DSSV!$P$4,E7139=DSSV!$P$5,E7139=DSSV!$P$6,E7139=DSSV!$P$7,E7139=DSSV!$P$8,E7139=DSSV!$P$9,E7139=DSSV!$P$10,E7139=DSSV!$P$11,E7139=DSSV!$P$12,E7139=DSSV!$P$13,E7139=DSSV!$P$14,E7139=DSSV!$P$15),DSMYDTU!A7138+1,DSMYDTU!A7138)</f>
        <v>#REF!</v>
      </c>
      <c r="F7139" s="80" t="e">
        <v>#N/A</v>
      </c>
      <c r="G7139" t="str">
        <f t="shared" si="111"/>
        <v>NỢ HP</v>
      </c>
      <c r="H7139" t="e">
        <v>#N/A</v>
      </c>
    </row>
    <row r="7140" spans="1:8" x14ac:dyDescent="0.25">
      <c r="A7140" s="62" t="e">
        <f>IF(OR(E7140=DSSV!$P$4,E7140=DSSV!$P$5,E7140=DSSV!$P$6,E7140=DSSV!$P$7,E7140=DSSV!$P$8,E7140=DSSV!$P$9,E7140=DSSV!$P$10,E7140=DSSV!$P$11,E7140=DSSV!$P$12,E7140=DSSV!$P$13,E7140=DSSV!$P$14,E7140=DSSV!$P$15),DSMYDTU!A7139+1,DSMYDTU!A7139)</f>
        <v>#REF!</v>
      </c>
      <c r="F7140" s="80" t="e">
        <v>#N/A</v>
      </c>
      <c r="G7140" t="str">
        <f t="shared" si="111"/>
        <v>NỢ HP</v>
      </c>
      <c r="H7140" t="e">
        <v>#N/A</v>
      </c>
    </row>
    <row r="7141" spans="1:8" x14ac:dyDescent="0.25">
      <c r="A7141" s="62" t="e">
        <f>IF(OR(E7141=DSSV!$P$4,E7141=DSSV!$P$5,E7141=DSSV!$P$6,E7141=DSSV!$P$7,E7141=DSSV!$P$8,E7141=DSSV!$P$9,E7141=DSSV!$P$10,E7141=DSSV!$P$11,E7141=DSSV!$P$12,E7141=DSSV!$P$13,E7141=DSSV!$P$14,E7141=DSSV!$P$15),DSMYDTU!A7140+1,DSMYDTU!A7140)</f>
        <v>#REF!</v>
      </c>
      <c r="F7141" s="80" t="e">
        <v>#N/A</v>
      </c>
      <c r="G7141" t="str">
        <f t="shared" si="111"/>
        <v>NỢ HP</v>
      </c>
      <c r="H7141" t="e">
        <v>#N/A</v>
      </c>
    </row>
    <row r="7142" spans="1:8" x14ac:dyDescent="0.25">
      <c r="A7142" s="62" t="e">
        <f>IF(OR(E7142=DSSV!$P$4,E7142=DSSV!$P$5,E7142=DSSV!$P$6,E7142=DSSV!$P$7,E7142=DSSV!$P$8,E7142=DSSV!$P$9,E7142=DSSV!$P$10,E7142=DSSV!$P$11,E7142=DSSV!$P$12,E7142=DSSV!$P$13,E7142=DSSV!$P$14,E7142=DSSV!$P$15),DSMYDTU!A7141+1,DSMYDTU!A7141)</f>
        <v>#REF!</v>
      </c>
      <c r="F7142" s="80" t="e">
        <v>#N/A</v>
      </c>
      <c r="G7142" t="str">
        <f t="shared" si="111"/>
        <v>NỢ HP</v>
      </c>
      <c r="H7142" t="e">
        <v>#N/A</v>
      </c>
    </row>
    <row r="7143" spans="1:8" x14ac:dyDescent="0.25">
      <c r="A7143" s="62" t="e">
        <f>IF(OR(E7143=DSSV!$P$4,E7143=DSSV!$P$5,E7143=DSSV!$P$6,E7143=DSSV!$P$7,E7143=DSSV!$P$8,E7143=DSSV!$P$9,E7143=DSSV!$P$10,E7143=DSSV!$P$11,E7143=DSSV!$P$12,E7143=DSSV!$P$13,E7143=DSSV!$P$14,E7143=DSSV!$P$15),DSMYDTU!A7142+1,DSMYDTU!A7142)</f>
        <v>#REF!</v>
      </c>
      <c r="F7143" s="80" t="e">
        <v>#N/A</v>
      </c>
      <c r="G7143" t="str">
        <f t="shared" si="111"/>
        <v>NỢ HP</v>
      </c>
      <c r="H7143" t="e">
        <v>#N/A</v>
      </c>
    </row>
    <row r="7144" spans="1:8" x14ac:dyDescent="0.25">
      <c r="A7144" s="62" t="e">
        <f>IF(OR(E7144=DSSV!$P$4,E7144=DSSV!$P$5,E7144=DSSV!$P$6,E7144=DSSV!$P$7,E7144=DSSV!$P$8,E7144=DSSV!$P$9,E7144=DSSV!$P$10,E7144=DSSV!$P$11,E7144=DSSV!$P$12,E7144=DSSV!$P$13,E7144=DSSV!$P$14,E7144=DSSV!$P$15),DSMYDTU!A7143+1,DSMYDTU!A7143)</f>
        <v>#REF!</v>
      </c>
      <c r="F7144" s="80" t="e">
        <v>#N/A</v>
      </c>
      <c r="G7144" t="str">
        <f t="shared" si="111"/>
        <v>NỢ HP</v>
      </c>
      <c r="H7144" t="e">
        <v>#N/A</v>
      </c>
    </row>
    <row r="7145" spans="1:8" x14ac:dyDescent="0.25">
      <c r="A7145" s="62" t="e">
        <f>IF(OR(E7145=DSSV!$P$4,E7145=DSSV!$P$5,E7145=DSSV!$P$6,E7145=DSSV!$P$7,E7145=DSSV!$P$8,E7145=DSSV!$P$9,E7145=DSSV!$P$10,E7145=DSSV!$P$11,E7145=DSSV!$P$12,E7145=DSSV!$P$13,E7145=DSSV!$P$14,E7145=DSSV!$P$15),DSMYDTU!A7144+1,DSMYDTU!A7144)</f>
        <v>#REF!</v>
      </c>
      <c r="F7145" s="80" t="e">
        <v>#N/A</v>
      </c>
      <c r="G7145" t="str">
        <f t="shared" si="111"/>
        <v>NỢ HP</v>
      </c>
      <c r="H7145" t="e">
        <v>#N/A</v>
      </c>
    </row>
    <row r="7146" spans="1:8" x14ac:dyDescent="0.25">
      <c r="A7146" s="62" t="e">
        <f>IF(OR(E7146=DSSV!$P$4,E7146=DSSV!$P$5,E7146=DSSV!$P$6,E7146=DSSV!$P$7,E7146=DSSV!$P$8,E7146=DSSV!$P$9,E7146=DSSV!$P$10,E7146=DSSV!$P$11,E7146=DSSV!$P$12,E7146=DSSV!$P$13,E7146=DSSV!$P$14,E7146=DSSV!$P$15),DSMYDTU!A7145+1,DSMYDTU!A7145)</f>
        <v>#REF!</v>
      </c>
      <c r="F7146" s="80" t="e">
        <v>#N/A</v>
      </c>
      <c r="G7146" t="str">
        <f t="shared" si="111"/>
        <v>NỢ HP</v>
      </c>
      <c r="H7146" t="e">
        <v>#N/A</v>
      </c>
    </row>
    <row r="7147" spans="1:8" x14ac:dyDescent="0.25">
      <c r="A7147" s="62" t="e">
        <f>IF(OR(E7147=DSSV!$P$4,E7147=DSSV!$P$5,E7147=DSSV!$P$6,E7147=DSSV!$P$7,E7147=DSSV!$P$8,E7147=DSSV!$P$9,E7147=DSSV!$P$10,E7147=DSSV!$P$11,E7147=DSSV!$P$12,E7147=DSSV!$P$13,E7147=DSSV!$P$14,E7147=DSSV!$P$15),DSMYDTU!A7146+1,DSMYDTU!A7146)</f>
        <v>#REF!</v>
      </c>
      <c r="F7147" s="80" t="e">
        <v>#N/A</v>
      </c>
      <c r="G7147" t="str">
        <f t="shared" si="111"/>
        <v>NỢ HP</v>
      </c>
      <c r="H7147" t="e">
        <v>#N/A</v>
      </c>
    </row>
    <row r="7148" spans="1:8" x14ac:dyDescent="0.25">
      <c r="A7148" s="62" t="e">
        <f>IF(OR(E7148=DSSV!$P$4,E7148=DSSV!$P$5,E7148=DSSV!$P$6,E7148=DSSV!$P$7,E7148=DSSV!$P$8,E7148=DSSV!$P$9,E7148=DSSV!$P$10,E7148=DSSV!$P$11,E7148=DSSV!$P$12,E7148=DSSV!$P$13,E7148=DSSV!$P$14,E7148=DSSV!$P$15),DSMYDTU!A7147+1,DSMYDTU!A7147)</f>
        <v>#REF!</v>
      </c>
      <c r="F7148" s="80" t="e">
        <v>#N/A</v>
      </c>
      <c r="G7148" t="str">
        <f t="shared" si="111"/>
        <v>NỢ HP</v>
      </c>
      <c r="H7148" t="e">
        <v>#N/A</v>
      </c>
    </row>
    <row r="7149" spans="1:8" x14ac:dyDescent="0.25">
      <c r="A7149" s="62" t="e">
        <f>IF(OR(E7149=DSSV!$P$4,E7149=DSSV!$P$5,E7149=DSSV!$P$6,E7149=DSSV!$P$7,E7149=DSSV!$P$8,E7149=DSSV!$P$9,E7149=DSSV!$P$10,E7149=DSSV!$P$11,E7149=DSSV!$P$12,E7149=DSSV!$P$13,E7149=DSSV!$P$14,E7149=DSSV!$P$15),DSMYDTU!A7148+1,DSMYDTU!A7148)</f>
        <v>#REF!</v>
      </c>
      <c r="F7149" s="80" t="e">
        <v>#N/A</v>
      </c>
      <c r="G7149" t="str">
        <f t="shared" si="111"/>
        <v>NỢ HP</v>
      </c>
      <c r="H7149" t="e">
        <v>#N/A</v>
      </c>
    </row>
    <row r="7150" spans="1:8" x14ac:dyDescent="0.25">
      <c r="A7150" s="62" t="e">
        <f>IF(OR(E7150=DSSV!$P$4,E7150=DSSV!$P$5,E7150=DSSV!$P$6,E7150=DSSV!$P$7,E7150=DSSV!$P$8,E7150=DSSV!$P$9,E7150=DSSV!$P$10,E7150=DSSV!$P$11,E7150=DSSV!$P$12,E7150=DSSV!$P$13,E7150=DSSV!$P$14,E7150=DSSV!$P$15),DSMYDTU!A7149+1,DSMYDTU!A7149)</f>
        <v>#REF!</v>
      </c>
      <c r="F7150" s="80" t="e">
        <v>#N/A</v>
      </c>
      <c r="G7150" t="str">
        <f t="shared" si="111"/>
        <v>NỢ HP</v>
      </c>
      <c r="H7150" t="e">
        <v>#N/A</v>
      </c>
    </row>
    <row r="7151" spans="1:8" x14ac:dyDescent="0.25">
      <c r="A7151" s="62" t="e">
        <f>IF(OR(E7151=DSSV!$P$4,E7151=DSSV!$P$5,E7151=DSSV!$P$6,E7151=DSSV!$P$7,E7151=DSSV!$P$8,E7151=DSSV!$P$9,E7151=DSSV!$P$10,E7151=DSSV!$P$11,E7151=DSSV!$P$12,E7151=DSSV!$P$13,E7151=DSSV!$P$14,E7151=DSSV!$P$15),DSMYDTU!A7150+1,DSMYDTU!A7150)</f>
        <v>#REF!</v>
      </c>
      <c r="F7151" s="80" t="e">
        <v>#N/A</v>
      </c>
      <c r="G7151" t="str">
        <f t="shared" si="111"/>
        <v>NỢ HP</v>
      </c>
      <c r="H7151" t="e">
        <v>#N/A</v>
      </c>
    </row>
    <row r="7152" spans="1:8" x14ac:dyDescent="0.25">
      <c r="A7152" s="62" t="e">
        <f>IF(OR(E7152=DSSV!$P$4,E7152=DSSV!$P$5,E7152=DSSV!$P$6,E7152=DSSV!$P$7,E7152=DSSV!$P$8,E7152=DSSV!$P$9,E7152=DSSV!$P$10,E7152=DSSV!$P$11,E7152=DSSV!$P$12,E7152=DSSV!$P$13,E7152=DSSV!$P$14,E7152=DSSV!$P$15),DSMYDTU!A7151+1,DSMYDTU!A7151)</f>
        <v>#REF!</v>
      </c>
      <c r="F7152" s="80" t="e">
        <v>#N/A</v>
      </c>
      <c r="G7152" t="str">
        <f t="shared" si="111"/>
        <v>NỢ HP</v>
      </c>
      <c r="H7152" t="e">
        <v>#N/A</v>
      </c>
    </row>
    <row r="7153" spans="1:8" x14ac:dyDescent="0.25">
      <c r="A7153" s="62" t="e">
        <f>IF(OR(E7153=DSSV!$P$4,E7153=DSSV!$P$5,E7153=DSSV!$P$6,E7153=DSSV!$P$7,E7153=DSSV!$P$8,E7153=DSSV!$P$9,E7153=DSSV!$P$10,E7153=DSSV!$P$11,E7153=DSSV!$P$12,E7153=DSSV!$P$13,E7153=DSSV!$P$14,E7153=DSSV!$P$15),DSMYDTU!A7152+1,DSMYDTU!A7152)</f>
        <v>#REF!</v>
      </c>
      <c r="F7153" s="80" t="e">
        <v>#N/A</v>
      </c>
      <c r="G7153" t="str">
        <f t="shared" si="111"/>
        <v>NỢ HP</v>
      </c>
      <c r="H7153" t="e">
        <v>#N/A</v>
      </c>
    </row>
    <row r="7154" spans="1:8" x14ac:dyDescent="0.25">
      <c r="A7154" s="62" t="e">
        <f>IF(OR(E7154=DSSV!$P$4,E7154=DSSV!$P$5,E7154=DSSV!$P$6,E7154=DSSV!$P$7,E7154=DSSV!$P$8,E7154=DSSV!$P$9,E7154=DSSV!$P$10,E7154=DSSV!$P$11,E7154=DSSV!$P$12,E7154=DSSV!$P$13,E7154=DSSV!$P$14,E7154=DSSV!$P$15),DSMYDTU!A7153+1,DSMYDTU!A7153)</f>
        <v>#REF!</v>
      </c>
      <c r="F7154" s="80" t="e">
        <v>#N/A</v>
      </c>
      <c r="G7154" t="str">
        <f t="shared" si="111"/>
        <v>NỢ HP</v>
      </c>
      <c r="H7154" t="e">
        <v>#N/A</v>
      </c>
    </row>
    <row r="7155" spans="1:8" x14ac:dyDescent="0.25">
      <c r="A7155" s="62" t="e">
        <f>IF(OR(E7155=DSSV!$P$4,E7155=DSSV!$P$5,E7155=DSSV!$P$6,E7155=DSSV!$P$7,E7155=DSSV!$P$8,E7155=DSSV!$P$9,E7155=DSSV!$P$10,E7155=DSSV!$P$11,E7155=DSSV!$P$12,E7155=DSSV!$P$13,E7155=DSSV!$P$14,E7155=DSSV!$P$15),DSMYDTU!A7154+1,DSMYDTU!A7154)</f>
        <v>#REF!</v>
      </c>
      <c r="F7155" s="80" t="e">
        <v>#N/A</v>
      </c>
      <c r="G7155" t="str">
        <f t="shared" si="111"/>
        <v>NỢ HP</v>
      </c>
      <c r="H7155" t="e">
        <v>#N/A</v>
      </c>
    </row>
    <row r="7156" spans="1:8" x14ac:dyDescent="0.25">
      <c r="A7156" s="62" t="e">
        <f>IF(OR(E7156=DSSV!$P$4,E7156=DSSV!$P$5,E7156=DSSV!$P$6,E7156=DSSV!$P$7,E7156=DSSV!$P$8,E7156=DSSV!$P$9,E7156=DSSV!$P$10,E7156=DSSV!$P$11,E7156=DSSV!$P$12,E7156=DSSV!$P$13,E7156=DSSV!$P$14,E7156=DSSV!$P$15),DSMYDTU!A7155+1,DSMYDTU!A7155)</f>
        <v>#REF!</v>
      </c>
      <c r="F7156" s="80" t="e">
        <v>#N/A</v>
      </c>
      <c r="G7156" t="str">
        <f t="shared" si="111"/>
        <v>NỢ HP</v>
      </c>
      <c r="H7156" t="e">
        <v>#N/A</v>
      </c>
    </row>
    <row r="7157" spans="1:8" x14ac:dyDescent="0.25">
      <c r="A7157" s="62" t="e">
        <f>IF(OR(E7157=DSSV!$P$4,E7157=DSSV!$P$5,E7157=DSSV!$P$6,E7157=DSSV!$P$7,E7157=DSSV!$P$8,E7157=DSSV!$P$9,E7157=DSSV!$P$10,E7157=DSSV!$P$11,E7157=DSSV!$P$12,E7157=DSSV!$P$13,E7157=DSSV!$P$14,E7157=DSSV!$P$15),DSMYDTU!A7156+1,DSMYDTU!A7156)</f>
        <v>#REF!</v>
      </c>
      <c r="F7157" s="80" t="e">
        <v>#N/A</v>
      </c>
      <c r="G7157" t="str">
        <f t="shared" si="111"/>
        <v>NỢ HP</v>
      </c>
      <c r="H7157" t="e">
        <v>#N/A</v>
      </c>
    </row>
    <row r="7158" spans="1:8" x14ac:dyDescent="0.25">
      <c r="A7158" s="62" t="e">
        <f>IF(OR(E7158=DSSV!$P$4,E7158=DSSV!$P$5,E7158=DSSV!$P$6,E7158=DSSV!$P$7,E7158=DSSV!$P$8,E7158=DSSV!$P$9,E7158=DSSV!$P$10,E7158=DSSV!$P$11,E7158=DSSV!$P$12,E7158=DSSV!$P$13,E7158=DSSV!$P$14,E7158=DSSV!$P$15),DSMYDTU!A7157+1,DSMYDTU!A7157)</f>
        <v>#REF!</v>
      </c>
      <c r="F7158" s="80" t="e">
        <v>#N/A</v>
      </c>
      <c r="G7158" t="str">
        <f t="shared" si="111"/>
        <v>NỢ HP</v>
      </c>
      <c r="H7158" t="e">
        <v>#N/A</v>
      </c>
    </row>
    <row r="7159" spans="1:8" x14ac:dyDescent="0.25">
      <c r="A7159" s="62" t="e">
        <f>IF(OR(E7159=DSSV!$P$4,E7159=DSSV!$P$5,E7159=DSSV!$P$6,E7159=DSSV!$P$7,E7159=DSSV!$P$8,E7159=DSSV!$P$9,E7159=DSSV!$P$10,E7159=DSSV!$P$11,E7159=DSSV!$P$12,E7159=DSSV!$P$13,E7159=DSSV!$P$14,E7159=DSSV!$P$15),DSMYDTU!A7158+1,DSMYDTU!A7158)</f>
        <v>#REF!</v>
      </c>
      <c r="F7159" s="80" t="e">
        <v>#N/A</v>
      </c>
      <c r="G7159" t="str">
        <f t="shared" si="111"/>
        <v>NỢ HP</v>
      </c>
      <c r="H7159" t="e">
        <v>#N/A</v>
      </c>
    </row>
    <row r="7160" spans="1:8" x14ac:dyDescent="0.25">
      <c r="A7160" s="62" t="e">
        <f>IF(OR(E7160=DSSV!$P$4,E7160=DSSV!$P$5,E7160=DSSV!$P$6,E7160=DSSV!$P$7,E7160=DSSV!$P$8,E7160=DSSV!$P$9,E7160=DSSV!$P$10,E7160=DSSV!$P$11,E7160=DSSV!$P$12,E7160=DSSV!$P$13,E7160=DSSV!$P$14,E7160=DSSV!$P$15),DSMYDTU!A7159+1,DSMYDTU!A7159)</f>
        <v>#REF!</v>
      </c>
      <c r="F7160" s="80" t="e">
        <v>#N/A</v>
      </c>
      <c r="G7160" t="str">
        <f t="shared" si="111"/>
        <v>NỢ HP</v>
      </c>
      <c r="H7160" t="e">
        <v>#N/A</v>
      </c>
    </row>
    <row r="7161" spans="1:8" x14ac:dyDescent="0.25">
      <c r="A7161" s="62" t="e">
        <f>IF(OR(E7161=DSSV!$P$4,E7161=DSSV!$P$5,E7161=DSSV!$P$6,E7161=DSSV!$P$7,E7161=DSSV!$P$8,E7161=DSSV!$P$9,E7161=DSSV!$P$10,E7161=DSSV!$P$11,E7161=DSSV!$P$12,E7161=DSSV!$P$13,E7161=DSSV!$P$14,E7161=DSSV!$P$15),DSMYDTU!A7160+1,DSMYDTU!A7160)</f>
        <v>#REF!</v>
      </c>
      <c r="F7161" s="80" t="e">
        <v>#N/A</v>
      </c>
      <c r="G7161" t="str">
        <f t="shared" si="111"/>
        <v>NỢ HP</v>
      </c>
      <c r="H7161" t="e">
        <v>#N/A</v>
      </c>
    </row>
    <row r="7162" spans="1:8" x14ac:dyDescent="0.25">
      <c r="A7162" s="62" t="e">
        <f>IF(OR(E7162=DSSV!$P$4,E7162=DSSV!$P$5,E7162=DSSV!$P$6,E7162=DSSV!$P$7,E7162=DSSV!$P$8,E7162=DSSV!$P$9,E7162=DSSV!$P$10,E7162=DSSV!$P$11,E7162=DSSV!$P$12,E7162=DSSV!$P$13,E7162=DSSV!$P$14,E7162=DSSV!$P$15),DSMYDTU!A7161+1,DSMYDTU!A7161)</f>
        <v>#REF!</v>
      </c>
      <c r="F7162" s="80" t="e">
        <v>#N/A</v>
      </c>
      <c r="G7162" t="str">
        <f t="shared" si="111"/>
        <v>NỢ HP</v>
      </c>
      <c r="H7162" t="e">
        <v>#N/A</v>
      </c>
    </row>
    <row r="7163" spans="1:8" x14ac:dyDescent="0.25">
      <c r="A7163" s="62" t="e">
        <f>IF(OR(E7163=DSSV!$P$4,E7163=DSSV!$P$5,E7163=DSSV!$P$6,E7163=DSSV!$P$7,E7163=DSSV!$P$8,E7163=DSSV!$P$9,E7163=DSSV!$P$10,E7163=DSSV!$P$11,E7163=DSSV!$P$12,E7163=DSSV!$P$13,E7163=DSSV!$P$14,E7163=DSSV!$P$15),DSMYDTU!A7162+1,DSMYDTU!A7162)</f>
        <v>#REF!</v>
      </c>
      <c r="F7163" s="80" t="e">
        <v>#N/A</v>
      </c>
      <c r="G7163" t="str">
        <f t="shared" si="111"/>
        <v>NỢ HP</v>
      </c>
      <c r="H7163" t="e">
        <v>#N/A</v>
      </c>
    </row>
    <row r="7164" spans="1:8" x14ac:dyDescent="0.25">
      <c r="A7164" s="62" t="e">
        <f>IF(OR(E7164=DSSV!$P$4,E7164=DSSV!$P$5,E7164=DSSV!$P$6,E7164=DSSV!$P$7,E7164=DSSV!$P$8,E7164=DSSV!$P$9,E7164=DSSV!$P$10,E7164=DSSV!$P$11,E7164=DSSV!$P$12,E7164=DSSV!$P$13,E7164=DSSV!$P$14,E7164=DSSV!$P$15),DSMYDTU!A7163+1,DSMYDTU!A7163)</f>
        <v>#REF!</v>
      </c>
      <c r="F7164" s="80" t="e">
        <v>#N/A</v>
      </c>
      <c r="G7164" t="str">
        <f t="shared" si="111"/>
        <v>NỢ HP</v>
      </c>
      <c r="H7164" t="e">
        <v>#N/A</v>
      </c>
    </row>
    <row r="7165" spans="1:8" x14ac:dyDescent="0.25">
      <c r="A7165" s="62" t="e">
        <f>IF(OR(E7165=DSSV!$P$4,E7165=DSSV!$P$5,E7165=DSSV!$P$6,E7165=DSSV!$P$7,E7165=DSSV!$P$8,E7165=DSSV!$P$9,E7165=DSSV!$P$10,E7165=DSSV!$P$11,E7165=DSSV!$P$12,E7165=DSSV!$P$13,E7165=DSSV!$P$14,E7165=DSSV!$P$15),DSMYDTU!A7164+1,DSMYDTU!A7164)</f>
        <v>#REF!</v>
      </c>
      <c r="F7165" s="80" t="e">
        <v>#N/A</v>
      </c>
      <c r="G7165" t="str">
        <f t="shared" si="111"/>
        <v>NỢ HP</v>
      </c>
      <c r="H7165" t="e">
        <v>#N/A</v>
      </c>
    </row>
    <row r="7166" spans="1:8" x14ac:dyDescent="0.25">
      <c r="A7166" s="62" t="e">
        <f>IF(OR(E7166=DSSV!$P$4,E7166=DSSV!$P$5,E7166=DSSV!$P$6,E7166=DSSV!$P$7,E7166=DSSV!$P$8,E7166=DSSV!$P$9,E7166=DSSV!$P$10,E7166=DSSV!$P$11,E7166=DSSV!$P$12,E7166=DSSV!$P$13,E7166=DSSV!$P$14,E7166=DSSV!$P$15),DSMYDTU!A7165+1,DSMYDTU!A7165)</f>
        <v>#REF!</v>
      </c>
      <c r="F7166" s="80" t="e">
        <v>#N/A</v>
      </c>
      <c r="G7166" t="str">
        <f t="shared" si="111"/>
        <v>NỢ HP</v>
      </c>
      <c r="H7166" t="e">
        <v>#N/A</v>
      </c>
    </row>
    <row r="7167" spans="1:8" x14ac:dyDescent="0.25">
      <c r="A7167" s="62" t="e">
        <f>IF(OR(E7167=DSSV!$P$4,E7167=DSSV!$P$5,E7167=DSSV!$P$6,E7167=DSSV!$P$7,E7167=DSSV!$P$8,E7167=DSSV!$P$9,E7167=DSSV!$P$10,E7167=DSSV!$P$11,E7167=DSSV!$P$12,E7167=DSSV!$P$13,E7167=DSSV!$P$14,E7167=DSSV!$P$15),DSMYDTU!A7166+1,DSMYDTU!A7166)</f>
        <v>#REF!</v>
      </c>
      <c r="F7167" s="80" t="e">
        <v>#N/A</v>
      </c>
      <c r="G7167" t="str">
        <f t="shared" si="111"/>
        <v>NỢ HP</v>
      </c>
      <c r="H7167" t="e">
        <v>#N/A</v>
      </c>
    </row>
    <row r="7168" spans="1:8" x14ac:dyDescent="0.25">
      <c r="A7168" s="62" t="e">
        <f>IF(OR(E7168=DSSV!$P$4,E7168=DSSV!$P$5,E7168=DSSV!$P$6,E7168=DSSV!$P$7,E7168=DSSV!$P$8,E7168=DSSV!$P$9,E7168=DSSV!$P$10,E7168=DSSV!$P$11,E7168=DSSV!$P$12,E7168=DSSV!$P$13,E7168=DSSV!$P$14,E7168=DSSV!$P$15),DSMYDTU!A7167+1,DSMYDTU!A7167)</f>
        <v>#REF!</v>
      </c>
      <c r="F7168" s="80" t="e">
        <v>#N/A</v>
      </c>
      <c r="G7168" t="str">
        <f t="shared" si="111"/>
        <v>NỢ HP</v>
      </c>
      <c r="H7168" t="e">
        <v>#N/A</v>
      </c>
    </row>
    <row r="7169" spans="1:8" x14ac:dyDescent="0.25">
      <c r="A7169" s="62" t="e">
        <f>IF(OR(E7169=DSSV!$P$4,E7169=DSSV!$P$5,E7169=DSSV!$P$6,E7169=DSSV!$P$7,E7169=DSSV!$P$8,E7169=DSSV!$P$9,E7169=DSSV!$P$10,E7169=DSSV!$P$11,E7169=DSSV!$P$12,E7169=DSSV!$P$13,E7169=DSSV!$P$14,E7169=DSSV!$P$15),DSMYDTU!A7168+1,DSMYDTU!A7168)</f>
        <v>#REF!</v>
      </c>
      <c r="F7169" s="80" t="e">
        <v>#N/A</v>
      </c>
      <c r="G7169" t="str">
        <f t="shared" si="111"/>
        <v>NỢ HP</v>
      </c>
      <c r="H7169" t="e">
        <v>#N/A</v>
      </c>
    </row>
    <row r="7170" spans="1:8" x14ac:dyDescent="0.25">
      <c r="A7170" s="62" t="e">
        <f>IF(OR(E7170=DSSV!$P$4,E7170=DSSV!$P$5,E7170=DSSV!$P$6,E7170=DSSV!$P$7,E7170=DSSV!$P$8,E7170=DSSV!$P$9,E7170=DSSV!$P$10,E7170=DSSV!$P$11,E7170=DSSV!$P$12,E7170=DSSV!$P$13,E7170=DSSV!$P$14,E7170=DSSV!$P$15),DSMYDTU!A7169+1,DSMYDTU!A7169)</f>
        <v>#REF!</v>
      </c>
      <c r="F7170" s="80" t="e">
        <v>#N/A</v>
      </c>
      <c r="G7170" t="str">
        <f t="shared" si="111"/>
        <v>NỢ HP</v>
      </c>
      <c r="H7170" t="e">
        <v>#N/A</v>
      </c>
    </row>
    <row r="7171" spans="1:8" x14ac:dyDescent="0.25">
      <c r="A7171" s="62" t="e">
        <f>IF(OR(E7171=DSSV!$P$4,E7171=DSSV!$P$5,E7171=DSSV!$P$6,E7171=DSSV!$P$7,E7171=DSSV!$P$8,E7171=DSSV!$P$9,E7171=DSSV!$P$10,E7171=DSSV!$P$11,E7171=DSSV!$P$12,E7171=DSSV!$P$13,E7171=DSSV!$P$14,E7171=DSSV!$P$15),DSMYDTU!A7170+1,DSMYDTU!A7170)</f>
        <v>#REF!</v>
      </c>
      <c r="F7171" s="80" t="e">
        <v>#N/A</v>
      </c>
      <c r="G7171" t="str">
        <f t="shared" ref="G7171:G7234" si="112">IF(ISNA(H7171),"NỢ HP","")</f>
        <v>NỢ HP</v>
      </c>
      <c r="H7171" t="e">
        <v>#N/A</v>
      </c>
    </row>
    <row r="7172" spans="1:8" x14ac:dyDescent="0.25">
      <c r="A7172" s="62" t="e">
        <f>IF(OR(E7172=DSSV!$P$4,E7172=DSSV!$P$5,E7172=DSSV!$P$6,E7172=DSSV!$P$7,E7172=DSSV!$P$8,E7172=DSSV!$P$9,E7172=DSSV!$P$10,E7172=DSSV!$P$11,E7172=DSSV!$P$12,E7172=DSSV!$P$13,E7172=DSSV!$P$14,E7172=DSSV!$P$15),DSMYDTU!A7171+1,DSMYDTU!A7171)</f>
        <v>#REF!</v>
      </c>
      <c r="F7172" s="80" t="e">
        <v>#N/A</v>
      </c>
      <c r="G7172" t="str">
        <f t="shared" si="112"/>
        <v>NỢ HP</v>
      </c>
      <c r="H7172" t="e">
        <v>#N/A</v>
      </c>
    </row>
    <row r="7173" spans="1:8" x14ac:dyDescent="0.25">
      <c r="A7173" s="62" t="e">
        <f>IF(OR(E7173=DSSV!$P$4,E7173=DSSV!$P$5,E7173=DSSV!$P$6,E7173=DSSV!$P$7,E7173=DSSV!$P$8,E7173=DSSV!$P$9,E7173=DSSV!$P$10,E7173=DSSV!$P$11,E7173=DSSV!$P$12,E7173=DSSV!$P$13,E7173=DSSV!$P$14,E7173=DSSV!$P$15),DSMYDTU!A7172+1,DSMYDTU!A7172)</f>
        <v>#REF!</v>
      </c>
      <c r="F7173" s="80" t="e">
        <v>#N/A</v>
      </c>
      <c r="G7173" t="str">
        <f t="shared" si="112"/>
        <v>NỢ HP</v>
      </c>
      <c r="H7173" t="e">
        <v>#N/A</v>
      </c>
    </row>
    <row r="7174" spans="1:8" x14ac:dyDescent="0.25">
      <c r="A7174" s="62" t="e">
        <f>IF(OR(E7174=DSSV!$P$4,E7174=DSSV!$P$5,E7174=DSSV!$P$6,E7174=DSSV!$P$7,E7174=DSSV!$P$8,E7174=DSSV!$P$9,E7174=DSSV!$P$10,E7174=DSSV!$P$11,E7174=DSSV!$P$12,E7174=DSSV!$P$13,E7174=DSSV!$P$14,E7174=DSSV!$P$15),DSMYDTU!A7173+1,DSMYDTU!A7173)</f>
        <v>#REF!</v>
      </c>
      <c r="F7174" s="80" t="e">
        <v>#N/A</v>
      </c>
      <c r="G7174" t="str">
        <f t="shared" si="112"/>
        <v>NỢ HP</v>
      </c>
      <c r="H7174" t="e">
        <v>#N/A</v>
      </c>
    </row>
    <row r="7175" spans="1:8" x14ac:dyDescent="0.25">
      <c r="A7175" s="62" t="e">
        <f>IF(OR(E7175=DSSV!$P$4,E7175=DSSV!$P$5,E7175=DSSV!$P$6,E7175=DSSV!$P$7,E7175=DSSV!$P$8,E7175=DSSV!$P$9,E7175=DSSV!$P$10,E7175=DSSV!$P$11,E7175=DSSV!$P$12,E7175=DSSV!$P$13,E7175=DSSV!$P$14,E7175=DSSV!$P$15),DSMYDTU!A7174+1,DSMYDTU!A7174)</f>
        <v>#REF!</v>
      </c>
      <c r="F7175" s="80" t="e">
        <v>#N/A</v>
      </c>
      <c r="G7175" t="str">
        <f t="shared" si="112"/>
        <v>NỢ HP</v>
      </c>
      <c r="H7175" t="e">
        <v>#N/A</v>
      </c>
    </row>
    <row r="7176" spans="1:8" x14ac:dyDescent="0.25">
      <c r="A7176" s="62" t="e">
        <f>IF(OR(E7176=DSSV!$P$4,E7176=DSSV!$P$5,E7176=DSSV!$P$6,E7176=DSSV!$P$7,E7176=DSSV!$P$8,E7176=DSSV!$P$9,E7176=DSSV!$P$10,E7176=DSSV!$P$11,E7176=DSSV!$P$12,E7176=DSSV!$P$13,E7176=DSSV!$P$14,E7176=DSSV!$P$15),DSMYDTU!A7175+1,DSMYDTU!A7175)</f>
        <v>#REF!</v>
      </c>
      <c r="F7176" s="80" t="e">
        <v>#N/A</v>
      </c>
      <c r="G7176" t="str">
        <f t="shared" si="112"/>
        <v>NỢ HP</v>
      </c>
      <c r="H7176" t="e">
        <v>#N/A</v>
      </c>
    </row>
    <row r="7177" spans="1:8" x14ac:dyDescent="0.25">
      <c r="A7177" s="62" t="e">
        <f>IF(OR(E7177=DSSV!$P$4,E7177=DSSV!$P$5,E7177=DSSV!$P$6,E7177=DSSV!$P$7,E7177=DSSV!$P$8,E7177=DSSV!$P$9,E7177=DSSV!$P$10,E7177=DSSV!$P$11,E7177=DSSV!$P$12,E7177=DSSV!$P$13,E7177=DSSV!$P$14,E7177=DSSV!$P$15),DSMYDTU!A7176+1,DSMYDTU!A7176)</f>
        <v>#REF!</v>
      </c>
      <c r="F7177" s="80" t="e">
        <v>#N/A</v>
      </c>
      <c r="G7177" t="str">
        <f t="shared" si="112"/>
        <v>NỢ HP</v>
      </c>
      <c r="H7177" t="e">
        <v>#N/A</v>
      </c>
    </row>
    <row r="7178" spans="1:8" x14ac:dyDescent="0.25">
      <c r="A7178" s="62" t="e">
        <f>IF(OR(E7178=DSSV!$P$4,E7178=DSSV!$P$5,E7178=DSSV!$P$6,E7178=DSSV!$P$7,E7178=DSSV!$P$8,E7178=DSSV!$P$9,E7178=DSSV!$P$10,E7178=DSSV!$P$11,E7178=DSSV!$P$12,E7178=DSSV!$P$13,E7178=DSSV!$P$14,E7178=DSSV!$P$15),DSMYDTU!A7177+1,DSMYDTU!A7177)</f>
        <v>#REF!</v>
      </c>
      <c r="F7178" s="80" t="e">
        <v>#N/A</v>
      </c>
      <c r="G7178" t="str">
        <f t="shared" si="112"/>
        <v>NỢ HP</v>
      </c>
      <c r="H7178" t="e">
        <v>#N/A</v>
      </c>
    </row>
    <row r="7179" spans="1:8" x14ac:dyDescent="0.25">
      <c r="A7179" s="62" t="e">
        <f>IF(OR(E7179=DSSV!$P$4,E7179=DSSV!$P$5,E7179=DSSV!$P$6,E7179=DSSV!$P$7,E7179=DSSV!$P$8,E7179=DSSV!$P$9,E7179=DSSV!$P$10,E7179=DSSV!$P$11,E7179=DSSV!$P$12,E7179=DSSV!$P$13,E7179=DSSV!$P$14,E7179=DSSV!$P$15),DSMYDTU!A7178+1,DSMYDTU!A7178)</f>
        <v>#REF!</v>
      </c>
      <c r="F7179" s="80" t="e">
        <v>#N/A</v>
      </c>
      <c r="G7179" t="str">
        <f t="shared" si="112"/>
        <v>NỢ HP</v>
      </c>
      <c r="H7179" t="e">
        <v>#N/A</v>
      </c>
    </row>
    <row r="7180" spans="1:8" x14ac:dyDescent="0.25">
      <c r="A7180" s="62" t="e">
        <f>IF(OR(E7180=DSSV!$P$4,E7180=DSSV!$P$5,E7180=DSSV!$P$6,E7180=DSSV!$P$7,E7180=DSSV!$P$8,E7180=DSSV!$P$9,E7180=DSSV!$P$10,E7180=DSSV!$P$11,E7180=DSSV!$P$12,E7180=DSSV!$P$13,E7180=DSSV!$P$14,E7180=DSSV!$P$15),DSMYDTU!A7179+1,DSMYDTU!A7179)</f>
        <v>#REF!</v>
      </c>
      <c r="F7180" s="80" t="e">
        <v>#N/A</v>
      </c>
      <c r="G7180" t="str">
        <f t="shared" si="112"/>
        <v>NỢ HP</v>
      </c>
      <c r="H7180" t="e">
        <v>#N/A</v>
      </c>
    </row>
    <row r="7181" spans="1:8" x14ac:dyDescent="0.25">
      <c r="A7181" s="62" t="e">
        <f>IF(OR(E7181=DSSV!$P$4,E7181=DSSV!$P$5,E7181=DSSV!$P$6,E7181=DSSV!$P$7,E7181=DSSV!$P$8,E7181=DSSV!$P$9,E7181=DSSV!$P$10,E7181=DSSV!$P$11,E7181=DSSV!$P$12,E7181=DSSV!$P$13,E7181=DSSV!$P$14,E7181=DSSV!$P$15),DSMYDTU!A7180+1,DSMYDTU!A7180)</f>
        <v>#REF!</v>
      </c>
      <c r="F7181" s="80" t="e">
        <v>#N/A</v>
      </c>
      <c r="G7181" t="str">
        <f t="shared" si="112"/>
        <v>NỢ HP</v>
      </c>
      <c r="H7181" t="e">
        <v>#N/A</v>
      </c>
    </row>
    <row r="7182" spans="1:8" x14ac:dyDescent="0.25">
      <c r="A7182" s="62" t="e">
        <f>IF(OR(E7182=DSSV!$P$4,E7182=DSSV!$P$5,E7182=DSSV!$P$6,E7182=DSSV!$P$7,E7182=DSSV!$P$8,E7182=DSSV!$P$9,E7182=DSSV!$P$10,E7182=DSSV!$P$11,E7182=DSSV!$P$12,E7182=DSSV!$P$13,E7182=DSSV!$P$14,E7182=DSSV!$P$15),DSMYDTU!A7181+1,DSMYDTU!A7181)</f>
        <v>#REF!</v>
      </c>
      <c r="F7182" s="80" t="e">
        <v>#N/A</v>
      </c>
      <c r="G7182" t="str">
        <f t="shared" si="112"/>
        <v>NỢ HP</v>
      </c>
      <c r="H7182" t="e">
        <v>#N/A</v>
      </c>
    </row>
    <row r="7183" spans="1:8" x14ac:dyDescent="0.25">
      <c r="A7183" s="62" t="e">
        <f>IF(OR(E7183=DSSV!$P$4,E7183=DSSV!$P$5,E7183=DSSV!$P$6,E7183=DSSV!$P$7,E7183=DSSV!$P$8,E7183=DSSV!$P$9,E7183=DSSV!$P$10,E7183=DSSV!$P$11,E7183=DSSV!$P$12,E7183=DSSV!$P$13,E7183=DSSV!$P$14,E7183=DSSV!$P$15),DSMYDTU!A7182+1,DSMYDTU!A7182)</f>
        <v>#REF!</v>
      </c>
      <c r="F7183" s="80" t="e">
        <v>#N/A</v>
      </c>
      <c r="G7183" t="str">
        <f t="shared" si="112"/>
        <v>NỢ HP</v>
      </c>
      <c r="H7183" t="e">
        <v>#N/A</v>
      </c>
    </row>
    <row r="7184" spans="1:8" x14ac:dyDescent="0.25">
      <c r="A7184" s="62" t="e">
        <f>IF(OR(E7184=DSSV!$P$4,E7184=DSSV!$P$5,E7184=DSSV!$P$6,E7184=DSSV!$P$7,E7184=DSSV!$P$8,E7184=DSSV!$P$9,E7184=DSSV!$P$10,E7184=DSSV!$P$11,E7184=DSSV!$P$12,E7184=DSSV!$P$13,E7184=DSSV!$P$14,E7184=DSSV!$P$15),DSMYDTU!A7183+1,DSMYDTU!A7183)</f>
        <v>#REF!</v>
      </c>
      <c r="F7184" s="80" t="e">
        <v>#N/A</v>
      </c>
      <c r="G7184" t="str">
        <f t="shared" si="112"/>
        <v>NỢ HP</v>
      </c>
      <c r="H7184" t="e">
        <v>#N/A</v>
      </c>
    </row>
    <row r="7185" spans="1:8" x14ac:dyDescent="0.25">
      <c r="A7185" s="62" t="e">
        <f>IF(OR(E7185=DSSV!$P$4,E7185=DSSV!$P$5,E7185=DSSV!$P$6,E7185=DSSV!$P$7,E7185=DSSV!$P$8,E7185=DSSV!$P$9,E7185=DSSV!$P$10,E7185=DSSV!$P$11,E7185=DSSV!$P$12,E7185=DSSV!$P$13,E7185=DSSV!$P$14,E7185=DSSV!$P$15),DSMYDTU!A7184+1,DSMYDTU!A7184)</f>
        <v>#REF!</v>
      </c>
      <c r="F7185" s="80" t="e">
        <v>#N/A</v>
      </c>
      <c r="G7185" t="str">
        <f t="shared" si="112"/>
        <v>NỢ HP</v>
      </c>
      <c r="H7185" t="e">
        <v>#N/A</v>
      </c>
    </row>
    <row r="7186" spans="1:8" x14ac:dyDescent="0.25">
      <c r="A7186" s="62" t="e">
        <f>IF(OR(E7186=DSSV!$P$4,E7186=DSSV!$P$5,E7186=DSSV!$P$6,E7186=DSSV!$P$7,E7186=DSSV!$P$8,E7186=DSSV!$P$9,E7186=DSSV!$P$10,E7186=DSSV!$P$11,E7186=DSSV!$P$12,E7186=DSSV!$P$13,E7186=DSSV!$P$14,E7186=DSSV!$P$15),DSMYDTU!A7185+1,DSMYDTU!A7185)</f>
        <v>#REF!</v>
      </c>
      <c r="F7186" s="80" t="e">
        <v>#N/A</v>
      </c>
      <c r="G7186" t="str">
        <f t="shared" si="112"/>
        <v>NỢ HP</v>
      </c>
      <c r="H7186" t="e">
        <v>#N/A</v>
      </c>
    </row>
    <row r="7187" spans="1:8" x14ac:dyDescent="0.25">
      <c r="A7187" s="62" t="e">
        <f>IF(OR(E7187=DSSV!$P$4,E7187=DSSV!$P$5,E7187=DSSV!$P$6,E7187=DSSV!$P$7,E7187=DSSV!$P$8,E7187=DSSV!$P$9,E7187=DSSV!$P$10,E7187=DSSV!$P$11,E7187=DSSV!$P$12,E7187=DSSV!$P$13,E7187=DSSV!$P$14,E7187=DSSV!$P$15),DSMYDTU!A7186+1,DSMYDTU!A7186)</f>
        <v>#REF!</v>
      </c>
      <c r="F7187" s="80" t="e">
        <v>#N/A</v>
      </c>
      <c r="G7187" t="str">
        <f t="shared" si="112"/>
        <v>NỢ HP</v>
      </c>
      <c r="H7187" t="e">
        <v>#N/A</v>
      </c>
    </row>
    <row r="7188" spans="1:8" x14ac:dyDescent="0.25">
      <c r="A7188" s="62" t="e">
        <f>IF(OR(E7188=DSSV!$P$4,E7188=DSSV!$P$5,E7188=DSSV!$P$6,E7188=DSSV!$P$7,E7188=DSSV!$P$8,E7188=DSSV!$P$9,E7188=DSSV!$P$10,E7188=DSSV!$P$11,E7188=DSSV!$P$12,E7188=DSSV!$P$13,E7188=DSSV!$P$14,E7188=DSSV!$P$15),DSMYDTU!A7187+1,DSMYDTU!A7187)</f>
        <v>#REF!</v>
      </c>
      <c r="F7188" s="80" t="e">
        <v>#N/A</v>
      </c>
      <c r="G7188" t="str">
        <f t="shared" si="112"/>
        <v>NỢ HP</v>
      </c>
      <c r="H7188" t="e">
        <v>#N/A</v>
      </c>
    </row>
    <row r="7189" spans="1:8" x14ac:dyDescent="0.25">
      <c r="A7189" s="62" t="e">
        <f>IF(OR(E7189=DSSV!$P$4,E7189=DSSV!$P$5,E7189=DSSV!$P$6,E7189=DSSV!$P$7,E7189=DSSV!$P$8,E7189=DSSV!$P$9,E7189=DSSV!$P$10,E7189=DSSV!$P$11,E7189=DSSV!$P$12,E7189=DSSV!$P$13,E7189=DSSV!$P$14,E7189=DSSV!$P$15),DSMYDTU!A7188+1,DSMYDTU!A7188)</f>
        <v>#REF!</v>
      </c>
      <c r="F7189" s="80" t="e">
        <v>#N/A</v>
      </c>
      <c r="G7189" t="str">
        <f t="shared" si="112"/>
        <v>NỢ HP</v>
      </c>
      <c r="H7189" t="e">
        <v>#N/A</v>
      </c>
    </row>
    <row r="7190" spans="1:8" x14ac:dyDescent="0.25">
      <c r="A7190" s="62" t="e">
        <f>IF(OR(E7190=DSSV!$P$4,E7190=DSSV!$P$5,E7190=DSSV!$P$6,E7190=DSSV!$P$7,E7190=DSSV!$P$8,E7190=DSSV!$P$9,E7190=DSSV!$P$10,E7190=DSSV!$P$11,E7190=DSSV!$P$12,E7190=DSSV!$P$13,E7190=DSSV!$P$14,E7190=DSSV!$P$15),DSMYDTU!A7189+1,DSMYDTU!A7189)</f>
        <v>#REF!</v>
      </c>
      <c r="F7190" s="80" t="e">
        <v>#N/A</v>
      </c>
      <c r="G7190" t="str">
        <f t="shared" si="112"/>
        <v>NỢ HP</v>
      </c>
      <c r="H7190" t="e">
        <v>#N/A</v>
      </c>
    </row>
    <row r="7191" spans="1:8" x14ac:dyDescent="0.25">
      <c r="A7191" s="62" t="e">
        <f>IF(OR(E7191=DSSV!$P$4,E7191=DSSV!$P$5,E7191=DSSV!$P$6,E7191=DSSV!$P$7,E7191=DSSV!$P$8,E7191=DSSV!$P$9,E7191=DSSV!$P$10,E7191=DSSV!$P$11,E7191=DSSV!$P$12,E7191=DSSV!$P$13,E7191=DSSV!$P$14,E7191=DSSV!$P$15),DSMYDTU!A7190+1,DSMYDTU!A7190)</f>
        <v>#REF!</v>
      </c>
      <c r="F7191" s="80" t="e">
        <v>#N/A</v>
      </c>
      <c r="G7191" t="str">
        <f t="shared" si="112"/>
        <v>NỢ HP</v>
      </c>
      <c r="H7191" t="e">
        <v>#N/A</v>
      </c>
    </row>
    <row r="7192" spans="1:8" x14ac:dyDescent="0.25">
      <c r="A7192" s="62" t="e">
        <f>IF(OR(E7192=DSSV!$P$4,E7192=DSSV!$P$5,E7192=DSSV!$P$6,E7192=DSSV!$P$7,E7192=DSSV!$P$8,E7192=DSSV!$P$9,E7192=DSSV!$P$10,E7192=DSSV!$P$11,E7192=DSSV!$P$12,E7192=DSSV!$P$13,E7192=DSSV!$P$14,E7192=DSSV!$P$15),DSMYDTU!A7191+1,DSMYDTU!A7191)</f>
        <v>#REF!</v>
      </c>
      <c r="F7192" s="80" t="e">
        <v>#N/A</v>
      </c>
      <c r="G7192" t="str">
        <f t="shared" si="112"/>
        <v>NỢ HP</v>
      </c>
      <c r="H7192" t="e">
        <v>#N/A</v>
      </c>
    </row>
    <row r="7193" spans="1:8" x14ac:dyDescent="0.25">
      <c r="A7193" s="62" t="e">
        <f>IF(OR(E7193=DSSV!$P$4,E7193=DSSV!$P$5,E7193=DSSV!$P$6,E7193=DSSV!$P$7,E7193=DSSV!$P$8,E7193=DSSV!$P$9,E7193=DSSV!$P$10,E7193=DSSV!$P$11,E7193=DSSV!$P$12,E7193=DSSV!$P$13,E7193=DSSV!$P$14,E7193=DSSV!$P$15),DSMYDTU!A7192+1,DSMYDTU!A7192)</f>
        <v>#REF!</v>
      </c>
      <c r="F7193" s="80" t="e">
        <v>#N/A</v>
      </c>
      <c r="G7193" t="str">
        <f t="shared" si="112"/>
        <v>NỢ HP</v>
      </c>
      <c r="H7193" t="e">
        <v>#N/A</v>
      </c>
    </row>
    <row r="7194" spans="1:8" x14ac:dyDescent="0.25">
      <c r="A7194" s="62" t="e">
        <f>IF(OR(E7194=DSSV!$P$4,E7194=DSSV!$P$5,E7194=DSSV!$P$6,E7194=DSSV!$P$7,E7194=DSSV!$P$8,E7194=DSSV!$P$9,E7194=DSSV!$P$10,E7194=DSSV!$P$11,E7194=DSSV!$P$12,E7194=DSSV!$P$13,E7194=DSSV!$P$14,E7194=DSSV!$P$15),DSMYDTU!A7193+1,DSMYDTU!A7193)</f>
        <v>#REF!</v>
      </c>
      <c r="F7194" s="80" t="e">
        <v>#N/A</v>
      </c>
      <c r="G7194" t="str">
        <f t="shared" si="112"/>
        <v>NỢ HP</v>
      </c>
      <c r="H7194" t="e">
        <v>#N/A</v>
      </c>
    </row>
    <row r="7195" spans="1:8" x14ac:dyDescent="0.25">
      <c r="A7195" s="62" t="e">
        <f>IF(OR(E7195=DSSV!$P$4,E7195=DSSV!$P$5,E7195=DSSV!$P$6,E7195=DSSV!$P$7,E7195=DSSV!$P$8,E7195=DSSV!$P$9,E7195=DSSV!$P$10,E7195=DSSV!$P$11,E7195=DSSV!$P$12,E7195=DSSV!$P$13,E7195=DSSV!$P$14,E7195=DSSV!$P$15),DSMYDTU!A7194+1,DSMYDTU!A7194)</f>
        <v>#REF!</v>
      </c>
      <c r="F7195" s="80" t="e">
        <v>#N/A</v>
      </c>
      <c r="G7195" t="str">
        <f t="shared" si="112"/>
        <v>NỢ HP</v>
      </c>
      <c r="H7195" t="e">
        <v>#N/A</v>
      </c>
    </row>
    <row r="7196" spans="1:8" x14ac:dyDescent="0.25">
      <c r="A7196" s="62" t="e">
        <f>IF(OR(E7196=DSSV!$P$4,E7196=DSSV!$P$5,E7196=DSSV!$P$6,E7196=DSSV!$P$7,E7196=DSSV!$P$8,E7196=DSSV!$P$9,E7196=DSSV!$P$10,E7196=DSSV!$P$11,E7196=DSSV!$P$12,E7196=DSSV!$P$13,E7196=DSSV!$P$14,E7196=DSSV!$P$15),DSMYDTU!A7195+1,DSMYDTU!A7195)</f>
        <v>#REF!</v>
      </c>
      <c r="F7196" s="80" t="e">
        <v>#N/A</v>
      </c>
      <c r="G7196" t="str">
        <f t="shared" si="112"/>
        <v>NỢ HP</v>
      </c>
      <c r="H7196" t="e">
        <v>#N/A</v>
      </c>
    </row>
    <row r="7197" spans="1:8" x14ac:dyDescent="0.25">
      <c r="A7197" s="62" t="e">
        <f>IF(OR(E7197=DSSV!$P$4,E7197=DSSV!$P$5,E7197=DSSV!$P$6,E7197=DSSV!$P$7,E7197=DSSV!$P$8,E7197=DSSV!$P$9,E7197=DSSV!$P$10,E7197=DSSV!$P$11,E7197=DSSV!$P$12,E7197=DSSV!$P$13,E7197=DSSV!$P$14,E7197=DSSV!$P$15),DSMYDTU!A7196+1,DSMYDTU!A7196)</f>
        <v>#REF!</v>
      </c>
      <c r="F7197" s="80" t="e">
        <v>#N/A</v>
      </c>
      <c r="G7197" t="str">
        <f t="shared" si="112"/>
        <v>NỢ HP</v>
      </c>
      <c r="H7197" t="e">
        <v>#N/A</v>
      </c>
    </row>
    <row r="7198" spans="1:8" x14ac:dyDescent="0.25">
      <c r="A7198" s="62" t="e">
        <f>IF(OR(E7198=DSSV!$P$4,E7198=DSSV!$P$5,E7198=DSSV!$P$6,E7198=DSSV!$P$7,E7198=DSSV!$P$8,E7198=DSSV!$P$9,E7198=DSSV!$P$10,E7198=DSSV!$P$11,E7198=DSSV!$P$12,E7198=DSSV!$P$13,E7198=DSSV!$P$14,E7198=DSSV!$P$15),DSMYDTU!A7197+1,DSMYDTU!A7197)</f>
        <v>#REF!</v>
      </c>
      <c r="F7198" s="80" t="e">
        <v>#N/A</v>
      </c>
      <c r="G7198" t="str">
        <f t="shared" si="112"/>
        <v>NỢ HP</v>
      </c>
      <c r="H7198" t="e">
        <v>#N/A</v>
      </c>
    </row>
    <row r="7199" spans="1:8" x14ac:dyDescent="0.25">
      <c r="A7199" s="62" t="e">
        <f>IF(OR(E7199=DSSV!$P$4,E7199=DSSV!$P$5,E7199=DSSV!$P$6,E7199=DSSV!$P$7,E7199=DSSV!$P$8,E7199=DSSV!$P$9,E7199=DSSV!$P$10,E7199=DSSV!$P$11,E7199=DSSV!$P$12,E7199=DSSV!$P$13,E7199=DSSV!$P$14,E7199=DSSV!$P$15),DSMYDTU!A7198+1,DSMYDTU!A7198)</f>
        <v>#REF!</v>
      </c>
      <c r="F7199" s="80" t="e">
        <v>#N/A</v>
      </c>
      <c r="G7199" t="str">
        <f t="shared" si="112"/>
        <v>NỢ HP</v>
      </c>
      <c r="H7199" t="e">
        <v>#N/A</v>
      </c>
    </row>
    <row r="7200" spans="1:8" x14ac:dyDescent="0.25">
      <c r="A7200" s="62" t="e">
        <f>IF(OR(E7200=DSSV!$P$4,E7200=DSSV!$P$5,E7200=DSSV!$P$6,E7200=DSSV!$P$7,E7200=DSSV!$P$8,E7200=DSSV!$P$9,E7200=DSSV!$P$10,E7200=DSSV!$P$11,E7200=DSSV!$P$12,E7200=DSSV!$P$13,E7200=DSSV!$P$14,E7200=DSSV!$P$15),DSMYDTU!A7199+1,DSMYDTU!A7199)</f>
        <v>#REF!</v>
      </c>
      <c r="F7200" s="80" t="e">
        <v>#N/A</v>
      </c>
      <c r="G7200" t="str">
        <f t="shared" si="112"/>
        <v>NỢ HP</v>
      </c>
      <c r="H7200" t="e">
        <v>#N/A</v>
      </c>
    </row>
    <row r="7201" spans="1:8" x14ac:dyDescent="0.25">
      <c r="A7201" s="62" t="e">
        <f>IF(OR(E7201=DSSV!$P$4,E7201=DSSV!$P$5,E7201=DSSV!$P$6,E7201=DSSV!$P$7,E7201=DSSV!$P$8,E7201=DSSV!$P$9,E7201=DSSV!$P$10,E7201=DSSV!$P$11,E7201=DSSV!$P$12,E7201=DSSV!$P$13,E7201=DSSV!$P$14,E7201=DSSV!$P$15),DSMYDTU!A7200+1,DSMYDTU!A7200)</f>
        <v>#REF!</v>
      </c>
      <c r="F7201" s="80" t="e">
        <v>#N/A</v>
      </c>
      <c r="G7201" t="str">
        <f t="shared" si="112"/>
        <v>NỢ HP</v>
      </c>
      <c r="H7201" t="e">
        <v>#N/A</v>
      </c>
    </row>
    <row r="7202" spans="1:8" x14ac:dyDescent="0.25">
      <c r="A7202" s="62" t="e">
        <f>IF(OR(E7202=DSSV!$P$4,E7202=DSSV!$P$5,E7202=DSSV!$P$6,E7202=DSSV!$P$7,E7202=DSSV!$P$8,E7202=DSSV!$P$9,E7202=DSSV!$P$10,E7202=DSSV!$P$11,E7202=DSSV!$P$12,E7202=DSSV!$P$13,E7202=DSSV!$P$14,E7202=DSSV!$P$15),DSMYDTU!A7201+1,DSMYDTU!A7201)</f>
        <v>#REF!</v>
      </c>
      <c r="F7202" s="80" t="e">
        <v>#N/A</v>
      </c>
      <c r="G7202" t="str">
        <f t="shared" si="112"/>
        <v>NỢ HP</v>
      </c>
      <c r="H7202" t="e">
        <v>#N/A</v>
      </c>
    </row>
    <row r="7203" spans="1:8" x14ac:dyDescent="0.25">
      <c r="A7203" s="62" t="e">
        <f>IF(OR(E7203=DSSV!$P$4,E7203=DSSV!$P$5,E7203=DSSV!$P$6,E7203=DSSV!$P$7,E7203=DSSV!$P$8,E7203=DSSV!$P$9,E7203=DSSV!$P$10,E7203=DSSV!$P$11,E7203=DSSV!$P$12,E7203=DSSV!$P$13,E7203=DSSV!$P$14,E7203=DSSV!$P$15),DSMYDTU!A7202+1,DSMYDTU!A7202)</f>
        <v>#REF!</v>
      </c>
      <c r="F7203" s="80" t="e">
        <v>#N/A</v>
      </c>
      <c r="G7203" t="str">
        <f t="shared" si="112"/>
        <v>NỢ HP</v>
      </c>
      <c r="H7203" t="e">
        <v>#N/A</v>
      </c>
    </row>
    <row r="7204" spans="1:8" x14ac:dyDescent="0.25">
      <c r="A7204" s="62" t="e">
        <f>IF(OR(E7204=DSSV!$P$4,E7204=DSSV!$P$5,E7204=DSSV!$P$6,E7204=DSSV!$P$7,E7204=DSSV!$P$8,E7204=DSSV!$P$9,E7204=DSSV!$P$10,E7204=DSSV!$P$11,E7204=DSSV!$P$12,E7204=DSSV!$P$13,E7204=DSSV!$P$14,E7204=DSSV!$P$15),DSMYDTU!A7203+1,DSMYDTU!A7203)</f>
        <v>#REF!</v>
      </c>
      <c r="F7204" s="80" t="e">
        <v>#N/A</v>
      </c>
      <c r="G7204" t="str">
        <f t="shared" si="112"/>
        <v>NỢ HP</v>
      </c>
      <c r="H7204" t="e">
        <v>#N/A</v>
      </c>
    </row>
    <row r="7205" spans="1:8" x14ac:dyDescent="0.25">
      <c r="A7205" s="62" t="e">
        <f>IF(OR(E7205=DSSV!$P$4,E7205=DSSV!$P$5,E7205=DSSV!$P$6,E7205=DSSV!$P$7,E7205=DSSV!$P$8,E7205=DSSV!$P$9,E7205=DSSV!$P$10,E7205=DSSV!$P$11,E7205=DSSV!$P$12,E7205=DSSV!$P$13,E7205=DSSV!$P$14,E7205=DSSV!$P$15),DSMYDTU!A7204+1,DSMYDTU!A7204)</f>
        <v>#REF!</v>
      </c>
      <c r="F7205" s="80" t="e">
        <v>#N/A</v>
      </c>
      <c r="G7205" t="str">
        <f t="shared" si="112"/>
        <v>NỢ HP</v>
      </c>
      <c r="H7205" t="e">
        <v>#N/A</v>
      </c>
    </row>
    <row r="7206" spans="1:8" x14ac:dyDescent="0.25">
      <c r="A7206" s="62" t="e">
        <f>IF(OR(E7206=DSSV!$P$4,E7206=DSSV!$P$5,E7206=DSSV!$P$6,E7206=DSSV!$P$7,E7206=DSSV!$P$8,E7206=DSSV!$P$9,E7206=DSSV!$P$10,E7206=DSSV!$P$11,E7206=DSSV!$P$12,E7206=DSSV!$P$13,E7206=DSSV!$P$14,E7206=DSSV!$P$15),DSMYDTU!A7205+1,DSMYDTU!A7205)</f>
        <v>#REF!</v>
      </c>
      <c r="F7206" s="80" t="e">
        <v>#N/A</v>
      </c>
      <c r="G7206" t="str">
        <f t="shared" si="112"/>
        <v>NỢ HP</v>
      </c>
      <c r="H7206" t="e">
        <v>#N/A</v>
      </c>
    </row>
    <row r="7207" spans="1:8" x14ac:dyDescent="0.25">
      <c r="A7207" s="62" t="e">
        <f>IF(OR(E7207=DSSV!$P$4,E7207=DSSV!$P$5,E7207=DSSV!$P$6,E7207=DSSV!$P$7,E7207=DSSV!$P$8,E7207=DSSV!$P$9,E7207=DSSV!$P$10,E7207=DSSV!$P$11,E7207=DSSV!$P$12,E7207=DSSV!$P$13,E7207=DSSV!$P$14,E7207=DSSV!$P$15),DSMYDTU!A7206+1,DSMYDTU!A7206)</f>
        <v>#REF!</v>
      </c>
      <c r="F7207" s="80" t="e">
        <v>#N/A</v>
      </c>
      <c r="G7207" t="str">
        <f t="shared" si="112"/>
        <v>NỢ HP</v>
      </c>
      <c r="H7207" t="e">
        <v>#N/A</v>
      </c>
    </row>
    <row r="7208" spans="1:8" x14ac:dyDescent="0.25">
      <c r="A7208" s="62" t="e">
        <f>IF(OR(E7208=DSSV!$P$4,E7208=DSSV!$P$5,E7208=DSSV!$P$6,E7208=DSSV!$P$7,E7208=DSSV!$P$8,E7208=DSSV!$P$9,E7208=DSSV!$P$10,E7208=DSSV!$P$11,E7208=DSSV!$P$12,E7208=DSSV!$P$13,E7208=DSSV!$P$14,E7208=DSSV!$P$15),DSMYDTU!A7207+1,DSMYDTU!A7207)</f>
        <v>#REF!</v>
      </c>
      <c r="F7208" s="80" t="e">
        <v>#N/A</v>
      </c>
      <c r="G7208" t="str">
        <f t="shared" si="112"/>
        <v>NỢ HP</v>
      </c>
      <c r="H7208" t="e">
        <v>#N/A</v>
      </c>
    </row>
    <row r="7209" spans="1:8" x14ac:dyDescent="0.25">
      <c r="A7209" s="62" t="e">
        <f>IF(OR(E7209=DSSV!$P$4,E7209=DSSV!$P$5,E7209=DSSV!$P$6,E7209=DSSV!$P$7,E7209=DSSV!$P$8,E7209=DSSV!$P$9,E7209=DSSV!$P$10,E7209=DSSV!$P$11,E7209=DSSV!$P$12,E7209=DSSV!$P$13,E7209=DSSV!$P$14,E7209=DSSV!$P$15),DSMYDTU!A7208+1,DSMYDTU!A7208)</f>
        <v>#REF!</v>
      </c>
      <c r="F7209" s="80" t="e">
        <v>#N/A</v>
      </c>
      <c r="G7209" t="str">
        <f t="shared" si="112"/>
        <v>NỢ HP</v>
      </c>
      <c r="H7209" t="e">
        <v>#N/A</v>
      </c>
    </row>
    <row r="7210" spans="1:8" x14ac:dyDescent="0.25">
      <c r="A7210" s="62" t="e">
        <f>IF(OR(E7210=DSSV!$P$4,E7210=DSSV!$P$5,E7210=DSSV!$P$6,E7210=DSSV!$P$7,E7210=DSSV!$P$8,E7210=DSSV!$P$9,E7210=DSSV!$P$10,E7210=DSSV!$P$11,E7210=DSSV!$P$12,E7210=DSSV!$P$13,E7210=DSSV!$P$14,E7210=DSSV!$P$15),DSMYDTU!A7209+1,DSMYDTU!A7209)</f>
        <v>#REF!</v>
      </c>
      <c r="F7210" s="80" t="e">
        <v>#N/A</v>
      </c>
      <c r="G7210" t="str">
        <f t="shared" si="112"/>
        <v>NỢ HP</v>
      </c>
      <c r="H7210" t="e">
        <v>#N/A</v>
      </c>
    </row>
    <row r="7211" spans="1:8" x14ac:dyDescent="0.25">
      <c r="A7211" s="62" t="e">
        <f>IF(OR(E7211=DSSV!$P$4,E7211=DSSV!$P$5,E7211=DSSV!$P$6,E7211=DSSV!$P$7,E7211=DSSV!$P$8,E7211=DSSV!$P$9,E7211=DSSV!$P$10,E7211=DSSV!$P$11,E7211=DSSV!$P$12,E7211=DSSV!$P$13,E7211=DSSV!$P$14,E7211=DSSV!$P$15),DSMYDTU!A7210+1,DSMYDTU!A7210)</f>
        <v>#REF!</v>
      </c>
      <c r="F7211" s="80" t="e">
        <v>#N/A</v>
      </c>
      <c r="G7211" t="str">
        <f t="shared" si="112"/>
        <v>NỢ HP</v>
      </c>
      <c r="H7211" t="e">
        <v>#N/A</v>
      </c>
    </row>
    <row r="7212" spans="1:8" x14ac:dyDescent="0.25">
      <c r="A7212" s="62" t="e">
        <f>IF(OR(E7212=DSSV!$P$4,E7212=DSSV!$P$5,E7212=DSSV!$P$6,E7212=DSSV!$P$7,E7212=DSSV!$P$8,E7212=DSSV!$P$9,E7212=DSSV!$P$10,E7212=DSSV!$P$11,E7212=DSSV!$P$12,E7212=DSSV!$P$13,E7212=DSSV!$P$14,E7212=DSSV!$P$15),DSMYDTU!A7211+1,DSMYDTU!A7211)</f>
        <v>#REF!</v>
      </c>
      <c r="F7212" s="80" t="e">
        <v>#N/A</v>
      </c>
      <c r="G7212" t="str">
        <f t="shared" si="112"/>
        <v>NỢ HP</v>
      </c>
      <c r="H7212" t="e">
        <v>#N/A</v>
      </c>
    </row>
    <row r="7213" spans="1:8" x14ac:dyDescent="0.25">
      <c r="A7213" s="62" t="e">
        <f>IF(OR(E7213=DSSV!$P$4,E7213=DSSV!$P$5,E7213=DSSV!$P$6,E7213=DSSV!$P$7,E7213=DSSV!$P$8,E7213=DSSV!$P$9,E7213=DSSV!$P$10,E7213=DSSV!$P$11,E7213=DSSV!$P$12,E7213=DSSV!$P$13,E7213=DSSV!$P$14,E7213=DSSV!$P$15),DSMYDTU!A7212+1,DSMYDTU!A7212)</f>
        <v>#REF!</v>
      </c>
      <c r="F7213" s="80" t="e">
        <v>#N/A</v>
      </c>
      <c r="G7213" t="str">
        <f t="shared" si="112"/>
        <v>NỢ HP</v>
      </c>
      <c r="H7213" t="e">
        <v>#N/A</v>
      </c>
    </row>
    <row r="7214" spans="1:8" x14ac:dyDescent="0.25">
      <c r="A7214" s="62" t="e">
        <f>IF(OR(E7214=DSSV!$P$4,E7214=DSSV!$P$5,E7214=DSSV!$P$6,E7214=DSSV!$P$7,E7214=DSSV!$P$8,E7214=DSSV!$P$9,E7214=DSSV!$P$10,E7214=DSSV!$P$11,E7214=DSSV!$P$12,E7214=DSSV!$P$13,E7214=DSSV!$P$14,E7214=DSSV!$P$15),DSMYDTU!A7213+1,DSMYDTU!A7213)</f>
        <v>#REF!</v>
      </c>
      <c r="F7214" s="80" t="e">
        <v>#N/A</v>
      </c>
      <c r="G7214" t="str">
        <f t="shared" si="112"/>
        <v>NỢ HP</v>
      </c>
      <c r="H7214" t="e">
        <v>#N/A</v>
      </c>
    </row>
    <row r="7215" spans="1:8" x14ac:dyDescent="0.25">
      <c r="A7215" s="62" t="e">
        <f>IF(OR(E7215=DSSV!$P$4,E7215=DSSV!$P$5,E7215=DSSV!$P$6,E7215=DSSV!$P$7,E7215=DSSV!$P$8,E7215=DSSV!$P$9,E7215=DSSV!$P$10,E7215=DSSV!$P$11,E7215=DSSV!$P$12,E7215=DSSV!$P$13,E7215=DSSV!$P$14,E7215=DSSV!$P$15),DSMYDTU!A7214+1,DSMYDTU!A7214)</f>
        <v>#REF!</v>
      </c>
      <c r="F7215" s="80" t="e">
        <v>#N/A</v>
      </c>
      <c r="G7215" t="str">
        <f t="shared" si="112"/>
        <v>NỢ HP</v>
      </c>
      <c r="H7215" t="e">
        <v>#N/A</v>
      </c>
    </row>
    <row r="7216" spans="1:8" x14ac:dyDescent="0.25">
      <c r="A7216" s="62" t="e">
        <f>IF(OR(E7216=DSSV!$P$4,E7216=DSSV!$P$5,E7216=DSSV!$P$6,E7216=DSSV!$P$7,E7216=DSSV!$P$8,E7216=DSSV!$P$9,E7216=DSSV!$P$10,E7216=DSSV!$P$11,E7216=DSSV!$P$12,E7216=DSSV!$P$13,E7216=DSSV!$P$14,E7216=DSSV!$P$15),DSMYDTU!A7215+1,DSMYDTU!A7215)</f>
        <v>#REF!</v>
      </c>
      <c r="F7216" s="80" t="e">
        <v>#N/A</v>
      </c>
      <c r="G7216" t="str">
        <f t="shared" si="112"/>
        <v>NỢ HP</v>
      </c>
      <c r="H7216" t="e">
        <v>#N/A</v>
      </c>
    </row>
    <row r="7217" spans="1:8" x14ac:dyDescent="0.25">
      <c r="A7217" s="62" t="e">
        <f>IF(OR(E7217=DSSV!$P$4,E7217=DSSV!$P$5,E7217=DSSV!$P$6,E7217=DSSV!$P$7,E7217=DSSV!$P$8,E7217=DSSV!$P$9,E7217=DSSV!$P$10,E7217=DSSV!$P$11,E7217=DSSV!$P$12,E7217=DSSV!$P$13,E7217=DSSV!$P$14,E7217=DSSV!$P$15),DSMYDTU!A7216+1,DSMYDTU!A7216)</f>
        <v>#REF!</v>
      </c>
      <c r="F7217" s="80" t="e">
        <v>#N/A</v>
      </c>
      <c r="G7217" t="str">
        <f t="shared" si="112"/>
        <v>NỢ HP</v>
      </c>
      <c r="H7217" t="e">
        <v>#N/A</v>
      </c>
    </row>
    <row r="7218" spans="1:8" x14ac:dyDescent="0.25">
      <c r="A7218" s="62" t="e">
        <f>IF(OR(E7218=DSSV!$P$4,E7218=DSSV!$P$5,E7218=DSSV!$P$6,E7218=DSSV!$P$7,E7218=DSSV!$P$8,E7218=DSSV!$P$9,E7218=DSSV!$P$10,E7218=DSSV!$P$11,E7218=DSSV!$P$12,E7218=DSSV!$P$13,E7218=DSSV!$P$14,E7218=DSSV!$P$15),DSMYDTU!A7217+1,DSMYDTU!A7217)</f>
        <v>#REF!</v>
      </c>
      <c r="F7218" s="80" t="e">
        <v>#N/A</v>
      </c>
      <c r="G7218" t="str">
        <f t="shared" si="112"/>
        <v>NỢ HP</v>
      </c>
      <c r="H7218" t="e">
        <v>#N/A</v>
      </c>
    </row>
    <row r="7219" spans="1:8" x14ac:dyDescent="0.25">
      <c r="A7219" s="62" t="e">
        <f>IF(OR(E7219=DSSV!$P$4,E7219=DSSV!$P$5,E7219=DSSV!$P$6,E7219=DSSV!$P$7,E7219=DSSV!$P$8,E7219=DSSV!$P$9,E7219=DSSV!$P$10,E7219=DSSV!$P$11,E7219=DSSV!$P$12,E7219=DSSV!$P$13,E7219=DSSV!$P$14,E7219=DSSV!$P$15),DSMYDTU!A7218+1,DSMYDTU!A7218)</f>
        <v>#REF!</v>
      </c>
      <c r="F7219" s="80" t="e">
        <v>#N/A</v>
      </c>
      <c r="G7219" t="str">
        <f t="shared" si="112"/>
        <v>NỢ HP</v>
      </c>
      <c r="H7219" t="e">
        <v>#N/A</v>
      </c>
    </row>
    <row r="7220" spans="1:8" x14ac:dyDescent="0.25">
      <c r="A7220" s="62" t="e">
        <f>IF(OR(E7220=DSSV!$P$4,E7220=DSSV!$P$5,E7220=DSSV!$P$6,E7220=DSSV!$P$7,E7220=DSSV!$P$8,E7220=DSSV!$P$9,E7220=DSSV!$P$10,E7220=DSSV!$P$11,E7220=DSSV!$P$12,E7220=DSSV!$P$13,E7220=DSSV!$P$14,E7220=DSSV!$P$15),DSMYDTU!A7219+1,DSMYDTU!A7219)</f>
        <v>#REF!</v>
      </c>
      <c r="F7220" s="80" t="e">
        <v>#N/A</v>
      </c>
      <c r="G7220" t="str">
        <f t="shared" si="112"/>
        <v>NỢ HP</v>
      </c>
      <c r="H7220" t="e">
        <v>#N/A</v>
      </c>
    </row>
    <row r="7221" spans="1:8" x14ac:dyDescent="0.25">
      <c r="A7221" s="62" t="e">
        <f>IF(OR(E7221=DSSV!$P$4,E7221=DSSV!$P$5,E7221=DSSV!$P$6,E7221=DSSV!$P$7,E7221=DSSV!$P$8,E7221=DSSV!$P$9,E7221=DSSV!$P$10,E7221=DSSV!$P$11,E7221=DSSV!$P$12,E7221=DSSV!$P$13,E7221=DSSV!$P$14,E7221=DSSV!$P$15),DSMYDTU!A7220+1,DSMYDTU!A7220)</f>
        <v>#REF!</v>
      </c>
      <c r="F7221" s="80" t="e">
        <v>#N/A</v>
      </c>
      <c r="G7221" t="str">
        <f t="shared" si="112"/>
        <v>NỢ HP</v>
      </c>
      <c r="H7221" t="e">
        <v>#N/A</v>
      </c>
    </row>
    <row r="7222" spans="1:8" x14ac:dyDescent="0.25">
      <c r="A7222" s="62" t="e">
        <f>IF(OR(E7222=DSSV!$P$4,E7222=DSSV!$P$5,E7222=DSSV!$P$6,E7222=DSSV!$P$7,E7222=DSSV!$P$8,E7222=DSSV!$P$9,E7222=DSSV!$P$10,E7222=DSSV!$P$11,E7222=DSSV!$P$12,E7222=DSSV!$P$13,E7222=DSSV!$P$14,E7222=DSSV!$P$15),DSMYDTU!A7221+1,DSMYDTU!A7221)</f>
        <v>#REF!</v>
      </c>
      <c r="F7222" s="80" t="e">
        <v>#N/A</v>
      </c>
      <c r="G7222" t="str">
        <f t="shared" si="112"/>
        <v>NỢ HP</v>
      </c>
      <c r="H7222" t="e">
        <v>#N/A</v>
      </c>
    </row>
    <row r="7223" spans="1:8" x14ac:dyDescent="0.25">
      <c r="A7223" s="62" t="e">
        <f>IF(OR(E7223=DSSV!$P$4,E7223=DSSV!$P$5,E7223=DSSV!$P$6,E7223=DSSV!$P$7,E7223=DSSV!$P$8,E7223=DSSV!$P$9,E7223=DSSV!$P$10,E7223=DSSV!$P$11,E7223=DSSV!$P$12,E7223=DSSV!$P$13,E7223=DSSV!$P$14,E7223=DSSV!$P$15),DSMYDTU!A7222+1,DSMYDTU!A7222)</f>
        <v>#REF!</v>
      </c>
      <c r="F7223" s="80" t="e">
        <v>#N/A</v>
      </c>
      <c r="G7223" t="str">
        <f t="shared" si="112"/>
        <v>NỢ HP</v>
      </c>
      <c r="H7223" t="e">
        <v>#N/A</v>
      </c>
    </row>
    <row r="7224" spans="1:8" x14ac:dyDescent="0.25">
      <c r="A7224" s="62" t="e">
        <f>IF(OR(E7224=DSSV!$P$4,E7224=DSSV!$P$5,E7224=DSSV!$P$6,E7224=DSSV!$P$7,E7224=DSSV!$P$8,E7224=DSSV!$P$9,E7224=DSSV!$P$10,E7224=DSSV!$P$11,E7224=DSSV!$P$12,E7224=DSSV!$P$13,E7224=DSSV!$P$14,E7224=DSSV!$P$15),DSMYDTU!A7223+1,DSMYDTU!A7223)</f>
        <v>#REF!</v>
      </c>
      <c r="F7224" s="80" t="e">
        <v>#N/A</v>
      </c>
      <c r="G7224" t="str">
        <f t="shared" si="112"/>
        <v>NỢ HP</v>
      </c>
      <c r="H7224" t="e">
        <v>#N/A</v>
      </c>
    </row>
    <row r="7225" spans="1:8" x14ac:dyDescent="0.25">
      <c r="A7225" s="62" t="e">
        <f>IF(OR(E7225=DSSV!$P$4,E7225=DSSV!$P$5,E7225=DSSV!$P$6,E7225=DSSV!$P$7,E7225=DSSV!$P$8,E7225=DSSV!$P$9,E7225=DSSV!$P$10,E7225=DSSV!$P$11,E7225=DSSV!$P$12,E7225=DSSV!$P$13,E7225=DSSV!$P$14,E7225=DSSV!$P$15),DSMYDTU!A7224+1,DSMYDTU!A7224)</f>
        <v>#REF!</v>
      </c>
      <c r="F7225" s="80" t="e">
        <v>#N/A</v>
      </c>
      <c r="G7225" t="str">
        <f t="shared" si="112"/>
        <v>NỢ HP</v>
      </c>
      <c r="H7225" t="e">
        <v>#N/A</v>
      </c>
    </row>
    <row r="7226" spans="1:8" x14ac:dyDescent="0.25">
      <c r="A7226" s="62" t="e">
        <f>IF(OR(E7226=DSSV!$P$4,E7226=DSSV!$P$5,E7226=DSSV!$P$6,E7226=DSSV!$P$7,E7226=DSSV!$P$8,E7226=DSSV!$P$9,E7226=DSSV!$P$10,E7226=DSSV!$P$11,E7226=DSSV!$P$12,E7226=DSSV!$P$13,E7226=DSSV!$P$14,E7226=DSSV!$P$15),DSMYDTU!A7225+1,DSMYDTU!A7225)</f>
        <v>#REF!</v>
      </c>
      <c r="F7226" s="80" t="e">
        <v>#N/A</v>
      </c>
      <c r="G7226" t="str">
        <f t="shared" si="112"/>
        <v>NỢ HP</v>
      </c>
      <c r="H7226" t="e">
        <v>#N/A</v>
      </c>
    </row>
    <row r="7227" spans="1:8" x14ac:dyDescent="0.25">
      <c r="A7227" s="62" t="e">
        <f>IF(OR(E7227=DSSV!$P$4,E7227=DSSV!$P$5,E7227=DSSV!$P$6,E7227=DSSV!$P$7,E7227=DSSV!$P$8,E7227=DSSV!$P$9,E7227=DSSV!$P$10,E7227=DSSV!$P$11,E7227=DSSV!$P$12,E7227=DSSV!$P$13,E7227=DSSV!$P$14,E7227=DSSV!$P$15),DSMYDTU!A7226+1,DSMYDTU!A7226)</f>
        <v>#REF!</v>
      </c>
      <c r="F7227" s="80" t="e">
        <v>#N/A</v>
      </c>
      <c r="G7227" t="str">
        <f t="shared" si="112"/>
        <v>NỢ HP</v>
      </c>
      <c r="H7227" t="e">
        <v>#N/A</v>
      </c>
    </row>
    <row r="7228" spans="1:8" x14ac:dyDescent="0.25">
      <c r="A7228" s="62" t="e">
        <f>IF(OR(E7228=DSSV!$P$4,E7228=DSSV!$P$5,E7228=DSSV!$P$6,E7228=DSSV!$P$7,E7228=DSSV!$P$8,E7228=DSSV!$P$9,E7228=DSSV!$P$10,E7228=DSSV!$P$11,E7228=DSSV!$P$12,E7228=DSSV!$P$13,E7228=DSSV!$P$14,E7228=DSSV!$P$15),DSMYDTU!A7227+1,DSMYDTU!A7227)</f>
        <v>#REF!</v>
      </c>
      <c r="F7228" s="80" t="e">
        <v>#N/A</v>
      </c>
      <c r="G7228" t="str">
        <f t="shared" si="112"/>
        <v>NỢ HP</v>
      </c>
      <c r="H7228" t="e">
        <v>#N/A</v>
      </c>
    </row>
    <row r="7229" spans="1:8" x14ac:dyDescent="0.25">
      <c r="A7229" s="62" t="e">
        <f>IF(OR(E7229=DSSV!$P$4,E7229=DSSV!$P$5,E7229=DSSV!$P$6,E7229=DSSV!$P$7,E7229=DSSV!$P$8,E7229=DSSV!$P$9,E7229=DSSV!$P$10,E7229=DSSV!$P$11,E7229=DSSV!$P$12,E7229=DSSV!$P$13,E7229=DSSV!$P$14,E7229=DSSV!$P$15),DSMYDTU!A7228+1,DSMYDTU!A7228)</f>
        <v>#REF!</v>
      </c>
      <c r="F7229" s="80" t="e">
        <v>#N/A</v>
      </c>
      <c r="G7229" t="str">
        <f t="shared" si="112"/>
        <v>NỢ HP</v>
      </c>
      <c r="H7229" t="e">
        <v>#N/A</v>
      </c>
    </row>
    <row r="7230" spans="1:8" x14ac:dyDescent="0.25">
      <c r="A7230" s="62" t="e">
        <f>IF(OR(E7230=DSSV!$P$4,E7230=DSSV!$P$5,E7230=DSSV!$P$6,E7230=DSSV!$P$7,E7230=DSSV!$P$8,E7230=DSSV!$P$9,E7230=DSSV!$P$10,E7230=DSSV!$P$11,E7230=DSSV!$P$12,E7230=DSSV!$P$13,E7230=DSSV!$P$14,E7230=DSSV!$P$15),DSMYDTU!A7229+1,DSMYDTU!A7229)</f>
        <v>#REF!</v>
      </c>
      <c r="F7230" s="80" t="e">
        <v>#N/A</v>
      </c>
      <c r="G7230" t="str">
        <f t="shared" si="112"/>
        <v>NỢ HP</v>
      </c>
      <c r="H7230" t="e">
        <v>#N/A</v>
      </c>
    </row>
    <row r="7231" spans="1:8" x14ac:dyDescent="0.25">
      <c r="A7231" s="62" t="e">
        <f>IF(OR(E7231=DSSV!$P$4,E7231=DSSV!$P$5,E7231=DSSV!$P$6,E7231=DSSV!$P$7,E7231=DSSV!$P$8,E7231=DSSV!$P$9,E7231=DSSV!$P$10,E7231=DSSV!$P$11,E7231=DSSV!$P$12,E7231=DSSV!$P$13,E7231=DSSV!$P$14,E7231=DSSV!$P$15),DSMYDTU!A7230+1,DSMYDTU!A7230)</f>
        <v>#REF!</v>
      </c>
      <c r="F7231" s="80" t="e">
        <v>#N/A</v>
      </c>
      <c r="G7231" t="str">
        <f t="shared" si="112"/>
        <v>NỢ HP</v>
      </c>
      <c r="H7231" t="e">
        <v>#N/A</v>
      </c>
    </row>
    <row r="7232" spans="1:8" x14ac:dyDescent="0.25">
      <c r="A7232" s="62" t="e">
        <f>IF(OR(E7232=DSSV!$P$4,E7232=DSSV!$P$5,E7232=DSSV!$P$6,E7232=DSSV!$P$7,E7232=DSSV!$P$8,E7232=DSSV!$P$9,E7232=DSSV!$P$10,E7232=DSSV!$P$11,E7232=DSSV!$P$12,E7232=DSSV!$P$13,E7232=DSSV!$P$14,E7232=DSSV!$P$15),DSMYDTU!A7231+1,DSMYDTU!A7231)</f>
        <v>#REF!</v>
      </c>
      <c r="F7232" s="80" t="e">
        <v>#N/A</v>
      </c>
      <c r="G7232" t="str">
        <f t="shared" si="112"/>
        <v>NỢ HP</v>
      </c>
      <c r="H7232" t="e">
        <v>#N/A</v>
      </c>
    </row>
    <row r="7233" spans="1:8" x14ac:dyDescent="0.25">
      <c r="A7233" s="62" t="e">
        <f>IF(OR(E7233=DSSV!$P$4,E7233=DSSV!$P$5,E7233=DSSV!$P$6,E7233=DSSV!$P$7,E7233=DSSV!$P$8,E7233=DSSV!$P$9,E7233=DSSV!$P$10,E7233=DSSV!$P$11,E7233=DSSV!$P$12,E7233=DSSV!$P$13,E7233=DSSV!$P$14,E7233=DSSV!$P$15),DSMYDTU!A7232+1,DSMYDTU!A7232)</f>
        <v>#REF!</v>
      </c>
      <c r="F7233" s="80" t="e">
        <v>#N/A</v>
      </c>
      <c r="G7233" t="str">
        <f t="shared" si="112"/>
        <v>NỢ HP</v>
      </c>
      <c r="H7233" t="e">
        <v>#N/A</v>
      </c>
    </row>
    <row r="7234" spans="1:8" x14ac:dyDescent="0.25">
      <c r="A7234" s="62" t="e">
        <f>IF(OR(E7234=DSSV!$P$4,E7234=DSSV!$P$5,E7234=DSSV!$P$6,E7234=DSSV!$P$7,E7234=DSSV!$P$8,E7234=DSSV!$P$9,E7234=DSSV!$P$10,E7234=DSSV!$P$11,E7234=DSSV!$P$12,E7234=DSSV!$P$13,E7234=DSSV!$P$14,E7234=DSSV!$P$15),DSMYDTU!A7233+1,DSMYDTU!A7233)</f>
        <v>#REF!</v>
      </c>
      <c r="F7234" s="80" t="e">
        <v>#N/A</v>
      </c>
      <c r="G7234" t="str">
        <f t="shared" si="112"/>
        <v>NỢ HP</v>
      </c>
      <c r="H7234" t="e">
        <v>#N/A</v>
      </c>
    </row>
    <row r="7235" spans="1:8" x14ac:dyDescent="0.25">
      <c r="A7235" s="62" t="e">
        <f>IF(OR(E7235=DSSV!$P$4,E7235=DSSV!$P$5,E7235=DSSV!$P$6,E7235=DSSV!$P$7,E7235=DSSV!$P$8,E7235=DSSV!$P$9,E7235=DSSV!$P$10,E7235=DSSV!$P$11,E7235=DSSV!$P$12,E7235=DSSV!$P$13,E7235=DSSV!$P$14,E7235=DSSV!$P$15),DSMYDTU!A7234+1,DSMYDTU!A7234)</f>
        <v>#REF!</v>
      </c>
      <c r="F7235" s="80" t="e">
        <v>#N/A</v>
      </c>
      <c r="G7235" t="str">
        <f t="shared" ref="G7235:G7298" si="113">IF(ISNA(H7235),"NỢ HP","")</f>
        <v>NỢ HP</v>
      </c>
      <c r="H7235" t="e">
        <v>#N/A</v>
      </c>
    </row>
    <row r="7236" spans="1:8" x14ac:dyDescent="0.25">
      <c r="A7236" s="62" t="e">
        <f>IF(OR(E7236=DSSV!$P$4,E7236=DSSV!$P$5,E7236=DSSV!$P$6,E7236=DSSV!$P$7,E7236=DSSV!$P$8,E7236=DSSV!$P$9,E7236=DSSV!$P$10,E7236=DSSV!$P$11,E7236=DSSV!$P$12,E7236=DSSV!$P$13,E7236=DSSV!$P$14,E7236=DSSV!$P$15),DSMYDTU!A7235+1,DSMYDTU!A7235)</f>
        <v>#REF!</v>
      </c>
      <c r="F7236" s="80" t="e">
        <v>#N/A</v>
      </c>
      <c r="G7236" t="str">
        <f t="shared" si="113"/>
        <v>NỢ HP</v>
      </c>
      <c r="H7236" t="e">
        <v>#N/A</v>
      </c>
    </row>
    <row r="7237" spans="1:8" x14ac:dyDescent="0.25">
      <c r="A7237" s="62" t="e">
        <f>IF(OR(E7237=DSSV!$P$4,E7237=DSSV!$P$5,E7237=DSSV!$P$6,E7237=DSSV!$P$7,E7237=DSSV!$P$8,E7237=DSSV!$P$9,E7237=DSSV!$P$10,E7237=DSSV!$P$11,E7237=DSSV!$P$12,E7237=DSSV!$P$13,E7237=DSSV!$P$14,E7237=DSSV!$P$15),DSMYDTU!A7236+1,DSMYDTU!A7236)</f>
        <v>#REF!</v>
      </c>
      <c r="F7237" s="80" t="e">
        <v>#N/A</v>
      </c>
      <c r="G7237" t="str">
        <f t="shared" si="113"/>
        <v>NỢ HP</v>
      </c>
      <c r="H7237" t="e">
        <v>#N/A</v>
      </c>
    </row>
    <row r="7238" spans="1:8" x14ac:dyDescent="0.25">
      <c r="A7238" s="62" t="e">
        <f>IF(OR(E7238=DSSV!$P$4,E7238=DSSV!$P$5,E7238=DSSV!$P$6,E7238=DSSV!$P$7,E7238=DSSV!$P$8,E7238=DSSV!$P$9,E7238=DSSV!$P$10,E7238=DSSV!$P$11,E7238=DSSV!$P$12,E7238=DSSV!$P$13,E7238=DSSV!$P$14,E7238=DSSV!$P$15),DSMYDTU!A7237+1,DSMYDTU!A7237)</f>
        <v>#REF!</v>
      </c>
      <c r="F7238" s="80" t="e">
        <v>#N/A</v>
      </c>
      <c r="G7238" t="str">
        <f t="shared" si="113"/>
        <v>NỢ HP</v>
      </c>
      <c r="H7238" t="e">
        <v>#N/A</v>
      </c>
    </row>
    <row r="7239" spans="1:8" x14ac:dyDescent="0.25">
      <c r="A7239" s="62" t="e">
        <f>IF(OR(E7239=DSSV!$P$4,E7239=DSSV!$P$5,E7239=DSSV!$P$6,E7239=DSSV!$P$7,E7239=DSSV!$P$8,E7239=DSSV!$P$9,E7239=DSSV!$P$10,E7239=DSSV!$P$11,E7239=DSSV!$P$12,E7239=DSSV!$P$13,E7239=DSSV!$P$14,E7239=DSSV!$P$15),DSMYDTU!A7238+1,DSMYDTU!A7238)</f>
        <v>#REF!</v>
      </c>
      <c r="F7239" s="80" t="e">
        <v>#N/A</v>
      </c>
      <c r="G7239" t="str">
        <f t="shared" si="113"/>
        <v>NỢ HP</v>
      </c>
      <c r="H7239" t="e">
        <v>#N/A</v>
      </c>
    </row>
    <row r="7240" spans="1:8" x14ac:dyDescent="0.25">
      <c r="A7240" s="62" t="e">
        <f>IF(OR(E7240=DSSV!$P$4,E7240=DSSV!$P$5,E7240=DSSV!$P$6,E7240=DSSV!$P$7,E7240=DSSV!$P$8,E7240=DSSV!$P$9,E7240=DSSV!$P$10,E7240=DSSV!$P$11,E7240=DSSV!$P$12,E7240=DSSV!$P$13,E7240=DSSV!$P$14,E7240=DSSV!$P$15),DSMYDTU!A7239+1,DSMYDTU!A7239)</f>
        <v>#REF!</v>
      </c>
      <c r="F7240" s="80" t="e">
        <v>#N/A</v>
      </c>
      <c r="G7240" t="str">
        <f t="shared" si="113"/>
        <v>NỢ HP</v>
      </c>
      <c r="H7240" t="e">
        <v>#N/A</v>
      </c>
    </row>
    <row r="7241" spans="1:8" x14ac:dyDescent="0.25">
      <c r="A7241" s="62" t="e">
        <f>IF(OR(E7241=DSSV!$P$4,E7241=DSSV!$P$5,E7241=DSSV!$P$6,E7241=DSSV!$P$7,E7241=DSSV!$P$8,E7241=DSSV!$P$9,E7241=DSSV!$P$10,E7241=DSSV!$P$11,E7241=DSSV!$P$12,E7241=DSSV!$P$13,E7241=DSSV!$P$14,E7241=DSSV!$P$15),DSMYDTU!A7240+1,DSMYDTU!A7240)</f>
        <v>#REF!</v>
      </c>
      <c r="F7241" s="80" t="e">
        <v>#N/A</v>
      </c>
      <c r="G7241" t="str">
        <f t="shared" si="113"/>
        <v>NỢ HP</v>
      </c>
      <c r="H7241" t="e">
        <v>#N/A</v>
      </c>
    </row>
    <row r="7242" spans="1:8" x14ac:dyDescent="0.25">
      <c r="A7242" s="62" t="e">
        <f>IF(OR(E7242=DSSV!$P$4,E7242=DSSV!$P$5,E7242=DSSV!$P$6,E7242=DSSV!$P$7,E7242=DSSV!$P$8,E7242=DSSV!$P$9,E7242=DSSV!$P$10,E7242=DSSV!$P$11,E7242=DSSV!$P$12,E7242=DSSV!$P$13,E7242=DSSV!$P$14,E7242=DSSV!$P$15),DSMYDTU!A7241+1,DSMYDTU!A7241)</f>
        <v>#REF!</v>
      </c>
      <c r="F7242" s="80" t="e">
        <v>#N/A</v>
      </c>
      <c r="G7242" t="str">
        <f t="shared" si="113"/>
        <v>NỢ HP</v>
      </c>
      <c r="H7242" t="e">
        <v>#N/A</v>
      </c>
    </row>
    <row r="7243" spans="1:8" x14ac:dyDescent="0.25">
      <c r="A7243" s="62" t="e">
        <f>IF(OR(E7243=DSSV!$P$4,E7243=DSSV!$P$5,E7243=DSSV!$P$6,E7243=DSSV!$P$7,E7243=DSSV!$P$8,E7243=DSSV!$P$9,E7243=DSSV!$P$10,E7243=DSSV!$P$11,E7243=DSSV!$P$12,E7243=DSSV!$P$13,E7243=DSSV!$P$14,E7243=DSSV!$P$15),DSMYDTU!A7242+1,DSMYDTU!A7242)</f>
        <v>#REF!</v>
      </c>
      <c r="F7243" s="80" t="e">
        <v>#N/A</v>
      </c>
      <c r="G7243" t="str">
        <f t="shared" si="113"/>
        <v>NỢ HP</v>
      </c>
      <c r="H7243" t="e">
        <v>#N/A</v>
      </c>
    </row>
    <row r="7244" spans="1:8" x14ac:dyDescent="0.25">
      <c r="A7244" s="62" t="e">
        <f>IF(OR(E7244=DSSV!$P$4,E7244=DSSV!$P$5,E7244=DSSV!$P$6,E7244=DSSV!$P$7,E7244=DSSV!$P$8,E7244=DSSV!$P$9,E7244=DSSV!$P$10,E7244=DSSV!$P$11,E7244=DSSV!$P$12,E7244=DSSV!$P$13,E7244=DSSV!$P$14,E7244=DSSV!$P$15),DSMYDTU!A7243+1,DSMYDTU!A7243)</f>
        <v>#REF!</v>
      </c>
      <c r="F7244" s="80" t="e">
        <v>#N/A</v>
      </c>
      <c r="G7244" t="str">
        <f t="shared" si="113"/>
        <v>NỢ HP</v>
      </c>
      <c r="H7244" t="e">
        <v>#N/A</v>
      </c>
    </row>
    <row r="7245" spans="1:8" x14ac:dyDescent="0.25">
      <c r="A7245" s="62" t="e">
        <f>IF(OR(E7245=DSSV!$P$4,E7245=DSSV!$P$5,E7245=DSSV!$P$6,E7245=DSSV!$P$7,E7245=DSSV!$P$8,E7245=DSSV!$P$9,E7245=DSSV!$P$10,E7245=DSSV!$P$11,E7245=DSSV!$P$12,E7245=DSSV!$P$13,E7245=DSSV!$P$14,E7245=DSSV!$P$15),DSMYDTU!A7244+1,DSMYDTU!A7244)</f>
        <v>#REF!</v>
      </c>
      <c r="F7245" s="80" t="e">
        <v>#N/A</v>
      </c>
      <c r="G7245" t="str">
        <f t="shared" si="113"/>
        <v>NỢ HP</v>
      </c>
      <c r="H7245" t="e">
        <v>#N/A</v>
      </c>
    </row>
    <row r="7246" spans="1:8" x14ac:dyDescent="0.25">
      <c r="A7246" s="62" t="e">
        <f>IF(OR(E7246=DSSV!$P$4,E7246=DSSV!$P$5,E7246=DSSV!$P$6,E7246=DSSV!$P$7,E7246=DSSV!$P$8,E7246=DSSV!$P$9,E7246=DSSV!$P$10,E7246=DSSV!$P$11,E7246=DSSV!$P$12,E7246=DSSV!$P$13,E7246=DSSV!$P$14,E7246=DSSV!$P$15),DSMYDTU!A7245+1,DSMYDTU!A7245)</f>
        <v>#REF!</v>
      </c>
      <c r="F7246" s="80" t="e">
        <v>#N/A</v>
      </c>
      <c r="G7246" t="str">
        <f t="shared" si="113"/>
        <v>NỢ HP</v>
      </c>
      <c r="H7246" t="e">
        <v>#N/A</v>
      </c>
    </row>
    <row r="7247" spans="1:8" x14ac:dyDescent="0.25">
      <c r="A7247" s="62" t="e">
        <f>IF(OR(E7247=DSSV!$P$4,E7247=DSSV!$P$5,E7247=DSSV!$P$6,E7247=DSSV!$P$7,E7247=DSSV!$P$8,E7247=DSSV!$P$9,E7247=DSSV!$P$10,E7247=DSSV!$P$11,E7247=DSSV!$P$12,E7247=DSSV!$P$13,E7247=DSSV!$P$14,E7247=DSSV!$P$15),DSMYDTU!A7246+1,DSMYDTU!A7246)</f>
        <v>#REF!</v>
      </c>
      <c r="F7247" s="80" t="e">
        <v>#N/A</v>
      </c>
      <c r="G7247" t="str">
        <f t="shared" si="113"/>
        <v>NỢ HP</v>
      </c>
      <c r="H7247" t="e">
        <v>#N/A</v>
      </c>
    </row>
    <row r="7248" spans="1:8" x14ac:dyDescent="0.25">
      <c r="A7248" s="62" t="e">
        <f>IF(OR(E7248=DSSV!$P$4,E7248=DSSV!$P$5,E7248=DSSV!$P$6,E7248=DSSV!$P$7,E7248=DSSV!$P$8,E7248=DSSV!$P$9,E7248=DSSV!$P$10,E7248=DSSV!$P$11,E7248=DSSV!$P$12,E7248=DSSV!$P$13,E7248=DSSV!$P$14,E7248=DSSV!$P$15),DSMYDTU!A7247+1,DSMYDTU!A7247)</f>
        <v>#REF!</v>
      </c>
      <c r="F7248" s="80" t="e">
        <v>#N/A</v>
      </c>
      <c r="G7248" t="str">
        <f t="shared" si="113"/>
        <v>NỢ HP</v>
      </c>
      <c r="H7248" t="e">
        <v>#N/A</v>
      </c>
    </row>
    <row r="7249" spans="1:8" x14ac:dyDescent="0.25">
      <c r="A7249" s="62" t="e">
        <f>IF(OR(E7249=DSSV!$P$4,E7249=DSSV!$P$5,E7249=DSSV!$P$6,E7249=DSSV!$P$7,E7249=DSSV!$P$8,E7249=DSSV!$P$9,E7249=DSSV!$P$10,E7249=DSSV!$P$11,E7249=DSSV!$P$12,E7249=DSSV!$P$13,E7249=DSSV!$P$14,E7249=DSSV!$P$15),DSMYDTU!A7248+1,DSMYDTU!A7248)</f>
        <v>#REF!</v>
      </c>
      <c r="F7249" s="80" t="e">
        <v>#N/A</v>
      </c>
      <c r="G7249" t="str">
        <f t="shared" si="113"/>
        <v>NỢ HP</v>
      </c>
      <c r="H7249" t="e">
        <v>#N/A</v>
      </c>
    </row>
    <row r="7250" spans="1:8" x14ac:dyDescent="0.25">
      <c r="A7250" s="62" t="e">
        <f>IF(OR(E7250=DSSV!$P$4,E7250=DSSV!$P$5,E7250=DSSV!$P$6,E7250=DSSV!$P$7,E7250=DSSV!$P$8,E7250=DSSV!$P$9,E7250=DSSV!$P$10,E7250=DSSV!$P$11,E7250=DSSV!$P$12,E7250=DSSV!$P$13,E7250=DSSV!$P$14,E7250=DSSV!$P$15),DSMYDTU!A7249+1,DSMYDTU!A7249)</f>
        <v>#REF!</v>
      </c>
      <c r="F7250" s="80" t="e">
        <v>#N/A</v>
      </c>
      <c r="G7250" t="str">
        <f t="shared" si="113"/>
        <v>NỢ HP</v>
      </c>
      <c r="H7250" t="e">
        <v>#N/A</v>
      </c>
    </row>
    <row r="7251" spans="1:8" x14ac:dyDescent="0.25">
      <c r="A7251" s="62" t="e">
        <f>IF(OR(E7251=DSSV!$P$4,E7251=DSSV!$P$5,E7251=DSSV!$P$6,E7251=DSSV!$P$7,E7251=DSSV!$P$8,E7251=DSSV!$P$9,E7251=DSSV!$P$10,E7251=DSSV!$P$11,E7251=DSSV!$P$12,E7251=DSSV!$P$13,E7251=DSSV!$P$14,E7251=DSSV!$P$15),DSMYDTU!A7250+1,DSMYDTU!A7250)</f>
        <v>#REF!</v>
      </c>
      <c r="F7251" s="80" t="e">
        <v>#N/A</v>
      </c>
      <c r="G7251" t="str">
        <f t="shared" si="113"/>
        <v>NỢ HP</v>
      </c>
      <c r="H7251" t="e">
        <v>#N/A</v>
      </c>
    </row>
    <row r="7252" spans="1:8" x14ac:dyDescent="0.25">
      <c r="A7252" s="62" t="e">
        <f>IF(OR(E7252=DSSV!$P$4,E7252=DSSV!$P$5,E7252=DSSV!$P$6,E7252=DSSV!$P$7,E7252=DSSV!$P$8,E7252=DSSV!$P$9,E7252=DSSV!$P$10,E7252=DSSV!$P$11,E7252=DSSV!$P$12,E7252=DSSV!$P$13,E7252=DSSV!$P$14,E7252=DSSV!$P$15),DSMYDTU!A7251+1,DSMYDTU!A7251)</f>
        <v>#REF!</v>
      </c>
      <c r="F7252" s="80" t="e">
        <v>#N/A</v>
      </c>
      <c r="G7252" t="str">
        <f t="shared" si="113"/>
        <v>NỢ HP</v>
      </c>
      <c r="H7252" t="e">
        <v>#N/A</v>
      </c>
    </row>
    <row r="7253" spans="1:8" x14ac:dyDescent="0.25">
      <c r="A7253" s="62" t="e">
        <f>IF(OR(E7253=DSSV!$P$4,E7253=DSSV!$P$5,E7253=DSSV!$P$6,E7253=DSSV!$P$7,E7253=DSSV!$P$8,E7253=DSSV!$P$9,E7253=DSSV!$P$10,E7253=DSSV!$P$11,E7253=DSSV!$P$12,E7253=DSSV!$P$13,E7253=DSSV!$P$14,E7253=DSSV!$P$15),DSMYDTU!A7252+1,DSMYDTU!A7252)</f>
        <v>#REF!</v>
      </c>
      <c r="F7253" s="80" t="e">
        <v>#N/A</v>
      </c>
      <c r="G7253" t="str">
        <f t="shared" si="113"/>
        <v>NỢ HP</v>
      </c>
      <c r="H7253" t="e">
        <v>#N/A</v>
      </c>
    </row>
    <row r="7254" spans="1:8" x14ac:dyDescent="0.25">
      <c r="A7254" s="62" t="e">
        <f>IF(OR(E7254=DSSV!$P$4,E7254=DSSV!$P$5,E7254=DSSV!$P$6,E7254=DSSV!$P$7,E7254=DSSV!$P$8,E7254=DSSV!$P$9,E7254=DSSV!$P$10,E7254=DSSV!$P$11,E7254=DSSV!$P$12,E7254=DSSV!$P$13,E7254=DSSV!$P$14,E7254=DSSV!$P$15),DSMYDTU!A7253+1,DSMYDTU!A7253)</f>
        <v>#REF!</v>
      </c>
      <c r="F7254" s="80" t="e">
        <v>#N/A</v>
      </c>
      <c r="G7254" t="str">
        <f t="shared" si="113"/>
        <v>NỢ HP</v>
      </c>
      <c r="H7254" t="e">
        <v>#N/A</v>
      </c>
    </row>
    <row r="7255" spans="1:8" x14ac:dyDescent="0.25">
      <c r="A7255" s="62" t="e">
        <f>IF(OR(E7255=DSSV!$P$4,E7255=DSSV!$P$5,E7255=DSSV!$P$6,E7255=DSSV!$P$7,E7255=DSSV!$P$8,E7255=DSSV!$P$9,E7255=DSSV!$P$10,E7255=DSSV!$P$11,E7255=DSSV!$P$12,E7255=DSSV!$P$13,E7255=DSSV!$P$14,E7255=DSSV!$P$15),DSMYDTU!A7254+1,DSMYDTU!A7254)</f>
        <v>#REF!</v>
      </c>
      <c r="F7255" s="80" t="e">
        <v>#N/A</v>
      </c>
      <c r="G7255" t="str">
        <f t="shared" si="113"/>
        <v>NỢ HP</v>
      </c>
      <c r="H7255" t="e">
        <v>#N/A</v>
      </c>
    </row>
    <row r="7256" spans="1:8" x14ac:dyDescent="0.25">
      <c r="A7256" s="62" t="e">
        <f>IF(OR(E7256=DSSV!$P$4,E7256=DSSV!$P$5,E7256=DSSV!$P$6,E7256=DSSV!$P$7,E7256=DSSV!$P$8,E7256=DSSV!$P$9,E7256=DSSV!$P$10,E7256=DSSV!$P$11,E7256=DSSV!$P$12,E7256=DSSV!$P$13,E7256=DSSV!$P$14,E7256=DSSV!$P$15),DSMYDTU!A7255+1,DSMYDTU!A7255)</f>
        <v>#REF!</v>
      </c>
      <c r="F7256" s="80" t="e">
        <v>#N/A</v>
      </c>
      <c r="G7256" t="str">
        <f t="shared" si="113"/>
        <v>NỢ HP</v>
      </c>
      <c r="H7256" t="e">
        <v>#N/A</v>
      </c>
    </row>
    <row r="7257" spans="1:8" x14ac:dyDescent="0.25">
      <c r="A7257" s="62" t="e">
        <f>IF(OR(E7257=DSSV!$P$4,E7257=DSSV!$P$5,E7257=DSSV!$P$6,E7257=DSSV!$P$7,E7257=DSSV!$P$8,E7257=DSSV!$P$9,E7257=DSSV!$P$10,E7257=DSSV!$P$11,E7257=DSSV!$P$12,E7257=DSSV!$P$13,E7257=DSSV!$P$14,E7257=DSSV!$P$15),DSMYDTU!A7256+1,DSMYDTU!A7256)</f>
        <v>#REF!</v>
      </c>
      <c r="F7257" s="80" t="e">
        <v>#N/A</v>
      </c>
      <c r="G7257" t="str">
        <f t="shared" si="113"/>
        <v>NỢ HP</v>
      </c>
      <c r="H7257" t="e">
        <v>#N/A</v>
      </c>
    </row>
    <row r="7258" spans="1:8" x14ac:dyDescent="0.25">
      <c r="A7258" s="62" t="e">
        <f>IF(OR(E7258=DSSV!$P$4,E7258=DSSV!$P$5,E7258=DSSV!$P$6,E7258=DSSV!$P$7,E7258=DSSV!$P$8,E7258=DSSV!$P$9,E7258=DSSV!$P$10,E7258=DSSV!$P$11,E7258=DSSV!$P$12,E7258=DSSV!$P$13,E7258=DSSV!$P$14,E7258=DSSV!$P$15),DSMYDTU!A7257+1,DSMYDTU!A7257)</f>
        <v>#REF!</v>
      </c>
      <c r="F7258" s="80" t="e">
        <v>#N/A</v>
      </c>
      <c r="G7258" t="str">
        <f t="shared" si="113"/>
        <v>NỢ HP</v>
      </c>
      <c r="H7258" t="e">
        <v>#N/A</v>
      </c>
    </row>
    <row r="7259" spans="1:8" x14ac:dyDescent="0.25">
      <c r="A7259" s="62" t="e">
        <f>IF(OR(E7259=DSSV!$P$4,E7259=DSSV!$P$5,E7259=DSSV!$P$6,E7259=DSSV!$P$7,E7259=DSSV!$P$8,E7259=DSSV!$P$9,E7259=DSSV!$P$10,E7259=DSSV!$P$11,E7259=DSSV!$P$12,E7259=DSSV!$P$13,E7259=DSSV!$P$14,E7259=DSSV!$P$15),DSMYDTU!A7258+1,DSMYDTU!A7258)</f>
        <v>#REF!</v>
      </c>
      <c r="F7259" s="80" t="e">
        <v>#N/A</v>
      </c>
      <c r="G7259" t="str">
        <f t="shared" si="113"/>
        <v>NỢ HP</v>
      </c>
      <c r="H7259" t="e">
        <v>#N/A</v>
      </c>
    </row>
    <row r="7260" spans="1:8" x14ac:dyDescent="0.25">
      <c r="A7260" s="62" t="e">
        <f>IF(OR(E7260=DSSV!$P$4,E7260=DSSV!$P$5,E7260=DSSV!$P$6,E7260=DSSV!$P$7,E7260=DSSV!$P$8,E7260=DSSV!$P$9,E7260=DSSV!$P$10,E7260=DSSV!$P$11,E7260=DSSV!$P$12,E7260=DSSV!$P$13,E7260=DSSV!$P$14,E7260=DSSV!$P$15),DSMYDTU!A7259+1,DSMYDTU!A7259)</f>
        <v>#REF!</v>
      </c>
      <c r="F7260" s="80" t="e">
        <v>#N/A</v>
      </c>
      <c r="G7260" t="str">
        <f t="shared" si="113"/>
        <v>NỢ HP</v>
      </c>
      <c r="H7260" t="e">
        <v>#N/A</v>
      </c>
    </row>
    <row r="7261" spans="1:8" x14ac:dyDescent="0.25">
      <c r="A7261" s="62" t="e">
        <f>IF(OR(E7261=DSSV!$P$4,E7261=DSSV!$P$5,E7261=DSSV!$P$6,E7261=DSSV!$P$7,E7261=DSSV!$P$8,E7261=DSSV!$P$9,E7261=DSSV!$P$10,E7261=DSSV!$P$11,E7261=DSSV!$P$12,E7261=DSSV!$P$13,E7261=DSSV!$P$14,E7261=DSSV!$P$15),DSMYDTU!A7260+1,DSMYDTU!A7260)</f>
        <v>#REF!</v>
      </c>
      <c r="F7261" s="80" t="e">
        <v>#N/A</v>
      </c>
      <c r="G7261" t="str">
        <f t="shared" si="113"/>
        <v>NỢ HP</v>
      </c>
      <c r="H7261" t="e">
        <v>#N/A</v>
      </c>
    </row>
    <row r="7262" spans="1:8" x14ac:dyDescent="0.25">
      <c r="A7262" s="62" t="e">
        <f>IF(OR(E7262=DSSV!$P$4,E7262=DSSV!$P$5,E7262=DSSV!$P$6,E7262=DSSV!$P$7,E7262=DSSV!$P$8,E7262=DSSV!$P$9,E7262=DSSV!$P$10,E7262=DSSV!$P$11,E7262=DSSV!$P$12,E7262=DSSV!$P$13,E7262=DSSV!$P$14,E7262=DSSV!$P$15),DSMYDTU!A7261+1,DSMYDTU!A7261)</f>
        <v>#REF!</v>
      </c>
      <c r="F7262" s="80" t="e">
        <v>#N/A</v>
      </c>
      <c r="G7262" t="str">
        <f t="shared" si="113"/>
        <v>NỢ HP</v>
      </c>
      <c r="H7262" t="e">
        <v>#N/A</v>
      </c>
    </row>
    <row r="7263" spans="1:8" x14ac:dyDescent="0.25">
      <c r="A7263" s="62" t="e">
        <f>IF(OR(E7263=DSSV!$P$4,E7263=DSSV!$P$5,E7263=DSSV!$P$6,E7263=DSSV!$P$7,E7263=DSSV!$P$8,E7263=DSSV!$P$9,E7263=DSSV!$P$10,E7263=DSSV!$P$11,E7263=DSSV!$P$12,E7263=DSSV!$P$13,E7263=DSSV!$P$14,E7263=DSSV!$P$15),DSMYDTU!A7262+1,DSMYDTU!A7262)</f>
        <v>#REF!</v>
      </c>
      <c r="F7263" s="80" t="e">
        <v>#N/A</v>
      </c>
      <c r="G7263" t="str">
        <f t="shared" si="113"/>
        <v>NỢ HP</v>
      </c>
      <c r="H7263" t="e">
        <v>#N/A</v>
      </c>
    </row>
    <row r="7264" spans="1:8" x14ac:dyDescent="0.25">
      <c r="A7264" s="62" t="e">
        <f>IF(OR(E7264=DSSV!$P$4,E7264=DSSV!$P$5,E7264=DSSV!$P$6,E7264=DSSV!$P$7,E7264=DSSV!$P$8,E7264=DSSV!$P$9,E7264=DSSV!$P$10,E7264=DSSV!$P$11,E7264=DSSV!$P$12,E7264=DSSV!$P$13,E7264=DSSV!$P$14,E7264=DSSV!$P$15),DSMYDTU!A7263+1,DSMYDTU!A7263)</f>
        <v>#REF!</v>
      </c>
      <c r="F7264" s="80" t="e">
        <v>#N/A</v>
      </c>
      <c r="G7264" t="str">
        <f t="shared" si="113"/>
        <v>NỢ HP</v>
      </c>
      <c r="H7264" t="e">
        <v>#N/A</v>
      </c>
    </row>
    <row r="7265" spans="1:8" x14ac:dyDescent="0.25">
      <c r="A7265" s="62" t="e">
        <f>IF(OR(E7265=DSSV!$P$4,E7265=DSSV!$P$5,E7265=DSSV!$P$6,E7265=DSSV!$P$7,E7265=DSSV!$P$8,E7265=DSSV!$P$9,E7265=DSSV!$P$10,E7265=DSSV!$P$11,E7265=DSSV!$P$12,E7265=DSSV!$P$13,E7265=DSSV!$P$14,E7265=DSSV!$P$15),DSMYDTU!A7264+1,DSMYDTU!A7264)</f>
        <v>#REF!</v>
      </c>
      <c r="F7265" s="80" t="e">
        <v>#N/A</v>
      </c>
      <c r="G7265" t="str">
        <f t="shared" si="113"/>
        <v>NỢ HP</v>
      </c>
      <c r="H7265" t="e">
        <v>#N/A</v>
      </c>
    </row>
    <row r="7266" spans="1:8" x14ac:dyDescent="0.25">
      <c r="A7266" s="62" t="e">
        <f>IF(OR(E7266=DSSV!$P$4,E7266=DSSV!$P$5,E7266=DSSV!$P$6,E7266=DSSV!$P$7,E7266=DSSV!$P$8,E7266=DSSV!$P$9,E7266=DSSV!$P$10,E7266=DSSV!$P$11,E7266=DSSV!$P$12,E7266=DSSV!$P$13,E7266=DSSV!$P$14,E7266=DSSV!$P$15),DSMYDTU!A7265+1,DSMYDTU!A7265)</f>
        <v>#REF!</v>
      </c>
      <c r="F7266" s="80" t="e">
        <v>#N/A</v>
      </c>
      <c r="G7266" t="str">
        <f t="shared" si="113"/>
        <v>NỢ HP</v>
      </c>
      <c r="H7266" t="e">
        <v>#N/A</v>
      </c>
    </row>
    <row r="7267" spans="1:8" x14ac:dyDescent="0.25">
      <c r="A7267" s="62" t="e">
        <f>IF(OR(E7267=DSSV!$P$4,E7267=DSSV!$P$5,E7267=DSSV!$P$6,E7267=DSSV!$P$7,E7267=DSSV!$P$8,E7267=DSSV!$P$9,E7267=DSSV!$P$10,E7267=DSSV!$P$11,E7267=DSSV!$P$12,E7267=DSSV!$P$13,E7267=DSSV!$P$14,E7267=DSSV!$P$15),DSMYDTU!A7266+1,DSMYDTU!A7266)</f>
        <v>#REF!</v>
      </c>
      <c r="F7267" s="80" t="e">
        <v>#N/A</v>
      </c>
      <c r="G7267" t="str">
        <f t="shared" si="113"/>
        <v>NỢ HP</v>
      </c>
      <c r="H7267" t="e">
        <v>#N/A</v>
      </c>
    </row>
    <row r="7268" spans="1:8" x14ac:dyDescent="0.25">
      <c r="A7268" s="62" t="e">
        <f>IF(OR(E7268=DSSV!$P$4,E7268=DSSV!$P$5,E7268=DSSV!$P$6,E7268=DSSV!$P$7,E7268=DSSV!$P$8,E7268=DSSV!$P$9,E7268=DSSV!$P$10,E7268=DSSV!$P$11,E7268=DSSV!$P$12,E7268=DSSV!$P$13,E7268=DSSV!$P$14,E7268=DSSV!$P$15),DSMYDTU!A7267+1,DSMYDTU!A7267)</f>
        <v>#REF!</v>
      </c>
      <c r="F7268" s="80" t="e">
        <v>#N/A</v>
      </c>
      <c r="G7268" t="str">
        <f t="shared" si="113"/>
        <v>NỢ HP</v>
      </c>
      <c r="H7268" t="e">
        <v>#N/A</v>
      </c>
    </row>
    <row r="7269" spans="1:8" x14ac:dyDescent="0.25">
      <c r="A7269" s="62" t="e">
        <f>IF(OR(E7269=DSSV!$P$4,E7269=DSSV!$P$5,E7269=DSSV!$P$6,E7269=DSSV!$P$7,E7269=DSSV!$P$8,E7269=DSSV!$P$9,E7269=DSSV!$P$10,E7269=DSSV!$P$11,E7269=DSSV!$P$12,E7269=DSSV!$P$13,E7269=DSSV!$P$14,E7269=DSSV!$P$15),DSMYDTU!A7268+1,DSMYDTU!A7268)</f>
        <v>#REF!</v>
      </c>
      <c r="F7269" s="80" t="e">
        <v>#N/A</v>
      </c>
      <c r="G7269" t="str">
        <f t="shared" si="113"/>
        <v>NỢ HP</v>
      </c>
      <c r="H7269" t="e">
        <v>#N/A</v>
      </c>
    </row>
    <row r="7270" spans="1:8" x14ac:dyDescent="0.25">
      <c r="A7270" s="62" t="e">
        <f>IF(OR(E7270=DSSV!$P$4,E7270=DSSV!$P$5,E7270=DSSV!$P$6,E7270=DSSV!$P$7,E7270=DSSV!$P$8,E7270=DSSV!$P$9,E7270=DSSV!$P$10,E7270=DSSV!$P$11,E7270=DSSV!$P$12,E7270=DSSV!$P$13,E7270=DSSV!$P$14,E7270=DSSV!$P$15),DSMYDTU!A7269+1,DSMYDTU!A7269)</f>
        <v>#REF!</v>
      </c>
      <c r="F7270" s="80" t="e">
        <v>#N/A</v>
      </c>
      <c r="G7270" t="str">
        <f t="shared" si="113"/>
        <v>NỢ HP</v>
      </c>
      <c r="H7270" t="e">
        <v>#N/A</v>
      </c>
    </row>
    <row r="7271" spans="1:8" x14ac:dyDescent="0.25">
      <c r="A7271" s="62" t="e">
        <f>IF(OR(E7271=DSSV!$P$4,E7271=DSSV!$P$5,E7271=DSSV!$P$6,E7271=DSSV!$P$7,E7271=DSSV!$P$8,E7271=DSSV!$P$9,E7271=DSSV!$P$10,E7271=DSSV!$P$11,E7271=DSSV!$P$12,E7271=DSSV!$P$13,E7271=DSSV!$P$14,E7271=DSSV!$P$15),DSMYDTU!A7270+1,DSMYDTU!A7270)</f>
        <v>#REF!</v>
      </c>
      <c r="F7271" s="80" t="e">
        <v>#N/A</v>
      </c>
      <c r="G7271" t="str">
        <f t="shared" si="113"/>
        <v>NỢ HP</v>
      </c>
      <c r="H7271" t="e">
        <v>#N/A</v>
      </c>
    </row>
    <row r="7272" spans="1:8" x14ac:dyDescent="0.25">
      <c r="A7272" s="62" t="e">
        <f>IF(OR(E7272=DSSV!$P$4,E7272=DSSV!$P$5,E7272=DSSV!$P$6,E7272=DSSV!$P$7,E7272=DSSV!$P$8,E7272=DSSV!$P$9,E7272=DSSV!$P$10,E7272=DSSV!$P$11,E7272=DSSV!$P$12,E7272=DSSV!$P$13,E7272=DSSV!$P$14,E7272=DSSV!$P$15),DSMYDTU!A7271+1,DSMYDTU!A7271)</f>
        <v>#REF!</v>
      </c>
      <c r="F7272" s="80" t="e">
        <v>#N/A</v>
      </c>
      <c r="G7272" t="str">
        <f t="shared" si="113"/>
        <v>NỢ HP</v>
      </c>
      <c r="H7272" t="e">
        <v>#N/A</v>
      </c>
    </row>
    <row r="7273" spans="1:8" x14ac:dyDescent="0.25">
      <c r="A7273" s="62" t="e">
        <f>IF(OR(E7273=DSSV!$P$4,E7273=DSSV!$P$5,E7273=DSSV!$P$6,E7273=DSSV!$P$7,E7273=DSSV!$P$8,E7273=DSSV!$P$9,E7273=DSSV!$P$10,E7273=DSSV!$P$11,E7273=DSSV!$P$12,E7273=DSSV!$P$13,E7273=DSSV!$P$14,E7273=DSSV!$P$15),DSMYDTU!A7272+1,DSMYDTU!A7272)</f>
        <v>#REF!</v>
      </c>
      <c r="F7273" s="80" t="e">
        <v>#N/A</v>
      </c>
      <c r="G7273" t="str">
        <f t="shared" si="113"/>
        <v>NỢ HP</v>
      </c>
      <c r="H7273" t="e">
        <v>#N/A</v>
      </c>
    </row>
    <row r="7274" spans="1:8" x14ac:dyDescent="0.25">
      <c r="A7274" s="62" t="e">
        <f>IF(OR(E7274=DSSV!$P$4,E7274=DSSV!$P$5,E7274=DSSV!$P$6,E7274=DSSV!$P$7,E7274=DSSV!$P$8,E7274=DSSV!$P$9,E7274=DSSV!$P$10,E7274=DSSV!$P$11,E7274=DSSV!$P$12,E7274=DSSV!$P$13,E7274=DSSV!$P$14,E7274=DSSV!$P$15),DSMYDTU!A7273+1,DSMYDTU!A7273)</f>
        <v>#REF!</v>
      </c>
      <c r="F7274" s="80" t="e">
        <v>#N/A</v>
      </c>
      <c r="G7274" t="str">
        <f t="shared" si="113"/>
        <v>NỢ HP</v>
      </c>
      <c r="H7274" t="e">
        <v>#N/A</v>
      </c>
    </row>
    <row r="7275" spans="1:8" x14ac:dyDescent="0.25">
      <c r="A7275" s="62" t="e">
        <f>IF(OR(E7275=DSSV!$P$4,E7275=DSSV!$P$5,E7275=DSSV!$P$6,E7275=DSSV!$P$7,E7275=DSSV!$P$8,E7275=DSSV!$P$9,E7275=DSSV!$P$10,E7275=DSSV!$P$11,E7275=DSSV!$P$12,E7275=DSSV!$P$13,E7275=DSSV!$P$14,E7275=DSSV!$P$15),DSMYDTU!A7274+1,DSMYDTU!A7274)</f>
        <v>#REF!</v>
      </c>
      <c r="F7275" s="80" t="e">
        <v>#N/A</v>
      </c>
      <c r="G7275" t="str">
        <f t="shared" si="113"/>
        <v>NỢ HP</v>
      </c>
      <c r="H7275" t="e">
        <v>#N/A</v>
      </c>
    </row>
    <row r="7276" spans="1:8" x14ac:dyDescent="0.25">
      <c r="A7276" s="62" t="e">
        <f>IF(OR(E7276=DSSV!$P$4,E7276=DSSV!$P$5,E7276=DSSV!$P$6,E7276=DSSV!$P$7,E7276=DSSV!$P$8,E7276=DSSV!$P$9,E7276=DSSV!$P$10,E7276=DSSV!$P$11,E7276=DSSV!$P$12,E7276=DSSV!$P$13,E7276=DSSV!$P$14,E7276=DSSV!$P$15),DSMYDTU!A7275+1,DSMYDTU!A7275)</f>
        <v>#REF!</v>
      </c>
      <c r="F7276" s="80" t="e">
        <v>#N/A</v>
      </c>
      <c r="G7276" t="str">
        <f t="shared" si="113"/>
        <v>NỢ HP</v>
      </c>
      <c r="H7276" t="e">
        <v>#N/A</v>
      </c>
    </row>
    <row r="7277" spans="1:8" x14ac:dyDescent="0.25">
      <c r="A7277" s="62" t="e">
        <f>IF(OR(E7277=DSSV!$P$4,E7277=DSSV!$P$5,E7277=DSSV!$P$6,E7277=DSSV!$P$7,E7277=DSSV!$P$8,E7277=DSSV!$P$9,E7277=DSSV!$P$10,E7277=DSSV!$P$11,E7277=DSSV!$P$12,E7277=DSSV!$P$13,E7277=DSSV!$P$14,E7277=DSSV!$P$15),DSMYDTU!A7276+1,DSMYDTU!A7276)</f>
        <v>#REF!</v>
      </c>
      <c r="F7277" s="80" t="e">
        <v>#N/A</v>
      </c>
      <c r="G7277" t="str">
        <f t="shared" si="113"/>
        <v>NỢ HP</v>
      </c>
      <c r="H7277" t="e">
        <v>#N/A</v>
      </c>
    </row>
    <row r="7278" spans="1:8" x14ac:dyDescent="0.25">
      <c r="A7278" s="62" t="e">
        <f>IF(OR(E7278=DSSV!$P$4,E7278=DSSV!$P$5,E7278=DSSV!$P$6,E7278=DSSV!$P$7,E7278=DSSV!$P$8,E7278=DSSV!$P$9,E7278=DSSV!$P$10,E7278=DSSV!$P$11,E7278=DSSV!$P$12,E7278=DSSV!$P$13,E7278=DSSV!$P$14,E7278=DSSV!$P$15),DSMYDTU!A7277+1,DSMYDTU!A7277)</f>
        <v>#REF!</v>
      </c>
      <c r="F7278" s="80" t="e">
        <v>#N/A</v>
      </c>
      <c r="G7278" t="str">
        <f t="shared" si="113"/>
        <v>NỢ HP</v>
      </c>
      <c r="H7278" t="e">
        <v>#N/A</v>
      </c>
    </row>
    <row r="7279" spans="1:8" x14ac:dyDescent="0.25">
      <c r="A7279" s="62" t="e">
        <f>IF(OR(E7279=DSSV!$P$4,E7279=DSSV!$P$5,E7279=DSSV!$P$6,E7279=DSSV!$P$7,E7279=DSSV!$P$8,E7279=DSSV!$P$9,E7279=DSSV!$P$10,E7279=DSSV!$P$11,E7279=DSSV!$P$12,E7279=DSSV!$P$13,E7279=DSSV!$P$14,E7279=DSSV!$P$15),DSMYDTU!A7278+1,DSMYDTU!A7278)</f>
        <v>#REF!</v>
      </c>
      <c r="F7279" s="80" t="e">
        <v>#N/A</v>
      </c>
      <c r="G7279" t="str">
        <f t="shared" si="113"/>
        <v>NỢ HP</v>
      </c>
      <c r="H7279" t="e">
        <v>#N/A</v>
      </c>
    </row>
    <row r="7280" spans="1:8" x14ac:dyDescent="0.25">
      <c r="A7280" s="62" t="e">
        <f>IF(OR(E7280=DSSV!$P$4,E7280=DSSV!$P$5,E7280=DSSV!$P$6,E7280=DSSV!$P$7,E7280=DSSV!$P$8,E7280=DSSV!$P$9,E7280=DSSV!$P$10,E7280=DSSV!$P$11,E7280=DSSV!$P$12,E7280=DSSV!$P$13,E7280=DSSV!$P$14,E7280=DSSV!$P$15),DSMYDTU!A7279+1,DSMYDTU!A7279)</f>
        <v>#REF!</v>
      </c>
      <c r="F7280" s="80" t="e">
        <v>#N/A</v>
      </c>
      <c r="G7280" t="str">
        <f t="shared" si="113"/>
        <v>NỢ HP</v>
      </c>
      <c r="H7280" t="e">
        <v>#N/A</v>
      </c>
    </row>
    <row r="7281" spans="1:8" x14ac:dyDescent="0.25">
      <c r="A7281" s="62" t="e">
        <f>IF(OR(E7281=DSSV!$P$4,E7281=DSSV!$P$5,E7281=DSSV!$P$6,E7281=DSSV!$P$7,E7281=DSSV!$P$8,E7281=DSSV!$P$9,E7281=DSSV!$P$10,E7281=DSSV!$P$11,E7281=DSSV!$P$12,E7281=DSSV!$P$13,E7281=DSSV!$P$14,E7281=DSSV!$P$15),DSMYDTU!A7280+1,DSMYDTU!A7280)</f>
        <v>#REF!</v>
      </c>
      <c r="F7281" s="80" t="e">
        <v>#N/A</v>
      </c>
      <c r="G7281" t="str">
        <f t="shared" si="113"/>
        <v>NỢ HP</v>
      </c>
      <c r="H7281" t="e">
        <v>#N/A</v>
      </c>
    </row>
    <row r="7282" spans="1:8" x14ac:dyDescent="0.25">
      <c r="A7282" s="62" t="e">
        <f>IF(OR(E7282=DSSV!$P$4,E7282=DSSV!$P$5,E7282=DSSV!$P$6,E7282=DSSV!$P$7,E7282=DSSV!$P$8,E7282=DSSV!$P$9,E7282=DSSV!$P$10,E7282=DSSV!$P$11,E7282=DSSV!$P$12,E7282=DSSV!$P$13,E7282=DSSV!$P$14,E7282=DSSV!$P$15),DSMYDTU!A7281+1,DSMYDTU!A7281)</f>
        <v>#REF!</v>
      </c>
      <c r="F7282" s="80" t="e">
        <v>#N/A</v>
      </c>
      <c r="G7282" t="str">
        <f t="shared" si="113"/>
        <v>NỢ HP</v>
      </c>
      <c r="H7282" t="e">
        <v>#N/A</v>
      </c>
    </row>
    <row r="7283" spans="1:8" x14ac:dyDescent="0.25">
      <c r="A7283" s="62" t="e">
        <f>IF(OR(E7283=DSSV!$P$4,E7283=DSSV!$P$5,E7283=DSSV!$P$6,E7283=DSSV!$P$7,E7283=DSSV!$P$8,E7283=DSSV!$P$9,E7283=DSSV!$P$10,E7283=DSSV!$P$11,E7283=DSSV!$P$12,E7283=DSSV!$P$13,E7283=DSSV!$P$14,E7283=DSSV!$P$15),DSMYDTU!A7282+1,DSMYDTU!A7282)</f>
        <v>#REF!</v>
      </c>
      <c r="F7283" s="80" t="e">
        <v>#N/A</v>
      </c>
      <c r="G7283" t="str">
        <f t="shared" si="113"/>
        <v>NỢ HP</v>
      </c>
      <c r="H7283" t="e">
        <v>#N/A</v>
      </c>
    </row>
    <row r="7284" spans="1:8" x14ac:dyDescent="0.25">
      <c r="A7284" s="62" t="e">
        <f>IF(OR(E7284=DSSV!$P$4,E7284=DSSV!$P$5,E7284=DSSV!$P$6,E7284=DSSV!$P$7,E7284=DSSV!$P$8,E7284=DSSV!$P$9,E7284=DSSV!$P$10,E7284=DSSV!$P$11,E7284=DSSV!$P$12,E7284=DSSV!$P$13,E7284=DSSV!$P$14,E7284=DSSV!$P$15),DSMYDTU!A7283+1,DSMYDTU!A7283)</f>
        <v>#REF!</v>
      </c>
      <c r="F7284" s="80" t="e">
        <v>#N/A</v>
      </c>
      <c r="G7284" t="str">
        <f t="shared" si="113"/>
        <v>NỢ HP</v>
      </c>
      <c r="H7284" t="e">
        <v>#N/A</v>
      </c>
    </row>
    <row r="7285" spans="1:8" x14ac:dyDescent="0.25">
      <c r="A7285" s="62" t="e">
        <f>IF(OR(E7285=DSSV!$P$4,E7285=DSSV!$P$5,E7285=DSSV!$P$6,E7285=DSSV!$P$7,E7285=DSSV!$P$8,E7285=DSSV!$P$9,E7285=DSSV!$P$10,E7285=DSSV!$P$11,E7285=DSSV!$P$12,E7285=DSSV!$P$13,E7285=DSSV!$P$14,E7285=DSSV!$P$15),DSMYDTU!A7284+1,DSMYDTU!A7284)</f>
        <v>#REF!</v>
      </c>
      <c r="F7285" s="80" t="e">
        <v>#N/A</v>
      </c>
      <c r="G7285" t="str">
        <f t="shared" si="113"/>
        <v>NỢ HP</v>
      </c>
      <c r="H7285" t="e">
        <v>#N/A</v>
      </c>
    </row>
    <row r="7286" spans="1:8" x14ac:dyDescent="0.25">
      <c r="A7286" s="62" t="e">
        <f>IF(OR(E7286=DSSV!$P$4,E7286=DSSV!$P$5,E7286=DSSV!$P$6,E7286=DSSV!$P$7,E7286=DSSV!$P$8,E7286=DSSV!$P$9,E7286=DSSV!$P$10,E7286=DSSV!$P$11,E7286=DSSV!$P$12,E7286=DSSV!$P$13,E7286=DSSV!$P$14,E7286=DSSV!$P$15),DSMYDTU!A7285+1,DSMYDTU!A7285)</f>
        <v>#REF!</v>
      </c>
      <c r="F7286" s="80" t="e">
        <v>#N/A</v>
      </c>
      <c r="G7286" t="str">
        <f t="shared" si="113"/>
        <v>NỢ HP</v>
      </c>
      <c r="H7286" t="e">
        <v>#N/A</v>
      </c>
    </row>
    <row r="7287" spans="1:8" x14ac:dyDescent="0.25">
      <c r="A7287" s="62" t="e">
        <f>IF(OR(E7287=DSSV!$P$4,E7287=DSSV!$P$5,E7287=DSSV!$P$6,E7287=DSSV!$P$7,E7287=DSSV!$P$8,E7287=DSSV!$P$9,E7287=DSSV!$P$10,E7287=DSSV!$P$11,E7287=DSSV!$P$12,E7287=DSSV!$P$13,E7287=DSSV!$P$14,E7287=DSSV!$P$15),DSMYDTU!A7286+1,DSMYDTU!A7286)</f>
        <v>#REF!</v>
      </c>
      <c r="F7287" s="80" t="e">
        <v>#N/A</v>
      </c>
      <c r="G7287" t="str">
        <f t="shared" si="113"/>
        <v>NỢ HP</v>
      </c>
      <c r="H7287" t="e">
        <v>#N/A</v>
      </c>
    </row>
    <row r="7288" spans="1:8" x14ac:dyDescent="0.25">
      <c r="A7288" s="62" t="e">
        <f>IF(OR(E7288=DSSV!$P$4,E7288=DSSV!$P$5,E7288=DSSV!$P$6,E7288=DSSV!$P$7,E7288=DSSV!$P$8,E7288=DSSV!$P$9,E7288=DSSV!$P$10,E7288=DSSV!$P$11,E7288=DSSV!$P$12,E7288=DSSV!$P$13,E7288=DSSV!$P$14,E7288=DSSV!$P$15),DSMYDTU!A7287+1,DSMYDTU!A7287)</f>
        <v>#REF!</v>
      </c>
      <c r="F7288" s="80" t="e">
        <v>#N/A</v>
      </c>
      <c r="G7288" t="str">
        <f t="shared" si="113"/>
        <v>NỢ HP</v>
      </c>
      <c r="H7288" t="e">
        <v>#N/A</v>
      </c>
    </row>
    <row r="7289" spans="1:8" x14ac:dyDescent="0.25">
      <c r="A7289" s="62" t="e">
        <f>IF(OR(E7289=DSSV!$P$4,E7289=DSSV!$P$5,E7289=DSSV!$P$6,E7289=DSSV!$P$7,E7289=DSSV!$P$8,E7289=DSSV!$P$9,E7289=DSSV!$P$10,E7289=DSSV!$P$11,E7289=DSSV!$P$12,E7289=DSSV!$P$13,E7289=DSSV!$P$14,E7289=DSSV!$P$15),DSMYDTU!A7288+1,DSMYDTU!A7288)</f>
        <v>#REF!</v>
      </c>
      <c r="F7289" s="80" t="e">
        <v>#N/A</v>
      </c>
      <c r="G7289" t="str">
        <f t="shared" si="113"/>
        <v>NỢ HP</v>
      </c>
      <c r="H7289" t="e">
        <v>#N/A</v>
      </c>
    </row>
    <row r="7290" spans="1:8" x14ac:dyDescent="0.25">
      <c r="A7290" s="62" t="e">
        <f>IF(OR(E7290=DSSV!$P$4,E7290=DSSV!$P$5,E7290=DSSV!$P$6,E7290=DSSV!$P$7,E7290=DSSV!$P$8,E7290=DSSV!$P$9,E7290=DSSV!$P$10,E7290=DSSV!$P$11,E7290=DSSV!$P$12,E7290=DSSV!$P$13,E7290=DSSV!$P$14,E7290=DSSV!$P$15),DSMYDTU!A7289+1,DSMYDTU!A7289)</f>
        <v>#REF!</v>
      </c>
      <c r="F7290" s="80" t="e">
        <v>#N/A</v>
      </c>
      <c r="G7290" t="str">
        <f t="shared" si="113"/>
        <v>NỢ HP</v>
      </c>
      <c r="H7290" t="e">
        <v>#N/A</v>
      </c>
    </row>
    <row r="7291" spans="1:8" x14ac:dyDescent="0.25">
      <c r="A7291" s="62" t="e">
        <f>IF(OR(E7291=DSSV!$P$4,E7291=DSSV!$P$5,E7291=DSSV!$P$6,E7291=DSSV!$P$7,E7291=DSSV!$P$8,E7291=DSSV!$P$9,E7291=DSSV!$P$10,E7291=DSSV!$P$11,E7291=DSSV!$P$12,E7291=DSSV!$P$13,E7291=DSSV!$P$14,E7291=DSSV!$P$15),DSMYDTU!A7290+1,DSMYDTU!A7290)</f>
        <v>#REF!</v>
      </c>
      <c r="F7291" s="80" t="e">
        <v>#N/A</v>
      </c>
      <c r="G7291" t="str">
        <f t="shared" si="113"/>
        <v>NỢ HP</v>
      </c>
      <c r="H7291" t="e">
        <v>#N/A</v>
      </c>
    </row>
    <row r="7292" spans="1:8" x14ac:dyDescent="0.25">
      <c r="A7292" s="62" t="e">
        <f>IF(OR(E7292=DSSV!$P$4,E7292=DSSV!$P$5,E7292=DSSV!$P$6,E7292=DSSV!$P$7,E7292=DSSV!$P$8,E7292=DSSV!$P$9,E7292=DSSV!$P$10,E7292=DSSV!$P$11,E7292=DSSV!$P$12,E7292=DSSV!$P$13,E7292=DSSV!$P$14,E7292=DSSV!$P$15),DSMYDTU!A7291+1,DSMYDTU!A7291)</f>
        <v>#REF!</v>
      </c>
      <c r="F7292" s="80" t="e">
        <v>#N/A</v>
      </c>
      <c r="G7292" t="str">
        <f t="shared" si="113"/>
        <v>NỢ HP</v>
      </c>
      <c r="H7292" t="e">
        <v>#N/A</v>
      </c>
    </row>
    <row r="7293" spans="1:8" x14ac:dyDescent="0.25">
      <c r="A7293" s="62" t="e">
        <f>IF(OR(E7293=DSSV!$P$4,E7293=DSSV!$P$5,E7293=DSSV!$P$6,E7293=DSSV!$P$7,E7293=DSSV!$P$8,E7293=DSSV!$P$9,E7293=DSSV!$P$10,E7293=DSSV!$P$11,E7293=DSSV!$P$12,E7293=DSSV!$P$13,E7293=DSSV!$P$14,E7293=DSSV!$P$15),DSMYDTU!A7292+1,DSMYDTU!A7292)</f>
        <v>#REF!</v>
      </c>
      <c r="F7293" s="80" t="e">
        <v>#N/A</v>
      </c>
      <c r="G7293" t="str">
        <f t="shared" si="113"/>
        <v>NỢ HP</v>
      </c>
      <c r="H7293" t="e">
        <v>#N/A</v>
      </c>
    </row>
    <row r="7294" spans="1:8" x14ac:dyDescent="0.25">
      <c r="A7294" s="62" t="e">
        <f>IF(OR(E7294=DSSV!$P$4,E7294=DSSV!$P$5,E7294=DSSV!$P$6,E7294=DSSV!$P$7,E7294=DSSV!$P$8,E7294=DSSV!$P$9,E7294=DSSV!$P$10,E7294=DSSV!$P$11,E7294=DSSV!$P$12,E7294=DSSV!$P$13,E7294=DSSV!$P$14,E7294=DSSV!$P$15),DSMYDTU!A7293+1,DSMYDTU!A7293)</f>
        <v>#REF!</v>
      </c>
      <c r="F7294" s="80" t="e">
        <v>#N/A</v>
      </c>
      <c r="G7294" t="str">
        <f t="shared" si="113"/>
        <v>NỢ HP</v>
      </c>
      <c r="H7294" t="e">
        <v>#N/A</v>
      </c>
    </row>
    <row r="7295" spans="1:8" x14ac:dyDescent="0.25">
      <c r="A7295" s="62" t="e">
        <f>IF(OR(E7295=DSSV!$P$4,E7295=DSSV!$P$5,E7295=DSSV!$P$6,E7295=DSSV!$P$7,E7295=DSSV!$P$8,E7295=DSSV!$P$9,E7295=DSSV!$P$10,E7295=DSSV!$P$11,E7295=DSSV!$P$12,E7295=DSSV!$P$13,E7295=DSSV!$P$14,E7295=DSSV!$P$15),DSMYDTU!A7294+1,DSMYDTU!A7294)</f>
        <v>#REF!</v>
      </c>
      <c r="F7295" s="80" t="e">
        <v>#N/A</v>
      </c>
      <c r="G7295" t="str">
        <f t="shared" si="113"/>
        <v>NỢ HP</v>
      </c>
      <c r="H7295" t="e">
        <v>#N/A</v>
      </c>
    </row>
    <row r="7296" spans="1:8" x14ac:dyDescent="0.25">
      <c r="A7296" s="62" t="e">
        <f>IF(OR(E7296=DSSV!$P$4,E7296=DSSV!$P$5,E7296=DSSV!$P$6,E7296=DSSV!$P$7,E7296=DSSV!$P$8,E7296=DSSV!$P$9,E7296=DSSV!$P$10,E7296=DSSV!$P$11,E7296=DSSV!$P$12,E7296=DSSV!$P$13,E7296=DSSV!$P$14,E7296=DSSV!$P$15),DSMYDTU!A7295+1,DSMYDTU!A7295)</f>
        <v>#REF!</v>
      </c>
      <c r="F7296" s="80" t="e">
        <v>#N/A</v>
      </c>
      <c r="G7296" t="str">
        <f t="shared" si="113"/>
        <v>NỢ HP</v>
      </c>
      <c r="H7296" t="e">
        <v>#N/A</v>
      </c>
    </row>
    <row r="7297" spans="1:8" x14ac:dyDescent="0.25">
      <c r="A7297" s="62" t="e">
        <f>IF(OR(E7297=DSSV!$P$4,E7297=DSSV!$P$5,E7297=DSSV!$P$6,E7297=DSSV!$P$7,E7297=DSSV!$P$8,E7297=DSSV!$P$9,E7297=DSSV!$P$10,E7297=DSSV!$P$11,E7297=DSSV!$P$12,E7297=DSSV!$P$13,E7297=DSSV!$P$14,E7297=DSSV!$P$15),DSMYDTU!A7296+1,DSMYDTU!A7296)</f>
        <v>#REF!</v>
      </c>
      <c r="F7297" s="80" t="e">
        <v>#N/A</v>
      </c>
      <c r="G7297" t="str">
        <f t="shared" si="113"/>
        <v>NỢ HP</v>
      </c>
      <c r="H7297" t="e">
        <v>#N/A</v>
      </c>
    </row>
    <row r="7298" spans="1:8" x14ac:dyDescent="0.25">
      <c r="A7298" s="62" t="e">
        <f>IF(OR(E7298=DSSV!$P$4,E7298=DSSV!$P$5,E7298=DSSV!$P$6,E7298=DSSV!$P$7,E7298=DSSV!$P$8,E7298=DSSV!$P$9,E7298=DSSV!$P$10,E7298=DSSV!$P$11,E7298=DSSV!$P$12,E7298=DSSV!$P$13,E7298=DSSV!$P$14,E7298=DSSV!$P$15),DSMYDTU!A7297+1,DSMYDTU!A7297)</f>
        <v>#REF!</v>
      </c>
      <c r="F7298" s="80" t="e">
        <v>#N/A</v>
      </c>
      <c r="G7298" t="str">
        <f t="shared" si="113"/>
        <v>NỢ HP</v>
      </c>
      <c r="H7298" t="e">
        <v>#N/A</v>
      </c>
    </row>
    <row r="7299" spans="1:8" x14ac:dyDescent="0.25">
      <c r="A7299" s="62" t="e">
        <f>IF(OR(E7299=DSSV!$P$4,E7299=DSSV!$P$5,E7299=DSSV!$P$6,E7299=DSSV!$P$7,E7299=DSSV!$P$8,E7299=DSSV!$P$9,E7299=DSSV!$P$10,E7299=DSSV!$P$11,E7299=DSSV!$P$12,E7299=DSSV!$P$13,E7299=DSSV!$P$14,E7299=DSSV!$P$15),DSMYDTU!A7298+1,DSMYDTU!A7298)</f>
        <v>#REF!</v>
      </c>
      <c r="F7299" s="80" t="e">
        <v>#N/A</v>
      </c>
      <c r="G7299" t="str">
        <f t="shared" ref="G7299:G7362" si="114">IF(ISNA(H7299),"NỢ HP","")</f>
        <v>NỢ HP</v>
      </c>
      <c r="H7299" t="e">
        <v>#N/A</v>
      </c>
    </row>
    <row r="7300" spans="1:8" x14ac:dyDescent="0.25">
      <c r="A7300" s="62" t="e">
        <f>IF(OR(E7300=DSSV!$P$4,E7300=DSSV!$P$5,E7300=DSSV!$P$6,E7300=DSSV!$P$7,E7300=DSSV!$P$8,E7300=DSSV!$P$9,E7300=DSSV!$P$10,E7300=DSSV!$P$11,E7300=DSSV!$P$12,E7300=DSSV!$P$13,E7300=DSSV!$P$14,E7300=DSSV!$P$15),DSMYDTU!A7299+1,DSMYDTU!A7299)</f>
        <v>#REF!</v>
      </c>
      <c r="F7300" s="80" t="e">
        <v>#N/A</v>
      </c>
      <c r="G7300" t="str">
        <f t="shared" si="114"/>
        <v>NỢ HP</v>
      </c>
      <c r="H7300" t="e">
        <v>#N/A</v>
      </c>
    </row>
    <row r="7301" spans="1:8" x14ac:dyDescent="0.25">
      <c r="A7301" s="62" t="e">
        <f>IF(OR(E7301=DSSV!$P$4,E7301=DSSV!$P$5,E7301=DSSV!$P$6,E7301=DSSV!$P$7,E7301=DSSV!$P$8,E7301=DSSV!$P$9,E7301=DSSV!$P$10,E7301=DSSV!$P$11,E7301=DSSV!$P$12,E7301=DSSV!$P$13,E7301=DSSV!$P$14,E7301=DSSV!$P$15),DSMYDTU!A7300+1,DSMYDTU!A7300)</f>
        <v>#REF!</v>
      </c>
      <c r="F7301" s="80" t="e">
        <v>#N/A</v>
      </c>
      <c r="G7301" t="str">
        <f t="shared" si="114"/>
        <v>NỢ HP</v>
      </c>
      <c r="H7301" t="e">
        <v>#N/A</v>
      </c>
    </row>
    <row r="7302" spans="1:8" x14ac:dyDescent="0.25">
      <c r="A7302" s="62" t="e">
        <f>IF(OR(E7302=DSSV!$P$4,E7302=DSSV!$P$5,E7302=DSSV!$P$6,E7302=DSSV!$P$7,E7302=DSSV!$P$8,E7302=DSSV!$P$9,E7302=DSSV!$P$10,E7302=DSSV!$P$11,E7302=DSSV!$P$12,E7302=DSSV!$P$13,E7302=DSSV!$P$14,E7302=DSSV!$P$15),DSMYDTU!A7301+1,DSMYDTU!A7301)</f>
        <v>#REF!</v>
      </c>
      <c r="F7302" s="80" t="e">
        <v>#N/A</v>
      </c>
      <c r="G7302" t="str">
        <f t="shared" si="114"/>
        <v>NỢ HP</v>
      </c>
      <c r="H7302" t="e">
        <v>#N/A</v>
      </c>
    </row>
    <row r="7303" spans="1:8" x14ac:dyDescent="0.25">
      <c r="A7303" s="62" t="e">
        <f>IF(OR(E7303=DSSV!$P$4,E7303=DSSV!$P$5,E7303=DSSV!$P$6,E7303=DSSV!$P$7,E7303=DSSV!$P$8,E7303=DSSV!$P$9,E7303=DSSV!$P$10,E7303=DSSV!$P$11,E7303=DSSV!$P$12,E7303=DSSV!$P$13,E7303=DSSV!$P$14,E7303=DSSV!$P$15),DSMYDTU!A7302+1,DSMYDTU!A7302)</f>
        <v>#REF!</v>
      </c>
      <c r="F7303" s="80" t="e">
        <v>#N/A</v>
      </c>
      <c r="G7303" t="str">
        <f t="shared" si="114"/>
        <v>NỢ HP</v>
      </c>
      <c r="H7303" t="e">
        <v>#N/A</v>
      </c>
    </row>
    <row r="7304" spans="1:8" x14ac:dyDescent="0.25">
      <c r="A7304" s="62" t="e">
        <f>IF(OR(E7304=DSSV!$P$4,E7304=DSSV!$P$5,E7304=DSSV!$P$6,E7304=DSSV!$P$7,E7304=DSSV!$P$8,E7304=DSSV!$P$9,E7304=DSSV!$P$10,E7304=DSSV!$P$11,E7304=DSSV!$P$12,E7304=DSSV!$P$13,E7304=DSSV!$P$14,E7304=DSSV!$P$15),DSMYDTU!A7303+1,DSMYDTU!A7303)</f>
        <v>#REF!</v>
      </c>
      <c r="F7304" s="80" t="e">
        <v>#N/A</v>
      </c>
      <c r="G7304" t="str">
        <f t="shared" si="114"/>
        <v>NỢ HP</v>
      </c>
      <c r="H7304" t="e">
        <v>#N/A</v>
      </c>
    </row>
    <row r="7305" spans="1:8" x14ac:dyDescent="0.25">
      <c r="A7305" s="62" t="e">
        <f>IF(OR(E7305=DSSV!$P$4,E7305=DSSV!$P$5,E7305=DSSV!$P$6,E7305=DSSV!$P$7,E7305=DSSV!$P$8,E7305=DSSV!$P$9,E7305=DSSV!$P$10,E7305=DSSV!$P$11,E7305=DSSV!$P$12,E7305=DSSV!$P$13,E7305=DSSV!$P$14,E7305=DSSV!$P$15),DSMYDTU!A7304+1,DSMYDTU!A7304)</f>
        <v>#REF!</v>
      </c>
      <c r="F7305" s="80" t="e">
        <v>#N/A</v>
      </c>
      <c r="G7305" t="str">
        <f t="shared" si="114"/>
        <v>NỢ HP</v>
      </c>
      <c r="H7305" t="e">
        <v>#N/A</v>
      </c>
    </row>
    <row r="7306" spans="1:8" x14ac:dyDescent="0.25">
      <c r="A7306" s="62" t="e">
        <f>IF(OR(E7306=DSSV!$P$4,E7306=DSSV!$P$5,E7306=DSSV!$P$6,E7306=DSSV!$P$7,E7306=DSSV!$P$8,E7306=DSSV!$P$9,E7306=DSSV!$P$10,E7306=DSSV!$P$11,E7306=DSSV!$P$12,E7306=DSSV!$P$13,E7306=DSSV!$P$14,E7306=DSSV!$P$15),DSMYDTU!A7305+1,DSMYDTU!A7305)</f>
        <v>#REF!</v>
      </c>
      <c r="F7306" s="80" t="e">
        <v>#N/A</v>
      </c>
      <c r="G7306" t="str">
        <f t="shared" si="114"/>
        <v>NỢ HP</v>
      </c>
      <c r="H7306" t="e">
        <v>#N/A</v>
      </c>
    </row>
    <row r="7307" spans="1:8" x14ac:dyDescent="0.25">
      <c r="A7307" s="62" t="e">
        <f>IF(OR(E7307=DSSV!$P$4,E7307=DSSV!$P$5,E7307=DSSV!$P$6,E7307=DSSV!$P$7,E7307=DSSV!$P$8,E7307=DSSV!$P$9,E7307=DSSV!$P$10,E7307=DSSV!$P$11,E7307=DSSV!$P$12,E7307=DSSV!$P$13,E7307=DSSV!$P$14,E7307=DSSV!$P$15),DSMYDTU!A7306+1,DSMYDTU!A7306)</f>
        <v>#REF!</v>
      </c>
      <c r="F7307" s="80" t="e">
        <v>#N/A</v>
      </c>
      <c r="G7307" t="str">
        <f t="shared" si="114"/>
        <v>NỢ HP</v>
      </c>
      <c r="H7307" t="e">
        <v>#N/A</v>
      </c>
    </row>
    <row r="7308" spans="1:8" x14ac:dyDescent="0.25">
      <c r="A7308" s="62" t="e">
        <f>IF(OR(E7308=DSSV!$P$4,E7308=DSSV!$P$5,E7308=DSSV!$P$6,E7308=DSSV!$P$7,E7308=DSSV!$P$8,E7308=DSSV!$P$9,E7308=DSSV!$P$10,E7308=DSSV!$P$11,E7308=DSSV!$P$12,E7308=DSSV!$P$13,E7308=DSSV!$P$14,E7308=DSSV!$P$15),DSMYDTU!A7307+1,DSMYDTU!A7307)</f>
        <v>#REF!</v>
      </c>
      <c r="F7308" s="80" t="e">
        <v>#N/A</v>
      </c>
      <c r="G7308" t="str">
        <f t="shared" si="114"/>
        <v>NỢ HP</v>
      </c>
      <c r="H7308" t="e">
        <v>#N/A</v>
      </c>
    </row>
    <row r="7309" spans="1:8" x14ac:dyDescent="0.25">
      <c r="A7309" s="62" t="e">
        <f>IF(OR(E7309=DSSV!$P$4,E7309=DSSV!$P$5,E7309=DSSV!$P$6,E7309=DSSV!$P$7,E7309=DSSV!$P$8,E7309=DSSV!$P$9,E7309=DSSV!$P$10,E7309=DSSV!$P$11,E7309=DSSV!$P$12,E7309=DSSV!$P$13,E7309=DSSV!$P$14,E7309=DSSV!$P$15),DSMYDTU!A7308+1,DSMYDTU!A7308)</f>
        <v>#REF!</v>
      </c>
      <c r="F7309" s="80" t="e">
        <v>#N/A</v>
      </c>
      <c r="G7309" t="str">
        <f t="shared" si="114"/>
        <v>NỢ HP</v>
      </c>
      <c r="H7309" t="e">
        <v>#N/A</v>
      </c>
    </row>
    <row r="7310" spans="1:8" x14ac:dyDescent="0.25">
      <c r="A7310" s="62" t="e">
        <f>IF(OR(E7310=DSSV!$P$4,E7310=DSSV!$P$5,E7310=DSSV!$P$6,E7310=DSSV!$P$7,E7310=DSSV!$P$8,E7310=DSSV!$P$9,E7310=DSSV!$P$10,E7310=DSSV!$P$11,E7310=DSSV!$P$12,E7310=DSSV!$P$13,E7310=DSSV!$P$14,E7310=DSSV!$P$15),DSMYDTU!A7309+1,DSMYDTU!A7309)</f>
        <v>#REF!</v>
      </c>
      <c r="F7310" s="80" t="e">
        <v>#N/A</v>
      </c>
      <c r="G7310" t="str">
        <f t="shared" si="114"/>
        <v>NỢ HP</v>
      </c>
      <c r="H7310" t="e">
        <v>#N/A</v>
      </c>
    </row>
    <row r="7311" spans="1:8" x14ac:dyDescent="0.25">
      <c r="A7311" s="62" t="e">
        <f>IF(OR(E7311=DSSV!$P$4,E7311=DSSV!$P$5,E7311=DSSV!$P$6,E7311=DSSV!$P$7,E7311=DSSV!$P$8,E7311=DSSV!$P$9,E7311=DSSV!$P$10,E7311=DSSV!$P$11,E7311=DSSV!$P$12,E7311=DSSV!$P$13,E7311=DSSV!$P$14,E7311=DSSV!$P$15),DSMYDTU!A7310+1,DSMYDTU!A7310)</f>
        <v>#REF!</v>
      </c>
      <c r="F7311" s="80" t="e">
        <v>#N/A</v>
      </c>
      <c r="G7311" t="str">
        <f t="shared" si="114"/>
        <v>NỢ HP</v>
      </c>
      <c r="H7311" t="e">
        <v>#N/A</v>
      </c>
    </row>
    <row r="7312" spans="1:8" x14ac:dyDescent="0.25">
      <c r="A7312" s="62" t="e">
        <f>IF(OR(E7312=DSSV!$P$4,E7312=DSSV!$P$5,E7312=DSSV!$P$6,E7312=DSSV!$P$7,E7312=DSSV!$P$8,E7312=DSSV!$P$9,E7312=DSSV!$P$10,E7312=DSSV!$P$11,E7312=DSSV!$P$12,E7312=DSSV!$P$13,E7312=DSSV!$P$14,E7312=DSSV!$P$15),DSMYDTU!A7311+1,DSMYDTU!A7311)</f>
        <v>#REF!</v>
      </c>
      <c r="F7312" s="80" t="e">
        <v>#N/A</v>
      </c>
      <c r="G7312" t="str">
        <f t="shared" si="114"/>
        <v>NỢ HP</v>
      </c>
      <c r="H7312" t="e">
        <v>#N/A</v>
      </c>
    </row>
    <row r="7313" spans="1:8" x14ac:dyDescent="0.25">
      <c r="A7313" s="62" t="e">
        <f>IF(OR(E7313=DSSV!$P$4,E7313=DSSV!$P$5,E7313=DSSV!$P$6,E7313=DSSV!$P$7,E7313=DSSV!$P$8,E7313=DSSV!$P$9,E7313=DSSV!$P$10,E7313=DSSV!$P$11,E7313=DSSV!$P$12,E7313=DSSV!$P$13,E7313=DSSV!$P$14,E7313=DSSV!$P$15),DSMYDTU!A7312+1,DSMYDTU!A7312)</f>
        <v>#REF!</v>
      </c>
      <c r="F7313" s="80" t="e">
        <v>#N/A</v>
      </c>
      <c r="G7313" t="str">
        <f t="shared" si="114"/>
        <v>NỢ HP</v>
      </c>
      <c r="H7313" t="e">
        <v>#N/A</v>
      </c>
    </row>
    <row r="7314" spans="1:8" x14ac:dyDescent="0.25">
      <c r="A7314" s="62" t="e">
        <f>IF(OR(E7314=DSSV!$P$4,E7314=DSSV!$P$5,E7314=DSSV!$P$6,E7314=DSSV!$P$7,E7314=DSSV!$P$8,E7314=DSSV!$P$9,E7314=DSSV!$P$10,E7314=DSSV!$P$11,E7314=DSSV!$P$12,E7314=DSSV!$P$13,E7314=DSSV!$P$14,E7314=DSSV!$P$15),DSMYDTU!A7313+1,DSMYDTU!A7313)</f>
        <v>#REF!</v>
      </c>
      <c r="F7314" s="80" t="e">
        <v>#N/A</v>
      </c>
      <c r="G7314" t="str">
        <f t="shared" si="114"/>
        <v>NỢ HP</v>
      </c>
      <c r="H7314" t="e">
        <v>#N/A</v>
      </c>
    </row>
    <row r="7315" spans="1:8" x14ac:dyDescent="0.25">
      <c r="A7315" s="62" t="e">
        <f>IF(OR(E7315=DSSV!$P$4,E7315=DSSV!$P$5,E7315=DSSV!$P$6,E7315=DSSV!$P$7,E7315=DSSV!$P$8,E7315=DSSV!$P$9,E7315=DSSV!$P$10,E7315=DSSV!$P$11,E7315=DSSV!$P$12,E7315=DSSV!$P$13,E7315=DSSV!$P$14,E7315=DSSV!$P$15),DSMYDTU!A7314+1,DSMYDTU!A7314)</f>
        <v>#REF!</v>
      </c>
      <c r="F7315" s="80" t="e">
        <v>#N/A</v>
      </c>
      <c r="G7315" t="str">
        <f t="shared" si="114"/>
        <v>NỢ HP</v>
      </c>
      <c r="H7315" t="e">
        <v>#N/A</v>
      </c>
    </row>
    <row r="7316" spans="1:8" x14ac:dyDescent="0.25">
      <c r="A7316" s="62" t="e">
        <f>IF(OR(E7316=DSSV!$P$4,E7316=DSSV!$P$5,E7316=DSSV!$P$6,E7316=DSSV!$P$7,E7316=DSSV!$P$8,E7316=DSSV!$P$9,E7316=DSSV!$P$10,E7316=DSSV!$P$11,E7316=DSSV!$P$12,E7316=DSSV!$P$13,E7316=DSSV!$P$14,E7316=DSSV!$P$15),DSMYDTU!A7315+1,DSMYDTU!A7315)</f>
        <v>#REF!</v>
      </c>
      <c r="F7316" s="80" t="e">
        <v>#N/A</v>
      </c>
      <c r="G7316" t="str">
        <f t="shared" si="114"/>
        <v>NỢ HP</v>
      </c>
      <c r="H7316" t="e">
        <v>#N/A</v>
      </c>
    </row>
    <row r="7317" spans="1:8" x14ac:dyDescent="0.25">
      <c r="A7317" s="62" t="e">
        <f>IF(OR(E7317=DSSV!$P$4,E7317=DSSV!$P$5,E7317=DSSV!$P$6,E7317=DSSV!$P$7,E7317=DSSV!$P$8,E7317=DSSV!$P$9,E7317=DSSV!$P$10,E7317=DSSV!$P$11,E7317=DSSV!$P$12,E7317=DSSV!$P$13,E7317=DSSV!$P$14,E7317=DSSV!$P$15),DSMYDTU!A7316+1,DSMYDTU!A7316)</f>
        <v>#REF!</v>
      </c>
      <c r="F7317" s="80" t="e">
        <v>#N/A</v>
      </c>
      <c r="G7317" t="str">
        <f t="shared" si="114"/>
        <v>NỢ HP</v>
      </c>
      <c r="H7317" t="e">
        <v>#N/A</v>
      </c>
    </row>
    <row r="7318" spans="1:8" x14ac:dyDescent="0.25">
      <c r="A7318" s="62" t="e">
        <f>IF(OR(E7318=DSSV!$P$4,E7318=DSSV!$P$5,E7318=DSSV!$P$6,E7318=DSSV!$P$7,E7318=DSSV!$P$8,E7318=DSSV!$P$9,E7318=DSSV!$P$10,E7318=DSSV!$P$11,E7318=DSSV!$P$12,E7318=DSSV!$P$13,E7318=DSSV!$P$14,E7318=DSSV!$P$15),DSMYDTU!A7317+1,DSMYDTU!A7317)</f>
        <v>#REF!</v>
      </c>
      <c r="F7318" s="80" t="e">
        <v>#N/A</v>
      </c>
      <c r="G7318" t="str">
        <f t="shared" si="114"/>
        <v>NỢ HP</v>
      </c>
      <c r="H7318" t="e">
        <v>#N/A</v>
      </c>
    </row>
    <row r="7319" spans="1:8" x14ac:dyDescent="0.25">
      <c r="A7319" s="62" t="e">
        <f>IF(OR(E7319=DSSV!$P$4,E7319=DSSV!$P$5,E7319=DSSV!$P$6,E7319=DSSV!$P$7,E7319=DSSV!$P$8,E7319=DSSV!$P$9,E7319=DSSV!$P$10,E7319=DSSV!$P$11,E7319=DSSV!$P$12,E7319=DSSV!$P$13,E7319=DSSV!$P$14,E7319=DSSV!$P$15),DSMYDTU!A7318+1,DSMYDTU!A7318)</f>
        <v>#REF!</v>
      </c>
      <c r="F7319" s="80" t="e">
        <v>#N/A</v>
      </c>
      <c r="G7319" t="str">
        <f t="shared" si="114"/>
        <v>NỢ HP</v>
      </c>
      <c r="H7319" t="e">
        <v>#N/A</v>
      </c>
    </row>
    <row r="7320" spans="1:8" x14ac:dyDescent="0.25">
      <c r="A7320" s="62" t="e">
        <f>IF(OR(E7320=DSSV!$P$4,E7320=DSSV!$P$5,E7320=DSSV!$P$6,E7320=DSSV!$P$7,E7320=DSSV!$P$8,E7320=DSSV!$P$9,E7320=DSSV!$P$10,E7320=DSSV!$P$11,E7320=DSSV!$P$12,E7320=DSSV!$P$13,E7320=DSSV!$P$14,E7320=DSSV!$P$15),DSMYDTU!A7319+1,DSMYDTU!A7319)</f>
        <v>#REF!</v>
      </c>
      <c r="F7320" s="80" t="e">
        <v>#N/A</v>
      </c>
      <c r="G7320" t="str">
        <f t="shared" si="114"/>
        <v>NỢ HP</v>
      </c>
      <c r="H7320" t="e">
        <v>#N/A</v>
      </c>
    </row>
    <row r="7321" spans="1:8" x14ac:dyDescent="0.25">
      <c r="A7321" s="62" t="e">
        <f>IF(OR(E7321=DSSV!$P$4,E7321=DSSV!$P$5,E7321=DSSV!$P$6,E7321=DSSV!$P$7,E7321=DSSV!$P$8,E7321=DSSV!$P$9,E7321=DSSV!$P$10,E7321=DSSV!$P$11,E7321=DSSV!$P$12,E7321=DSSV!$P$13,E7321=DSSV!$P$14,E7321=DSSV!$P$15),DSMYDTU!A7320+1,DSMYDTU!A7320)</f>
        <v>#REF!</v>
      </c>
      <c r="F7321" s="80" t="e">
        <v>#N/A</v>
      </c>
      <c r="G7321" t="str">
        <f t="shared" si="114"/>
        <v>NỢ HP</v>
      </c>
      <c r="H7321" t="e">
        <v>#N/A</v>
      </c>
    </row>
    <row r="7322" spans="1:8" x14ac:dyDescent="0.25">
      <c r="A7322" s="62" t="e">
        <f>IF(OR(E7322=DSSV!$P$4,E7322=DSSV!$P$5,E7322=DSSV!$P$6,E7322=DSSV!$P$7,E7322=DSSV!$P$8,E7322=DSSV!$P$9,E7322=DSSV!$P$10,E7322=DSSV!$P$11,E7322=DSSV!$P$12,E7322=DSSV!$P$13,E7322=DSSV!$P$14,E7322=DSSV!$P$15),DSMYDTU!A7321+1,DSMYDTU!A7321)</f>
        <v>#REF!</v>
      </c>
      <c r="F7322" s="80" t="e">
        <v>#N/A</v>
      </c>
      <c r="G7322" t="str">
        <f t="shared" si="114"/>
        <v>NỢ HP</v>
      </c>
      <c r="H7322" t="e">
        <v>#N/A</v>
      </c>
    </row>
    <row r="7323" spans="1:8" x14ac:dyDescent="0.25">
      <c r="A7323" s="62" t="e">
        <f>IF(OR(E7323=DSSV!$P$4,E7323=DSSV!$P$5,E7323=DSSV!$P$6,E7323=DSSV!$P$7,E7323=DSSV!$P$8,E7323=DSSV!$P$9,E7323=DSSV!$P$10,E7323=DSSV!$P$11,E7323=DSSV!$P$12,E7323=DSSV!$P$13,E7323=DSSV!$P$14,E7323=DSSV!$P$15),DSMYDTU!A7322+1,DSMYDTU!A7322)</f>
        <v>#REF!</v>
      </c>
      <c r="F7323" s="80" t="e">
        <v>#N/A</v>
      </c>
      <c r="G7323" t="str">
        <f t="shared" si="114"/>
        <v>NỢ HP</v>
      </c>
      <c r="H7323" t="e">
        <v>#N/A</v>
      </c>
    </row>
    <row r="7324" spans="1:8" x14ac:dyDescent="0.25">
      <c r="A7324" s="62" t="e">
        <f>IF(OR(E7324=DSSV!$P$4,E7324=DSSV!$P$5,E7324=DSSV!$P$6,E7324=DSSV!$P$7,E7324=DSSV!$P$8,E7324=DSSV!$P$9,E7324=DSSV!$P$10,E7324=DSSV!$P$11,E7324=DSSV!$P$12,E7324=DSSV!$P$13,E7324=DSSV!$P$14,E7324=DSSV!$P$15),DSMYDTU!A7323+1,DSMYDTU!A7323)</f>
        <v>#REF!</v>
      </c>
      <c r="F7324" s="80" t="e">
        <v>#N/A</v>
      </c>
      <c r="G7324" t="str">
        <f t="shared" si="114"/>
        <v>NỢ HP</v>
      </c>
      <c r="H7324" t="e">
        <v>#N/A</v>
      </c>
    </row>
    <row r="7325" spans="1:8" x14ac:dyDescent="0.25">
      <c r="A7325" s="62" t="e">
        <f>IF(OR(E7325=DSSV!$P$4,E7325=DSSV!$P$5,E7325=DSSV!$P$6,E7325=DSSV!$P$7,E7325=DSSV!$P$8,E7325=DSSV!$P$9,E7325=DSSV!$P$10,E7325=DSSV!$P$11,E7325=DSSV!$P$12,E7325=DSSV!$P$13,E7325=DSSV!$P$14,E7325=DSSV!$P$15),DSMYDTU!A7324+1,DSMYDTU!A7324)</f>
        <v>#REF!</v>
      </c>
      <c r="F7325" s="80" t="e">
        <v>#N/A</v>
      </c>
      <c r="G7325" t="str">
        <f t="shared" si="114"/>
        <v>NỢ HP</v>
      </c>
      <c r="H7325" t="e">
        <v>#N/A</v>
      </c>
    </row>
    <row r="7326" spans="1:8" x14ac:dyDescent="0.25">
      <c r="A7326" s="62" t="e">
        <f>IF(OR(E7326=DSSV!$P$4,E7326=DSSV!$P$5,E7326=DSSV!$P$6,E7326=DSSV!$P$7,E7326=DSSV!$P$8,E7326=DSSV!$P$9,E7326=DSSV!$P$10,E7326=DSSV!$P$11,E7326=DSSV!$P$12,E7326=DSSV!$P$13,E7326=DSSV!$P$14,E7326=DSSV!$P$15),DSMYDTU!A7325+1,DSMYDTU!A7325)</f>
        <v>#REF!</v>
      </c>
      <c r="F7326" s="80" t="e">
        <v>#N/A</v>
      </c>
      <c r="G7326" t="str">
        <f t="shared" si="114"/>
        <v>NỢ HP</v>
      </c>
      <c r="H7326" t="e">
        <v>#N/A</v>
      </c>
    </row>
    <row r="7327" spans="1:8" x14ac:dyDescent="0.25">
      <c r="A7327" s="62" t="e">
        <f>IF(OR(E7327=DSSV!$P$4,E7327=DSSV!$P$5,E7327=DSSV!$P$6,E7327=DSSV!$P$7,E7327=DSSV!$P$8,E7327=DSSV!$P$9,E7327=DSSV!$P$10,E7327=DSSV!$P$11,E7327=DSSV!$P$12,E7327=DSSV!$P$13,E7327=DSSV!$P$14,E7327=DSSV!$P$15),DSMYDTU!A7326+1,DSMYDTU!A7326)</f>
        <v>#REF!</v>
      </c>
      <c r="F7327" s="80" t="e">
        <v>#N/A</v>
      </c>
      <c r="G7327" t="str">
        <f t="shared" si="114"/>
        <v>NỢ HP</v>
      </c>
      <c r="H7327" t="e">
        <v>#N/A</v>
      </c>
    </row>
    <row r="7328" spans="1:8" x14ac:dyDescent="0.25">
      <c r="A7328" s="62" t="e">
        <f>IF(OR(E7328=DSSV!$P$4,E7328=DSSV!$P$5,E7328=DSSV!$P$6,E7328=DSSV!$P$7,E7328=DSSV!$P$8,E7328=DSSV!$P$9,E7328=DSSV!$P$10,E7328=DSSV!$P$11,E7328=DSSV!$P$12,E7328=DSSV!$P$13,E7328=DSSV!$P$14,E7328=DSSV!$P$15),DSMYDTU!A7327+1,DSMYDTU!A7327)</f>
        <v>#REF!</v>
      </c>
      <c r="F7328" s="80" t="e">
        <v>#N/A</v>
      </c>
      <c r="G7328" t="str">
        <f t="shared" si="114"/>
        <v>NỢ HP</v>
      </c>
      <c r="H7328" t="e">
        <v>#N/A</v>
      </c>
    </row>
    <row r="7329" spans="1:8" x14ac:dyDescent="0.25">
      <c r="A7329" s="62" t="e">
        <f>IF(OR(E7329=DSSV!$P$4,E7329=DSSV!$P$5,E7329=DSSV!$P$6,E7329=DSSV!$P$7,E7329=DSSV!$P$8,E7329=DSSV!$P$9,E7329=DSSV!$P$10,E7329=DSSV!$P$11,E7329=DSSV!$P$12,E7329=DSSV!$P$13,E7329=DSSV!$P$14,E7329=DSSV!$P$15),DSMYDTU!A7328+1,DSMYDTU!A7328)</f>
        <v>#REF!</v>
      </c>
      <c r="F7329" s="80" t="e">
        <v>#N/A</v>
      </c>
      <c r="G7329" t="str">
        <f t="shared" si="114"/>
        <v>NỢ HP</v>
      </c>
      <c r="H7329" t="e">
        <v>#N/A</v>
      </c>
    </row>
    <row r="7330" spans="1:8" x14ac:dyDescent="0.25">
      <c r="A7330" s="62" t="e">
        <f>IF(OR(E7330=DSSV!$P$4,E7330=DSSV!$P$5,E7330=DSSV!$P$6,E7330=DSSV!$P$7,E7330=DSSV!$P$8,E7330=DSSV!$P$9,E7330=DSSV!$P$10,E7330=DSSV!$P$11,E7330=DSSV!$P$12,E7330=DSSV!$P$13,E7330=DSSV!$P$14,E7330=DSSV!$P$15),DSMYDTU!A7329+1,DSMYDTU!A7329)</f>
        <v>#REF!</v>
      </c>
      <c r="F7330" s="80" t="e">
        <v>#N/A</v>
      </c>
      <c r="G7330" t="str">
        <f t="shared" si="114"/>
        <v>NỢ HP</v>
      </c>
      <c r="H7330" t="e">
        <v>#N/A</v>
      </c>
    </row>
    <row r="7331" spans="1:8" x14ac:dyDescent="0.25">
      <c r="A7331" s="62" t="e">
        <f>IF(OR(E7331=DSSV!$P$4,E7331=DSSV!$P$5,E7331=DSSV!$P$6,E7331=DSSV!$P$7,E7331=DSSV!$P$8,E7331=DSSV!$P$9,E7331=DSSV!$P$10,E7331=DSSV!$P$11,E7331=DSSV!$P$12,E7331=DSSV!$P$13,E7331=DSSV!$P$14,E7331=DSSV!$P$15),DSMYDTU!A7330+1,DSMYDTU!A7330)</f>
        <v>#REF!</v>
      </c>
      <c r="F7331" s="80" t="e">
        <v>#N/A</v>
      </c>
      <c r="G7331" t="str">
        <f t="shared" si="114"/>
        <v>NỢ HP</v>
      </c>
      <c r="H7331" t="e">
        <v>#N/A</v>
      </c>
    </row>
    <row r="7332" spans="1:8" x14ac:dyDescent="0.25">
      <c r="A7332" s="62" t="e">
        <f>IF(OR(E7332=DSSV!$P$4,E7332=DSSV!$P$5,E7332=DSSV!$P$6,E7332=DSSV!$P$7,E7332=DSSV!$P$8,E7332=DSSV!$P$9,E7332=DSSV!$P$10,E7332=DSSV!$P$11,E7332=DSSV!$P$12,E7332=DSSV!$P$13,E7332=DSSV!$P$14,E7332=DSSV!$P$15),DSMYDTU!A7331+1,DSMYDTU!A7331)</f>
        <v>#REF!</v>
      </c>
      <c r="F7332" s="80" t="e">
        <v>#N/A</v>
      </c>
      <c r="G7332" t="str">
        <f t="shared" si="114"/>
        <v>NỢ HP</v>
      </c>
      <c r="H7332" t="e">
        <v>#N/A</v>
      </c>
    </row>
    <row r="7333" spans="1:8" x14ac:dyDescent="0.25">
      <c r="A7333" s="62" t="e">
        <f>IF(OR(E7333=DSSV!$P$4,E7333=DSSV!$P$5,E7333=DSSV!$P$6,E7333=DSSV!$P$7,E7333=DSSV!$P$8,E7333=DSSV!$P$9,E7333=DSSV!$P$10,E7333=DSSV!$P$11,E7333=DSSV!$P$12,E7333=DSSV!$P$13,E7333=DSSV!$P$14,E7333=DSSV!$P$15),DSMYDTU!A7332+1,DSMYDTU!A7332)</f>
        <v>#REF!</v>
      </c>
      <c r="F7333" s="80" t="e">
        <v>#N/A</v>
      </c>
      <c r="G7333" t="str">
        <f t="shared" si="114"/>
        <v>NỢ HP</v>
      </c>
      <c r="H7333" t="e">
        <v>#N/A</v>
      </c>
    </row>
    <row r="7334" spans="1:8" x14ac:dyDescent="0.25">
      <c r="A7334" s="62" t="e">
        <f>IF(OR(E7334=DSSV!$P$4,E7334=DSSV!$P$5,E7334=DSSV!$P$6,E7334=DSSV!$P$7,E7334=DSSV!$P$8,E7334=DSSV!$P$9,E7334=DSSV!$P$10,E7334=DSSV!$P$11,E7334=DSSV!$P$12,E7334=DSSV!$P$13,E7334=DSSV!$P$14,E7334=DSSV!$P$15),DSMYDTU!A7333+1,DSMYDTU!A7333)</f>
        <v>#REF!</v>
      </c>
      <c r="F7334" s="80" t="e">
        <v>#N/A</v>
      </c>
      <c r="G7334" t="str">
        <f t="shared" si="114"/>
        <v>NỢ HP</v>
      </c>
      <c r="H7334" t="e">
        <v>#N/A</v>
      </c>
    </row>
    <row r="7335" spans="1:8" x14ac:dyDescent="0.25">
      <c r="A7335" s="62" t="e">
        <f>IF(OR(E7335=DSSV!$P$4,E7335=DSSV!$P$5,E7335=DSSV!$P$6,E7335=DSSV!$P$7,E7335=DSSV!$P$8,E7335=DSSV!$P$9,E7335=DSSV!$P$10,E7335=DSSV!$P$11,E7335=DSSV!$P$12,E7335=DSSV!$P$13,E7335=DSSV!$P$14,E7335=DSSV!$P$15),DSMYDTU!A7334+1,DSMYDTU!A7334)</f>
        <v>#REF!</v>
      </c>
      <c r="F7335" s="80" t="e">
        <v>#N/A</v>
      </c>
      <c r="G7335" t="str">
        <f t="shared" si="114"/>
        <v>NỢ HP</v>
      </c>
      <c r="H7335" t="e">
        <v>#N/A</v>
      </c>
    </row>
    <row r="7336" spans="1:8" x14ac:dyDescent="0.25">
      <c r="A7336" s="62" t="e">
        <f>IF(OR(E7336=DSSV!$P$4,E7336=DSSV!$P$5,E7336=DSSV!$P$6,E7336=DSSV!$P$7,E7336=DSSV!$P$8,E7336=DSSV!$P$9,E7336=DSSV!$P$10,E7336=DSSV!$P$11,E7336=DSSV!$P$12,E7336=DSSV!$P$13,E7336=DSSV!$P$14,E7336=DSSV!$P$15),DSMYDTU!A7335+1,DSMYDTU!A7335)</f>
        <v>#REF!</v>
      </c>
      <c r="F7336" s="80" t="e">
        <v>#N/A</v>
      </c>
      <c r="G7336" t="str">
        <f t="shared" si="114"/>
        <v>NỢ HP</v>
      </c>
      <c r="H7336" t="e">
        <v>#N/A</v>
      </c>
    </row>
    <row r="7337" spans="1:8" x14ac:dyDescent="0.25">
      <c r="A7337" s="62" t="e">
        <f>IF(OR(E7337=DSSV!$P$4,E7337=DSSV!$P$5,E7337=DSSV!$P$6,E7337=DSSV!$P$7,E7337=DSSV!$P$8,E7337=DSSV!$P$9,E7337=DSSV!$P$10,E7337=DSSV!$P$11,E7337=DSSV!$P$12,E7337=DSSV!$P$13,E7337=DSSV!$P$14,E7337=DSSV!$P$15),DSMYDTU!A7336+1,DSMYDTU!A7336)</f>
        <v>#REF!</v>
      </c>
      <c r="F7337" s="80" t="e">
        <v>#N/A</v>
      </c>
      <c r="G7337" t="str">
        <f t="shared" si="114"/>
        <v>NỢ HP</v>
      </c>
      <c r="H7337" t="e">
        <v>#N/A</v>
      </c>
    </row>
    <row r="7338" spans="1:8" x14ac:dyDescent="0.25">
      <c r="A7338" s="62" t="e">
        <f>IF(OR(E7338=DSSV!$P$4,E7338=DSSV!$P$5,E7338=DSSV!$P$6,E7338=DSSV!$P$7,E7338=DSSV!$P$8,E7338=DSSV!$P$9,E7338=DSSV!$P$10,E7338=DSSV!$P$11,E7338=DSSV!$P$12,E7338=DSSV!$P$13,E7338=DSSV!$P$14,E7338=DSSV!$P$15),DSMYDTU!A7337+1,DSMYDTU!A7337)</f>
        <v>#REF!</v>
      </c>
      <c r="F7338" s="80" t="e">
        <v>#N/A</v>
      </c>
      <c r="G7338" t="str">
        <f t="shared" si="114"/>
        <v>NỢ HP</v>
      </c>
      <c r="H7338" t="e">
        <v>#N/A</v>
      </c>
    </row>
    <row r="7339" spans="1:8" x14ac:dyDescent="0.25">
      <c r="A7339" s="62" t="e">
        <f>IF(OR(E7339=DSSV!$P$4,E7339=DSSV!$P$5,E7339=DSSV!$P$6,E7339=DSSV!$P$7,E7339=DSSV!$P$8,E7339=DSSV!$P$9,E7339=DSSV!$P$10,E7339=DSSV!$P$11,E7339=DSSV!$P$12,E7339=DSSV!$P$13,E7339=DSSV!$P$14,E7339=DSSV!$P$15),DSMYDTU!A7338+1,DSMYDTU!A7338)</f>
        <v>#REF!</v>
      </c>
      <c r="F7339" s="80" t="e">
        <v>#N/A</v>
      </c>
      <c r="G7339" t="str">
        <f t="shared" si="114"/>
        <v>NỢ HP</v>
      </c>
      <c r="H7339" t="e">
        <v>#N/A</v>
      </c>
    </row>
    <row r="7340" spans="1:8" x14ac:dyDescent="0.25">
      <c r="A7340" s="62" t="e">
        <f>IF(OR(E7340=DSSV!$P$4,E7340=DSSV!$P$5,E7340=DSSV!$P$6,E7340=DSSV!$P$7,E7340=DSSV!$P$8,E7340=DSSV!$P$9,E7340=DSSV!$P$10,E7340=DSSV!$P$11,E7340=DSSV!$P$12,E7340=DSSV!$P$13,E7340=DSSV!$P$14,E7340=DSSV!$P$15),DSMYDTU!A7339+1,DSMYDTU!A7339)</f>
        <v>#REF!</v>
      </c>
      <c r="F7340" s="80" t="e">
        <v>#N/A</v>
      </c>
      <c r="G7340" t="str">
        <f t="shared" si="114"/>
        <v>NỢ HP</v>
      </c>
      <c r="H7340" t="e">
        <v>#N/A</v>
      </c>
    </row>
    <row r="7341" spans="1:8" x14ac:dyDescent="0.25">
      <c r="A7341" s="62" t="e">
        <f>IF(OR(E7341=DSSV!$P$4,E7341=DSSV!$P$5,E7341=DSSV!$P$6,E7341=DSSV!$P$7,E7341=DSSV!$P$8,E7341=DSSV!$P$9,E7341=DSSV!$P$10,E7341=DSSV!$P$11,E7341=DSSV!$P$12,E7341=DSSV!$P$13,E7341=DSSV!$P$14,E7341=DSSV!$P$15),DSMYDTU!A7340+1,DSMYDTU!A7340)</f>
        <v>#REF!</v>
      </c>
      <c r="F7341" s="80" t="e">
        <v>#N/A</v>
      </c>
      <c r="G7341" t="str">
        <f t="shared" si="114"/>
        <v>NỢ HP</v>
      </c>
      <c r="H7341" t="e">
        <v>#N/A</v>
      </c>
    </row>
    <row r="7342" spans="1:8" x14ac:dyDescent="0.25">
      <c r="A7342" s="62" t="e">
        <f>IF(OR(E7342=DSSV!$P$4,E7342=DSSV!$P$5,E7342=DSSV!$P$6,E7342=DSSV!$P$7,E7342=DSSV!$P$8,E7342=DSSV!$P$9,E7342=DSSV!$P$10,E7342=DSSV!$P$11,E7342=DSSV!$P$12,E7342=DSSV!$P$13,E7342=DSSV!$P$14,E7342=DSSV!$P$15),DSMYDTU!A7341+1,DSMYDTU!A7341)</f>
        <v>#REF!</v>
      </c>
      <c r="F7342" s="80" t="e">
        <v>#N/A</v>
      </c>
      <c r="G7342" t="str">
        <f t="shared" si="114"/>
        <v>NỢ HP</v>
      </c>
      <c r="H7342" t="e">
        <v>#N/A</v>
      </c>
    </row>
    <row r="7343" spans="1:8" x14ac:dyDescent="0.25">
      <c r="A7343" s="62" t="e">
        <f>IF(OR(E7343=DSSV!$P$4,E7343=DSSV!$P$5,E7343=DSSV!$P$6,E7343=DSSV!$P$7,E7343=DSSV!$P$8,E7343=DSSV!$P$9,E7343=DSSV!$P$10,E7343=DSSV!$P$11,E7343=DSSV!$P$12,E7343=DSSV!$P$13,E7343=DSSV!$P$14,E7343=DSSV!$P$15),DSMYDTU!A7342+1,DSMYDTU!A7342)</f>
        <v>#REF!</v>
      </c>
      <c r="F7343" s="80" t="e">
        <v>#N/A</v>
      </c>
      <c r="G7343" t="str">
        <f t="shared" si="114"/>
        <v>NỢ HP</v>
      </c>
      <c r="H7343" t="e">
        <v>#N/A</v>
      </c>
    </row>
    <row r="7344" spans="1:8" x14ac:dyDescent="0.25">
      <c r="A7344" s="62" t="e">
        <f>IF(OR(E7344=DSSV!$P$4,E7344=DSSV!$P$5,E7344=DSSV!$P$6,E7344=DSSV!$P$7,E7344=DSSV!$P$8,E7344=DSSV!$P$9,E7344=DSSV!$P$10,E7344=DSSV!$P$11,E7344=DSSV!$P$12,E7344=DSSV!$P$13,E7344=DSSV!$P$14,E7344=DSSV!$P$15),DSMYDTU!A7343+1,DSMYDTU!A7343)</f>
        <v>#REF!</v>
      </c>
      <c r="F7344" s="80" t="e">
        <v>#N/A</v>
      </c>
      <c r="G7344" t="str">
        <f t="shared" si="114"/>
        <v>NỢ HP</v>
      </c>
      <c r="H7344" t="e">
        <v>#N/A</v>
      </c>
    </row>
    <row r="7345" spans="1:8" x14ac:dyDescent="0.25">
      <c r="A7345" s="62" t="e">
        <f>IF(OR(E7345=DSSV!$P$4,E7345=DSSV!$P$5,E7345=DSSV!$P$6,E7345=DSSV!$P$7,E7345=DSSV!$P$8,E7345=DSSV!$P$9,E7345=DSSV!$P$10,E7345=DSSV!$P$11,E7345=DSSV!$P$12,E7345=DSSV!$P$13,E7345=DSSV!$P$14,E7345=DSSV!$P$15),DSMYDTU!A7344+1,DSMYDTU!A7344)</f>
        <v>#REF!</v>
      </c>
      <c r="F7345" s="80" t="e">
        <v>#N/A</v>
      </c>
      <c r="G7345" t="str">
        <f t="shared" si="114"/>
        <v>NỢ HP</v>
      </c>
      <c r="H7345" t="e">
        <v>#N/A</v>
      </c>
    </row>
    <row r="7346" spans="1:8" x14ac:dyDescent="0.25">
      <c r="A7346" s="62" t="e">
        <f>IF(OR(E7346=DSSV!$P$4,E7346=DSSV!$P$5,E7346=DSSV!$P$6,E7346=DSSV!$P$7,E7346=DSSV!$P$8,E7346=DSSV!$P$9,E7346=DSSV!$P$10,E7346=DSSV!$P$11,E7346=DSSV!$P$12,E7346=DSSV!$P$13,E7346=DSSV!$P$14,E7346=DSSV!$P$15),DSMYDTU!A7345+1,DSMYDTU!A7345)</f>
        <v>#REF!</v>
      </c>
      <c r="F7346" s="80" t="e">
        <v>#N/A</v>
      </c>
      <c r="G7346" t="str">
        <f t="shared" si="114"/>
        <v>NỢ HP</v>
      </c>
      <c r="H7346" t="e">
        <v>#N/A</v>
      </c>
    </row>
    <row r="7347" spans="1:8" x14ac:dyDescent="0.25">
      <c r="A7347" s="62" t="e">
        <f>IF(OR(E7347=DSSV!$P$4,E7347=DSSV!$P$5,E7347=DSSV!$P$6,E7347=DSSV!$P$7,E7347=DSSV!$P$8,E7347=DSSV!$P$9,E7347=DSSV!$P$10,E7347=DSSV!$P$11,E7347=DSSV!$P$12,E7347=DSSV!$P$13,E7347=DSSV!$P$14,E7347=DSSV!$P$15),DSMYDTU!A7346+1,DSMYDTU!A7346)</f>
        <v>#REF!</v>
      </c>
      <c r="F7347" s="80" t="e">
        <v>#N/A</v>
      </c>
      <c r="G7347" t="str">
        <f t="shared" si="114"/>
        <v>NỢ HP</v>
      </c>
      <c r="H7347" t="e">
        <v>#N/A</v>
      </c>
    </row>
    <row r="7348" spans="1:8" x14ac:dyDescent="0.25">
      <c r="A7348" s="62" t="e">
        <f>IF(OR(E7348=DSSV!$P$4,E7348=DSSV!$P$5,E7348=DSSV!$P$6,E7348=DSSV!$P$7,E7348=DSSV!$P$8,E7348=DSSV!$P$9,E7348=DSSV!$P$10,E7348=DSSV!$P$11,E7348=DSSV!$P$12,E7348=DSSV!$P$13,E7348=DSSV!$P$14,E7348=DSSV!$P$15),DSMYDTU!A7347+1,DSMYDTU!A7347)</f>
        <v>#REF!</v>
      </c>
      <c r="F7348" s="80" t="e">
        <v>#N/A</v>
      </c>
      <c r="G7348" t="str">
        <f t="shared" si="114"/>
        <v>NỢ HP</v>
      </c>
      <c r="H7348" t="e">
        <v>#N/A</v>
      </c>
    </row>
    <row r="7349" spans="1:8" x14ac:dyDescent="0.25">
      <c r="A7349" s="62" t="e">
        <f>IF(OR(E7349=DSSV!$P$4,E7349=DSSV!$P$5,E7349=DSSV!$P$6,E7349=DSSV!$P$7,E7349=DSSV!$P$8,E7349=DSSV!$P$9,E7349=DSSV!$P$10,E7349=DSSV!$P$11,E7349=DSSV!$P$12,E7349=DSSV!$P$13,E7349=DSSV!$P$14,E7349=DSSV!$P$15),DSMYDTU!A7348+1,DSMYDTU!A7348)</f>
        <v>#REF!</v>
      </c>
      <c r="F7349" s="80" t="e">
        <v>#N/A</v>
      </c>
      <c r="G7349" t="str">
        <f t="shared" si="114"/>
        <v>NỢ HP</v>
      </c>
      <c r="H7349" t="e">
        <v>#N/A</v>
      </c>
    </row>
    <row r="7350" spans="1:8" x14ac:dyDescent="0.25">
      <c r="A7350" s="62" t="e">
        <f>IF(OR(E7350=DSSV!$P$4,E7350=DSSV!$P$5,E7350=DSSV!$P$6,E7350=DSSV!$P$7,E7350=DSSV!$P$8,E7350=DSSV!$P$9,E7350=DSSV!$P$10,E7350=DSSV!$P$11,E7350=DSSV!$P$12,E7350=DSSV!$P$13,E7350=DSSV!$P$14,E7350=DSSV!$P$15),DSMYDTU!A7349+1,DSMYDTU!A7349)</f>
        <v>#REF!</v>
      </c>
      <c r="F7350" s="80" t="e">
        <v>#N/A</v>
      </c>
      <c r="G7350" t="str">
        <f t="shared" si="114"/>
        <v>NỢ HP</v>
      </c>
      <c r="H7350" t="e">
        <v>#N/A</v>
      </c>
    </row>
    <row r="7351" spans="1:8" x14ac:dyDescent="0.25">
      <c r="A7351" s="62" t="e">
        <f>IF(OR(E7351=DSSV!$P$4,E7351=DSSV!$P$5,E7351=DSSV!$P$6,E7351=DSSV!$P$7,E7351=DSSV!$P$8,E7351=DSSV!$P$9,E7351=DSSV!$P$10,E7351=DSSV!$P$11,E7351=DSSV!$P$12,E7351=DSSV!$P$13,E7351=DSSV!$P$14,E7351=DSSV!$P$15),DSMYDTU!A7350+1,DSMYDTU!A7350)</f>
        <v>#REF!</v>
      </c>
      <c r="F7351" s="80" t="e">
        <v>#N/A</v>
      </c>
      <c r="G7351" t="str">
        <f t="shared" si="114"/>
        <v>NỢ HP</v>
      </c>
      <c r="H7351" t="e">
        <v>#N/A</v>
      </c>
    </row>
    <row r="7352" spans="1:8" x14ac:dyDescent="0.25">
      <c r="A7352" s="62" t="e">
        <f>IF(OR(E7352=DSSV!$P$4,E7352=DSSV!$P$5,E7352=DSSV!$P$6,E7352=DSSV!$P$7,E7352=DSSV!$P$8,E7352=DSSV!$P$9,E7352=DSSV!$P$10,E7352=DSSV!$P$11,E7352=DSSV!$P$12,E7352=DSSV!$P$13,E7352=DSSV!$P$14,E7352=DSSV!$P$15),DSMYDTU!A7351+1,DSMYDTU!A7351)</f>
        <v>#REF!</v>
      </c>
      <c r="F7352" s="80" t="e">
        <v>#N/A</v>
      </c>
      <c r="G7352" t="str">
        <f t="shared" si="114"/>
        <v>NỢ HP</v>
      </c>
      <c r="H7352" t="e">
        <v>#N/A</v>
      </c>
    </row>
    <row r="7353" spans="1:8" x14ac:dyDescent="0.25">
      <c r="A7353" s="62" t="e">
        <f>IF(OR(E7353=DSSV!$P$4,E7353=DSSV!$P$5,E7353=DSSV!$P$6,E7353=DSSV!$P$7,E7353=DSSV!$P$8,E7353=DSSV!$P$9,E7353=DSSV!$P$10,E7353=DSSV!$P$11,E7353=DSSV!$P$12,E7353=DSSV!$P$13,E7353=DSSV!$P$14,E7353=DSSV!$P$15),DSMYDTU!A7352+1,DSMYDTU!A7352)</f>
        <v>#REF!</v>
      </c>
      <c r="F7353" s="80" t="e">
        <v>#N/A</v>
      </c>
      <c r="G7353" t="str">
        <f t="shared" si="114"/>
        <v>NỢ HP</v>
      </c>
      <c r="H7353" t="e">
        <v>#N/A</v>
      </c>
    </row>
    <row r="7354" spans="1:8" x14ac:dyDescent="0.25">
      <c r="A7354" s="62" t="e">
        <f>IF(OR(E7354=DSSV!$P$4,E7354=DSSV!$P$5,E7354=DSSV!$P$6,E7354=DSSV!$P$7,E7354=DSSV!$P$8,E7354=DSSV!$P$9,E7354=DSSV!$P$10,E7354=DSSV!$P$11,E7354=DSSV!$P$12,E7354=DSSV!$P$13,E7354=DSSV!$P$14,E7354=DSSV!$P$15),DSMYDTU!A7353+1,DSMYDTU!A7353)</f>
        <v>#REF!</v>
      </c>
      <c r="F7354" s="80" t="e">
        <v>#N/A</v>
      </c>
      <c r="G7354" t="str">
        <f t="shared" si="114"/>
        <v>NỢ HP</v>
      </c>
      <c r="H7354" t="e">
        <v>#N/A</v>
      </c>
    </row>
    <row r="7355" spans="1:8" x14ac:dyDescent="0.25">
      <c r="A7355" s="62" t="e">
        <f>IF(OR(E7355=DSSV!$P$4,E7355=DSSV!$P$5,E7355=DSSV!$P$6,E7355=DSSV!$P$7,E7355=DSSV!$P$8,E7355=DSSV!$P$9,E7355=DSSV!$P$10,E7355=DSSV!$P$11,E7355=DSSV!$P$12,E7355=DSSV!$P$13,E7355=DSSV!$P$14,E7355=DSSV!$P$15),DSMYDTU!A7354+1,DSMYDTU!A7354)</f>
        <v>#REF!</v>
      </c>
      <c r="F7355" s="80" t="e">
        <v>#N/A</v>
      </c>
      <c r="G7355" t="str">
        <f t="shared" si="114"/>
        <v>NỢ HP</v>
      </c>
      <c r="H7355" t="e">
        <v>#N/A</v>
      </c>
    </row>
    <row r="7356" spans="1:8" x14ac:dyDescent="0.25">
      <c r="A7356" s="62" t="e">
        <f>IF(OR(E7356=DSSV!$P$4,E7356=DSSV!$P$5,E7356=DSSV!$P$6,E7356=DSSV!$P$7,E7356=DSSV!$P$8,E7356=DSSV!$P$9,E7356=DSSV!$P$10,E7356=DSSV!$P$11,E7356=DSSV!$P$12,E7356=DSSV!$P$13,E7356=DSSV!$P$14,E7356=DSSV!$P$15),DSMYDTU!A7355+1,DSMYDTU!A7355)</f>
        <v>#REF!</v>
      </c>
      <c r="F7356" s="80" t="e">
        <v>#N/A</v>
      </c>
      <c r="G7356" t="str">
        <f t="shared" si="114"/>
        <v>NỢ HP</v>
      </c>
      <c r="H7356" t="e">
        <v>#N/A</v>
      </c>
    </row>
    <row r="7357" spans="1:8" x14ac:dyDescent="0.25">
      <c r="A7357" s="62" t="e">
        <f>IF(OR(E7357=DSSV!$P$4,E7357=DSSV!$P$5,E7357=DSSV!$P$6,E7357=DSSV!$P$7,E7357=DSSV!$P$8,E7357=DSSV!$P$9,E7357=DSSV!$P$10,E7357=DSSV!$P$11,E7357=DSSV!$P$12,E7357=DSSV!$P$13,E7357=DSSV!$P$14,E7357=DSSV!$P$15),DSMYDTU!A7356+1,DSMYDTU!A7356)</f>
        <v>#REF!</v>
      </c>
      <c r="F7357" s="80" t="e">
        <v>#N/A</v>
      </c>
      <c r="G7357" t="str">
        <f t="shared" si="114"/>
        <v>NỢ HP</v>
      </c>
      <c r="H7357" t="e">
        <v>#N/A</v>
      </c>
    </row>
    <row r="7358" spans="1:8" x14ac:dyDescent="0.25">
      <c r="A7358" s="62" t="e">
        <f>IF(OR(E7358=DSSV!$P$4,E7358=DSSV!$P$5,E7358=DSSV!$P$6,E7358=DSSV!$P$7,E7358=DSSV!$P$8,E7358=DSSV!$P$9,E7358=DSSV!$P$10,E7358=DSSV!$P$11,E7358=DSSV!$P$12,E7358=DSSV!$P$13,E7358=DSSV!$P$14,E7358=DSSV!$P$15),DSMYDTU!A7357+1,DSMYDTU!A7357)</f>
        <v>#REF!</v>
      </c>
      <c r="F7358" s="80" t="e">
        <v>#N/A</v>
      </c>
      <c r="G7358" t="str">
        <f t="shared" si="114"/>
        <v>NỢ HP</v>
      </c>
      <c r="H7358" t="e">
        <v>#N/A</v>
      </c>
    </row>
    <row r="7359" spans="1:8" x14ac:dyDescent="0.25">
      <c r="A7359" s="62" t="e">
        <f>IF(OR(E7359=DSSV!$P$4,E7359=DSSV!$P$5,E7359=DSSV!$P$6,E7359=DSSV!$P$7,E7359=DSSV!$P$8,E7359=DSSV!$P$9,E7359=DSSV!$P$10,E7359=DSSV!$P$11,E7359=DSSV!$P$12,E7359=DSSV!$P$13,E7359=DSSV!$P$14,E7359=DSSV!$P$15),DSMYDTU!A7358+1,DSMYDTU!A7358)</f>
        <v>#REF!</v>
      </c>
      <c r="F7359" s="80" t="e">
        <v>#N/A</v>
      </c>
      <c r="G7359" t="str">
        <f t="shared" si="114"/>
        <v>NỢ HP</v>
      </c>
      <c r="H7359" t="e">
        <v>#N/A</v>
      </c>
    </row>
    <row r="7360" spans="1:8" x14ac:dyDescent="0.25">
      <c r="A7360" s="62" t="e">
        <f>IF(OR(E7360=DSSV!$P$4,E7360=DSSV!$P$5,E7360=DSSV!$P$6,E7360=DSSV!$P$7,E7360=DSSV!$P$8,E7360=DSSV!$P$9,E7360=DSSV!$P$10,E7360=DSSV!$P$11,E7360=DSSV!$P$12,E7360=DSSV!$P$13,E7360=DSSV!$P$14,E7360=DSSV!$P$15),DSMYDTU!A7359+1,DSMYDTU!A7359)</f>
        <v>#REF!</v>
      </c>
      <c r="F7360" s="80" t="e">
        <v>#N/A</v>
      </c>
      <c r="G7360" t="str">
        <f t="shared" si="114"/>
        <v>NỢ HP</v>
      </c>
      <c r="H7360" t="e">
        <v>#N/A</v>
      </c>
    </row>
    <row r="7361" spans="1:8" x14ac:dyDescent="0.25">
      <c r="A7361" s="62" t="e">
        <f>IF(OR(E7361=DSSV!$P$4,E7361=DSSV!$P$5,E7361=DSSV!$P$6,E7361=DSSV!$P$7,E7361=DSSV!$P$8,E7361=DSSV!$P$9,E7361=DSSV!$P$10,E7361=DSSV!$P$11,E7361=DSSV!$P$12,E7361=DSSV!$P$13,E7361=DSSV!$P$14,E7361=DSSV!$P$15),DSMYDTU!A7360+1,DSMYDTU!A7360)</f>
        <v>#REF!</v>
      </c>
      <c r="F7361" s="80" t="e">
        <v>#N/A</v>
      </c>
      <c r="G7361" t="str">
        <f t="shared" si="114"/>
        <v>NỢ HP</v>
      </c>
      <c r="H7361" t="e">
        <v>#N/A</v>
      </c>
    </row>
    <row r="7362" spans="1:8" x14ac:dyDescent="0.25">
      <c r="A7362" s="62" t="e">
        <f>IF(OR(E7362=DSSV!$P$4,E7362=DSSV!$P$5,E7362=DSSV!$P$6,E7362=DSSV!$P$7,E7362=DSSV!$P$8,E7362=DSSV!$P$9,E7362=DSSV!$P$10,E7362=DSSV!$P$11,E7362=DSSV!$P$12,E7362=DSSV!$P$13,E7362=DSSV!$P$14,E7362=DSSV!$P$15),DSMYDTU!A7361+1,DSMYDTU!A7361)</f>
        <v>#REF!</v>
      </c>
      <c r="F7362" s="80" t="e">
        <v>#N/A</v>
      </c>
      <c r="G7362" t="str">
        <f t="shared" si="114"/>
        <v>NỢ HP</v>
      </c>
      <c r="H7362" t="e">
        <v>#N/A</v>
      </c>
    </row>
    <row r="7363" spans="1:8" x14ac:dyDescent="0.25">
      <c r="A7363" s="62" t="e">
        <f>IF(OR(E7363=DSSV!$P$4,E7363=DSSV!$P$5,E7363=DSSV!$P$6,E7363=DSSV!$P$7,E7363=DSSV!$P$8,E7363=DSSV!$P$9,E7363=DSSV!$P$10,E7363=DSSV!$P$11,E7363=DSSV!$P$12,E7363=DSSV!$P$13,E7363=DSSV!$P$14,E7363=DSSV!$P$15),DSMYDTU!A7362+1,DSMYDTU!A7362)</f>
        <v>#REF!</v>
      </c>
      <c r="F7363" s="80" t="e">
        <v>#N/A</v>
      </c>
      <c r="G7363" t="str">
        <f t="shared" ref="G7363:G7426" si="115">IF(ISNA(H7363),"NỢ HP","")</f>
        <v>NỢ HP</v>
      </c>
      <c r="H7363" t="e">
        <v>#N/A</v>
      </c>
    </row>
    <row r="7364" spans="1:8" x14ac:dyDescent="0.25">
      <c r="A7364" s="62" t="e">
        <f>IF(OR(E7364=DSSV!$P$4,E7364=DSSV!$P$5,E7364=DSSV!$P$6,E7364=DSSV!$P$7,E7364=DSSV!$P$8,E7364=DSSV!$P$9,E7364=DSSV!$P$10,E7364=DSSV!$P$11,E7364=DSSV!$P$12,E7364=DSSV!$P$13,E7364=DSSV!$P$14,E7364=DSSV!$P$15),DSMYDTU!A7363+1,DSMYDTU!A7363)</f>
        <v>#REF!</v>
      </c>
      <c r="F7364" s="80" t="e">
        <v>#N/A</v>
      </c>
      <c r="G7364" t="str">
        <f t="shared" si="115"/>
        <v>NỢ HP</v>
      </c>
      <c r="H7364" t="e">
        <v>#N/A</v>
      </c>
    </row>
    <row r="7365" spans="1:8" x14ac:dyDescent="0.25">
      <c r="A7365" s="62" t="e">
        <f>IF(OR(E7365=DSSV!$P$4,E7365=DSSV!$P$5,E7365=DSSV!$P$6,E7365=DSSV!$P$7,E7365=DSSV!$P$8,E7365=DSSV!$P$9,E7365=DSSV!$P$10,E7365=DSSV!$P$11,E7365=DSSV!$P$12,E7365=DSSV!$P$13,E7365=DSSV!$P$14,E7365=DSSV!$P$15),DSMYDTU!A7364+1,DSMYDTU!A7364)</f>
        <v>#REF!</v>
      </c>
      <c r="F7365" s="80" t="e">
        <v>#N/A</v>
      </c>
      <c r="G7365" t="str">
        <f t="shared" si="115"/>
        <v>NỢ HP</v>
      </c>
      <c r="H7365" t="e">
        <v>#N/A</v>
      </c>
    </row>
    <row r="7366" spans="1:8" x14ac:dyDescent="0.25">
      <c r="A7366" s="62" t="e">
        <f>IF(OR(E7366=DSSV!$P$4,E7366=DSSV!$P$5,E7366=DSSV!$P$6,E7366=DSSV!$P$7,E7366=DSSV!$P$8,E7366=DSSV!$P$9,E7366=DSSV!$P$10,E7366=DSSV!$P$11,E7366=DSSV!$P$12,E7366=DSSV!$P$13,E7366=DSSV!$P$14,E7366=DSSV!$P$15),DSMYDTU!A7365+1,DSMYDTU!A7365)</f>
        <v>#REF!</v>
      </c>
      <c r="F7366" s="80" t="e">
        <v>#N/A</v>
      </c>
      <c r="G7366" t="str">
        <f t="shared" si="115"/>
        <v>NỢ HP</v>
      </c>
      <c r="H7366" t="e">
        <v>#N/A</v>
      </c>
    </row>
    <row r="7367" spans="1:8" x14ac:dyDescent="0.25">
      <c r="A7367" s="62" t="e">
        <f>IF(OR(E7367=DSSV!$P$4,E7367=DSSV!$P$5,E7367=DSSV!$P$6,E7367=DSSV!$P$7,E7367=DSSV!$P$8,E7367=DSSV!$P$9,E7367=DSSV!$P$10,E7367=DSSV!$P$11,E7367=DSSV!$P$12,E7367=DSSV!$P$13,E7367=DSSV!$P$14,E7367=DSSV!$P$15),DSMYDTU!A7366+1,DSMYDTU!A7366)</f>
        <v>#REF!</v>
      </c>
      <c r="F7367" s="80" t="e">
        <v>#N/A</v>
      </c>
      <c r="G7367" t="str">
        <f t="shared" si="115"/>
        <v>NỢ HP</v>
      </c>
      <c r="H7367" t="e">
        <v>#N/A</v>
      </c>
    </row>
    <row r="7368" spans="1:8" x14ac:dyDescent="0.25">
      <c r="A7368" s="62" t="e">
        <f>IF(OR(E7368=DSSV!$P$4,E7368=DSSV!$P$5,E7368=DSSV!$P$6,E7368=DSSV!$P$7,E7368=DSSV!$P$8,E7368=DSSV!$P$9,E7368=DSSV!$P$10,E7368=DSSV!$P$11,E7368=DSSV!$P$12,E7368=DSSV!$P$13,E7368=DSSV!$P$14,E7368=DSSV!$P$15),DSMYDTU!A7367+1,DSMYDTU!A7367)</f>
        <v>#REF!</v>
      </c>
      <c r="F7368" s="80" t="e">
        <v>#N/A</v>
      </c>
      <c r="G7368" t="str">
        <f t="shared" si="115"/>
        <v>NỢ HP</v>
      </c>
      <c r="H7368" t="e">
        <v>#N/A</v>
      </c>
    </row>
    <row r="7369" spans="1:8" x14ac:dyDescent="0.25">
      <c r="A7369" s="62" t="e">
        <f>IF(OR(E7369=DSSV!$P$4,E7369=DSSV!$P$5,E7369=DSSV!$P$6,E7369=DSSV!$P$7,E7369=DSSV!$P$8,E7369=DSSV!$P$9,E7369=DSSV!$P$10,E7369=DSSV!$P$11,E7369=DSSV!$P$12,E7369=DSSV!$P$13,E7369=DSSV!$P$14,E7369=DSSV!$P$15),DSMYDTU!A7368+1,DSMYDTU!A7368)</f>
        <v>#REF!</v>
      </c>
      <c r="F7369" s="80" t="e">
        <v>#N/A</v>
      </c>
      <c r="G7369" t="str">
        <f t="shared" si="115"/>
        <v>NỢ HP</v>
      </c>
      <c r="H7369" t="e">
        <v>#N/A</v>
      </c>
    </row>
    <row r="7370" spans="1:8" x14ac:dyDescent="0.25">
      <c r="A7370" s="62" t="e">
        <f>IF(OR(E7370=DSSV!$P$4,E7370=DSSV!$P$5,E7370=DSSV!$P$6,E7370=DSSV!$P$7,E7370=DSSV!$P$8,E7370=DSSV!$P$9,E7370=DSSV!$P$10,E7370=DSSV!$P$11,E7370=DSSV!$P$12,E7370=DSSV!$P$13,E7370=DSSV!$P$14,E7370=DSSV!$P$15),DSMYDTU!A7369+1,DSMYDTU!A7369)</f>
        <v>#REF!</v>
      </c>
      <c r="F7370" s="80" t="e">
        <v>#N/A</v>
      </c>
      <c r="G7370" t="str">
        <f t="shared" si="115"/>
        <v>NỢ HP</v>
      </c>
      <c r="H7370" t="e">
        <v>#N/A</v>
      </c>
    </row>
    <row r="7371" spans="1:8" x14ac:dyDescent="0.25">
      <c r="A7371" s="62" t="e">
        <f>IF(OR(E7371=DSSV!$P$4,E7371=DSSV!$P$5,E7371=DSSV!$P$6,E7371=DSSV!$P$7,E7371=DSSV!$P$8,E7371=DSSV!$P$9,E7371=DSSV!$P$10,E7371=DSSV!$P$11,E7371=DSSV!$P$12,E7371=DSSV!$P$13,E7371=DSSV!$P$14,E7371=DSSV!$P$15),DSMYDTU!A7370+1,DSMYDTU!A7370)</f>
        <v>#REF!</v>
      </c>
      <c r="F7371" s="80" t="e">
        <v>#N/A</v>
      </c>
      <c r="G7371" t="str">
        <f t="shared" si="115"/>
        <v>NỢ HP</v>
      </c>
      <c r="H7371" t="e">
        <v>#N/A</v>
      </c>
    </row>
    <row r="7372" spans="1:8" x14ac:dyDescent="0.25">
      <c r="A7372" s="62" t="e">
        <f>IF(OR(E7372=DSSV!$P$4,E7372=DSSV!$P$5,E7372=DSSV!$P$6,E7372=DSSV!$P$7,E7372=DSSV!$P$8,E7372=DSSV!$P$9,E7372=DSSV!$P$10,E7372=DSSV!$P$11,E7372=DSSV!$P$12,E7372=DSSV!$P$13,E7372=DSSV!$P$14,E7372=DSSV!$P$15),DSMYDTU!A7371+1,DSMYDTU!A7371)</f>
        <v>#REF!</v>
      </c>
      <c r="F7372" s="80" t="e">
        <v>#N/A</v>
      </c>
      <c r="G7372" t="str">
        <f t="shared" si="115"/>
        <v>NỢ HP</v>
      </c>
      <c r="H7372" t="e">
        <v>#N/A</v>
      </c>
    </row>
    <row r="7373" spans="1:8" x14ac:dyDescent="0.25">
      <c r="A7373" s="62" t="e">
        <f>IF(OR(E7373=DSSV!$P$4,E7373=DSSV!$P$5,E7373=DSSV!$P$6,E7373=DSSV!$P$7,E7373=DSSV!$P$8,E7373=DSSV!$P$9,E7373=DSSV!$P$10,E7373=DSSV!$P$11,E7373=DSSV!$P$12,E7373=DSSV!$P$13,E7373=DSSV!$P$14,E7373=DSSV!$P$15),DSMYDTU!A7372+1,DSMYDTU!A7372)</f>
        <v>#REF!</v>
      </c>
      <c r="F7373" s="80" t="e">
        <v>#N/A</v>
      </c>
      <c r="G7373" t="str">
        <f t="shared" si="115"/>
        <v>NỢ HP</v>
      </c>
      <c r="H7373" t="e">
        <v>#N/A</v>
      </c>
    </row>
    <row r="7374" spans="1:8" x14ac:dyDescent="0.25">
      <c r="A7374" s="62" t="e">
        <f>IF(OR(E7374=DSSV!$P$4,E7374=DSSV!$P$5,E7374=DSSV!$P$6,E7374=DSSV!$P$7,E7374=DSSV!$P$8,E7374=DSSV!$P$9,E7374=DSSV!$P$10,E7374=DSSV!$P$11,E7374=DSSV!$P$12,E7374=DSSV!$P$13,E7374=DSSV!$P$14,E7374=DSSV!$P$15),DSMYDTU!A7373+1,DSMYDTU!A7373)</f>
        <v>#REF!</v>
      </c>
      <c r="F7374" s="80" t="e">
        <v>#N/A</v>
      </c>
      <c r="G7374" t="str">
        <f t="shared" si="115"/>
        <v>NỢ HP</v>
      </c>
      <c r="H7374" t="e">
        <v>#N/A</v>
      </c>
    </row>
    <row r="7375" spans="1:8" x14ac:dyDescent="0.25">
      <c r="A7375" s="62" t="e">
        <f>IF(OR(E7375=DSSV!$P$4,E7375=DSSV!$P$5,E7375=DSSV!$P$6,E7375=DSSV!$P$7,E7375=DSSV!$P$8,E7375=DSSV!$P$9,E7375=DSSV!$P$10,E7375=DSSV!$P$11,E7375=DSSV!$P$12,E7375=DSSV!$P$13,E7375=DSSV!$P$14,E7375=DSSV!$P$15),DSMYDTU!A7374+1,DSMYDTU!A7374)</f>
        <v>#REF!</v>
      </c>
      <c r="F7375" s="80" t="e">
        <v>#N/A</v>
      </c>
      <c r="G7375" t="str">
        <f t="shared" si="115"/>
        <v>NỢ HP</v>
      </c>
      <c r="H7375" t="e">
        <v>#N/A</v>
      </c>
    </row>
    <row r="7376" spans="1:8" x14ac:dyDescent="0.25">
      <c r="A7376" s="62" t="e">
        <f>IF(OR(E7376=DSSV!$P$4,E7376=DSSV!$P$5,E7376=DSSV!$P$6,E7376=DSSV!$P$7,E7376=DSSV!$P$8,E7376=DSSV!$P$9,E7376=DSSV!$P$10,E7376=DSSV!$P$11,E7376=DSSV!$P$12,E7376=DSSV!$P$13,E7376=DSSV!$P$14,E7376=DSSV!$P$15),DSMYDTU!A7375+1,DSMYDTU!A7375)</f>
        <v>#REF!</v>
      </c>
      <c r="F7376" s="80" t="e">
        <v>#N/A</v>
      </c>
      <c r="G7376" t="str">
        <f t="shared" si="115"/>
        <v>NỢ HP</v>
      </c>
      <c r="H7376" t="e">
        <v>#N/A</v>
      </c>
    </row>
    <row r="7377" spans="1:8" x14ac:dyDescent="0.25">
      <c r="A7377" s="62" t="e">
        <f>IF(OR(E7377=DSSV!$P$4,E7377=DSSV!$P$5,E7377=DSSV!$P$6,E7377=DSSV!$P$7,E7377=DSSV!$P$8,E7377=DSSV!$P$9,E7377=DSSV!$P$10,E7377=DSSV!$P$11,E7377=DSSV!$P$12,E7377=DSSV!$P$13,E7377=DSSV!$P$14,E7377=DSSV!$P$15),DSMYDTU!A7376+1,DSMYDTU!A7376)</f>
        <v>#REF!</v>
      </c>
      <c r="F7377" s="80" t="e">
        <v>#N/A</v>
      </c>
      <c r="G7377" t="str">
        <f t="shared" si="115"/>
        <v>NỢ HP</v>
      </c>
      <c r="H7377" t="e">
        <v>#N/A</v>
      </c>
    </row>
    <row r="7378" spans="1:8" x14ac:dyDescent="0.25">
      <c r="A7378" s="62" t="e">
        <f>IF(OR(E7378=DSSV!$P$4,E7378=DSSV!$P$5,E7378=DSSV!$P$6,E7378=DSSV!$P$7,E7378=DSSV!$P$8,E7378=DSSV!$P$9,E7378=DSSV!$P$10,E7378=DSSV!$P$11,E7378=DSSV!$P$12,E7378=DSSV!$P$13,E7378=DSSV!$P$14,E7378=DSSV!$P$15),DSMYDTU!A7377+1,DSMYDTU!A7377)</f>
        <v>#REF!</v>
      </c>
      <c r="F7378" s="80" t="e">
        <v>#N/A</v>
      </c>
      <c r="G7378" t="str">
        <f t="shared" si="115"/>
        <v>NỢ HP</v>
      </c>
      <c r="H7378" t="e">
        <v>#N/A</v>
      </c>
    </row>
    <row r="7379" spans="1:8" x14ac:dyDescent="0.25">
      <c r="A7379" s="62" t="e">
        <f>IF(OR(E7379=DSSV!$P$4,E7379=DSSV!$P$5,E7379=DSSV!$P$6,E7379=DSSV!$P$7,E7379=DSSV!$P$8,E7379=DSSV!$P$9,E7379=DSSV!$P$10,E7379=DSSV!$P$11,E7379=DSSV!$P$12,E7379=DSSV!$P$13,E7379=DSSV!$P$14,E7379=DSSV!$P$15),DSMYDTU!A7378+1,DSMYDTU!A7378)</f>
        <v>#REF!</v>
      </c>
      <c r="F7379" s="80" t="e">
        <v>#N/A</v>
      </c>
      <c r="G7379" t="str">
        <f t="shared" si="115"/>
        <v>NỢ HP</v>
      </c>
      <c r="H7379" t="e">
        <v>#N/A</v>
      </c>
    </row>
    <row r="7380" spans="1:8" x14ac:dyDescent="0.25">
      <c r="A7380" s="62" t="e">
        <f>IF(OR(E7380=DSSV!$P$4,E7380=DSSV!$P$5,E7380=DSSV!$P$6,E7380=DSSV!$P$7,E7380=DSSV!$P$8,E7380=DSSV!$P$9,E7380=DSSV!$P$10,E7380=DSSV!$P$11,E7380=DSSV!$P$12,E7380=DSSV!$P$13,E7380=DSSV!$P$14,E7380=DSSV!$P$15),DSMYDTU!A7379+1,DSMYDTU!A7379)</f>
        <v>#REF!</v>
      </c>
      <c r="F7380" s="80" t="e">
        <v>#N/A</v>
      </c>
      <c r="G7380" t="str">
        <f t="shared" si="115"/>
        <v>NỢ HP</v>
      </c>
      <c r="H7380" t="e">
        <v>#N/A</v>
      </c>
    </row>
    <row r="7381" spans="1:8" x14ac:dyDescent="0.25">
      <c r="A7381" s="62" t="e">
        <f>IF(OR(E7381=DSSV!$P$4,E7381=DSSV!$P$5,E7381=DSSV!$P$6,E7381=DSSV!$P$7,E7381=DSSV!$P$8,E7381=DSSV!$P$9,E7381=DSSV!$P$10,E7381=DSSV!$P$11,E7381=DSSV!$P$12,E7381=DSSV!$P$13,E7381=DSSV!$P$14,E7381=DSSV!$P$15),DSMYDTU!A7380+1,DSMYDTU!A7380)</f>
        <v>#REF!</v>
      </c>
      <c r="F7381" s="80" t="e">
        <v>#N/A</v>
      </c>
      <c r="G7381" t="str">
        <f t="shared" si="115"/>
        <v>NỢ HP</v>
      </c>
      <c r="H7381" t="e">
        <v>#N/A</v>
      </c>
    </row>
    <row r="7382" spans="1:8" x14ac:dyDescent="0.25">
      <c r="A7382" s="62" t="e">
        <f>IF(OR(E7382=DSSV!$P$4,E7382=DSSV!$P$5,E7382=DSSV!$P$6,E7382=DSSV!$P$7,E7382=DSSV!$P$8,E7382=DSSV!$P$9,E7382=DSSV!$P$10,E7382=DSSV!$P$11,E7382=DSSV!$P$12,E7382=DSSV!$P$13,E7382=DSSV!$P$14,E7382=DSSV!$P$15),DSMYDTU!A7381+1,DSMYDTU!A7381)</f>
        <v>#REF!</v>
      </c>
      <c r="F7382" s="80" t="e">
        <v>#N/A</v>
      </c>
      <c r="G7382" t="str">
        <f t="shared" si="115"/>
        <v>NỢ HP</v>
      </c>
      <c r="H7382" t="e">
        <v>#N/A</v>
      </c>
    </row>
    <row r="7383" spans="1:8" x14ac:dyDescent="0.25">
      <c r="A7383" s="62" t="e">
        <f>IF(OR(E7383=DSSV!$P$4,E7383=DSSV!$P$5,E7383=DSSV!$P$6,E7383=DSSV!$P$7,E7383=DSSV!$P$8,E7383=DSSV!$P$9,E7383=DSSV!$P$10,E7383=DSSV!$P$11,E7383=DSSV!$P$12,E7383=DSSV!$P$13,E7383=DSSV!$P$14,E7383=DSSV!$P$15),DSMYDTU!A7382+1,DSMYDTU!A7382)</f>
        <v>#REF!</v>
      </c>
      <c r="F7383" s="80" t="e">
        <v>#N/A</v>
      </c>
      <c r="G7383" t="str">
        <f t="shared" si="115"/>
        <v>NỢ HP</v>
      </c>
      <c r="H7383" t="e">
        <v>#N/A</v>
      </c>
    </row>
    <row r="7384" spans="1:8" x14ac:dyDescent="0.25">
      <c r="A7384" s="62" t="e">
        <f>IF(OR(E7384=DSSV!$P$4,E7384=DSSV!$P$5,E7384=DSSV!$P$6,E7384=DSSV!$P$7,E7384=DSSV!$P$8,E7384=DSSV!$P$9,E7384=DSSV!$P$10,E7384=DSSV!$P$11,E7384=DSSV!$P$12,E7384=DSSV!$P$13,E7384=DSSV!$P$14,E7384=DSSV!$P$15),DSMYDTU!A7383+1,DSMYDTU!A7383)</f>
        <v>#REF!</v>
      </c>
      <c r="F7384" s="80" t="e">
        <v>#N/A</v>
      </c>
      <c r="G7384" t="str">
        <f t="shared" si="115"/>
        <v>NỢ HP</v>
      </c>
      <c r="H7384" t="e">
        <v>#N/A</v>
      </c>
    </row>
    <row r="7385" spans="1:8" x14ac:dyDescent="0.25">
      <c r="A7385" s="62" t="e">
        <f>IF(OR(E7385=DSSV!$P$4,E7385=DSSV!$P$5,E7385=DSSV!$P$6,E7385=DSSV!$P$7,E7385=DSSV!$P$8,E7385=DSSV!$P$9,E7385=DSSV!$P$10,E7385=DSSV!$P$11,E7385=DSSV!$P$12,E7385=DSSV!$P$13,E7385=DSSV!$P$14,E7385=DSSV!$P$15),DSMYDTU!A7384+1,DSMYDTU!A7384)</f>
        <v>#REF!</v>
      </c>
      <c r="F7385" s="80" t="e">
        <v>#N/A</v>
      </c>
      <c r="G7385" t="str">
        <f t="shared" si="115"/>
        <v>NỢ HP</v>
      </c>
      <c r="H7385" t="e">
        <v>#N/A</v>
      </c>
    </row>
    <row r="7386" spans="1:8" x14ac:dyDescent="0.25">
      <c r="A7386" s="62" t="e">
        <f>IF(OR(E7386=DSSV!$P$4,E7386=DSSV!$P$5,E7386=DSSV!$P$6,E7386=DSSV!$P$7,E7386=DSSV!$P$8,E7386=DSSV!$P$9,E7386=DSSV!$P$10,E7386=DSSV!$P$11,E7386=DSSV!$P$12,E7386=DSSV!$P$13,E7386=DSSV!$P$14,E7386=DSSV!$P$15),DSMYDTU!A7385+1,DSMYDTU!A7385)</f>
        <v>#REF!</v>
      </c>
      <c r="F7386" s="80" t="e">
        <v>#N/A</v>
      </c>
      <c r="G7386" t="str">
        <f t="shared" si="115"/>
        <v>NỢ HP</v>
      </c>
      <c r="H7386" t="e">
        <v>#N/A</v>
      </c>
    </row>
    <row r="7387" spans="1:8" x14ac:dyDescent="0.25">
      <c r="A7387" s="62" t="e">
        <f>IF(OR(E7387=DSSV!$P$4,E7387=DSSV!$P$5,E7387=DSSV!$P$6,E7387=DSSV!$P$7,E7387=DSSV!$P$8,E7387=DSSV!$P$9,E7387=DSSV!$P$10,E7387=DSSV!$P$11,E7387=DSSV!$P$12,E7387=DSSV!$P$13,E7387=DSSV!$P$14,E7387=DSSV!$P$15),DSMYDTU!A7386+1,DSMYDTU!A7386)</f>
        <v>#REF!</v>
      </c>
      <c r="F7387" s="80" t="e">
        <v>#N/A</v>
      </c>
      <c r="G7387" t="str">
        <f t="shared" si="115"/>
        <v>NỢ HP</v>
      </c>
      <c r="H7387" t="e">
        <v>#N/A</v>
      </c>
    </row>
    <row r="7388" spans="1:8" x14ac:dyDescent="0.25">
      <c r="A7388" s="62" t="e">
        <f>IF(OR(E7388=DSSV!$P$4,E7388=DSSV!$P$5,E7388=DSSV!$P$6,E7388=DSSV!$P$7,E7388=DSSV!$P$8,E7388=DSSV!$P$9,E7388=DSSV!$P$10,E7388=DSSV!$P$11,E7388=DSSV!$P$12,E7388=DSSV!$P$13,E7388=DSSV!$P$14,E7388=DSSV!$P$15),DSMYDTU!A7387+1,DSMYDTU!A7387)</f>
        <v>#REF!</v>
      </c>
      <c r="F7388" s="80" t="e">
        <v>#N/A</v>
      </c>
      <c r="G7388" t="str">
        <f t="shared" si="115"/>
        <v>NỢ HP</v>
      </c>
      <c r="H7388" t="e">
        <v>#N/A</v>
      </c>
    </row>
    <row r="7389" spans="1:8" x14ac:dyDescent="0.25">
      <c r="A7389" s="62" t="e">
        <f>IF(OR(E7389=DSSV!$P$4,E7389=DSSV!$P$5,E7389=DSSV!$P$6,E7389=DSSV!$P$7,E7389=DSSV!$P$8,E7389=DSSV!$P$9,E7389=DSSV!$P$10,E7389=DSSV!$P$11,E7389=DSSV!$P$12,E7389=DSSV!$P$13,E7389=DSSV!$P$14,E7389=DSSV!$P$15),DSMYDTU!A7388+1,DSMYDTU!A7388)</f>
        <v>#REF!</v>
      </c>
      <c r="F7389" s="80" t="e">
        <v>#N/A</v>
      </c>
      <c r="G7389" t="str">
        <f t="shared" si="115"/>
        <v>NỢ HP</v>
      </c>
      <c r="H7389" t="e">
        <v>#N/A</v>
      </c>
    </row>
    <row r="7390" spans="1:8" x14ac:dyDescent="0.25">
      <c r="A7390" s="62" t="e">
        <f>IF(OR(E7390=DSSV!$P$4,E7390=DSSV!$P$5,E7390=DSSV!$P$6,E7390=DSSV!$P$7,E7390=DSSV!$P$8,E7390=DSSV!$P$9,E7390=DSSV!$P$10,E7390=DSSV!$P$11,E7390=DSSV!$P$12,E7390=DSSV!$P$13,E7390=DSSV!$P$14,E7390=DSSV!$P$15),DSMYDTU!A7389+1,DSMYDTU!A7389)</f>
        <v>#REF!</v>
      </c>
      <c r="F7390" s="80" t="e">
        <v>#N/A</v>
      </c>
      <c r="G7390" t="str">
        <f t="shared" si="115"/>
        <v>NỢ HP</v>
      </c>
      <c r="H7390" t="e">
        <v>#N/A</v>
      </c>
    </row>
    <row r="7391" spans="1:8" x14ac:dyDescent="0.25">
      <c r="A7391" s="62" t="e">
        <f>IF(OR(E7391=DSSV!$P$4,E7391=DSSV!$P$5,E7391=DSSV!$P$6,E7391=DSSV!$P$7,E7391=DSSV!$P$8,E7391=DSSV!$P$9,E7391=DSSV!$P$10,E7391=DSSV!$P$11,E7391=DSSV!$P$12,E7391=DSSV!$P$13,E7391=DSSV!$P$14,E7391=DSSV!$P$15),DSMYDTU!A7390+1,DSMYDTU!A7390)</f>
        <v>#REF!</v>
      </c>
      <c r="F7391" s="80" t="e">
        <v>#N/A</v>
      </c>
      <c r="G7391" t="str">
        <f t="shared" si="115"/>
        <v>NỢ HP</v>
      </c>
      <c r="H7391" t="e">
        <v>#N/A</v>
      </c>
    </row>
    <row r="7392" spans="1:8" x14ac:dyDescent="0.25">
      <c r="A7392" s="62" t="e">
        <f>IF(OR(E7392=DSSV!$P$4,E7392=DSSV!$P$5,E7392=DSSV!$P$6,E7392=DSSV!$P$7,E7392=DSSV!$P$8,E7392=DSSV!$P$9,E7392=DSSV!$P$10,E7392=DSSV!$P$11,E7392=DSSV!$P$12,E7392=DSSV!$P$13,E7392=DSSV!$P$14,E7392=DSSV!$P$15),DSMYDTU!A7391+1,DSMYDTU!A7391)</f>
        <v>#REF!</v>
      </c>
      <c r="F7392" s="80" t="e">
        <v>#N/A</v>
      </c>
      <c r="G7392" t="str">
        <f t="shared" si="115"/>
        <v>NỢ HP</v>
      </c>
      <c r="H7392" t="e">
        <v>#N/A</v>
      </c>
    </row>
    <row r="7393" spans="1:8" x14ac:dyDescent="0.25">
      <c r="A7393" s="62" t="e">
        <f>IF(OR(E7393=DSSV!$P$4,E7393=DSSV!$P$5,E7393=DSSV!$P$6,E7393=DSSV!$P$7,E7393=DSSV!$P$8,E7393=DSSV!$P$9,E7393=DSSV!$P$10,E7393=DSSV!$P$11,E7393=DSSV!$P$12,E7393=DSSV!$P$13,E7393=DSSV!$P$14,E7393=DSSV!$P$15),DSMYDTU!A7392+1,DSMYDTU!A7392)</f>
        <v>#REF!</v>
      </c>
      <c r="F7393" s="80" t="e">
        <v>#N/A</v>
      </c>
      <c r="G7393" t="str">
        <f t="shared" si="115"/>
        <v>NỢ HP</v>
      </c>
      <c r="H7393" t="e">
        <v>#N/A</v>
      </c>
    </row>
    <row r="7394" spans="1:8" x14ac:dyDescent="0.25">
      <c r="A7394" s="62" t="e">
        <f>IF(OR(E7394=DSSV!$P$4,E7394=DSSV!$P$5,E7394=DSSV!$P$6,E7394=DSSV!$P$7,E7394=DSSV!$P$8,E7394=DSSV!$P$9,E7394=DSSV!$P$10,E7394=DSSV!$P$11,E7394=DSSV!$P$12,E7394=DSSV!$P$13,E7394=DSSV!$P$14,E7394=DSSV!$P$15),DSMYDTU!A7393+1,DSMYDTU!A7393)</f>
        <v>#REF!</v>
      </c>
      <c r="F7394" s="80" t="e">
        <v>#N/A</v>
      </c>
      <c r="G7394" t="str">
        <f t="shared" si="115"/>
        <v>NỢ HP</v>
      </c>
      <c r="H7394" t="e">
        <v>#N/A</v>
      </c>
    </row>
    <row r="7395" spans="1:8" x14ac:dyDescent="0.25">
      <c r="A7395" s="62" t="e">
        <f>IF(OR(E7395=DSSV!$P$4,E7395=DSSV!$P$5,E7395=DSSV!$P$6,E7395=DSSV!$P$7,E7395=DSSV!$P$8,E7395=DSSV!$P$9,E7395=DSSV!$P$10,E7395=DSSV!$P$11,E7395=DSSV!$P$12,E7395=DSSV!$P$13,E7395=DSSV!$P$14,E7395=DSSV!$P$15),DSMYDTU!A7394+1,DSMYDTU!A7394)</f>
        <v>#REF!</v>
      </c>
      <c r="F7395" s="80" t="e">
        <v>#N/A</v>
      </c>
      <c r="G7395" t="str">
        <f t="shared" si="115"/>
        <v>NỢ HP</v>
      </c>
      <c r="H7395" t="e">
        <v>#N/A</v>
      </c>
    </row>
    <row r="7396" spans="1:8" x14ac:dyDescent="0.25">
      <c r="A7396" s="62" t="e">
        <f>IF(OR(E7396=DSSV!$P$4,E7396=DSSV!$P$5,E7396=DSSV!$P$6,E7396=DSSV!$P$7,E7396=DSSV!$P$8,E7396=DSSV!$P$9,E7396=DSSV!$P$10,E7396=DSSV!$P$11,E7396=DSSV!$P$12,E7396=DSSV!$P$13,E7396=DSSV!$P$14,E7396=DSSV!$P$15),DSMYDTU!A7395+1,DSMYDTU!A7395)</f>
        <v>#REF!</v>
      </c>
      <c r="F7396" s="80" t="e">
        <v>#N/A</v>
      </c>
      <c r="G7396" t="str">
        <f t="shared" si="115"/>
        <v>NỢ HP</v>
      </c>
      <c r="H7396" t="e">
        <v>#N/A</v>
      </c>
    </row>
    <row r="7397" spans="1:8" x14ac:dyDescent="0.25">
      <c r="A7397" s="62" t="e">
        <f>IF(OR(E7397=DSSV!$P$4,E7397=DSSV!$P$5,E7397=DSSV!$P$6,E7397=DSSV!$P$7,E7397=DSSV!$P$8,E7397=DSSV!$P$9,E7397=DSSV!$P$10,E7397=DSSV!$P$11,E7397=DSSV!$P$12,E7397=DSSV!$P$13,E7397=DSSV!$P$14,E7397=DSSV!$P$15),DSMYDTU!A7396+1,DSMYDTU!A7396)</f>
        <v>#REF!</v>
      </c>
      <c r="F7397" s="80" t="e">
        <v>#N/A</v>
      </c>
      <c r="G7397" t="str">
        <f t="shared" si="115"/>
        <v>NỢ HP</v>
      </c>
      <c r="H7397" t="e">
        <v>#N/A</v>
      </c>
    </row>
    <row r="7398" spans="1:8" x14ac:dyDescent="0.25">
      <c r="A7398" s="62" t="e">
        <f>IF(OR(E7398=DSSV!$P$4,E7398=DSSV!$P$5,E7398=DSSV!$P$6,E7398=DSSV!$P$7,E7398=DSSV!$P$8,E7398=DSSV!$P$9,E7398=DSSV!$P$10,E7398=DSSV!$P$11,E7398=DSSV!$P$12,E7398=DSSV!$P$13,E7398=DSSV!$P$14,E7398=DSSV!$P$15),DSMYDTU!A7397+1,DSMYDTU!A7397)</f>
        <v>#REF!</v>
      </c>
      <c r="F7398" s="80" t="e">
        <v>#N/A</v>
      </c>
      <c r="G7398" t="str">
        <f t="shared" si="115"/>
        <v>NỢ HP</v>
      </c>
      <c r="H7398" t="e">
        <v>#N/A</v>
      </c>
    </row>
    <row r="7399" spans="1:8" x14ac:dyDescent="0.25">
      <c r="A7399" s="62" t="e">
        <f>IF(OR(E7399=DSSV!$P$4,E7399=DSSV!$P$5,E7399=DSSV!$P$6,E7399=DSSV!$P$7,E7399=DSSV!$P$8,E7399=DSSV!$P$9,E7399=DSSV!$P$10,E7399=DSSV!$P$11,E7399=DSSV!$P$12,E7399=DSSV!$P$13,E7399=DSSV!$P$14,E7399=DSSV!$P$15),DSMYDTU!A7398+1,DSMYDTU!A7398)</f>
        <v>#REF!</v>
      </c>
      <c r="F7399" s="80" t="e">
        <v>#N/A</v>
      </c>
      <c r="G7399" t="str">
        <f t="shared" si="115"/>
        <v>NỢ HP</v>
      </c>
      <c r="H7399" t="e">
        <v>#N/A</v>
      </c>
    </row>
    <row r="7400" spans="1:8" x14ac:dyDescent="0.25">
      <c r="A7400" s="62" t="e">
        <f>IF(OR(E7400=DSSV!$P$4,E7400=DSSV!$P$5,E7400=DSSV!$P$6,E7400=DSSV!$P$7,E7400=DSSV!$P$8,E7400=DSSV!$P$9,E7400=DSSV!$P$10,E7400=DSSV!$P$11,E7400=DSSV!$P$12,E7400=DSSV!$P$13,E7400=DSSV!$P$14,E7400=DSSV!$P$15),DSMYDTU!A7399+1,DSMYDTU!A7399)</f>
        <v>#REF!</v>
      </c>
      <c r="F7400" s="80" t="e">
        <v>#N/A</v>
      </c>
      <c r="G7400" t="str">
        <f t="shared" si="115"/>
        <v>NỢ HP</v>
      </c>
      <c r="H7400" t="e">
        <v>#N/A</v>
      </c>
    </row>
    <row r="7401" spans="1:8" x14ac:dyDescent="0.25">
      <c r="A7401" s="62" t="e">
        <f>IF(OR(E7401=DSSV!$P$4,E7401=DSSV!$P$5,E7401=DSSV!$P$6,E7401=DSSV!$P$7,E7401=DSSV!$P$8,E7401=DSSV!$P$9,E7401=DSSV!$P$10,E7401=DSSV!$P$11,E7401=DSSV!$P$12,E7401=DSSV!$P$13,E7401=DSSV!$P$14,E7401=DSSV!$P$15),DSMYDTU!A7400+1,DSMYDTU!A7400)</f>
        <v>#REF!</v>
      </c>
      <c r="F7401" s="80" t="e">
        <v>#N/A</v>
      </c>
      <c r="G7401" t="str">
        <f t="shared" si="115"/>
        <v>NỢ HP</v>
      </c>
      <c r="H7401" t="e">
        <v>#N/A</v>
      </c>
    </row>
    <row r="7402" spans="1:8" x14ac:dyDescent="0.25">
      <c r="A7402" s="62" t="e">
        <f>IF(OR(E7402=DSSV!$P$4,E7402=DSSV!$P$5,E7402=DSSV!$P$6,E7402=DSSV!$P$7,E7402=DSSV!$P$8,E7402=DSSV!$P$9,E7402=DSSV!$P$10,E7402=DSSV!$P$11,E7402=DSSV!$P$12,E7402=DSSV!$P$13,E7402=DSSV!$P$14,E7402=DSSV!$P$15),DSMYDTU!A7401+1,DSMYDTU!A7401)</f>
        <v>#REF!</v>
      </c>
      <c r="F7402" s="80" t="e">
        <v>#N/A</v>
      </c>
      <c r="G7402" t="str">
        <f t="shared" si="115"/>
        <v>NỢ HP</v>
      </c>
      <c r="H7402" t="e">
        <v>#N/A</v>
      </c>
    </row>
    <row r="7403" spans="1:8" x14ac:dyDescent="0.25">
      <c r="A7403" s="62" t="e">
        <f>IF(OR(E7403=DSSV!$P$4,E7403=DSSV!$P$5,E7403=DSSV!$P$6,E7403=DSSV!$P$7,E7403=DSSV!$P$8,E7403=DSSV!$P$9,E7403=DSSV!$P$10,E7403=DSSV!$P$11,E7403=DSSV!$P$12,E7403=DSSV!$P$13,E7403=DSSV!$P$14,E7403=DSSV!$P$15),DSMYDTU!A7402+1,DSMYDTU!A7402)</f>
        <v>#REF!</v>
      </c>
      <c r="F7403" s="80" t="e">
        <v>#N/A</v>
      </c>
      <c r="G7403" t="str">
        <f t="shared" si="115"/>
        <v>NỢ HP</v>
      </c>
      <c r="H7403" t="e">
        <v>#N/A</v>
      </c>
    </row>
    <row r="7404" spans="1:8" x14ac:dyDescent="0.25">
      <c r="A7404" s="62" t="e">
        <f>IF(OR(E7404=DSSV!$P$4,E7404=DSSV!$P$5,E7404=DSSV!$P$6,E7404=DSSV!$P$7,E7404=DSSV!$P$8,E7404=DSSV!$P$9,E7404=DSSV!$P$10,E7404=DSSV!$P$11,E7404=DSSV!$P$12,E7404=DSSV!$P$13,E7404=DSSV!$P$14,E7404=DSSV!$P$15),DSMYDTU!A7403+1,DSMYDTU!A7403)</f>
        <v>#REF!</v>
      </c>
      <c r="F7404" s="80" t="e">
        <v>#N/A</v>
      </c>
      <c r="G7404" t="str">
        <f t="shared" si="115"/>
        <v>NỢ HP</v>
      </c>
      <c r="H7404" t="e">
        <v>#N/A</v>
      </c>
    </row>
    <row r="7405" spans="1:8" x14ac:dyDescent="0.25">
      <c r="A7405" s="62" t="e">
        <f>IF(OR(E7405=DSSV!$P$4,E7405=DSSV!$P$5,E7405=DSSV!$P$6,E7405=DSSV!$P$7,E7405=DSSV!$P$8,E7405=DSSV!$P$9,E7405=DSSV!$P$10,E7405=DSSV!$P$11,E7405=DSSV!$P$12,E7405=DSSV!$P$13,E7405=DSSV!$P$14,E7405=DSSV!$P$15),DSMYDTU!A7404+1,DSMYDTU!A7404)</f>
        <v>#REF!</v>
      </c>
      <c r="F7405" s="80" t="e">
        <v>#N/A</v>
      </c>
      <c r="G7405" t="str">
        <f t="shared" si="115"/>
        <v>NỢ HP</v>
      </c>
      <c r="H7405" t="e">
        <v>#N/A</v>
      </c>
    </row>
    <row r="7406" spans="1:8" x14ac:dyDescent="0.25">
      <c r="A7406" s="62" t="e">
        <f>IF(OR(E7406=DSSV!$P$4,E7406=DSSV!$P$5,E7406=DSSV!$P$6,E7406=DSSV!$P$7,E7406=DSSV!$P$8,E7406=DSSV!$P$9,E7406=DSSV!$P$10,E7406=DSSV!$P$11,E7406=DSSV!$P$12,E7406=DSSV!$P$13,E7406=DSSV!$P$14,E7406=DSSV!$P$15),DSMYDTU!A7405+1,DSMYDTU!A7405)</f>
        <v>#REF!</v>
      </c>
      <c r="F7406" s="80" t="e">
        <v>#N/A</v>
      </c>
      <c r="G7406" t="str">
        <f t="shared" si="115"/>
        <v>NỢ HP</v>
      </c>
      <c r="H7406" t="e">
        <v>#N/A</v>
      </c>
    </row>
    <row r="7407" spans="1:8" x14ac:dyDescent="0.25">
      <c r="A7407" s="62" t="e">
        <f>IF(OR(E7407=DSSV!$P$4,E7407=DSSV!$P$5,E7407=DSSV!$P$6,E7407=DSSV!$P$7,E7407=DSSV!$P$8,E7407=DSSV!$P$9,E7407=DSSV!$P$10,E7407=DSSV!$P$11,E7407=DSSV!$P$12,E7407=DSSV!$P$13,E7407=DSSV!$P$14,E7407=DSSV!$P$15),DSMYDTU!A7406+1,DSMYDTU!A7406)</f>
        <v>#REF!</v>
      </c>
      <c r="F7407" s="80" t="e">
        <v>#N/A</v>
      </c>
      <c r="G7407" t="str">
        <f t="shared" si="115"/>
        <v>NỢ HP</v>
      </c>
      <c r="H7407" t="e">
        <v>#N/A</v>
      </c>
    </row>
    <row r="7408" spans="1:8" x14ac:dyDescent="0.25">
      <c r="A7408" s="62" t="e">
        <f>IF(OR(E7408=DSSV!$P$4,E7408=DSSV!$P$5,E7408=DSSV!$P$6,E7408=DSSV!$P$7,E7408=DSSV!$P$8,E7408=DSSV!$P$9,E7408=DSSV!$P$10,E7408=DSSV!$P$11,E7408=DSSV!$P$12,E7408=DSSV!$P$13,E7408=DSSV!$P$14,E7408=DSSV!$P$15),DSMYDTU!A7407+1,DSMYDTU!A7407)</f>
        <v>#REF!</v>
      </c>
      <c r="F7408" s="80" t="e">
        <v>#N/A</v>
      </c>
      <c r="G7408" t="str">
        <f t="shared" si="115"/>
        <v>NỢ HP</v>
      </c>
      <c r="H7408" t="e">
        <v>#N/A</v>
      </c>
    </row>
    <row r="7409" spans="1:8" x14ac:dyDescent="0.25">
      <c r="A7409" s="62" t="e">
        <f>IF(OR(E7409=DSSV!$P$4,E7409=DSSV!$P$5,E7409=DSSV!$P$6,E7409=DSSV!$P$7,E7409=DSSV!$P$8,E7409=DSSV!$P$9,E7409=DSSV!$P$10,E7409=DSSV!$P$11,E7409=DSSV!$P$12,E7409=DSSV!$P$13,E7409=DSSV!$P$14,E7409=DSSV!$P$15),DSMYDTU!A7408+1,DSMYDTU!A7408)</f>
        <v>#REF!</v>
      </c>
      <c r="F7409" s="80" t="e">
        <v>#N/A</v>
      </c>
      <c r="G7409" t="str">
        <f t="shared" si="115"/>
        <v>NỢ HP</v>
      </c>
      <c r="H7409" t="e">
        <v>#N/A</v>
      </c>
    </row>
    <row r="7410" spans="1:8" x14ac:dyDescent="0.25">
      <c r="A7410" s="62" t="e">
        <f>IF(OR(E7410=DSSV!$P$4,E7410=DSSV!$P$5,E7410=DSSV!$P$6,E7410=DSSV!$P$7,E7410=DSSV!$P$8,E7410=DSSV!$P$9,E7410=DSSV!$P$10,E7410=DSSV!$P$11,E7410=DSSV!$P$12,E7410=DSSV!$P$13,E7410=DSSV!$P$14,E7410=DSSV!$P$15),DSMYDTU!A7409+1,DSMYDTU!A7409)</f>
        <v>#REF!</v>
      </c>
      <c r="F7410" s="80" t="e">
        <v>#N/A</v>
      </c>
      <c r="G7410" t="str">
        <f t="shared" si="115"/>
        <v>NỢ HP</v>
      </c>
      <c r="H7410" t="e">
        <v>#N/A</v>
      </c>
    </row>
    <row r="7411" spans="1:8" x14ac:dyDescent="0.25">
      <c r="A7411" s="62" t="e">
        <f>IF(OR(E7411=DSSV!$P$4,E7411=DSSV!$P$5,E7411=DSSV!$P$6,E7411=DSSV!$P$7,E7411=DSSV!$P$8,E7411=DSSV!$P$9,E7411=DSSV!$P$10,E7411=DSSV!$P$11,E7411=DSSV!$P$12,E7411=DSSV!$P$13,E7411=DSSV!$P$14,E7411=DSSV!$P$15),DSMYDTU!A7410+1,DSMYDTU!A7410)</f>
        <v>#REF!</v>
      </c>
      <c r="F7411" s="80" t="e">
        <v>#N/A</v>
      </c>
      <c r="G7411" t="str">
        <f t="shared" si="115"/>
        <v>NỢ HP</v>
      </c>
      <c r="H7411" t="e">
        <v>#N/A</v>
      </c>
    </row>
    <row r="7412" spans="1:8" x14ac:dyDescent="0.25">
      <c r="A7412" s="62" t="e">
        <f>IF(OR(E7412=DSSV!$P$4,E7412=DSSV!$P$5,E7412=DSSV!$P$6,E7412=DSSV!$P$7,E7412=DSSV!$P$8,E7412=DSSV!$P$9,E7412=DSSV!$P$10,E7412=DSSV!$P$11,E7412=DSSV!$P$12,E7412=DSSV!$P$13,E7412=DSSV!$P$14,E7412=DSSV!$P$15),DSMYDTU!A7411+1,DSMYDTU!A7411)</f>
        <v>#REF!</v>
      </c>
      <c r="F7412" s="80" t="e">
        <v>#N/A</v>
      </c>
      <c r="G7412" t="str">
        <f t="shared" si="115"/>
        <v>NỢ HP</v>
      </c>
      <c r="H7412" t="e">
        <v>#N/A</v>
      </c>
    </row>
    <row r="7413" spans="1:8" x14ac:dyDescent="0.25">
      <c r="A7413" s="62" t="e">
        <f>IF(OR(E7413=DSSV!$P$4,E7413=DSSV!$P$5,E7413=DSSV!$P$6,E7413=DSSV!$P$7,E7413=DSSV!$P$8,E7413=DSSV!$P$9,E7413=DSSV!$P$10,E7413=DSSV!$P$11,E7413=DSSV!$P$12,E7413=DSSV!$P$13,E7413=DSSV!$P$14,E7413=DSSV!$P$15),DSMYDTU!A7412+1,DSMYDTU!A7412)</f>
        <v>#REF!</v>
      </c>
      <c r="F7413" s="80" t="e">
        <v>#N/A</v>
      </c>
      <c r="G7413" t="str">
        <f t="shared" si="115"/>
        <v>NỢ HP</v>
      </c>
      <c r="H7413" t="e">
        <v>#N/A</v>
      </c>
    </row>
    <row r="7414" spans="1:8" x14ac:dyDescent="0.25">
      <c r="A7414" s="62" t="e">
        <f>IF(OR(E7414=DSSV!$P$4,E7414=DSSV!$P$5,E7414=DSSV!$P$6,E7414=DSSV!$P$7,E7414=DSSV!$P$8,E7414=DSSV!$P$9,E7414=DSSV!$P$10,E7414=DSSV!$P$11,E7414=DSSV!$P$12,E7414=DSSV!$P$13,E7414=DSSV!$P$14,E7414=DSSV!$P$15),DSMYDTU!A7413+1,DSMYDTU!A7413)</f>
        <v>#REF!</v>
      </c>
      <c r="F7414" s="80" t="e">
        <v>#N/A</v>
      </c>
      <c r="G7414" t="str">
        <f t="shared" si="115"/>
        <v>NỢ HP</v>
      </c>
      <c r="H7414" t="e">
        <v>#N/A</v>
      </c>
    </row>
    <row r="7415" spans="1:8" x14ac:dyDescent="0.25">
      <c r="A7415" s="62" t="e">
        <f>IF(OR(E7415=DSSV!$P$4,E7415=DSSV!$P$5,E7415=DSSV!$P$6,E7415=DSSV!$P$7,E7415=DSSV!$P$8,E7415=DSSV!$P$9,E7415=DSSV!$P$10,E7415=DSSV!$P$11,E7415=DSSV!$P$12,E7415=DSSV!$P$13,E7415=DSSV!$P$14,E7415=DSSV!$P$15),DSMYDTU!A7414+1,DSMYDTU!A7414)</f>
        <v>#REF!</v>
      </c>
      <c r="F7415" s="80" t="e">
        <v>#N/A</v>
      </c>
      <c r="G7415" t="str">
        <f t="shared" si="115"/>
        <v>NỢ HP</v>
      </c>
      <c r="H7415" t="e">
        <v>#N/A</v>
      </c>
    </row>
    <row r="7416" spans="1:8" x14ac:dyDescent="0.25">
      <c r="A7416" s="62" t="e">
        <f>IF(OR(E7416=DSSV!$P$4,E7416=DSSV!$P$5,E7416=DSSV!$P$6,E7416=DSSV!$P$7,E7416=DSSV!$P$8,E7416=DSSV!$P$9,E7416=DSSV!$P$10,E7416=DSSV!$P$11,E7416=DSSV!$P$12,E7416=DSSV!$P$13,E7416=DSSV!$P$14,E7416=DSSV!$P$15),DSMYDTU!A7415+1,DSMYDTU!A7415)</f>
        <v>#REF!</v>
      </c>
      <c r="F7416" s="80" t="e">
        <v>#N/A</v>
      </c>
      <c r="G7416" t="str">
        <f t="shared" si="115"/>
        <v>NỢ HP</v>
      </c>
      <c r="H7416" t="e">
        <v>#N/A</v>
      </c>
    </row>
    <row r="7417" spans="1:8" x14ac:dyDescent="0.25">
      <c r="A7417" s="62" t="e">
        <f>IF(OR(E7417=DSSV!$P$4,E7417=DSSV!$P$5,E7417=DSSV!$P$6,E7417=DSSV!$P$7,E7417=DSSV!$P$8,E7417=DSSV!$P$9,E7417=DSSV!$P$10,E7417=DSSV!$P$11,E7417=DSSV!$P$12,E7417=DSSV!$P$13,E7417=DSSV!$P$14,E7417=DSSV!$P$15),DSMYDTU!A7416+1,DSMYDTU!A7416)</f>
        <v>#REF!</v>
      </c>
      <c r="F7417" s="80" t="e">
        <v>#N/A</v>
      </c>
      <c r="G7417" t="str">
        <f t="shared" si="115"/>
        <v>NỢ HP</v>
      </c>
      <c r="H7417" t="e">
        <v>#N/A</v>
      </c>
    </row>
    <row r="7418" spans="1:8" x14ac:dyDescent="0.25">
      <c r="A7418" s="62" t="e">
        <f>IF(OR(E7418=DSSV!$P$4,E7418=DSSV!$P$5,E7418=DSSV!$P$6,E7418=DSSV!$P$7,E7418=DSSV!$P$8,E7418=DSSV!$P$9,E7418=DSSV!$P$10,E7418=DSSV!$P$11,E7418=DSSV!$P$12,E7418=DSSV!$P$13,E7418=DSSV!$P$14,E7418=DSSV!$P$15),DSMYDTU!A7417+1,DSMYDTU!A7417)</f>
        <v>#REF!</v>
      </c>
      <c r="F7418" s="80" t="e">
        <v>#N/A</v>
      </c>
      <c r="G7418" t="str">
        <f t="shared" si="115"/>
        <v>NỢ HP</v>
      </c>
      <c r="H7418" t="e">
        <v>#N/A</v>
      </c>
    </row>
    <row r="7419" spans="1:8" x14ac:dyDescent="0.25">
      <c r="A7419" s="62" t="e">
        <f>IF(OR(E7419=DSSV!$P$4,E7419=DSSV!$P$5,E7419=DSSV!$P$6,E7419=DSSV!$P$7,E7419=DSSV!$P$8,E7419=DSSV!$P$9,E7419=DSSV!$P$10,E7419=DSSV!$P$11,E7419=DSSV!$P$12,E7419=DSSV!$P$13,E7419=DSSV!$P$14,E7419=DSSV!$P$15),DSMYDTU!A7418+1,DSMYDTU!A7418)</f>
        <v>#REF!</v>
      </c>
      <c r="F7419" s="80" t="e">
        <v>#N/A</v>
      </c>
      <c r="G7419" t="str">
        <f t="shared" si="115"/>
        <v>NỢ HP</v>
      </c>
      <c r="H7419" t="e">
        <v>#N/A</v>
      </c>
    </row>
    <row r="7420" spans="1:8" x14ac:dyDescent="0.25">
      <c r="A7420" s="62" t="e">
        <f>IF(OR(E7420=DSSV!$P$4,E7420=DSSV!$P$5,E7420=DSSV!$P$6,E7420=DSSV!$P$7,E7420=DSSV!$P$8,E7420=DSSV!$P$9,E7420=DSSV!$P$10,E7420=DSSV!$P$11,E7420=DSSV!$P$12,E7420=DSSV!$P$13,E7420=DSSV!$P$14,E7420=DSSV!$P$15),DSMYDTU!A7419+1,DSMYDTU!A7419)</f>
        <v>#REF!</v>
      </c>
      <c r="F7420" s="80" t="e">
        <v>#N/A</v>
      </c>
      <c r="G7420" t="str">
        <f t="shared" si="115"/>
        <v>NỢ HP</v>
      </c>
      <c r="H7420" t="e">
        <v>#N/A</v>
      </c>
    </row>
    <row r="7421" spans="1:8" x14ac:dyDescent="0.25">
      <c r="A7421" s="62" t="e">
        <f>IF(OR(E7421=DSSV!$P$4,E7421=DSSV!$P$5,E7421=DSSV!$P$6,E7421=DSSV!$P$7,E7421=DSSV!$P$8,E7421=DSSV!$P$9,E7421=DSSV!$P$10,E7421=DSSV!$P$11,E7421=DSSV!$P$12,E7421=DSSV!$P$13,E7421=DSSV!$P$14,E7421=DSSV!$P$15),DSMYDTU!A7420+1,DSMYDTU!A7420)</f>
        <v>#REF!</v>
      </c>
      <c r="F7421" s="80" t="e">
        <v>#N/A</v>
      </c>
      <c r="G7421" t="str">
        <f t="shared" si="115"/>
        <v>NỢ HP</v>
      </c>
      <c r="H7421" t="e">
        <v>#N/A</v>
      </c>
    </row>
    <row r="7422" spans="1:8" x14ac:dyDescent="0.25">
      <c r="A7422" s="62" t="e">
        <f>IF(OR(E7422=DSSV!$P$4,E7422=DSSV!$P$5,E7422=DSSV!$P$6,E7422=DSSV!$P$7,E7422=DSSV!$P$8,E7422=DSSV!$P$9,E7422=DSSV!$P$10,E7422=DSSV!$P$11,E7422=DSSV!$P$12,E7422=DSSV!$P$13,E7422=DSSV!$P$14,E7422=DSSV!$P$15),DSMYDTU!A7421+1,DSMYDTU!A7421)</f>
        <v>#REF!</v>
      </c>
      <c r="F7422" s="80" t="e">
        <v>#N/A</v>
      </c>
      <c r="G7422" t="str">
        <f t="shared" si="115"/>
        <v>NỢ HP</v>
      </c>
      <c r="H7422" t="e">
        <v>#N/A</v>
      </c>
    </row>
    <row r="7423" spans="1:8" x14ac:dyDescent="0.25">
      <c r="A7423" s="62" t="e">
        <f>IF(OR(E7423=DSSV!$P$4,E7423=DSSV!$P$5,E7423=DSSV!$P$6,E7423=DSSV!$P$7,E7423=DSSV!$P$8,E7423=DSSV!$P$9,E7423=DSSV!$P$10,E7423=DSSV!$P$11,E7423=DSSV!$P$12,E7423=DSSV!$P$13,E7423=DSSV!$P$14,E7423=DSSV!$P$15),DSMYDTU!A7422+1,DSMYDTU!A7422)</f>
        <v>#REF!</v>
      </c>
      <c r="F7423" s="80" t="e">
        <v>#N/A</v>
      </c>
      <c r="G7423" t="str">
        <f t="shared" si="115"/>
        <v>NỢ HP</v>
      </c>
      <c r="H7423" t="e">
        <v>#N/A</v>
      </c>
    </row>
    <row r="7424" spans="1:8" x14ac:dyDescent="0.25">
      <c r="A7424" s="62" t="e">
        <f>IF(OR(E7424=DSSV!$P$4,E7424=DSSV!$P$5,E7424=DSSV!$P$6,E7424=DSSV!$P$7,E7424=DSSV!$P$8,E7424=DSSV!$P$9,E7424=DSSV!$P$10,E7424=DSSV!$P$11,E7424=DSSV!$P$12,E7424=DSSV!$P$13,E7424=DSSV!$P$14,E7424=DSSV!$P$15),DSMYDTU!A7423+1,DSMYDTU!A7423)</f>
        <v>#REF!</v>
      </c>
      <c r="F7424" s="80" t="e">
        <v>#N/A</v>
      </c>
      <c r="G7424" t="str">
        <f t="shared" si="115"/>
        <v>NỢ HP</v>
      </c>
      <c r="H7424" t="e">
        <v>#N/A</v>
      </c>
    </row>
    <row r="7425" spans="1:8" x14ac:dyDescent="0.25">
      <c r="A7425" s="62" t="e">
        <f>IF(OR(E7425=DSSV!$P$4,E7425=DSSV!$P$5,E7425=DSSV!$P$6,E7425=DSSV!$P$7,E7425=DSSV!$P$8,E7425=DSSV!$P$9,E7425=DSSV!$P$10,E7425=DSSV!$P$11,E7425=DSSV!$P$12,E7425=DSSV!$P$13,E7425=DSSV!$P$14,E7425=DSSV!$P$15),DSMYDTU!A7424+1,DSMYDTU!A7424)</f>
        <v>#REF!</v>
      </c>
      <c r="F7425" s="80" t="e">
        <v>#N/A</v>
      </c>
      <c r="G7425" t="str">
        <f t="shared" si="115"/>
        <v>NỢ HP</v>
      </c>
      <c r="H7425" t="e">
        <v>#N/A</v>
      </c>
    </row>
    <row r="7426" spans="1:8" x14ac:dyDescent="0.25">
      <c r="A7426" s="62" t="e">
        <f>IF(OR(E7426=DSSV!$P$4,E7426=DSSV!$P$5,E7426=DSSV!$P$6,E7426=DSSV!$P$7,E7426=DSSV!$P$8,E7426=DSSV!$P$9,E7426=DSSV!$P$10,E7426=DSSV!$P$11,E7426=DSSV!$P$12,E7426=DSSV!$P$13,E7426=DSSV!$P$14,E7426=DSSV!$P$15),DSMYDTU!A7425+1,DSMYDTU!A7425)</f>
        <v>#REF!</v>
      </c>
      <c r="F7426" s="80" t="e">
        <v>#N/A</v>
      </c>
      <c r="G7426" t="str">
        <f t="shared" si="115"/>
        <v>NỢ HP</v>
      </c>
      <c r="H7426" t="e">
        <v>#N/A</v>
      </c>
    </row>
    <row r="7427" spans="1:8" x14ac:dyDescent="0.25">
      <c r="A7427" s="62" t="e">
        <f>IF(OR(E7427=DSSV!$P$4,E7427=DSSV!$P$5,E7427=DSSV!$P$6,E7427=DSSV!$P$7,E7427=DSSV!$P$8,E7427=DSSV!$P$9,E7427=DSSV!$P$10,E7427=DSSV!$P$11,E7427=DSSV!$P$12,E7427=DSSV!$P$13,E7427=DSSV!$P$14,E7427=DSSV!$P$15),DSMYDTU!A7426+1,DSMYDTU!A7426)</f>
        <v>#REF!</v>
      </c>
      <c r="F7427" s="80" t="e">
        <v>#N/A</v>
      </c>
      <c r="G7427" t="str">
        <f t="shared" ref="G7427:G7490" si="116">IF(ISNA(H7427),"NỢ HP","")</f>
        <v>NỢ HP</v>
      </c>
      <c r="H7427" t="e">
        <v>#N/A</v>
      </c>
    </row>
    <row r="7428" spans="1:8" x14ac:dyDescent="0.25">
      <c r="A7428" s="62" t="e">
        <f>IF(OR(E7428=DSSV!$P$4,E7428=DSSV!$P$5,E7428=DSSV!$P$6,E7428=DSSV!$P$7,E7428=DSSV!$P$8,E7428=DSSV!$P$9,E7428=DSSV!$P$10,E7428=DSSV!$P$11,E7428=DSSV!$P$12,E7428=DSSV!$P$13,E7428=DSSV!$P$14,E7428=DSSV!$P$15),DSMYDTU!A7427+1,DSMYDTU!A7427)</f>
        <v>#REF!</v>
      </c>
      <c r="F7428" s="80" t="e">
        <v>#N/A</v>
      </c>
      <c r="G7428" t="str">
        <f t="shared" si="116"/>
        <v>NỢ HP</v>
      </c>
      <c r="H7428" t="e">
        <v>#N/A</v>
      </c>
    </row>
    <row r="7429" spans="1:8" x14ac:dyDescent="0.25">
      <c r="A7429" s="62" t="e">
        <f>IF(OR(E7429=DSSV!$P$4,E7429=DSSV!$P$5,E7429=DSSV!$P$6,E7429=DSSV!$P$7,E7429=DSSV!$P$8,E7429=DSSV!$P$9,E7429=DSSV!$P$10,E7429=DSSV!$P$11,E7429=DSSV!$P$12,E7429=DSSV!$P$13,E7429=DSSV!$P$14,E7429=DSSV!$P$15),DSMYDTU!A7428+1,DSMYDTU!A7428)</f>
        <v>#REF!</v>
      </c>
      <c r="F7429" s="80" t="e">
        <v>#N/A</v>
      </c>
      <c r="G7429" t="str">
        <f t="shared" si="116"/>
        <v>NỢ HP</v>
      </c>
      <c r="H7429" t="e">
        <v>#N/A</v>
      </c>
    </row>
    <row r="7430" spans="1:8" x14ac:dyDescent="0.25">
      <c r="A7430" s="62" t="e">
        <f>IF(OR(E7430=DSSV!$P$4,E7430=DSSV!$P$5,E7430=DSSV!$P$6,E7430=DSSV!$P$7,E7430=DSSV!$P$8,E7430=DSSV!$P$9,E7430=DSSV!$P$10,E7430=DSSV!$P$11,E7430=DSSV!$P$12,E7430=DSSV!$P$13,E7430=DSSV!$P$14,E7430=DSSV!$P$15),DSMYDTU!A7429+1,DSMYDTU!A7429)</f>
        <v>#REF!</v>
      </c>
      <c r="F7430" s="80" t="e">
        <v>#N/A</v>
      </c>
      <c r="G7430" t="str">
        <f t="shared" si="116"/>
        <v>NỢ HP</v>
      </c>
      <c r="H7430" t="e">
        <v>#N/A</v>
      </c>
    </row>
    <row r="7431" spans="1:8" x14ac:dyDescent="0.25">
      <c r="A7431" s="62" t="e">
        <f>IF(OR(E7431=DSSV!$P$4,E7431=DSSV!$P$5,E7431=DSSV!$P$6,E7431=DSSV!$P$7,E7431=DSSV!$P$8,E7431=DSSV!$P$9,E7431=DSSV!$P$10,E7431=DSSV!$P$11,E7431=DSSV!$P$12,E7431=DSSV!$P$13,E7431=DSSV!$P$14,E7431=DSSV!$P$15),DSMYDTU!A7430+1,DSMYDTU!A7430)</f>
        <v>#REF!</v>
      </c>
      <c r="F7431" s="80" t="e">
        <v>#N/A</v>
      </c>
      <c r="G7431" t="str">
        <f t="shared" si="116"/>
        <v>NỢ HP</v>
      </c>
      <c r="H7431" t="e">
        <v>#N/A</v>
      </c>
    </row>
    <row r="7432" spans="1:8" x14ac:dyDescent="0.25">
      <c r="A7432" s="62" t="e">
        <f>IF(OR(E7432=DSSV!$P$4,E7432=DSSV!$P$5,E7432=DSSV!$P$6,E7432=DSSV!$P$7,E7432=DSSV!$P$8,E7432=DSSV!$P$9,E7432=DSSV!$P$10,E7432=DSSV!$P$11,E7432=DSSV!$P$12,E7432=DSSV!$P$13,E7432=DSSV!$P$14,E7432=DSSV!$P$15),DSMYDTU!A7431+1,DSMYDTU!A7431)</f>
        <v>#REF!</v>
      </c>
      <c r="F7432" s="80" t="e">
        <v>#N/A</v>
      </c>
      <c r="G7432" t="str">
        <f t="shared" si="116"/>
        <v>NỢ HP</v>
      </c>
      <c r="H7432" t="e">
        <v>#N/A</v>
      </c>
    </row>
    <row r="7433" spans="1:8" x14ac:dyDescent="0.25">
      <c r="A7433" s="62" t="e">
        <f>IF(OR(E7433=DSSV!$P$4,E7433=DSSV!$P$5,E7433=DSSV!$P$6,E7433=DSSV!$P$7,E7433=DSSV!$P$8,E7433=DSSV!$P$9,E7433=DSSV!$P$10,E7433=DSSV!$P$11,E7433=DSSV!$P$12,E7433=DSSV!$P$13,E7433=DSSV!$P$14,E7433=DSSV!$P$15),DSMYDTU!A7432+1,DSMYDTU!A7432)</f>
        <v>#REF!</v>
      </c>
      <c r="F7433" s="80" t="e">
        <v>#N/A</v>
      </c>
      <c r="G7433" t="str">
        <f t="shared" si="116"/>
        <v>NỢ HP</v>
      </c>
      <c r="H7433" t="e">
        <v>#N/A</v>
      </c>
    </row>
    <row r="7434" spans="1:8" x14ac:dyDescent="0.25">
      <c r="A7434" s="62" t="e">
        <f>IF(OR(E7434=DSSV!$P$4,E7434=DSSV!$P$5,E7434=DSSV!$P$6,E7434=DSSV!$P$7,E7434=DSSV!$P$8,E7434=DSSV!$P$9,E7434=DSSV!$P$10,E7434=DSSV!$P$11,E7434=DSSV!$P$12,E7434=DSSV!$P$13,E7434=DSSV!$P$14,E7434=DSSV!$P$15),DSMYDTU!A7433+1,DSMYDTU!A7433)</f>
        <v>#REF!</v>
      </c>
      <c r="F7434" s="80" t="e">
        <v>#N/A</v>
      </c>
      <c r="G7434" t="str">
        <f t="shared" si="116"/>
        <v>NỢ HP</v>
      </c>
      <c r="H7434" t="e">
        <v>#N/A</v>
      </c>
    </row>
    <row r="7435" spans="1:8" x14ac:dyDescent="0.25">
      <c r="A7435" s="62" t="e">
        <f>IF(OR(E7435=DSSV!$P$4,E7435=DSSV!$P$5,E7435=DSSV!$P$6,E7435=DSSV!$P$7,E7435=DSSV!$P$8,E7435=DSSV!$P$9,E7435=DSSV!$P$10,E7435=DSSV!$P$11,E7435=DSSV!$P$12,E7435=DSSV!$P$13,E7435=DSSV!$P$14,E7435=DSSV!$P$15),DSMYDTU!A7434+1,DSMYDTU!A7434)</f>
        <v>#REF!</v>
      </c>
      <c r="F7435" s="80" t="e">
        <v>#N/A</v>
      </c>
      <c r="G7435" t="str">
        <f t="shared" si="116"/>
        <v>NỢ HP</v>
      </c>
      <c r="H7435" t="e">
        <v>#N/A</v>
      </c>
    </row>
    <row r="7436" spans="1:8" x14ac:dyDescent="0.25">
      <c r="A7436" s="62" t="e">
        <f>IF(OR(E7436=DSSV!$P$4,E7436=DSSV!$P$5,E7436=DSSV!$P$6,E7436=DSSV!$P$7,E7436=DSSV!$P$8,E7436=DSSV!$P$9,E7436=DSSV!$P$10,E7436=DSSV!$P$11,E7436=DSSV!$P$12,E7436=DSSV!$P$13,E7436=DSSV!$P$14,E7436=DSSV!$P$15),DSMYDTU!A7435+1,DSMYDTU!A7435)</f>
        <v>#REF!</v>
      </c>
      <c r="F7436" s="80" t="e">
        <v>#N/A</v>
      </c>
      <c r="G7436" t="str">
        <f t="shared" si="116"/>
        <v>NỢ HP</v>
      </c>
      <c r="H7436" t="e">
        <v>#N/A</v>
      </c>
    </row>
    <row r="7437" spans="1:8" x14ac:dyDescent="0.25">
      <c r="A7437" s="62" t="e">
        <f>IF(OR(E7437=DSSV!$P$4,E7437=DSSV!$P$5,E7437=DSSV!$P$6,E7437=DSSV!$P$7,E7437=DSSV!$P$8,E7437=DSSV!$P$9,E7437=DSSV!$P$10,E7437=DSSV!$P$11,E7437=DSSV!$P$12,E7437=DSSV!$P$13,E7437=DSSV!$P$14,E7437=DSSV!$P$15),DSMYDTU!A7436+1,DSMYDTU!A7436)</f>
        <v>#REF!</v>
      </c>
      <c r="F7437" s="80" t="e">
        <v>#N/A</v>
      </c>
      <c r="G7437" t="str">
        <f t="shared" si="116"/>
        <v>NỢ HP</v>
      </c>
      <c r="H7437" t="e">
        <v>#N/A</v>
      </c>
    </row>
    <row r="7438" spans="1:8" x14ac:dyDescent="0.25">
      <c r="A7438" s="62" t="e">
        <f>IF(OR(E7438=DSSV!$P$4,E7438=DSSV!$P$5,E7438=DSSV!$P$6,E7438=DSSV!$P$7,E7438=DSSV!$P$8,E7438=DSSV!$P$9,E7438=DSSV!$P$10,E7438=DSSV!$P$11,E7438=DSSV!$P$12,E7438=DSSV!$P$13,E7438=DSSV!$P$14,E7438=DSSV!$P$15),DSMYDTU!A7437+1,DSMYDTU!A7437)</f>
        <v>#REF!</v>
      </c>
      <c r="F7438" s="80" t="e">
        <v>#N/A</v>
      </c>
      <c r="G7438" t="str">
        <f t="shared" si="116"/>
        <v>NỢ HP</v>
      </c>
      <c r="H7438" t="e">
        <v>#N/A</v>
      </c>
    </row>
    <row r="7439" spans="1:8" x14ac:dyDescent="0.25">
      <c r="A7439" s="62" t="e">
        <f>IF(OR(E7439=DSSV!$P$4,E7439=DSSV!$P$5,E7439=DSSV!$P$6,E7439=DSSV!$P$7,E7439=DSSV!$P$8,E7439=DSSV!$P$9,E7439=DSSV!$P$10,E7439=DSSV!$P$11,E7439=DSSV!$P$12,E7439=DSSV!$P$13,E7439=DSSV!$P$14,E7439=DSSV!$P$15),DSMYDTU!A7438+1,DSMYDTU!A7438)</f>
        <v>#REF!</v>
      </c>
      <c r="F7439" s="80" t="e">
        <v>#N/A</v>
      </c>
      <c r="G7439" t="str">
        <f t="shared" si="116"/>
        <v>NỢ HP</v>
      </c>
      <c r="H7439" t="e">
        <v>#N/A</v>
      </c>
    </row>
    <row r="7440" spans="1:8" x14ac:dyDescent="0.25">
      <c r="A7440" s="62" t="e">
        <f>IF(OR(E7440=DSSV!$P$4,E7440=DSSV!$P$5,E7440=DSSV!$P$6,E7440=DSSV!$P$7,E7440=DSSV!$P$8,E7440=DSSV!$P$9,E7440=DSSV!$P$10,E7440=DSSV!$P$11,E7440=DSSV!$P$12,E7440=DSSV!$P$13,E7440=DSSV!$P$14,E7440=DSSV!$P$15),DSMYDTU!A7439+1,DSMYDTU!A7439)</f>
        <v>#REF!</v>
      </c>
      <c r="F7440" s="80" t="e">
        <v>#N/A</v>
      </c>
      <c r="G7440" t="str">
        <f t="shared" si="116"/>
        <v>NỢ HP</v>
      </c>
      <c r="H7440" t="e">
        <v>#N/A</v>
      </c>
    </row>
    <row r="7441" spans="1:8" x14ac:dyDescent="0.25">
      <c r="A7441" s="62" t="e">
        <f>IF(OR(E7441=DSSV!$P$4,E7441=DSSV!$P$5,E7441=DSSV!$P$6,E7441=DSSV!$P$7,E7441=DSSV!$P$8,E7441=DSSV!$P$9,E7441=DSSV!$P$10,E7441=DSSV!$P$11,E7441=DSSV!$P$12,E7441=DSSV!$P$13,E7441=DSSV!$P$14,E7441=DSSV!$P$15),DSMYDTU!A7440+1,DSMYDTU!A7440)</f>
        <v>#REF!</v>
      </c>
      <c r="F7441" s="80" t="e">
        <v>#N/A</v>
      </c>
      <c r="G7441" t="str">
        <f t="shared" si="116"/>
        <v>NỢ HP</v>
      </c>
      <c r="H7441" t="e">
        <v>#N/A</v>
      </c>
    </row>
    <row r="7442" spans="1:8" x14ac:dyDescent="0.25">
      <c r="A7442" s="62" t="e">
        <f>IF(OR(E7442=DSSV!$P$4,E7442=DSSV!$P$5,E7442=DSSV!$P$6,E7442=DSSV!$P$7,E7442=DSSV!$P$8,E7442=DSSV!$P$9,E7442=DSSV!$P$10,E7442=DSSV!$P$11,E7442=DSSV!$P$12,E7442=DSSV!$P$13,E7442=DSSV!$P$14,E7442=DSSV!$P$15),DSMYDTU!A7441+1,DSMYDTU!A7441)</f>
        <v>#REF!</v>
      </c>
      <c r="F7442" s="80" t="e">
        <v>#N/A</v>
      </c>
      <c r="G7442" t="str">
        <f t="shared" si="116"/>
        <v>NỢ HP</v>
      </c>
      <c r="H7442" t="e">
        <v>#N/A</v>
      </c>
    </row>
    <row r="7443" spans="1:8" x14ac:dyDescent="0.25">
      <c r="A7443" s="62" t="e">
        <f>IF(OR(E7443=DSSV!$P$4,E7443=DSSV!$P$5,E7443=DSSV!$P$6,E7443=DSSV!$P$7,E7443=DSSV!$P$8,E7443=DSSV!$P$9,E7443=DSSV!$P$10,E7443=DSSV!$P$11,E7443=DSSV!$P$12,E7443=DSSV!$P$13,E7443=DSSV!$P$14,E7443=DSSV!$P$15),DSMYDTU!A7442+1,DSMYDTU!A7442)</f>
        <v>#REF!</v>
      </c>
      <c r="F7443" s="80" t="e">
        <v>#N/A</v>
      </c>
      <c r="G7443" t="str">
        <f t="shared" si="116"/>
        <v>NỢ HP</v>
      </c>
      <c r="H7443" t="e">
        <v>#N/A</v>
      </c>
    </row>
    <row r="7444" spans="1:8" x14ac:dyDescent="0.25">
      <c r="A7444" s="62" t="e">
        <f>IF(OR(E7444=DSSV!$P$4,E7444=DSSV!$P$5,E7444=DSSV!$P$6,E7444=DSSV!$P$7,E7444=DSSV!$P$8,E7444=DSSV!$P$9,E7444=DSSV!$P$10,E7444=DSSV!$P$11,E7444=DSSV!$P$12,E7444=DSSV!$P$13,E7444=DSSV!$P$14,E7444=DSSV!$P$15),DSMYDTU!A7443+1,DSMYDTU!A7443)</f>
        <v>#REF!</v>
      </c>
      <c r="F7444" s="80" t="e">
        <v>#N/A</v>
      </c>
      <c r="G7444" t="str">
        <f t="shared" si="116"/>
        <v>NỢ HP</v>
      </c>
      <c r="H7444" t="e">
        <v>#N/A</v>
      </c>
    </row>
    <row r="7445" spans="1:8" x14ac:dyDescent="0.25">
      <c r="A7445" s="62" t="e">
        <f>IF(OR(E7445=DSSV!$P$4,E7445=DSSV!$P$5,E7445=DSSV!$P$6,E7445=DSSV!$P$7,E7445=DSSV!$P$8,E7445=DSSV!$P$9,E7445=DSSV!$P$10,E7445=DSSV!$P$11,E7445=DSSV!$P$12,E7445=DSSV!$P$13,E7445=DSSV!$P$14,E7445=DSSV!$P$15),DSMYDTU!A7444+1,DSMYDTU!A7444)</f>
        <v>#REF!</v>
      </c>
      <c r="F7445" s="80" t="e">
        <v>#N/A</v>
      </c>
      <c r="G7445" t="str">
        <f t="shared" si="116"/>
        <v>NỢ HP</v>
      </c>
      <c r="H7445" t="e">
        <v>#N/A</v>
      </c>
    </row>
    <row r="7446" spans="1:8" x14ac:dyDescent="0.25">
      <c r="A7446" s="62" t="e">
        <f>IF(OR(E7446=DSSV!$P$4,E7446=DSSV!$P$5,E7446=DSSV!$P$6,E7446=DSSV!$P$7,E7446=DSSV!$P$8,E7446=DSSV!$P$9,E7446=DSSV!$P$10,E7446=DSSV!$P$11,E7446=DSSV!$P$12,E7446=DSSV!$P$13,E7446=DSSV!$P$14,E7446=DSSV!$P$15),DSMYDTU!A7445+1,DSMYDTU!A7445)</f>
        <v>#REF!</v>
      </c>
      <c r="F7446" s="80" t="e">
        <v>#N/A</v>
      </c>
      <c r="G7446" t="str">
        <f t="shared" si="116"/>
        <v>NỢ HP</v>
      </c>
      <c r="H7446" t="e">
        <v>#N/A</v>
      </c>
    </row>
    <row r="7447" spans="1:8" x14ac:dyDescent="0.25">
      <c r="A7447" s="62" t="e">
        <f>IF(OR(E7447=DSSV!$P$4,E7447=DSSV!$P$5,E7447=DSSV!$P$6,E7447=DSSV!$P$7,E7447=DSSV!$P$8,E7447=DSSV!$P$9,E7447=DSSV!$P$10,E7447=DSSV!$P$11,E7447=DSSV!$P$12,E7447=DSSV!$P$13,E7447=DSSV!$P$14,E7447=DSSV!$P$15),DSMYDTU!A7446+1,DSMYDTU!A7446)</f>
        <v>#REF!</v>
      </c>
      <c r="F7447" s="80" t="e">
        <v>#N/A</v>
      </c>
      <c r="G7447" t="str">
        <f t="shared" si="116"/>
        <v>NỢ HP</v>
      </c>
      <c r="H7447" t="e">
        <v>#N/A</v>
      </c>
    </row>
    <row r="7448" spans="1:8" x14ac:dyDescent="0.25">
      <c r="A7448" s="62" t="e">
        <f>IF(OR(E7448=DSSV!$P$4,E7448=DSSV!$P$5,E7448=DSSV!$P$6,E7448=DSSV!$P$7,E7448=DSSV!$P$8,E7448=DSSV!$P$9,E7448=DSSV!$P$10,E7448=DSSV!$P$11,E7448=DSSV!$P$12,E7448=DSSV!$P$13,E7448=DSSV!$P$14,E7448=DSSV!$P$15),DSMYDTU!A7447+1,DSMYDTU!A7447)</f>
        <v>#REF!</v>
      </c>
      <c r="F7448" s="80" t="e">
        <v>#N/A</v>
      </c>
      <c r="G7448" t="str">
        <f t="shared" si="116"/>
        <v>NỢ HP</v>
      </c>
      <c r="H7448" t="e">
        <v>#N/A</v>
      </c>
    </row>
    <row r="7449" spans="1:8" x14ac:dyDescent="0.25">
      <c r="A7449" s="62" t="e">
        <f>IF(OR(E7449=DSSV!$P$4,E7449=DSSV!$P$5,E7449=DSSV!$P$6,E7449=DSSV!$P$7,E7449=DSSV!$P$8,E7449=DSSV!$P$9,E7449=DSSV!$P$10,E7449=DSSV!$P$11,E7449=DSSV!$P$12,E7449=DSSV!$P$13,E7449=DSSV!$P$14,E7449=DSSV!$P$15),DSMYDTU!A7448+1,DSMYDTU!A7448)</f>
        <v>#REF!</v>
      </c>
      <c r="F7449" s="80" t="e">
        <v>#N/A</v>
      </c>
      <c r="G7449" t="str">
        <f t="shared" si="116"/>
        <v>NỢ HP</v>
      </c>
      <c r="H7449" t="e">
        <v>#N/A</v>
      </c>
    </row>
    <row r="7450" spans="1:8" x14ac:dyDescent="0.25">
      <c r="A7450" s="62" t="e">
        <f>IF(OR(E7450=DSSV!$P$4,E7450=DSSV!$P$5,E7450=DSSV!$P$6,E7450=DSSV!$P$7,E7450=DSSV!$P$8,E7450=DSSV!$P$9,E7450=DSSV!$P$10,E7450=DSSV!$P$11,E7450=DSSV!$P$12,E7450=DSSV!$P$13,E7450=DSSV!$P$14,E7450=DSSV!$P$15),DSMYDTU!A7449+1,DSMYDTU!A7449)</f>
        <v>#REF!</v>
      </c>
      <c r="F7450" s="80" t="e">
        <v>#N/A</v>
      </c>
      <c r="G7450" t="str">
        <f t="shared" si="116"/>
        <v>NỢ HP</v>
      </c>
      <c r="H7450" t="e">
        <v>#N/A</v>
      </c>
    </row>
    <row r="7451" spans="1:8" x14ac:dyDescent="0.25">
      <c r="A7451" s="62" t="e">
        <f>IF(OR(E7451=DSSV!$P$4,E7451=DSSV!$P$5,E7451=DSSV!$P$6,E7451=DSSV!$P$7,E7451=DSSV!$P$8,E7451=DSSV!$P$9,E7451=DSSV!$P$10,E7451=DSSV!$P$11,E7451=DSSV!$P$12,E7451=DSSV!$P$13,E7451=DSSV!$P$14,E7451=DSSV!$P$15),DSMYDTU!A7450+1,DSMYDTU!A7450)</f>
        <v>#REF!</v>
      </c>
      <c r="F7451" s="80" t="e">
        <v>#N/A</v>
      </c>
      <c r="G7451" t="str">
        <f t="shared" si="116"/>
        <v>NỢ HP</v>
      </c>
      <c r="H7451" t="e">
        <v>#N/A</v>
      </c>
    </row>
    <row r="7452" spans="1:8" x14ac:dyDescent="0.25">
      <c r="A7452" s="62" t="e">
        <f>IF(OR(E7452=DSSV!$P$4,E7452=DSSV!$P$5,E7452=DSSV!$P$6,E7452=DSSV!$P$7,E7452=DSSV!$P$8,E7452=DSSV!$P$9,E7452=DSSV!$P$10,E7452=DSSV!$P$11,E7452=DSSV!$P$12,E7452=DSSV!$P$13,E7452=DSSV!$P$14,E7452=DSSV!$P$15),DSMYDTU!A7451+1,DSMYDTU!A7451)</f>
        <v>#REF!</v>
      </c>
      <c r="F7452" s="80" t="e">
        <v>#N/A</v>
      </c>
      <c r="G7452" t="str">
        <f t="shared" si="116"/>
        <v>NỢ HP</v>
      </c>
      <c r="H7452" t="e">
        <v>#N/A</v>
      </c>
    </row>
    <row r="7453" spans="1:8" x14ac:dyDescent="0.25">
      <c r="A7453" s="62" t="e">
        <f>IF(OR(E7453=DSSV!$P$4,E7453=DSSV!$P$5,E7453=DSSV!$P$6,E7453=DSSV!$P$7,E7453=DSSV!$P$8,E7453=DSSV!$P$9,E7453=DSSV!$P$10,E7453=DSSV!$P$11,E7453=DSSV!$P$12,E7453=DSSV!$P$13,E7453=DSSV!$P$14,E7453=DSSV!$P$15),DSMYDTU!A7452+1,DSMYDTU!A7452)</f>
        <v>#REF!</v>
      </c>
      <c r="F7453" s="80" t="e">
        <v>#N/A</v>
      </c>
      <c r="G7453" t="str">
        <f t="shared" si="116"/>
        <v>NỢ HP</v>
      </c>
      <c r="H7453" t="e">
        <v>#N/A</v>
      </c>
    </row>
    <row r="7454" spans="1:8" x14ac:dyDescent="0.25">
      <c r="A7454" s="62" t="e">
        <f>IF(OR(E7454=DSSV!$P$4,E7454=DSSV!$P$5,E7454=DSSV!$P$6,E7454=DSSV!$P$7,E7454=DSSV!$P$8,E7454=DSSV!$P$9,E7454=DSSV!$P$10,E7454=DSSV!$P$11,E7454=DSSV!$P$12,E7454=DSSV!$P$13,E7454=DSSV!$P$14,E7454=DSSV!$P$15),DSMYDTU!A7453+1,DSMYDTU!A7453)</f>
        <v>#REF!</v>
      </c>
      <c r="F7454" s="80" t="e">
        <v>#N/A</v>
      </c>
      <c r="G7454" t="str">
        <f t="shared" si="116"/>
        <v>NỢ HP</v>
      </c>
      <c r="H7454" t="e">
        <v>#N/A</v>
      </c>
    </row>
    <row r="7455" spans="1:8" x14ac:dyDescent="0.25">
      <c r="A7455" s="62" t="e">
        <f>IF(OR(E7455=DSSV!$P$4,E7455=DSSV!$P$5,E7455=DSSV!$P$6,E7455=DSSV!$P$7,E7455=DSSV!$P$8,E7455=DSSV!$P$9,E7455=DSSV!$P$10,E7455=DSSV!$P$11,E7455=DSSV!$P$12,E7455=DSSV!$P$13,E7455=DSSV!$P$14,E7455=DSSV!$P$15),DSMYDTU!A7454+1,DSMYDTU!A7454)</f>
        <v>#REF!</v>
      </c>
      <c r="F7455" s="80" t="e">
        <v>#N/A</v>
      </c>
      <c r="G7455" t="str">
        <f t="shared" si="116"/>
        <v>NỢ HP</v>
      </c>
      <c r="H7455" t="e">
        <v>#N/A</v>
      </c>
    </row>
    <row r="7456" spans="1:8" x14ac:dyDescent="0.25">
      <c r="A7456" s="62" t="e">
        <f>IF(OR(E7456=DSSV!$P$4,E7456=DSSV!$P$5,E7456=DSSV!$P$6,E7456=DSSV!$P$7,E7456=DSSV!$P$8,E7456=DSSV!$P$9,E7456=DSSV!$P$10,E7456=DSSV!$P$11,E7456=DSSV!$P$12,E7456=DSSV!$P$13,E7456=DSSV!$P$14,E7456=DSSV!$P$15),DSMYDTU!A7455+1,DSMYDTU!A7455)</f>
        <v>#REF!</v>
      </c>
      <c r="F7456" s="80" t="e">
        <v>#N/A</v>
      </c>
      <c r="G7456" t="str">
        <f t="shared" si="116"/>
        <v>NỢ HP</v>
      </c>
      <c r="H7456" t="e">
        <v>#N/A</v>
      </c>
    </row>
    <row r="7457" spans="1:8" x14ac:dyDescent="0.25">
      <c r="A7457" s="62" t="e">
        <f>IF(OR(E7457=DSSV!$P$4,E7457=DSSV!$P$5,E7457=DSSV!$P$6,E7457=DSSV!$P$7,E7457=DSSV!$P$8,E7457=DSSV!$P$9,E7457=DSSV!$P$10,E7457=DSSV!$P$11,E7457=DSSV!$P$12,E7457=DSSV!$P$13,E7457=DSSV!$P$14,E7457=DSSV!$P$15),DSMYDTU!A7456+1,DSMYDTU!A7456)</f>
        <v>#REF!</v>
      </c>
      <c r="F7457" s="80" t="e">
        <v>#N/A</v>
      </c>
      <c r="G7457" t="str">
        <f t="shared" si="116"/>
        <v>NỢ HP</v>
      </c>
      <c r="H7457" t="e">
        <v>#N/A</v>
      </c>
    </row>
    <row r="7458" spans="1:8" x14ac:dyDescent="0.25">
      <c r="A7458" s="62" t="e">
        <f>IF(OR(E7458=DSSV!$P$4,E7458=DSSV!$P$5,E7458=DSSV!$P$6,E7458=DSSV!$P$7,E7458=DSSV!$P$8,E7458=DSSV!$P$9,E7458=DSSV!$P$10,E7458=DSSV!$P$11,E7458=DSSV!$P$12,E7458=DSSV!$P$13,E7458=DSSV!$P$14,E7458=DSSV!$P$15),DSMYDTU!A7457+1,DSMYDTU!A7457)</f>
        <v>#REF!</v>
      </c>
      <c r="F7458" s="80" t="e">
        <v>#N/A</v>
      </c>
      <c r="G7458" t="str">
        <f t="shared" si="116"/>
        <v>NỢ HP</v>
      </c>
      <c r="H7458" t="e">
        <v>#N/A</v>
      </c>
    </row>
    <row r="7459" spans="1:8" x14ac:dyDescent="0.25">
      <c r="A7459" s="62" t="e">
        <f>IF(OR(E7459=DSSV!$P$4,E7459=DSSV!$P$5,E7459=DSSV!$P$6,E7459=DSSV!$P$7,E7459=DSSV!$P$8,E7459=DSSV!$P$9,E7459=DSSV!$P$10,E7459=DSSV!$P$11,E7459=DSSV!$P$12,E7459=DSSV!$P$13,E7459=DSSV!$P$14,E7459=DSSV!$P$15),DSMYDTU!A7458+1,DSMYDTU!A7458)</f>
        <v>#REF!</v>
      </c>
      <c r="F7459" s="80" t="e">
        <v>#N/A</v>
      </c>
      <c r="G7459" t="str">
        <f t="shared" si="116"/>
        <v>NỢ HP</v>
      </c>
      <c r="H7459" t="e">
        <v>#N/A</v>
      </c>
    </row>
    <row r="7460" spans="1:8" x14ac:dyDescent="0.25">
      <c r="A7460" s="62" t="e">
        <f>IF(OR(E7460=DSSV!$P$4,E7460=DSSV!$P$5,E7460=DSSV!$P$6,E7460=DSSV!$P$7,E7460=DSSV!$P$8,E7460=DSSV!$P$9,E7460=DSSV!$P$10,E7460=DSSV!$P$11,E7460=DSSV!$P$12,E7460=DSSV!$P$13,E7460=DSSV!$P$14,E7460=DSSV!$P$15),DSMYDTU!A7459+1,DSMYDTU!A7459)</f>
        <v>#REF!</v>
      </c>
      <c r="F7460" s="80" t="e">
        <v>#N/A</v>
      </c>
      <c r="G7460" t="str">
        <f t="shared" si="116"/>
        <v>NỢ HP</v>
      </c>
      <c r="H7460" t="e">
        <v>#N/A</v>
      </c>
    </row>
    <row r="7461" spans="1:8" x14ac:dyDescent="0.25">
      <c r="A7461" s="62" t="e">
        <f>IF(OR(E7461=DSSV!$P$4,E7461=DSSV!$P$5,E7461=DSSV!$P$6,E7461=DSSV!$P$7,E7461=DSSV!$P$8,E7461=DSSV!$P$9,E7461=DSSV!$P$10,E7461=DSSV!$P$11,E7461=DSSV!$P$12,E7461=DSSV!$P$13,E7461=DSSV!$P$14,E7461=DSSV!$P$15),DSMYDTU!A7460+1,DSMYDTU!A7460)</f>
        <v>#REF!</v>
      </c>
      <c r="F7461" s="80" t="e">
        <v>#N/A</v>
      </c>
      <c r="G7461" t="str">
        <f t="shared" si="116"/>
        <v>NỢ HP</v>
      </c>
      <c r="H7461" t="e">
        <v>#N/A</v>
      </c>
    </row>
    <row r="7462" spans="1:8" x14ac:dyDescent="0.25">
      <c r="A7462" s="62" t="e">
        <f>IF(OR(E7462=DSSV!$P$4,E7462=DSSV!$P$5,E7462=DSSV!$P$6,E7462=DSSV!$P$7,E7462=DSSV!$P$8,E7462=DSSV!$P$9,E7462=DSSV!$P$10,E7462=DSSV!$P$11,E7462=DSSV!$P$12,E7462=DSSV!$P$13,E7462=DSSV!$P$14,E7462=DSSV!$P$15),DSMYDTU!A7461+1,DSMYDTU!A7461)</f>
        <v>#REF!</v>
      </c>
      <c r="F7462" s="80" t="e">
        <v>#N/A</v>
      </c>
      <c r="G7462" t="str">
        <f t="shared" si="116"/>
        <v>NỢ HP</v>
      </c>
      <c r="H7462" t="e">
        <v>#N/A</v>
      </c>
    </row>
    <row r="7463" spans="1:8" x14ac:dyDescent="0.25">
      <c r="A7463" s="62" t="e">
        <f>IF(OR(E7463=DSSV!$P$4,E7463=DSSV!$P$5,E7463=DSSV!$P$6,E7463=DSSV!$P$7,E7463=DSSV!$P$8,E7463=DSSV!$P$9,E7463=DSSV!$P$10,E7463=DSSV!$P$11,E7463=DSSV!$P$12,E7463=DSSV!$P$13,E7463=DSSV!$P$14,E7463=DSSV!$P$15),DSMYDTU!A7462+1,DSMYDTU!A7462)</f>
        <v>#REF!</v>
      </c>
      <c r="F7463" s="80" t="e">
        <v>#N/A</v>
      </c>
      <c r="G7463" t="str">
        <f t="shared" si="116"/>
        <v>NỢ HP</v>
      </c>
      <c r="H7463" t="e">
        <v>#N/A</v>
      </c>
    </row>
    <row r="7464" spans="1:8" x14ac:dyDescent="0.25">
      <c r="A7464" s="62" t="e">
        <f>IF(OR(E7464=DSSV!$P$4,E7464=DSSV!$P$5,E7464=DSSV!$P$6,E7464=DSSV!$P$7,E7464=DSSV!$P$8,E7464=DSSV!$P$9,E7464=DSSV!$P$10,E7464=DSSV!$P$11,E7464=DSSV!$P$12,E7464=DSSV!$P$13,E7464=DSSV!$P$14,E7464=DSSV!$P$15),DSMYDTU!A7463+1,DSMYDTU!A7463)</f>
        <v>#REF!</v>
      </c>
      <c r="F7464" s="80" t="e">
        <v>#N/A</v>
      </c>
      <c r="G7464" t="str">
        <f t="shared" si="116"/>
        <v>NỢ HP</v>
      </c>
      <c r="H7464" t="e">
        <v>#N/A</v>
      </c>
    </row>
    <row r="7465" spans="1:8" x14ac:dyDescent="0.25">
      <c r="A7465" s="62" t="e">
        <f>IF(OR(E7465=DSSV!$P$4,E7465=DSSV!$P$5,E7465=DSSV!$P$6,E7465=DSSV!$P$7,E7465=DSSV!$P$8,E7465=DSSV!$P$9,E7465=DSSV!$P$10,E7465=DSSV!$P$11,E7465=DSSV!$P$12,E7465=DSSV!$P$13,E7465=DSSV!$P$14,E7465=DSSV!$P$15),DSMYDTU!A7464+1,DSMYDTU!A7464)</f>
        <v>#REF!</v>
      </c>
      <c r="F7465" s="80" t="e">
        <v>#N/A</v>
      </c>
      <c r="G7465" t="str">
        <f t="shared" si="116"/>
        <v>NỢ HP</v>
      </c>
      <c r="H7465" t="e">
        <v>#N/A</v>
      </c>
    </row>
    <row r="7466" spans="1:8" x14ac:dyDescent="0.25">
      <c r="A7466" s="62" t="e">
        <f>IF(OR(E7466=DSSV!$P$4,E7466=DSSV!$P$5,E7466=DSSV!$P$6,E7466=DSSV!$P$7,E7466=DSSV!$P$8,E7466=DSSV!$P$9,E7466=DSSV!$P$10,E7466=DSSV!$P$11,E7466=DSSV!$P$12,E7466=DSSV!$P$13,E7466=DSSV!$P$14,E7466=DSSV!$P$15),DSMYDTU!A7465+1,DSMYDTU!A7465)</f>
        <v>#REF!</v>
      </c>
      <c r="F7466" s="80" t="e">
        <v>#N/A</v>
      </c>
      <c r="G7466" t="str">
        <f t="shared" si="116"/>
        <v>NỢ HP</v>
      </c>
      <c r="H7466" t="e">
        <v>#N/A</v>
      </c>
    </row>
    <row r="7467" spans="1:8" x14ac:dyDescent="0.25">
      <c r="A7467" s="62" t="e">
        <f>IF(OR(E7467=DSSV!$P$4,E7467=DSSV!$P$5,E7467=DSSV!$P$6,E7467=DSSV!$P$7,E7467=DSSV!$P$8,E7467=DSSV!$P$9,E7467=DSSV!$P$10,E7467=DSSV!$P$11,E7467=DSSV!$P$12,E7467=DSSV!$P$13,E7467=DSSV!$P$14,E7467=DSSV!$P$15),DSMYDTU!A7466+1,DSMYDTU!A7466)</f>
        <v>#REF!</v>
      </c>
      <c r="F7467" s="80" t="e">
        <v>#N/A</v>
      </c>
      <c r="G7467" t="str">
        <f t="shared" si="116"/>
        <v>NỢ HP</v>
      </c>
      <c r="H7467" t="e">
        <v>#N/A</v>
      </c>
    </row>
    <row r="7468" spans="1:8" x14ac:dyDescent="0.25">
      <c r="A7468" s="62" t="e">
        <f>IF(OR(E7468=DSSV!$P$4,E7468=DSSV!$P$5,E7468=DSSV!$P$6,E7468=DSSV!$P$7,E7468=DSSV!$P$8,E7468=DSSV!$P$9,E7468=DSSV!$P$10,E7468=DSSV!$P$11,E7468=DSSV!$P$12,E7468=DSSV!$P$13,E7468=DSSV!$P$14,E7468=DSSV!$P$15),DSMYDTU!A7467+1,DSMYDTU!A7467)</f>
        <v>#REF!</v>
      </c>
      <c r="F7468" s="80" t="e">
        <v>#N/A</v>
      </c>
      <c r="G7468" t="str">
        <f t="shared" si="116"/>
        <v>NỢ HP</v>
      </c>
      <c r="H7468" t="e">
        <v>#N/A</v>
      </c>
    </row>
    <row r="7469" spans="1:8" x14ac:dyDescent="0.25">
      <c r="A7469" s="62" t="e">
        <f>IF(OR(E7469=DSSV!$P$4,E7469=DSSV!$P$5,E7469=DSSV!$P$6,E7469=DSSV!$P$7,E7469=DSSV!$P$8,E7469=DSSV!$P$9,E7469=DSSV!$P$10,E7469=DSSV!$P$11,E7469=DSSV!$P$12,E7469=DSSV!$P$13,E7469=DSSV!$P$14,E7469=DSSV!$P$15),DSMYDTU!A7468+1,DSMYDTU!A7468)</f>
        <v>#REF!</v>
      </c>
      <c r="F7469" s="80" t="e">
        <v>#N/A</v>
      </c>
      <c r="G7469" t="str">
        <f t="shared" si="116"/>
        <v>NỢ HP</v>
      </c>
      <c r="H7469" t="e">
        <v>#N/A</v>
      </c>
    </row>
    <row r="7470" spans="1:8" x14ac:dyDescent="0.25">
      <c r="A7470" s="62" t="e">
        <f>IF(OR(E7470=DSSV!$P$4,E7470=DSSV!$P$5,E7470=DSSV!$P$6,E7470=DSSV!$P$7,E7470=DSSV!$P$8,E7470=DSSV!$P$9,E7470=DSSV!$P$10,E7470=DSSV!$P$11,E7470=DSSV!$P$12,E7470=DSSV!$P$13,E7470=DSSV!$P$14,E7470=DSSV!$P$15),DSMYDTU!A7469+1,DSMYDTU!A7469)</f>
        <v>#REF!</v>
      </c>
      <c r="F7470" s="80" t="e">
        <v>#N/A</v>
      </c>
      <c r="G7470" t="str">
        <f t="shared" si="116"/>
        <v>NỢ HP</v>
      </c>
      <c r="H7470" t="e">
        <v>#N/A</v>
      </c>
    </row>
    <row r="7471" spans="1:8" x14ac:dyDescent="0.25">
      <c r="A7471" s="62" t="e">
        <f>IF(OR(E7471=DSSV!$P$4,E7471=DSSV!$P$5,E7471=DSSV!$P$6,E7471=DSSV!$P$7,E7471=DSSV!$P$8,E7471=DSSV!$P$9,E7471=DSSV!$P$10,E7471=DSSV!$P$11,E7471=DSSV!$P$12,E7471=DSSV!$P$13,E7471=DSSV!$P$14,E7471=DSSV!$P$15),DSMYDTU!A7470+1,DSMYDTU!A7470)</f>
        <v>#REF!</v>
      </c>
      <c r="F7471" s="80" t="e">
        <v>#N/A</v>
      </c>
      <c r="G7471" t="str">
        <f t="shared" si="116"/>
        <v>NỢ HP</v>
      </c>
      <c r="H7471" t="e">
        <v>#N/A</v>
      </c>
    </row>
    <row r="7472" spans="1:8" x14ac:dyDescent="0.25">
      <c r="A7472" s="62" t="e">
        <f>IF(OR(E7472=DSSV!$P$4,E7472=DSSV!$P$5,E7472=DSSV!$P$6,E7472=DSSV!$P$7,E7472=DSSV!$P$8,E7472=DSSV!$P$9,E7472=DSSV!$P$10,E7472=DSSV!$P$11,E7472=DSSV!$P$12,E7472=DSSV!$P$13,E7472=DSSV!$P$14,E7472=DSSV!$P$15),DSMYDTU!A7471+1,DSMYDTU!A7471)</f>
        <v>#REF!</v>
      </c>
      <c r="F7472" s="80" t="e">
        <v>#N/A</v>
      </c>
      <c r="G7472" t="str">
        <f t="shared" si="116"/>
        <v>NỢ HP</v>
      </c>
      <c r="H7472" t="e">
        <v>#N/A</v>
      </c>
    </row>
    <row r="7473" spans="1:8" x14ac:dyDescent="0.25">
      <c r="A7473" s="62" t="e">
        <f>IF(OR(E7473=DSSV!$P$4,E7473=DSSV!$P$5,E7473=DSSV!$P$6,E7473=DSSV!$P$7,E7473=DSSV!$P$8,E7473=DSSV!$P$9,E7473=DSSV!$P$10,E7473=DSSV!$P$11,E7473=DSSV!$P$12,E7473=DSSV!$P$13,E7473=DSSV!$P$14,E7473=DSSV!$P$15),DSMYDTU!A7472+1,DSMYDTU!A7472)</f>
        <v>#REF!</v>
      </c>
      <c r="F7473" s="80" t="e">
        <v>#N/A</v>
      </c>
      <c r="G7473" t="str">
        <f t="shared" si="116"/>
        <v>NỢ HP</v>
      </c>
      <c r="H7473" t="e">
        <v>#N/A</v>
      </c>
    </row>
    <row r="7474" spans="1:8" x14ac:dyDescent="0.25">
      <c r="A7474" s="62" t="e">
        <f>IF(OR(E7474=DSSV!$P$4,E7474=DSSV!$P$5,E7474=DSSV!$P$6,E7474=DSSV!$P$7,E7474=DSSV!$P$8,E7474=DSSV!$P$9,E7474=DSSV!$P$10,E7474=DSSV!$P$11,E7474=DSSV!$P$12,E7474=DSSV!$P$13,E7474=DSSV!$P$14,E7474=DSSV!$P$15),DSMYDTU!A7473+1,DSMYDTU!A7473)</f>
        <v>#REF!</v>
      </c>
      <c r="F7474" s="80" t="e">
        <v>#N/A</v>
      </c>
      <c r="G7474" t="str">
        <f t="shared" si="116"/>
        <v>NỢ HP</v>
      </c>
      <c r="H7474" t="e">
        <v>#N/A</v>
      </c>
    </row>
    <row r="7475" spans="1:8" x14ac:dyDescent="0.25">
      <c r="A7475" s="62" t="e">
        <f>IF(OR(E7475=DSSV!$P$4,E7475=DSSV!$P$5,E7475=DSSV!$P$6,E7475=DSSV!$P$7,E7475=DSSV!$P$8,E7475=DSSV!$P$9,E7475=DSSV!$P$10,E7475=DSSV!$P$11,E7475=DSSV!$P$12,E7475=DSSV!$P$13,E7475=DSSV!$P$14,E7475=DSSV!$P$15),DSMYDTU!A7474+1,DSMYDTU!A7474)</f>
        <v>#REF!</v>
      </c>
      <c r="F7475" s="80" t="e">
        <v>#N/A</v>
      </c>
      <c r="G7475" t="str">
        <f t="shared" si="116"/>
        <v>NỢ HP</v>
      </c>
      <c r="H7475" t="e">
        <v>#N/A</v>
      </c>
    </row>
    <row r="7476" spans="1:8" x14ac:dyDescent="0.25">
      <c r="A7476" s="62" t="e">
        <f>IF(OR(E7476=DSSV!$P$4,E7476=DSSV!$P$5,E7476=DSSV!$P$6,E7476=DSSV!$P$7,E7476=DSSV!$P$8,E7476=DSSV!$P$9,E7476=DSSV!$P$10,E7476=DSSV!$P$11,E7476=DSSV!$P$12,E7476=DSSV!$P$13,E7476=DSSV!$P$14,E7476=DSSV!$P$15),DSMYDTU!A7475+1,DSMYDTU!A7475)</f>
        <v>#REF!</v>
      </c>
      <c r="F7476" s="80" t="e">
        <v>#N/A</v>
      </c>
      <c r="G7476" t="str">
        <f t="shared" si="116"/>
        <v>NỢ HP</v>
      </c>
      <c r="H7476" t="e">
        <v>#N/A</v>
      </c>
    </row>
    <row r="7477" spans="1:8" x14ac:dyDescent="0.25">
      <c r="A7477" s="62" t="e">
        <f>IF(OR(E7477=DSSV!$P$4,E7477=DSSV!$P$5,E7477=DSSV!$P$6,E7477=DSSV!$P$7,E7477=DSSV!$P$8,E7477=DSSV!$P$9,E7477=DSSV!$P$10,E7477=DSSV!$P$11,E7477=DSSV!$P$12,E7477=DSSV!$P$13,E7477=DSSV!$P$14,E7477=DSSV!$P$15),DSMYDTU!A7476+1,DSMYDTU!A7476)</f>
        <v>#REF!</v>
      </c>
      <c r="F7477" s="80" t="e">
        <v>#N/A</v>
      </c>
      <c r="G7477" t="str">
        <f t="shared" si="116"/>
        <v>NỢ HP</v>
      </c>
      <c r="H7477" t="e">
        <v>#N/A</v>
      </c>
    </row>
    <row r="7478" spans="1:8" x14ac:dyDescent="0.25">
      <c r="A7478" s="62" t="e">
        <f>IF(OR(E7478=DSSV!$P$4,E7478=DSSV!$P$5,E7478=DSSV!$P$6,E7478=DSSV!$P$7,E7478=DSSV!$P$8,E7478=DSSV!$P$9,E7478=DSSV!$P$10,E7478=DSSV!$P$11,E7478=DSSV!$P$12,E7478=DSSV!$P$13,E7478=DSSV!$P$14,E7478=DSSV!$P$15),DSMYDTU!A7477+1,DSMYDTU!A7477)</f>
        <v>#REF!</v>
      </c>
      <c r="F7478" s="80" t="e">
        <v>#N/A</v>
      </c>
      <c r="G7478" t="str">
        <f t="shared" si="116"/>
        <v>NỢ HP</v>
      </c>
      <c r="H7478" t="e">
        <v>#N/A</v>
      </c>
    </row>
    <row r="7479" spans="1:8" x14ac:dyDescent="0.25">
      <c r="A7479" s="62" t="e">
        <f>IF(OR(E7479=DSSV!$P$4,E7479=DSSV!$P$5,E7479=DSSV!$P$6,E7479=DSSV!$P$7,E7479=DSSV!$P$8,E7479=DSSV!$P$9,E7479=DSSV!$P$10,E7479=DSSV!$P$11,E7479=DSSV!$P$12,E7479=DSSV!$P$13,E7479=DSSV!$P$14,E7479=DSSV!$P$15),DSMYDTU!A7478+1,DSMYDTU!A7478)</f>
        <v>#REF!</v>
      </c>
      <c r="F7479" s="80" t="e">
        <v>#N/A</v>
      </c>
      <c r="G7479" t="str">
        <f t="shared" si="116"/>
        <v>NỢ HP</v>
      </c>
      <c r="H7479" t="e">
        <v>#N/A</v>
      </c>
    </row>
    <row r="7480" spans="1:8" x14ac:dyDescent="0.25">
      <c r="A7480" s="62" t="e">
        <f>IF(OR(E7480=DSSV!$P$4,E7480=DSSV!$P$5,E7480=DSSV!$P$6,E7480=DSSV!$P$7,E7480=DSSV!$P$8,E7480=DSSV!$P$9,E7480=DSSV!$P$10,E7480=DSSV!$P$11,E7480=DSSV!$P$12,E7480=DSSV!$P$13,E7480=DSSV!$P$14,E7480=DSSV!$P$15),DSMYDTU!A7479+1,DSMYDTU!A7479)</f>
        <v>#REF!</v>
      </c>
      <c r="F7480" s="80" t="e">
        <v>#N/A</v>
      </c>
      <c r="G7480" t="str">
        <f t="shared" si="116"/>
        <v>NỢ HP</v>
      </c>
      <c r="H7480" t="e">
        <v>#N/A</v>
      </c>
    </row>
    <row r="7481" spans="1:8" x14ac:dyDescent="0.25">
      <c r="A7481" s="62" t="e">
        <f>IF(OR(E7481=DSSV!$P$4,E7481=DSSV!$P$5,E7481=DSSV!$P$6,E7481=DSSV!$P$7,E7481=DSSV!$P$8,E7481=DSSV!$P$9,E7481=DSSV!$P$10,E7481=DSSV!$P$11,E7481=DSSV!$P$12,E7481=DSSV!$P$13,E7481=DSSV!$P$14,E7481=DSSV!$P$15),DSMYDTU!A7480+1,DSMYDTU!A7480)</f>
        <v>#REF!</v>
      </c>
      <c r="F7481" s="80" t="e">
        <v>#N/A</v>
      </c>
      <c r="G7481" t="str">
        <f t="shared" si="116"/>
        <v>NỢ HP</v>
      </c>
      <c r="H7481" t="e">
        <v>#N/A</v>
      </c>
    </row>
    <row r="7482" spans="1:8" x14ac:dyDescent="0.25">
      <c r="A7482" s="62" t="e">
        <f>IF(OR(E7482=DSSV!$P$4,E7482=DSSV!$P$5,E7482=DSSV!$P$6,E7482=DSSV!$P$7,E7482=DSSV!$P$8,E7482=DSSV!$P$9,E7482=DSSV!$P$10,E7482=DSSV!$P$11,E7482=DSSV!$P$12,E7482=DSSV!$P$13,E7482=DSSV!$P$14,E7482=DSSV!$P$15),DSMYDTU!A7481+1,DSMYDTU!A7481)</f>
        <v>#REF!</v>
      </c>
      <c r="F7482" s="80" t="e">
        <v>#N/A</v>
      </c>
      <c r="G7482" t="str">
        <f t="shared" si="116"/>
        <v>NỢ HP</v>
      </c>
      <c r="H7482" t="e">
        <v>#N/A</v>
      </c>
    </row>
    <row r="7483" spans="1:8" x14ac:dyDescent="0.25">
      <c r="A7483" s="62" t="e">
        <f>IF(OR(E7483=DSSV!$P$4,E7483=DSSV!$P$5,E7483=DSSV!$P$6,E7483=DSSV!$P$7,E7483=DSSV!$P$8,E7483=DSSV!$P$9,E7483=DSSV!$P$10,E7483=DSSV!$P$11,E7483=DSSV!$P$12,E7483=DSSV!$P$13,E7483=DSSV!$P$14,E7483=DSSV!$P$15),DSMYDTU!A7482+1,DSMYDTU!A7482)</f>
        <v>#REF!</v>
      </c>
      <c r="F7483" s="80" t="e">
        <v>#N/A</v>
      </c>
      <c r="G7483" t="str">
        <f t="shared" si="116"/>
        <v>NỢ HP</v>
      </c>
      <c r="H7483" t="e">
        <v>#N/A</v>
      </c>
    </row>
    <row r="7484" spans="1:8" x14ac:dyDescent="0.25">
      <c r="A7484" s="62" t="e">
        <f>IF(OR(E7484=DSSV!$P$4,E7484=DSSV!$P$5,E7484=DSSV!$P$6,E7484=DSSV!$P$7,E7484=DSSV!$P$8,E7484=DSSV!$P$9,E7484=DSSV!$P$10,E7484=DSSV!$P$11,E7484=DSSV!$P$12,E7484=DSSV!$P$13,E7484=DSSV!$P$14,E7484=DSSV!$P$15),DSMYDTU!A7483+1,DSMYDTU!A7483)</f>
        <v>#REF!</v>
      </c>
      <c r="F7484" s="80" t="e">
        <v>#N/A</v>
      </c>
      <c r="G7484" t="str">
        <f t="shared" si="116"/>
        <v>NỢ HP</v>
      </c>
      <c r="H7484" t="e">
        <v>#N/A</v>
      </c>
    </row>
    <row r="7485" spans="1:8" x14ac:dyDescent="0.25">
      <c r="A7485" s="62" t="e">
        <f>IF(OR(E7485=DSSV!$P$4,E7485=DSSV!$P$5,E7485=DSSV!$P$6,E7485=DSSV!$P$7,E7485=DSSV!$P$8,E7485=DSSV!$P$9,E7485=DSSV!$P$10,E7485=DSSV!$P$11,E7485=DSSV!$P$12,E7485=DSSV!$P$13,E7485=DSSV!$P$14,E7485=DSSV!$P$15),DSMYDTU!A7484+1,DSMYDTU!A7484)</f>
        <v>#REF!</v>
      </c>
      <c r="F7485" s="80" t="e">
        <v>#N/A</v>
      </c>
      <c r="G7485" t="str">
        <f t="shared" si="116"/>
        <v>NỢ HP</v>
      </c>
      <c r="H7485" t="e">
        <v>#N/A</v>
      </c>
    </row>
    <row r="7486" spans="1:8" x14ac:dyDescent="0.25">
      <c r="A7486" s="62" t="e">
        <f>IF(OR(E7486=DSSV!$P$4,E7486=DSSV!$P$5,E7486=DSSV!$P$6,E7486=DSSV!$P$7,E7486=DSSV!$P$8,E7486=DSSV!$P$9,E7486=DSSV!$P$10,E7486=DSSV!$P$11,E7486=DSSV!$P$12,E7486=DSSV!$P$13,E7486=DSSV!$P$14,E7486=DSSV!$P$15),DSMYDTU!A7485+1,DSMYDTU!A7485)</f>
        <v>#REF!</v>
      </c>
      <c r="F7486" s="80" t="e">
        <v>#N/A</v>
      </c>
      <c r="G7486" t="str">
        <f t="shared" si="116"/>
        <v>NỢ HP</v>
      </c>
      <c r="H7486" t="e">
        <v>#N/A</v>
      </c>
    </row>
    <row r="7487" spans="1:8" x14ac:dyDescent="0.25">
      <c r="A7487" s="62" t="e">
        <f>IF(OR(E7487=DSSV!$P$4,E7487=DSSV!$P$5,E7487=DSSV!$P$6,E7487=DSSV!$P$7,E7487=DSSV!$P$8,E7487=DSSV!$P$9,E7487=DSSV!$P$10,E7487=DSSV!$P$11,E7487=DSSV!$P$12,E7487=DSSV!$P$13,E7487=DSSV!$P$14,E7487=DSSV!$P$15),DSMYDTU!A7486+1,DSMYDTU!A7486)</f>
        <v>#REF!</v>
      </c>
      <c r="F7487" s="80" t="e">
        <v>#N/A</v>
      </c>
      <c r="G7487" t="str">
        <f t="shared" si="116"/>
        <v>NỢ HP</v>
      </c>
      <c r="H7487" t="e">
        <v>#N/A</v>
      </c>
    </row>
    <row r="7488" spans="1:8" x14ac:dyDescent="0.25">
      <c r="A7488" s="62" t="e">
        <f>IF(OR(E7488=DSSV!$P$4,E7488=DSSV!$P$5,E7488=DSSV!$P$6,E7488=DSSV!$P$7,E7488=DSSV!$P$8,E7488=DSSV!$P$9,E7488=DSSV!$P$10,E7488=DSSV!$P$11,E7488=DSSV!$P$12,E7488=DSSV!$P$13,E7488=DSSV!$P$14,E7488=DSSV!$P$15),DSMYDTU!A7487+1,DSMYDTU!A7487)</f>
        <v>#REF!</v>
      </c>
      <c r="F7488" s="80" t="e">
        <v>#N/A</v>
      </c>
      <c r="G7488" t="str">
        <f t="shared" si="116"/>
        <v>NỢ HP</v>
      </c>
      <c r="H7488" t="e">
        <v>#N/A</v>
      </c>
    </row>
    <row r="7489" spans="1:8" x14ac:dyDescent="0.25">
      <c r="A7489" s="62" t="e">
        <f>IF(OR(E7489=DSSV!$P$4,E7489=DSSV!$P$5,E7489=DSSV!$P$6,E7489=DSSV!$P$7,E7489=DSSV!$P$8,E7489=DSSV!$P$9,E7489=DSSV!$P$10,E7489=DSSV!$P$11,E7489=DSSV!$P$12,E7489=DSSV!$P$13,E7489=DSSV!$P$14,E7489=DSSV!$P$15),DSMYDTU!A7488+1,DSMYDTU!A7488)</f>
        <v>#REF!</v>
      </c>
      <c r="F7489" s="80" t="e">
        <v>#N/A</v>
      </c>
      <c r="G7489" t="str">
        <f t="shared" si="116"/>
        <v>NỢ HP</v>
      </c>
      <c r="H7489" t="e">
        <v>#N/A</v>
      </c>
    </row>
    <row r="7490" spans="1:8" x14ac:dyDescent="0.25">
      <c r="A7490" s="62" t="e">
        <f>IF(OR(E7490=DSSV!$P$4,E7490=DSSV!$P$5,E7490=DSSV!$P$6,E7490=DSSV!$P$7,E7490=DSSV!$P$8,E7490=DSSV!$P$9,E7490=DSSV!$P$10,E7490=DSSV!$P$11,E7490=DSSV!$P$12,E7490=DSSV!$P$13,E7490=DSSV!$P$14,E7490=DSSV!$P$15),DSMYDTU!A7489+1,DSMYDTU!A7489)</f>
        <v>#REF!</v>
      </c>
      <c r="F7490" s="80" t="e">
        <v>#N/A</v>
      </c>
      <c r="G7490" t="str">
        <f t="shared" si="116"/>
        <v>NỢ HP</v>
      </c>
      <c r="H7490" t="e">
        <v>#N/A</v>
      </c>
    </row>
    <row r="7491" spans="1:8" x14ac:dyDescent="0.25">
      <c r="A7491" s="62" t="e">
        <f>IF(OR(E7491=DSSV!$P$4,E7491=DSSV!$P$5,E7491=DSSV!$P$6,E7491=DSSV!$P$7,E7491=DSSV!$P$8,E7491=DSSV!$P$9,E7491=DSSV!$P$10,E7491=DSSV!$P$11,E7491=DSSV!$P$12,E7491=DSSV!$P$13,E7491=DSSV!$P$14,E7491=DSSV!$P$15),DSMYDTU!A7490+1,DSMYDTU!A7490)</f>
        <v>#REF!</v>
      </c>
      <c r="F7491" s="80" t="e">
        <v>#N/A</v>
      </c>
      <c r="G7491" t="str">
        <f t="shared" ref="G7491:G7554" si="117">IF(ISNA(H7491),"NỢ HP","")</f>
        <v>NỢ HP</v>
      </c>
      <c r="H7491" t="e">
        <v>#N/A</v>
      </c>
    </row>
    <row r="7492" spans="1:8" x14ac:dyDescent="0.25">
      <c r="A7492" s="62" t="e">
        <f>IF(OR(E7492=DSSV!$P$4,E7492=DSSV!$P$5,E7492=DSSV!$P$6,E7492=DSSV!$P$7,E7492=DSSV!$P$8,E7492=DSSV!$P$9,E7492=DSSV!$P$10,E7492=DSSV!$P$11,E7492=DSSV!$P$12,E7492=DSSV!$P$13,E7492=DSSV!$P$14,E7492=DSSV!$P$15),DSMYDTU!A7491+1,DSMYDTU!A7491)</f>
        <v>#REF!</v>
      </c>
      <c r="F7492" s="80" t="e">
        <v>#N/A</v>
      </c>
      <c r="G7492" t="str">
        <f t="shared" si="117"/>
        <v>NỢ HP</v>
      </c>
      <c r="H7492" t="e">
        <v>#N/A</v>
      </c>
    </row>
    <row r="7493" spans="1:8" x14ac:dyDescent="0.25">
      <c r="A7493" s="62" t="e">
        <f>IF(OR(E7493=DSSV!$P$4,E7493=DSSV!$P$5,E7493=DSSV!$P$6,E7493=DSSV!$P$7,E7493=DSSV!$P$8,E7493=DSSV!$P$9,E7493=DSSV!$P$10,E7493=DSSV!$P$11,E7493=DSSV!$P$12,E7493=DSSV!$P$13,E7493=DSSV!$P$14,E7493=DSSV!$P$15),DSMYDTU!A7492+1,DSMYDTU!A7492)</f>
        <v>#REF!</v>
      </c>
      <c r="F7493" s="80" t="e">
        <v>#N/A</v>
      </c>
      <c r="G7493" t="str">
        <f t="shared" si="117"/>
        <v>NỢ HP</v>
      </c>
      <c r="H7493" t="e">
        <v>#N/A</v>
      </c>
    </row>
    <row r="7494" spans="1:8" x14ac:dyDescent="0.25">
      <c r="A7494" s="62" t="e">
        <f>IF(OR(E7494=DSSV!$P$4,E7494=DSSV!$P$5,E7494=DSSV!$P$6,E7494=DSSV!$P$7,E7494=DSSV!$P$8,E7494=DSSV!$P$9,E7494=DSSV!$P$10,E7494=DSSV!$P$11,E7494=DSSV!$P$12,E7494=DSSV!$P$13,E7494=DSSV!$P$14,E7494=DSSV!$P$15),DSMYDTU!A7493+1,DSMYDTU!A7493)</f>
        <v>#REF!</v>
      </c>
      <c r="F7494" s="80" t="e">
        <v>#N/A</v>
      </c>
      <c r="G7494" t="str">
        <f t="shared" si="117"/>
        <v>NỢ HP</v>
      </c>
      <c r="H7494" t="e">
        <v>#N/A</v>
      </c>
    </row>
    <row r="7495" spans="1:8" x14ac:dyDescent="0.25">
      <c r="A7495" s="62" t="e">
        <f>IF(OR(E7495=DSSV!$P$4,E7495=DSSV!$P$5,E7495=DSSV!$P$6,E7495=DSSV!$P$7,E7495=DSSV!$P$8,E7495=DSSV!$P$9,E7495=DSSV!$P$10,E7495=DSSV!$P$11,E7495=DSSV!$P$12,E7495=DSSV!$P$13,E7495=DSSV!$P$14,E7495=DSSV!$P$15),DSMYDTU!A7494+1,DSMYDTU!A7494)</f>
        <v>#REF!</v>
      </c>
      <c r="F7495" s="80" t="e">
        <v>#N/A</v>
      </c>
      <c r="G7495" t="str">
        <f t="shared" si="117"/>
        <v>NỢ HP</v>
      </c>
      <c r="H7495" t="e">
        <v>#N/A</v>
      </c>
    </row>
    <row r="7496" spans="1:8" x14ac:dyDescent="0.25">
      <c r="A7496" s="62" t="e">
        <f>IF(OR(E7496=DSSV!$P$4,E7496=DSSV!$P$5,E7496=DSSV!$P$6,E7496=DSSV!$P$7,E7496=DSSV!$P$8,E7496=DSSV!$P$9,E7496=DSSV!$P$10,E7496=DSSV!$P$11,E7496=DSSV!$P$12,E7496=DSSV!$P$13,E7496=DSSV!$P$14,E7496=DSSV!$P$15),DSMYDTU!A7495+1,DSMYDTU!A7495)</f>
        <v>#REF!</v>
      </c>
      <c r="F7496" s="80" t="e">
        <v>#N/A</v>
      </c>
      <c r="G7496" t="str">
        <f t="shared" si="117"/>
        <v>NỢ HP</v>
      </c>
      <c r="H7496" t="e">
        <v>#N/A</v>
      </c>
    </row>
    <row r="7497" spans="1:8" x14ac:dyDescent="0.25">
      <c r="A7497" s="62" t="e">
        <f>IF(OR(E7497=DSSV!$P$4,E7497=DSSV!$P$5,E7497=DSSV!$P$6,E7497=DSSV!$P$7,E7497=DSSV!$P$8,E7497=DSSV!$P$9,E7497=DSSV!$P$10,E7497=DSSV!$P$11,E7497=DSSV!$P$12,E7497=DSSV!$P$13,E7497=DSSV!$P$14,E7497=DSSV!$P$15),DSMYDTU!A7496+1,DSMYDTU!A7496)</f>
        <v>#REF!</v>
      </c>
      <c r="F7497" s="80" t="e">
        <v>#N/A</v>
      </c>
      <c r="G7497" t="str">
        <f t="shared" si="117"/>
        <v>NỢ HP</v>
      </c>
      <c r="H7497" t="e">
        <v>#N/A</v>
      </c>
    </row>
    <row r="7498" spans="1:8" x14ac:dyDescent="0.25">
      <c r="A7498" s="62" t="e">
        <f>IF(OR(E7498=DSSV!$P$4,E7498=DSSV!$P$5,E7498=DSSV!$P$6,E7498=DSSV!$P$7,E7498=DSSV!$P$8,E7498=DSSV!$P$9,E7498=DSSV!$P$10,E7498=DSSV!$P$11,E7498=DSSV!$P$12,E7498=DSSV!$P$13,E7498=DSSV!$P$14,E7498=DSSV!$P$15),DSMYDTU!A7497+1,DSMYDTU!A7497)</f>
        <v>#REF!</v>
      </c>
      <c r="F7498" s="80" t="e">
        <v>#N/A</v>
      </c>
      <c r="G7498" t="str">
        <f t="shared" si="117"/>
        <v>NỢ HP</v>
      </c>
      <c r="H7498" t="e">
        <v>#N/A</v>
      </c>
    </row>
    <row r="7499" spans="1:8" x14ac:dyDescent="0.25">
      <c r="A7499" s="62" t="e">
        <f>IF(OR(E7499=DSSV!$P$4,E7499=DSSV!$P$5,E7499=DSSV!$P$6,E7499=DSSV!$P$7,E7499=DSSV!$P$8,E7499=DSSV!$P$9,E7499=DSSV!$P$10,E7499=DSSV!$P$11,E7499=DSSV!$P$12,E7499=DSSV!$P$13,E7499=DSSV!$P$14,E7499=DSSV!$P$15),DSMYDTU!A7498+1,DSMYDTU!A7498)</f>
        <v>#REF!</v>
      </c>
      <c r="F7499" s="80" t="e">
        <v>#N/A</v>
      </c>
      <c r="G7499" t="str">
        <f t="shared" si="117"/>
        <v>NỢ HP</v>
      </c>
      <c r="H7499" t="e">
        <v>#N/A</v>
      </c>
    </row>
    <row r="7500" spans="1:8" x14ac:dyDescent="0.25">
      <c r="A7500" s="62" t="e">
        <f>IF(OR(E7500=DSSV!$P$4,E7500=DSSV!$P$5,E7500=DSSV!$P$6,E7500=DSSV!$P$7,E7500=DSSV!$P$8,E7500=DSSV!$P$9,E7500=DSSV!$P$10,E7500=DSSV!$P$11,E7500=DSSV!$P$12,E7500=DSSV!$P$13,E7500=DSSV!$P$14,E7500=DSSV!$P$15),DSMYDTU!A7499+1,DSMYDTU!A7499)</f>
        <v>#REF!</v>
      </c>
      <c r="F7500" s="80" t="e">
        <v>#N/A</v>
      </c>
      <c r="G7500" t="str">
        <f t="shared" si="117"/>
        <v>NỢ HP</v>
      </c>
      <c r="H7500" t="e">
        <v>#N/A</v>
      </c>
    </row>
    <row r="7501" spans="1:8" x14ac:dyDescent="0.25">
      <c r="A7501" s="62" t="e">
        <f>IF(OR(E7501=DSSV!$P$4,E7501=DSSV!$P$5,E7501=DSSV!$P$6,E7501=DSSV!$P$7,E7501=DSSV!$P$8,E7501=DSSV!$P$9,E7501=DSSV!$P$10,E7501=DSSV!$P$11,E7501=DSSV!$P$12,E7501=DSSV!$P$13,E7501=DSSV!$P$14,E7501=DSSV!$P$15),DSMYDTU!A7500+1,DSMYDTU!A7500)</f>
        <v>#REF!</v>
      </c>
      <c r="F7501" s="80" t="e">
        <v>#N/A</v>
      </c>
      <c r="G7501" t="str">
        <f t="shared" si="117"/>
        <v>NỢ HP</v>
      </c>
      <c r="H7501" t="e">
        <v>#N/A</v>
      </c>
    </row>
    <row r="7502" spans="1:8" x14ac:dyDescent="0.25">
      <c r="A7502" s="62" t="e">
        <f>IF(OR(E7502=DSSV!$P$4,E7502=DSSV!$P$5,E7502=DSSV!$P$6,E7502=DSSV!$P$7,E7502=DSSV!$P$8,E7502=DSSV!$P$9,E7502=DSSV!$P$10,E7502=DSSV!$P$11,E7502=DSSV!$P$12,E7502=DSSV!$P$13,E7502=DSSV!$P$14,E7502=DSSV!$P$15),DSMYDTU!A7501+1,DSMYDTU!A7501)</f>
        <v>#REF!</v>
      </c>
      <c r="F7502" s="80" t="e">
        <v>#N/A</v>
      </c>
      <c r="G7502" t="str">
        <f t="shared" si="117"/>
        <v>NỢ HP</v>
      </c>
      <c r="H7502" t="e">
        <v>#N/A</v>
      </c>
    </row>
    <row r="7503" spans="1:8" x14ac:dyDescent="0.25">
      <c r="A7503" s="62" t="e">
        <f>IF(OR(E7503=DSSV!$P$4,E7503=DSSV!$P$5,E7503=DSSV!$P$6,E7503=DSSV!$P$7,E7503=DSSV!$P$8,E7503=DSSV!$P$9,E7503=DSSV!$P$10,E7503=DSSV!$P$11,E7503=DSSV!$P$12,E7503=DSSV!$P$13,E7503=DSSV!$P$14,E7503=DSSV!$P$15),DSMYDTU!A7502+1,DSMYDTU!A7502)</f>
        <v>#REF!</v>
      </c>
      <c r="F7503" s="80" t="e">
        <v>#N/A</v>
      </c>
      <c r="G7503" t="str">
        <f t="shared" si="117"/>
        <v>NỢ HP</v>
      </c>
      <c r="H7503" t="e">
        <v>#N/A</v>
      </c>
    </row>
    <row r="7504" spans="1:8" x14ac:dyDescent="0.25">
      <c r="A7504" s="62" t="e">
        <f>IF(OR(E7504=DSSV!$P$4,E7504=DSSV!$P$5,E7504=DSSV!$P$6,E7504=DSSV!$P$7,E7504=DSSV!$P$8,E7504=DSSV!$P$9,E7504=DSSV!$P$10,E7504=DSSV!$P$11,E7504=DSSV!$P$12,E7504=DSSV!$P$13,E7504=DSSV!$P$14,E7504=DSSV!$P$15),DSMYDTU!A7503+1,DSMYDTU!A7503)</f>
        <v>#REF!</v>
      </c>
      <c r="F7504" s="80" t="e">
        <v>#N/A</v>
      </c>
      <c r="G7504" t="str">
        <f t="shared" si="117"/>
        <v>NỢ HP</v>
      </c>
      <c r="H7504" t="e">
        <v>#N/A</v>
      </c>
    </row>
    <row r="7505" spans="1:8" x14ac:dyDescent="0.25">
      <c r="A7505" s="62" t="e">
        <f>IF(OR(E7505=DSSV!$P$4,E7505=DSSV!$P$5,E7505=DSSV!$P$6,E7505=DSSV!$P$7,E7505=DSSV!$P$8,E7505=DSSV!$P$9,E7505=DSSV!$P$10,E7505=DSSV!$P$11,E7505=DSSV!$P$12,E7505=DSSV!$P$13,E7505=DSSV!$P$14,E7505=DSSV!$P$15),DSMYDTU!A7504+1,DSMYDTU!A7504)</f>
        <v>#REF!</v>
      </c>
      <c r="F7505" s="80" t="e">
        <v>#N/A</v>
      </c>
      <c r="G7505" t="str">
        <f t="shared" si="117"/>
        <v>NỢ HP</v>
      </c>
      <c r="H7505" t="e">
        <v>#N/A</v>
      </c>
    </row>
    <row r="7506" spans="1:8" x14ac:dyDescent="0.25">
      <c r="A7506" s="62" t="e">
        <f>IF(OR(E7506=DSSV!$P$4,E7506=DSSV!$P$5,E7506=DSSV!$P$6,E7506=DSSV!$P$7,E7506=DSSV!$P$8,E7506=DSSV!$P$9,E7506=DSSV!$P$10,E7506=DSSV!$P$11,E7506=DSSV!$P$12,E7506=DSSV!$P$13,E7506=DSSV!$P$14,E7506=DSSV!$P$15),DSMYDTU!A7505+1,DSMYDTU!A7505)</f>
        <v>#REF!</v>
      </c>
      <c r="F7506" s="80" t="e">
        <v>#N/A</v>
      </c>
      <c r="G7506" t="str">
        <f t="shared" si="117"/>
        <v>NỢ HP</v>
      </c>
      <c r="H7506" t="e">
        <v>#N/A</v>
      </c>
    </row>
    <row r="7507" spans="1:8" x14ac:dyDescent="0.25">
      <c r="A7507" s="62" t="e">
        <f>IF(OR(E7507=DSSV!$P$4,E7507=DSSV!$P$5,E7507=DSSV!$P$6,E7507=DSSV!$P$7,E7507=DSSV!$P$8,E7507=DSSV!$P$9,E7507=DSSV!$P$10,E7507=DSSV!$P$11,E7507=DSSV!$P$12,E7507=DSSV!$P$13,E7507=DSSV!$P$14,E7507=DSSV!$P$15),DSMYDTU!A7506+1,DSMYDTU!A7506)</f>
        <v>#REF!</v>
      </c>
      <c r="F7507" s="80" t="e">
        <v>#N/A</v>
      </c>
      <c r="G7507" t="str">
        <f t="shared" si="117"/>
        <v>NỢ HP</v>
      </c>
      <c r="H7507" t="e">
        <v>#N/A</v>
      </c>
    </row>
    <row r="7508" spans="1:8" x14ac:dyDescent="0.25">
      <c r="A7508" s="62" t="e">
        <f>IF(OR(E7508=DSSV!$P$4,E7508=DSSV!$P$5,E7508=DSSV!$P$6,E7508=DSSV!$P$7,E7508=DSSV!$P$8,E7508=DSSV!$P$9,E7508=DSSV!$P$10,E7508=DSSV!$P$11,E7508=DSSV!$P$12,E7508=DSSV!$P$13,E7508=DSSV!$P$14,E7508=DSSV!$P$15),DSMYDTU!A7507+1,DSMYDTU!A7507)</f>
        <v>#REF!</v>
      </c>
      <c r="F7508" s="80" t="e">
        <v>#N/A</v>
      </c>
      <c r="G7508" t="str">
        <f t="shared" si="117"/>
        <v>NỢ HP</v>
      </c>
      <c r="H7508" t="e">
        <v>#N/A</v>
      </c>
    </row>
    <row r="7509" spans="1:8" x14ac:dyDescent="0.25">
      <c r="A7509" s="62" t="e">
        <f>IF(OR(E7509=DSSV!$P$4,E7509=DSSV!$P$5,E7509=DSSV!$P$6,E7509=DSSV!$P$7,E7509=DSSV!$P$8,E7509=DSSV!$P$9,E7509=DSSV!$P$10,E7509=DSSV!$P$11,E7509=DSSV!$P$12,E7509=DSSV!$P$13,E7509=DSSV!$P$14,E7509=DSSV!$P$15),DSMYDTU!A7508+1,DSMYDTU!A7508)</f>
        <v>#REF!</v>
      </c>
      <c r="F7509" s="80" t="e">
        <v>#N/A</v>
      </c>
      <c r="G7509" t="str">
        <f t="shared" si="117"/>
        <v>NỢ HP</v>
      </c>
      <c r="H7509" t="e">
        <v>#N/A</v>
      </c>
    </row>
    <row r="7510" spans="1:8" x14ac:dyDescent="0.25">
      <c r="A7510" s="62" t="e">
        <f>IF(OR(E7510=DSSV!$P$4,E7510=DSSV!$P$5,E7510=DSSV!$P$6,E7510=DSSV!$P$7,E7510=DSSV!$P$8,E7510=DSSV!$P$9,E7510=DSSV!$P$10,E7510=DSSV!$P$11,E7510=DSSV!$P$12,E7510=DSSV!$P$13,E7510=DSSV!$P$14,E7510=DSSV!$P$15),DSMYDTU!A7509+1,DSMYDTU!A7509)</f>
        <v>#REF!</v>
      </c>
      <c r="F7510" s="80" t="e">
        <v>#N/A</v>
      </c>
      <c r="G7510" t="str">
        <f t="shared" si="117"/>
        <v>NỢ HP</v>
      </c>
      <c r="H7510" t="e">
        <v>#N/A</v>
      </c>
    </row>
    <row r="7511" spans="1:8" x14ac:dyDescent="0.25">
      <c r="A7511" s="62" t="e">
        <f>IF(OR(E7511=DSSV!$P$4,E7511=DSSV!$P$5,E7511=DSSV!$P$6,E7511=DSSV!$P$7,E7511=DSSV!$P$8,E7511=DSSV!$P$9,E7511=DSSV!$P$10,E7511=DSSV!$P$11,E7511=DSSV!$P$12,E7511=DSSV!$P$13,E7511=DSSV!$P$14,E7511=DSSV!$P$15),DSMYDTU!A7510+1,DSMYDTU!A7510)</f>
        <v>#REF!</v>
      </c>
      <c r="F7511" s="80" t="e">
        <v>#N/A</v>
      </c>
      <c r="G7511" t="str">
        <f t="shared" si="117"/>
        <v>NỢ HP</v>
      </c>
      <c r="H7511" t="e">
        <v>#N/A</v>
      </c>
    </row>
    <row r="7512" spans="1:8" x14ac:dyDescent="0.25">
      <c r="A7512" s="62" t="e">
        <f>IF(OR(E7512=DSSV!$P$4,E7512=DSSV!$P$5,E7512=DSSV!$P$6,E7512=DSSV!$P$7,E7512=DSSV!$P$8,E7512=DSSV!$P$9,E7512=DSSV!$P$10,E7512=DSSV!$P$11,E7512=DSSV!$P$12,E7512=DSSV!$P$13,E7512=DSSV!$P$14,E7512=DSSV!$P$15),DSMYDTU!A7511+1,DSMYDTU!A7511)</f>
        <v>#REF!</v>
      </c>
      <c r="F7512" s="80" t="e">
        <v>#N/A</v>
      </c>
      <c r="G7512" t="str">
        <f t="shared" si="117"/>
        <v>NỢ HP</v>
      </c>
      <c r="H7512" t="e">
        <v>#N/A</v>
      </c>
    </row>
    <row r="7513" spans="1:8" x14ac:dyDescent="0.25">
      <c r="A7513" s="62" t="e">
        <f>IF(OR(E7513=DSSV!$P$4,E7513=DSSV!$P$5,E7513=DSSV!$P$6,E7513=DSSV!$P$7,E7513=DSSV!$P$8,E7513=DSSV!$P$9,E7513=DSSV!$P$10,E7513=DSSV!$P$11,E7513=DSSV!$P$12,E7513=DSSV!$P$13,E7513=DSSV!$P$14,E7513=DSSV!$P$15),DSMYDTU!A7512+1,DSMYDTU!A7512)</f>
        <v>#REF!</v>
      </c>
      <c r="F7513" s="80" t="e">
        <v>#N/A</v>
      </c>
      <c r="G7513" t="str">
        <f t="shared" si="117"/>
        <v>NỢ HP</v>
      </c>
      <c r="H7513" t="e">
        <v>#N/A</v>
      </c>
    </row>
    <row r="7514" spans="1:8" x14ac:dyDescent="0.25">
      <c r="A7514" s="62" t="e">
        <f>IF(OR(E7514=DSSV!$P$4,E7514=DSSV!$P$5,E7514=DSSV!$P$6,E7514=DSSV!$P$7,E7514=DSSV!$P$8,E7514=DSSV!$P$9,E7514=DSSV!$P$10,E7514=DSSV!$P$11,E7514=DSSV!$P$12,E7514=DSSV!$P$13,E7514=DSSV!$P$14,E7514=DSSV!$P$15),DSMYDTU!A7513+1,DSMYDTU!A7513)</f>
        <v>#REF!</v>
      </c>
      <c r="F7514" s="80" t="e">
        <v>#N/A</v>
      </c>
      <c r="G7514" t="str">
        <f t="shared" si="117"/>
        <v>NỢ HP</v>
      </c>
      <c r="H7514" t="e">
        <v>#N/A</v>
      </c>
    </row>
    <row r="7515" spans="1:8" x14ac:dyDescent="0.25">
      <c r="A7515" s="62" t="e">
        <f>IF(OR(E7515=DSSV!$P$4,E7515=DSSV!$P$5,E7515=DSSV!$P$6,E7515=DSSV!$P$7,E7515=DSSV!$P$8,E7515=DSSV!$P$9,E7515=DSSV!$P$10,E7515=DSSV!$P$11,E7515=DSSV!$P$12,E7515=DSSV!$P$13,E7515=DSSV!$P$14,E7515=DSSV!$P$15),DSMYDTU!A7514+1,DSMYDTU!A7514)</f>
        <v>#REF!</v>
      </c>
      <c r="F7515" s="80" t="e">
        <v>#N/A</v>
      </c>
      <c r="G7515" t="str">
        <f t="shared" si="117"/>
        <v>NỢ HP</v>
      </c>
      <c r="H7515" t="e">
        <v>#N/A</v>
      </c>
    </row>
    <row r="7516" spans="1:8" x14ac:dyDescent="0.25">
      <c r="A7516" s="62" t="e">
        <f>IF(OR(E7516=DSSV!$P$4,E7516=DSSV!$P$5,E7516=DSSV!$P$6,E7516=DSSV!$P$7,E7516=DSSV!$P$8,E7516=DSSV!$P$9,E7516=DSSV!$P$10,E7516=DSSV!$P$11,E7516=DSSV!$P$12,E7516=DSSV!$P$13,E7516=DSSV!$P$14,E7516=DSSV!$P$15),DSMYDTU!A7515+1,DSMYDTU!A7515)</f>
        <v>#REF!</v>
      </c>
      <c r="F7516" s="80" t="e">
        <v>#N/A</v>
      </c>
      <c r="G7516" t="str">
        <f t="shared" si="117"/>
        <v>NỢ HP</v>
      </c>
      <c r="H7516" t="e">
        <v>#N/A</v>
      </c>
    </row>
    <row r="7517" spans="1:8" x14ac:dyDescent="0.25">
      <c r="A7517" s="62" t="e">
        <f>IF(OR(E7517=DSSV!$P$4,E7517=DSSV!$P$5,E7517=DSSV!$P$6,E7517=DSSV!$P$7,E7517=DSSV!$P$8,E7517=DSSV!$P$9,E7517=DSSV!$P$10,E7517=DSSV!$P$11,E7517=DSSV!$P$12,E7517=DSSV!$P$13,E7517=DSSV!$P$14,E7517=DSSV!$P$15),DSMYDTU!A7516+1,DSMYDTU!A7516)</f>
        <v>#REF!</v>
      </c>
      <c r="F7517" s="80" t="e">
        <v>#N/A</v>
      </c>
      <c r="G7517" t="str">
        <f t="shared" si="117"/>
        <v>NỢ HP</v>
      </c>
      <c r="H7517" t="e">
        <v>#N/A</v>
      </c>
    </row>
    <row r="7518" spans="1:8" x14ac:dyDescent="0.25">
      <c r="A7518" s="62" t="e">
        <f>IF(OR(E7518=DSSV!$P$4,E7518=DSSV!$P$5,E7518=DSSV!$P$6,E7518=DSSV!$P$7,E7518=DSSV!$P$8,E7518=DSSV!$P$9,E7518=DSSV!$P$10,E7518=DSSV!$P$11,E7518=DSSV!$P$12,E7518=DSSV!$P$13,E7518=DSSV!$P$14,E7518=DSSV!$P$15),DSMYDTU!A7517+1,DSMYDTU!A7517)</f>
        <v>#REF!</v>
      </c>
      <c r="F7518" s="80" t="e">
        <v>#N/A</v>
      </c>
      <c r="G7518" t="str">
        <f t="shared" si="117"/>
        <v>NỢ HP</v>
      </c>
      <c r="H7518" t="e">
        <v>#N/A</v>
      </c>
    </row>
    <row r="7519" spans="1:8" x14ac:dyDescent="0.25">
      <c r="A7519" s="62" t="e">
        <f>IF(OR(E7519=DSSV!$P$4,E7519=DSSV!$P$5,E7519=DSSV!$P$6,E7519=DSSV!$P$7,E7519=DSSV!$P$8,E7519=DSSV!$P$9,E7519=DSSV!$P$10,E7519=DSSV!$P$11,E7519=DSSV!$P$12,E7519=DSSV!$P$13,E7519=DSSV!$P$14,E7519=DSSV!$P$15),DSMYDTU!A7518+1,DSMYDTU!A7518)</f>
        <v>#REF!</v>
      </c>
      <c r="F7519" s="80" t="e">
        <v>#N/A</v>
      </c>
      <c r="G7519" t="str">
        <f t="shared" si="117"/>
        <v>NỢ HP</v>
      </c>
      <c r="H7519" t="e">
        <v>#N/A</v>
      </c>
    </row>
    <row r="7520" spans="1:8" x14ac:dyDescent="0.25">
      <c r="A7520" s="62" t="e">
        <f>IF(OR(E7520=DSSV!$P$4,E7520=DSSV!$P$5,E7520=DSSV!$P$6,E7520=DSSV!$P$7,E7520=DSSV!$P$8,E7520=DSSV!$P$9,E7520=DSSV!$P$10,E7520=DSSV!$P$11,E7520=DSSV!$P$12,E7520=DSSV!$P$13,E7520=DSSV!$P$14,E7520=DSSV!$P$15),DSMYDTU!A7519+1,DSMYDTU!A7519)</f>
        <v>#REF!</v>
      </c>
      <c r="F7520" s="80" t="e">
        <v>#N/A</v>
      </c>
      <c r="G7520" t="str">
        <f t="shared" si="117"/>
        <v>NỢ HP</v>
      </c>
      <c r="H7520" t="e">
        <v>#N/A</v>
      </c>
    </row>
    <row r="7521" spans="1:8" x14ac:dyDescent="0.25">
      <c r="A7521" s="62" t="e">
        <f>IF(OR(E7521=DSSV!$P$4,E7521=DSSV!$P$5,E7521=DSSV!$P$6,E7521=DSSV!$P$7,E7521=DSSV!$P$8,E7521=DSSV!$P$9,E7521=DSSV!$P$10,E7521=DSSV!$P$11,E7521=DSSV!$P$12,E7521=DSSV!$P$13,E7521=DSSV!$P$14,E7521=DSSV!$P$15),DSMYDTU!A7520+1,DSMYDTU!A7520)</f>
        <v>#REF!</v>
      </c>
      <c r="F7521" s="80" t="e">
        <v>#N/A</v>
      </c>
      <c r="G7521" t="str">
        <f t="shared" si="117"/>
        <v>NỢ HP</v>
      </c>
      <c r="H7521" t="e">
        <v>#N/A</v>
      </c>
    </row>
    <row r="7522" spans="1:8" x14ac:dyDescent="0.25">
      <c r="A7522" s="62" t="e">
        <f>IF(OR(E7522=DSSV!$P$4,E7522=DSSV!$P$5,E7522=DSSV!$P$6,E7522=DSSV!$P$7,E7522=DSSV!$P$8,E7522=DSSV!$P$9,E7522=DSSV!$P$10,E7522=DSSV!$P$11,E7522=DSSV!$P$12,E7522=DSSV!$P$13,E7522=DSSV!$P$14,E7522=DSSV!$P$15),DSMYDTU!A7521+1,DSMYDTU!A7521)</f>
        <v>#REF!</v>
      </c>
      <c r="F7522" s="80" t="e">
        <v>#N/A</v>
      </c>
      <c r="G7522" t="str">
        <f t="shared" si="117"/>
        <v>NỢ HP</v>
      </c>
      <c r="H7522" t="e">
        <v>#N/A</v>
      </c>
    </row>
    <row r="7523" spans="1:8" x14ac:dyDescent="0.25">
      <c r="A7523" s="62" t="e">
        <f>IF(OR(E7523=DSSV!$P$4,E7523=DSSV!$P$5,E7523=DSSV!$P$6,E7523=DSSV!$P$7,E7523=DSSV!$P$8,E7523=DSSV!$P$9,E7523=DSSV!$P$10,E7523=DSSV!$P$11,E7523=DSSV!$P$12,E7523=DSSV!$P$13,E7523=DSSV!$P$14,E7523=DSSV!$P$15),DSMYDTU!A7522+1,DSMYDTU!A7522)</f>
        <v>#REF!</v>
      </c>
      <c r="F7523" s="80" t="e">
        <v>#N/A</v>
      </c>
      <c r="G7523" t="str">
        <f t="shared" si="117"/>
        <v>NỢ HP</v>
      </c>
      <c r="H7523" t="e">
        <v>#N/A</v>
      </c>
    </row>
    <row r="7524" spans="1:8" x14ac:dyDescent="0.25">
      <c r="A7524" s="62" t="e">
        <f>IF(OR(E7524=DSSV!$P$4,E7524=DSSV!$P$5,E7524=DSSV!$P$6,E7524=DSSV!$P$7,E7524=DSSV!$P$8,E7524=DSSV!$P$9,E7524=DSSV!$P$10,E7524=DSSV!$P$11,E7524=DSSV!$P$12,E7524=DSSV!$P$13,E7524=DSSV!$P$14,E7524=DSSV!$P$15),DSMYDTU!A7523+1,DSMYDTU!A7523)</f>
        <v>#REF!</v>
      </c>
      <c r="F7524" s="80" t="e">
        <v>#N/A</v>
      </c>
      <c r="G7524" t="str">
        <f t="shared" si="117"/>
        <v>NỢ HP</v>
      </c>
      <c r="H7524" t="e">
        <v>#N/A</v>
      </c>
    </row>
    <row r="7525" spans="1:8" x14ac:dyDescent="0.25">
      <c r="A7525" s="62" t="e">
        <f>IF(OR(E7525=DSSV!$P$4,E7525=DSSV!$P$5,E7525=DSSV!$P$6,E7525=DSSV!$P$7,E7525=DSSV!$P$8,E7525=DSSV!$P$9,E7525=DSSV!$P$10,E7525=DSSV!$P$11,E7525=DSSV!$P$12,E7525=DSSV!$P$13,E7525=DSSV!$P$14,E7525=DSSV!$P$15),DSMYDTU!A7524+1,DSMYDTU!A7524)</f>
        <v>#REF!</v>
      </c>
      <c r="F7525" s="80" t="e">
        <v>#N/A</v>
      </c>
      <c r="G7525" t="str">
        <f t="shared" si="117"/>
        <v>NỢ HP</v>
      </c>
      <c r="H7525" t="e">
        <v>#N/A</v>
      </c>
    </row>
    <row r="7526" spans="1:8" x14ac:dyDescent="0.25">
      <c r="A7526" s="62" t="e">
        <f>IF(OR(E7526=DSSV!$P$4,E7526=DSSV!$P$5,E7526=DSSV!$P$6,E7526=DSSV!$P$7,E7526=DSSV!$P$8,E7526=DSSV!$P$9,E7526=DSSV!$P$10,E7526=DSSV!$P$11,E7526=DSSV!$P$12,E7526=DSSV!$P$13,E7526=DSSV!$P$14,E7526=DSSV!$P$15),DSMYDTU!A7525+1,DSMYDTU!A7525)</f>
        <v>#REF!</v>
      </c>
      <c r="F7526" s="80" t="e">
        <v>#N/A</v>
      </c>
      <c r="G7526" t="str">
        <f t="shared" si="117"/>
        <v>NỢ HP</v>
      </c>
      <c r="H7526" t="e">
        <v>#N/A</v>
      </c>
    </row>
    <row r="7527" spans="1:8" x14ac:dyDescent="0.25">
      <c r="A7527" s="62" t="e">
        <f>IF(OR(E7527=DSSV!$P$4,E7527=DSSV!$P$5,E7527=DSSV!$P$6,E7527=DSSV!$P$7,E7527=DSSV!$P$8,E7527=DSSV!$P$9,E7527=DSSV!$P$10,E7527=DSSV!$P$11,E7527=DSSV!$P$12,E7527=DSSV!$P$13,E7527=DSSV!$P$14,E7527=DSSV!$P$15),DSMYDTU!A7526+1,DSMYDTU!A7526)</f>
        <v>#REF!</v>
      </c>
      <c r="F7527" s="80" t="e">
        <v>#N/A</v>
      </c>
      <c r="G7527" t="str">
        <f t="shared" si="117"/>
        <v>NỢ HP</v>
      </c>
      <c r="H7527" t="e">
        <v>#N/A</v>
      </c>
    </row>
    <row r="7528" spans="1:8" x14ac:dyDescent="0.25">
      <c r="A7528" s="62" t="e">
        <f>IF(OR(E7528=DSSV!$P$4,E7528=DSSV!$P$5,E7528=DSSV!$P$6,E7528=DSSV!$P$7,E7528=DSSV!$P$8,E7528=DSSV!$P$9,E7528=DSSV!$P$10,E7528=DSSV!$P$11,E7528=DSSV!$P$12,E7528=DSSV!$P$13,E7528=DSSV!$P$14,E7528=DSSV!$P$15),DSMYDTU!A7527+1,DSMYDTU!A7527)</f>
        <v>#REF!</v>
      </c>
      <c r="F7528" s="80" t="e">
        <v>#N/A</v>
      </c>
      <c r="G7528" t="str">
        <f t="shared" si="117"/>
        <v>NỢ HP</v>
      </c>
      <c r="H7528" t="e">
        <v>#N/A</v>
      </c>
    </row>
    <row r="7529" spans="1:8" x14ac:dyDescent="0.25">
      <c r="A7529" s="62" t="e">
        <f>IF(OR(E7529=DSSV!$P$4,E7529=DSSV!$P$5,E7529=DSSV!$P$6,E7529=DSSV!$P$7,E7529=DSSV!$P$8,E7529=DSSV!$P$9,E7529=DSSV!$P$10,E7529=DSSV!$P$11,E7529=DSSV!$P$12,E7529=DSSV!$P$13,E7529=DSSV!$P$14,E7529=DSSV!$P$15),DSMYDTU!A7528+1,DSMYDTU!A7528)</f>
        <v>#REF!</v>
      </c>
      <c r="F7529" s="80" t="e">
        <v>#N/A</v>
      </c>
      <c r="G7529" t="str">
        <f t="shared" si="117"/>
        <v>NỢ HP</v>
      </c>
      <c r="H7529" t="e">
        <v>#N/A</v>
      </c>
    </row>
    <row r="7530" spans="1:8" x14ac:dyDescent="0.25">
      <c r="A7530" s="62" t="e">
        <f>IF(OR(E7530=DSSV!$P$4,E7530=DSSV!$P$5,E7530=DSSV!$P$6,E7530=DSSV!$P$7,E7530=DSSV!$P$8,E7530=DSSV!$P$9,E7530=DSSV!$P$10,E7530=DSSV!$P$11,E7530=DSSV!$P$12,E7530=DSSV!$P$13,E7530=DSSV!$P$14,E7530=DSSV!$P$15),DSMYDTU!A7529+1,DSMYDTU!A7529)</f>
        <v>#REF!</v>
      </c>
      <c r="F7530" s="80" t="e">
        <v>#N/A</v>
      </c>
      <c r="G7530" t="str">
        <f t="shared" si="117"/>
        <v>NỢ HP</v>
      </c>
      <c r="H7530" t="e">
        <v>#N/A</v>
      </c>
    </row>
    <row r="7531" spans="1:8" x14ac:dyDescent="0.25">
      <c r="A7531" s="62" t="e">
        <f>IF(OR(E7531=DSSV!$P$4,E7531=DSSV!$P$5,E7531=DSSV!$P$6,E7531=DSSV!$P$7,E7531=DSSV!$P$8,E7531=DSSV!$P$9,E7531=DSSV!$P$10,E7531=DSSV!$P$11,E7531=DSSV!$P$12,E7531=DSSV!$P$13,E7531=DSSV!$P$14,E7531=DSSV!$P$15),DSMYDTU!A7530+1,DSMYDTU!A7530)</f>
        <v>#REF!</v>
      </c>
      <c r="F7531" s="80" t="e">
        <v>#N/A</v>
      </c>
      <c r="G7531" t="str">
        <f t="shared" si="117"/>
        <v>NỢ HP</v>
      </c>
      <c r="H7531" t="e">
        <v>#N/A</v>
      </c>
    </row>
    <row r="7532" spans="1:8" x14ac:dyDescent="0.25">
      <c r="A7532" s="62" t="e">
        <f>IF(OR(E7532=DSSV!$P$4,E7532=DSSV!$P$5,E7532=DSSV!$P$6,E7532=DSSV!$P$7,E7532=DSSV!$P$8,E7532=DSSV!$P$9,E7532=DSSV!$P$10,E7532=DSSV!$P$11,E7532=DSSV!$P$12,E7532=DSSV!$P$13,E7532=DSSV!$P$14,E7532=DSSV!$P$15),DSMYDTU!A7531+1,DSMYDTU!A7531)</f>
        <v>#REF!</v>
      </c>
      <c r="F7532" s="80" t="e">
        <v>#N/A</v>
      </c>
      <c r="G7532" t="str">
        <f t="shared" si="117"/>
        <v>NỢ HP</v>
      </c>
      <c r="H7532" t="e">
        <v>#N/A</v>
      </c>
    </row>
    <row r="7533" spans="1:8" x14ac:dyDescent="0.25">
      <c r="A7533" s="62" t="e">
        <f>IF(OR(E7533=DSSV!$P$4,E7533=DSSV!$P$5,E7533=DSSV!$P$6,E7533=DSSV!$P$7,E7533=DSSV!$P$8,E7533=DSSV!$P$9,E7533=DSSV!$P$10,E7533=DSSV!$P$11,E7533=DSSV!$P$12,E7533=DSSV!$P$13,E7533=DSSV!$P$14,E7533=DSSV!$P$15),DSMYDTU!A7532+1,DSMYDTU!A7532)</f>
        <v>#REF!</v>
      </c>
      <c r="F7533" s="80" t="e">
        <v>#N/A</v>
      </c>
      <c r="G7533" t="str">
        <f t="shared" si="117"/>
        <v>NỢ HP</v>
      </c>
      <c r="H7533" t="e">
        <v>#N/A</v>
      </c>
    </row>
    <row r="7534" spans="1:8" x14ac:dyDescent="0.25">
      <c r="A7534" s="62" t="e">
        <f>IF(OR(E7534=DSSV!$P$4,E7534=DSSV!$P$5,E7534=DSSV!$P$6,E7534=DSSV!$P$7,E7534=DSSV!$P$8,E7534=DSSV!$P$9,E7534=DSSV!$P$10,E7534=DSSV!$P$11,E7534=DSSV!$P$12,E7534=DSSV!$P$13,E7534=DSSV!$P$14,E7534=DSSV!$P$15),DSMYDTU!A7533+1,DSMYDTU!A7533)</f>
        <v>#REF!</v>
      </c>
      <c r="F7534" s="80" t="e">
        <v>#N/A</v>
      </c>
      <c r="G7534" t="str">
        <f t="shared" si="117"/>
        <v>NỢ HP</v>
      </c>
      <c r="H7534" t="e">
        <v>#N/A</v>
      </c>
    </row>
    <row r="7535" spans="1:8" x14ac:dyDescent="0.25">
      <c r="A7535" s="62" t="e">
        <f>IF(OR(E7535=DSSV!$P$4,E7535=DSSV!$P$5,E7535=DSSV!$P$6,E7535=DSSV!$P$7,E7535=DSSV!$P$8,E7535=DSSV!$P$9,E7535=DSSV!$P$10,E7535=DSSV!$P$11,E7535=DSSV!$P$12,E7535=DSSV!$P$13,E7535=DSSV!$P$14,E7535=DSSV!$P$15),DSMYDTU!A7534+1,DSMYDTU!A7534)</f>
        <v>#REF!</v>
      </c>
      <c r="F7535" s="80" t="e">
        <v>#N/A</v>
      </c>
      <c r="G7535" t="str">
        <f t="shared" si="117"/>
        <v>NỢ HP</v>
      </c>
      <c r="H7535" t="e">
        <v>#N/A</v>
      </c>
    </row>
    <row r="7536" spans="1:8" x14ac:dyDescent="0.25">
      <c r="A7536" s="62" t="e">
        <f>IF(OR(E7536=DSSV!$P$4,E7536=DSSV!$P$5,E7536=DSSV!$P$6,E7536=DSSV!$P$7,E7536=DSSV!$P$8,E7536=DSSV!$P$9,E7536=DSSV!$P$10,E7536=DSSV!$P$11,E7536=DSSV!$P$12,E7536=DSSV!$P$13,E7536=DSSV!$P$14,E7536=DSSV!$P$15),DSMYDTU!A7535+1,DSMYDTU!A7535)</f>
        <v>#REF!</v>
      </c>
      <c r="F7536" s="80" t="e">
        <v>#N/A</v>
      </c>
      <c r="G7536" t="str">
        <f t="shared" si="117"/>
        <v>NỢ HP</v>
      </c>
      <c r="H7536" t="e">
        <v>#N/A</v>
      </c>
    </row>
    <row r="7537" spans="1:8" x14ac:dyDescent="0.25">
      <c r="A7537" s="62" t="e">
        <f>IF(OR(E7537=DSSV!$P$4,E7537=DSSV!$P$5,E7537=DSSV!$P$6,E7537=DSSV!$P$7,E7537=DSSV!$P$8,E7537=DSSV!$P$9,E7537=DSSV!$P$10,E7537=DSSV!$P$11,E7537=DSSV!$P$12,E7537=DSSV!$P$13,E7537=DSSV!$P$14,E7537=DSSV!$P$15),DSMYDTU!A7536+1,DSMYDTU!A7536)</f>
        <v>#REF!</v>
      </c>
      <c r="F7537" s="80" t="e">
        <v>#N/A</v>
      </c>
      <c r="G7537" t="str">
        <f t="shared" si="117"/>
        <v>NỢ HP</v>
      </c>
      <c r="H7537" t="e">
        <v>#N/A</v>
      </c>
    </row>
    <row r="7538" spans="1:8" x14ac:dyDescent="0.25">
      <c r="A7538" s="62" t="e">
        <f>IF(OR(E7538=DSSV!$P$4,E7538=DSSV!$P$5,E7538=DSSV!$P$6,E7538=DSSV!$P$7,E7538=DSSV!$P$8,E7538=DSSV!$P$9,E7538=DSSV!$P$10,E7538=DSSV!$P$11,E7538=DSSV!$P$12,E7538=DSSV!$P$13,E7538=DSSV!$P$14,E7538=DSSV!$P$15),DSMYDTU!A7537+1,DSMYDTU!A7537)</f>
        <v>#REF!</v>
      </c>
      <c r="F7538" s="80" t="e">
        <v>#N/A</v>
      </c>
      <c r="G7538" t="str">
        <f t="shared" si="117"/>
        <v>NỢ HP</v>
      </c>
      <c r="H7538" t="e">
        <v>#N/A</v>
      </c>
    </row>
    <row r="7539" spans="1:8" x14ac:dyDescent="0.25">
      <c r="A7539" s="62" t="e">
        <f>IF(OR(E7539=DSSV!$P$4,E7539=DSSV!$P$5,E7539=DSSV!$P$6,E7539=DSSV!$P$7,E7539=DSSV!$P$8,E7539=DSSV!$P$9,E7539=DSSV!$P$10,E7539=DSSV!$P$11,E7539=DSSV!$P$12,E7539=DSSV!$P$13,E7539=DSSV!$P$14,E7539=DSSV!$P$15),DSMYDTU!A7538+1,DSMYDTU!A7538)</f>
        <v>#REF!</v>
      </c>
      <c r="F7539" s="80" t="e">
        <v>#N/A</v>
      </c>
      <c r="G7539" t="str">
        <f t="shared" si="117"/>
        <v>NỢ HP</v>
      </c>
      <c r="H7539" t="e">
        <v>#N/A</v>
      </c>
    </row>
    <row r="7540" spans="1:8" x14ac:dyDescent="0.25">
      <c r="A7540" s="62" t="e">
        <f>IF(OR(E7540=DSSV!$P$4,E7540=DSSV!$P$5,E7540=DSSV!$P$6,E7540=DSSV!$P$7,E7540=DSSV!$P$8,E7540=DSSV!$P$9,E7540=DSSV!$P$10,E7540=DSSV!$P$11,E7540=DSSV!$P$12,E7540=DSSV!$P$13,E7540=DSSV!$P$14,E7540=DSSV!$P$15),DSMYDTU!A7539+1,DSMYDTU!A7539)</f>
        <v>#REF!</v>
      </c>
      <c r="F7540" s="80" t="e">
        <v>#N/A</v>
      </c>
      <c r="G7540" t="str">
        <f t="shared" si="117"/>
        <v>NỢ HP</v>
      </c>
      <c r="H7540" t="e">
        <v>#N/A</v>
      </c>
    </row>
    <row r="7541" spans="1:8" x14ac:dyDescent="0.25">
      <c r="A7541" s="62" t="e">
        <f>IF(OR(E7541=DSSV!$P$4,E7541=DSSV!$P$5,E7541=DSSV!$P$6,E7541=DSSV!$P$7,E7541=DSSV!$P$8,E7541=DSSV!$P$9,E7541=DSSV!$P$10,E7541=DSSV!$P$11,E7541=DSSV!$P$12,E7541=DSSV!$P$13,E7541=DSSV!$P$14,E7541=DSSV!$P$15),DSMYDTU!A7540+1,DSMYDTU!A7540)</f>
        <v>#REF!</v>
      </c>
      <c r="F7541" s="80" t="e">
        <v>#N/A</v>
      </c>
      <c r="G7541" t="str">
        <f t="shared" si="117"/>
        <v>NỢ HP</v>
      </c>
      <c r="H7541" t="e">
        <v>#N/A</v>
      </c>
    </row>
    <row r="7542" spans="1:8" x14ac:dyDescent="0.25">
      <c r="A7542" s="62" t="e">
        <f>IF(OR(E7542=DSSV!$P$4,E7542=DSSV!$P$5,E7542=DSSV!$P$6,E7542=DSSV!$P$7,E7542=DSSV!$P$8,E7542=DSSV!$P$9,E7542=DSSV!$P$10,E7542=DSSV!$P$11,E7542=DSSV!$P$12,E7542=DSSV!$P$13,E7542=DSSV!$P$14,E7542=DSSV!$P$15),DSMYDTU!A7541+1,DSMYDTU!A7541)</f>
        <v>#REF!</v>
      </c>
      <c r="F7542" s="80" t="e">
        <v>#N/A</v>
      </c>
      <c r="G7542" t="str">
        <f t="shared" si="117"/>
        <v>NỢ HP</v>
      </c>
      <c r="H7542" t="e">
        <v>#N/A</v>
      </c>
    </row>
    <row r="7543" spans="1:8" x14ac:dyDescent="0.25">
      <c r="A7543" s="62" t="e">
        <f>IF(OR(E7543=DSSV!$P$4,E7543=DSSV!$P$5,E7543=DSSV!$P$6,E7543=DSSV!$P$7,E7543=DSSV!$P$8,E7543=DSSV!$P$9,E7543=DSSV!$P$10,E7543=DSSV!$P$11,E7543=DSSV!$P$12,E7543=DSSV!$P$13,E7543=DSSV!$P$14,E7543=DSSV!$P$15),DSMYDTU!A7542+1,DSMYDTU!A7542)</f>
        <v>#REF!</v>
      </c>
      <c r="F7543" s="80" t="e">
        <v>#N/A</v>
      </c>
      <c r="G7543" t="str">
        <f t="shared" si="117"/>
        <v>NỢ HP</v>
      </c>
      <c r="H7543" t="e">
        <v>#N/A</v>
      </c>
    </row>
    <row r="7544" spans="1:8" x14ac:dyDescent="0.25">
      <c r="A7544" s="62" t="e">
        <f>IF(OR(E7544=DSSV!$P$4,E7544=DSSV!$P$5,E7544=DSSV!$P$6,E7544=DSSV!$P$7,E7544=DSSV!$P$8,E7544=DSSV!$P$9,E7544=DSSV!$P$10,E7544=DSSV!$P$11,E7544=DSSV!$P$12,E7544=DSSV!$P$13,E7544=DSSV!$P$14,E7544=DSSV!$P$15),DSMYDTU!A7543+1,DSMYDTU!A7543)</f>
        <v>#REF!</v>
      </c>
      <c r="F7544" s="80" t="e">
        <v>#N/A</v>
      </c>
      <c r="G7544" t="str">
        <f t="shared" si="117"/>
        <v>NỢ HP</v>
      </c>
      <c r="H7544" t="e">
        <v>#N/A</v>
      </c>
    </row>
    <row r="7545" spans="1:8" x14ac:dyDescent="0.25">
      <c r="A7545" s="62" t="e">
        <f>IF(OR(E7545=DSSV!$P$4,E7545=DSSV!$P$5,E7545=DSSV!$P$6,E7545=DSSV!$P$7,E7545=DSSV!$P$8,E7545=DSSV!$P$9,E7545=DSSV!$P$10,E7545=DSSV!$P$11,E7545=DSSV!$P$12,E7545=DSSV!$P$13,E7545=DSSV!$P$14,E7545=DSSV!$P$15),DSMYDTU!A7544+1,DSMYDTU!A7544)</f>
        <v>#REF!</v>
      </c>
      <c r="F7545" s="80" t="e">
        <v>#N/A</v>
      </c>
      <c r="G7545" t="str">
        <f t="shared" si="117"/>
        <v>NỢ HP</v>
      </c>
      <c r="H7545" t="e">
        <v>#N/A</v>
      </c>
    </row>
    <row r="7546" spans="1:8" x14ac:dyDescent="0.25">
      <c r="A7546" s="62" t="e">
        <f>IF(OR(E7546=DSSV!$P$4,E7546=DSSV!$P$5,E7546=DSSV!$P$6,E7546=DSSV!$P$7,E7546=DSSV!$P$8,E7546=DSSV!$P$9,E7546=DSSV!$P$10,E7546=DSSV!$P$11,E7546=DSSV!$P$12,E7546=DSSV!$P$13,E7546=DSSV!$P$14,E7546=DSSV!$P$15),DSMYDTU!A7545+1,DSMYDTU!A7545)</f>
        <v>#REF!</v>
      </c>
      <c r="F7546" s="80" t="e">
        <v>#N/A</v>
      </c>
      <c r="G7546" t="str">
        <f t="shared" si="117"/>
        <v>NỢ HP</v>
      </c>
      <c r="H7546" t="e">
        <v>#N/A</v>
      </c>
    </row>
    <row r="7547" spans="1:8" x14ac:dyDescent="0.25">
      <c r="A7547" s="62" t="e">
        <f>IF(OR(E7547=DSSV!$P$4,E7547=DSSV!$P$5,E7547=DSSV!$P$6,E7547=DSSV!$P$7,E7547=DSSV!$P$8,E7547=DSSV!$P$9,E7547=DSSV!$P$10,E7547=DSSV!$P$11,E7547=DSSV!$P$12,E7547=DSSV!$P$13,E7547=DSSV!$P$14,E7547=DSSV!$P$15),DSMYDTU!A7546+1,DSMYDTU!A7546)</f>
        <v>#REF!</v>
      </c>
      <c r="F7547" s="80" t="e">
        <v>#N/A</v>
      </c>
      <c r="G7547" t="str">
        <f t="shared" si="117"/>
        <v>NỢ HP</v>
      </c>
      <c r="H7547" t="e">
        <v>#N/A</v>
      </c>
    </row>
    <row r="7548" spans="1:8" x14ac:dyDescent="0.25">
      <c r="A7548" s="62" t="e">
        <f>IF(OR(E7548=DSSV!$P$4,E7548=DSSV!$P$5,E7548=DSSV!$P$6,E7548=DSSV!$P$7,E7548=DSSV!$P$8,E7548=DSSV!$P$9,E7548=DSSV!$P$10,E7548=DSSV!$P$11,E7548=DSSV!$P$12,E7548=DSSV!$P$13,E7548=DSSV!$P$14,E7548=DSSV!$P$15),DSMYDTU!A7547+1,DSMYDTU!A7547)</f>
        <v>#REF!</v>
      </c>
      <c r="F7548" s="80" t="e">
        <v>#N/A</v>
      </c>
      <c r="G7548" t="str">
        <f t="shared" si="117"/>
        <v>NỢ HP</v>
      </c>
      <c r="H7548" t="e">
        <v>#N/A</v>
      </c>
    </row>
    <row r="7549" spans="1:8" x14ac:dyDescent="0.25">
      <c r="A7549" s="62" t="e">
        <f>IF(OR(E7549=DSSV!$P$4,E7549=DSSV!$P$5,E7549=DSSV!$P$6,E7549=DSSV!$P$7,E7549=DSSV!$P$8,E7549=DSSV!$P$9,E7549=DSSV!$P$10,E7549=DSSV!$P$11,E7549=DSSV!$P$12,E7549=DSSV!$P$13,E7549=DSSV!$P$14,E7549=DSSV!$P$15),DSMYDTU!A7548+1,DSMYDTU!A7548)</f>
        <v>#REF!</v>
      </c>
      <c r="F7549" s="80" t="e">
        <v>#N/A</v>
      </c>
      <c r="G7549" t="str">
        <f t="shared" si="117"/>
        <v>NỢ HP</v>
      </c>
      <c r="H7549" t="e">
        <v>#N/A</v>
      </c>
    </row>
    <row r="7550" spans="1:8" x14ac:dyDescent="0.25">
      <c r="A7550" s="62" t="e">
        <f>IF(OR(E7550=DSSV!$P$4,E7550=DSSV!$P$5,E7550=DSSV!$P$6,E7550=DSSV!$P$7,E7550=DSSV!$P$8,E7550=DSSV!$P$9,E7550=DSSV!$P$10,E7550=DSSV!$P$11,E7550=DSSV!$P$12,E7550=DSSV!$P$13,E7550=DSSV!$P$14,E7550=DSSV!$P$15),DSMYDTU!A7549+1,DSMYDTU!A7549)</f>
        <v>#REF!</v>
      </c>
      <c r="F7550" s="80" t="e">
        <v>#N/A</v>
      </c>
      <c r="G7550" t="str">
        <f t="shared" si="117"/>
        <v>NỢ HP</v>
      </c>
      <c r="H7550" t="e">
        <v>#N/A</v>
      </c>
    </row>
    <row r="7551" spans="1:8" x14ac:dyDescent="0.25">
      <c r="A7551" s="62" t="e">
        <f>IF(OR(E7551=DSSV!$P$4,E7551=DSSV!$P$5,E7551=DSSV!$P$6,E7551=DSSV!$P$7,E7551=DSSV!$P$8,E7551=DSSV!$P$9,E7551=DSSV!$P$10,E7551=DSSV!$P$11,E7551=DSSV!$P$12,E7551=DSSV!$P$13,E7551=DSSV!$P$14,E7551=DSSV!$P$15),DSMYDTU!A7550+1,DSMYDTU!A7550)</f>
        <v>#REF!</v>
      </c>
      <c r="F7551" s="80" t="e">
        <v>#N/A</v>
      </c>
      <c r="G7551" t="str">
        <f t="shared" si="117"/>
        <v>NỢ HP</v>
      </c>
      <c r="H7551" t="e">
        <v>#N/A</v>
      </c>
    </row>
    <row r="7552" spans="1:8" x14ac:dyDescent="0.25">
      <c r="A7552" s="62" t="e">
        <f>IF(OR(E7552=DSSV!$P$4,E7552=DSSV!$P$5,E7552=DSSV!$P$6,E7552=DSSV!$P$7,E7552=DSSV!$P$8,E7552=DSSV!$P$9,E7552=DSSV!$P$10,E7552=DSSV!$P$11,E7552=DSSV!$P$12,E7552=DSSV!$P$13,E7552=DSSV!$P$14,E7552=DSSV!$P$15),DSMYDTU!A7551+1,DSMYDTU!A7551)</f>
        <v>#REF!</v>
      </c>
      <c r="F7552" s="80" t="e">
        <v>#N/A</v>
      </c>
      <c r="G7552" t="str">
        <f t="shared" si="117"/>
        <v>NỢ HP</v>
      </c>
      <c r="H7552" t="e">
        <v>#N/A</v>
      </c>
    </row>
    <row r="7553" spans="1:8" x14ac:dyDescent="0.25">
      <c r="A7553" s="62" t="e">
        <f>IF(OR(E7553=DSSV!$P$4,E7553=DSSV!$P$5,E7553=DSSV!$P$6,E7553=DSSV!$P$7,E7553=DSSV!$P$8,E7553=DSSV!$P$9,E7553=DSSV!$P$10,E7553=DSSV!$P$11,E7553=DSSV!$P$12,E7553=DSSV!$P$13,E7553=DSSV!$P$14,E7553=DSSV!$P$15),DSMYDTU!A7552+1,DSMYDTU!A7552)</f>
        <v>#REF!</v>
      </c>
      <c r="F7553" s="80" t="e">
        <v>#N/A</v>
      </c>
      <c r="G7553" t="str">
        <f t="shared" si="117"/>
        <v>NỢ HP</v>
      </c>
      <c r="H7553" t="e">
        <v>#N/A</v>
      </c>
    </row>
    <row r="7554" spans="1:8" x14ac:dyDescent="0.25">
      <c r="A7554" s="62" t="e">
        <f>IF(OR(E7554=DSSV!$P$4,E7554=DSSV!$P$5,E7554=DSSV!$P$6,E7554=DSSV!$P$7,E7554=DSSV!$P$8,E7554=DSSV!$P$9,E7554=DSSV!$P$10,E7554=DSSV!$P$11,E7554=DSSV!$P$12,E7554=DSSV!$P$13,E7554=DSSV!$P$14,E7554=DSSV!$P$15),DSMYDTU!A7553+1,DSMYDTU!A7553)</f>
        <v>#REF!</v>
      </c>
      <c r="F7554" s="80" t="e">
        <v>#N/A</v>
      </c>
      <c r="G7554" t="str">
        <f t="shared" si="117"/>
        <v>NỢ HP</v>
      </c>
      <c r="H7554" t="e">
        <v>#N/A</v>
      </c>
    </row>
    <row r="7555" spans="1:8" x14ac:dyDescent="0.25">
      <c r="A7555" s="62" t="e">
        <f>IF(OR(E7555=DSSV!$P$4,E7555=DSSV!$P$5,E7555=DSSV!$P$6,E7555=DSSV!$P$7,E7555=DSSV!$P$8,E7555=DSSV!$P$9,E7555=DSSV!$P$10,E7555=DSSV!$P$11,E7555=DSSV!$P$12,E7555=DSSV!$P$13,E7555=DSSV!$P$14,E7555=DSSV!$P$15),DSMYDTU!A7554+1,DSMYDTU!A7554)</f>
        <v>#REF!</v>
      </c>
      <c r="F7555" s="80" t="e">
        <v>#N/A</v>
      </c>
      <c r="G7555" t="str">
        <f t="shared" ref="G7555:G7618" si="118">IF(ISNA(H7555),"NỢ HP","")</f>
        <v>NỢ HP</v>
      </c>
      <c r="H7555" t="e">
        <v>#N/A</v>
      </c>
    </row>
    <row r="7556" spans="1:8" x14ac:dyDescent="0.25">
      <c r="A7556" s="62" t="e">
        <f>IF(OR(E7556=DSSV!$P$4,E7556=DSSV!$P$5,E7556=DSSV!$P$6,E7556=DSSV!$P$7,E7556=DSSV!$P$8,E7556=DSSV!$P$9,E7556=DSSV!$P$10,E7556=DSSV!$P$11,E7556=DSSV!$P$12,E7556=DSSV!$P$13,E7556=DSSV!$P$14,E7556=DSSV!$P$15),DSMYDTU!A7555+1,DSMYDTU!A7555)</f>
        <v>#REF!</v>
      </c>
      <c r="F7556" s="80" t="e">
        <v>#N/A</v>
      </c>
      <c r="G7556" t="str">
        <f t="shared" si="118"/>
        <v>NỢ HP</v>
      </c>
      <c r="H7556" t="e">
        <v>#N/A</v>
      </c>
    </row>
    <row r="7557" spans="1:8" x14ac:dyDescent="0.25">
      <c r="A7557" s="62" t="e">
        <f>IF(OR(E7557=DSSV!$P$4,E7557=DSSV!$P$5,E7557=DSSV!$P$6,E7557=DSSV!$P$7,E7557=DSSV!$P$8,E7557=DSSV!$P$9,E7557=DSSV!$P$10,E7557=DSSV!$P$11,E7557=DSSV!$P$12,E7557=DSSV!$P$13,E7557=DSSV!$P$14,E7557=DSSV!$P$15),DSMYDTU!A7556+1,DSMYDTU!A7556)</f>
        <v>#REF!</v>
      </c>
      <c r="F7557" s="80" t="e">
        <v>#N/A</v>
      </c>
      <c r="G7557" t="str">
        <f t="shared" si="118"/>
        <v>NỢ HP</v>
      </c>
      <c r="H7557" t="e">
        <v>#N/A</v>
      </c>
    </row>
    <row r="7558" spans="1:8" x14ac:dyDescent="0.25">
      <c r="A7558" s="62" t="e">
        <f>IF(OR(E7558=DSSV!$P$4,E7558=DSSV!$P$5,E7558=DSSV!$P$6,E7558=DSSV!$P$7,E7558=DSSV!$P$8,E7558=DSSV!$P$9,E7558=DSSV!$P$10,E7558=DSSV!$P$11,E7558=DSSV!$P$12,E7558=DSSV!$P$13,E7558=DSSV!$P$14,E7558=DSSV!$P$15),DSMYDTU!A7557+1,DSMYDTU!A7557)</f>
        <v>#REF!</v>
      </c>
      <c r="F7558" s="80" t="e">
        <v>#N/A</v>
      </c>
      <c r="G7558" t="str">
        <f t="shared" si="118"/>
        <v>NỢ HP</v>
      </c>
      <c r="H7558" t="e">
        <v>#N/A</v>
      </c>
    </row>
    <row r="7559" spans="1:8" x14ac:dyDescent="0.25">
      <c r="A7559" s="62" t="e">
        <f>IF(OR(E7559=DSSV!$P$4,E7559=DSSV!$P$5,E7559=DSSV!$P$6,E7559=DSSV!$P$7,E7559=DSSV!$P$8,E7559=DSSV!$P$9,E7559=DSSV!$P$10,E7559=DSSV!$P$11,E7559=DSSV!$P$12,E7559=DSSV!$P$13,E7559=DSSV!$P$14,E7559=DSSV!$P$15),DSMYDTU!A7558+1,DSMYDTU!A7558)</f>
        <v>#REF!</v>
      </c>
      <c r="F7559" s="80" t="e">
        <v>#N/A</v>
      </c>
      <c r="G7559" t="str">
        <f t="shared" si="118"/>
        <v>NỢ HP</v>
      </c>
      <c r="H7559" t="e">
        <v>#N/A</v>
      </c>
    </row>
    <row r="7560" spans="1:8" x14ac:dyDescent="0.25">
      <c r="A7560" s="62" t="e">
        <f>IF(OR(E7560=DSSV!$P$4,E7560=DSSV!$P$5,E7560=DSSV!$P$6,E7560=DSSV!$P$7,E7560=DSSV!$P$8,E7560=DSSV!$P$9,E7560=DSSV!$P$10,E7560=DSSV!$P$11,E7560=DSSV!$P$12,E7560=DSSV!$P$13,E7560=DSSV!$P$14,E7560=DSSV!$P$15),DSMYDTU!A7559+1,DSMYDTU!A7559)</f>
        <v>#REF!</v>
      </c>
      <c r="F7560" s="80" t="e">
        <v>#N/A</v>
      </c>
      <c r="G7560" t="str">
        <f t="shared" si="118"/>
        <v>NỢ HP</v>
      </c>
      <c r="H7560" t="e">
        <v>#N/A</v>
      </c>
    </row>
    <row r="7561" spans="1:8" x14ac:dyDescent="0.25">
      <c r="A7561" s="62" t="e">
        <f>IF(OR(E7561=DSSV!$P$4,E7561=DSSV!$P$5,E7561=DSSV!$P$6,E7561=DSSV!$P$7,E7561=DSSV!$P$8,E7561=DSSV!$P$9,E7561=DSSV!$P$10,E7561=DSSV!$P$11,E7561=DSSV!$P$12,E7561=DSSV!$P$13,E7561=DSSV!$P$14,E7561=DSSV!$P$15),DSMYDTU!A7560+1,DSMYDTU!A7560)</f>
        <v>#REF!</v>
      </c>
      <c r="F7561" s="80" t="e">
        <v>#N/A</v>
      </c>
      <c r="G7561" t="str">
        <f t="shared" si="118"/>
        <v>NỢ HP</v>
      </c>
      <c r="H7561" t="e">
        <v>#N/A</v>
      </c>
    </row>
    <row r="7562" spans="1:8" x14ac:dyDescent="0.25">
      <c r="A7562" s="62" t="e">
        <f>IF(OR(E7562=DSSV!$P$4,E7562=DSSV!$P$5,E7562=DSSV!$P$6,E7562=DSSV!$P$7,E7562=DSSV!$P$8,E7562=DSSV!$P$9,E7562=DSSV!$P$10,E7562=DSSV!$P$11,E7562=DSSV!$P$12,E7562=DSSV!$P$13,E7562=DSSV!$P$14,E7562=DSSV!$P$15),DSMYDTU!A7561+1,DSMYDTU!A7561)</f>
        <v>#REF!</v>
      </c>
      <c r="F7562" s="80" t="e">
        <v>#N/A</v>
      </c>
      <c r="G7562" t="str">
        <f t="shared" si="118"/>
        <v>NỢ HP</v>
      </c>
      <c r="H7562" t="e">
        <v>#N/A</v>
      </c>
    </row>
    <row r="7563" spans="1:8" x14ac:dyDescent="0.25">
      <c r="A7563" s="62" t="e">
        <f>IF(OR(E7563=DSSV!$P$4,E7563=DSSV!$P$5,E7563=DSSV!$P$6,E7563=DSSV!$P$7,E7563=DSSV!$P$8,E7563=DSSV!$P$9,E7563=DSSV!$P$10,E7563=DSSV!$P$11,E7563=DSSV!$P$12,E7563=DSSV!$P$13,E7563=DSSV!$P$14,E7563=DSSV!$P$15),DSMYDTU!A7562+1,DSMYDTU!A7562)</f>
        <v>#REF!</v>
      </c>
      <c r="F7563" s="80" t="e">
        <v>#N/A</v>
      </c>
      <c r="G7563" t="str">
        <f t="shared" si="118"/>
        <v>NỢ HP</v>
      </c>
      <c r="H7563" t="e">
        <v>#N/A</v>
      </c>
    </row>
    <row r="7564" spans="1:8" x14ac:dyDescent="0.25">
      <c r="A7564" s="62" t="e">
        <f>IF(OR(E7564=DSSV!$P$4,E7564=DSSV!$P$5,E7564=DSSV!$P$6,E7564=DSSV!$P$7,E7564=DSSV!$P$8,E7564=DSSV!$P$9,E7564=DSSV!$P$10,E7564=DSSV!$P$11,E7564=DSSV!$P$12,E7564=DSSV!$P$13,E7564=DSSV!$P$14,E7564=DSSV!$P$15),DSMYDTU!A7563+1,DSMYDTU!A7563)</f>
        <v>#REF!</v>
      </c>
      <c r="F7564" s="80" t="e">
        <v>#N/A</v>
      </c>
      <c r="G7564" t="str">
        <f t="shared" si="118"/>
        <v>NỢ HP</v>
      </c>
      <c r="H7564" t="e">
        <v>#N/A</v>
      </c>
    </row>
    <row r="7565" spans="1:8" x14ac:dyDescent="0.25">
      <c r="A7565" s="62" t="e">
        <f>IF(OR(E7565=DSSV!$P$4,E7565=DSSV!$P$5,E7565=DSSV!$P$6,E7565=DSSV!$P$7,E7565=DSSV!$P$8,E7565=DSSV!$P$9,E7565=DSSV!$P$10,E7565=DSSV!$P$11,E7565=DSSV!$P$12,E7565=DSSV!$P$13,E7565=DSSV!$P$14,E7565=DSSV!$P$15),DSMYDTU!A7564+1,DSMYDTU!A7564)</f>
        <v>#REF!</v>
      </c>
      <c r="F7565" s="80" t="e">
        <v>#N/A</v>
      </c>
      <c r="G7565" t="str">
        <f t="shared" si="118"/>
        <v>NỢ HP</v>
      </c>
      <c r="H7565" t="e">
        <v>#N/A</v>
      </c>
    </row>
    <row r="7566" spans="1:8" x14ac:dyDescent="0.25">
      <c r="A7566" s="62" t="e">
        <f>IF(OR(E7566=DSSV!$P$4,E7566=DSSV!$P$5,E7566=DSSV!$P$6,E7566=DSSV!$P$7,E7566=DSSV!$P$8,E7566=DSSV!$P$9,E7566=DSSV!$P$10,E7566=DSSV!$P$11,E7566=DSSV!$P$12,E7566=DSSV!$P$13,E7566=DSSV!$P$14,E7566=DSSV!$P$15),DSMYDTU!A7565+1,DSMYDTU!A7565)</f>
        <v>#REF!</v>
      </c>
      <c r="F7566" s="80" t="e">
        <v>#N/A</v>
      </c>
      <c r="G7566" t="str">
        <f t="shared" si="118"/>
        <v>NỢ HP</v>
      </c>
      <c r="H7566" t="e">
        <v>#N/A</v>
      </c>
    </row>
    <row r="7567" spans="1:8" x14ac:dyDescent="0.25">
      <c r="A7567" s="62" t="e">
        <f>IF(OR(E7567=DSSV!$P$4,E7567=DSSV!$P$5,E7567=DSSV!$P$6,E7567=DSSV!$P$7,E7567=DSSV!$P$8,E7567=DSSV!$P$9,E7567=DSSV!$P$10,E7567=DSSV!$P$11,E7567=DSSV!$P$12,E7567=DSSV!$P$13,E7567=DSSV!$P$14,E7567=DSSV!$P$15),DSMYDTU!A7566+1,DSMYDTU!A7566)</f>
        <v>#REF!</v>
      </c>
      <c r="F7567" s="80" t="e">
        <v>#N/A</v>
      </c>
      <c r="G7567" t="str">
        <f t="shared" si="118"/>
        <v>NỢ HP</v>
      </c>
      <c r="H7567" t="e">
        <v>#N/A</v>
      </c>
    </row>
    <row r="7568" spans="1:8" x14ac:dyDescent="0.25">
      <c r="A7568" s="62" t="e">
        <f>IF(OR(E7568=DSSV!$P$4,E7568=DSSV!$P$5,E7568=DSSV!$P$6,E7568=DSSV!$P$7,E7568=DSSV!$P$8,E7568=DSSV!$P$9,E7568=DSSV!$P$10,E7568=DSSV!$P$11,E7568=DSSV!$P$12,E7568=DSSV!$P$13,E7568=DSSV!$P$14,E7568=DSSV!$P$15),DSMYDTU!A7567+1,DSMYDTU!A7567)</f>
        <v>#REF!</v>
      </c>
      <c r="F7568" s="80" t="e">
        <v>#N/A</v>
      </c>
      <c r="G7568" t="str">
        <f t="shared" si="118"/>
        <v>NỢ HP</v>
      </c>
      <c r="H7568" t="e">
        <v>#N/A</v>
      </c>
    </row>
    <row r="7569" spans="1:8" x14ac:dyDescent="0.25">
      <c r="A7569" s="62" t="e">
        <f>IF(OR(E7569=DSSV!$P$4,E7569=DSSV!$P$5,E7569=DSSV!$P$6,E7569=DSSV!$P$7,E7569=DSSV!$P$8,E7569=DSSV!$P$9,E7569=DSSV!$P$10,E7569=DSSV!$P$11,E7569=DSSV!$P$12,E7569=DSSV!$P$13,E7569=DSSV!$P$14,E7569=DSSV!$P$15),DSMYDTU!A7568+1,DSMYDTU!A7568)</f>
        <v>#REF!</v>
      </c>
      <c r="F7569" s="80" t="e">
        <v>#N/A</v>
      </c>
      <c r="G7569" t="str">
        <f t="shared" si="118"/>
        <v>NỢ HP</v>
      </c>
      <c r="H7569" t="e">
        <v>#N/A</v>
      </c>
    </row>
    <row r="7570" spans="1:8" x14ac:dyDescent="0.25">
      <c r="A7570" s="62" t="e">
        <f>IF(OR(E7570=DSSV!$P$4,E7570=DSSV!$P$5,E7570=DSSV!$P$6,E7570=DSSV!$P$7,E7570=DSSV!$P$8,E7570=DSSV!$P$9,E7570=DSSV!$P$10,E7570=DSSV!$P$11,E7570=DSSV!$P$12,E7570=DSSV!$P$13,E7570=DSSV!$P$14,E7570=DSSV!$P$15),DSMYDTU!A7569+1,DSMYDTU!A7569)</f>
        <v>#REF!</v>
      </c>
      <c r="F7570" s="80" t="e">
        <v>#N/A</v>
      </c>
      <c r="G7570" t="str">
        <f t="shared" si="118"/>
        <v>NỢ HP</v>
      </c>
      <c r="H7570" t="e">
        <v>#N/A</v>
      </c>
    </row>
    <row r="7571" spans="1:8" x14ac:dyDescent="0.25">
      <c r="A7571" s="62" t="e">
        <f>IF(OR(E7571=DSSV!$P$4,E7571=DSSV!$P$5,E7571=DSSV!$P$6,E7571=DSSV!$P$7,E7571=DSSV!$P$8,E7571=DSSV!$P$9,E7571=DSSV!$P$10,E7571=DSSV!$P$11,E7571=DSSV!$P$12,E7571=DSSV!$P$13,E7571=DSSV!$P$14,E7571=DSSV!$P$15),DSMYDTU!A7570+1,DSMYDTU!A7570)</f>
        <v>#REF!</v>
      </c>
      <c r="F7571" s="80" t="e">
        <v>#N/A</v>
      </c>
      <c r="G7571" t="str">
        <f t="shared" si="118"/>
        <v>NỢ HP</v>
      </c>
      <c r="H7571" t="e">
        <v>#N/A</v>
      </c>
    </row>
    <row r="7572" spans="1:8" x14ac:dyDescent="0.25">
      <c r="A7572" s="62" t="e">
        <f>IF(OR(E7572=DSSV!$P$4,E7572=DSSV!$P$5,E7572=DSSV!$P$6,E7572=DSSV!$P$7,E7572=DSSV!$P$8,E7572=DSSV!$P$9,E7572=DSSV!$P$10,E7572=DSSV!$P$11,E7572=DSSV!$P$12,E7572=DSSV!$P$13,E7572=DSSV!$P$14,E7572=DSSV!$P$15),DSMYDTU!A7571+1,DSMYDTU!A7571)</f>
        <v>#REF!</v>
      </c>
      <c r="F7572" s="80" t="e">
        <v>#N/A</v>
      </c>
      <c r="G7572" t="str">
        <f t="shared" si="118"/>
        <v>NỢ HP</v>
      </c>
      <c r="H7572" t="e">
        <v>#N/A</v>
      </c>
    </row>
    <row r="7573" spans="1:8" x14ac:dyDescent="0.25">
      <c r="A7573" s="62" t="e">
        <f>IF(OR(E7573=DSSV!$P$4,E7573=DSSV!$P$5,E7573=DSSV!$P$6,E7573=DSSV!$P$7,E7573=DSSV!$P$8,E7573=DSSV!$P$9,E7573=DSSV!$P$10,E7573=DSSV!$P$11,E7573=DSSV!$P$12,E7573=DSSV!$P$13,E7573=DSSV!$P$14,E7573=DSSV!$P$15),DSMYDTU!A7572+1,DSMYDTU!A7572)</f>
        <v>#REF!</v>
      </c>
      <c r="F7573" s="80" t="e">
        <v>#N/A</v>
      </c>
      <c r="G7573" t="str">
        <f t="shared" si="118"/>
        <v>NỢ HP</v>
      </c>
      <c r="H7573" t="e">
        <v>#N/A</v>
      </c>
    </row>
    <row r="7574" spans="1:8" x14ac:dyDescent="0.25">
      <c r="A7574" s="62" t="e">
        <f>IF(OR(E7574=DSSV!$P$4,E7574=DSSV!$P$5,E7574=DSSV!$P$6,E7574=DSSV!$P$7,E7574=DSSV!$P$8,E7574=DSSV!$P$9,E7574=DSSV!$P$10,E7574=DSSV!$P$11,E7574=DSSV!$P$12,E7574=DSSV!$P$13,E7574=DSSV!$P$14,E7574=DSSV!$P$15),DSMYDTU!A7573+1,DSMYDTU!A7573)</f>
        <v>#REF!</v>
      </c>
      <c r="F7574" s="80" t="e">
        <v>#N/A</v>
      </c>
      <c r="G7574" t="str">
        <f t="shared" si="118"/>
        <v>NỢ HP</v>
      </c>
      <c r="H7574" t="e">
        <v>#N/A</v>
      </c>
    </row>
    <row r="7575" spans="1:8" x14ac:dyDescent="0.25">
      <c r="A7575" s="62" t="e">
        <f>IF(OR(E7575=DSSV!$P$4,E7575=DSSV!$P$5,E7575=DSSV!$P$6,E7575=DSSV!$P$7,E7575=DSSV!$P$8,E7575=DSSV!$P$9,E7575=DSSV!$P$10,E7575=DSSV!$P$11,E7575=DSSV!$P$12,E7575=DSSV!$P$13,E7575=DSSV!$P$14,E7575=DSSV!$P$15),DSMYDTU!A7574+1,DSMYDTU!A7574)</f>
        <v>#REF!</v>
      </c>
      <c r="F7575" s="80" t="e">
        <v>#N/A</v>
      </c>
      <c r="G7575" t="str">
        <f t="shared" si="118"/>
        <v>NỢ HP</v>
      </c>
      <c r="H7575" t="e">
        <v>#N/A</v>
      </c>
    </row>
    <row r="7576" spans="1:8" x14ac:dyDescent="0.25">
      <c r="A7576" s="62" t="e">
        <f>IF(OR(E7576=DSSV!$P$4,E7576=DSSV!$P$5,E7576=DSSV!$P$6,E7576=DSSV!$P$7,E7576=DSSV!$P$8,E7576=DSSV!$P$9,E7576=DSSV!$P$10,E7576=DSSV!$P$11,E7576=DSSV!$P$12,E7576=DSSV!$P$13,E7576=DSSV!$P$14,E7576=DSSV!$P$15),DSMYDTU!A7575+1,DSMYDTU!A7575)</f>
        <v>#REF!</v>
      </c>
      <c r="F7576" s="80" t="e">
        <v>#N/A</v>
      </c>
      <c r="G7576" t="str">
        <f t="shared" si="118"/>
        <v>NỢ HP</v>
      </c>
      <c r="H7576" t="e">
        <v>#N/A</v>
      </c>
    </row>
    <row r="7577" spans="1:8" x14ac:dyDescent="0.25">
      <c r="A7577" s="62" t="e">
        <f>IF(OR(E7577=DSSV!$P$4,E7577=DSSV!$P$5,E7577=DSSV!$P$6,E7577=DSSV!$P$7,E7577=DSSV!$P$8,E7577=DSSV!$P$9,E7577=DSSV!$P$10,E7577=DSSV!$P$11,E7577=DSSV!$P$12,E7577=DSSV!$P$13,E7577=DSSV!$P$14,E7577=DSSV!$P$15),DSMYDTU!A7576+1,DSMYDTU!A7576)</f>
        <v>#REF!</v>
      </c>
      <c r="F7577" s="80" t="e">
        <v>#N/A</v>
      </c>
      <c r="G7577" t="str">
        <f t="shared" si="118"/>
        <v>NỢ HP</v>
      </c>
      <c r="H7577" t="e">
        <v>#N/A</v>
      </c>
    </row>
    <row r="7578" spans="1:8" x14ac:dyDescent="0.25">
      <c r="A7578" s="62" t="e">
        <f>IF(OR(E7578=DSSV!$P$4,E7578=DSSV!$P$5,E7578=DSSV!$P$6,E7578=DSSV!$P$7,E7578=DSSV!$P$8,E7578=DSSV!$P$9,E7578=DSSV!$P$10,E7578=DSSV!$P$11,E7578=DSSV!$P$12,E7578=DSSV!$P$13,E7578=DSSV!$P$14,E7578=DSSV!$P$15),DSMYDTU!A7577+1,DSMYDTU!A7577)</f>
        <v>#REF!</v>
      </c>
      <c r="F7578" s="80" t="e">
        <v>#N/A</v>
      </c>
      <c r="G7578" t="str">
        <f t="shared" si="118"/>
        <v>NỢ HP</v>
      </c>
      <c r="H7578" t="e">
        <v>#N/A</v>
      </c>
    </row>
    <row r="7579" spans="1:8" x14ac:dyDescent="0.25">
      <c r="A7579" s="62" t="e">
        <f>IF(OR(E7579=DSSV!$P$4,E7579=DSSV!$P$5,E7579=DSSV!$P$6,E7579=DSSV!$P$7,E7579=DSSV!$P$8,E7579=DSSV!$P$9,E7579=DSSV!$P$10,E7579=DSSV!$P$11,E7579=DSSV!$P$12,E7579=DSSV!$P$13,E7579=DSSV!$P$14,E7579=DSSV!$P$15),DSMYDTU!A7578+1,DSMYDTU!A7578)</f>
        <v>#REF!</v>
      </c>
      <c r="F7579" s="80" t="e">
        <v>#N/A</v>
      </c>
      <c r="G7579" t="str">
        <f t="shared" si="118"/>
        <v>NỢ HP</v>
      </c>
      <c r="H7579" t="e">
        <v>#N/A</v>
      </c>
    </row>
    <row r="7580" spans="1:8" x14ac:dyDescent="0.25">
      <c r="A7580" s="62" t="e">
        <f>IF(OR(E7580=DSSV!$P$4,E7580=DSSV!$P$5,E7580=DSSV!$P$6,E7580=DSSV!$P$7,E7580=DSSV!$P$8,E7580=DSSV!$P$9,E7580=DSSV!$P$10,E7580=DSSV!$P$11,E7580=DSSV!$P$12,E7580=DSSV!$P$13,E7580=DSSV!$P$14,E7580=DSSV!$P$15),DSMYDTU!A7579+1,DSMYDTU!A7579)</f>
        <v>#REF!</v>
      </c>
      <c r="F7580" s="80" t="e">
        <v>#N/A</v>
      </c>
      <c r="G7580" t="str">
        <f t="shared" si="118"/>
        <v>NỢ HP</v>
      </c>
      <c r="H7580" t="e">
        <v>#N/A</v>
      </c>
    </row>
    <row r="7581" spans="1:8" x14ac:dyDescent="0.25">
      <c r="A7581" s="62" t="e">
        <f>IF(OR(E7581=DSSV!$P$4,E7581=DSSV!$P$5,E7581=DSSV!$P$6,E7581=DSSV!$P$7,E7581=DSSV!$P$8,E7581=DSSV!$P$9,E7581=DSSV!$P$10,E7581=DSSV!$P$11,E7581=DSSV!$P$12,E7581=DSSV!$P$13,E7581=DSSV!$P$14,E7581=DSSV!$P$15),DSMYDTU!A7580+1,DSMYDTU!A7580)</f>
        <v>#REF!</v>
      </c>
      <c r="F7581" s="80" t="e">
        <v>#N/A</v>
      </c>
      <c r="G7581" t="str">
        <f t="shared" si="118"/>
        <v>NỢ HP</v>
      </c>
      <c r="H7581" t="e">
        <v>#N/A</v>
      </c>
    </row>
    <row r="7582" spans="1:8" x14ac:dyDescent="0.25">
      <c r="A7582" s="62" t="e">
        <f>IF(OR(E7582=DSSV!$P$4,E7582=DSSV!$P$5,E7582=DSSV!$P$6,E7582=DSSV!$P$7,E7582=DSSV!$P$8,E7582=DSSV!$P$9,E7582=DSSV!$P$10,E7582=DSSV!$P$11,E7582=DSSV!$P$12,E7582=DSSV!$P$13,E7582=DSSV!$P$14,E7582=DSSV!$P$15),DSMYDTU!A7581+1,DSMYDTU!A7581)</f>
        <v>#REF!</v>
      </c>
      <c r="F7582" s="80" t="e">
        <v>#N/A</v>
      </c>
      <c r="G7582" t="str">
        <f t="shared" si="118"/>
        <v>NỢ HP</v>
      </c>
      <c r="H7582" t="e">
        <v>#N/A</v>
      </c>
    </row>
    <row r="7583" spans="1:8" x14ac:dyDescent="0.25">
      <c r="A7583" s="62" t="e">
        <f>IF(OR(E7583=DSSV!$P$4,E7583=DSSV!$P$5,E7583=DSSV!$P$6,E7583=DSSV!$P$7,E7583=DSSV!$P$8,E7583=DSSV!$P$9,E7583=DSSV!$P$10,E7583=DSSV!$P$11,E7583=DSSV!$P$12,E7583=DSSV!$P$13,E7583=DSSV!$P$14,E7583=DSSV!$P$15),DSMYDTU!A7582+1,DSMYDTU!A7582)</f>
        <v>#REF!</v>
      </c>
      <c r="F7583" s="80" t="e">
        <v>#N/A</v>
      </c>
      <c r="G7583" t="str">
        <f t="shared" si="118"/>
        <v>NỢ HP</v>
      </c>
      <c r="H7583" t="e">
        <v>#N/A</v>
      </c>
    </row>
    <row r="7584" spans="1:8" x14ac:dyDescent="0.25">
      <c r="A7584" s="62" t="e">
        <f>IF(OR(E7584=DSSV!$P$4,E7584=DSSV!$P$5,E7584=DSSV!$P$6,E7584=DSSV!$P$7,E7584=DSSV!$P$8,E7584=DSSV!$P$9,E7584=DSSV!$P$10,E7584=DSSV!$P$11,E7584=DSSV!$P$12,E7584=DSSV!$P$13,E7584=DSSV!$P$14,E7584=DSSV!$P$15),DSMYDTU!A7583+1,DSMYDTU!A7583)</f>
        <v>#REF!</v>
      </c>
      <c r="F7584" s="80" t="e">
        <v>#N/A</v>
      </c>
      <c r="G7584" t="str">
        <f t="shared" si="118"/>
        <v>NỢ HP</v>
      </c>
      <c r="H7584" t="e">
        <v>#N/A</v>
      </c>
    </row>
    <row r="7585" spans="1:8" x14ac:dyDescent="0.25">
      <c r="A7585" s="62" t="e">
        <f>IF(OR(E7585=DSSV!$P$4,E7585=DSSV!$P$5,E7585=DSSV!$P$6,E7585=DSSV!$P$7,E7585=DSSV!$P$8,E7585=DSSV!$P$9,E7585=DSSV!$P$10,E7585=DSSV!$P$11,E7585=DSSV!$P$12,E7585=DSSV!$P$13,E7585=DSSV!$P$14,E7585=DSSV!$P$15),DSMYDTU!A7584+1,DSMYDTU!A7584)</f>
        <v>#REF!</v>
      </c>
      <c r="F7585" s="80" t="e">
        <v>#N/A</v>
      </c>
      <c r="G7585" t="str">
        <f t="shared" si="118"/>
        <v>NỢ HP</v>
      </c>
      <c r="H7585" t="e">
        <v>#N/A</v>
      </c>
    </row>
    <row r="7586" spans="1:8" x14ac:dyDescent="0.25">
      <c r="A7586" s="62" t="e">
        <f>IF(OR(E7586=DSSV!$P$4,E7586=DSSV!$P$5,E7586=DSSV!$P$6,E7586=DSSV!$P$7,E7586=DSSV!$P$8,E7586=DSSV!$P$9,E7586=DSSV!$P$10,E7586=DSSV!$P$11,E7586=DSSV!$P$12,E7586=DSSV!$P$13,E7586=DSSV!$P$14,E7586=DSSV!$P$15),DSMYDTU!A7585+1,DSMYDTU!A7585)</f>
        <v>#REF!</v>
      </c>
      <c r="F7586" s="80" t="e">
        <v>#N/A</v>
      </c>
      <c r="G7586" t="str">
        <f t="shared" si="118"/>
        <v>NỢ HP</v>
      </c>
      <c r="H7586" t="e">
        <v>#N/A</v>
      </c>
    </row>
    <row r="7587" spans="1:8" x14ac:dyDescent="0.25">
      <c r="A7587" s="62" t="e">
        <f>IF(OR(E7587=DSSV!$P$4,E7587=DSSV!$P$5,E7587=DSSV!$P$6,E7587=DSSV!$P$7,E7587=DSSV!$P$8,E7587=DSSV!$P$9,E7587=DSSV!$P$10,E7587=DSSV!$P$11,E7587=DSSV!$P$12,E7587=DSSV!$P$13,E7587=DSSV!$P$14,E7587=DSSV!$P$15),DSMYDTU!A7586+1,DSMYDTU!A7586)</f>
        <v>#REF!</v>
      </c>
      <c r="F7587" s="80" t="e">
        <v>#N/A</v>
      </c>
      <c r="G7587" t="str">
        <f t="shared" si="118"/>
        <v>NỢ HP</v>
      </c>
      <c r="H7587" t="e">
        <v>#N/A</v>
      </c>
    </row>
    <row r="7588" spans="1:8" x14ac:dyDescent="0.25">
      <c r="A7588" s="62" t="e">
        <f>IF(OR(E7588=DSSV!$P$4,E7588=DSSV!$P$5,E7588=DSSV!$P$6,E7588=DSSV!$P$7,E7588=DSSV!$P$8,E7588=DSSV!$P$9,E7588=DSSV!$P$10,E7588=DSSV!$P$11,E7588=DSSV!$P$12,E7588=DSSV!$P$13,E7588=DSSV!$P$14,E7588=DSSV!$P$15),DSMYDTU!A7587+1,DSMYDTU!A7587)</f>
        <v>#REF!</v>
      </c>
      <c r="F7588" s="80" t="e">
        <v>#N/A</v>
      </c>
      <c r="G7588" t="str">
        <f t="shared" si="118"/>
        <v>NỢ HP</v>
      </c>
      <c r="H7588" t="e">
        <v>#N/A</v>
      </c>
    </row>
    <row r="7589" spans="1:8" x14ac:dyDescent="0.25">
      <c r="A7589" s="62" t="e">
        <f>IF(OR(E7589=DSSV!$P$4,E7589=DSSV!$P$5,E7589=DSSV!$P$6,E7589=DSSV!$P$7,E7589=DSSV!$P$8,E7589=DSSV!$P$9,E7589=DSSV!$P$10,E7589=DSSV!$P$11,E7589=DSSV!$P$12,E7589=DSSV!$P$13,E7589=DSSV!$P$14,E7589=DSSV!$P$15),DSMYDTU!A7588+1,DSMYDTU!A7588)</f>
        <v>#REF!</v>
      </c>
      <c r="F7589" s="80" t="e">
        <v>#N/A</v>
      </c>
      <c r="G7589" t="str">
        <f t="shared" si="118"/>
        <v>NỢ HP</v>
      </c>
      <c r="H7589" t="e">
        <v>#N/A</v>
      </c>
    </row>
    <row r="7590" spans="1:8" x14ac:dyDescent="0.25">
      <c r="A7590" s="62" t="e">
        <f>IF(OR(E7590=DSSV!$P$4,E7590=DSSV!$P$5,E7590=DSSV!$P$6,E7590=DSSV!$P$7,E7590=DSSV!$P$8,E7590=DSSV!$P$9,E7590=DSSV!$P$10,E7590=DSSV!$P$11,E7590=DSSV!$P$12,E7590=DSSV!$P$13,E7590=DSSV!$P$14,E7590=DSSV!$P$15),DSMYDTU!A7589+1,DSMYDTU!A7589)</f>
        <v>#REF!</v>
      </c>
      <c r="F7590" s="80" t="e">
        <v>#N/A</v>
      </c>
      <c r="G7590" t="str">
        <f t="shared" si="118"/>
        <v>NỢ HP</v>
      </c>
      <c r="H7590" t="e">
        <v>#N/A</v>
      </c>
    </row>
    <row r="7591" spans="1:8" x14ac:dyDescent="0.25">
      <c r="A7591" s="62" t="e">
        <f>IF(OR(E7591=DSSV!$P$4,E7591=DSSV!$P$5,E7591=DSSV!$P$6,E7591=DSSV!$P$7,E7591=DSSV!$P$8,E7591=DSSV!$P$9,E7591=DSSV!$P$10,E7591=DSSV!$P$11,E7591=DSSV!$P$12,E7591=DSSV!$P$13,E7591=DSSV!$P$14,E7591=DSSV!$P$15),DSMYDTU!A7590+1,DSMYDTU!A7590)</f>
        <v>#REF!</v>
      </c>
      <c r="F7591" s="80" t="e">
        <v>#N/A</v>
      </c>
      <c r="G7591" t="str">
        <f t="shared" si="118"/>
        <v>NỢ HP</v>
      </c>
      <c r="H7591" t="e">
        <v>#N/A</v>
      </c>
    </row>
    <row r="7592" spans="1:8" x14ac:dyDescent="0.25">
      <c r="A7592" s="62" t="e">
        <f>IF(OR(E7592=DSSV!$P$4,E7592=DSSV!$P$5,E7592=DSSV!$P$6,E7592=DSSV!$P$7,E7592=DSSV!$P$8,E7592=DSSV!$P$9,E7592=DSSV!$P$10,E7592=DSSV!$P$11,E7592=DSSV!$P$12,E7592=DSSV!$P$13,E7592=DSSV!$P$14,E7592=DSSV!$P$15),DSMYDTU!A7591+1,DSMYDTU!A7591)</f>
        <v>#REF!</v>
      </c>
      <c r="F7592" s="80" t="e">
        <v>#N/A</v>
      </c>
      <c r="G7592" t="str">
        <f t="shared" si="118"/>
        <v>NỢ HP</v>
      </c>
      <c r="H7592" t="e">
        <v>#N/A</v>
      </c>
    </row>
    <row r="7593" spans="1:8" x14ac:dyDescent="0.25">
      <c r="A7593" s="62" t="e">
        <f>IF(OR(E7593=DSSV!$P$4,E7593=DSSV!$P$5,E7593=DSSV!$P$6,E7593=DSSV!$P$7,E7593=DSSV!$P$8,E7593=DSSV!$P$9,E7593=DSSV!$P$10,E7593=DSSV!$P$11,E7593=DSSV!$P$12,E7593=DSSV!$P$13,E7593=DSSV!$P$14,E7593=DSSV!$P$15),DSMYDTU!A7592+1,DSMYDTU!A7592)</f>
        <v>#REF!</v>
      </c>
      <c r="F7593" s="80" t="e">
        <v>#N/A</v>
      </c>
      <c r="G7593" t="str">
        <f t="shared" si="118"/>
        <v>NỢ HP</v>
      </c>
      <c r="H7593" t="e">
        <v>#N/A</v>
      </c>
    </row>
    <row r="7594" spans="1:8" x14ac:dyDescent="0.25">
      <c r="A7594" s="62" t="e">
        <f>IF(OR(E7594=DSSV!$P$4,E7594=DSSV!$P$5,E7594=DSSV!$P$6,E7594=DSSV!$P$7,E7594=DSSV!$P$8,E7594=DSSV!$P$9,E7594=DSSV!$P$10,E7594=DSSV!$P$11,E7594=DSSV!$P$12,E7594=DSSV!$P$13,E7594=DSSV!$P$14,E7594=DSSV!$P$15),DSMYDTU!A7593+1,DSMYDTU!A7593)</f>
        <v>#REF!</v>
      </c>
      <c r="F7594" s="80" t="e">
        <v>#N/A</v>
      </c>
      <c r="G7594" t="str">
        <f t="shared" si="118"/>
        <v>NỢ HP</v>
      </c>
      <c r="H7594" t="e">
        <v>#N/A</v>
      </c>
    </row>
    <row r="7595" spans="1:8" x14ac:dyDescent="0.25">
      <c r="A7595" s="62" t="e">
        <f>IF(OR(E7595=DSSV!$P$4,E7595=DSSV!$P$5,E7595=DSSV!$P$6,E7595=DSSV!$P$7,E7595=DSSV!$P$8,E7595=DSSV!$P$9,E7595=DSSV!$P$10,E7595=DSSV!$P$11,E7595=DSSV!$P$12,E7595=DSSV!$P$13,E7595=DSSV!$P$14,E7595=DSSV!$P$15),DSMYDTU!A7594+1,DSMYDTU!A7594)</f>
        <v>#REF!</v>
      </c>
      <c r="F7595" s="80" t="e">
        <v>#N/A</v>
      </c>
      <c r="G7595" t="str">
        <f t="shared" si="118"/>
        <v>NỢ HP</v>
      </c>
      <c r="H7595" t="e">
        <v>#N/A</v>
      </c>
    </row>
    <row r="7596" spans="1:8" x14ac:dyDescent="0.25">
      <c r="A7596" s="62" t="e">
        <f>IF(OR(E7596=DSSV!$P$4,E7596=DSSV!$P$5,E7596=DSSV!$P$6,E7596=DSSV!$P$7,E7596=DSSV!$P$8,E7596=DSSV!$P$9,E7596=DSSV!$P$10,E7596=DSSV!$P$11,E7596=DSSV!$P$12,E7596=DSSV!$P$13,E7596=DSSV!$P$14,E7596=DSSV!$P$15),DSMYDTU!A7595+1,DSMYDTU!A7595)</f>
        <v>#REF!</v>
      </c>
      <c r="F7596" s="80" t="e">
        <v>#N/A</v>
      </c>
      <c r="G7596" t="str">
        <f t="shared" si="118"/>
        <v>NỢ HP</v>
      </c>
      <c r="H7596" t="e">
        <v>#N/A</v>
      </c>
    </row>
    <row r="7597" spans="1:8" x14ac:dyDescent="0.25">
      <c r="A7597" s="62" t="e">
        <f>IF(OR(E7597=DSSV!$P$4,E7597=DSSV!$P$5,E7597=DSSV!$P$6,E7597=DSSV!$P$7,E7597=DSSV!$P$8,E7597=DSSV!$P$9,E7597=DSSV!$P$10,E7597=DSSV!$P$11,E7597=DSSV!$P$12,E7597=DSSV!$P$13,E7597=DSSV!$P$14,E7597=DSSV!$P$15),DSMYDTU!A7596+1,DSMYDTU!A7596)</f>
        <v>#REF!</v>
      </c>
      <c r="F7597" s="80" t="e">
        <v>#N/A</v>
      </c>
      <c r="G7597" t="str">
        <f t="shared" si="118"/>
        <v>NỢ HP</v>
      </c>
      <c r="H7597" t="e">
        <v>#N/A</v>
      </c>
    </row>
    <row r="7598" spans="1:8" x14ac:dyDescent="0.25">
      <c r="A7598" s="62" t="e">
        <f>IF(OR(E7598=DSSV!$P$4,E7598=DSSV!$P$5,E7598=DSSV!$P$6,E7598=DSSV!$P$7,E7598=DSSV!$P$8,E7598=DSSV!$P$9,E7598=DSSV!$P$10,E7598=DSSV!$P$11,E7598=DSSV!$P$12,E7598=DSSV!$P$13,E7598=DSSV!$P$14,E7598=DSSV!$P$15),DSMYDTU!A7597+1,DSMYDTU!A7597)</f>
        <v>#REF!</v>
      </c>
      <c r="F7598" s="80" t="e">
        <v>#N/A</v>
      </c>
      <c r="G7598" t="str">
        <f t="shared" si="118"/>
        <v>NỢ HP</v>
      </c>
      <c r="H7598" t="e">
        <v>#N/A</v>
      </c>
    </row>
    <row r="7599" spans="1:8" x14ac:dyDescent="0.25">
      <c r="A7599" s="62" t="e">
        <f>IF(OR(E7599=DSSV!$P$4,E7599=DSSV!$P$5,E7599=DSSV!$P$6,E7599=DSSV!$P$7,E7599=DSSV!$P$8,E7599=DSSV!$P$9,E7599=DSSV!$P$10,E7599=DSSV!$P$11,E7599=DSSV!$P$12,E7599=DSSV!$P$13,E7599=DSSV!$P$14,E7599=DSSV!$P$15),DSMYDTU!A7598+1,DSMYDTU!A7598)</f>
        <v>#REF!</v>
      </c>
      <c r="F7599" s="80" t="e">
        <v>#N/A</v>
      </c>
      <c r="G7599" t="str">
        <f t="shared" si="118"/>
        <v>NỢ HP</v>
      </c>
      <c r="H7599" t="e">
        <v>#N/A</v>
      </c>
    </row>
    <row r="7600" spans="1:8" x14ac:dyDescent="0.25">
      <c r="A7600" s="62" t="e">
        <f>IF(OR(E7600=DSSV!$P$4,E7600=DSSV!$P$5,E7600=DSSV!$P$6,E7600=DSSV!$P$7,E7600=DSSV!$P$8,E7600=DSSV!$P$9,E7600=DSSV!$P$10,E7600=DSSV!$P$11,E7600=DSSV!$P$12,E7600=DSSV!$P$13,E7600=DSSV!$P$14,E7600=DSSV!$P$15),DSMYDTU!A7599+1,DSMYDTU!A7599)</f>
        <v>#REF!</v>
      </c>
      <c r="F7600" s="80" t="e">
        <v>#N/A</v>
      </c>
      <c r="G7600" t="str">
        <f t="shared" si="118"/>
        <v>NỢ HP</v>
      </c>
      <c r="H7600" t="e">
        <v>#N/A</v>
      </c>
    </row>
    <row r="7601" spans="1:8" x14ac:dyDescent="0.25">
      <c r="A7601" s="62" t="e">
        <f>IF(OR(E7601=DSSV!$P$4,E7601=DSSV!$P$5,E7601=DSSV!$P$6,E7601=DSSV!$P$7,E7601=DSSV!$P$8,E7601=DSSV!$P$9,E7601=DSSV!$P$10,E7601=DSSV!$P$11,E7601=DSSV!$P$12,E7601=DSSV!$P$13,E7601=DSSV!$P$14,E7601=DSSV!$P$15),DSMYDTU!A7600+1,DSMYDTU!A7600)</f>
        <v>#REF!</v>
      </c>
      <c r="F7601" s="80" t="e">
        <v>#N/A</v>
      </c>
      <c r="G7601" t="str">
        <f t="shared" si="118"/>
        <v>NỢ HP</v>
      </c>
      <c r="H7601" t="e">
        <v>#N/A</v>
      </c>
    </row>
    <row r="7602" spans="1:8" x14ac:dyDescent="0.25">
      <c r="A7602" s="62" t="e">
        <f>IF(OR(E7602=DSSV!$P$4,E7602=DSSV!$P$5,E7602=DSSV!$P$6,E7602=DSSV!$P$7,E7602=DSSV!$P$8,E7602=DSSV!$P$9,E7602=DSSV!$P$10,E7602=DSSV!$P$11,E7602=DSSV!$P$12,E7602=DSSV!$P$13,E7602=DSSV!$P$14,E7602=DSSV!$P$15),DSMYDTU!A7601+1,DSMYDTU!A7601)</f>
        <v>#REF!</v>
      </c>
      <c r="F7602" s="80" t="e">
        <v>#N/A</v>
      </c>
      <c r="G7602" t="str">
        <f t="shared" si="118"/>
        <v>NỢ HP</v>
      </c>
      <c r="H7602" t="e">
        <v>#N/A</v>
      </c>
    </row>
    <row r="7603" spans="1:8" x14ac:dyDescent="0.25">
      <c r="A7603" s="62" t="e">
        <f>IF(OR(E7603=DSSV!$P$4,E7603=DSSV!$P$5,E7603=DSSV!$P$6,E7603=DSSV!$P$7,E7603=DSSV!$P$8,E7603=DSSV!$P$9,E7603=DSSV!$P$10,E7603=DSSV!$P$11,E7603=DSSV!$P$12,E7603=DSSV!$P$13,E7603=DSSV!$P$14,E7603=DSSV!$P$15),DSMYDTU!A7602+1,DSMYDTU!A7602)</f>
        <v>#REF!</v>
      </c>
      <c r="F7603" s="80" t="e">
        <v>#N/A</v>
      </c>
      <c r="G7603" t="str">
        <f t="shared" si="118"/>
        <v>NỢ HP</v>
      </c>
      <c r="H7603" t="e">
        <v>#N/A</v>
      </c>
    </row>
    <row r="7604" spans="1:8" x14ac:dyDescent="0.25">
      <c r="A7604" s="62" t="e">
        <f>IF(OR(E7604=DSSV!$P$4,E7604=DSSV!$P$5,E7604=DSSV!$P$6,E7604=DSSV!$P$7,E7604=DSSV!$P$8,E7604=DSSV!$P$9,E7604=DSSV!$P$10,E7604=DSSV!$P$11,E7604=DSSV!$P$12,E7604=DSSV!$P$13,E7604=DSSV!$P$14,E7604=DSSV!$P$15),DSMYDTU!A7603+1,DSMYDTU!A7603)</f>
        <v>#REF!</v>
      </c>
      <c r="F7604" s="80" t="e">
        <v>#N/A</v>
      </c>
      <c r="G7604" t="str">
        <f t="shared" si="118"/>
        <v>NỢ HP</v>
      </c>
      <c r="H7604" t="e">
        <v>#N/A</v>
      </c>
    </row>
    <row r="7605" spans="1:8" x14ac:dyDescent="0.25">
      <c r="A7605" s="62" t="e">
        <f>IF(OR(E7605=DSSV!$P$4,E7605=DSSV!$P$5,E7605=DSSV!$P$6,E7605=DSSV!$P$7,E7605=DSSV!$P$8,E7605=DSSV!$P$9,E7605=DSSV!$P$10,E7605=DSSV!$P$11,E7605=DSSV!$P$12,E7605=DSSV!$P$13,E7605=DSSV!$P$14,E7605=DSSV!$P$15),DSMYDTU!A7604+1,DSMYDTU!A7604)</f>
        <v>#REF!</v>
      </c>
      <c r="F7605" s="80" t="e">
        <v>#N/A</v>
      </c>
      <c r="G7605" t="str">
        <f t="shared" si="118"/>
        <v>NỢ HP</v>
      </c>
      <c r="H7605" t="e">
        <v>#N/A</v>
      </c>
    </row>
    <row r="7606" spans="1:8" x14ac:dyDescent="0.25">
      <c r="A7606" s="62" t="e">
        <f>IF(OR(E7606=DSSV!$P$4,E7606=DSSV!$P$5,E7606=DSSV!$P$6,E7606=DSSV!$P$7,E7606=DSSV!$P$8,E7606=DSSV!$P$9,E7606=DSSV!$P$10,E7606=DSSV!$P$11,E7606=DSSV!$P$12,E7606=DSSV!$P$13,E7606=DSSV!$P$14,E7606=DSSV!$P$15),DSMYDTU!A7605+1,DSMYDTU!A7605)</f>
        <v>#REF!</v>
      </c>
      <c r="F7606" s="80" t="e">
        <v>#N/A</v>
      </c>
      <c r="G7606" t="str">
        <f t="shared" si="118"/>
        <v>NỢ HP</v>
      </c>
      <c r="H7606" t="e">
        <v>#N/A</v>
      </c>
    </row>
    <row r="7607" spans="1:8" x14ac:dyDescent="0.25">
      <c r="A7607" s="62" t="e">
        <f>IF(OR(E7607=DSSV!$P$4,E7607=DSSV!$P$5,E7607=DSSV!$P$6,E7607=DSSV!$P$7,E7607=DSSV!$P$8,E7607=DSSV!$P$9,E7607=DSSV!$P$10,E7607=DSSV!$P$11,E7607=DSSV!$P$12,E7607=DSSV!$P$13,E7607=DSSV!$P$14,E7607=DSSV!$P$15),DSMYDTU!A7606+1,DSMYDTU!A7606)</f>
        <v>#REF!</v>
      </c>
      <c r="F7607" s="80" t="e">
        <v>#N/A</v>
      </c>
      <c r="G7607" t="str">
        <f t="shared" si="118"/>
        <v>NỢ HP</v>
      </c>
      <c r="H7607" t="e">
        <v>#N/A</v>
      </c>
    </row>
    <row r="7608" spans="1:8" x14ac:dyDescent="0.25">
      <c r="A7608" s="62" t="e">
        <f>IF(OR(E7608=DSSV!$P$4,E7608=DSSV!$P$5,E7608=DSSV!$P$6,E7608=DSSV!$P$7,E7608=DSSV!$P$8,E7608=DSSV!$P$9,E7608=DSSV!$P$10,E7608=DSSV!$P$11,E7608=DSSV!$P$12,E7608=DSSV!$P$13,E7608=DSSV!$P$14,E7608=DSSV!$P$15),DSMYDTU!A7607+1,DSMYDTU!A7607)</f>
        <v>#REF!</v>
      </c>
      <c r="F7608" s="80" t="e">
        <v>#N/A</v>
      </c>
      <c r="G7608" t="str">
        <f t="shared" si="118"/>
        <v>NỢ HP</v>
      </c>
      <c r="H7608" t="e">
        <v>#N/A</v>
      </c>
    </row>
    <row r="7609" spans="1:8" x14ac:dyDescent="0.25">
      <c r="A7609" s="62" t="e">
        <f>IF(OR(E7609=DSSV!$P$4,E7609=DSSV!$P$5,E7609=DSSV!$P$6,E7609=DSSV!$P$7,E7609=DSSV!$P$8,E7609=DSSV!$P$9,E7609=DSSV!$P$10,E7609=DSSV!$P$11,E7609=DSSV!$P$12,E7609=DSSV!$P$13,E7609=DSSV!$P$14,E7609=DSSV!$P$15),DSMYDTU!A7608+1,DSMYDTU!A7608)</f>
        <v>#REF!</v>
      </c>
      <c r="F7609" s="80" t="e">
        <v>#N/A</v>
      </c>
      <c r="G7609" t="str">
        <f t="shared" si="118"/>
        <v>NỢ HP</v>
      </c>
      <c r="H7609" t="e">
        <v>#N/A</v>
      </c>
    </row>
    <row r="7610" spans="1:8" x14ac:dyDescent="0.25">
      <c r="A7610" s="62" t="e">
        <f>IF(OR(E7610=DSSV!$P$4,E7610=DSSV!$P$5,E7610=DSSV!$P$6,E7610=DSSV!$P$7,E7610=DSSV!$P$8,E7610=DSSV!$P$9,E7610=DSSV!$P$10,E7610=DSSV!$P$11,E7610=DSSV!$P$12,E7610=DSSV!$P$13,E7610=DSSV!$P$14,E7610=DSSV!$P$15),DSMYDTU!A7609+1,DSMYDTU!A7609)</f>
        <v>#REF!</v>
      </c>
      <c r="F7610" s="80" t="e">
        <v>#N/A</v>
      </c>
      <c r="G7610" t="str">
        <f t="shared" si="118"/>
        <v>NỢ HP</v>
      </c>
      <c r="H7610" t="e">
        <v>#N/A</v>
      </c>
    </row>
    <row r="7611" spans="1:8" x14ac:dyDescent="0.25">
      <c r="A7611" s="62" t="e">
        <f>IF(OR(E7611=DSSV!$P$4,E7611=DSSV!$P$5,E7611=DSSV!$P$6,E7611=DSSV!$P$7,E7611=DSSV!$P$8,E7611=DSSV!$P$9,E7611=DSSV!$P$10,E7611=DSSV!$P$11,E7611=DSSV!$P$12,E7611=DSSV!$P$13,E7611=DSSV!$P$14,E7611=DSSV!$P$15),DSMYDTU!A7610+1,DSMYDTU!A7610)</f>
        <v>#REF!</v>
      </c>
      <c r="F7611" s="80" t="e">
        <v>#N/A</v>
      </c>
      <c r="G7611" t="str">
        <f t="shared" si="118"/>
        <v>NỢ HP</v>
      </c>
      <c r="H7611" t="e">
        <v>#N/A</v>
      </c>
    </row>
    <row r="7612" spans="1:8" x14ac:dyDescent="0.25">
      <c r="A7612" s="62" t="e">
        <f>IF(OR(E7612=DSSV!$P$4,E7612=DSSV!$P$5,E7612=DSSV!$P$6,E7612=DSSV!$P$7,E7612=DSSV!$P$8,E7612=DSSV!$P$9,E7612=DSSV!$P$10,E7612=DSSV!$P$11,E7612=DSSV!$P$12,E7612=DSSV!$P$13,E7612=DSSV!$P$14,E7612=DSSV!$P$15),DSMYDTU!A7611+1,DSMYDTU!A7611)</f>
        <v>#REF!</v>
      </c>
      <c r="F7612" s="80" t="e">
        <v>#N/A</v>
      </c>
      <c r="G7612" t="str">
        <f t="shared" si="118"/>
        <v>NỢ HP</v>
      </c>
      <c r="H7612" t="e">
        <v>#N/A</v>
      </c>
    </row>
    <row r="7613" spans="1:8" x14ac:dyDescent="0.25">
      <c r="A7613" s="62" t="e">
        <f>IF(OR(E7613=DSSV!$P$4,E7613=DSSV!$P$5,E7613=DSSV!$P$6,E7613=DSSV!$P$7,E7613=DSSV!$P$8,E7613=DSSV!$P$9,E7613=DSSV!$P$10,E7613=DSSV!$P$11,E7613=DSSV!$P$12,E7613=DSSV!$P$13,E7613=DSSV!$P$14,E7613=DSSV!$P$15),DSMYDTU!A7612+1,DSMYDTU!A7612)</f>
        <v>#REF!</v>
      </c>
      <c r="F7613" s="80" t="e">
        <v>#N/A</v>
      </c>
      <c r="G7613" t="str">
        <f t="shared" si="118"/>
        <v>NỢ HP</v>
      </c>
      <c r="H7613" t="e">
        <v>#N/A</v>
      </c>
    </row>
    <row r="7614" spans="1:8" x14ac:dyDescent="0.25">
      <c r="A7614" s="62" t="e">
        <f>IF(OR(E7614=DSSV!$P$4,E7614=DSSV!$P$5,E7614=DSSV!$P$6,E7614=DSSV!$P$7,E7614=DSSV!$P$8,E7614=DSSV!$P$9,E7614=DSSV!$P$10,E7614=DSSV!$P$11,E7614=DSSV!$P$12,E7614=DSSV!$P$13,E7614=DSSV!$P$14,E7614=DSSV!$P$15),DSMYDTU!A7613+1,DSMYDTU!A7613)</f>
        <v>#REF!</v>
      </c>
      <c r="F7614" s="80" t="e">
        <v>#N/A</v>
      </c>
      <c r="G7614" t="str">
        <f t="shared" si="118"/>
        <v>NỢ HP</v>
      </c>
      <c r="H7614" t="e">
        <v>#N/A</v>
      </c>
    </row>
    <row r="7615" spans="1:8" x14ac:dyDescent="0.25">
      <c r="A7615" s="62" t="e">
        <f>IF(OR(E7615=DSSV!$P$4,E7615=DSSV!$P$5,E7615=DSSV!$P$6,E7615=DSSV!$P$7,E7615=DSSV!$P$8,E7615=DSSV!$P$9,E7615=DSSV!$P$10,E7615=DSSV!$P$11,E7615=DSSV!$P$12,E7615=DSSV!$P$13,E7615=DSSV!$P$14,E7615=DSSV!$P$15),DSMYDTU!A7614+1,DSMYDTU!A7614)</f>
        <v>#REF!</v>
      </c>
      <c r="F7615" s="80" t="e">
        <v>#N/A</v>
      </c>
      <c r="G7615" t="str">
        <f t="shared" si="118"/>
        <v>NỢ HP</v>
      </c>
      <c r="H7615" t="e">
        <v>#N/A</v>
      </c>
    </row>
    <row r="7616" spans="1:8" x14ac:dyDescent="0.25">
      <c r="A7616" s="62" t="e">
        <f>IF(OR(E7616=DSSV!$P$4,E7616=DSSV!$P$5,E7616=DSSV!$P$6,E7616=DSSV!$P$7,E7616=DSSV!$P$8,E7616=DSSV!$P$9,E7616=DSSV!$P$10,E7616=DSSV!$P$11,E7616=DSSV!$P$12,E7616=DSSV!$P$13,E7616=DSSV!$P$14,E7616=DSSV!$P$15),DSMYDTU!A7615+1,DSMYDTU!A7615)</f>
        <v>#REF!</v>
      </c>
      <c r="F7616" s="80" t="e">
        <v>#N/A</v>
      </c>
      <c r="G7616" t="str">
        <f t="shared" si="118"/>
        <v>NỢ HP</v>
      </c>
      <c r="H7616" t="e">
        <v>#N/A</v>
      </c>
    </row>
    <row r="7617" spans="1:8" x14ac:dyDescent="0.25">
      <c r="A7617" s="62" t="e">
        <f>IF(OR(E7617=DSSV!$P$4,E7617=DSSV!$P$5,E7617=DSSV!$P$6,E7617=DSSV!$P$7,E7617=DSSV!$P$8,E7617=DSSV!$P$9,E7617=DSSV!$P$10,E7617=DSSV!$P$11,E7617=DSSV!$P$12,E7617=DSSV!$P$13,E7617=DSSV!$P$14,E7617=DSSV!$P$15),DSMYDTU!A7616+1,DSMYDTU!A7616)</f>
        <v>#REF!</v>
      </c>
      <c r="F7617" s="80" t="e">
        <v>#N/A</v>
      </c>
      <c r="G7617" t="str">
        <f t="shared" si="118"/>
        <v>NỢ HP</v>
      </c>
      <c r="H7617" t="e">
        <v>#N/A</v>
      </c>
    </row>
    <row r="7618" spans="1:8" x14ac:dyDescent="0.25">
      <c r="A7618" s="62" t="e">
        <f>IF(OR(E7618=DSSV!$P$4,E7618=DSSV!$P$5,E7618=DSSV!$P$6,E7618=DSSV!$P$7,E7618=DSSV!$P$8,E7618=DSSV!$P$9,E7618=DSSV!$P$10,E7618=DSSV!$P$11,E7618=DSSV!$P$12,E7618=DSSV!$P$13,E7618=DSSV!$P$14,E7618=DSSV!$P$15),DSMYDTU!A7617+1,DSMYDTU!A7617)</f>
        <v>#REF!</v>
      </c>
      <c r="F7618" s="80" t="e">
        <v>#N/A</v>
      </c>
      <c r="G7618" t="str">
        <f t="shared" si="118"/>
        <v>NỢ HP</v>
      </c>
      <c r="H7618" t="e">
        <v>#N/A</v>
      </c>
    </row>
    <row r="7619" spans="1:8" x14ac:dyDescent="0.25">
      <c r="A7619" s="62" t="e">
        <f>IF(OR(E7619=DSSV!$P$4,E7619=DSSV!$P$5,E7619=DSSV!$P$6,E7619=DSSV!$P$7,E7619=DSSV!$P$8,E7619=DSSV!$P$9,E7619=DSSV!$P$10,E7619=DSSV!$P$11,E7619=DSSV!$P$12,E7619=DSSV!$P$13,E7619=DSSV!$P$14,E7619=DSSV!$P$15),DSMYDTU!A7618+1,DSMYDTU!A7618)</f>
        <v>#REF!</v>
      </c>
      <c r="F7619" s="80" t="e">
        <v>#N/A</v>
      </c>
      <c r="G7619" t="str">
        <f t="shared" ref="G7619:G7682" si="119">IF(ISNA(H7619),"NỢ HP","")</f>
        <v>NỢ HP</v>
      </c>
      <c r="H7619" t="e">
        <v>#N/A</v>
      </c>
    </row>
    <row r="7620" spans="1:8" x14ac:dyDescent="0.25">
      <c r="A7620" s="62" t="e">
        <f>IF(OR(E7620=DSSV!$P$4,E7620=DSSV!$P$5,E7620=DSSV!$P$6,E7620=DSSV!$P$7,E7620=DSSV!$P$8,E7620=DSSV!$P$9,E7620=DSSV!$P$10,E7620=DSSV!$P$11,E7620=DSSV!$P$12,E7620=DSSV!$P$13,E7620=DSSV!$P$14,E7620=DSSV!$P$15),DSMYDTU!A7619+1,DSMYDTU!A7619)</f>
        <v>#REF!</v>
      </c>
      <c r="F7620" s="80" t="e">
        <v>#N/A</v>
      </c>
      <c r="G7620" t="str">
        <f t="shared" si="119"/>
        <v>NỢ HP</v>
      </c>
      <c r="H7620" t="e">
        <v>#N/A</v>
      </c>
    </row>
    <row r="7621" spans="1:8" x14ac:dyDescent="0.25">
      <c r="A7621" s="62" t="e">
        <f>IF(OR(E7621=DSSV!$P$4,E7621=DSSV!$P$5,E7621=DSSV!$P$6,E7621=DSSV!$P$7,E7621=DSSV!$P$8,E7621=DSSV!$P$9,E7621=DSSV!$P$10,E7621=DSSV!$P$11,E7621=DSSV!$P$12,E7621=DSSV!$P$13,E7621=DSSV!$P$14,E7621=DSSV!$P$15),DSMYDTU!A7620+1,DSMYDTU!A7620)</f>
        <v>#REF!</v>
      </c>
      <c r="F7621" s="80" t="e">
        <v>#N/A</v>
      </c>
      <c r="G7621" t="str">
        <f t="shared" si="119"/>
        <v>NỢ HP</v>
      </c>
      <c r="H7621" t="e">
        <v>#N/A</v>
      </c>
    </row>
    <row r="7622" spans="1:8" x14ac:dyDescent="0.25">
      <c r="A7622" s="62" t="e">
        <f>IF(OR(E7622=DSSV!$P$4,E7622=DSSV!$P$5,E7622=DSSV!$P$6,E7622=DSSV!$P$7,E7622=DSSV!$P$8,E7622=DSSV!$P$9,E7622=DSSV!$P$10,E7622=DSSV!$P$11,E7622=DSSV!$P$12,E7622=DSSV!$P$13,E7622=DSSV!$P$14,E7622=DSSV!$P$15),DSMYDTU!A7621+1,DSMYDTU!A7621)</f>
        <v>#REF!</v>
      </c>
      <c r="F7622" s="80" t="e">
        <v>#N/A</v>
      </c>
      <c r="G7622" t="str">
        <f t="shared" si="119"/>
        <v>NỢ HP</v>
      </c>
      <c r="H7622" t="e">
        <v>#N/A</v>
      </c>
    </row>
    <row r="7623" spans="1:8" x14ac:dyDescent="0.25">
      <c r="A7623" s="62" t="e">
        <f>IF(OR(E7623=DSSV!$P$4,E7623=DSSV!$P$5,E7623=DSSV!$P$6,E7623=DSSV!$P$7,E7623=DSSV!$P$8,E7623=DSSV!$P$9,E7623=DSSV!$P$10,E7623=DSSV!$P$11,E7623=DSSV!$P$12,E7623=DSSV!$P$13,E7623=DSSV!$P$14,E7623=DSSV!$P$15),DSMYDTU!A7622+1,DSMYDTU!A7622)</f>
        <v>#REF!</v>
      </c>
      <c r="F7623" s="80" t="e">
        <v>#N/A</v>
      </c>
      <c r="G7623" t="str">
        <f t="shared" si="119"/>
        <v>NỢ HP</v>
      </c>
      <c r="H7623" t="e">
        <v>#N/A</v>
      </c>
    </row>
    <row r="7624" spans="1:8" x14ac:dyDescent="0.25">
      <c r="A7624" s="62" t="e">
        <f>IF(OR(E7624=DSSV!$P$4,E7624=DSSV!$P$5,E7624=DSSV!$P$6,E7624=DSSV!$P$7,E7624=DSSV!$P$8,E7624=DSSV!$P$9,E7624=DSSV!$P$10,E7624=DSSV!$P$11,E7624=DSSV!$P$12,E7624=DSSV!$P$13,E7624=DSSV!$P$14,E7624=DSSV!$P$15),DSMYDTU!A7623+1,DSMYDTU!A7623)</f>
        <v>#REF!</v>
      </c>
      <c r="F7624" s="80" t="e">
        <v>#N/A</v>
      </c>
      <c r="G7624" t="str">
        <f t="shared" si="119"/>
        <v>NỢ HP</v>
      </c>
      <c r="H7624" t="e">
        <v>#N/A</v>
      </c>
    </row>
    <row r="7625" spans="1:8" x14ac:dyDescent="0.25">
      <c r="A7625" s="62" t="e">
        <f>IF(OR(E7625=DSSV!$P$4,E7625=DSSV!$P$5,E7625=DSSV!$P$6,E7625=DSSV!$P$7,E7625=DSSV!$P$8,E7625=DSSV!$P$9,E7625=DSSV!$P$10,E7625=DSSV!$P$11,E7625=DSSV!$P$12,E7625=DSSV!$P$13,E7625=DSSV!$P$14,E7625=DSSV!$P$15),DSMYDTU!A7624+1,DSMYDTU!A7624)</f>
        <v>#REF!</v>
      </c>
      <c r="F7625" s="80" t="e">
        <v>#N/A</v>
      </c>
      <c r="G7625" t="str">
        <f t="shared" si="119"/>
        <v>NỢ HP</v>
      </c>
      <c r="H7625" t="e">
        <v>#N/A</v>
      </c>
    </row>
    <row r="7626" spans="1:8" x14ac:dyDescent="0.25">
      <c r="A7626" s="62" t="e">
        <f>IF(OR(E7626=DSSV!$P$4,E7626=DSSV!$P$5,E7626=DSSV!$P$6,E7626=DSSV!$P$7,E7626=DSSV!$P$8,E7626=DSSV!$P$9,E7626=DSSV!$P$10,E7626=DSSV!$P$11,E7626=DSSV!$P$12,E7626=DSSV!$P$13,E7626=DSSV!$P$14,E7626=DSSV!$P$15),DSMYDTU!A7625+1,DSMYDTU!A7625)</f>
        <v>#REF!</v>
      </c>
      <c r="F7626" s="80" t="e">
        <v>#N/A</v>
      </c>
      <c r="G7626" t="str">
        <f t="shared" si="119"/>
        <v>NỢ HP</v>
      </c>
      <c r="H7626" t="e">
        <v>#N/A</v>
      </c>
    </row>
    <row r="7627" spans="1:8" x14ac:dyDescent="0.25">
      <c r="A7627" s="62" t="e">
        <f>IF(OR(E7627=DSSV!$P$4,E7627=DSSV!$P$5,E7627=DSSV!$P$6,E7627=DSSV!$P$7,E7627=DSSV!$P$8,E7627=DSSV!$P$9,E7627=DSSV!$P$10,E7627=DSSV!$P$11,E7627=DSSV!$P$12,E7627=DSSV!$P$13,E7627=DSSV!$P$14,E7627=DSSV!$P$15),DSMYDTU!A7626+1,DSMYDTU!A7626)</f>
        <v>#REF!</v>
      </c>
      <c r="F7627" s="80" t="e">
        <v>#N/A</v>
      </c>
      <c r="G7627" t="str">
        <f t="shared" si="119"/>
        <v>NỢ HP</v>
      </c>
      <c r="H7627" t="e">
        <v>#N/A</v>
      </c>
    </row>
    <row r="7628" spans="1:8" x14ac:dyDescent="0.25">
      <c r="A7628" s="62" t="e">
        <f>IF(OR(E7628=DSSV!$P$4,E7628=DSSV!$P$5,E7628=DSSV!$P$6,E7628=DSSV!$P$7,E7628=DSSV!$P$8,E7628=DSSV!$P$9,E7628=DSSV!$P$10,E7628=DSSV!$P$11,E7628=DSSV!$P$12,E7628=DSSV!$P$13,E7628=DSSV!$P$14,E7628=DSSV!$P$15),DSMYDTU!A7627+1,DSMYDTU!A7627)</f>
        <v>#REF!</v>
      </c>
      <c r="F7628" s="80" t="e">
        <v>#N/A</v>
      </c>
      <c r="G7628" t="str">
        <f t="shared" si="119"/>
        <v>NỢ HP</v>
      </c>
      <c r="H7628" t="e">
        <v>#N/A</v>
      </c>
    </row>
    <row r="7629" spans="1:8" x14ac:dyDescent="0.25">
      <c r="A7629" s="62" t="e">
        <f>IF(OR(E7629=DSSV!$P$4,E7629=DSSV!$P$5,E7629=DSSV!$P$6,E7629=DSSV!$P$7,E7629=DSSV!$P$8,E7629=DSSV!$P$9,E7629=DSSV!$P$10,E7629=DSSV!$P$11,E7629=DSSV!$P$12,E7629=DSSV!$P$13,E7629=DSSV!$P$14,E7629=DSSV!$P$15),DSMYDTU!A7628+1,DSMYDTU!A7628)</f>
        <v>#REF!</v>
      </c>
      <c r="F7629" s="80" t="e">
        <v>#N/A</v>
      </c>
      <c r="G7629" t="str">
        <f t="shared" si="119"/>
        <v>NỢ HP</v>
      </c>
      <c r="H7629" t="e">
        <v>#N/A</v>
      </c>
    </row>
    <row r="7630" spans="1:8" x14ac:dyDescent="0.25">
      <c r="A7630" s="62" t="e">
        <f>IF(OR(E7630=DSSV!$P$4,E7630=DSSV!$P$5,E7630=DSSV!$P$6,E7630=DSSV!$P$7,E7630=DSSV!$P$8,E7630=DSSV!$P$9,E7630=DSSV!$P$10,E7630=DSSV!$P$11,E7630=DSSV!$P$12,E7630=DSSV!$P$13,E7630=DSSV!$P$14,E7630=DSSV!$P$15),DSMYDTU!A7629+1,DSMYDTU!A7629)</f>
        <v>#REF!</v>
      </c>
      <c r="F7630" s="80" t="e">
        <v>#N/A</v>
      </c>
      <c r="G7630" t="str">
        <f t="shared" si="119"/>
        <v>NỢ HP</v>
      </c>
      <c r="H7630" t="e">
        <v>#N/A</v>
      </c>
    </row>
    <row r="7631" spans="1:8" x14ac:dyDescent="0.25">
      <c r="A7631" s="62" t="e">
        <f>IF(OR(E7631=DSSV!$P$4,E7631=DSSV!$P$5,E7631=DSSV!$P$6,E7631=DSSV!$P$7,E7631=DSSV!$P$8,E7631=DSSV!$P$9,E7631=DSSV!$P$10,E7631=DSSV!$P$11,E7631=DSSV!$P$12,E7631=DSSV!$P$13,E7631=DSSV!$P$14,E7631=DSSV!$P$15),DSMYDTU!A7630+1,DSMYDTU!A7630)</f>
        <v>#REF!</v>
      </c>
      <c r="F7631" s="80" t="e">
        <v>#N/A</v>
      </c>
      <c r="G7631" t="str">
        <f t="shared" si="119"/>
        <v>NỢ HP</v>
      </c>
      <c r="H7631" t="e">
        <v>#N/A</v>
      </c>
    </row>
    <row r="7632" spans="1:8" x14ac:dyDescent="0.25">
      <c r="A7632" s="62" t="e">
        <f>IF(OR(E7632=DSSV!$P$4,E7632=DSSV!$P$5,E7632=DSSV!$P$6,E7632=DSSV!$P$7,E7632=DSSV!$P$8,E7632=DSSV!$P$9,E7632=DSSV!$P$10,E7632=DSSV!$P$11,E7632=DSSV!$P$12,E7632=DSSV!$P$13,E7632=DSSV!$P$14,E7632=DSSV!$P$15),DSMYDTU!A7631+1,DSMYDTU!A7631)</f>
        <v>#REF!</v>
      </c>
      <c r="F7632" s="80" t="e">
        <v>#N/A</v>
      </c>
      <c r="G7632" t="str">
        <f t="shared" si="119"/>
        <v>NỢ HP</v>
      </c>
      <c r="H7632" t="e">
        <v>#N/A</v>
      </c>
    </row>
    <row r="7633" spans="1:8" x14ac:dyDescent="0.25">
      <c r="A7633" s="62" t="e">
        <f>IF(OR(E7633=DSSV!$P$4,E7633=DSSV!$P$5,E7633=DSSV!$P$6,E7633=DSSV!$P$7,E7633=DSSV!$P$8,E7633=DSSV!$P$9,E7633=DSSV!$P$10,E7633=DSSV!$P$11,E7633=DSSV!$P$12,E7633=DSSV!$P$13,E7633=DSSV!$P$14,E7633=DSSV!$P$15),DSMYDTU!A7632+1,DSMYDTU!A7632)</f>
        <v>#REF!</v>
      </c>
      <c r="F7633" s="80" t="e">
        <v>#N/A</v>
      </c>
      <c r="G7633" t="str">
        <f t="shared" si="119"/>
        <v>NỢ HP</v>
      </c>
      <c r="H7633" t="e">
        <v>#N/A</v>
      </c>
    </row>
    <row r="7634" spans="1:8" x14ac:dyDescent="0.25">
      <c r="A7634" s="62" t="e">
        <f>IF(OR(E7634=DSSV!$P$4,E7634=DSSV!$P$5,E7634=DSSV!$P$6,E7634=DSSV!$P$7,E7634=DSSV!$P$8,E7634=DSSV!$P$9,E7634=DSSV!$P$10,E7634=DSSV!$P$11,E7634=DSSV!$P$12,E7634=DSSV!$P$13,E7634=DSSV!$P$14,E7634=DSSV!$P$15),DSMYDTU!A7633+1,DSMYDTU!A7633)</f>
        <v>#REF!</v>
      </c>
      <c r="F7634" s="80" t="e">
        <v>#N/A</v>
      </c>
      <c r="G7634" t="str">
        <f t="shared" si="119"/>
        <v>NỢ HP</v>
      </c>
      <c r="H7634" t="e">
        <v>#N/A</v>
      </c>
    </row>
    <row r="7635" spans="1:8" x14ac:dyDescent="0.25">
      <c r="A7635" s="62" t="e">
        <f>IF(OR(E7635=DSSV!$P$4,E7635=DSSV!$P$5,E7635=DSSV!$P$6,E7635=DSSV!$P$7,E7635=DSSV!$P$8,E7635=DSSV!$P$9,E7635=DSSV!$P$10,E7635=DSSV!$P$11,E7635=DSSV!$P$12,E7635=DSSV!$P$13,E7635=DSSV!$P$14,E7635=DSSV!$P$15),DSMYDTU!A7634+1,DSMYDTU!A7634)</f>
        <v>#REF!</v>
      </c>
      <c r="F7635" s="80" t="e">
        <v>#N/A</v>
      </c>
      <c r="G7635" t="str">
        <f t="shared" si="119"/>
        <v>NỢ HP</v>
      </c>
      <c r="H7635" t="e">
        <v>#N/A</v>
      </c>
    </row>
    <row r="7636" spans="1:8" x14ac:dyDescent="0.25">
      <c r="A7636" s="62" t="e">
        <f>IF(OR(E7636=DSSV!$P$4,E7636=DSSV!$P$5,E7636=DSSV!$P$6,E7636=DSSV!$P$7,E7636=DSSV!$P$8,E7636=DSSV!$P$9,E7636=DSSV!$P$10,E7636=DSSV!$P$11,E7636=DSSV!$P$12,E7636=DSSV!$P$13,E7636=DSSV!$P$14,E7636=DSSV!$P$15),DSMYDTU!A7635+1,DSMYDTU!A7635)</f>
        <v>#REF!</v>
      </c>
      <c r="F7636" s="80" t="e">
        <v>#N/A</v>
      </c>
      <c r="G7636" t="str">
        <f t="shared" si="119"/>
        <v>NỢ HP</v>
      </c>
      <c r="H7636" t="e">
        <v>#N/A</v>
      </c>
    </row>
    <row r="7637" spans="1:8" x14ac:dyDescent="0.25">
      <c r="A7637" s="62" t="e">
        <f>IF(OR(E7637=DSSV!$P$4,E7637=DSSV!$P$5,E7637=DSSV!$P$6,E7637=DSSV!$P$7,E7637=DSSV!$P$8,E7637=DSSV!$P$9,E7637=DSSV!$P$10,E7637=DSSV!$P$11,E7637=DSSV!$P$12,E7637=DSSV!$P$13,E7637=DSSV!$P$14,E7637=DSSV!$P$15),DSMYDTU!A7636+1,DSMYDTU!A7636)</f>
        <v>#REF!</v>
      </c>
      <c r="F7637" s="80" t="e">
        <v>#N/A</v>
      </c>
      <c r="G7637" t="str">
        <f t="shared" si="119"/>
        <v>NỢ HP</v>
      </c>
      <c r="H7637" t="e">
        <v>#N/A</v>
      </c>
    </row>
    <row r="7638" spans="1:8" x14ac:dyDescent="0.25">
      <c r="A7638" s="62" t="e">
        <f>IF(OR(E7638=DSSV!$P$4,E7638=DSSV!$P$5,E7638=DSSV!$P$6,E7638=DSSV!$P$7,E7638=DSSV!$P$8,E7638=DSSV!$P$9,E7638=DSSV!$P$10,E7638=DSSV!$P$11,E7638=DSSV!$P$12,E7638=DSSV!$P$13,E7638=DSSV!$P$14,E7638=DSSV!$P$15),DSMYDTU!A7637+1,DSMYDTU!A7637)</f>
        <v>#REF!</v>
      </c>
      <c r="F7638" s="80" t="e">
        <v>#N/A</v>
      </c>
      <c r="G7638" t="str">
        <f t="shared" si="119"/>
        <v>NỢ HP</v>
      </c>
      <c r="H7638" t="e">
        <v>#N/A</v>
      </c>
    </row>
    <row r="7639" spans="1:8" x14ac:dyDescent="0.25">
      <c r="A7639" s="62" t="e">
        <f>IF(OR(E7639=DSSV!$P$4,E7639=DSSV!$P$5,E7639=DSSV!$P$6,E7639=DSSV!$P$7,E7639=DSSV!$P$8,E7639=DSSV!$P$9,E7639=DSSV!$P$10,E7639=DSSV!$P$11,E7639=DSSV!$P$12,E7639=DSSV!$P$13,E7639=DSSV!$P$14,E7639=DSSV!$P$15),DSMYDTU!A7638+1,DSMYDTU!A7638)</f>
        <v>#REF!</v>
      </c>
      <c r="F7639" s="80" t="e">
        <v>#N/A</v>
      </c>
      <c r="G7639" t="str">
        <f t="shared" si="119"/>
        <v>NỢ HP</v>
      </c>
      <c r="H7639" t="e">
        <v>#N/A</v>
      </c>
    </row>
    <row r="7640" spans="1:8" x14ac:dyDescent="0.25">
      <c r="A7640" s="62" t="e">
        <f>IF(OR(E7640=DSSV!$P$4,E7640=DSSV!$P$5,E7640=DSSV!$P$6,E7640=DSSV!$P$7,E7640=DSSV!$P$8,E7640=DSSV!$P$9,E7640=DSSV!$P$10,E7640=DSSV!$P$11,E7640=DSSV!$P$12,E7640=DSSV!$P$13,E7640=DSSV!$P$14,E7640=DSSV!$P$15),DSMYDTU!A7639+1,DSMYDTU!A7639)</f>
        <v>#REF!</v>
      </c>
      <c r="F7640" s="80" t="e">
        <v>#N/A</v>
      </c>
      <c r="G7640" t="str">
        <f t="shared" si="119"/>
        <v>NỢ HP</v>
      </c>
      <c r="H7640" t="e">
        <v>#N/A</v>
      </c>
    </row>
    <row r="7641" spans="1:8" x14ac:dyDescent="0.25">
      <c r="A7641" s="62" t="e">
        <f>IF(OR(E7641=DSSV!$P$4,E7641=DSSV!$P$5,E7641=DSSV!$P$6,E7641=DSSV!$P$7,E7641=DSSV!$P$8,E7641=DSSV!$P$9,E7641=DSSV!$P$10,E7641=DSSV!$P$11,E7641=DSSV!$P$12,E7641=DSSV!$P$13,E7641=DSSV!$P$14,E7641=DSSV!$P$15),DSMYDTU!A7640+1,DSMYDTU!A7640)</f>
        <v>#REF!</v>
      </c>
      <c r="F7641" s="80" t="e">
        <v>#N/A</v>
      </c>
      <c r="G7641" t="str">
        <f t="shared" si="119"/>
        <v>NỢ HP</v>
      </c>
      <c r="H7641" t="e">
        <v>#N/A</v>
      </c>
    </row>
    <row r="7642" spans="1:8" x14ac:dyDescent="0.25">
      <c r="A7642" s="62" t="e">
        <f>IF(OR(E7642=DSSV!$P$4,E7642=DSSV!$P$5,E7642=DSSV!$P$6,E7642=DSSV!$P$7,E7642=DSSV!$P$8,E7642=DSSV!$P$9,E7642=DSSV!$P$10,E7642=DSSV!$P$11,E7642=DSSV!$P$12,E7642=DSSV!$P$13,E7642=DSSV!$P$14,E7642=DSSV!$P$15),DSMYDTU!A7641+1,DSMYDTU!A7641)</f>
        <v>#REF!</v>
      </c>
      <c r="F7642" s="80" t="e">
        <v>#N/A</v>
      </c>
      <c r="G7642" t="str">
        <f t="shared" si="119"/>
        <v>NỢ HP</v>
      </c>
      <c r="H7642" t="e">
        <v>#N/A</v>
      </c>
    </row>
    <row r="7643" spans="1:8" x14ac:dyDescent="0.25">
      <c r="A7643" s="62" t="e">
        <f>IF(OR(E7643=DSSV!$P$4,E7643=DSSV!$P$5,E7643=DSSV!$P$6,E7643=DSSV!$P$7,E7643=DSSV!$P$8,E7643=DSSV!$P$9,E7643=DSSV!$P$10,E7643=DSSV!$P$11,E7643=DSSV!$P$12,E7643=DSSV!$P$13,E7643=DSSV!$P$14,E7643=DSSV!$P$15),DSMYDTU!A7642+1,DSMYDTU!A7642)</f>
        <v>#REF!</v>
      </c>
      <c r="F7643" s="80" t="e">
        <v>#N/A</v>
      </c>
      <c r="G7643" t="str">
        <f t="shared" si="119"/>
        <v>NỢ HP</v>
      </c>
      <c r="H7643" t="e">
        <v>#N/A</v>
      </c>
    </row>
    <row r="7644" spans="1:8" x14ac:dyDescent="0.25">
      <c r="A7644" s="62" t="e">
        <f>IF(OR(E7644=DSSV!$P$4,E7644=DSSV!$P$5,E7644=DSSV!$P$6,E7644=DSSV!$P$7,E7644=DSSV!$P$8,E7644=DSSV!$P$9,E7644=DSSV!$P$10,E7644=DSSV!$P$11,E7644=DSSV!$P$12,E7644=DSSV!$P$13,E7644=DSSV!$P$14,E7644=DSSV!$P$15),DSMYDTU!A7643+1,DSMYDTU!A7643)</f>
        <v>#REF!</v>
      </c>
      <c r="F7644" s="80" t="e">
        <v>#N/A</v>
      </c>
      <c r="G7644" t="str">
        <f t="shared" si="119"/>
        <v>NỢ HP</v>
      </c>
      <c r="H7644" t="e">
        <v>#N/A</v>
      </c>
    </row>
    <row r="7645" spans="1:8" x14ac:dyDescent="0.25">
      <c r="A7645" s="62" t="e">
        <f>IF(OR(E7645=DSSV!$P$4,E7645=DSSV!$P$5,E7645=DSSV!$P$6,E7645=DSSV!$P$7,E7645=DSSV!$P$8,E7645=DSSV!$P$9,E7645=DSSV!$P$10,E7645=DSSV!$P$11,E7645=DSSV!$P$12,E7645=DSSV!$P$13,E7645=DSSV!$P$14,E7645=DSSV!$P$15),DSMYDTU!A7644+1,DSMYDTU!A7644)</f>
        <v>#REF!</v>
      </c>
      <c r="F7645" s="80" t="e">
        <v>#N/A</v>
      </c>
      <c r="G7645" t="str">
        <f t="shared" si="119"/>
        <v>NỢ HP</v>
      </c>
      <c r="H7645" t="e">
        <v>#N/A</v>
      </c>
    </row>
    <row r="7646" spans="1:8" x14ac:dyDescent="0.25">
      <c r="A7646" s="62" t="e">
        <f>IF(OR(E7646=DSSV!$P$4,E7646=DSSV!$P$5,E7646=DSSV!$P$6,E7646=DSSV!$P$7,E7646=DSSV!$P$8,E7646=DSSV!$P$9,E7646=DSSV!$P$10,E7646=DSSV!$P$11,E7646=DSSV!$P$12,E7646=DSSV!$P$13,E7646=DSSV!$P$14,E7646=DSSV!$P$15),DSMYDTU!A7645+1,DSMYDTU!A7645)</f>
        <v>#REF!</v>
      </c>
      <c r="F7646" s="80" t="e">
        <v>#N/A</v>
      </c>
      <c r="G7646" t="str">
        <f t="shared" si="119"/>
        <v>NỢ HP</v>
      </c>
      <c r="H7646" t="e">
        <v>#N/A</v>
      </c>
    </row>
    <row r="7647" spans="1:8" x14ac:dyDescent="0.25">
      <c r="A7647" s="62" t="e">
        <f>IF(OR(E7647=DSSV!$P$4,E7647=DSSV!$P$5,E7647=DSSV!$P$6,E7647=DSSV!$P$7,E7647=DSSV!$P$8,E7647=DSSV!$P$9,E7647=DSSV!$P$10,E7647=DSSV!$P$11,E7647=DSSV!$P$12,E7647=DSSV!$P$13,E7647=DSSV!$P$14,E7647=DSSV!$P$15),DSMYDTU!A7646+1,DSMYDTU!A7646)</f>
        <v>#REF!</v>
      </c>
      <c r="F7647" s="80" t="e">
        <v>#N/A</v>
      </c>
      <c r="G7647" t="str">
        <f t="shared" si="119"/>
        <v>NỢ HP</v>
      </c>
      <c r="H7647" t="e">
        <v>#N/A</v>
      </c>
    </row>
    <row r="7648" spans="1:8" x14ac:dyDescent="0.25">
      <c r="A7648" s="62" t="e">
        <f>IF(OR(E7648=DSSV!$P$4,E7648=DSSV!$P$5,E7648=DSSV!$P$6,E7648=DSSV!$P$7,E7648=DSSV!$P$8,E7648=DSSV!$P$9,E7648=DSSV!$P$10,E7648=DSSV!$P$11,E7648=DSSV!$P$12,E7648=DSSV!$P$13,E7648=DSSV!$P$14,E7648=DSSV!$P$15),DSMYDTU!A7647+1,DSMYDTU!A7647)</f>
        <v>#REF!</v>
      </c>
      <c r="F7648" s="80" t="e">
        <v>#N/A</v>
      </c>
      <c r="G7648" t="str">
        <f t="shared" si="119"/>
        <v>NỢ HP</v>
      </c>
      <c r="H7648" t="e">
        <v>#N/A</v>
      </c>
    </row>
    <row r="7649" spans="1:8" x14ac:dyDescent="0.25">
      <c r="A7649" s="62" t="e">
        <f>IF(OR(E7649=DSSV!$P$4,E7649=DSSV!$P$5,E7649=DSSV!$P$6,E7649=DSSV!$P$7,E7649=DSSV!$P$8,E7649=DSSV!$P$9,E7649=DSSV!$P$10,E7649=DSSV!$P$11,E7649=DSSV!$P$12,E7649=DSSV!$P$13,E7649=DSSV!$P$14,E7649=DSSV!$P$15),DSMYDTU!A7648+1,DSMYDTU!A7648)</f>
        <v>#REF!</v>
      </c>
      <c r="F7649" s="80" t="e">
        <v>#N/A</v>
      </c>
      <c r="G7649" t="str">
        <f t="shared" si="119"/>
        <v>NỢ HP</v>
      </c>
      <c r="H7649" t="e">
        <v>#N/A</v>
      </c>
    </row>
    <row r="7650" spans="1:8" x14ac:dyDescent="0.25">
      <c r="A7650" s="62" t="e">
        <f>IF(OR(E7650=DSSV!$P$4,E7650=DSSV!$P$5,E7650=DSSV!$P$6,E7650=DSSV!$P$7,E7650=DSSV!$P$8,E7650=DSSV!$P$9,E7650=DSSV!$P$10,E7650=DSSV!$P$11,E7650=DSSV!$P$12,E7650=DSSV!$P$13,E7650=DSSV!$P$14,E7650=DSSV!$P$15),DSMYDTU!A7649+1,DSMYDTU!A7649)</f>
        <v>#REF!</v>
      </c>
      <c r="F7650" s="80" t="e">
        <v>#N/A</v>
      </c>
      <c r="G7650" t="str">
        <f t="shared" si="119"/>
        <v>NỢ HP</v>
      </c>
      <c r="H7650" t="e">
        <v>#N/A</v>
      </c>
    </row>
    <row r="7651" spans="1:8" x14ac:dyDescent="0.25">
      <c r="A7651" s="62" t="e">
        <f>IF(OR(E7651=DSSV!$P$4,E7651=DSSV!$P$5,E7651=DSSV!$P$6,E7651=DSSV!$P$7,E7651=DSSV!$P$8,E7651=DSSV!$P$9,E7651=DSSV!$P$10,E7651=DSSV!$P$11,E7651=DSSV!$P$12,E7651=DSSV!$P$13,E7651=DSSV!$P$14,E7651=DSSV!$P$15),DSMYDTU!A7650+1,DSMYDTU!A7650)</f>
        <v>#REF!</v>
      </c>
      <c r="F7651" s="80" t="e">
        <v>#N/A</v>
      </c>
      <c r="G7651" t="str">
        <f t="shared" si="119"/>
        <v>NỢ HP</v>
      </c>
      <c r="H7651" t="e">
        <v>#N/A</v>
      </c>
    </row>
    <row r="7652" spans="1:8" x14ac:dyDescent="0.25">
      <c r="A7652" s="62" t="e">
        <f>IF(OR(E7652=DSSV!$P$4,E7652=DSSV!$P$5,E7652=DSSV!$P$6,E7652=DSSV!$P$7,E7652=DSSV!$P$8,E7652=DSSV!$P$9,E7652=DSSV!$P$10,E7652=DSSV!$P$11,E7652=DSSV!$P$12,E7652=DSSV!$P$13,E7652=DSSV!$P$14,E7652=DSSV!$P$15),DSMYDTU!A7651+1,DSMYDTU!A7651)</f>
        <v>#REF!</v>
      </c>
      <c r="F7652" s="80" t="e">
        <v>#N/A</v>
      </c>
      <c r="G7652" t="str">
        <f t="shared" si="119"/>
        <v>NỢ HP</v>
      </c>
      <c r="H7652" t="e">
        <v>#N/A</v>
      </c>
    </row>
    <row r="7653" spans="1:8" x14ac:dyDescent="0.25">
      <c r="A7653" s="62" t="e">
        <f>IF(OR(E7653=DSSV!$P$4,E7653=DSSV!$P$5,E7653=DSSV!$P$6,E7653=DSSV!$P$7,E7653=DSSV!$P$8,E7653=DSSV!$P$9,E7653=DSSV!$P$10,E7653=DSSV!$P$11,E7653=DSSV!$P$12,E7653=DSSV!$P$13,E7653=DSSV!$P$14,E7653=DSSV!$P$15),DSMYDTU!A7652+1,DSMYDTU!A7652)</f>
        <v>#REF!</v>
      </c>
      <c r="F7653" s="80" t="e">
        <v>#N/A</v>
      </c>
      <c r="G7653" t="str">
        <f t="shared" si="119"/>
        <v>NỢ HP</v>
      </c>
      <c r="H7653" t="e">
        <v>#N/A</v>
      </c>
    </row>
    <row r="7654" spans="1:8" x14ac:dyDescent="0.25">
      <c r="A7654" s="62" t="e">
        <f>IF(OR(E7654=DSSV!$P$4,E7654=DSSV!$P$5,E7654=DSSV!$P$6,E7654=DSSV!$P$7,E7654=DSSV!$P$8,E7654=DSSV!$P$9,E7654=DSSV!$P$10,E7654=DSSV!$P$11,E7654=DSSV!$P$12,E7654=DSSV!$P$13,E7654=DSSV!$P$14,E7654=DSSV!$P$15),DSMYDTU!A7653+1,DSMYDTU!A7653)</f>
        <v>#REF!</v>
      </c>
      <c r="F7654" s="80" t="e">
        <v>#N/A</v>
      </c>
      <c r="G7654" t="str">
        <f t="shared" si="119"/>
        <v>NỢ HP</v>
      </c>
      <c r="H7654" t="e">
        <v>#N/A</v>
      </c>
    </row>
    <row r="7655" spans="1:8" x14ac:dyDescent="0.25">
      <c r="A7655" s="62" t="e">
        <f>IF(OR(E7655=DSSV!$P$4,E7655=DSSV!$P$5,E7655=DSSV!$P$6,E7655=DSSV!$P$7,E7655=DSSV!$P$8,E7655=DSSV!$P$9,E7655=DSSV!$P$10,E7655=DSSV!$P$11,E7655=DSSV!$P$12,E7655=DSSV!$P$13,E7655=DSSV!$P$14,E7655=DSSV!$P$15),DSMYDTU!A7654+1,DSMYDTU!A7654)</f>
        <v>#REF!</v>
      </c>
      <c r="F7655" s="80" t="e">
        <v>#N/A</v>
      </c>
      <c r="G7655" t="str">
        <f t="shared" si="119"/>
        <v>NỢ HP</v>
      </c>
      <c r="H7655" t="e">
        <v>#N/A</v>
      </c>
    </row>
    <row r="7656" spans="1:8" x14ac:dyDescent="0.25">
      <c r="A7656" s="62" t="e">
        <f>IF(OR(E7656=DSSV!$P$4,E7656=DSSV!$P$5,E7656=DSSV!$P$6,E7656=DSSV!$P$7,E7656=DSSV!$P$8,E7656=DSSV!$P$9,E7656=DSSV!$P$10,E7656=DSSV!$P$11,E7656=DSSV!$P$12,E7656=DSSV!$P$13,E7656=DSSV!$P$14,E7656=DSSV!$P$15),DSMYDTU!A7655+1,DSMYDTU!A7655)</f>
        <v>#REF!</v>
      </c>
      <c r="F7656" s="80" t="e">
        <v>#N/A</v>
      </c>
      <c r="G7656" t="str">
        <f t="shared" si="119"/>
        <v>NỢ HP</v>
      </c>
      <c r="H7656" t="e">
        <v>#N/A</v>
      </c>
    </row>
    <row r="7657" spans="1:8" x14ac:dyDescent="0.25">
      <c r="A7657" s="62" t="e">
        <f>IF(OR(E7657=DSSV!$P$4,E7657=DSSV!$P$5,E7657=DSSV!$P$6,E7657=DSSV!$P$7,E7657=DSSV!$P$8,E7657=DSSV!$P$9,E7657=DSSV!$P$10,E7657=DSSV!$P$11,E7657=DSSV!$P$12,E7657=DSSV!$P$13,E7657=DSSV!$P$14,E7657=DSSV!$P$15),DSMYDTU!A7656+1,DSMYDTU!A7656)</f>
        <v>#REF!</v>
      </c>
      <c r="F7657" s="80" t="e">
        <v>#N/A</v>
      </c>
      <c r="G7657" t="str">
        <f t="shared" si="119"/>
        <v>NỢ HP</v>
      </c>
      <c r="H7657" t="e">
        <v>#N/A</v>
      </c>
    </row>
    <row r="7658" spans="1:8" x14ac:dyDescent="0.25">
      <c r="A7658" s="62" t="e">
        <f>IF(OR(E7658=DSSV!$P$4,E7658=DSSV!$P$5,E7658=DSSV!$P$6,E7658=DSSV!$P$7,E7658=DSSV!$P$8,E7658=DSSV!$P$9,E7658=DSSV!$P$10,E7658=DSSV!$P$11,E7658=DSSV!$P$12,E7658=DSSV!$P$13,E7658=DSSV!$P$14,E7658=DSSV!$P$15),DSMYDTU!A7657+1,DSMYDTU!A7657)</f>
        <v>#REF!</v>
      </c>
      <c r="F7658" s="80" t="e">
        <v>#N/A</v>
      </c>
      <c r="G7658" t="str">
        <f t="shared" si="119"/>
        <v>NỢ HP</v>
      </c>
      <c r="H7658" t="e">
        <v>#N/A</v>
      </c>
    </row>
    <row r="7659" spans="1:8" x14ac:dyDescent="0.25">
      <c r="A7659" s="62" t="e">
        <f>IF(OR(E7659=DSSV!$P$4,E7659=DSSV!$P$5,E7659=DSSV!$P$6,E7659=DSSV!$P$7,E7659=DSSV!$P$8,E7659=DSSV!$P$9,E7659=DSSV!$P$10,E7659=DSSV!$P$11,E7659=DSSV!$P$12,E7659=DSSV!$P$13,E7659=DSSV!$P$14,E7659=DSSV!$P$15),DSMYDTU!A7658+1,DSMYDTU!A7658)</f>
        <v>#REF!</v>
      </c>
      <c r="F7659" s="80" t="e">
        <v>#N/A</v>
      </c>
      <c r="G7659" t="str">
        <f t="shared" si="119"/>
        <v>NỢ HP</v>
      </c>
      <c r="H7659" t="e">
        <v>#N/A</v>
      </c>
    </row>
    <row r="7660" spans="1:8" x14ac:dyDescent="0.25">
      <c r="A7660" s="62" t="e">
        <f>IF(OR(E7660=DSSV!$P$4,E7660=DSSV!$P$5,E7660=DSSV!$P$6,E7660=DSSV!$P$7,E7660=DSSV!$P$8,E7660=DSSV!$P$9,E7660=DSSV!$P$10,E7660=DSSV!$P$11,E7660=DSSV!$P$12,E7660=DSSV!$P$13,E7660=DSSV!$P$14,E7660=DSSV!$P$15),DSMYDTU!A7659+1,DSMYDTU!A7659)</f>
        <v>#REF!</v>
      </c>
      <c r="F7660" s="80" t="e">
        <v>#N/A</v>
      </c>
      <c r="G7660" t="str">
        <f t="shared" si="119"/>
        <v>NỢ HP</v>
      </c>
      <c r="H7660" t="e">
        <v>#N/A</v>
      </c>
    </row>
    <row r="7661" spans="1:8" x14ac:dyDescent="0.25">
      <c r="A7661" s="62" t="e">
        <f>IF(OR(E7661=DSSV!$P$4,E7661=DSSV!$P$5,E7661=DSSV!$P$6,E7661=DSSV!$P$7,E7661=DSSV!$P$8,E7661=DSSV!$P$9,E7661=DSSV!$P$10,E7661=DSSV!$P$11,E7661=DSSV!$P$12,E7661=DSSV!$P$13,E7661=DSSV!$P$14,E7661=DSSV!$P$15),DSMYDTU!A7660+1,DSMYDTU!A7660)</f>
        <v>#REF!</v>
      </c>
      <c r="F7661" s="80" t="e">
        <v>#N/A</v>
      </c>
      <c r="G7661" t="str">
        <f t="shared" si="119"/>
        <v>NỢ HP</v>
      </c>
      <c r="H7661" t="e">
        <v>#N/A</v>
      </c>
    </row>
    <row r="7662" spans="1:8" x14ac:dyDescent="0.25">
      <c r="A7662" s="62" t="e">
        <f>IF(OR(E7662=DSSV!$P$4,E7662=DSSV!$P$5,E7662=DSSV!$P$6,E7662=DSSV!$P$7,E7662=DSSV!$P$8,E7662=DSSV!$P$9,E7662=DSSV!$P$10,E7662=DSSV!$P$11,E7662=DSSV!$P$12,E7662=DSSV!$P$13,E7662=DSSV!$P$14,E7662=DSSV!$P$15),DSMYDTU!A7661+1,DSMYDTU!A7661)</f>
        <v>#REF!</v>
      </c>
      <c r="F7662" s="80" t="e">
        <v>#N/A</v>
      </c>
      <c r="G7662" t="str">
        <f t="shared" si="119"/>
        <v>NỢ HP</v>
      </c>
      <c r="H7662" t="e">
        <v>#N/A</v>
      </c>
    </row>
    <row r="7663" spans="1:8" x14ac:dyDescent="0.25">
      <c r="A7663" s="62" t="e">
        <f>IF(OR(E7663=DSSV!$P$4,E7663=DSSV!$P$5,E7663=DSSV!$P$6,E7663=DSSV!$P$7,E7663=DSSV!$P$8,E7663=DSSV!$P$9,E7663=DSSV!$P$10,E7663=DSSV!$P$11,E7663=DSSV!$P$12,E7663=DSSV!$P$13,E7663=DSSV!$P$14,E7663=DSSV!$P$15),DSMYDTU!A7662+1,DSMYDTU!A7662)</f>
        <v>#REF!</v>
      </c>
      <c r="F7663" s="80" t="e">
        <v>#N/A</v>
      </c>
      <c r="G7663" t="str">
        <f t="shared" si="119"/>
        <v>NỢ HP</v>
      </c>
      <c r="H7663" t="e">
        <v>#N/A</v>
      </c>
    </row>
    <row r="7664" spans="1:8" x14ac:dyDescent="0.25">
      <c r="A7664" s="62" t="e">
        <f>IF(OR(E7664=DSSV!$P$4,E7664=DSSV!$P$5,E7664=DSSV!$P$6,E7664=DSSV!$P$7,E7664=DSSV!$P$8,E7664=DSSV!$P$9,E7664=DSSV!$P$10,E7664=DSSV!$P$11,E7664=DSSV!$P$12,E7664=DSSV!$P$13,E7664=DSSV!$P$14,E7664=DSSV!$P$15),DSMYDTU!A7663+1,DSMYDTU!A7663)</f>
        <v>#REF!</v>
      </c>
      <c r="F7664" s="80" t="e">
        <v>#N/A</v>
      </c>
      <c r="G7664" t="str">
        <f t="shared" si="119"/>
        <v>NỢ HP</v>
      </c>
      <c r="H7664" t="e">
        <v>#N/A</v>
      </c>
    </row>
    <row r="7665" spans="1:8" x14ac:dyDescent="0.25">
      <c r="A7665" s="62" t="e">
        <f>IF(OR(E7665=DSSV!$P$4,E7665=DSSV!$P$5,E7665=DSSV!$P$6,E7665=DSSV!$P$7,E7665=DSSV!$P$8,E7665=DSSV!$P$9,E7665=DSSV!$P$10,E7665=DSSV!$P$11,E7665=DSSV!$P$12,E7665=DSSV!$P$13,E7665=DSSV!$P$14,E7665=DSSV!$P$15),DSMYDTU!A7664+1,DSMYDTU!A7664)</f>
        <v>#REF!</v>
      </c>
      <c r="F7665" s="80" t="e">
        <v>#N/A</v>
      </c>
      <c r="G7665" t="str">
        <f t="shared" si="119"/>
        <v>NỢ HP</v>
      </c>
      <c r="H7665" t="e">
        <v>#N/A</v>
      </c>
    </row>
    <row r="7666" spans="1:8" x14ac:dyDescent="0.25">
      <c r="A7666" s="62" t="e">
        <f>IF(OR(E7666=DSSV!$P$4,E7666=DSSV!$P$5,E7666=DSSV!$P$6,E7666=DSSV!$P$7,E7666=DSSV!$P$8,E7666=DSSV!$P$9,E7666=DSSV!$P$10,E7666=DSSV!$P$11,E7666=DSSV!$P$12,E7666=DSSV!$P$13,E7666=DSSV!$P$14,E7666=DSSV!$P$15),DSMYDTU!A7665+1,DSMYDTU!A7665)</f>
        <v>#REF!</v>
      </c>
      <c r="F7666" s="80" t="e">
        <v>#N/A</v>
      </c>
      <c r="G7666" t="str">
        <f t="shared" si="119"/>
        <v>NỢ HP</v>
      </c>
      <c r="H7666" t="e">
        <v>#N/A</v>
      </c>
    </row>
    <row r="7667" spans="1:8" x14ac:dyDescent="0.25">
      <c r="A7667" s="62" t="e">
        <f>IF(OR(E7667=DSSV!$P$4,E7667=DSSV!$P$5,E7667=DSSV!$P$6,E7667=DSSV!$P$7,E7667=DSSV!$P$8,E7667=DSSV!$P$9,E7667=DSSV!$P$10,E7667=DSSV!$P$11,E7667=DSSV!$P$12,E7667=DSSV!$P$13,E7667=DSSV!$P$14,E7667=DSSV!$P$15),DSMYDTU!A7666+1,DSMYDTU!A7666)</f>
        <v>#REF!</v>
      </c>
      <c r="F7667" s="80" t="e">
        <v>#N/A</v>
      </c>
      <c r="G7667" t="str">
        <f t="shared" si="119"/>
        <v>NỢ HP</v>
      </c>
      <c r="H7667" t="e">
        <v>#N/A</v>
      </c>
    </row>
    <row r="7668" spans="1:8" x14ac:dyDescent="0.25">
      <c r="A7668" s="62" t="e">
        <f>IF(OR(E7668=DSSV!$P$4,E7668=DSSV!$P$5,E7668=DSSV!$P$6,E7668=DSSV!$P$7,E7668=DSSV!$P$8,E7668=DSSV!$P$9,E7668=DSSV!$P$10,E7668=DSSV!$P$11,E7668=DSSV!$P$12,E7668=DSSV!$P$13,E7668=DSSV!$P$14,E7668=DSSV!$P$15),DSMYDTU!A7667+1,DSMYDTU!A7667)</f>
        <v>#REF!</v>
      </c>
      <c r="F7668" s="80" t="e">
        <v>#N/A</v>
      </c>
      <c r="G7668" t="str">
        <f t="shared" si="119"/>
        <v>NỢ HP</v>
      </c>
      <c r="H7668" t="e">
        <v>#N/A</v>
      </c>
    </row>
    <row r="7669" spans="1:8" x14ac:dyDescent="0.25">
      <c r="A7669" s="62" t="e">
        <f>IF(OR(E7669=DSSV!$P$4,E7669=DSSV!$P$5,E7669=DSSV!$P$6,E7669=DSSV!$P$7,E7669=DSSV!$P$8,E7669=DSSV!$P$9,E7669=DSSV!$P$10,E7669=DSSV!$P$11,E7669=DSSV!$P$12,E7669=DSSV!$P$13,E7669=DSSV!$P$14,E7669=DSSV!$P$15),DSMYDTU!A7668+1,DSMYDTU!A7668)</f>
        <v>#REF!</v>
      </c>
      <c r="F7669" s="80" t="e">
        <v>#N/A</v>
      </c>
      <c r="G7669" t="str">
        <f t="shared" si="119"/>
        <v>NỢ HP</v>
      </c>
      <c r="H7669" t="e">
        <v>#N/A</v>
      </c>
    </row>
    <row r="7670" spans="1:8" x14ac:dyDescent="0.25">
      <c r="A7670" s="62" t="e">
        <f>IF(OR(E7670=DSSV!$P$4,E7670=DSSV!$P$5,E7670=DSSV!$P$6,E7670=DSSV!$P$7,E7670=DSSV!$P$8,E7670=DSSV!$P$9,E7670=DSSV!$P$10,E7670=DSSV!$P$11,E7670=DSSV!$P$12,E7670=DSSV!$P$13,E7670=DSSV!$P$14,E7670=DSSV!$P$15),DSMYDTU!A7669+1,DSMYDTU!A7669)</f>
        <v>#REF!</v>
      </c>
      <c r="F7670" s="80" t="e">
        <v>#N/A</v>
      </c>
      <c r="G7670" t="str">
        <f t="shared" si="119"/>
        <v>NỢ HP</v>
      </c>
      <c r="H7670" t="e">
        <v>#N/A</v>
      </c>
    </row>
    <row r="7671" spans="1:8" x14ac:dyDescent="0.25">
      <c r="A7671" s="62" t="e">
        <f>IF(OR(E7671=DSSV!$P$4,E7671=DSSV!$P$5,E7671=DSSV!$P$6,E7671=DSSV!$P$7,E7671=DSSV!$P$8,E7671=DSSV!$P$9,E7671=DSSV!$P$10,E7671=DSSV!$P$11,E7671=DSSV!$P$12,E7671=DSSV!$P$13,E7671=DSSV!$P$14,E7671=DSSV!$P$15),DSMYDTU!A7670+1,DSMYDTU!A7670)</f>
        <v>#REF!</v>
      </c>
      <c r="F7671" s="80" t="e">
        <v>#N/A</v>
      </c>
      <c r="G7671" t="str">
        <f t="shared" si="119"/>
        <v>NỢ HP</v>
      </c>
      <c r="H7671" t="e">
        <v>#N/A</v>
      </c>
    </row>
    <row r="7672" spans="1:8" x14ac:dyDescent="0.25">
      <c r="A7672" s="62" t="e">
        <f>IF(OR(E7672=DSSV!$P$4,E7672=DSSV!$P$5,E7672=DSSV!$P$6,E7672=DSSV!$P$7,E7672=DSSV!$P$8,E7672=DSSV!$P$9,E7672=DSSV!$P$10,E7672=DSSV!$P$11,E7672=DSSV!$P$12,E7672=DSSV!$P$13,E7672=DSSV!$P$14,E7672=DSSV!$P$15),DSMYDTU!A7671+1,DSMYDTU!A7671)</f>
        <v>#REF!</v>
      </c>
      <c r="F7672" s="80" t="e">
        <v>#N/A</v>
      </c>
      <c r="G7672" t="str">
        <f t="shared" si="119"/>
        <v>NỢ HP</v>
      </c>
      <c r="H7672" t="e">
        <v>#N/A</v>
      </c>
    </row>
    <row r="7673" spans="1:8" x14ac:dyDescent="0.25">
      <c r="A7673" s="62" t="e">
        <f>IF(OR(E7673=DSSV!$P$4,E7673=DSSV!$P$5,E7673=DSSV!$P$6,E7673=DSSV!$P$7,E7673=DSSV!$P$8,E7673=DSSV!$P$9,E7673=DSSV!$P$10,E7673=DSSV!$P$11,E7673=DSSV!$P$12,E7673=DSSV!$P$13,E7673=DSSV!$P$14,E7673=DSSV!$P$15),DSMYDTU!A7672+1,DSMYDTU!A7672)</f>
        <v>#REF!</v>
      </c>
      <c r="F7673" s="80" t="e">
        <v>#N/A</v>
      </c>
      <c r="G7673" t="str">
        <f t="shared" si="119"/>
        <v>NỢ HP</v>
      </c>
      <c r="H7673" t="e">
        <v>#N/A</v>
      </c>
    </row>
    <row r="7674" spans="1:8" x14ac:dyDescent="0.25">
      <c r="A7674" s="62" t="e">
        <f>IF(OR(E7674=DSSV!$P$4,E7674=DSSV!$P$5,E7674=DSSV!$P$6,E7674=DSSV!$P$7,E7674=DSSV!$P$8,E7674=DSSV!$P$9,E7674=DSSV!$P$10,E7674=DSSV!$P$11,E7674=DSSV!$P$12,E7674=DSSV!$P$13,E7674=DSSV!$P$14,E7674=DSSV!$P$15),DSMYDTU!A7673+1,DSMYDTU!A7673)</f>
        <v>#REF!</v>
      </c>
      <c r="F7674" s="80" t="e">
        <v>#N/A</v>
      </c>
      <c r="G7674" t="str">
        <f t="shared" si="119"/>
        <v>NỢ HP</v>
      </c>
      <c r="H7674" t="e">
        <v>#N/A</v>
      </c>
    </row>
    <row r="7675" spans="1:8" x14ac:dyDescent="0.25">
      <c r="A7675" s="62" t="e">
        <f>IF(OR(E7675=DSSV!$P$4,E7675=DSSV!$P$5,E7675=DSSV!$P$6,E7675=DSSV!$P$7,E7675=DSSV!$P$8,E7675=DSSV!$P$9,E7675=DSSV!$P$10,E7675=DSSV!$P$11,E7675=DSSV!$P$12,E7675=DSSV!$P$13,E7675=DSSV!$P$14,E7675=DSSV!$P$15),DSMYDTU!A7674+1,DSMYDTU!A7674)</f>
        <v>#REF!</v>
      </c>
      <c r="F7675" s="80" t="e">
        <v>#N/A</v>
      </c>
      <c r="G7675" t="str">
        <f t="shared" si="119"/>
        <v>NỢ HP</v>
      </c>
      <c r="H7675" t="e">
        <v>#N/A</v>
      </c>
    </row>
    <row r="7676" spans="1:8" x14ac:dyDescent="0.25">
      <c r="A7676" s="62" t="e">
        <f>IF(OR(E7676=DSSV!$P$4,E7676=DSSV!$P$5,E7676=DSSV!$P$6,E7676=DSSV!$P$7,E7676=DSSV!$P$8,E7676=DSSV!$P$9,E7676=DSSV!$P$10,E7676=DSSV!$P$11,E7676=DSSV!$P$12,E7676=DSSV!$P$13,E7676=DSSV!$P$14,E7676=DSSV!$P$15),DSMYDTU!A7675+1,DSMYDTU!A7675)</f>
        <v>#REF!</v>
      </c>
      <c r="F7676" s="80" t="e">
        <v>#N/A</v>
      </c>
      <c r="G7676" t="str">
        <f t="shared" si="119"/>
        <v>NỢ HP</v>
      </c>
      <c r="H7676" t="e">
        <v>#N/A</v>
      </c>
    </row>
    <row r="7677" spans="1:8" x14ac:dyDescent="0.25">
      <c r="A7677" s="62" t="e">
        <f>IF(OR(E7677=DSSV!$P$4,E7677=DSSV!$P$5,E7677=DSSV!$P$6,E7677=DSSV!$P$7,E7677=DSSV!$P$8,E7677=DSSV!$P$9,E7677=DSSV!$P$10,E7677=DSSV!$P$11,E7677=DSSV!$P$12,E7677=DSSV!$P$13,E7677=DSSV!$P$14,E7677=DSSV!$P$15),DSMYDTU!A7676+1,DSMYDTU!A7676)</f>
        <v>#REF!</v>
      </c>
      <c r="F7677" s="80" t="e">
        <v>#N/A</v>
      </c>
      <c r="G7677" t="str">
        <f t="shared" si="119"/>
        <v>NỢ HP</v>
      </c>
      <c r="H7677" t="e">
        <v>#N/A</v>
      </c>
    </row>
    <row r="7678" spans="1:8" x14ac:dyDescent="0.25">
      <c r="A7678" s="62" t="e">
        <f>IF(OR(E7678=DSSV!$P$4,E7678=DSSV!$P$5,E7678=DSSV!$P$6,E7678=DSSV!$P$7,E7678=DSSV!$P$8,E7678=DSSV!$P$9,E7678=DSSV!$P$10,E7678=DSSV!$P$11,E7678=DSSV!$P$12,E7678=DSSV!$P$13,E7678=DSSV!$P$14,E7678=DSSV!$P$15),DSMYDTU!A7677+1,DSMYDTU!A7677)</f>
        <v>#REF!</v>
      </c>
      <c r="F7678" s="80" t="e">
        <v>#N/A</v>
      </c>
      <c r="G7678" t="str">
        <f t="shared" si="119"/>
        <v>NỢ HP</v>
      </c>
      <c r="H7678" t="e">
        <v>#N/A</v>
      </c>
    </row>
    <row r="7679" spans="1:8" x14ac:dyDescent="0.25">
      <c r="A7679" s="62" t="e">
        <f>IF(OR(E7679=DSSV!$P$4,E7679=DSSV!$P$5,E7679=DSSV!$P$6,E7679=DSSV!$P$7,E7679=DSSV!$P$8,E7679=DSSV!$P$9,E7679=DSSV!$P$10,E7679=DSSV!$P$11,E7679=DSSV!$P$12,E7679=DSSV!$P$13,E7679=DSSV!$P$14,E7679=DSSV!$P$15),DSMYDTU!A7678+1,DSMYDTU!A7678)</f>
        <v>#REF!</v>
      </c>
      <c r="F7679" s="80" t="e">
        <v>#N/A</v>
      </c>
      <c r="G7679" t="str">
        <f t="shared" si="119"/>
        <v>NỢ HP</v>
      </c>
      <c r="H7679" t="e">
        <v>#N/A</v>
      </c>
    </row>
    <row r="7680" spans="1:8" x14ac:dyDescent="0.25">
      <c r="A7680" s="62" t="e">
        <f>IF(OR(E7680=DSSV!$P$4,E7680=DSSV!$P$5,E7680=DSSV!$P$6,E7680=DSSV!$P$7,E7680=DSSV!$P$8,E7680=DSSV!$P$9,E7680=DSSV!$P$10,E7680=DSSV!$P$11,E7680=DSSV!$P$12,E7680=DSSV!$P$13,E7680=DSSV!$P$14,E7680=DSSV!$P$15),DSMYDTU!A7679+1,DSMYDTU!A7679)</f>
        <v>#REF!</v>
      </c>
      <c r="F7680" s="80" t="e">
        <v>#N/A</v>
      </c>
      <c r="G7680" t="str">
        <f t="shared" si="119"/>
        <v>NỢ HP</v>
      </c>
      <c r="H7680" t="e">
        <v>#N/A</v>
      </c>
    </row>
    <row r="7681" spans="1:8" x14ac:dyDescent="0.25">
      <c r="A7681" s="62" t="e">
        <f>IF(OR(E7681=DSSV!$P$4,E7681=DSSV!$P$5,E7681=DSSV!$P$6,E7681=DSSV!$P$7,E7681=DSSV!$P$8,E7681=DSSV!$P$9,E7681=DSSV!$P$10,E7681=DSSV!$P$11,E7681=DSSV!$P$12,E7681=DSSV!$P$13,E7681=DSSV!$P$14,E7681=DSSV!$P$15),DSMYDTU!A7680+1,DSMYDTU!A7680)</f>
        <v>#REF!</v>
      </c>
      <c r="F7681" s="80" t="e">
        <v>#N/A</v>
      </c>
      <c r="G7681" t="str">
        <f t="shared" si="119"/>
        <v>NỢ HP</v>
      </c>
      <c r="H7681" t="e">
        <v>#N/A</v>
      </c>
    </row>
    <row r="7682" spans="1:8" x14ac:dyDescent="0.25">
      <c r="A7682" s="62" t="e">
        <f>IF(OR(E7682=DSSV!$P$4,E7682=DSSV!$P$5,E7682=DSSV!$P$6,E7682=DSSV!$P$7,E7682=DSSV!$P$8,E7682=DSSV!$P$9,E7682=DSSV!$P$10,E7682=DSSV!$P$11,E7682=DSSV!$P$12,E7682=DSSV!$P$13,E7682=DSSV!$P$14,E7682=DSSV!$P$15),DSMYDTU!A7681+1,DSMYDTU!A7681)</f>
        <v>#REF!</v>
      </c>
      <c r="F7682" s="80" t="e">
        <v>#N/A</v>
      </c>
      <c r="G7682" t="str">
        <f t="shared" si="119"/>
        <v>NỢ HP</v>
      </c>
      <c r="H7682" t="e">
        <v>#N/A</v>
      </c>
    </row>
    <row r="7683" spans="1:8" x14ac:dyDescent="0.25">
      <c r="A7683" s="62" t="e">
        <f>IF(OR(E7683=DSSV!$P$4,E7683=DSSV!$P$5,E7683=DSSV!$P$6,E7683=DSSV!$P$7,E7683=DSSV!$P$8,E7683=DSSV!$P$9,E7683=DSSV!$P$10,E7683=DSSV!$P$11,E7683=DSSV!$P$12,E7683=DSSV!$P$13,E7683=DSSV!$P$14,E7683=DSSV!$P$15),DSMYDTU!A7682+1,DSMYDTU!A7682)</f>
        <v>#REF!</v>
      </c>
      <c r="F7683" s="80" t="e">
        <v>#N/A</v>
      </c>
      <c r="G7683" t="str">
        <f t="shared" ref="G7683:G7746" si="120">IF(ISNA(H7683),"NỢ HP","")</f>
        <v>NỢ HP</v>
      </c>
      <c r="H7683" t="e">
        <v>#N/A</v>
      </c>
    </row>
    <row r="7684" spans="1:8" x14ac:dyDescent="0.25">
      <c r="A7684" s="62" t="e">
        <f>IF(OR(E7684=DSSV!$P$4,E7684=DSSV!$P$5,E7684=DSSV!$P$6,E7684=DSSV!$P$7,E7684=DSSV!$P$8,E7684=DSSV!$P$9,E7684=DSSV!$P$10,E7684=DSSV!$P$11,E7684=DSSV!$P$12,E7684=DSSV!$P$13,E7684=DSSV!$P$14,E7684=DSSV!$P$15),DSMYDTU!A7683+1,DSMYDTU!A7683)</f>
        <v>#REF!</v>
      </c>
      <c r="F7684" s="80" t="e">
        <v>#N/A</v>
      </c>
      <c r="G7684" t="str">
        <f t="shared" si="120"/>
        <v>NỢ HP</v>
      </c>
      <c r="H7684" t="e">
        <v>#N/A</v>
      </c>
    </row>
    <row r="7685" spans="1:8" x14ac:dyDescent="0.25">
      <c r="A7685" s="62" t="e">
        <f>IF(OR(E7685=DSSV!$P$4,E7685=DSSV!$P$5,E7685=DSSV!$P$6,E7685=DSSV!$P$7,E7685=DSSV!$P$8,E7685=DSSV!$P$9,E7685=DSSV!$P$10,E7685=DSSV!$P$11,E7685=DSSV!$P$12,E7685=DSSV!$P$13,E7685=DSSV!$P$14,E7685=DSSV!$P$15),DSMYDTU!A7684+1,DSMYDTU!A7684)</f>
        <v>#REF!</v>
      </c>
      <c r="F7685" s="80" t="e">
        <v>#N/A</v>
      </c>
      <c r="G7685" t="str">
        <f t="shared" si="120"/>
        <v>NỢ HP</v>
      </c>
      <c r="H7685" t="e">
        <v>#N/A</v>
      </c>
    </row>
    <row r="7686" spans="1:8" x14ac:dyDescent="0.25">
      <c r="A7686" s="62" t="e">
        <f>IF(OR(E7686=DSSV!$P$4,E7686=DSSV!$P$5,E7686=DSSV!$P$6,E7686=DSSV!$P$7,E7686=DSSV!$P$8,E7686=DSSV!$P$9,E7686=DSSV!$P$10,E7686=DSSV!$P$11,E7686=DSSV!$P$12,E7686=DSSV!$P$13,E7686=DSSV!$P$14,E7686=DSSV!$P$15),DSMYDTU!A7685+1,DSMYDTU!A7685)</f>
        <v>#REF!</v>
      </c>
      <c r="F7686" s="80" t="e">
        <v>#N/A</v>
      </c>
      <c r="G7686" t="str">
        <f t="shared" si="120"/>
        <v>NỢ HP</v>
      </c>
      <c r="H7686" t="e">
        <v>#N/A</v>
      </c>
    </row>
    <row r="7687" spans="1:8" x14ac:dyDescent="0.25">
      <c r="A7687" s="62" t="e">
        <f>IF(OR(E7687=DSSV!$P$4,E7687=DSSV!$P$5,E7687=DSSV!$P$6,E7687=DSSV!$P$7,E7687=DSSV!$P$8,E7687=DSSV!$P$9,E7687=DSSV!$P$10,E7687=DSSV!$P$11,E7687=DSSV!$P$12,E7687=DSSV!$P$13,E7687=DSSV!$P$14,E7687=DSSV!$P$15),DSMYDTU!A7686+1,DSMYDTU!A7686)</f>
        <v>#REF!</v>
      </c>
      <c r="F7687" s="80" t="e">
        <v>#N/A</v>
      </c>
      <c r="G7687" t="str">
        <f t="shared" si="120"/>
        <v>NỢ HP</v>
      </c>
      <c r="H7687" t="e">
        <v>#N/A</v>
      </c>
    </row>
    <row r="7688" spans="1:8" x14ac:dyDescent="0.25">
      <c r="A7688" s="62" t="e">
        <f>IF(OR(E7688=DSSV!$P$4,E7688=DSSV!$P$5,E7688=DSSV!$P$6,E7688=DSSV!$P$7,E7688=DSSV!$P$8,E7688=DSSV!$P$9,E7688=DSSV!$P$10,E7688=DSSV!$P$11,E7688=DSSV!$P$12,E7688=DSSV!$P$13,E7688=DSSV!$P$14,E7688=DSSV!$P$15),DSMYDTU!A7687+1,DSMYDTU!A7687)</f>
        <v>#REF!</v>
      </c>
      <c r="F7688" s="80" t="e">
        <v>#N/A</v>
      </c>
      <c r="G7688" t="str">
        <f t="shared" si="120"/>
        <v>NỢ HP</v>
      </c>
      <c r="H7688" t="e">
        <v>#N/A</v>
      </c>
    </row>
    <row r="7689" spans="1:8" x14ac:dyDescent="0.25">
      <c r="A7689" s="62" t="e">
        <f>IF(OR(E7689=DSSV!$P$4,E7689=DSSV!$P$5,E7689=DSSV!$P$6,E7689=DSSV!$P$7,E7689=DSSV!$P$8,E7689=DSSV!$P$9,E7689=DSSV!$P$10,E7689=DSSV!$P$11,E7689=DSSV!$P$12,E7689=DSSV!$P$13,E7689=DSSV!$P$14,E7689=DSSV!$P$15),DSMYDTU!A7688+1,DSMYDTU!A7688)</f>
        <v>#REF!</v>
      </c>
      <c r="F7689" s="80" t="e">
        <v>#N/A</v>
      </c>
      <c r="G7689" t="str">
        <f t="shared" si="120"/>
        <v>NỢ HP</v>
      </c>
      <c r="H7689" t="e">
        <v>#N/A</v>
      </c>
    </row>
    <row r="7690" spans="1:8" x14ac:dyDescent="0.25">
      <c r="A7690" s="62" t="e">
        <f>IF(OR(E7690=DSSV!$P$4,E7690=DSSV!$P$5,E7690=DSSV!$P$6,E7690=DSSV!$P$7,E7690=DSSV!$P$8,E7690=DSSV!$P$9,E7690=DSSV!$P$10,E7690=DSSV!$P$11,E7690=DSSV!$P$12,E7690=DSSV!$P$13,E7690=DSSV!$P$14,E7690=DSSV!$P$15),DSMYDTU!A7689+1,DSMYDTU!A7689)</f>
        <v>#REF!</v>
      </c>
      <c r="F7690" s="80" t="e">
        <v>#N/A</v>
      </c>
      <c r="G7690" t="str">
        <f t="shared" si="120"/>
        <v>NỢ HP</v>
      </c>
      <c r="H7690" t="e">
        <v>#N/A</v>
      </c>
    </row>
    <row r="7691" spans="1:8" x14ac:dyDescent="0.25">
      <c r="A7691" s="62" t="e">
        <f>IF(OR(E7691=DSSV!$P$4,E7691=DSSV!$P$5,E7691=DSSV!$P$6,E7691=DSSV!$P$7,E7691=DSSV!$P$8,E7691=DSSV!$P$9,E7691=DSSV!$P$10,E7691=DSSV!$P$11,E7691=DSSV!$P$12,E7691=DSSV!$P$13,E7691=DSSV!$P$14,E7691=DSSV!$P$15),DSMYDTU!A7690+1,DSMYDTU!A7690)</f>
        <v>#REF!</v>
      </c>
      <c r="F7691" s="80" t="e">
        <v>#N/A</v>
      </c>
      <c r="G7691" t="str">
        <f t="shared" si="120"/>
        <v>NỢ HP</v>
      </c>
      <c r="H7691" t="e">
        <v>#N/A</v>
      </c>
    </row>
    <row r="7692" spans="1:8" x14ac:dyDescent="0.25">
      <c r="A7692" s="62" t="e">
        <f>IF(OR(E7692=DSSV!$P$4,E7692=DSSV!$P$5,E7692=DSSV!$P$6,E7692=DSSV!$P$7,E7692=DSSV!$P$8,E7692=DSSV!$P$9,E7692=DSSV!$P$10,E7692=DSSV!$P$11,E7692=DSSV!$P$12,E7692=DSSV!$P$13,E7692=DSSV!$P$14,E7692=DSSV!$P$15),DSMYDTU!A7691+1,DSMYDTU!A7691)</f>
        <v>#REF!</v>
      </c>
      <c r="F7692" s="80" t="e">
        <v>#N/A</v>
      </c>
      <c r="G7692" t="str">
        <f t="shared" si="120"/>
        <v>NỢ HP</v>
      </c>
      <c r="H7692" t="e">
        <v>#N/A</v>
      </c>
    </row>
    <row r="7693" spans="1:8" x14ac:dyDescent="0.25">
      <c r="A7693" s="62" t="e">
        <f>IF(OR(E7693=DSSV!$P$4,E7693=DSSV!$P$5,E7693=DSSV!$P$6,E7693=DSSV!$P$7,E7693=DSSV!$P$8,E7693=DSSV!$P$9,E7693=DSSV!$P$10,E7693=DSSV!$P$11,E7693=DSSV!$P$12,E7693=DSSV!$P$13,E7693=DSSV!$P$14,E7693=DSSV!$P$15),DSMYDTU!A7692+1,DSMYDTU!A7692)</f>
        <v>#REF!</v>
      </c>
      <c r="F7693" s="80" t="e">
        <v>#N/A</v>
      </c>
      <c r="G7693" t="str">
        <f t="shared" si="120"/>
        <v>NỢ HP</v>
      </c>
      <c r="H7693" t="e">
        <v>#N/A</v>
      </c>
    </row>
    <row r="7694" spans="1:8" x14ac:dyDescent="0.25">
      <c r="A7694" s="62" t="e">
        <f>IF(OR(E7694=DSSV!$P$4,E7694=DSSV!$P$5,E7694=DSSV!$P$6,E7694=DSSV!$P$7,E7694=DSSV!$P$8,E7694=DSSV!$P$9,E7694=DSSV!$P$10,E7694=DSSV!$P$11,E7694=DSSV!$P$12,E7694=DSSV!$P$13,E7694=DSSV!$P$14,E7694=DSSV!$P$15),DSMYDTU!A7693+1,DSMYDTU!A7693)</f>
        <v>#REF!</v>
      </c>
      <c r="F7694" s="80" t="e">
        <v>#N/A</v>
      </c>
      <c r="G7694" t="str">
        <f t="shared" si="120"/>
        <v>NỢ HP</v>
      </c>
      <c r="H7694" t="e">
        <v>#N/A</v>
      </c>
    </row>
    <row r="7695" spans="1:8" x14ac:dyDescent="0.25">
      <c r="A7695" s="62" t="e">
        <f>IF(OR(E7695=DSSV!$P$4,E7695=DSSV!$P$5,E7695=DSSV!$P$6,E7695=DSSV!$P$7,E7695=DSSV!$P$8,E7695=DSSV!$P$9,E7695=DSSV!$P$10,E7695=DSSV!$P$11,E7695=DSSV!$P$12,E7695=DSSV!$P$13,E7695=DSSV!$P$14,E7695=DSSV!$P$15),DSMYDTU!A7694+1,DSMYDTU!A7694)</f>
        <v>#REF!</v>
      </c>
      <c r="F7695" s="80" t="e">
        <v>#N/A</v>
      </c>
      <c r="G7695" t="str">
        <f t="shared" si="120"/>
        <v>NỢ HP</v>
      </c>
      <c r="H7695" t="e">
        <v>#N/A</v>
      </c>
    </row>
    <row r="7696" spans="1:8" x14ac:dyDescent="0.25">
      <c r="A7696" s="62" t="e">
        <f>IF(OR(E7696=DSSV!$P$4,E7696=DSSV!$P$5,E7696=DSSV!$P$6,E7696=DSSV!$P$7,E7696=DSSV!$P$8,E7696=DSSV!$P$9,E7696=DSSV!$P$10,E7696=DSSV!$P$11,E7696=DSSV!$P$12,E7696=DSSV!$P$13,E7696=DSSV!$P$14,E7696=DSSV!$P$15),DSMYDTU!A7695+1,DSMYDTU!A7695)</f>
        <v>#REF!</v>
      </c>
      <c r="F7696" s="80" t="e">
        <v>#N/A</v>
      </c>
      <c r="G7696" t="str">
        <f t="shared" si="120"/>
        <v>NỢ HP</v>
      </c>
      <c r="H7696" t="e">
        <v>#N/A</v>
      </c>
    </row>
    <row r="7697" spans="1:8" x14ac:dyDescent="0.25">
      <c r="A7697" s="62" t="e">
        <f>IF(OR(E7697=DSSV!$P$4,E7697=DSSV!$P$5,E7697=DSSV!$P$6,E7697=DSSV!$P$7,E7697=DSSV!$P$8,E7697=DSSV!$P$9,E7697=DSSV!$P$10,E7697=DSSV!$P$11,E7697=DSSV!$P$12,E7697=DSSV!$P$13,E7697=DSSV!$P$14,E7697=DSSV!$P$15),DSMYDTU!A7696+1,DSMYDTU!A7696)</f>
        <v>#REF!</v>
      </c>
      <c r="F7697" s="80" t="e">
        <v>#N/A</v>
      </c>
      <c r="G7697" t="str">
        <f t="shared" si="120"/>
        <v>NỢ HP</v>
      </c>
      <c r="H7697" t="e">
        <v>#N/A</v>
      </c>
    </row>
    <row r="7698" spans="1:8" x14ac:dyDescent="0.25">
      <c r="A7698" s="62" t="e">
        <f>IF(OR(E7698=DSSV!$P$4,E7698=DSSV!$P$5,E7698=DSSV!$P$6,E7698=DSSV!$P$7,E7698=DSSV!$P$8,E7698=DSSV!$P$9,E7698=DSSV!$P$10,E7698=DSSV!$P$11,E7698=DSSV!$P$12,E7698=DSSV!$P$13,E7698=DSSV!$P$14,E7698=DSSV!$P$15),DSMYDTU!A7697+1,DSMYDTU!A7697)</f>
        <v>#REF!</v>
      </c>
      <c r="F7698" s="80" t="e">
        <v>#N/A</v>
      </c>
      <c r="G7698" t="str">
        <f t="shared" si="120"/>
        <v>NỢ HP</v>
      </c>
      <c r="H7698" t="e">
        <v>#N/A</v>
      </c>
    </row>
    <row r="7699" spans="1:8" x14ac:dyDescent="0.25">
      <c r="A7699" s="62" t="e">
        <f>IF(OR(E7699=DSSV!$P$4,E7699=DSSV!$P$5,E7699=DSSV!$P$6,E7699=DSSV!$P$7,E7699=DSSV!$P$8,E7699=DSSV!$P$9,E7699=DSSV!$P$10,E7699=DSSV!$P$11,E7699=DSSV!$P$12,E7699=DSSV!$P$13,E7699=DSSV!$P$14,E7699=DSSV!$P$15),DSMYDTU!A7698+1,DSMYDTU!A7698)</f>
        <v>#REF!</v>
      </c>
      <c r="F7699" s="80" t="e">
        <v>#N/A</v>
      </c>
      <c r="G7699" t="str">
        <f t="shared" si="120"/>
        <v>NỢ HP</v>
      </c>
      <c r="H7699" t="e">
        <v>#N/A</v>
      </c>
    </row>
    <row r="7700" spans="1:8" x14ac:dyDescent="0.25">
      <c r="A7700" s="62" t="e">
        <f>IF(OR(E7700=DSSV!$P$4,E7700=DSSV!$P$5,E7700=DSSV!$P$6,E7700=DSSV!$P$7,E7700=DSSV!$P$8,E7700=DSSV!$P$9,E7700=DSSV!$P$10,E7700=DSSV!$P$11,E7700=DSSV!$P$12,E7700=DSSV!$P$13,E7700=DSSV!$P$14,E7700=DSSV!$P$15),DSMYDTU!A7699+1,DSMYDTU!A7699)</f>
        <v>#REF!</v>
      </c>
      <c r="F7700" s="80" t="e">
        <v>#N/A</v>
      </c>
      <c r="G7700" t="str">
        <f t="shared" si="120"/>
        <v>NỢ HP</v>
      </c>
      <c r="H7700" t="e">
        <v>#N/A</v>
      </c>
    </row>
    <row r="7701" spans="1:8" x14ac:dyDescent="0.25">
      <c r="A7701" s="62" t="e">
        <f>IF(OR(E7701=DSSV!$P$4,E7701=DSSV!$P$5,E7701=DSSV!$P$6,E7701=DSSV!$P$7,E7701=DSSV!$P$8,E7701=DSSV!$P$9,E7701=DSSV!$P$10,E7701=DSSV!$P$11,E7701=DSSV!$P$12,E7701=DSSV!$P$13,E7701=DSSV!$P$14,E7701=DSSV!$P$15),DSMYDTU!A7700+1,DSMYDTU!A7700)</f>
        <v>#REF!</v>
      </c>
      <c r="F7701" s="80" t="e">
        <v>#N/A</v>
      </c>
      <c r="G7701" t="str">
        <f t="shared" si="120"/>
        <v>NỢ HP</v>
      </c>
      <c r="H7701" t="e">
        <v>#N/A</v>
      </c>
    </row>
    <row r="7702" spans="1:8" x14ac:dyDescent="0.25">
      <c r="A7702" s="62" t="e">
        <f>IF(OR(E7702=DSSV!$P$4,E7702=DSSV!$P$5,E7702=DSSV!$P$6,E7702=DSSV!$P$7,E7702=DSSV!$P$8,E7702=DSSV!$P$9,E7702=DSSV!$P$10,E7702=DSSV!$P$11,E7702=DSSV!$P$12,E7702=DSSV!$P$13,E7702=DSSV!$P$14,E7702=DSSV!$P$15),DSMYDTU!A7701+1,DSMYDTU!A7701)</f>
        <v>#REF!</v>
      </c>
      <c r="F7702" s="80" t="e">
        <v>#N/A</v>
      </c>
      <c r="G7702" t="str">
        <f t="shared" si="120"/>
        <v>NỢ HP</v>
      </c>
      <c r="H7702" t="e">
        <v>#N/A</v>
      </c>
    </row>
    <row r="7703" spans="1:8" x14ac:dyDescent="0.25">
      <c r="A7703" s="62" t="e">
        <f>IF(OR(E7703=DSSV!$P$4,E7703=DSSV!$P$5,E7703=DSSV!$P$6,E7703=DSSV!$P$7,E7703=DSSV!$P$8,E7703=DSSV!$P$9,E7703=DSSV!$P$10,E7703=DSSV!$P$11,E7703=DSSV!$P$12,E7703=DSSV!$P$13,E7703=DSSV!$P$14,E7703=DSSV!$P$15),DSMYDTU!A7702+1,DSMYDTU!A7702)</f>
        <v>#REF!</v>
      </c>
      <c r="F7703" s="80" t="e">
        <v>#N/A</v>
      </c>
      <c r="G7703" t="str">
        <f t="shared" si="120"/>
        <v>NỢ HP</v>
      </c>
      <c r="H7703" t="e">
        <v>#N/A</v>
      </c>
    </row>
    <row r="7704" spans="1:8" x14ac:dyDescent="0.25">
      <c r="A7704" s="62" t="e">
        <f>IF(OR(E7704=DSSV!$P$4,E7704=DSSV!$P$5,E7704=DSSV!$P$6,E7704=DSSV!$P$7,E7704=DSSV!$P$8,E7704=DSSV!$P$9,E7704=DSSV!$P$10,E7704=DSSV!$P$11,E7704=DSSV!$P$12,E7704=DSSV!$P$13,E7704=DSSV!$P$14,E7704=DSSV!$P$15),DSMYDTU!A7703+1,DSMYDTU!A7703)</f>
        <v>#REF!</v>
      </c>
      <c r="F7704" s="80" t="e">
        <v>#N/A</v>
      </c>
      <c r="G7704" t="str">
        <f t="shared" si="120"/>
        <v>NỢ HP</v>
      </c>
      <c r="H7704" t="e">
        <v>#N/A</v>
      </c>
    </row>
    <row r="7705" spans="1:8" x14ac:dyDescent="0.25">
      <c r="A7705" s="62" t="e">
        <f>IF(OR(E7705=DSSV!$P$4,E7705=DSSV!$P$5,E7705=DSSV!$P$6,E7705=DSSV!$P$7,E7705=DSSV!$P$8,E7705=DSSV!$P$9,E7705=DSSV!$P$10,E7705=DSSV!$P$11,E7705=DSSV!$P$12,E7705=DSSV!$P$13,E7705=DSSV!$P$14,E7705=DSSV!$P$15),DSMYDTU!A7704+1,DSMYDTU!A7704)</f>
        <v>#REF!</v>
      </c>
      <c r="F7705" s="80" t="e">
        <v>#N/A</v>
      </c>
      <c r="G7705" t="str">
        <f t="shared" si="120"/>
        <v>NỢ HP</v>
      </c>
      <c r="H7705" t="e">
        <v>#N/A</v>
      </c>
    </row>
    <row r="7706" spans="1:8" x14ac:dyDescent="0.25">
      <c r="A7706" s="62" t="e">
        <f>IF(OR(E7706=DSSV!$P$4,E7706=DSSV!$P$5,E7706=DSSV!$P$6,E7706=DSSV!$P$7,E7706=DSSV!$P$8,E7706=DSSV!$P$9,E7706=DSSV!$P$10,E7706=DSSV!$P$11,E7706=DSSV!$P$12,E7706=DSSV!$P$13,E7706=DSSV!$P$14,E7706=DSSV!$P$15),DSMYDTU!A7705+1,DSMYDTU!A7705)</f>
        <v>#REF!</v>
      </c>
      <c r="F7706" s="80" t="e">
        <v>#N/A</v>
      </c>
      <c r="G7706" t="str">
        <f t="shared" si="120"/>
        <v>NỢ HP</v>
      </c>
      <c r="H7706" t="e">
        <v>#N/A</v>
      </c>
    </row>
    <row r="7707" spans="1:8" x14ac:dyDescent="0.25">
      <c r="A7707" s="62" t="e">
        <f>IF(OR(E7707=DSSV!$P$4,E7707=DSSV!$P$5,E7707=DSSV!$P$6,E7707=DSSV!$P$7,E7707=DSSV!$P$8,E7707=DSSV!$P$9,E7707=DSSV!$P$10,E7707=DSSV!$P$11,E7707=DSSV!$P$12,E7707=DSSV!$P$13,E7707=DSSV!$P$14,E7707=DSSV!$P$15),DSMYDTU!A7706+1,DSMYDTU!A7706)</f>
        <v>#REF!</v>
      </c>
      <c r="F7707" s="80" t="e">
        <v>#N/A</v>
      </c>
      <c r="G7707" t="str">
        <f t="shared" si="120"/>
        <v>NỢ HP</v>
      </c>
      <c r="H7707" t="e">
        <v>#N/A</v>
      </c>
    </row>
    <row r="7708" spans="1:8" x14ac:dyDescent="0.25">
      <c r="A7708" s="62" t="e">
        <f>IF(OR(E7708=DSSV!$P$4,E7708=DSSV!$P$5,E7708=DSSV!$P$6,E7708=DSSV!$P$7,E7708=DSSV!$P$8,E7708=DSSV!$P$9,E7708=DSSV!$P$10,E7708=DSSV!$P$11,E7708=DSSV!$P$12,E7708=DSSV!$P$13,E7708=DSSV!$P$14,E7708=DSSV!$P$15),DSMYDTU!A7707+1,DSMYDTU!A7707)</f>
        <v>#REF!</v>
      </c>
      <c r="F7708" s="80" t="e">
        <v>#N/A</v>
      </c>
      <c r="G7708" t="str">
        <f t="shared" si="120"/>
        <v>NỢ HP</v>
      </c>
      <c r="H7708" t="e">
        <v>#N/A</v>
      </c>
    </row>
    <row r="7709" spans="1:8" x14ac:dyDescent="0.25">
      <c r="A7709" s="62" t="e">
        <f>IF(OR(E7709=DSSV!$P$4,E7709=DSSV!$P$5,E7709=DSSV!$P$6,E7709=DSSV!$P$7,E7709=DSSV!$P$8,E7709=DSSV!$P$9,E7709=DSSV!$P$10,E7709=DSSV!$P$11,E7709=DSSV!$P$12,E7709=DSSV!$P$13,E7709=DSSV!$P$14,E7709=DSSV!$P$15),DSMYDTU!A7708+1,DSMYDTU!A7708)</f>
        <v>#REF!</v>
      </c>
      <c r="F7709" s="80" t="e">
        <v>#N/A</v>
      </c>
      <c r="G7709" t="str">
        <f t="shared" si="120"/>
        <v>NỢ HP</v>
      </c>
      <c r="H7709" t="e">
        <v>#N/A</v>
      </c>
    </row>
    <row r="7710" spans="1:8" x14ac:dyDescent="0.25">
      <c r="A7710" s="62" t="e">
        <f>IF(OR(E7710=DSSV!$P$4,E7710=DSSV!$P$5,E7710=DSSV!$P$6,E7710=DSSV!$P$7,E7710=DSSV!$P$8,E7710=DSSV!$P$9,E7710=DSSV!$P$10,E7710=DSSV!$P$11,E7710=DSSV!$P$12,E7710=DSSV!$P$13,E7710=DSSV!$P$14,E7710=DSSV!$P$15),DSMYDTU!A7709+1,DSMYDTU!A7709)</f>
        <v>#REF!</v>
      </c>
      <c r="F7710" s="80" t="e">
        <v>#N/A</v>
      </c>
      <c r="G7710" t="str">
        <f t="shared" si="120"/>
        <v>NỢ HP</v>
      </c>
      <c r="H7710" t="e">
        <v>#N/A</v>
      </c>
    </row>
    <row r="7711" spans="1:8" x14ac:dyDescent="0.25">
      <c r="A7711" s="62" t="e">
        <f>IF(OR(E7711=DSSV!$P$4,E7711=DSSV!$P$5,E7711=DSSV!$P$6,E7711=DSSV!$P$7,E7711=DSSV!$P$8,E7711=DSSV!$P$9,E7711=DSSV!$P$10,E7711=DSSV!$P$11,E7711=DSSV!$P$12,E7711=DSSV!$P$13,E7711=DSSV!$P$14,E7711=DSSV!$P$15),DSMYDTU!A7710+1,DSMYDTU!A7710)</f>
        <v>#REF!</v>
      </c>
      <c r="F7711" s="80" t="e">
        <v>#N/A</v>
      </c>
      <c r="G7711" t="str">
        <f t="shared" si="120"/>
        <v>NỢ HP</v>
      </c>
      <c r="H7711" t="e">
        <v>#N/A</v>
      </c>
    </row>
    <row r="7712" spans="1:8" x14ac:dyDescent="0.25">
      <c r="A7712" s="62" t="e">
        <f>IF(OR(E7712=DSSV!$P$4,E7712=DSSV!$P$5,E7712=DSSV!$P$6,E7712=DSSV!$P$7,E7712=DSSV!$P$8,E7712=DSSV!$P$9,E7712=DSSV!$P$10,E7712=DSSV!$P$11,E7712=DSSV!$P$12,E7712=DSSV!$P$13,E7712=DSSV!$P$14,E7712=DSSV!$P$15),DSMYDTU!A7711+1,DSMYDTU!A7711)</f>
        <v>#REF!</v>
      </c>
      <c r="F7712" s="80" t="e">
        <v>#N/A</v>
      </c>
      <c r="G7712" t="str">
        <f t="shared" si="120"/>
        <v>NỢ HP</v>
      </c>
      <c r="H7712" t="e">
        <v>#N/A</v>
      </c>
    </row>
    <row r="7713" spans="1:8" x14ac:dyDescent="0.25">
      <c r="A7713" s="62" t="e">
        <f>IF(OR(E7713=DSSV!$P$4,E7713=DSSV!$P$5,E7713=DSSV!$P$6,E7713=DSSV!$P$7,E7713=DSSV!$P$8,E7713=DSSV!$P$9,E7713=DSSV!$P$10,E7713=DSSV!$P$11,E7713=DSSV!$P$12,E7713=DSSV!$P$13,E7713=DSSV!$P$14,E7713=DSSV!$P$15),DSMYDTU!A7712+1,DSMYDTU!A7712)</f>
        <v>#REF!</v>
      </c>
      <c r="F7713" s="80" t="e">
        <v>#N/A</v>
      </c>
      <c r="G7713" t="str">
        <f t="shared" si="120"/>
        <v>NỢ HP</v>
      </c>
      <c r="H7713" t="e">
        <v>#N/A</v>
      </c>
    </row>
    <row r="7714" spans="1:8" x14ac:dyDescent="0.25">
      <c r="A7714" s="62" t="e">
        <f>IF(OR(E7714=DSSV!$P$4,E7714=DSSV!$P$5,E7714=DSSV!$P$6,E7714=DSSV!$P$7,E7714=DSSV!$P$8,E7714=DSSV!$P$9,E7714=DSSV!$P$10,E7714=DSSV!$P$11,E7714=DSSV!$P$12,E7714=DSSV!$P$13,E7714=DSSV!$P$14,E7714=DSSV!$P$15),DSMYDTU!A7713+1,DSMYDTU!A7713)</f>
        <v>#REF!</v>
      </c>
      <c r="F7714" s="80" t="e">
        <v>#N/A</v>
      </c>
      <c r="G7714" t="str">
        <f t="shared" si="120"/>
        <v>NỢ HP</v>
      </c>
      <c r="H7714" t="e">
        <v>#N/A</v>
      </c>
    </row>
    <row r="7715" spans="1:8" x14ac:dyDescent="0.25">
      <c r="A7715" s="62" t="e">
        <f>IF(OR(E7715=DSSV!$P$4,E7715=DSSV!$P$5,E7715=DSSV!$P$6,E7715=DSSV!$P$7,E7715=DSSV!$P$8,E7715=DSSV!$P$9,E7715=DSSV!$P$10,E7715=DSSV!$P$11,E7715=DSSV!$P$12,E7715=DSSV!$P$13,E7715=DSSV!$P$14,E7715=DSSV!$P$15),DSMYDTU!A7714+1,DSMYDTU!A7714)</f>
        <v>#REF!</v>
      </c>
      <c r="F7715" s="80" t="e">
        <v>#N/A</v>
      </c>
      <c r="G7715" t="str">
        <f t="shared" si="120"/>
        <v>NỢ HP</v>
      </c>
      <c r="H7715" t="e">
        <v>#N/A</v>
      </c>
    </row>
    <row r="7716" spans="1:8" x14ac:dyDescent="0.25">
      <c r="A7716" s="62" t="e">
        <f>IF(OR(E7716=DSSV!$P$4,E7716=DSSV!$P$5,E7716=DSSV!$P$6,E7716=DSSV!$P$7,E7716=DSSV!$P$8,E7716=DSSV!$P$9,E7716=DSSV!$P$10,E7716=DSSV!$P$11,E7716=DSSV!$P$12,E7716=DSSV!$P$13,E7716=DSSV!$P$14,E7716=DSSV!$P$15),DSMYDTU!A7715+1,DSMYDTU!A7715)</f>
        <v>#REF!</v>
      </c>
      <c r="F7716" s="80" t="e">
        <v>#N/A</v>
      </c>
      <c r="G7716" t="str">
        <f t="shared" si="120"/>
        <v>NỢ HP</v>
      </c>
      <c r="H7716" t="e">
        <v>#N/A</v>
      </c>
    </row>
    <row r="7717" spans="1:8" x14ac:dyDescent="0.25">
      <c r="A7717" s="62" t="e">
        <f>IF(OR(E7717=DSSV!$P$4,E7717=DSSV!$P$5,E7717=DSSV!$P$6,E7717=DSSV!$P$7,E7717=DSSV!$P$8,E7717=DSSV!$P$9,E7717=DSSV!$P$10,E7717=DSSV!$P$11,E7717=DSSV!$P$12,E7717=DSSV!$P$13,E7717=DSSV!$P$14,E7717=DSSV!$P$15),DSMYDTU!A7716+1,DSMYDTU!A7716)</f>
        <v>#REF!</v>
      </c>
      <c r="F7717" s="80" t="e">
        <v>#N/A</v>
      </c>
      <c r="G7717" t="str">
        <f t="shared" si="120"/>
        <v>NỢ HP</v>
      </c>
      <c r="H7717" t="e">
        <v>#N/A</v>
      </c>
    </row>
    <row r="7718" spans="1:8" x14ac:dyDescent="0.25">
      <c r="A7718" s="62" t="e">
        <f>IF(OR(E7718=DSSV!$P$4,E7718=DSSV!$P$5,E7718=DSSV!$P$6,E7718=DSSV!$P$7,E7718=DSSV!$P$8,E7718=DSSV!$P$9,E7718=DSSV!$P$10,E7718=DSSV!$P$11,E7718=DSSV!$P$12,E7718=DSSV!$P$13,E7718=DSSV!$P$14,E7718=DSSV!$P$15),DSMYDTU!A7717+1,DSMYDTU!A7717)</f>
        <v>#REF!</v>
      </c>
      <c r="F7718" s="80" t="e">
        <v>#N/A</v>
      </c>
      <c r="G7718" t="str">
        <f t="shared" si="120"/>
        <v>NỢ HP</v>
      </c>
      <c r="H7718" t="e">
        <v>#N/A</v>
      </c>
    </row>
    <row r="7719" spans="1:8" x14ac:dyDescent="0.25">
      <c r="A7719" s="62" t="e">
        <f>IF(OR(E7719=DSSV!$P$4,E7719=DSSV!$P$5,E7719=DSSV!$P$6,E7719=DSSV!$P$7,E7719=DSSV!$P$8,E7719=DSSV!$P$9,E7719=DSSV!$P$10,E7719=DSSV!$P$11,E7719=DSSV!$P$12,E7719=DSSV!$P$13,E7719=DSSV!$P$14,E7719=DSSV!$P$15),DSMYDTU!A7718+1,DSMYDTU!A7718)</f>
        <v>#REF!</v>
      </c>
      <c r="F7719" s="80" t="e">
        <v>#N/A</v>
      </c>
      <c r="G7719" t="str">
        <f t="shared" si="120"/>
        <v>NỢ HP</v>
      </c>
      <c r="H7719" t="e">
        <v>#N/A</v>
      </c>
    </row>
    <row r="7720" spans="1:8" x14ac:dyDescent="0.25">
      <c r="A7720" s="62" t="e">
        <f>IF(OR(E7720=DSSV!$P$4,E7720=DSSV!$P$5,E7720=DSSV!$P$6,E7720=DSSV!$P$7,E7720=DSSV!$P$8,E7720=DSSV!$P$9,E7720=DSSV!$P$10,E7720=DSSV!$P$11,E7720=DSSV!$P$12,E7720=DSSV!$P$13,E7720=DSSV!$P$14,E7720=DSSV!$P$15),DSMYDTU!A7719+1,DSMYDTU!A7719)</f>
        <v>#REF!</v>
      </c>
      <c r="F7720" s="80" t="e">
        <v>#N/A</v>
      </c>
      <c r="G7720" t="str">
        <f t="shared" si="120"/>
        <v>NỢ HP</v>
      </c>
      <c r="H7720" t="e">
        <v>#N/A</v>
      </c>
    </row>
    <row r="7721" spans="1:8" x14ac:dyDescent="0.25">
      <c r="A7721" s="62" t="e">
        <f>IF(OR(E7721=DSSV!$P$4,E7721=DSSV!$P$5,E7721=DSSV!$P$6,E7721=DSSV!$P$7,E7721=DSSV!$P$8,E7721=DSSV!$P$9,E7721=DSSV!$P$10,E7721=DSSV!$P$11,E7721=DSSV!$P$12,E7721=DSSV!$P$13,E7721=DSSV!$P$14,E7721=DSSV!$P$15),DSMYDTU!A7720+1,DSMYDTU!A7720)</f>
        <v>#REF!</v>
      </c>
      <c r="F7721" s="80" t="e">
        <v>#N/A</v>
      </c>
      <c r="G7721" t="str">
        <f t="shared" si="120"/>
        <v>NỢ HP</v>
      </c>
      <c r="H7721" t="e">
        <v>#N/A</v>
      </c>
    </row>
    <row r="7722" spans="1:8" x14ac:dyDescent="0.25">
      <c r="A7722" s="62" t="e">
        <f>IF(OR(E7722=DSSV!$P$4,E7722=DSSV!$P$5,E7722=DSSV!$P$6,E7722=DSSV!$P$7,E7722=DSSV!$P$8,E7722=DSSV!$P$9,E7722=DSSV!$P$10,E7722=DSSV!$P$11,E7722=DSSV!$P$12,E7722=DSSV!$P$13,E7722=DSSV!$P$14,E7722=DSSV!$P$15),DSMYDTU!A7721+1,DSMYDTU!A7721)</f>
        <v>#REF!</v>
      </c>
      <c r="F7722" s="80" t="e">
        <v>#N/A</v>
      </c>
      <c r="G7722" t="str">
        <f t="shared" si="120"/>
        <v>NỢ HP</v>
      </c>
      <c r="H7722" t="e">
        <v>#N/A</v>
      </c>
    </row>
    <row r="7723" spans="1:8" x14ac:dyDescent="0.25">
      <c r="A7723" s="62" t="e">
        <f>IF(OR(E7723=DSSV!$P$4,E7723=DSSV!$P$5,E7723=DSSV!$P$6,E7723=DSSV!$P$7,E7723=DSSV!$P$8,E7723=DSSV!$P$9,E7723=DSSV!$P$10,E7723=DSSV!$P$11,E7723=DSSV!$P$12,E7723=DSSV!$P$13,E7723=DSSV!$P$14,E7723=DSSV!$P$15),DSMYDTU!A7722+1,DSMYDTU!A7722)</f>
        <v>#REF!</v>
      </c>
      <c r="F7723" s="80" t="e">
        <v>#N/A</v>
      </c>
      <c r="G7723" t="str">
        <f t="shared" si="120"/>
        <v>NỢ HP</v>
      </c>
      <c r="H7723" t="e">
        <v>#N/A</v>
      </c>
    </row>
    <row r="7724" spans="1:8" x14ac:dyDescent="0.25">
      <c r="A7724" s="62" t="e">
        <f>IF(OR(E7724=DSSV!$P$4,E7724=DSSV!$P$5,E7724=DSSV!$P$6,E7724=DSSV!$P$7,E7724=DSSV!$P$8,E7724=DSSV!$P$9,E7724=DSSV!$P$10,E7724=DSSV!$P$11,E7724=DSSV!$P$12,E7724=DSSV!$P$13,E7724=DSSV!$P$14,E7724=DSSV!$P$15),DSMYDTU!A7723+1,DSMYDTU!A7723)</f>
        <v>#REF!</v>
      </c>
      <c r="F7724" s="80" t="e">
        <v>#N/A</v>
      </c>
      <c r="G7724" t="str">
        <f t="shared" si="120"/>
        <v>NỢ HP</v>
      </c>
      <c r="H7724" t="e">
        <v>#N/A</v>
      </c>
    </row>
    <row r="7725" spans="1:8" x14ac:dyDescent="0.25">
      <c r="A7725" s="62" t="e">
        <f>IF(OR(E7725=DSSV!$P$4,E7725=DSSV!$P$5,E7725=DSSV!$P$6,E7725=DSSV!$P$7,E7725=DSSV!$P$8,E7725=DSSV!$P$9,E7725=DSSV!$P$10,E7725=DSSV!$P$11,E7725=DSSV!$P$12,E7725=DSSV!$P$13,E7725=DSSV!$P$14,E7725=DSSV!$P$15),DSMYDTU!A7724+1,DSMYDTU!A7724)</f>
        <v>#REF!</v>
      </c>
      <c r="F7725" s="80" t="e">
        <v>#N/A</v>
      </c>
      <c r="G7725" t="str">
        <f t="shared" si="120"/>
        <v>NỢ HP</v>
      </c>
      <c r="H7725" t="e">
        <v>#N/A</v>
      </c>
    </row>
    <row r="7726" spans="1:8" x14ac:dyDescent="0.25">
      <c r="A7726" s="62" t="e">
        <f>IF(OR(E7726=DSSV!$P$4,E7726=DSSV!$P$5,E7726=DSSV!$P$6,E7726=DSSV!$P$7,E7726=DSSV!$P$8,E7726=DSSV!$P$9,E7726=DSSV!$P$10,E7726=DSSV!$P$11,E7726=DSSV!$P$12,E7726=DSSV!$P$13,E7726=DSSV!$P$14,E7726=DSSV!$P$15),DSMYDTU!A7725+1,DSMYDTU!A7725)</f>
        <v>#REF!</v>
      </c>
      <c r="F7726" s="80" t="e">
        <v>#N/A</v>
      </c>
      <c r="G7726" t="str">
        <f t="shared" si="120"/>
        <v>NỢ HP</v>
      </c>
      <c r="H7726" t="e">
        <v>#N/A</v>
      </c>
    </row>
    <row r="7727" spans="1:8" x14ac:dyDescent="0.25">
      <c r="A7727" s="62" t="e">
        <f>IF(OR(E7727=DSSV!$P$4,E7727=DSSV!$P$5,E7727=DSSV!$P$6,E7727=DSSV!$P$7,E7727=DSSV!$P$8,E7727=DSSV!$P$9,E7727=DSSV!$P$10,E7727=DSSV!$P$11,E7727=DSSV!$P$12,E7727=DSSV!$P$13,E7727=DSSV!$P$14,E7727=DSSV!$P$15),DSMYDTU!A7726+1,DSMYDTU!A7726)</f>
        <v>#REF!</v>
      </c>
      <c r="F7727" s="80" t="e">
        <v>#N/A</v>
      </c>
      <c r="G7727" t="str">
        <f t="shared" si="120"/>
        <v>NỢ HP</v>
      </c>
      <c r="H7727" t="e">
        <v>#N/A</v>
      </c>
    </row>
    <row r="7728" spans="1:8" x14ac:dyDescent="0.25">
      <c r="A7728" s="62" t="e">
        <f>IF(OR(E7728=DSSV!$P$4,E7728=DSSV!$P$5,E7728=DSSV!$P$6,E7728=DSSV!$P$7,E7728=DSSV!$P$8,E7728=DSSV!$P$9,E7728=DSSV!$P$10,E7728=DSSV!$P$11,E7728=DSSV!$P$12,E7728=DSSV!$P$13,E7728=DSSV!$P$14,E7728=DSSV!$P$15),DSMYDTU!A7727+1,DSMYDTU!A7727)</f>
        <v>#REF!</v>
      </c>
      <c r="F7728" s="80" t="e">
        <v>#N/A</v>
      </c>
      <c r="G7728" t="str">
        <f t="shared" si="120"/>
        <v>NỢ HP</v>
      </c>
      <c r="H7728" t="e">
        <v>#N/A</v>
      </c>
    </row>
    <row r="7729" spans="1:8" x14ac:dyDescent="0.25">
      <c r="A7729" s="62" t="e">
        <f>IF(OR(E7729=DSSV!$P$4,E7729=DSSV!$P$5,E7729=DSSV!$P$6,E7729=DSSV!$P$7,E7729=DSSV!$P$8,E7729=DSSV!$P$9,E7729=DSSV!$P$10,E7729=DSSV!$P$11,E7729=DSSV!$P$12,E7729=DSSV!$P$13,E7729=DSSV!$P$14,E7729=DSSV!$P$15),DSMYDTU!A7728+1,DSMYDTU!A7728)</f>
        <v>#REF!</v>
      </c>
      <c r="F7729" s="80" t="e">
        <v>#N/A</v>
      </c>
      <c r="G7729" t="str">
        <f t="shared" si="120"/>
        <v>NỢ HP</v>
      </c>
      <c r="H7729" t="e">
        <v>#N/A</v>
      </c>
    </row>
    <row r="7730" spans="1:8" x14ac:dyDescent="0.25">
      <c r="A7730" s="62" t="e">
        <f>IF(OR(E7730=DSSV!$P$4,E7730=DSSV!$P$5,E7730=DSSV!$P$6,E7730=DSSV!$P$7,E7730=DSSV!$P$8,E7730=DSSV!$P$9,E7730=DSSV!$P$10,E7730=DSSV!$P$11,E7730=DSSV!$P$12,E7730=DSSV!$P$13,E7730=DSSV!$P$14,E7730=DSSV!$P$15),DSMYDTU!A7729+1,DSMYDTU!A7729)</f>
        <v>#REF!</v>
      </c>
      <c r="F7730" s="80" t="e">
        <v>#N/A</v>
      </c>
      <c r="G7730" t="str">
        <f t="shared" si="120"/>
        <v>NỢ HP</v>
      </c>
      <c r="H7730" t="e">
        <v>#N/A</v>
      </c>
    </row>
    <row r="7731" spans="1:8" x14ac:dyDescent="0.25">
      <c r="A7731" s="62" t="e">
        <f>IF(OR(E7731=DSSV!$P$4,E7731=DSSV!$P$5,E7731=DSSV!$P$6,E7731=DSSV!$P$7,E7731=DSSV!$P$8,E7731=DSSV!$P$9,E7731=DSSV!$P$10,E7731=DSSV!$P$11,E7731=DSSV!$P$12,E7731=DSSV!$P$13,E7731=DSSV!$P$14,E7731=DSSV!$P$15),DSMYDTU!A7730+1,DSMYDTU!A7730)</f>
        <v>#REF!</v>
      </c>
      <c r="F7731" s="80" t="e">
        <v>#N/A</v>
      </c>
      <c r="G7731" t="str">
        <f t="shared" si="120"/>
        <v>NỢ HP</v>
      </c>
      <c r="H7731" t="e">
        <v>#N/A</v>
      </c>
    </row>
    <row r="7732" spans="1:8" x14ac:dyDescent="0.25">
      <c r="A7732" s="62" t="e">
        <f>IF(OR(E7732=DSSV!$P$4,E7732=DSSV!$P$5,E7732=DSSV!$P$6,E7732=DSSV!$P$7,E7732=DSSV!$P$8,E7732=DSSV!$P$9,E7732=DSSV!$P$10,E7732=DSSV!$P$11,E7732=DSSV!$P$12,E7732=DSSV!$P$13,E7732=DSSV!$P$14,E7732=DSSV!$P$15),DSMYDTU!A7731+1,DSMYDTU!A7731)</f>
        <v>#REF!</v>
      </c>
      <c r="F7732" s="80" t="e">
        <v>#N/A</v>
      </c>
      <c r="G7732" t="str">
        <f t="shared" si="120"/>
        <v>NỢ HP</v>
      </c>
      <c r="H7732" t="e">
        <v>#N/A</v>
      </c>
    </row>
    <row r="7733" spans="1:8" x14ac:dyDescent="0.25">
      <c r="A7733" s="62" t="e">
        <f>IF(OR(E7733=DSSV!$P$4,E7733=DSSV!$P$5,E7733=DSSV!$P$6,E7733=DSSV!$P$7,E7733=DSSV!$P$8,E7733=DSSV!$P$9,E7733=DSSV!$P$10,E7733=DSSV!$P$11,E7733=DSSV!$P$12,E7733=DSSV!$P$13,E7733=DSSV!$P$14,E7733=DSSV!$P$15),DSMYDTU!A7732+1,DSMYDTU!A7732)</f>
        <v>#REF!</v>
      </c>
      <c r="F7733" s="80" t="e">
        <v>#N/A</v>
      </c>
      <c r="G7733" t="str">
        <f t="shared" si="120"/>
        <v>NỢ HP</v>
      </c>
      <c r="H7733" t="e">
        <v>#N/A</v>
      </c>
    </row>
    <row r="7734" spans="1:8" x14ac:dyDescent="0.25">
      <c r="A7734" s="62" t="e">
        <f>IF(OR(E7734=DSSV!$P$4,E7734=DSSV!$P$5,E7734=DSSV!$P$6,E7734=DSSV!$P$7,E7734=DSSV!$P$8,E7734=DSSV!$P$9,E7734=DSSV!$P$10,E7734=DSSV!$P$11,E7734=DSSV!$P$12,E7734=DSSV!$P$13,E7734=DSSV!$P$14,E7734=DSSV!$P$15),DSMYDTU!A7733+1,DSMYDTU!A7733)</f>
        <v>#REF!</v>
      </c>
      <c r="F7734" s="80" t="e">
        <v>#N/A</v>
      </c>
      <c r="G7734" t="str">
        <f t="shared" si="120"/>
        <v>NỢ HP</v>
      </c>
      <c r="H7734" t="e">
        <v>#N/A</v>
      </c>
    </row>
    <row r="7735" spans="1:8" x14ac:dyDescent="0.25">
      <c r="A7735" s="62" t="e">
        <f>IF(OR(E7735=DSSV!$P$4,E7735=DSSV!$P$5,E7735=DSSV!$P$6,E7735=DSSV!$P$7,E7735=DSSV!$P$8,E7735=DSSV!$P$9,E7735=DSSV!$P$10,E7735=DSSV!$P$11,E7735=DSSV!$P$12,E7735=DSSV!$P$13,E7735=DSSV!$P$14,E7735=DSSV!$P$15),DSMYDTU!A7734+1,DSMYDTU!A7734)</f>
        <v>#REF!</v>
      </c>
      <c r="F7735" s="80" t="e">
        <v>#N/A</v>
      </c>
      <c r="G7735" t="str">
        <f t="shared" si="120"/>
        <v>NỢ HP</v>
      </c>
      <c r="H7735" t="e">
        <v>#N/A</v>
      </c>
    </row>
    <row r="7736" spans="1:8" x14ac:dyDescent="0.25">
      <c r="A7736" s="62" t="e">
        <f>IF(OR(E7736=DSSV!$P$4,E7736=DSSV!$P$5,E7736=DSSV!$P$6,E7736=DSSV!$P$7,E7736=DSSV!$P$8,E7736=DSSV!$P$9,E7736=DSSV!$P$10,E7736=DSSV!$P$11,E7736=DSSV!$P$12,E7736=DSSV!$P$13,E7736=DSSV!$P$14,E7736=DSSV!$P$15),DSMYDTU!A7735+1,DSMYDTU!A7735)</f>
        <v>#REF!</v>
      </c>
      <c r="F7736" s="80" t="e">
        <v>#N/A</v>
      </c>
      <c r="G7736" t="str">
        <f t="shared" si="120"/>
        <v>NỢ HP</v>
      </c>
      <c r="H7736" t="e">
        <v>#N/A</v>
      </c>
    </row>
    <row r="7737" spans="1:8" x14ac:dyDescent="0.25">
      <c r="A7737" s="62" t="e">
        <f>IF(OR(E7737=DSSV!$P$4,E7737=DSSV!$P$5,E7737=DSSV!$P$6,E7737=DSSV!$P$7,E7737=DSSV!$P$8,E7737=DSSV!$P$9,E7737=DSSV!$P$10,E7737=DSSV!$P$11,E7737=DSSV!$P$12,E7737=DSSV!$P$13,E7737=DSSV!$P$14,E7737=DSSV!$P$15),DSMYDTU!A7736+1,DSMYDTU!A7736)</f>
        <v>#REF!</v>
      </c>
      <c r="F7737" s="80" t="e">
        <v>#N/A</v>
      </c>
      <c r="G7737" t="str">
        <f t="shared" si="120"/>
        <v>NỢ HP</v>
      </c>
      <c r="H7737" t="e">
        <v>#N/A</v>
      </c>
    </row>
    <row r="7738" spans="1:8" x14ac:dyDescent="0.25">
      <c r="A7738" s="62" t="e">
        <f>IF(OR(E7738=DSSV!$P$4,E7738=DSSV!$P$5,E7738=DSSV!$P$6,E7738=DSSV!$P$7,E7738=DSSV!$P$8,E7738=DSSV!$P$9,E7738=DSSV!$P$10,E7738=DSSV!$P$11,E7738=DSSV!$P$12,E7738=DSSV!$P$13,E7738=DSSV!$P$14,E7738=DSSV!$P$15),DSMYDTU!A7737+1,DSMYDTU!A7737)</f>
        <v>#REF!</v>
      </c>
      <c r="F7738" s="80" t="e">
        <v>#N/A</v>
      </c>
      <c r="G7738" t="str">
        <f t="shared" si="120"/>
        <v>NỢ HP</v>
      </c>
      <c r="H7738" t="e">
        <v>#N/A</v>
      </c>
    </row>
    <row r="7739" spans="1:8" x14ac:dyDescent="0.25">
      <c r="A7739" s="62" t="e">
        <f>IF(OR(E7739=DSSV!$P$4,E7739=DSSV!$P$5,E7739=DSSV!$P$6,E7739=DSSV!$P$7,E7739=DSSV!$P$8,E7739=DSSV!$P$9,E7739=DSSV!$P$10,E7739=DSSV!$P$11,E7739=DSSV!$P$12,E7739=DSSV!$P$13,E7739=DSSV!$P$14,E7739=DSSV!$P$15),DSMYDTU!A7738+1,DSMYDTU!A7738)</f>
        <v>#REF!</v>
      </c>
      <c r="F7739" s="80" t="e">
        <v>#N/A</v>
      </c>
      <c r="G7739" t="str">
        <f t="shared" si="120"/>
        <v>NỢ HP</v>
      </c>
      <c r="H7739" t="e">
        <v>#N/A</v>
      </c>
    </row>
    <row r="7740" spans="1:8" x14ac:dyDescent="0.25">
      <c r="A7740" s="62" t="e">
        <f>IF(OR(E7740=DSSV!$P$4,E7740=DSSV!$P$5,E7740=DSSV!$P$6,E7740=DSSV!$P$7,E7740=DSSV!$P$8,E7740=DSSV!$P$9,E7740=DSSV!$P$10,E7740=DSSV!$P$11,E7740=DSSV!$P$12,E7740=DSSV!$P$13,E7740=DSSV!$P$14,E7740=DSSV!$P$15),DSMYDTU!A7739+1,DSMYDTU!A7739)</f>
        <v>#REF!</v>
      </c>
      <c r="F7740" s="80" t="e">
        <v>#N/A</v>
      </c>
      <c r="G7740" t="str">
        <f t="shared" si="120"/>
        <v>NỢ HP</v>
      </c>
      <c r="H7740" t="e">
        <v>#N/A</v>
      </c>
    </row>
    <row r="7741" spans="1:8" x14ac:dyDescent="0.25">
      <c r="A7741" s="62" t="e">
        <f>IF(OR(E7741=DSSV!$P$4,E7741=DSSV!$P$5,E7741=DSSV!$P$6,E7741=DSSV!$P$7,E7741=DSSV!$P$8,E7741=DSSV!$P$9,E7741=DSSV!$P$10,E7741=DSSV!$P$11,E7741=DSSV!$P$12,E7741=DSSV!$P$13,E7741=DSSV!$P$14,E7741=DSSV!$P$15),DSMYDTU!A7740+1,DSMYDTU!A7740)</f>
        <v>#REF!</v>
      </c>
      <c r="F7741" s="80" t="e">
        <v>#N/A</v>
      </c>
      <c r="G7741" t="str">
        <f t="shared" si="120"/>
        <v>NỢ HP</v>
      </c>
      <c r="H7741" t="e">
        <v>#N/A</v>
      </c>
    </row>
    <row r="7742" spans="1:8" x14ac:dyDescent="0.25">
      <c r="A7742" s="62" t="e">
        <f>IF(OR(E7742=DSSV!$P$4,E7742=DSSV!$P$5,E7742=DSSV!$P$6,E7742=DSSV!$P$7,E7742=DSSV!$P$8,E7742=DSSV!$P$9,E7742=DSSV!$P$10,E7742=DSSV!$P$11,E7742=DSSV!$P$12,E7742=DSSV!$P$13,E7742=DSSV!$P$14,E7742=DSSV!$P$15),DSMYDTU!A7741+1,DSMYDTU!A7741)</f>
        <v>#REF!</v>
      </c>
      <c r="F7742" s="80" t="e">
        <v>#N/A</v>
      </c>
      <c r="G7742" t="str">
        <f t="shared" si="120"/>
        <v>NỢ HP</v>
      </c>
      <c r="H7742" t="e">
        <v>#N/A</v>
      </c>
    </row>
    <row r="7743" spans="1:8" x14ac:dyDescent="0.25">
      <c r="A7743" s="62" t="e">
        <f>IF(OR(E7743=DSSV!$P$4,E7743=DSSV!$P$5,E7743=DSSV!$P$6,E7743=DSSV!$P$7,E7743=DSSV!$P$8,E7743=DSSV!$P$9,E7743=DSSV!$P$10,E7743=DSSV!$P$11,E7743=DSSV!$P$12,E7743=DSSV!$P$13,E7743=DSSV!$P$14,E7743=DSSV!$P$15),DSMYDTU!A7742+1,DSMYDTU!A7742)</f>
        <v>#REF!</v>
      </c>
      <c r="F7743" s="80" t="e">
        <v>#N/A</v>
      </c>
      <c r="G7743" t="str">
        <f t="shared" si="120"/>
        <v>NỢ HP</v>
      </c>
      <c r="H7743" t="e">
        <v>#N/A</v>
      </c>
    </row>
    <row r="7744" spans="1:8" x14ac:dyDescent="0.25">
      <c r="A7744" s="62" t="e">
        <f>IF(OR(E7744=DSSV!$P$4,E7744=DSSV!$P$5,E7744=DSSV!$P$6,E7744=DSSV!$P$7,E7744=DSSV!$P$8,E7744=DSSV!$P$9,E7744=DSSV!$P$10,E7744=DSSV!$P$11,E7744=DSSV!$P$12,E7744=DSSV!$P$13,E7744=DSSV!$P$14,E7744=DSSV!$P$15),DSMYDTU!A7743+1,DSMYDTU!A7743)</f>
        <v>#REF!</v>
      </c>
      <c r="F7744" s="80" t="e">
        <v>#N/A</v>
      </c>
      <c r="G7744" t="str">
        <f t="shared" si="120"/>
        <v>NỢ HP</v>
      </c>
      <c r="H7744" t="e">
        <v>#N/A</v>
      </c>
    </row>
    <row r="7745" spans="1:8" x14ac:dyDescent="0.25">
      <c r="A7745" s="62" t="e">
        <f>IF(OR(E7745=DSSV!$P$4,E7745=DSSV!$P$5,E7745=DSSV!$P$6,E7745=DSSV!$P$7,E7745=DSSV!$P$8,E7745=DSSV!$P$9,E7745=DSSV!$P$10,E7745=DSSV!$P$11,E7745=DSSV!$P$12,E7745=DSSV!$P$13,E7745=DSSV!$P$14,E7745=DSSV!$P$15),DSMYDTU!A7744+1,DSMYDTU!A7744)</f>
        <v>#REF!</v>
      </c>
      <c r="F7745" s="80" t="e">
        <v>#N/A</v>
      </c>
      <c r="G7745" t="str">
        <f t="shared" si="120"/>
        <v>NỢ HP</v>
      </c>
      <c r="H7745" t="e">
        <v>#N/A</v>
      </c>
    </row>
    <row r="7746" spans="1:8" x14ac:dyDescent="0.25">
      <c r="A7746" s="62" t="e">
        <f>IF(OR(E7746=DSSV!$P$4,E7746=DSSV!$P$5,E7746=DSSV!$P$6,E7746=DSSV!$P$7,E7746=DSSV!$P$8,E7746=DSSV!$P$9,E7746=DSSV!$P$10,E7746=DSSV!$P$11,E7746=DSSV!$P$12,E7746=DSSV!$P$13,E7746=DSSV!$P$14,E7746=DSSV!$P$15),DSMYDTU!A7745+1,DSMYDTU!A7745)</f>
        <v>#REF!</v>
      </c>
      <c r="F7746" s="80" t="e">
        <v>#N/A</v>
      </c>
      <c r="G7746" t="str">
        <f t="shared" si="120"/>
        <v>NỢ HP</v>
      </c>
      <c r="H7746" t="e">
        <v>#N/A</v>
      </c>
    </row>
    <row r="7747" spans="1:8" x14ac:dyDescent="0.25">
      <c r="A7747" s="62" t="e">
        <f>IF(OR(E7747=DSSV!$P$4,E7747=DSSV!$P$5,E7747=DSSV!$P$6,E7747=DSSV!$P$7,E7747=DSSV!$P$8,E7747=DSSV!$P$9,E7747=DSSV!$P$10,E7747=DSSV!$P$11,E7747=DSSV!$P$12,E7747=DSSV!$P$13,E7747=DSSV!$P$14,E7747=DSSV!$P$15),DSMYDTU!A7746+1,DSMYDTU!A7746)</f>
        <v>#REF!</v>
      </c>
      <c r="F7747" s="80" t="e">
        <v>#N/A</v>
      </c>
      <c r="G7747" t="str">
        <f t="shared" ref="G7747:G7797" si="121">IF(ISNA(H7747),"NỢ HP","")</f>
        <v>NỢ HP</v>
      </c>
      <c r="H7747" t="e">
        <v>#N/A</v>
      </c>
    </row>
    <row r="7748" spans="1:8" x14ac:dyDescent="0.25">
      <c r="A7748" s="62" t="e">
        <f>IF(OR(E7748=DSSV!$P$4,E7748=DSSV!$P$5,E7748=DSSV!$P$6,E7748=DSSV!$P$7,E7748=DSSV!$P$8,E7748=DSSV!$P$9,E7748=DSSV!$P$10,E7748=DSSV!$P$11,E7748=DSSV!$P$12,E7748=DSSV!$P$13,E7748=DSSV!$P$14,E7748=DSSV!$P$15),DSMYDTU!A7747+1,DSMYDTU!A7747)</f>
        <v>#REF!</v>
      </c>
      <c r="F7748" s="80" t="e">
        <v>#N/A</v>
      </c>
      <c r="G7748" t="str">
        <f t="shared" si="121"/>
        <v>NỢ HP</v>
      </c>
      <c r="H7748" t="e">
        <v>#N/A</v>
      </c>
    </row>
    <row r="7749" spans="1:8" x14ac:dyDescent="0.25">
      <c r="A7749" s="62" t="e">
        <f>IF(OR(E7749=DSSV!$P$4,E7749=DSSV!$P$5,E7749=DSSV!$P$6,E7749=DSSV!$P$7,E7749=DSSV!$P$8,E7749=DSSV!$P$9,E7749=DSSV!$P$10,E7749=DSSV!$P$11,E7749=DSSV!$P$12,E7749=DSSV!$P$13,E7749=DSSV!$P$14,E7749=DSSV!$P$15),DSMYDTU!A7748+1,DSMYDTU!A7748)</f>
        <v>#REF!</v>
      </c>
      <c r="F7749" s="80" t="e">
        <v>#N/A</v>
      </c>
      <c r="G7749" t="str">
        <f t="shared" si="121"/>
        <v>NỢ HP</v>
      </c>
      <c r="H7749" t="e">
        <v>#N/A</v>
      </c>
    </row>
    <row r="7750" spans="1:8" x14ac:dyDescent="0.25">
      <c r="A7750" s="62" t="e">
        <f>IF(OR(E7750=DSSV!$P$4,E7750=DSSV!$P$5,E7750=DSSV!$P$6,E7750=DSSV!$P$7,E7750=DSSV!$P$8,E7750=DSSV!$P$9,E7750=DSSV!$P$10,E7750=DSSV!$P$11,E7750=DSSV!$P$12,E7750=DSSV!$P$13,E7750=DSSV!$P$14,E7750=DSSV!$P$15),DSMYDTU!A7749+1,DSMYDTU!A7749)</f>
        <v>#REF!</v>
      </c>
      <c r="F7750" s="80" t="e">
        <v>#N/A</v>
      </c>
      <c r="G7750" t="str">
        <f t="shared" si="121"/>
        <v>NỢ HP</v>
      </c>
      <c r="H7750" t="e">
        <v>#N/A</v>
      </c>
    </row>
    <row r="7751" spans="1:8" x14ac:dyDescent="0.25">
      <c r="A7751" s="62" t="e">
        <f>IF(OR(E7751=DSSV!$P$4,E7751=DSSV!$P$5,E7751=DSSV!$P$6,E7751=DSSV!$P$7,E7751=DSSV!$P$8,E7751=DSSV!$P$9,E7751=DSSV!$P$10,E7751=DSSV!$P$11,E7751=DSSV!$P$12,E7751=DSSV!$P$13,E7751=DSSV!$P$14,E7751=DSSV!$P$15),DSMYDTU!A7750+1,DSMYDTU!A7750)</f>
        <v>#REF!</v>
      </c>
      <c r="F7751" s="80" t="e">
        <v>#N/A</v>
      </c>
      <c r="G7751" t="str">
        <f t="shared" si="121"/>
        <v>NỢ HP</v>
      </c>
      <c r="H7751" t="e">
        <v>#N/A</v>
      </c>
    </row>
    <row r="7752" spans="1:8" x14ac:dyDescent="0.25">
      <c r="A7752" s="62" t="e">
        <f>IF(OR(E7752=DSSV!$P$4,E7752=DSSV!$P$5,E7752=DSSV!$P$6,E7752=DSSV!$P$7,E7752=DSSV!$P$8,E7752=DSSV!$P$9,E7752=DSSV!$P$10,E7752=DSSV!$P$11,E7752=DSSV!$P$12,E7752=DSSV!$P$13,E7752=DSSV!$P$14,E7752=DSSV!$P$15),DSMYDTU!A7751+1,DSMYDTU!A7751)</f>
        <v>#REF!</v>
      </c>
      <c r="F7752" s="80" t="e">
        <v>#N/A</v>
      </c>
      <c r="G7752" t="str">
        <f t="shared" si="121"/>
        <v>NỢ HP</v>
      </c>
      <c r="H7752" t="e">
        <v>#N/A</v>
      </c>
    </row>
    <row r="7753" spans="1:8" x14ac:dyDescent="0.25">
      <c r="A7753" s="62" t="e">
        <f>IF(OR(E7753=DSSV!$P$4,E7753=DSSV!$P$5,E7753=DSSV!$P$6,E7753=DSSV!$P$7,E7753=DSSV!$P$8,E7753=DSSV!$P$9,E7753=DSSV!$P$10,E7753=DSSV!$P$11,E7753=DSSV!$P$12,E7753=DSSV!$P$13,E7753=DSSV!$P$14,E7753=DSSV!$P$15),DSMYDTU!A7752+1,DSMYDTU!A7752)</f>
        <v>#REF!</v>
      </c>
      <c r="F7753" s="80" t="e">
        <v>#N/A</v>
      </c>
      <c r="G7753" t="str">
        <f t="shared" si="121"/>
        <v>NỢ HP</v>
      </c>
      <c r="H7753" t="e">
        <v>#N/A</v>
      </c>
    </row>
    <row r="7754" spans="1:8" x14ac:dyDescent="0.25">
      <c r="A7754" s="62" t="e">
        <f>IF(OR(E7754=DSSV!$P$4,E7754=DSSV!$P$5,E7754=DSSV!$P$6,E7754=DSSV!$P$7,E7754=DSSV!$P$8,E7754=DSSV!$P$9,E7754=DSSV!$P$10,E7754=DSSV!$P$11,E7754=DSSV!$P$12,E7754=DSSV!$P$13,E7754=DSSV!$P$14,E7754=DSSV!$P$15),DSMYDTU!A7753+1,DSMYDTU!A7753)</f>
        <v>#REF!</v>
      </c>
      <c r="F7754" s="80" t="e">
        <v>#N/A</v>
      </c>
      <c r="G7754" t="str">
        <f t="shared" si="121"/>
        <v>NỢ HP</v>
      </c>
      <c r="H7754" t="e">
        <v>#N/A</v>
      </c>
    </row>
    <row r="7755" spans="1:8" x14ac:dyDescent="0.25">
      <c r="A7755" s="62" t="e">
        <f>IF(OR(E7755=DSSV!$P$4,E7755=DSSV!$P$5,E7755=DSSV!$P$6,E7755=DSSV!$P$7,E7755=DSSV!$P$8,E7755=DSSV!$P$9,E7755=DSSV!$P$10,E7755=DSSV!$P$11,E7755=DSSV!$P$12,E7755=DSSV!$P$13,E7755=DSSV!$P$14,E7755=DSSV!$P$15),DSMYDTU!A7754+1,DSMYDTU!A7754)</f>
        <v>#REF!</v>
      </c>
      <c r="F7755" s="80" t="e">
        <v>#N/A</v>
      </c>
      <c r="G7755" t="str">
        <f t="shared" si="121"/>
        <v>NỢ HP</v>
      </c>
      <c r="H7755" t="e">
        <v>#N/A</v>
      </c>
    </row>
    <row r="7756" spans="1:8" x14ac:dyDescent="0.25">
      <c r="A7756" s="62" t="e">
        <f>IF(OR(E7756=DSSV!$P$4,E7756=DSSV!$P$5,E7756=DSSV!$P$6,E7756=DSSV!$P$7,E7756=DSSV!$P$8,E7756=DSSV!$P$9,E7756=DSSV!$P$10,E7756=DSSV!$P$11,E7756=DSSV!$P$12,E7756=DSSV!$P$13,E7756=DSSV!$P$14,E7756=DSSV!$P$15),DSMYDTU!A7755+1,DSMYDTU!A7755)</f>
        <v>#REF!</v>
      </c>
      <c r="F7756" s="80" t="e">
        <v>#N/A</v>
      </c>
      <c r="G7756" t="str">
        <f t="shared" si="121"/>
        <v>NỢ HP</v>
      </c>
      <c r="H7756" t="e">
        <v>#N/A</v>
      </c>
    </row>
    <row r="7757" spans="1:8" x14ac:dyDescent="0.25">
      <c r="A7757" s="62" t="e">
        <f>IF(OR(E7757=DSSV!$P$4,E7757=DSSV!$P$5,E7757=DSSV!$P$6,E7757=DSSV!$P$7,E7757=DSSV!$P$8,E7757=DSSV!$P$9,E7757=DSSV!$P$10,E7757=DSSV!$P$11,E7757=DSSV!$P$12,E7757=DSSV!$P$13,E7757=DSSV!$P$14,E7757=DSSV!$P$15),DSMYDTU!A7756+1,DSMYDTU!A7756)</f>
        <v>#REF!</v>
      </c>
      <c r="F7757" s="80" t="e">
        <v>#N/A</v>
      </c>
      <c r="G7757" t="str">
        <f t="shared" si="121"/>
        <v>NỢ HP</v>
      </c>
      <c r="H7757" t="e">
        <v>#N/A</v>
      </c>
    </row>
    <row r="7758" spans="1:8" x14ac:dyDescent="0.25">
      <c r="A7758" s="62" t="e">
        <f>IF(OR(E7758=DSSV!$P$4,E7758=DSSV!$P$5,E7758=DSSV!$P$6,E7758=DSSV!$P$7,E7758=DSSV!$P$8,E7758=DSSV!$P$9,E7758=DSSV!$P$10,E7758=DSSV!$P$11,E7758=DSSV!$P$12,E7758=DSSV!$P$13,E7758=DSSV!$P$14,E7758=DSSV!$P$15),DSMYDTU!A7757+1,DSMYDTU!A7757)</f>
        <v>#REF!</v>
      </c>
      <c r="F7758" s="80" t="e">
        <v>#N/A</v>
      </c>
      <c r="G7758" t="str">
        <f t="shared" si="121"/>
        <v>NỢ HP</v>
      </c>
      <c r="H7758" t="e">
        <v>#N/A</v>
      </c>
    </row>
    <row r="7759" spans="1:8" x14ac:dyDescent="0.25">
      <c r="A7759" s="62" t="e">
        <f>IF(OR(E7759=DSSV!$P$4,E7759=DSSV!$P$5,E7759=DSSV!$P$6,E7759=DSSV!$P$7,E7759=DSSV!$P$8,E7759=DSSV!$P$9,E7759=DSSV!$P$10,E7759=DSSV!$P$11,E7759=DSSV!$P$12,E7759=DSSV!$P$13,E7759=DSSV!$P$14,E7759=DSSV!$P$15),DSMYDTU!A7758+1,DSMYDTU!A7758)</f>
        <v>#REF!</v>
      </c>
      <c r="F7759" s="80" t="e">
        <v>#N/A</v>
      </c>
      <c r="G7759" t="str">
        <f t="shared" si="121"/>
        <v>NỢ HP</v>
      </c>
      <c r="H7759" t="e">
        <v>#N/A</v>
      </c>
    </row>
    <row r="7760" spans="1:8" x14ac:dyDescent="0.25">
      <c r="A7760" s="62" t="e">
        <f>IF(OR(E7760=DSSV!$P$4,E7760=DSSV!$P$5,E7760=DSSV!$P$6,E7760=DSSV!$P$7,E7760=DSSV!$P$8,E7760=DSSV!$P$9,E7760=DSSV!$P$10,E7760=DSSV!$P$11,E7760=DSSV!$P$12,E7760=DSSV!$P$13,E7760=DSSV!$P$14,E7760=DSSV!$P$15),DSMYDTU!A7759+1,DSMYDTU!A7759)</f>
        <v>#REF!</v>
      </c>
      <c r="F7760" s="80" t="e">
        <v>#N/A</v>
      </c>
      <c r="G7760" t="str">
        <f t="shared" si="121"/>
        <v>NỢ HP</v>
      </c>
      <c r="H7760" t="e">
        <v>#N/A</v>
      </c>
    </row>
    <row r="7761" spans="1:8" x14ac:dyDescent="0.25">
      <c r="A7761" s="62" t="e">
        <f>IF(OR(E7761=DSSV!$P$4,E7761=DSSV!$P$5,E7761=DSSV!$P$6,E7761=DSSV!$P$7,E7761=DSSV!$P$8,E7761=DSSV!$P$9,E7761=DSSV!$P$10,E7761=DSSV!$P$11,E7761=DSSV!$P$12,E7761=DSSV!$P$13,E7761=DSSV!$P$14,E7761=DSSV!$P$15),DSMYDTU!A7760+1,DSMYDTU!A7760)</f>
        <v>#REF!</v>
      </c>
      <c r="F7761" s="80" t="e">
        <v>#N/A</v>
      </c>
      <c r="G7761" t="str">
        <f t="shared" si="121"/>
        <v>NỢ HP</v>
      </c>
      <c r="H7761" t="e">
        <v>#N/A</v>
      </c>
    </row>
    <row r="7762" spans="1:8" x14ac:dyDescent="0.25">
      <c r="A7762" s="62" t="e">
        <f>IF(OR(E7762=DSSV!$P$4,E7762=DSSV!$P$5,E7762=DSSV!$P$6,E7762=DSSV!$P$7,E7762=DSSV!$P$8,E7762=DSSV!$P$9,E7762=DSSV!$P$10,E7762=DSSV!$P$11,E7762=DSSV!$P$12,E7762=DSSV!$P$13,E7762=DSSV!$P$14,E7762=DSSV!$P$15),DSMYDTU!A7761+1,DSMYDTU!A7761)</f>
        <v>#REF!</v>
      </c>
      <c r="F7762" s="80" t="e">
        <v>#N/A</v>
      </c>
      <c r="G7762" t="str">
        <f t="shared" si="121"/>
        <v>NỢ HP</v>
      </c>
      <c r="H7762" t="e">
        <v>#N/A</v>
      </c>
    </row>
    <row r="7763" spans="1:8" x14ac:dyDescent="0.25">
      <c r="A7763" s="62" t="e">
        <f>IF(OR(E7763=DSSV!$P$4,E7763=DSSV!$P$5,E7763=DSSV!$P$6,E7763=DSSV!$P$7,E7763=DSSV!$P$8,E7763=DSSV!$P$9,E7763=DSSV!$P$10,E7763=DSSV!$P$11,E7763=DSSV!$P$12,E7763=DSSV!$P$13,E7763=DSSV!$P$14,E7763=DSSV!$P$15),DSMYDTU!A7762+1,DSMYDTU!A7762)</f>
        <v>#REF!</v>
      </c>
      <c r="F7763" s="80" t="e">
        <v>#N/A</v>
      </c>
      <c r="G7763" t="str">
        <f t="shared" si="121"/>
        <v>NỢ HP</v>
      </c>
      <c r="H7763" t="e">
        <v>#N/A</v>
      </c>
    </row>
    <row r="7764" spans="1:8" x14ac:dyDescent="0.25">
      <c r="A7764" s="62" t="e">
        <f>IF(OR(E7764=DSSV!$P$4,E7764=DSSV!$P$5,E7764=DSSV!$P$6,E7764=DSSV!$P$7,E7764=DSSV!$P$8,E7764=DSSV!$P$9,E7764=DSSV!$P$10,E7764=DSSV!$P$11,E7764=DSSV!$P$12,E7764=DSSV!$P$13,E7764=DSSV!$P$14,E7764=DSSV!$P$15),DSMYDTU!A7763+1,DSMYDTU!A7763)</f>
        <v>#REF!</v>
      </c>
      <c r="F7764" s="80" t="e">
        <v>#N/A</v>
      </c>
      <c r="G7764" t="str">
        <f t="shared" si="121"/>
        <v>NỢ HP</v>
      </c>
      <c r="H7764" t="e">
        <v>#N/A</v>
      </c>
    </row>
    <row r="7765" spans="1:8" x14ac:dyDescent="0.25">
      <c r="A7765" s="62" t="e">
        <f>IF(OR(E7765=DSSV!$P$4,E7765=DSSV!$P$5,E7765=DSSV!$P$6,E7765=DSSV!$P$7,E7765=DSSV!$P$8,E7765=DSSV!$P$9,E7765=DSSV!$P$10,E7765=DSSV!$P$11,E7765=DSSV!$P$12,E7765=DSSV!$P$13,E7765=DSSV!$P$14,E7765=DSSV!$P$15),DSMYDTU!A7764+1,DSMYDTU!A7764)</f>
        <v>#REF!</v>
      </c>
      <c r="F7765" s="80" t="e">
        <v>#N/A</v>
      </c>
      <c r="G7765" t="str">
        <f t="shared" si="121"/>
        <v>NỢ HP</v>
      </c>
      <c r="H7765" t="e">
        <v>#N/A</v>
      </c>
    </row>
    <row r="7766" spans="1:8" x14ac:dyDescent="0.25">
      <c r="A7766" s="62" t="e">
        <f>IF(OR(E7766=DSSV!$P$4,E7766=DSSV!$P$5,E7766=DSSV!$P$6,E7766=DSSV!$P$7,E7766=DSSV!$P$8,E7766=DSSV!$P$9,E7766=DSSV!$P$10,E7766=DSSV!$P$11,E7766=DSSV!$P$12,E7766=DSSV!$P$13,E7766=DSSV!$P$14,E7766=DSSV!$P$15),DSMYDTU!A7765+1,DSMYDTU!A7765)</f>
        <v>#REF!</v>
      </c>
      <c r="F7766" s="80" t="e">
        <v>#N/A</v>
      </c>
      <c r="G7766" t="str">
        <f t="shared" si="121"/>
        <v>NỢ HP</v>
      </c>
      <c r="H7766" t="e">
        <v>#N/A</v>
      </c>
    </row>
    <row r="7767" spans="1:8" x14ac:dyDescent="0.25">
      <c r="A7767" s="62" t="e">
        <f>IF(OR(E7767=DSSV!$P$4,E7767=DSSV!$P$5,E7767=DSSV!$P$6,E7767=DSSV!$P$7,E7767=DSSV!$P$8,E7767=DSSV!$P$9,E7767=DSSV!$P$10,E7767=DSSV!$P$11,E7767=DSSV!$P$12,E7767=DSSV!$P$13,E7767=DSSV!$P$14,E7767=DSSV!$P$15),DSMYDTU!A7766+1,DSMYDTU!A7766)</f>
        <v>#REF!</v>
      </c>
      <c r="F7767" s="80" t="e">
        <v>#N/A</v>
      </c>
      <c r="G7767" t="str">
        <f t="shared" si="121"/>
        <v>NỢ HP</v>
      </c>
      <c r="H7767" t="e">
        <v>#N/A</v>
      </c>
    </row>
    <row r="7768" spans="1:8" x14ac:dyDescent="0.25">
      <c r="A7768" s="62" t="e">
        <f>IF(OR(E7768=DSSV!$P$4,E7768=DSSV!$P$5,E7768=DSSV!$P$6,E7768=DSSV!$P$7,E7768=DSSV!$P$8,E7768=DSSV!$P$9,E7768=DSSV!$P$10,E7768=DSSV!$P$11,E7768=DSSV!$P$12,E7768=DSSV!$P$13,E7768=DSSV!$P$14,E7768=DSSV!$P$15),DSMYDTU!A7767+1,DSMYDTU!A7767)</f>
        <v>#REF!</v>
      </c>
      <c r="F7768" s="80" t="e">
        <v>#N/A</v>
      </c>
      <c r="G7768" t="str">
        <f t="shared" si="121"/>
        <v>NỢ HP</v>
      </c>
      <c r="H7768" t="e">
        <v>#N/A</v>
      </c>
    </row>
    <row r="7769" spans="1:8" x14ac:dyDescent="0.25">
      <c r="A7769" s="62" t="e">
        <f>IF(OR(E7769=DSSV!$P$4,E7769=DSSV!$P$5,E7769=DSSV!$P$6,E7769=DSSV!$P$7,E7769=DSSV!$P$8,E7769=DSSV!$P$9,E7769=DSSV!$P$10,E7769=DSSV!$P$11,E7769=DSSV!$P$12,E7769=DSSV!$P$13,E7769=DSSV!$P$14,E7769=DSSV!$P$15),DSMYDTU!A7768+1,DSMYDTU!A7768)</f>
        <v>#REF!</v>
      </c>
      <c r="F7769" s="80" t="e">
        <v>#N/A</v>
      </c>
      <c r="G7769" t="str">
        <f t="shared" si="121"/>
        <v>NỢ HP</v>
      </c>
      <c r="H7769" t="e">
        <v>#N/A</v>
      </c>
    </row>
    <row r="7770" spans="1:8" x14ac:dyDescent="0.25">
      <c r="A7770" s="62" t="e">
        <f>IF(OR(E7770=DSSV!$P$4,E7770=DSSV!$P$5,E7770=DSSV!$P$6,E7770=DSSV!$P$7,E7770=DSSV!$P$8,E7770=DSSV!$P$9,E7770=DSSV!$P$10,E7770=DSSV!$P$11,E7770=DSSV!$P$12,E7770=DSSV!$P$13,E7770=DSSV!$P$14,E7770=DSSV!$P$15),DSMYDTU!A7769+1,DSMYDTU!A7769)</f>
        <v>#REF!</v>
      </c>
      <c r="F7770" s="80" t="e">
        <v>#N/A</v>
      </c>
      <c r="G7770" t="str">
        <f t="shared" si="121"/>
        <v>NỢ HP</v>
      </c>
      <c r="H7770" t="e">
        <v>#N/A</v>
      </c>
    </row>
    <row r="7771" spans="1:8" x14ac:dyDescent="0.25">
      <c r="A7771" s="62" t="e">
        <f>IF(OR(E7771=DSSV!$P$4,E7771=DSSV!$P$5,E7771=DSSV!$P$6,E7771=DSSV!$P$7,E7771=DSSV!$P$8,E7771=DSSV!$P$9,E7771=DSSV!$P$10,E7771=DSSV!$P$11,E7771=DSSV!$P$12,E7771=DSSV!$P$13,E7771=DSSV!$P$14,E7771=DSSV!$P$15),DSMYDTU!A7770+1,DSMYDTU!A7770)</f>
        <v>#REF!</v>
      </c>
      <c r="F7771" s="80" t="e">
        <v>#N/A</v>
      </c>
      <c r="G7771" t="str">
        <f t="shared" si="121"/>
        <v>NỢ HP</v>
      </c>
      <c r="H7771" t="e">
        <v>#N/A</v>
      </c>
    </row>
    <row r="7772" spans="1:8" x14ac:dyDescent="0.25">
      <c r="A7772" s="62" t="e">
        <f>IF(OR(E7772=DSSV!$P$4,E7772=DSSV!$P$5,E7772=DSSV!$P$6,E7772=DSSV!$P$7,E7772=DSSV!$P$8,E7772=DSSV!$P$9,E7772=DSSV!$P$10,E7772=DSSV!$P$11,E7772=DSSV!$P$12,E7772=DSSV!$P$13,E7772=DSSV!$P$14,E7772=DSSV!$P$15),DSMYDTU!A7771+1,DSMYDTU!A7771)</f>
        <v>#REF!</v>
      </c>
      <c r="F7772" s="80" t="e">
        <v>#N/A</v>
      </c>
      <c r="G7772" t="str">
        <f t="shared" si="121"/>
        <v>NỢ HP</v>
      </c>
      <c r="H7772" t="e">
        <v>#N/A</v>
      </c>
    </row>
    <row r="7773" spans="1:8" x14ac:dyDescent="0.25">
      <c r="A7773" s="62" t="e">
        <f>IF(OR(E7773=DSSV!$P$4,E7773=DSSV!$P$5,E7773=DSSV!$P$6,E7773=DSSV!$P$7,E7773=DSSV!$P$8,E7773=DSSV!$P$9,E7773=DSSV!$P$10,E7773=DSSV!$P$11,E7773=DSSV!$P$12,E7773=DSSV!$P$13,E7773=DSSV!$P$14,E7773=DSSV!$P$15),DSMYDTU!A7772+1,DSMYDTU!A7772)</f>
        <v>#REF!</v>
      </c>
      <c r="F7773" s="80" t="e">
        <v>#N/A</v>
      </c>
      <c r="G7773" t="str">
        <f t="shared" si="121"/>
        <v>NỢ HP</v>
      </c>
      <c r="H7773" t="e">
        <v>#N/A</v>
      </c>
    </row>
    <row r="7774" spans="1:8" x14ac:dyDescent="0.25">
      <c r="A7774" s="62" t="e">
        <f>IF(OR(E7774=DSSV!$P$4,E7774=DSSV!$P$5,E7774=DSSV!$P$6,E7774=DSSV!$P$7,E7774=DSSV!$P$8,E7774=DSSV!$P$9,E7774=DSSV!$P$10,E7774=DSSV!$P$11,E7774=DSSV!$P$12,E7774=DSSV!$P$13,E7774=DSSV!$P$14,E7774=DSSV!$P$15),DSMYDTU!A7773+1,DSMYDTU!A7773)</f>
        <v>#REF!</v>
      </c>
      <c r="F7774" s="80" t="e">
        <v>#N/A</v>
      </c>
      <c r="G7774" t="str">
        <f t="shared" si="121"/>
        <v>NỢ HP</v>
      </c>
      <c r="H7774" t="e">
        <v>#N/A</v>
      </c>
    </row>
    <row r="7775" spans="1:8" x14ac:dyDescent="0.25">
      <c r="A7775" s="62" t="e">
        <f>IF(OR(E7775=DSSV!$P$4,E7775=DSSV!$P$5,E7775=DSSV!$P$6,E7775=DSSV!$P$7,E7775=DSSV!$P$8,E7775=DSSV!$P$9,E7775=DSSV!$P$10,E7775=DSSV!$P$11,E7775=DSSV!$P$12,E7775=DSSV!$P$13,E7775=DSSV!$P$14,E7775=DSSV!$P$15),DSMYDTU!A7774+1,DSMYDTU!A7774)</f>
        <v>#REF!</v>
      </c>
      <c r="F7775" s="80" t="e">
        <v>#N/A</v>
      </c>
      <c r="G7775" t="str">
        <f t="shared" si="121"/>
        <v>NỢ HP</v>
      </c>
      <c r="H7775" t="e">
        <v>#N/A</v>
      </c>
    </row>
    <row r="7776" spans="1:8" x14ac:dyDescent="0.25">
      <c r="A7776" s="62" t="e">
        <f>IF(OR(E7776=DSSV!$P$4,E7776=DSSV!$P$5,E7776=DSSV!$P$6,E7776=DSSV!$P$7,E7776=DSSV!$P$8,E7776=DSSV!$P$9,E7776=DSSV!$P$10,E7776=DSSV!$P$11,E7776=DSSV!$P$12,E7776=DSSV!$P$13,E7776=DSSV!$P$14,E7776=DSSV!$P$15),DSMYDTU!A7775+1,DSMYDTU!A7775)</f>
        <v>#REF!</v>
      </c>
      <c r="F7776" s="80" t="e">
        <v>#N/A</v>
      </c>
      <c r="G7776" t="str">
        <f t="shared" si="121"/>
        <v>NỢ HP</v>
      </c>
      <c r="H7776" t="e">
        <v>#N/A</v>
      </c>
    </row>
    <row r="7777" spans="1:8" x14ac:dyDescent="0.25">
      <c r="A7777" s="62" t="e">
        <f>IF(OR(E7777=DSSV!$P$4,E7777=DSSV!$P$5,E7777=DSSV!$P$6,E7777=DSSV!$P$7,E7777=DSSV!$P$8,E7777=DSSV!$P$9,E7777=DSSV!$P$10,E7777=DSSV!$P$11,E7777=DSSV!$P$12,E7777=DSSV!$P$13,E7777=DSSV!$P$14,E7777=DSSV!$P$15),DSMYDTU!A7776+1,DSMYDTU!A7776)</f>
        <v>#REF!</v>
      </c>
      <c r="F7777" s="80" t="e">
        <v>#N/A</v>
      </c>
      <c r="G7777" t="str">
        <f t="shared" si="121"/>
        <v>NỢ HP</v>
      </c>
      <c r="H7777" t="e">
        <v>#N/A</v>
      </c>
    </row>
    <row r="7778" spans="1:8" x14ac:dyDescent="0.25">
      <c r="A7778" s="62" t="e">
        <f>IF(OR(E7778=DSSV!$P$4,E7778=DSSV!$P$5,E7778=DSSV!$P$6,E7778=DSSV!$P$7,E7778=DSSV!$P$8,E7778=DSSV!$P$9,E7778=DSSV!$P$10,E7778=DSSV!$P$11,E7778=DSSV!$P$12,E7778=DSSV!$P$13,E7778=DSSV!$P$14,E7778=DSSV!$P$15),DSMYDTU!A7777+1,DSMYDTU!A7777)</f>
        <v>#REF!</v>
      </c>
      <c r="F7778" s="80" t="e">
        <v>#N/A</v>
      </c>
      <c r="G7778" t="str">
        <f t="shared" si="121"/>
        <v>NỢ HP</v>
      </c>
      <c r="H7778" t="e">
        <v>#N/A</v>
      </c>
    </row>
    <row r="7779" spans="1:8" x14ac:dyDescent="0.25">
      <c r="A7779" s="62" t="e">
        <f>IF(OR(E7779=DSSV!$P$4,E7779=DSSV!$P$5,E7779=DSSV!$P$6,E7779=DSSV!$P$7,E7779=DSSV!$P$8,E7779=DSSV!$P$9,E7779=DSSV!$P$10,E7779=DSSV!$P$11,E7779=DSSV!$P$12,E7779=DSSV!$P$13,E7779=DSSV!$P$14,E7779=DSSV!$P$15),DSMYDTU!A7778+1,DSMYDTU!A7778)</f>
        <v>#REF!</v>
      </c>
      <c r="F7779" s="80" t="e">
        <v>#N/A</v>
      </c>
      <c r="G7779" t="str">
        <f t="shared" si="121"/>
        <v>NỢ HP</v>
      </c>
      <c r="H7779" t="e">
        <v>#N/A</v>
      </c>
    </row>
    <row r="7780" spans="1:8" x14ac:dyDescent="0.25">
      <c r="A7780" s="62" t="e">
        <f>IF(OR(E7780=DSSV!$P$4,E7780=DSSV!$P$5,E7780=DSSV!$P$6,E7780=DSSV!$P$7,E7780=DSSV!$P$8,E7780=DSSV!$P$9,E7780=DSSV!$P$10,E7780=DSSV!$P$11,E7780=DSSV!$P$12,E7780=DSSV!$P$13,E7780=DSSV!$P$14,E7780=DSSV!$P$15),DSMYDTU!A7779+1,DSMYDTU!A7779)</f>
        <v>#REF!</v>
      </c>
      <c r="F7780" s="80" t="e">
        <v>#N/A</v>
      </c>
      <c r="G7780" t="str">
        <f t="shared" si="121"/>
        <v>NỢ HP</v>
      </c>
      <c r="H7780" t="e">
        <v>#N/A</v>
      </c>
    </row>
    <row r="7781" spans="1:8" x14ac:dyDescent="0.25">
      <c r="A7781" s="62" t="e">
        <f>IF(OR(E7781=DSSV!$P$4,E7781=DSSV!$P$5,E7781=DSSV!$P$6,E7781=DSSV!$P$7,E7781=DSSV!$P$8,E7781=DSSV!$P$9,E7781=DSSV!$P$10,E7781=DSSV!$P$11,E7781=DSSV!$P$12,E7781=DSSV!$P$13,E7781=DSSV!$P$14,E7781=DSSV!$P$15),DSMYDTU!A7780+1,DSMYDTU!A7780)</f>
        <v>#REF!</v>
      </c>
      <c r="F7781" s="80" t="e">
        <v>#N/A</v>
      </c>
      <c r="G7781" t="str">
        <f t="shared" si="121"/>
        <v>NỢ HP</v>
      </c>
      <c r="H7781" t="e">
        <v>#N/A</v>
      </c>
    </row>
    <row r="7782" spans="1:8" x14ac:dyDescent="0.25">
      <c r="A7782" s="62" t="e">
        <f>IF(OR(E7782=DSSV!$P$4,E7782=DSSV!$P$5,E7782=DSSV!$P$6,E7782=DSSV!$P$7,E7782=DSSV!$P$8,E7782=DSSV!$P$9,E7782=DSSV!$P$10,E7782=DSSV!$P$11,E7782=DSSV!$P$12,E7782=DSSV!$P$13,E7782=DSSV!$P$14,E7782=DSSV!$P$15),DSMYDTU!A7781+1,DSMYDTU!A7781)</f>
        <v>#REF!</v>
      </c>
      <c r="F7782" s="80" t="e">
        <v>#N/A</v>
      </c>
      <c r="G7782" t="str">
        <f t="shared" si="121"/>
        <v>NỢ HP</v>
      </c>
      <c r="H7782" t="e">
        <v>#N/A</v>
      </c>
    </row>
    <row r="7783" spans="1:8" x14ac:dyDescent="0.25">
      <c r="A7783" s="62" t="e">
        <f>IF(OR(E7783=DSSV!$P$4,E7783=DSSV!$P$5,E7783=DSSV!$P$6,E7783=DSSV!$P$7,E7783=DSSV!$P$8,E7783=DSSV!$P$9,E7783=DSSV!$P$10,E7783=DSSV!$P$11,E7783=DSSV!$P$12,E7783=DSSV!$P$13,E7783=DSSV!$P$14,E7783=DSSV!$P$15),DSMYDTU!A7782+1,DSMYDTU!A7782)</f>
        <v>#REF!</v>
      </c>
      <c r="F7783" s="80" t="e">
        <v>#N/A</v>
      </c>
      <c r="G7783" t="str">
        <f t="shared" si="121"/>
        <v>NỢ HP</v>
      </c>
      <c r="H7783" t="e">
        <v>#N/A</v>
      </c>
    </row>
    <row r="7784" spans="1:8" x14ac:dyDescent="0.25">
      <c r="A7784" s="62" t="e">
        <f>IF(OR(E7784=DSSV!$P$4,E7784=DSSV!$P$5,E7784=DSSV!$P$6,E7784=DSSV!$P$7,E7784=DSSV!$P$8,E7784=DSSV!$P$9,E7784=DSSV!$P$10,E7784=DSSV!$P$11,E7784=DSSV!$P$12,E7784=DSSV!$P$13,E7784=DSSV!$P$14,E7784=DSSV!$P$15),DSMYDTU!A7783+1,DSMYDTU!A7783)</f>
        <v>#REF!</v>
      </c>
      <c r="F7784" s="80" t="e">
        <v>#N/A</v>
      </c>
      <c r="G7784" t="str">
        <f t="shared" si="121"/>
        <v>NỢ HP</v>
      </c>
      <c r="H7784" t="e">
        <v>#N/A</v>
      </c>
    </row>
    <row r="7785" spans="1:8" x14ac:dyDescent="0.25">
      <c r="A7785" s="62" t="e">
        <f>IF(OR(E7785=DSSV!$P$4,E7785=DSSV!$P$5,E7785=DSSV!$P$6,E7785=DSSV!$P$7,E7785=DSSV!$P$8,E7785=DSSV!$P$9,E7785=DSSV!$P$10,E7785=DSSV!$P$11,E7785=DSSV!$P$12,E7785=DSSV!$P$13,E7785=DSSV!$P$14,E7785=DSSV!$P$15),DSMYDTU!A7784+1,DSMYDTU!A7784)</f>
        <v>#REF!</v>
      </c>
      <c r="F7785" s="80" t="e">
        <v>#N/A</v>
      </c>
      <c r="G7785" t="str">
        <f t="shared" si="121"/>
        <v>NỢ HP</v>
      </c>
      <c r="H7785" t="e">
        <v>#N/A</v>
      </c>
    </row>
    <row r="7786" spans="1:8" x14ac:dyDescent="0.25">
      <c r="A7786" s="62" t="e">
        <f>IF(OR(E7786=DSSV!$P$4,E7786=DSSV!$P$5,E7786=DSSV!$P$6,E7786=DSSV!$P$7,E7786=DSSV!$P$8,E7786=DSSV!$P$9,E7786=DSSV!$P$10,E7786=DSSV!$P$11,E7786=DSSV!$P$12,E7786=DSSV!$P$13,E7786=DSSV!$P$14,E7786=DSSV!$P$15),DSMYDTU!A7785+1,DSMYDTU!A7785)</f>
        <v>#REF!</v>
      </c>
      <c r="F7786" s="80" t="e">
        <v>#N/A</v>
      </c>
      <c r="G7786" t="str">
        <f t="shared" si="121"/>
        <v>NỢ HP</v>
      </c>
      <c r="H7786" t="e">
        <v>#N/A</v>
      </c>
    </row>
    <row r="7787" spans="1:8" x14ac:dyDescent="0.25">
      <c r="A7787" s="62" t="e">
        <f>IF(OR(E7787=DSSV!$P$4,E7787=DSSV!$P$5,E7787=DSSV!$P$6,E7787=DSSV!$P$7,E7787=DSSV!$P$8,E7787=DSSV!$P$9,E7787=DSSV!$P$10,E7787=DSSV!$P$11,E7787=DSSV!$P$12,E7787=DSSV!$P$13,E7787=DSSV!$P$14,E7787=DSSV!$P$15),DSMYDTU!A7786+1,DSMYDTU!A7786)</f>
        <v>#REF!</v>
      </c>
      <c r="F7787" s="80" t="e">
        <v>#N/A</v>
      </c>
      <c r="G7787" t="str">
        <f t="shared" si="121"/>
        <v>NỢ HP</v>
      </c>
      <c r="H7787" t="e">
        <v>#N/A</v>
      </c>
    </row>
    <row r="7788" spans="1:8" x14ac:dyDescent="0.25">
      <c r="A7788" s="62" t="e">
        <f>IF(OR(E7788=DSSV!$P$4,E7788=DSSV!$P$5,E7788=DSSV!$P$6,E7788=DSSV!$P$7,E7788=DSSV!$P$8,E7788=DSSV!$P$9,E7788=DSSV!$P$10,E7788=DSSV!$P$11,E7788=DSSV!$P$12,E7788=DSSV!$P$13,E7788=DSSV!$P$14,E7788=DSSV!$P$15),DSMYDTU!A7787+1,DSMYDTU!A7787)</f>
        <v>#REF!</v>
      </c>
      <c r="F7788" s="80" t="e">
        <v>#N/A</v>
      </c>
      <c r="G7788" t="str">
        <f t="shared" si="121"/>
        <v>NỢ HP</v>
      </c>
      <c r="H7788" t="e">
        <v>#N/A</v>
      </c>
    </row>
    <row r="7789" spans="1:8" x14ac:dyDescent="0.25">
      <c r="A7789" s="62" t="e">
        <f>IF(OR(E7789=DSSV!$P$4,E7789=DSSV!$P$5,E7789=DSSV!$P$6,E7789=DSSV!$P$7,E7789=DSSV!$P$8,E7789=DSSV!$P$9,E7789=DSSV!$P$10,E7789=DSSV!$P$11,E7789=DSSV!$P$12,E7789=DSSV!$P$13,E7789=DSSV!$P$14,E7789=DSSV!$P$15),DSMYDTU!A7788+1,DSMYDTU!A7788)</f>
        <v>#REF!</v>
      </c>
      <c r="F7789" s="80" t="e">
        <v>#N/A</v>
      </c>
      <c r="G7789" t="str">
        <f t="shared" si="121"/>
        <v>NỢ HP</v>
      </c>
      <c r="H7789" t="e">
        <v>#N/A</v>
      </c>
    </row>
    <row r="7790" spans="1:8" x14ac:dyDescent="0.25">
      <c r="A7790" s="62" t="e">
        <f>IF(OR(E7790=DSSV!$P$4,E7790=DSSV!$P$5,E7790=DSSV!$P$6,E7790=DSSV!$P$7,E7790=DSSV!$P$8,E7790=DSSV!$P$9,E7790=DSSV!$P$10,E7790=DSSV!$P$11,E7790=DSSV!$P$12,E7790=DSSV!$P$13,E7790=DSSV!$P$14,E7790=DSSV!$P$15),DSMYDTU!A7789+1,DSMYDTU!A7789)</f>
        <v>#REF!</v>
      </c>
      <c r="F7790" s="80" t="e">
        <v>#N/A</v>
      </c>
      <c r="G7790" t="str">
        <f t="shared" si="121"/>
        <v>NỢ HP</v>
      </c>
      <c r="H7790" t="e">
        <v>#N/A</v>
      </c>
    </row>
    <row r="7791" spans="1:8" x14ac:dyDescent="0.25">
      <c r="A7791" s="62" t="e">
        <f>IF(OR(E7791=DSSV!$P$4,E7791=DSSV!$P$5,E7791=DSSV!$P$6,E7791=DSSV!$P$7,E7791=DSSV!$P$8,E7791=DSSV!$P$9,E7791=DSSV!$P$10,E7791=DSSV!$P$11,E7791=DSSV!$P$12,E7791=DSSV!$P$13,E7791=DSSV!$P$14,E7791=DSSV!$P$15),DSMYDTU!A7790+1,DSMYDTU!A7790)</f>
        <v>#REF!</v>
      </c>
      <c r="F7791" s="80" t="e">
        <v>#N/A</v>
      </c>
      <c r="G7791" t="str">
        <f t="shared" si="121"/>
        <v>NỢ HP</v>
      </c>
      <c r="H7791" t="e">
        <v>#N/A</v>
      </c>
    </row>
    <row r="7792" spans="1:8" x14ac:dyDescent="0.25">
      <c r="A7792" s="62" t="e">
        <f>IF(OR(E7792=DSSV!$P$4,E7792=DSSV!$P$5,E7792=DSSV!$P$6,E7792=DSSV!$P$7,E7792=DSSV!$P$8,E7792=DSSV!$P$9,E7792=DSSV!$P$10,E7792=DSSV!$P$11,E7792=DSSV!$P$12,E7792=DSSV!$P$13,E7792=DSSV!$P$14,E7792=DSSV!$P$15),DSMYDTU!A7791+1,DSMYDTU!A7791)</f>
        <v>#REF!</v>
      </c>
      <c r="F7792" s="80" t="e">
        <v>#N/A</v>
      </c>
      <c r="G7792" t="str">
        <f t="shared" si="121"/>
        <v>NỢ HP</v>
      </c>
      <c r="H7792" t="e">
        <v>#N/A</v>
      </c>
    </row>
    <row r="7793" spans="1:8" x14ac:dyDescent="0.25">
      <c r="A7793" s="62" t="e">
        <f>IF(OR(E7793=DSSV!$P$4,E7793=DSSV!$P$5,E7793=DSSV!$P$6,E7793=DSSV!$P$7,E7793=DSSV!$P$8,E7793=DSSV!$P$9,E7793=DSSV!$P$10,E7793=DSSV!$P$11,E7793=DSSV!$P$12,E7793=DSSV!$P$13,E7793=DSSV!$P$14,E7793=DSSV!$P$15),DSMYDTU!A7792+1,DSMYDTU!A7792)</f>
        <v>#REF!</v>
      </c>
      <c r="F7793" s="80" t="e">
        <v>#N/A</v>
      </c>
      <c r="G7793" t="str">
        <f t="shared" si="121"/>
        <v>NỢ HP</v>
      </c>
      <c r="H7793" t="e">
        <v>#N/A</v>
      </c>
    </row>
    <row r="7794" spans="1:8" x14ac:dyDescent="0.25">
      <c r="A7794" s="62" t="e">
        <f>IF(OR(E7794=DSSV!$P$4,E7794=DSSV!$P$5,E7794=DSSV!$P$6,E7794=DSSV!$P$7,E7794=DSSV!$P$8,E7794=DSSV!$P$9,E7794=DSSV!$P$10,E7794=DSSV!$P$11,E7794=DSSV!$P$12,E7794=DSSV!$P$13,E7794=DSSV!$P$14,E7794=DSSV!$P$15),DSMYDTU!A7793+1,DSMYDTU!A7793)</f>
        <v>#REF!</v>
      </c>
      <c r="F7794" s="80" t="e">
        <v>#N/A</v>
      </c>
      <c r="G7794" t="str">
        <f t="shared" si="121"/>
        <v>NỢ HP</v>
      </c>
      <c r="H7794" t="e">
        <v>#N/A</v>
      </c>
    </row>
    <row r="7795" spans="1:8" x14ac:dyDescent="0.25">
      <c r="A7795" s="62" t="e">
        <f>IF(OR(E7795=DSSV!$P$4,E7795=DSSV!$P$5,E7795=DSSV!$P$6,E7795=DSSV!$P$7,E7795=DSSV!$P$8,E7795=DSSV!$P$9,E7795=DSSV!$P$10,E7795=DSSV!$P$11,E7795=DSSV!$P$12,E7795=DSSV!$P$13,E7795=DSSV!$P$14,E7795=DSSV!$P$15),DSMYDTU!A7794+1,DSMYDTU!A7794)</f>
        <v>#REF!</v>
      </c>
      <c r="F7795" s="80" t="e">
        <v>#N/A</v>
      </c>
      <c r="G7795" t="str">
        <f t="shared" si="121"/>
        <v>NỢ HP</v>
      </c>
      <c r="H7795" t="e">
        <v>#N/A</v>
      </c>
    </row>
    <row r="7796" spans="1:8" x14ac:dyDescent="0.25">
      <c r="A7796" s="62" t="e">
        <f>IF(OR(E7796=DSSV!$P$4,E7796=DSSV!$P$5,E7796=DSSV!$P$6,E7796=DSSV!$P$7,E7796=DSSV!$P$8,E7796=DSSV!$P$9,E7796=DSSV!$P$10,E7796=DSSV!$P$11,E7796=DSSV!$P$12,E7796=DSSV!$P$13,E7796=DSSV!$P$14,E7796=DSSV!$P$15),DSMYDTU!A7795+1,DSMYDTU!A7795)</f>
        <v>#REF!</v>
      </c>
      <c r="F7796" s="80" t="e">
        <v>#N/A</v>
      </c>
      <c r="G7796" t="str">
        <f t="shared" si="121"/>
        <v>NỢ HP</v>
      </c>
      <c r="H7796" t="e">
        <v>#N/A</v>
      </c>
    </row>
    <row r="7797" spans="1:8" x14ac:dyDescent="0.25">
      <c r="A7797" s="62" t="e">
        <f>IF(OR(E7797=DSSV!$P$4,E7797=DSSV!$P$5,E7797=DSSV!$P$6,E7797=DSSV!$P$7,E7797=DSSV!$P$8,E7797=DSSV!$P$9,E7797=DSSV!$P$10,E7797=DSSV!$P$11,E7797=DSSV!$P$12,E7797=DSSV!$P$13,E7797=DSSV!$P$14,E7797=DSSV!$P$15),DSMYDTU!A7796+1,DSMYDTU!A7796)</f>
        <v>#REF!</v>
      </c>
      <c r="F7797" s="80" t="e">
        <v>#N/A</v>
      </c>
      <c r="G7797" t="str">
        <f t="shared" si="121"/>
        <v>NỢ HP</v>
      </c>
      <c r="H7797" t="e">
        <v>#N/A</v>
      </c>
    </row>
  </sheetData>
  <autoFilter ref="A1:H7797"/>
  <pageMargins left="0" right="0" top="0.25" bottom="0.5" header="0" footer="0"/>
  <pageSetup paperSize="9" scale="93" fitToHeight="0" orientation="portrait" r:id="rId1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F580"/>
  <sheetViews>
    <sheetView zoomScale="70" zoomScaleNormal="70" workbookViewId="0">
      <selection activeCell="M588" sqref="M588"/>
    </sheetView>
  </sheetViews>
  <sheetFormatPr defaultRowHeight="15" x14ac:dyDescent="0.25"/>
  <cols>
    <col min="1" max="2" width="5.140625" style="58" customWidth="1"/>
    <col min="3" max="3" width="12.7109375" style="58" customWidth="1"/>
    <col min="4" max="4" width="7" style="58" customWidth="1"/>
    <col min="5" max="5" width="16.42578125" style="78" customWidth="1"/>
    <col min="6" max="6" width="6.28515625" style="58" customWidth="1"/>
    <col min="7" max="7" width="16.5703125" style="58" customWidth="1"/>
    <col min="8" max="8" width="27.5703125" style="58" customWidth="1"/>
    <col min="9" max="9" width="24" style="72" customWidth="1"/>
    <col min="10" max="10" width="31.42578125" style="58" customWidth="1"/>
    <col min="11" max="11" width="5.140625" style="78" customWidth="1"/>
    <col min="12" max="12" width="5" style="58" customWidth="1"/>
    <col min="13" max="13" width="6.85546875" style="58" customWidth="1"/>
    <col min="14" max="14" width="32.42578125" style="58" customWidth="1"/>
    <col min="15" max="15" width="24.85546875" style="58" customWidth="1"/>
    <col min="16" max="16" width="17.7109375" style="58" customWidth="1"/>
    <col min="17" max="17" width="16.85546875" style="58" customWidth="1"/>
  </cols>
  <sheetData>
    <row r="1" spans="1:21" s="64" customFormat="1" ht="25.5" customHeight="1" x14ac:dyDescent="0.25">
      <c r="A1" s="142" t="s">
        <v>11</v>
      </c>
      <c r="B1" s="142"/>
      <c r="C1" s="142"/>
      <c r="D1" s="142"/>
      <c r="E1" s="142"/>
      <c r="F1" s="142"/>
      <c r="G1" s="96"/>
      <c r="H1" s="144" t="s">
        <v>404</v>
      </c>
      <c r="I1" s="144"/>
      <c r="J1" s="144"/>
      <c r="K1" s="144"/>
      <c r="L1" s="144"/>
      <c r="M1" s="144"/>
      <c r="N1" s="144"/>
      <c r="O1" s="144"/>
      <c r="P1" s="144"/>
    </row>
    <row r="2" spans="1:21" s="64" customFormat="1" ht="29.25" customHeight="1" x14ac:dyDescent="0.25">
      <c r="A2" s="143" t="s">
        <v>265</v>
      </c>
      <c r="B2" s="143"/>
      <c r="C2" s="143"/>
      <c r="D2" s="143"/>
      <c r="E2" s="143"/>
      <c r="F2" s="143"/>
      <c r="G2" s="96"/>
      <c r="H2" s="145" t="s">
        <v>2151</v>
      </c>
      <c r="I2" s="145"/>
      <c r="J2" s="145"/>
      <c r="K2" s="145"/>
      <c r="L2" s="145"/>
      <c r="M2" s="145"/>
      <c r="N2" s="145"/>
      <c r="O2" s="145"/>
      <c r="P2" s="145"/>
    </row>
    <row r="3" spans="1:21" s="64" customFormat="1" ht="39.75" customHeight="1" thickBot="1" x14ac:dyDescent="0.3">
      <c r="A3" s="108"/>
      <c r="B3" s="106"/>
      <c r="C3" s="106"/>
      <c r="D3" s="106"/>
      <c r="E3" s="106"/>
      <c r="F3" s="106"/>
      <c r="G3" s="96"/>
      <c r="H3" s="146" t="s">
        <v>123</v>
      </c>
      <c r="I3" s="146"/>
      <c r="J3" s="146"/>
      <c r="K3" s="146"/>
      <c r="L3" s="146"/>
      <c r="M3" s="146"/>
      <c r="N3" s="146"/>
      <c r="O3" s="146"/>
      <c r="P3" s="146"/>
    </row>
    <row r="4" spans="1:21" ht="48" thickTop="1" x14ac:dyDescent="0.25">
      <c r="A4" s="97" t="s">
        <v>2</v>
      </c>
      <c r="B4" s="98" t="s">
        <v>124</v>
      </c>
      <c r="C4" s="99" t="s">
        <v>125</v>
      </c>
      <c r="D4" s="65" t="s">
        <v>126</v>
      </c>
      <c r="E4" s="65" t="s">
        <v>127</v>
      </c>
      <c r="F4" s="66" t="s">
        <v>128</v>
      </c>
      <c r="G4" s="66" t="s">
        <v>129</v>
      </c>
      <c r="H4" s="66" t="s">
        <v>130</v>
      </c>
      <c r="I4" s="77" t="s">
        <v>131</v>
      </c>
      <c r="J4" s="100" t="s">
        <v>132</v>
      </c>
      <c r="K4" s="65" t="s">
        <v>133</v>
      </c>
      <c r="L4" s="65" t="s">
        <v>134</v>
      </c>
      <c r="M4" s="66" t="s">
        <v>135</v>
      </c>
      <c r="N4" s="66" t="s">
        <v>136</v>
      </c>
      <c r="O4" s="98" t="s">
        <v>137</v>
      </c>
      <c r="P4" s="101" t="s">
        <v>138</v>
      </c>
      <c r="Q4" s="102" t="s">
        <v>96</v>
      </c>
    </row>
    <row r="5" spans="1:21" s="58" customFormat="1" ht="31.5" hidden="1" x14ac:dyDescent="0.25">
      <c r="A5" s="67">
        <v>1</v>
      </c>
      <c r="B5" s="67">
        <v>7</v>
      </c>
      <c r="C5" s="68">
        <v>45150</v>
      </c>
      <c r="D5" s="67" t="s">
        <v>171</v>
      </c>
      <c r="E5" s="70" t="s">
        <v>167</v>
      </c>
      <c r="F5" s="70">
        <v>273</v>
      </c>
      <c r="G5" s="70" t="s">
        <v>1414</v>
      </c>
      <c r="H5" s="70" t="s">
        <v>1415</v>
      </c>
      <c r="I5" s="70" t="s">
        <v>1239</v>
      </c>
      <c r="J5" s="69" t="s">
        <v>1416</v>
      </c>
      <c r="K5" s="70">
        <v>1</v>
      </c>
      <c r="L5" s="70">
        <v>2</v>
      </c>
      <c r="M5" s="70">
        <v>38</v>
      </c>
      <c r="N5" s="70">
        <v>213</v>
      </c>
      <c r="O5" s="70" t="s">
        <v>276</v>
      </c>
      <c r="P5" s="70" t="s">
        <v>292</v>
      </c>
      <c r="Q5" s="70"/>
      <c r="R5" s="58" t="str">
        <f>D5&amp;" - "&amp;TEXT(C5,"dd/mm/yyyy")</f>
        <v>18h00 - 12/08/2023</v>
      </c>
    </row>
    <row r="6" spans="1:21" s="58" customFormat="1" ht="15.75" hidden="1" customHeight="1" x14ac:dyDescent="0.25">
      <c r="A6" s="67">
        <v>2</v>
      </c>
      <c r="B6" s="67">
        <v>7</v>
      </c>
      <c r="C6" s="68">
        <v>45150</v>
      </c>
      <c r="D6" s="67" t="s">
        <v>171</v>
      </c>
      <c r="E6" s="70" t="s">
        <v>232</v>
      </c>
      <c r="F6" s="70">
        <v>330</v>
      </c>
      <c r="G6" s="70" t="s">
        <v>1417</v>
      </c>
      <c r="H6" s="70" t="s">
        <v>1418</v>
      </c>
      <c r="I6" s="70" t="s">
        <v>1419</v>
      </c>
      <c r="J6" s="69" t="s">
        <v>1420</v>
      </c>
      <c r="K6" s="70">
        <v>1</v>
      </c>
      <c r="L6" s="140">
        <v>1</v>
      </c>
      <c r="M6" s="107">
        <v>13</v>
      </c>
      <c r="N6" s="140">
        <v>214</v>
      </c>
      <c r="O6" s="107" t="s">
        <v>276</v>
      </c>
      <c r="P6" s="70" t="s">
        <v>405</v>
      </c>
      <c r="Q6" s="70"/>
      <c r="R6" s="58" t="str">
        <f t="shared" ref="R6:R69" si="0">D6&amp;" - "&amp;TEXT(C6,"dd/mm/yyyy")</f>
        <v>18h00 - 12/08/2023</v>
      </c>
    </row>
    <row r="7" spans="1:21" s="58" customFormat="1" ht="31.5" hidden="1" x14ac:dyDescent="0.25">
      <c r="A7" s="67">
        <v>3</v>
      </c>
      <c r="B7" s="67">
        <v>7</v>
      </c>
      <c r="C7" s="68">
        <v>45150</v>
      </c>
      <c r="D7" s="67" t="s">
        <v>171</v>
      </c>
      <c r="E7" s="70" t="s">
        <v>229</v>
      </c>
      <c r="F7" s="70">
        <v>330</v>
      </c>
      <c r="G7" s="70" t="s">
        <v>1421</v>
      </c>
      <c r="H7" s="70" t="s">
        <v>1422</v>
      </c>
      <c r="I7" s="70" t="s">
        <v>1419</v>
      </c>
      <c r="J7" s="69" t="s">
        <v>1423</v>
      </c>
      <c r="K7" s="70">
        <v>1</v>
      </c>
      <c r="L7" s="141"/>
      <c r="M7" s="107">
        <v>2</v>
      </c>
      <c r="N7" s="141"/>
      <c r="O7" s="107" t="s">
        <v>276</v>
      </c>
      <c r="P7" s="70" t="s">
        <v>405</v>
      </c>
      <c r="Q7" s="70"/>
      <c r="R7" s="58" t="str">
        <f t="shared" si="0"/>
        <v>18h00 - 12/08/2023</v>
      </c>
    </row>
    <row r="8" spans="1:21" s="58" customFormat="1" ht="31.5" hidden="1" x14ac:dyDescent="0.25">
      <c r="A8" s="67">
        <v>4</v>
      </c>
      <c r="B8" s="67">
        <v>7</v>
      </c>
      <c r="C8" s="68">
        <v>45150</v>
      </c>
      <c r="D8" s="67" t="s">
        <v>171</v>
      </c>
      <c r="E8" s="70" t="s">
        <v>1301</v>
      </c>
      <c r="F8" s="70">
        <v>251</v>
      </c>
      <c r="G8" s="70" t="s">
        <v>1302</v>
      </c>
      <c r="H8" s="70" t="s">
        <v>1303</v>
      </c>
      <c r="I8" s="70" t="s">
        <v>1239</v>
      </c>
      <c r="J8" s="69" t="s">
        <v>1424</v>
      </c>
      <c r="K8" s="70">
        <v>1</v>
      </c>
      <c r="L8" s="70">
        <v>3</v>
      </c>
      <c r="M8" s="70">
        <v>58</v>
      </c>
      <c r="N8" s="70" t="s">
        <v>1287</v>
      </c>
      <c r="O8" s="70" t="s">
        <v>276</v>
      </c>
      <c r="P8" s="70" t="s">
        <v>164</v>
      </c>
      <c r="Q8" s="70"/>
      <c r="R8" s="58" t="str">
        <f t="shared" si="0"/>
        <v>18h00 - 12/08/2023</v>
      </c>
      <c r="T8" s="71"/>
      <c r="U8" s="71"/>
    </row>
    <row r="9" spans="1:21" s="58" customFormat="1" ht="31.5" hidden="1" x14ac:dyDescent="0.25">
      <c r="A9" s="67">
        <v>5</v>
      </c>
      <c r="B9" s="67">
        <v>7</v>
      </c>
      <c r="C9" s="68">
        <v>45150</v>
      </c>
      <c r="D9" s="67" t="s">
        <v>171</v>
      </c>
      <c r="E9" s="70" t="s">
        <v>237</v>
      </c>
      <c r="F9" s="70">
        <v>615</v>
      </c>
      <c r="G9" s="70" t="s">
        <v>1425</v>
      </c>
      <c r="H9" s="70" t="s">
        <v>1426</v>
      </c>
      <c r="I9" s="70" t="s">
        <v>1239</v>
      </c>
      <c r="J9" s="69" t="s">
        <v>1427</v>
      </c>
      <c r="K9" s="70">
        <v>1</v>
      </c>
      <c r="L9" s="70">
        <v>8</v>
      </c>
      <c r="M9" s="70">
        <v>195</v>
      </c>
      <c r="N9" s="70" t="s">
        <v>1246</v>
      </c>
      <c r="O9" s="70" t="s">
        <v>276</v>
      </c>
      <c r="P9" s="70" t="s">
        <v>150</v>
      </c>
      <c r="Q9" s="70"/>
      <c r="R9" s="58" t="str">
        <f t="shared" si="0"/>
        <v>18h00 - 12/08/2023</v>
      </c>
    </row>
    <row r="10" spans="1:21" s="58" customFormat="1" ht="31.5" hidden="1" x14ac:dyDescent="0.25">
      <c r="A10" s="67">
        <v>6</v>
      </c>
      <c r="B10" s="67">
        <v>7</v>
      </c>
      <c r="C10" s="68">
        <v>45150</v>
      </c>
      <c r="D10" s="67" t="s">
        <v>171</v>
      </c>
      <c r="E10" s="70" t="s">
        <v>266</v>
      </c>
      <c r="F10" s="70">
        <v>101</v>
      </c>
      <c r="G10" s="70" t="s">
        <v>1428</v>
      </c>
      <c r="H10" s="70" t="s">
        <v>1429</v>
      </c>
      <c r="I10" s="70" t="s">
        <v>1239</v>
      </c>
      <c r="J10" s="69" t="s">
        <v>1430</v>
      </c>
      <c r="K10" s="70">
        <v>1</v>
      </c>
      <c r="L10" s="70">
        <v>1</v>
      </c>
      <c r="M10" s="70">
        <v>11</v>
      </c>
      <c r="N10" s="70">
        <v>702</v>
      </c>
      <c r="O10" s="70" t="s">
        <v>276</v>
      </c>
      <c r="P10" s="70" t="s">
        <v>155</v>
      </c>
      <c r="Q10" s="70"/>
      <c r="R10" s="58" t="str">
        <f t="shared" si="0"/>
        <v>18h00 - 12/08/2023</v>
      </c>
    </row>
    <row r="11" spans="1:21" s="58" customFormat="1" ht="31.5" hidden="1" x14ac:dyDescent="0.25">
      <c r="A11" s="67">
        <v>7</v>
      </c>
      <c r="B11" s="67">
        <v>7</v>
      </c>
      <c r="C11" s="68">
        <v>45150</v>
      </c>
      <c r="D11" s="67" t="s">
        <v>171</v>
      </c>
      <c r="E11" s="70" t="s">
        <v>1431</v>
      </c>
      <c r="F11" s="70">
        <v>102</v>
      </c>
      <c r="G11" s="70" t="s">
        <v>1432</v>
      </c>
      <c r="H11" s="70" t="s">
        <v>1433</v>
      </c>
      <c r="I11" s="70" t="s">
        <v>1239</v>
      </c>
      <c r="J11" s="69" t="s">
        <v>1434</v>
      </c>
      <c r="K11" s="70">
        <v>1</v>
      </c>
      <c r="L11" s="70">
        <v>1</v>
      </c>
      <c r="M11" s="70">
        <v>11</v>
      </c>
      <c r="N11" s="70">
        <v>703</v>
      </c>
      <c r="O11" s="70" t="s">
        <v>276</v>
      </c>
      <c r="P11" s="70" t="s">
        <v>155</v>
      </c>
      <c r="Q11" s="70"/>
      <c r="R11" s="58" t="str">
        <f t="shared" si="0"/>
        <v>18h00 - 12/08/2023</v>
      </c>
    </row>
    <row r="12" spans="1:21" s="58" customFormat="1" ht="31.5" hidden="1" x14ac:dyDescent="0.25">
      <c r="A12" s="67">
        <v>8</v>
      </c>
      <c r="B12" s="67">
        <v>7</v>
      </c>
      <c r="C12" s="68">
        <v>45150</v>
      </c>
      <c r="D12" s="67" t="s">
        <v>171</v>
      </c>
      <c r="E12" s="70" t="s">
        <v>304</v>
      </c>
      <c r="F12" s="70">
        <v>643</v>
      </c>
      <c r="G12" s="70" t="s">
        <v>1435</v>
      </c>
      <c r="H12" s="70" t="s">
        <v>1436</v>
      </c>
      <c r="I12" s="70" t="s">
        <v>1239</v>
      </c>
      <c r="J12" s="69" t="s">
        <v>1437</v>
      </c>
      <c r="K12" s="70">
        <v>1</v>
      </c>
      <c r="L12" s="70">
        <v>3</v>
      </c>
      <c r="M12" s="70">
        <v>69</v>
      </c>
      <c r="N12" s="70" t="s">
        <v>1286</v>
      </c>
      <c r="O12" s="70" t="s">
        <v>276</v>
      </c>
      <c r="P12" s="70" t="s">
        <v>305</v>
      </c>
      <c r="Q12" s="70"/>
      <c r="R12" s="58" t="str">
        <f t="shared" si="0"/>
        <v>18h00 - 12/08/2023</v>
      </c>
      <c r="T12" s="105" t="s">
        <v>1170</v>
      </c>
    </row>
    <row r="13" spans="1:21" s="58" customFormat="1" ht="78.75" hidden="1" x14ac:dyDescent="0.25">
      <c r="A13" s="67">
        <v>9</v>
      </c>
      <c r="B13" s="67">
        <v>7</v>
      </c>
      <c r="C13" s="68">
        <v>45150</v>
      </c>
      <c r="D13" s="67" t="s">
        <v>171</v>
      </c>
      <c r="E13" s="70" t="s">
        <v>227</v>
      </c>
      <c r="F13" s="70">
        <v>351</v>
      </c>
      <c r="G13" s="70" t="s">
        <v>309</v>
      </c>
      <c r="H13" s="70" t="s">
        <v>310</v>
      </c>
      <c r="I13" s="70" t="s">
        <v>1239</v>
      </c>
      <c r="J13" s="69" t="s">
        <v>1438</v>
      </c>
      <c r="K13" s="70">
        <v>1</v>
      </c>
      <c r="L13" s="70">
        <v>34</v>
      </c>
      <c r="M13" s="70">
        <v>701</v>
      </c>
      <c r="N13" s="70" t="s">
        <v>1439</v>
      </c>
      <c r="O13" s="70" t="s">
        <v>1413</v>
      </c>
      <c r="P13" s="70" t="s">
        <v>282</v>
      </c>
      <c r="Q13" s="70"/>
      <c r="R13" s="58" t="str">
        <f t="shared" si="0"/>
        <v>18h00 - 12/08/2023</v>
      </c>
    </row>
    <row r="14" spans="1:21" s="58" customFormat="1" ht="31.5" hidden="1" x14ac:dyDescent="0.25">
      <c r="A14" s="67">
        <v>10</v>
      </c>
      <c r="B14" s="67">
        <v>7</v>
      </c>
      <c r="C14" s="68">
        <v>45150</v>
      </c>
      <c r="D14" s="67" t="s">
        <v>171</v>
      </c>
      <c r="E14" s="70" t="s">
        <v>1440</v>
      </c>
      <c r="F14" s="70">
        <v>400</v>
      </c>
      <c r="G14" s="70" t="s">
        <v>1441</v>
      </c>
      <c r="H14" s="70" t="s">
        <v>1442</v>
      </c>
      <c r="I14" s="70" t="s">
        <v>1239</v>
      </c>
      <c r="J14" s="69" t="s">
        <v>1443</v>
      </c>
      <c r="K14" s="70">
        <v>1</v>
      </c>
      <c r="L14" s="70">
        <v>3</v>
      </c>
      <c r="M14" s="70">
        <v>75</v>
      </c>
      <c r="N14" s="70" t="s">
        <v>1162</v>
      </c>
      <c r="O14" s="70" t="s">
        <v>276</v>
      </c>
      <c r="P14" s="70" t="s">
        <v>1444</v>
      </c>
      <c r="Q14" s="70"/>
      <c r="R14" s="58" t="str">
        <f t="shared" si="0"/>
        <v>18h00 - 12/08/2023</v>
      </c>
    </row>
    <row r="15" spans="1:21" s="58" customFormat="1" ht="47.25" hidden="1" x14ac:dyDescent="0.25">
      <c r="A15" s="67">
        <v>11</v>
      </c>
      <c r="B15" s="67">
        <v>7</v>
      </c>
      <c r="C15" s="68">
        <v>45150</v>
      </c>
      <c r="D15" s="67" t="s">
        <v>171</v>
      </c>
      <c r="E15" s="70" t="s">
        <v>233</v>
      </c>
      <c r="F15" s="70">
        <v>162</v>
      </c>
      <c r="G15" s="70" t="s">
        <v>1445</v>
      </c>
      <c r="H15" s="70" t="s">
        <v>1446</v>
      </c>
      <c r="I15" s="70" t="s">
        <v>1239</v>
      </c>
      <c r="J15" s="69" t="s">
        <v>1447</v>
      </c>
      <c r="K15" s="70">
        <v>1</v>
      </c>
      <c r="L15" s="70">
        <v>6</v>
      </c>
      <c r="M15" s="70">
        <v>152</v>
      </c>
      <c r="N15" s="70" t="s">
        <v>1322</v>
      </c>
      <c r="O15" s="70" t="s">
        <v>1413</v>
      </c>
      <c r="P15" s="70" t="s">
        <v>282</v>
      </c>
      <c r="Q15" s="70"/>
      <c r="R15" s="58" t="str">
        <f t="shared" si="0"/>
        <v>18h00 - 12/08/2023</v>
      </c>
    </row>
    <row r="16" spans="1:21" s="58" customFormat="1" ht="31.15" hidden="1" customHeight="1" x14ac:dyDescent="0.25">
      <c r="A16" s="67">
        <v>12</v>
      </c>
      <c r="B16" s="67" t="s">
        <v>1238</v>
      </c>
      <c r="C16" s="68">
        <v>45151</v>
      </c>
      <c r="D16" s="67" t="s">
        <v>139</v>
      </c>
      <c r="E16" s="70" t="s">
        <v>151</v>
      </c>
      <c r="F16" s="70">
        <v>301</v>
      </c>
      <c r="G16" s="70" t="s">
        <v>172</v>
      </c>
      <c r="H16" s="70" t="s">
        <v>173</v>
      </c>
      <c r="I16" s="70" t="s">
        <v>1239</v>
      </c>
      <c r="J16" s="69" t="s">
        <v>1448</v>
      </c>
      <c r="K16" s="70">
        <v>1</v>
      </c>
      <c r="L16" s="70">
        <v>12</v>
      </c>
      <c r="M16" s="70">
        <v>271</v>
      </c>
      <c r="N16" s="70" t="s">
        <v>1449</v>
      </c>
      <c r="O16" s="70" t="s">
        <v>276</v>
      </c>
      <c r="P16" s="70" t="s">
        <v>298</v>
      </c>
      <c r="Q16" s="70"/>
      <c r="R16" s="58" t="str">
        <f t="shared" si="0"/>
        <v>07h30 - 13/08/2023</v>
      </c>
    </row>
    <row r="17" spans="1:20" s="58" customFormat="1" ht="31.5" hidden="1" x14ac:dyDescent="0.25">
      <c r="A17" s="67">
        <v>13</v>
      </c>
      <c r="B17" s="67" t="s">
        <v>1238</v>
      </c>
      <c r="C17" s="68">
        <v>45151</v>
      </c>
      <c r="D17" s="67" t="s">
        <v>139</v>
      </c>
      <c r="E17" s="70" t="s">
        <v>163</v>
      </c>
      <c r="F17" s="70">
        <v>442</v>
      </c>
      <c r="G17" s="70" t="s">
        <v>1450</v>
      </c>
      <c r="H17" s="70" t="s">
        <v>1451</v>
      </c>
      <c r="I17" s="70" t="s">
        <v>1239</v>
      </c>
      <c r="J17" s="69" t="s">
        <v>1452</v>
      </c>
      <c r="K17" s="70">
        <v>1</v>
      </c>
      <c r="L17" s="70">
        <v>3</v>
      </c>
      <c r="M17" s="70">
        <v>60</v>
      </c>
      <c r="N17" s="70" t="s">
        <v>1453</v>
      </c>
      <c r="O17" s="70" t="s">
        <v>276</v>
      </c>
      <c r="P17" s="70" t="s">
        <v>280</v>
      </c>
      <c r="Q17" s="70"/>
      <c r="R17" s="58" t="str">
        <f t="shared" si="0"/>
        <v>07h30 - 13/08/2023</v>
      </c>
    </row>
    <row r="18" spans="1:20" s="58" customFormat="1" ht="31.5" hidden="1" x14ac:dyDescent="0.25">
      <c r="A18" s="67">
        <v>14</v>
      </c>
      <c r="B18" s="67" t="s">
        <v>1238</v>
      </c>
      <c r="C18" s="68">
        <v>45151</v>
      </c>
      <c r="D18" s="67" t="s">
        <v>139</v>
      </c>
      <c r="E18" s="70" t="s">
        <v>151</v>
      </c>
      <c r="F18" s="70">
        <v>421</v>
      </c>
      <c r="G18" s="70" t="s">
        <v>1454</v>
      </c>
      <c r="H18" s="70" t="s">
        <v>1455</v>
      </c>
      <c r="I18" s="70" t="s">
        <v>1239</v>
      </c>
      <c r="J18" s="69" t="s">
        <v>1456</v>
      </c>
      <c r="K18" s="70">
        <v>1</v>
      </c>
      <c r="L18" s="70">
        <v>5</v>
      </c>
      <c r="M18" s="70">
        <v>107</v>
      </c>
      <c r="N18" s="70" t="s">
        <v>1457</v>
      </c>
      <c r="O18" s="70" t="s">
        <v>276</v>
      </c>
      <c r="P18" s="70" t="s">
        <v>298</v>
      </c>
      <c r="Q18" s="70"/>
      <c r="R18" s="58" t="str">
        <f t="shared" si="0"/>
        <v>07h30 - 13/08/2023</v>
      </c>
    </row>
    <row r="19" spans="1:20" s="58" customFormat="1" ht="31.5" hidden="1" x14ac:dyDescent="0.25">
      <c r="A19" s="67">
        <v>15</v>
      </c>
      <c r="B19" s="67" t="s">
        <v>1238</v>
      </c>
      <c r="C19" s="68">
        <v>45151</v>
      </c>
      <c r="D19" s="67" t="s">
        <v>139</v>
      </c>
      <c r="E19" s="70" t="s">
        <v>151</v>
      </c>
      <c r="F19" s="70">
        <v>202</v>
      </c>
      <c r="G19" s="70" t="s">
        <v>1010</v>
      </c>
      <c r="H19" s="70" t="s">
        <v>1011</v>
      </c>
      <c r="I19" s="70" t="s">
        <v>1239</v>
      </c>
      <c r="J19" s="69" t="s">
        <v>1458</v>
      </c>
      <c r="K19" s="70">
        <v>1</v>
      </c>
      <c r="L19" s="70">
        <v>4</v>
      </c>
      <c r="M19" s="70">
        <v>95</v>
      </c>
      <c r="N19" s="70" t="s">
        <v>1286</v>
      </c>
      <c r="O19" s="70" t="s">
        <v>276</v>
      </c>
      <c r="P19" s="70" t="s">
        <v>298</v>
      </c>
      <c r="Q19" s="70"/>
      <c r="R19" s="58" t="str">
        <f t="shared" si="0"/>
        <v>07h30 - 13/08/2023</v>
      </c>
    </row>
    <row r="20" spans="1:20" s="58" customFormat="1" ht="15.75" hidden="1" x14ac:dyDescent="0.25">
      <c r="A20" s="67">
        <v>16</v>
      </c>
      <c r="B20" s="67" t="s">
        <v>1238</v>
      </c>
      <c r="C20" s="68">
        <v>45151</v>
      </c>
      <c r="D20" s="67" t="s">
        <v>139</v>
      </c>
      <c r="E20" s="70" t="s">
        <v>306</v>
      </c>
      <c r="F20" s="70">
        <v>347</v>
      </c>
      <c r="G20" s="70" t="s">
        <v>1459</v>
      </c>
      <c r="H20" s="70" t="s">
        <v>197</v>
      </c>
      <c r="I20" s="70" t="s">
        <v>1247</v>
      </c>
      <c r="J20" s="69" t="s">
        <v>1460</v>
      </c>
      <c r="K20" s="70">
        <v>1</v>
      </c>
      <c r="L20" s="70">
        <v>3</v>
      </c>
      <c r="M20" s="70">
        <v>54</v>
      </c>
      <c r="N20" s="70" t="s">
        <v>1316</v>
      </c>
      <c r="O20" s="70" t="s">
        <v>1413</v>
      </c>
      <c r="P20" s="70" t="s">
        <v>287</v>
      </c>
      <c r="Q20" s="70"/>
      <c r="R20" s="58" t="str">
        <f t="shared" si="0"/>
        <v>07h30 - 13/08/2023</v>
      </c>
      <c r="T20" s="105" t="s">
        <v>1170</v>
      </c>
    </row>
    <row r="21" spans="1:20" s="58" customFormat="1" ht="15.75" hidden="1" x14ac:dyDescent="0.25">
      <c r="A21" s="67">
        <v>17</v>
      </c>
      <c r="B21" s="67" t="s">
        <v>1238</v>
      </c>
      <c r="C21" s="68">
        <v>45151</v>
      </c>
      <c r="D21" s="67" t="s">
        <v>139</v>
      </c>
      <c r="E21" s="70" t="s">
        <v>146</v>
      </c>
      <c r="F21" s="70">
        <v>371</v>
      </c>
      <c r="G21" s="70" t="s">
        <v>1461</v>
      </c>
      <c r="H21" s="70" t="s">
        <v>1462</v>
      </c>
      <c r="I21" s="70" t="s">
        <v>1247</v>
      </c>
      <c r="J21" s="69" t="s">
        <v>1463</v>
      </c>
      <c r="K21" s="70">
        <v>1</v>
      </c>
      <c r="L21" s="70">
        <v>2</v>
      </c>
      <c r="M21" s="70">
        <v>36</v>
      </c>
      <c r="N21" s="70" t="s">
        <v>1464</v>
      </c>
      <c r="O21" s="70" t="s">
        <v>276</v>
      </c>
      <c r="P21" s="70" t="s">
        <v>147</v>
      </c>
      <c r="Q21" s="70"/>
      <c r="R21" s="58" t="str">
        <f t="shared" si="0"/>
        <v>07h30 - 13/08/2023</v>
      </c>
    </row>
    <row r="22" spans="1:20" s="58" customFormat="1" ht="31.5" hidden="1" x14ac:dyDescent="0.25">
      <c r="A22" s="67">
        <v>18</v>
      </c>
      <c r="B22" s="67" t="s">
        <v>1238</v>
      </c>
      <c r="C22" s="68">
        <v>45151</v>
      </c>
      <c r="D22" s="67" t="s">
        <v>139</v>
      </c>
      <c r="E22" s="70" t="s">
        <v>144</v>
      </c>
      <c r="F22" s="70">
        <v>367</v>
      </c>
      <c r="G22" s="70" t="s">
        <v>1465</v>
      </c>
      <c r="H22" s="70" t="s">
        <v>1466</v>
      </c>
      <c r="I22" s="70" t="s">
        <v>1239</v>
      </c>
      <c r="J22" s="69" t="s">
        <v>1467</v>
      </c>
      <c r="K22" s="70">
        <v>1</v>
      </c>
      <c r="L22" s="70">
        <v>1</v>
      </c>
      <c r="M22" s="70">
        <v>12</v>
      </c>
      <c r="N22" s="70" t="s">
        <v>294</v>
      </c>
      <c r="O22" s="70" t="s">
        <v>276</v>
      </c>
      <c r="P22" s="70" t="s">
        <v>145</v>
      </c>
      <c r="Q22" s="70"/>
      <c r="R22" s="58" t="str">
        <f t="shared" si="0"/>
        <v>07h30 - 13/08/2023</v>
      </c>
    </row>
    <row r="23" spans="1:20" s="58" customFormat="1" ht="31.5" hidden="1" x14ac:dyDescent="0.25">
      <c r="A23" s="67">
        <v>19</v>
      </c>
      <c r="B23" s="67" t="s">
        <v>1238</v>
      </c>
      <c r="C23" s="68">
        <v>45151</v>
      </c>
      <c r="D23" s="67" t="s">
        <v>139</v>
      </c>
      <c r="E23" s="70" t="s">
        <v>226</v>
      </c>
      <c r="F23" s="70">
        <v>705</v>
      </c>
      <c r="G23" s="70" t="s">
        <v>1468</v>
      </c>
      <c r="H23" s="70" t="s">
        <v>1469</v>
      </c>
      <c r="I23" s="70" t="s">
        <v>1239</v>
      </c>
      <c r="J23" s="69" t="s">
        <v>1470</v>
      </c>
      <c r="K23" s="70">
        <v>1</v>
      </c>
      <c r="L23" s="70">
        <v>8</v>
      </c>
      <c r="M23" s="70">
        <v>196</v>
      </c>
      <c r="N23" s="70" t="s">
        <v>407</v>
      </c>
      <c r="O23" s="70" t="s">
        <v>406</v>
      </c>
      <c r="P23" s="70" t="s">
        <v>150</v>
      </c>
      <c r="Q23" s="70"/>
      <c r="R23" s="58" t="str">
        <f t="shared" si="0"/>
        <v>07h30 - 13/08/2023</v>
      </c>
    </row>
    <row r="24" spans="1:20" s="58" customFormat="1" ht="31.5" hidden="1" x14ac:dyDescent="0.25">
      <c r="A24" s="67">
        <v>20</v>
      </c>
      <c r="B24" s="67" t="s">
        <v>1238</v>
      </c>
      <c r="C24" s="68">
        <v>45151</v>
      </c>
      <c r="D24" s="67" t="s">
        <v>139</v>
      </c>
      <c r="E24" s="70" t="s">
        <v>410</v>
      </c>
      <c r="F24" s="70">
        <v>302</v>
      </c>
      <c r="G24" s="70" t="s">
        <v>1028</v>
      </c>
      <c r="H24" s="70" t="s">
        <v>1029</v>
      </c>
      <c r="I24" s="70" t="s">
        <v>1239</v>
      </c>
      <c r="J24" s="69" t="s">
        <v>1471</v>
      </c>
      <c r="K24" s="70">
        <v>1</v>
      </c>
      <c r="L24" s="70">
        <v>7</v>
      </c>
      <c r="M24" s="70">
        <v>161</v>
      </c>
      <c r="N24" s="70" t="s">
        <v>1472</v>
      </c>
      <c r="O24" s="70" t="s">
        <v>406</v>
      </c>
      <c r="P24" s="70" t="s">
        <v>150</v>
      </c>
      <c r="Q24" s="70"/>
      <c r="R24" s="58" t="str">
        <f t="shared" si="0"/>
        <v>07h30 - 13/08/2023</v>
      </c>
    </row>
    <row r="25" spans="1:20" s="58" customFormat="1" ht="15.75" hidden="1" x14ac:dyDescent="0.25">
      <c r="A25" s="67">
        <v>21</v>
      </c>
      <c r="B25" s="67" t="s">
        <v>1238</v>
      </c>
      <c r="C25" s="68">
        <v>45151</v>
      </c>
      <c r="D25" s="67" t="s">
        <v>139</v>
      </c>
      <c r="E25" s="70" t="s">
        <v>303</v>
      </c>
      <c r="F25" s="70">
        <v>347</v>
      </c>
      <c r="G25" s="70" t="s">
        <v>1473</v>
      </c>
      <c r="H25" s="70" t="s">
        <v>243</v>
      </c>
      <c r="I25" s="70" t="s">
        <v>1247</v>
      </c>
      <c r="J25" s="69" t="s">
        <v>1474</v>
      </c>
      <c r="K25" s="70">
        <v>1</v>
      </c>
      <c r="L25" s="70">
        <v>2</v>
      </c>
      <c r="M25" s="70">
        <v>48</v>
      </c>
      <c r="N25" s="70" t="s">
        <v>1142</v>
      </c>
      <c r="O25" s="70" t="s">
        <v>406</v>
      </c>
      <c r="P25" s="70" t="s">
        <v>143</v>
      </c>
      <c r="Q25" s="70"/>
      <c r="R25" s="58" t="str">
        <f t="shared" si="0"/>
        <v>07h30 - 13/08/2023</v>
      </c>
    </row>
    <row r="26" spans="1:20" s="58" customFormat="1" ht="31.5" hidden="1" x14ac:dyDescent="0.25">
      <c r="A26" s="67">
        <v>22</v>
      </c>
      <c r="B26" s="67" t="s">
        <v>1238</v>
      </c>
      <c r="C26" s="68">
        <v>45151</v>
      </c>
      <c r="D26" s="67" t="s">
        <v>139</v>
      </c>
      <c r="E26" s="70" t="s">
        <v>1475</v>
      </c>
      <c r="F26" s="70">
        <v>101</v>
      </c>
      <c r="G26" s="70" t="s">
        <v>1476</v>
      </c>
      <c r="H26" s="70" t="s">
        <v>1477</v>
      </c>
      <c r="I26" s="70" t="s">
        <v>1419</v>
      </c>
      <c r="J26" s="69" t="s">
        <v>1478</v>
      </c>
      <c r="K26" s="70">
        <v>1</v>
      </c>
      <c r="L26" s="70">
        <v>1</v>
      </c>
      <c r="M26" s="70">
        <v>13</v>
      </c>
      <c r="N26" s="70" t="s">
        <v>1240</v>
      </c>
      <c r="O26" s="70" t="s">
        <v>1413</v>
      </c>
      <c r="P26" s="70" t="s">
        <v>155</v>
      </c>
      <c r="Q26" s="70"/>
      <c r="R26" s="58" t="str">
        <f t="shared" si="0"/>
        <v>07h30 - 13/08/2023</v>
      </c>
    </row>
    <row r="27" spans="1:20" s="58" customFormat="1" ht="31.5" hidden="1" x14ac:dyDescent="0.25">
      <c r="A27" s="67">
        <v>23</v>
      </c>
      <c r="B27" s="67" t="s">
        <v>1238</v>
      </c>
      <c r="C27" s="68">
        <v>45151</v>
      </c>
      <c r="D27" s="67" t="s">
        <v>139</v>
      </c>
      <c r="E27" s="70" t="s">
        <v>238</v>
      </c>
      <c r="F27" s="70">
        <v>201</v>
      </c>
      <c r="G27" s="70" t="s">
        <v>1163</v>
      </c>
      <c r="H27" s="70" t="s">
        <v>1164</v>
      </c>
      <c r="I27" s="70" t="s">
        <v>1239</v>
      </c>
      <c r="J27" s="69" t="s">
        <v>1479</v>
      </c>
      <c r="K27" s="70">
        <v>1</v>
      </c>
      <c r="L27" s="70">
        <v>1</v>
      </c>
      <c r="M27" s="70">
        <v>6</v>
      </c>
      <c r="N27" s="70" t="s">
        <v>1313</v>
      </c>
      <c r="O27" s="70" t="s">
        <v>1413</v>
      </c>
      <c r="P27" s="70" t="s">
        <v>278</v>
      </c>
      <c r="Q27" s="70"/>
      <c r="R27" s="58" t="str">
        <f t="shared" si="0"/>
        <v>07h30 - 13/08/2023</v>
      </c>
    </row>
    <row r="28" spans="1:20" s="58" customFormat="1" ht="31.5" hidden="1" x14ac:dyDescent="0.25">
      <c r="A28" s="67">
        <v>24</v>
      </c>
      <c r="B28" s="67" t="s">
        <v>1238</v>
      </c>
      <c r="C28" s="68">
        <v>45151</v>
      </c>
      <c r="D28" s="67" t="s">
        <v>139</v>
      </c>
      <c r="E28" s="70" t="s">
        <v>140</v>
      </c>
      <c r="F28" s="70">
        <v>428</v>
      </c>
      <c r="G28" s="70" t="s">
        <v>1480</v>
      </c>
      <c r="H28" s="70" t="s">
        <v>1481</v>
      </c>
      <c r="I28" s="70" t="s">
        <v>1239</v>
      </c>
      <c r="J28" s="69" t="s">
        <v>1482</v>
      </c>
      <c r="K28" s="70">
        <v>1</v>
      </c>
      <c r="L28" s="70">
        <v>1</v>
      </c>
      <c r="M28" s="70">
        <v>14</v>
      </c>
      <c r="N28" s="70" t="s">
        <v>1483</v>
      </c>
      <c r="O28" s="70" t="s">
        <v>1413</v>
      </c>
      <c r="P28" s="70" t="s">
        <v>288</v>
      </c>
      <c r="Q28" s="70"/>
      <c r="R28" s="58" t="str">
        <f t="shared" si="0"/>
        <v>07h30 - 13/08/2023</v>
      </c>
      <c r="T28" s="105" t="s">
        <v>1170</v>
      </c>
    </row>
    <row r="29" spans="1:20" s="58" customFormat="1" ht="31.5" hidden="1" x14ac:dyDescent="0.25">
      <c r="A29" s="67">
        <v>25</v>
      </c>
      <c r="B29" s="67" t="s">
        <v>1238</v>
      </c>
      <c r="C29" s="68">
        <v>45151</v>
      </c>
      <c r="D29" s="67" t="s">
        <v>139</v>
      </c>
      <c r="E29" s="70" t="s">
        <v>156</v>
      </c>
      <c r="F29" s="70">
        <v>100</v>
      </c>
      <c r="G29" s="70" t="s">
        <v>1279</v>
      </c>
      <c r="H29" s="70" t="s">
        <v>1280</v>
      </c>
      <c r="I29" s="70" t="s">
        <v>1239</v>
      </c>
      <c r="J29" s="69" t="s">
        <v>1484</v>
      </c>
      <c r="K29" s="70">
        <v>1</v>
      </c>
      <c r="L29" s="70">
        <v>7</v>
      </c>
      <c r="M29" s="70">
        <v>169</v>
      </c>
      <c r="N29" s="70" t="s">
        <v>1396</v>
      </c>
      <c r="O29" s="70" t="s">
        <v>1413</v>
      </c>
      <c r="P29" s="70" t="s">
        <v>281</v>
      </c>
      <c r="Q29" s="70"/>
      <c r="R29" s="58" t="str">
        <f t="shared" si="0"/>
        <v>07h30 - 13/08/2023</v>
      </c>
    </row>
    <row r="30" spans="1:20" s="58" customFormat="1" ht="31.5" hidden="1" x14ac:dyDescent="0.25">
      <c r="A30" s="67">
        <v>26</v>
      </c>
      <c r="B30" s="67" t="s">
        <v>1238</v>
      </c>
      <c r="C30" s="68">
        <v>45151</v>
      </c>
      <c r="D30" s="67" t="s">
        <v>139</v>
      </c>
      <c r="E30" s="70" t="s">
        <v>156</v>
      </c>
      <c r="F30" s="70">
        <v>103</v>
      </c>
      <c r="G30" s="70" t="s">
        <v>1276</v>
      </c>
      <c r="H30" s="70" t="s">
        <v>1277</v>
      </c>
      <c r="I30" s="70" t="s">
        <v>1239</v>
      </c>
      <c r="J30" s="69" t="s">
        <v>1485</v>
      </c>
      <c r="K30" s="70">
        <v>1</v>
      </c>
      <c r="L30" s="70">
        <v>3</v>
      </c>
      <c r="M30" s="70">
        <v>63</v>
      </c>
      <c r="N30" s="70" t="s">
        <v>1367</v>
      </c>
      <c r="O30" s="70" t="s">
        <v>1413</v>
      </c>
      <c r="P30" s="70" t="s">
        <v>281</v>
      </c>
      <c r="Q30" s="70"/>
      <c r="R30" s="58" t="str">
        <f t="shared" si="0"/>
        <v>07h30 - 13/08/2023</v>
      </c>
    </row>
    <row r="31" spans="1:20" s="58" customFormat="1" ht="31.5" hidden="1" x14ac:dyDescent="0.25">
      <c r="A31" s="67">
        <v>27</v>
      </c>
      <c r="B31" s="67" t="s">
        <v>1238</v>
      </c>
      <c r="C31" s="68">
        <v>45151</v>
      </c>
      <c r="D31" s="67" t="s">
        <v>139</v>
      </c>
      <c r="E31" s="70" t="s">
        <v>170</v>
      </c>
      <c r="F31" s="70">
        <v>476</v>
      </c>
      <c r="G31" s="70" t="s">
        <v>1486</v>
      </c>
      <c r="H31" s="70" t="s">
        <v>1487</v>
      </c>
      <c r="I31" s="70" t="s">
        <v>1239</v>
      </c>
      <c r="J31" s="69" t="s">
        <v>1488</v>
      </c>
      <c r="K31" s="70">
        <v>1</v>
      </c>
      <c r="L31" s="70">
        <v>5</v>
      </c>
      <c r="M31" s="70">
        <v>118</v>
      </c>
      <c r="N31" s="70" t="s">
        <v>1489</v>
      </c>
      <c r="O31" s="70" t="s">
        <v>1413</v>
      </c>
      <c r="P31" s="70" t="s">
        <v>79</v>
      </c>
      <c r="Q31" s="70"/>
      <c r="R31" s="58" t="str">
        <f t="shared" si="0"/>
        <v>07h30 - 13/08/2023</v>
      </c>
    </row>
    <row r="32" spans="1:20" s="58" customFormat="1" ht="31.5" hidden="1" x14ac:dyDescent="0.25">
      <c r="A32" s="67">
        <v>28</v>
      </c>
      <c r="B32" s="67" t="s">
        <v>1238</v>
      </c>
      <c r="C32" s="68">
        <v>45151</v>
      </c>
      <c r="D32" s="67" t="s">
        <v>139</v>
      </c>
      <c r="E32" s="70" t="s">
        <v>304</v>
      </c>
      <c r="F32" s="70">
        <v>663</v>
      </c>
      <c r="G32" s="70" t="s">
        <v>1490</v>
      </c>
      <c r="H32" s="70" t="s">
        <v>1491</v>
      </c>
      <c r="I32" s="70" t="s">
        <v>1239</v>
      </c>
      <c r="J32" s="69" t="s">
        <v>1492</v>
      </c>
      <c r="K32" s="70">
        <v>1</v>
      </c>
      <c r="L32" s="70">
        <v>3</v>
      </c>
      <c r="M32" s="70">
        <v>70</v>
      </c>
      <c r="N32" s="70" t="s">
        <v>1493</v>
      </c>
      <c r="O32" s="70" t="s">
        <v>1413</v>
      </c>
      <c r="P32" s="70" t="s">
        <v>305</v>
      </c>
      <c r="Q32" s="70"/>
      <c r="R32" s="58" t="str">
        <f t="shared" si="0"/>
        <v>07h30 - 13/08/2023</v>
      </c>
    </row>
    <row r="33" spans="1:24" s="58" customFormat="1" ht="31.5" hidden="1" x14ac:dyDescent="0.25">
      <c r="A33" s="67">
        <v>29</v>
      </c>
      <c r="B33" s="67" t="s">
        <v>1238</v>
      </c>
      <c r="C33" s="68">
        <v>45151</v>
      </c>
      <c r="D33" s="67" t="s">
        <v>139</v>
      </c>
      <c r="E33" s="70" t="s">
        <v>152</v>
      </c>
      <c r="F33" s="70">
        <v>210</v>
      </c>
      <c r="G33" s="70" t="s">
        <v>1030</v>
      </c>
      <c r="H33" s="70" t="s">
        <v>1031</v>
      </c>
      <c r="I33" s="70" t="s">
        <v>1239</v>
      </c>
      <c r="J33" s="69" t="s">
        <v>1494</v>
      </c>
      <c r="K33" s="70">
        <v>1</v>
      </c>
      <c r="L33" s="70">
        <v>3</v>
      </c>
      <c r="M33" s="70">
        <v>59</v>
      </c>
      <c r="N33" s="70" t="s">
        <v>1495</v>
      </c>
      <c r="O33" s="70" t="s">
        <v>1413</v>
      </c>
      <c r="P33" s="70" t="s">
        <v>283</v>
      </c>
      <c r="Q33" s="70"/>
      <c r="R33" s="58" t="str">
        <f t="shared" si="0"/>
        <v>07h30 - 13/08/2023</v>
      </c>
    </row>
    <row r="34" spans="1:24" s="58" customFormat="1" ht="15.6" hidden="1" customHeight="1" x14ac:dyDescent="0.25">
      <c r="A34" s="67">
        <v>30</v>
      </c>
      <c r="B34" s="67" t="s">
        <v>1238</v>
      </c>
      <c r="C34" s="68">
        <v>45151</v>
      </c>
      <c r="D34" s="67" t="s">
        <v>139</v>
      </c>
      <c r="E34" s="70" t="s">
        <v>160</v>
      </c>
      <c r="F34" s="70">
        <v>413</v>
      </c>
      <c r="G34" s="70" t="s">
        <v>1496</v>
      </c>
      <c r="H34" s="70" t="s">
        <v>1497</v>
      </c>
      <c r="I34" s="70" t="s">
        <v>1239</v>
      </c>
      <c r="J34" s="69" t="s">
        <v>1498</v>
      </c>
      <c r="K34" s="70">
        <v>1</v>
      </c>
      <c r="L34" s="70">
        <v>2</v>
      </c>
      <c r="M34" s="70">
        <v>45</v>
      </c>
      <c r="N34" s="70" t="s">
        <v>1499</v>
      </c>
      <c r="O34" s="70" t="s">
        <v>1413</v>
      </c>
      <c r="P34" s="70" t="s">
        <v>409</v>
      </c>
      <c r="Q34" s="70"/>
      <c r="R34" s="58" t="str">
        <f t="shared" si="0"/>
        <v>07h30 - 13/08/2023</v>
      </c>
    </row>
    <row r="35" spans="1:24" s="58" customFormat="1" ht="31.5" hidden="1" x14ac:dyDescent="0.25">
      <c r="A35" s="67">
        <v>31</v>
      </c>
      <c r="B35" s="67" t="s">
        <v>1238</v>
      </c>
      <c r="C35" s="68">
        <v>45151</v>
      </c>
      <c r="D35" s="67" t="s">
        <v>139</v>
      </c>
      <c r="E35" s="70" t="s">
        <v>190</v>
      </c>
      <c r="F35" s="70">
        <v>491</v>
      </c>
      <c r="G35" s="70" t="s">
        <v>1500</v>
      </c>
      <c r="H35" s="70" t="s">
        <v>1501</v>
      </c>
      <c r="I35" s="70" t="s">
        <v>1239</v>
      </c>
      <c r="J35" s="69" t="s">
        <v>1502</v>
      </c>
      <c r="K35" s="70">
        <v>1</v>
      </c>
      <c r="L35" s="70">
        <v>3</v>
      </c>
      <c r="M35" s="70">
        <v>59</v>
      </c>
      <c r="N35" s="70" t="s">
        <v>1503</v>
      </c>
      <c r="O35" s="70" t="s">
        <v>1413</v>
      </c>
      <c r="P35" s="70" t="s">
        <v>283</v>
      </c>
      <c r="Q35" s="70"/>
      <c r="R35" s="58" t="str">
        <f t="shared" si="0"/>
        <v>07h30 - 13/08/2023</v>
      </c>
    </row>
    <row r="36" spans="1:24" s="58" customFormat="1" ht="31.5" hidden="1" x14ac:dyDescent="0.25">
      <c r="A36" s="67">
        <v>32</v>
      </c>
      <c r="B36" s="67" t="s">
        <v>1238</v>
      </c>
      <c r="C36" s="68">
        <v>45151</v>
      </c>
      <c r="D36" s="67" t="s">
        <v>139</v>
      </c>
      <c r="E36" s="70" t="s">
        <v>148</v>
      </c>
      <c r="F36" s="70">
        <v>402</v>
      </c>
      <c r="G36" s="70" t="s">
        <v>1504</v>
      </c>
      <c r="H36" s="70" t="s">
        <v>1505</v>
      </c>
      <c r="I36" s="70" t="s">
        <v>1239</v>
      </c>
      <c r="J36" s="69" t="s">
        <v>1506</v>
      </c>
      <c r="K36" s="70">
        <v>1</v>
      </c>
      <c r="L36" s="70">
        <v>3</v>
      </c>
      <c r="M36" s="70">
        <v>75</v>
      </c>
      <c r="N36" s="70" t="s">
        <v>1507</v>
      </c>
      <c r="O36" s="70" t="s">
        <v>1413</v>
      </c>
      <c r="P36" s="70" t="s">
        <v>409</v>
      </c>
      <c r="Q36" s="70"/>
      <c r="R36" s="58" t="str">
        <f t="shared" si="0"/>
        <v>07h30 - 13/08/2023</v>
      </c>
      <c r="U36" s="58" t="s">
        <v>944</v>
      </c>
      <c r="V36" s="58" t="s">
        <v>947</v>
      </c>
    </row>
    <row r="37" spans="1:24" s="58" customFormat="1" ht="31.5" hidden="1" x14ac:dyDescent="0.25">
      <c r="A37" s="67">
        <v>33</v>
      </c>
      <c r="B37" s="67" t="s">
        <v>1238</v>
      </c>
      <c r="C37" s="68">
        <v>45151</v>
      </c>
      <c r="D37" s="67" t="s">
        <v>139</v>
      </c>
      <c r="E37" s="70" t="s">
        <v>284</v>
      </c>
      <c r="F37" s="70">
        <v>354</v>
      </c>
      <c r="G37" s="70" t="s">
        <v>1508</v>
      </c>
      <c r="H37" s="70" t="s">
        <v>1509</v>
      </c>
      <c r="I37" s="70" t="s">
        <v>1239</v>
      </c>
      <c r="J37" s="69" t="s">
        <v>1510</v>
      </c>
      <c r="K37" s="70">
        <v>1</v>
      </c>
      <c r="L37" s="70">
        <v>3</v>
      </c>
      <c r="M37" s="70">
        <v>52</v>
      </c>
      <c r="N37" s="70" t="s">
        <v>1511</v>
      </c>
      <c r="O37" s="70" t="s">
        <v>1413</v>
      </c>
      <c r="P37" s="70" t="s">
        <v>409</v>
      </c>
      <c r="Q37" s="70"/>
      <c r="R37" s="58" t="str">
        <f t="shared" si="0"/>
        <v>07h30 - 13/08/2023</v>
      </c>
    </row>
    <row r="38" spans="1:24" s="58" customFormat="1" ht="31.15" hidden="1" customHeight="1" x14ac:dyDescent="0.25">
      <c r="A38" s="67">
        <v>34</v>
      </c>
      <c r="B38" s="67" t="s">
        <v>1238</v>
      </c>
      <c r="C38" s="68">
        <v>45151</v>
      </c>
      <c r="D38" s="67" t="s">
        <v>153</v>
      </c>
      <c r="E38" s="70" t="s">
        <v>165</v>
      </c>
      <c r="F38" s="70">
        <v>422</v>
      </c>
      <c r="G38" s="70" t="s">
        <v>1512</v>
      </c>
      <c r="H38" s="70" t="s">
        <v>1513</v>
      </c>
      <c r="I38" s="70" t="s">
        <v>1239</v>
      </c>
      <c r="J38" s="69" t="s">
        <v>1514</v>
      </c>
      <c r="K38" s="70">
        <v>1</v>
      </c>
      <c r="L38" s="70">
        <v>4</v>
      </c>
      <c r="M38" s="70">
        <v>89</v>
      </c>
      <c r="N38" s="70" t="s">
        <v>1294</v>
      </c>
      <c r="O38" s="70" t="s">
        <v>276</v>
      </c>
      <c r="P38" s="70" t="s">
        <v>145</v>
      </c>
      <c r="Q38" s="70"/>
      <c r="R38" s="58" t="str">
        <f t="shared" si="0"/>
        <v>09h30 - 13/08/2023</v>
      </c>
      <c r="T38" s="71" t="s">
        <v>1411</v>
      </c>
    </row>
    <row r="39" spans="1:24" s="58" customFormat="1" ht="31.5" hidden="1" x14ac:dyDescent="0.25">
      <c r="A39" s="67">
        <v>35</v>
      </c>
      <c r="B39" s="67" t="s">
        <v>1238</v>
      </c>
      <c r="C39" s="68">
        <v>45151</v>
      </c>
      <c r="D39" s="67" t="s">
        <v>153</v>
      </c>
      <c r="E39" s="70" t="s">
        <v>165</v>
      </c>
      <c r="F39" s="70">
        <v>316</v>
      </c>
      <c r="G39" s="70" t="s">
        <v>1165</v>
      </c>
      <c r="H39" s="70" t="s">
        <v>1166</v>
      </c>
      <c r="I39" s="70" t="s">
        <v>1239</v>
      </c>
      <c r="J39" s="69" t="s">
        <v>1515</v>
      </c>
      <c r="K39" s="70">
        <v>1</v>
      </c>
      <c r="L39" s="70">
        <v>4</v>
      </c>
      <c r="M39" s="70">
        <v>86</v>
      </c>
      <c r="N39" s="70" t="s">
        <v>230</v>
      </c>
      <c r="O39" s="70" t="s">
        <v>276</v>
      </c>
      <c r="P39" s="70" t="s">
        <v>145</v>
      </c>
      <c r="Q39" s="70"/>
      <c r="R39" s="58" t="str">
        <f t="shared" si="0"/>
        <v>09h30 - 13/08/2023</v>
      </c>
    </row>
    <row r="40" spans="1:24" s="58" customFormat="1" ht="31.5" hidden="1" x14ac:dyDescent="0.25">
      <c r="A40" s="67">
        <v>36</v>
      </c>
      <c r="B40" s="67" t="s">
        <v>1238</v>
      </c>
      <c r="C40" s="68">
        <v>45151</v>
      </c>
      <c r="D40" s="67" t="s">
        <v>153</v>
      </c>
      <c r="E40" s="70" t="s">
        <v>146</v>
      </c>
      <c r="F40" s="70">
        <v>263</v>
      </c>
      <c r="G40" s="70" t="s">
        <v>1516</v>
      </c>
      <c r="H40" s="70" t="s">
        <v>1517</v>
      </c>
      <c r="I40" s="70" t="s">
        <v>1239</v>
      </c>
      <c r="J40" s="69" t="s">
        <v>1518</v>
      </c>
      <c r="K40" s="70">
        <v>1</v>
      </c>
      <c r="L40" s="70">
        <v>2</v>
      </c>
      <c r="M40" s="70">
        <v>30</v>
      </c>
      <c r="N40" s="70">
        <v>413</v>
      </c>
      <c r="O40" s="70" t="s">
        <v>276</v>
      </c>
      <c r="P40" s="70" t="s">
        <v>147</v>
      </c>
      <c r="Q40" s="70"/>
      <c r="R40" s="58" t="str">
        <f t="shared" si="0"/>
        <v>09h30 - 13/08/2023</v>
      </c>
    </row>
    <row r="41" spans="1:24" s="58" customFormat="1" ht="31.5" hidden="1" x14ac:dyDescent="0.25">
      <c r="A41" s="67">
        <v>37</v>
      </c>
      <c r="B41" s="67" t="s">
        <v>1238</v>
      </c>
      <c r="C41" s="68">
        <v>45151</v>
      </c>
      <c r="D41" s="67" t="s">
        <v>153</v>
      </c>
      <c r="E41" s="70" t="s">
        <v>144</v>
      </c>
      <c r="F41" s="70">
        <v>104</v>
      </c>
      <c r="G41" s="70" t="s">
        <v>1519</v>
      </c>
      <c r="H41" s="70" t="s">
        <v>1520</v>
      </c>
      <c r="I41" s="70" t="s">
        <v>1239</v>
      </c>
      <c r="J41" s="69" t="s">
        <v>1521</v>
      </c>
      <c r="K41" s="70">
        <v>1</v>
      </c>
      <c r="L41" s="70">
        <v>2</v>
      </c>
      <c r="M41" s="70">
        <v>35</v>
      </c>
      <c r="N41" s="70">
        <v>414</v>
      </c>
      <c r="O41" s="70" t="s">
        <v>276</v>
      </c>
      <c r="P41" s="70" t="s">
        <v>145</v>
      </c>
      <c r="Q41" s="70"/>
      <c r="R41" s="58" t="str">
        <f t="shared" si="0"/>
        <v>09h30 - 13/08/2023</v>
      </c>
    </row>
    <row r="42" spans="1:24" s="58" customFormat="1" ht="31.5" hidden="1" x14ac:dyDescent="0.25">
      <c r="A42" s="67">
        <v>38</v>
      </c>
      <c r="B42" s="67" t="s">
        <v>1238</v>
      </c>
      <c r="C42" s="68">
        <v>45151</v>
      </c>
      <c r="D42" s="67" t="s">
        <v>153</v>
      </c>
      <c r="E42" s="70" t="s">
        <v>146</v>
      </c>
      <c r="F42" s="70">
        <v>414</v>
      </c>
      <c r="G42" s="70" t="s">
        <v>1522</v>
      </c>
      <c r="H42" s="70" t="s">
        <v>1523</v>
      </c>
      <c r="I42" s="70" t="s">
        <v>1239</v>
      </c>
      <c r="J42" s="69" t="s">
        <v>1524</v>
      </c>
      <c r="K42" s="70">
        <v>1</v>
      </c>
      <c r="L42" s="70">
        <v>4</v>
      </c>
      <c r="M42" s="70">
        <v>80</v>
      </c>
      <c r="N42" s="70" t="s">
        <v>1286</v>
      </c>
      <c r="O42" s="70" t="s">
        <v>276</v>
      </c>
      <c r="P42" s="70" t="s">
        <v>147</v>
      </c>
      <c r="Q42" s="70"/>
      <c r="R42" s="58" t="str">
        <f t="shared" si="0"/>
        <v>09h30 - 13/08/2023</v>
      </c>
    </row>
    <row r="43" spans="1:24" s="58" customFormat="1" ht="31.5" hidden="1" x14ac:dyDescent="0.25">
      <c r="A43" s="67">
        <v>39</v>
      </c>
      <c r="B43" s="67" t="s">
        <v>1238</v>
      </c>
      <c r="C43" s="68">
        <v>45151</v>
      </c>
      <c r="D43" s="67" t="s">
        <v>153</v>
      </c>
      <c r="E43" s="70" t="s">
        <v>186</v>
      </c>
      <c r="F43" s="70">
        <v>483</v>
      </c>
      <c r="G43" s="70" t="s">
        <v>1525</v>
      </c>
      <c r="H43" s="70" t="s">
        <v>1526</v>
      </c>
      <c r="I43" s="70" t="s">
        <v>1239</v>
      </c>
      <c r="J43" s="69" t="s">
        <v>1527</v>
      </c>
      <c r="K43" s="70">
        <v>1</v>
      </c>
      <c r="L43" s="70">
        <v>2</v>
      </c>
      <c r="M43" s="70">
        <v>39</v>
      </c>
      <c r="N43" s="70">
        <v>401</v>
      </c>
      <c r="O43" s="70" t="s">
        <v>276</v>
      </c>
      <c r="P43" s="70" t="s">
        <v>280</v>
      </c>
      <c r="Q43" s="70"/>
      <c r="R43" s="58" t="str">
        <f t="shared" si="0"/>
        <v>09h30 - 13/08/2023</v>
      </c>
    </row>
    <row r="44" spans="1:24" s="58" customFormat="1" ht="31.5" hidden="1" x14ac:dyDescent="0.25">
      <c r="A44" s="67">
        <v>40</v>
      </c>
      <c r="B44" s="67" t="s">
        <v>1238</v>
      </c>
      <c r="C44" s="68">
        <v>45151</v>
      </c>
      <c r="D44" s="67" t="s">
        <v>153</v>
      </c>
      <c r="E44" s="70" t="s">
        <v>146</v>
      </c>
      <c r="F44" s="70">
        <v>168</v>
      </c>
      <c r="G44" s="70" t="s">
        <v>1528</v>
      </c>
      <c r="H44" s="70" t="s">
        <v>1529</v>
      </c>
      <c r="I44" s="70" t="s">
        <v>1244</v>
      </c>
      <c r="J44" s="69" t="s">
        <v>1530</v>
      </c>
      <c r="K44" s="70">
        <v>1</v>
      </c>
      <c r="L44" s="70">
        <v>2</v>
      </c>
      <c r="M44" s="70">
        <v>31</v>
      </c>
      <c r="N44" s="70" t="s">
        <v>216</v>
      </c>
      <c r="O44" s="70" t="s">
        <v>276</v>
      </c>
      <c r="P44" s="70" t="s">
        <v>147</v>
      </c>
      <c r="Q44" s="70"/>
      <c r="R44" s="58" t="str">
        <f t="shared" si="0"/>
        <v>09h30 - 13/08/2023</v>
      </c>
    </row>
    <row r="45" spans="1:24" s="58" customFormat="1" ht="31.5" hidden="1" x14ac:dyDescent="0.25">
      <c r="A45" s="67">
        <v>41</v>
      </c>
      <c r="B45" s="67" t="s">
        <v>1238</v>
      </c>
      <c r="C45" s="68">
        <v>45151</v>
      </c>
      <c r="D45" s="67" t="s">
        <v>153</v>
      </c>
      <c r="E45" s="70" t="s">
        <v>166</v>
      </c>
      <c r="F45" s="70">
        <v>210</v>
      </c>
      <c r="G45" s="70" t="s">
        <v>1531</v>
      </c>
      <c r="H45" s="70" t="s">
        <v>1532</v>
      </c>
      <c r="I45" s="70" t="s">
        <v>1239</v>
      </c>
      <c r="J45" s="69" t="s">
        <v>1533</v>
      </c>
      <c r="K45" s="70">
        <v>1</v>
      </c>
      <c r="L45" s="70">
        <v>4</v>
      </c>
      <c r="M45" s="70">
        <v>80</v>
      </c>
      <c r="N45" s="70" t="s">
        <v>1534</v>
      </c>
      <c r="O45" s="70" t="s">
        <v>276</v>
      </c>
      <c r="P45" s="70" t="s">
        <v>280</v>
      </c>
      <c r="Q45" s="70"/>
      <c r="R45" s="58" t="str">
        <f t="shared" si="0"/>
        <v>09h30 - 13/08/2023</v>
      </c>
      <c r="X45" s="74"/>
    </row>
    <row r="46" spans="1:24" s="58" customFormat="1" ht="47.25" hidden="1" customHeight="1" x14ac:dyDescent="0.25">
      <c r="A46" s="67">
        <v>42</v>
      </c>
      <c r="B46" s="67" t="s">
        <v>1238</v>
      </c>
      <c r="C46" s="68">
        <v>45151</v>
      </c>
      <c r="D46" s="67" t="s">
        <v>153</v>
      </c>
      <c r="E46" s="70" t="s">
        <v>161</v>
      </c>
      <c r="F46" s="70">
        <v>107</v>
      </c>
      <c r="G46" s="70" t="s">
        <v>1535</v>
      </c>
      <c r="H46" s="70" t="s">
        <v>1536</v>
      </c>
      <c r="I46" s="70" t="s">
        <v>1239</v>
      </c>
      <c r="J46" s="69" t="s">
        <v>1537</v>
      </c>
      <c r="K46" s="70">
        <v>1</v>
      </c>
      <c r="L46" s="70">
        <v>1</v>
      </c>
      <c r="M46" s="70">
        <v>17</v>
      </c>
      <c r="N46" s="70">
        <v>1102</v>
      </c>
      <c r="O46" s="70" t="s">
        <v>276</v>
      </c>
      <c r="P46" s="70" t="s">
        <v>162</v>
      </c>
      <c r="Q46" s="70"/>
      <c r="R46" s="58" t="str">
        <f t="shared" si="0"/>
        <v>09h30 - 13/08/2023</v>
      </c>
    </row>
    <row r="47" spans="1:24" s="58" customFormat="1" ht="31.5" hidden="1" x14ac:dyDescent="0.25">
      <c r="A47" s="67">
        <v>43</v>
      </c>
      <c r="B47" s="67" t="s">
        <v>1238</v>
      </c>
      <c r="C47" s="68">
        <v>45151</v>
      </c>
      <c r="D47" s="67" t="s">
        <v>153</v>
      </c>
      <c r="E47" s="70" t="s">
        <v>157</v>
      </c>
      <c r="F47" s="70">
        <v>402</v>
      </c>
      <c r="G47" s="70" t="s">
        <v>1538</v>
      </c>
      <c r="H47" s="70" t="s">
        <v>1539</v>
      </c>
      <c r="I47" s="70" t="s">
        <v>1239</v>
      </c>
      <c r="J47" s="69" t="s">
        <v>1540</v>
      </c>
      <c r="K47" s="70">
        <v>1</v>
      </c>
      <c r="L47" s="70">
        <v>1</v>
      </c>
      <c r="M47" s="70">
        <v>17</v>
      </c>
      <c r="N47" s="70">
        <v>712</v>
      </c>
      <c r="O47" s="70" t="s">
        <v>406</v>
      </c>
      <c r="P47" s="70" t="s">
        <v>143</v>
      </c>
      <c r="Q47" s="70"/>
      <c r="R47" s="58" t="str">
        <f t="shared" si="0"/>
        <v>09h30 - 13/08/2023</v>
      </c>
    </row>
    <row r="48" spans="1:24" s="58" customFormat="1" ht="31.5" hidden="1" x14ac:dyDescent="0.25">
      <c r="A48" s="67">
        <v>44</v>
      </c>
      <c r="B48" s="67" t="s">
        <v>1238</v>
      </c>
      <c r="C48" s="68">
        <v>45151</v>
      </c>
      <c r="D48" s="67" t="s">
        <v>153</v>
      </c>
      <c r="E48" s="70" t="s">
        <v>1541</v>
      </c>
      <c r="F48" s="70">
        <v>384</v>
      </c>
      <c r="G48" s="70" t="s">
        <v>1542</v>
      </c>
      <c r="H48" s="70" t="s">
        <v>28</v>
      </c>
      <c r="I48" s="70" t="s">
        <v>1239</v>
      </c>
      <c r="J48" s="69" t="s">
        <v>1543</v>
      </c>
      <c r="K48" s="70">
        <v>1</v>
      </c>
      <c r="L48" s="70">
        <v>2</v>
      </c>
      <c r="M48" s="70">
        <v>39</v>
      </c>
      <c r="N48" s="70">
        <v>307</v>
      </c>
      <c r="O48" s="70" t="s">
        <v>406</v>
      </c>
      <c r="P48" s="70" t="s">
        <v>405</v>
      </c>
      <c r="Q48" s="70"/>
      <c r="R48" s="58" t="str">
        <f t="shared" si="0"/>
        <v>09h30 - 13/08/2023</v>
      </c>
    </row>
    <row r="49" spans="1:29" s="58" customFormat="1" ht="31.5" hidden="1" x14ac:dyDescent="0.25">
      <c r="A49" s="67">
        <v>45</v>
      </c>
      <c r="B49" s="67" t="s">
        <v>1238</v>
      </c>
      <c r="C49" s="68">
        <v>45151</v>
      </c>
      <c r="D49" s="67" t="s">
        <v>153</v>
      </c>
      <c r="E49" s="70" t="s">
        <v>266</v>
      </c>
      <c r="F49" s="70">
        <v>187</v>
      </c>
      <c r="G49" s="70" t="s">
        <v>1544</v>
      </c>
      <c r="H49" s="70" t="s">
        <v>1545</v>
      </c>
      <c r="I49" s="70" t="s">
        <v>1244</v>
      </c>
      <c r="J49" s="69" t="s">
        <v>1546</v>
      </c>
      <c r="K49" s="70">
        <v>1</v>
      </c>
      <c r="L49" s="70">
        <v>2</v>
      </c>
      <c r="M49" s="70">
        <v>37</v>
      </c>
      <c r="N49" s="70" t="s">
        <v>1016</v>
      </c>
      <c r="O49" s="70" t="s">
        <v>406</v>
      </c>
      <c r="P49" s="70" t="s">
        <v>405</v>
      </c>
      <c r="Q49" s="70"/>
      <c r="R49" s="58" t="str">
        <f t="shared" si="0"/>
        <v>09h30 - 13/08/2023</v>
      </c>
    </row>
    <row r="50" spans="1:29" s="58" customFormat="1" ht="31.5" hidden="1" x14ac:dyDescent="0.25">
      <c r="A50" s="67">
        <v>46</v>
      </c>
      <c r="B50" s="67" t="s">
        <v>1238</v>
      </c>
      <c r="C50" s="68">
        <v>45151</v>
      </c>
      <c r="D50" s="67" t="s">
        <v>153</v>
      </c>
      <c r="E50" s="70" t="s">
        <v>140</v>
      </c>
      <c r="F50" s="70">
        <v>303</v>
      </c>
      <c r="G50" s="70" t="s">
        <v>1547</v>
      </c>
      <c r="H50" s="70" t="s">
        <v>1548</v>
      </c>
      <c r="I50" s="70" t="s">
        <v>1239</v>
      </c>
      <c r="J50" s="69" t="s">
        <v>1549</v>
      </c>
      <c r="K50" s="70">
        <v>1</v>
      </c>
      <c r="L50" s="70">
        <v>3</v>
      </c>
      <c r="M50" s="70">
        <v>53</v>
      </c>
      <c r="N50" s="70" t="s">
        <v>1550</v>
      </c>
      <c r="O50" s="70" t="s">
        <v>406</v>
      </c>
      <c r="P50" s="70" t="s">
        <v>143</v>
      </c>
      <c r="Q50" s="70"/>
      <c r="R50" s="58" t="str">
        <f t="shared" si="0"/>
        <v>09h30 - 13/08/2023</v>
      </c>
    </row>
    <row r="51" spans="1:29" s="58" customFormat="1" ht="31.5" hidden="1" x14ac:dyDescent="0.25">
      <c r="A51" s="67">
        <v>47</v>
      </c>
      <c r="B51" s="67" t="s">
        <v>1238</v>
      </c>
      <c r="C51" s="68">
        <v>45151</v>
      </c>
      <c r="D51" s="67" t="s">
        <v>153</v>
      </c>
      <c r="E51" s="70" t="s">
        <v>410</v>
      </c>
      <c r="F51" s="70">
        <v>200</v>
      </c>
      <c r="G51" s="70" t="s">
        <v>1384</v>
      </c>
      <c r="H51" s="70" t="s">
        <v>1385</v>
      </c>
      <c r="I51" s="70" t="s">
        <v>1239</v>
      </c>
      <c r="J51" s="69" t="s">
        <v>1551</v>
      </c>
      <c r="K51" s="70">
        <v>1</v>
      </c>
      <c r="L51" s="70">
        <v>5</v>
      </c>
      <c r="M51" s="70">
        <v>119</v>
      </c>
      <c r="N51" s="70" t="s">
        <v>1552</v>
      </c>
      <c r="O51" s="70" t="s">
        <v>406</v>
      </c>
      <c r="P51" s="70" t="s">
        <v>150</v>
      </c>
      <c r="Q51" s="70"/>
      <c r="R51" s="58" t="str">
        <f t="shared" si="0"/>
        <v>09h30 - 13/08/2023</v>
      </c>
    </row>
    <row r="52" spans="1:29" s="58" customFormat="1" ht="31.5" hidden="1" x14ac:dyDescent="0.25">
      <c r="A52" s="67">
        <v>48</v>
      </c>
      <c r="B52" s="67" t="s">
        <v>1238</v>
      </c>
      <c r="C52" s="68">
        <v>45151</v>
      </c>
      <c r="D52" s="67" t="s">
        <v>153</v>
      </c>
      <c r="E52" s="70" t="s">
        <v>170</v>
      </c>
      <c r="F52" s="70">
        <v>323</v>
      </c>
      <c r="G52" s="70" t="s">
        <v>1553</v>
      </c>
      <c r="H52" s="70" t="s">
        <v>1554</v>
      </c>
      <c r="I52" s="70" t="s">
        <v>1239</v>
      </c>
      <c r="J52" s="69" t="s">
        <v>1555</v>
      </c>
      <c r="K52" s="70">
        <v>1</v>
      </c>
      <c r="L52" s="70">
        <v>2</v>
      </c>
      <c r="M52" s="70">
        <v>41</v>
      </c>
      <c r="N52" s="70" t="s">
        <v>1317</v>
      </c>
      <c r="O52" s="70" t="s">
        <v>1413</v>
      </c>
      <c r="P52" s="70" t="s">
        <v>79</v>
      </c>
      <c r="Q52" s="70"/>
      <c r="R52" s="58" t="str">
        <f t="shared" si="0"/>
        <v>09h30 - 13/08/2023</v>
      </c>
    </row>
    <row r="53" spans="1:29" s="58" customFormat="1" ht="31.5" hidden="1" x14ac:dyDescent="0.25">
      <c r="A53" s="67">
        <v>49</v>
      </c>
      <c r="B53" s="67" t="s">
        <v>1238</v>
      </c>
      <c r="C53" s="68">
        <v>45151</v>
      </c>
      <c r="D53" s="67" t="s">
        <v>153</v>
      </c>
      <c r="E53" s="70" t="s">
        <v>149</v>
      </c>
      <c r="F53" s="70">
        <v>431</v>
      </c>
      <c r="G53" s="70" t="s">
        <v>1556</v>
      </c>
      <c r="H53" s="70" t="s">
        <v>1557</v>
      </c>
      <c r="I53" s="70" t="s">
        <v>1239</v>
      </c>
      <c r="J53" s="69" t="s">
        <v>1558</v>
      </c>
      <c r="K53" s="70">
        <v>1</v>
      </c>
      <c r="L53" s="70">
        <v>3</v>
      </c>
      <c r="M53" s="70">
        <v>60</v>
      </c>
      <c r="N53" s="70" t="s">
        <v>1362</v>
      </c>
      <c r="O53" s="70" t="s">
        <v>1413</v>
      </c>
      <c r="P53" s="70" t="s">
        <v>292</v>
      </c>
      <c r="Q53" s="70"/>
      <c r="R53" s="58" t="str">
        <f t="shared" si="0"/>
        <v>09h30 - 13/08/2023</v>
      </c>
      <c r="X53" s="74"/>
      <c r="Y53" s="74"/>
      <c r="Z53" s="74"/>
      <c r="AA53" s="74"/>
    </row>
    <row r="54" spans="1:29" s="58" customFormat="1" ht="31.5" hidden="1" x14ac:dyDescent="0.25">
      <c r="A54" s="67">
        <v>50</v>
      </c>
      <c r="B54" s="67" t="s">
        <v>1238</v>
      </c>
      <c r="C54" s="68">
        <v>45151</v>
      </c>
      <c r="D54" s="67" t="s">
        <v>153</v>
      </c>
      <c r="E54" s="70" t="s">
        <v>1007</v>
      </c>
      <c r="F54" s="70">
        <v>400</v>
      </c>
      <c r="G54" s="70" t="s">
        <v>1559</v>
      </c>
      <c r="H54" s="70" t="s">
        <v>1560</v>
      </c>
      <c r="I54" s="70" t="s">
        <v>1239</v>
      </c>
      <c r="J54" s="69" t="s">
        <v>1561</v>
      </c>
      <c r="K54" s="70">
        <v>1</v>
      </c>
      <c r="L54" s="70">
        <v>2</v>
      </c>
      <c r="M54" s="70">
        <v>35</v>
      </c>
      <c r="N54" s="70" t="s">
        <v>1260</v>
      </c>
      <c r="O54" s="70" t="s">
        <v>1413</v>
      </c>
      <c r="P54" s="70" t="s">
        <v>164</v>
      </c>
      <c r="Q54" s="70" t="s">
        <v>176</v>
      </c>
      <c r="R54" s="58" t="str">
        <f t="shared" si="0"/>
        <v>09h30 - 13/08/2023</v>
      </c>
      <c r="U54" s="71"/>
      <c r="V54" s="71"/>
      <c r="W54" s="71"/>
    </row>
    <row r="55" spans="1:29" s="58" customFormat="1" ht="31.5" hidden="1" x14ac:dyDescent="0.25">
      <c r="A55" s="67">
        <v>51</v>
      </c>
      <c r="B55" s="67" t="s">
        <v>1238</v>
      </c>
      <c r="C55" s="68">
        <v>45151</v>
      </c>
      <c r="D55" s="67" t="s">
        <v>153</v>
      </c>
      <c r="E55" s="70" t="s">
        <v>242</v>
      </c>
      <c r="F55" s="70">
        <v>401</v>
      </c>
      <c r="G55" s="70" t="s">
        <v>1562</v>
      </c>
      <c r="H55" s="70" t="s">
        <v>1563</v>
      </c>
      <c r="I55" s="70" t="s">
        <v>1239</v>
      </c>
      <c r="J55" s="69" t="s">
        <v>1564</v>
      </c>
      <c r="K55" s="70">
        <v>1</v>
      </c>
      <c r="L55" s="70">
        <v>15</v>
      </c>
      <c r="M55" s="70">
        <v>349</v>
      </c>
      <c r="N55" s="70" t="s">
        <v>1263</v>
      </c>
      <c r="O55" s="70" t="s">
        <v>1413</v>
      </c>
      <c r="P55" s="70" t="s">
        <v>409</v>
      </c>
      <c r="Q55" s="70"/>
      <c r="R55" s="58" t="str">
        <f t="shared" si="0"/>
        <v>09h30 - 13/08/2023</v>
      </c>
      <c r="U55" s="71"/>
    </row>
    <row r="56" spans="1:29" s="58" customFormat="1" ht="31.5" hidden="1" x14ac:dyDescent="0.25">
      <c r="A56" s="67">
        <v>52</v>
      </c>
      <c r="B56" s="67" t="s">
        <v>1238</v>
      </c>
      <c r="C56" s="68">
        <v>45151</v>
      </c>
      <c r="D56" s="67" t="s">
        <v>153</v>
      </c>
      <c r="E56" s="70" t="s">
        <v>174</v>
      </c>
      <c r="F56" s="70">
        <v>302</v>
      </c>
      <c r="G56" s="70" t="s">
        <v>20</v>
      </c>
      <c r="H56" s="70" t="s">
        <v>29</v>
      </c>
      <c r="I56" s="70" t="s">
        <v>1239</v>
      </c>
      <c r="J56" s="69" t="s">
        <v>1565</v>
      </c>
      <c r="K56" s="70">
        <v>1</v>
      </c>
      <c r="L56" s="70">
        <v>12</v>
      </c>
      <c r="M56" s="70">
        <v>236</v>
      </c>
      <c r="N56" s="70" t="s">
        <v>1566</v>
      </c>
      <c r="O56" s="70" t="s">
        <v>1413</v>
      </c>
      <c r="P56" s="70" t="s">
        <v>164</v>
      </c>
      <c r="Q56" s="70"/>
      <c r="R56" s="58" t="str">
        <f t="shared" si="0"/>
        <v>09h30 - 13/08/2023</v>
      </c>
      <c r="U56" s="71"/>
      <c r="V56" s="71"/>
    </row>
    <row r="57" spans="1:29" s="58" customFormat="1" ht="31.5" hidden="1" x14ac:dyDescent="0.25">
      <c r="A57" s="67">
        <v>53</v>
      </c>
      <c r="B57" s="67" t="s">
        <v>1238</v>
      </c>
      <c r="C57" s="68">
        <v>45151</v>
      </c>
      <c r="D57" s="67" t="s">
        <v>153</v>
      </c>
      <c r="E57" s="70" t="s">
        <v>1301</v>
      </c>
      <c r="F57" s="70">
        <v>403</v>
      </c>
      <c r="G57" s="70" t="s">
        <v>1567</v>
      </c>
      <c r="H57" s="70" t="s">
        <v>1568</v>
      </c>
      <c r="I57" s="70" t="s">
        <v>1239</v>
      </c>
      <c r="J57" s="69" t="s">
        <v>1569</v>
      </c>
      <c r="K57" s="70">
        <v>1</v>
      </c>
      <c r="L57" s="70">
        <v>7</v>
      </c>
      <c r="M57" s="70">
        <v>131</v>
      </c>
      <c r="N57" s="70" t="s">
        <v>1570</v>
      </c>
      <c r="O57" s="70" t="s">
        <v>1413</v>
      </c>
      <c r="P57" s="70" t="s">
        <v>164</v>
      </c>
      <c r="Q57" s="70"/>
      <c r="R57" s="58" t="str">
        <f t="shared" si="0"/>
        <v>09h30 - 13/08/2023</v>
      </c>
      <c r="U57" s="71" t="s">
        <v>1170</v>
      </c>
      <c r="V57" s="58" t="s">
        <v>1171</v>
      </c>
      <c r="W57" s="58" t="s">
        <v>1172</v>
      </c>
      <c r="X57" s="74" t="s">
        <v>1173</v>
      </c>
      <c r="Y57" s="74" t="s">
        <v>1174</v>
      </c>
      <c r="Z57" s="74" t="s">
        <v>1175</v>
      </c>
      <c r="AA57" s="74" t="s">
        <v>1176</v>
      </c>
    </row>
    <row r="58" spans="1:29" s="58" customFormat="1" ht="47.25" hidden="1" x14ac:dyDescent="0.25">
      <c r="A58" s="67">
        <v>54</v>
      </c>
      <c r="B58" s="67" t="s">
        <v>1238</v>
      </c>
      <c r="C58" s="68">
        <v>45151</v>
      </c>
      <c r="D58" s="67" t="s">
        <v>159</v>
      </c>
      <c r="E58" s="70" t="s">
        <v>1006</v>
      </c>
      <c r="F58" s="70">
        <v>495</v>
      </c>
      <c r="G58" s="70" t="s">
        <v>1571</v>
      </c>
      <c r="H58" s="70" t="s">
        <v>1572</v>
      </c>
      <c r="I58" s="70" t="s">
        <v>1239</v>
      </c>
      <c r="J58" s="69" t="s">
        <v>1573</v>
      </c>
      <c r="K58" s="70">
        <v>1</v>
      </c>
      <c r="L58" s="70">
        <v>1</v>
      </c>
      <c r="M58" s="70">
        <v>22</v>
      </c>
      <c r="N58" s="70">
        <v>302</v>
      </c>
      <c r="O58" s="70" t="s">
        <v>406</v>
      </c>
      <c r="P58" s="70" t="s">
        <v>287</v>
      </c>
      <c r="Q58" s="70"/>
      <c r="R58" s="58" t="str">
        <f t="shared" si="0"/>
        <v>13h30 - 13/08/2023</v>
      </c>
      <c r="U58" s="71"/>
    </row>
    <row r="59" spans="1:29" s="58" customFormat="1" ht="31.5" hidden="1" x14ac:dyDescent="0.25">
      <c r="A59" s="67">
        <v>55</v>
      </c>
      <c r="B59" s="67" t="s">
        <v>1238</v>
      </c>
      <c r="C59" s="68">
        <v>45151</v>
      </c>
      <c r="D59" s="67" t="s">
        <v>159</v>
      </c>
      <c r="E59" s="70" t="s">
        <v>170</v>
      </c>
      <c r="F59" s="70">
        <v>326</v>
      </c>
      <c r="G59" s="70" t="s">
        <v>1574</v>
      </c>
      <c r="H59" s="70" t="s">
        <v>1575</v>
      </c>
      <c r="I59" s="70" t="s">
        <v>1239</v>
      </c>
      <c r="J59" s="69" t="s">
        <v>1576</v>
      </c>
      <c r="K59" s="70">
        <v>1</v>
      </c>
      <c r="L59" s="70">
        <v>2</v>
      </c>
      <c r="M59" s="70">
        <v>33</v>
      </c>
      <c r="N59" s="70">
        <v>304</v>
      </c>
      <c r="O59" s="70" t="s">
        <v>406</v>
      </c>
      <c r="P59" s="70" t="s">
        <v>79</v>
      </c>
      <c r="Q59" s="70"/>
      <c r="R59" s="58" t="str">
        <f t="shared" si="0"/>
        <v>13h30 - 13/08/2023</v>
      </c>
    </row>
    <row r="60" spans="1:29" s="58" customFormat="1" ht="31.5" hidden="1" x14ac:dyDescent="0.25">
      <c r="A60" s="67">
        <v>56</v>
      </c>
      <c r="B60" s="67" t="s">
        <v>1238</v>
      </c>
      <c r="C60" s="68">
        <v>45151</v>
      </c>
      <c r="D60" s="67" t="s">
        <v>159</v>
      </c>
      <c r="E60" s="70" t="s">
        <v>226</v>
      </c>
      <c r="F60" s="70">
        <v>362</v>
      </c>
      <c r="G60" s="70" t="s">
        <v>1577</v>
      </c>
      <c r="H60" s="70" t="s">
        <v>1578</v>
      </c>
      <c r="I60" s="70" t="s">
        <v>1239</v>
      </c>
      <c r="J60" s="69" t="s">
        <v>1579</v>
      </c>
      <c r="K60" s="70">
        <v>1</v>
      </c>
      <c r="L60" s="70">
        <v>3</v>
      </c>
      <c r="M60" s="70">
        <v>72</v>
      </c>
      <c r="N60" s="70" t="s">
        <v>1393</v>
      </c>
      <c r="O60" s="70" t="s">
        <v>406</v>
      </c>
      <c r="P60" s="70" t="s">
        <v>150</v>
      </c>
      <c r="Q60" s="70"/>
      <c r="R60" s="58" t="str">
        <f t="shared" si="0"/>
        <v>13h30 - 13/08/2023</v>
      </c>
      <c r="U60" s="71"/>
      <c r="X60" s="74"/>
      <c r="Y60" s="74"/>
      <c r="Z60" s="74"/>
      <c r="AA60" s="74"/>
      <c r="AB60" s="74"/>
      <c r="AC60" s="74"/>
    </row>
    <row r="61" spans="1:29" s="58" customFormat="1" ht="31.5" hidden="1" x14ac:dyDescent="0.25">
      <c r="A61" s="67">
        <v>57</v>
      </c>
      <c r="B61" s="67" t="s">
        <v>1238</v>
      </c>
      <c r="C61" s="68">
        <v>45151</v>
      </c>
      <c r="D61" s="67" t="s">
        <v>159</v>
      </c>
      <c r="E61" s="70" t="s">
        <v>1580</v>
      </c>
      <c r="F61" s="70">
        <v>403</v>
      </c>
      <c r="G61" s="70" t="s">
        <v>1581</v>
      </c>
      <c r="H61" s="70" t="s">
        <v>1568</v>
      </c>
      <c r="I61" s="70" t="s">
        <v>1239</v>
      </c>
      <c r="J61" s="69" t="s">
        <v>1582</v>
      </c>
      <c r="K61" s="70">
        <v>1</v>
      </c>
      <c r="L61" s="70">
        <v>3</v>
      </c>
      <c r="M61" s="70">
        <v>68</v>
      </c>
      <c r="N61" s="70" t="s">
        <v>230</v>
      </c>
      <c r="O61" s="70" t="s">
        <v>406</v>
      </c>
      <c r="P61" s="70" t="s">
        <v>405</v>
      </c>
      <c r="Q61" s="70"/>
      <c r="R61" s="58" t="str">
        <f t="shared" si="0"/>
        <v>13h30 - 13/08/2023</v>
      </c>
    </row>
    <row r="62" spans="1:29" s="58" customFormat="1" ht="31.5" hidden="1" x14ac:dyDescent="0.25">
      <c r="A62" s="67">
        <v>58</v>
      </c>
      <c r="B62" s="67" t="s">
        <v>1238</v>
      </c>
      <c r="C62" s="68">
        <v>45151</v>
      </c>
      <c r="D62" s="67" t="s">
        <v>159</v>
      </c>
      <c r="E62" s="70" t="s">
        <v>266</v>
      </c>
      <c r="F62" s="70">
        <v>187</v>
      </c>
      <c r="G62" s="70" t="s">
        <v>1544</v>
      </c>
      <c r="H62" s="70" t="s">
        <v>1545</v>
      </c>
      <c r="I62" s="70" t="s">
        <v>1247</v>
      </c>
      <c r="J62" s="69" t="s">
        <v>1546</v>
      </c>
      <c r="K62" s="70">
        <v>1</v>
      </c>
      <c r="L62" s="70">
        <v>2</v>
      </c>
      <c r="M62" s="70">
        <v>37</v>
      </c>
      <c r="N62" s="70" t="s">
        <v>1274</v>
      </c>
      <c r="O62" s="70" t="s">
        <v>406</v>
      </c>
      <c r="P62" s="70" t="s">
        <v>405</v>
      </c>
      <c r="Q62" s="70"/>
      <c r="R62" s="58" t="str">
        <f t="shared" si="0"/>
        <v>13h30 - 13/08/2023</v>
      </c>
    </row>
    <row r="63" spans="1:29" s="58" customFormat="1" ht="31.15" hidden="1" customHeight="1" x14ac:dyDescent="0.25">
      <c r="A63" s="67">
        <v>59</v>
      </c>
      <c r="B63" s="67" t="s">
        <v>1238</v>
      </c>
      <c r="C63" s="68">
        <v>45151</v>
      </c>
      <c r="D63" s="67" t="s">
        <v>159</v>
      </c>
      <c r="E63" s="70" t="s">
        <v>303</v>
      </c>
      <c r="F63" s="70">
        <v>447</v>
      </c>
      <c r="G63" s="70" t="s">
        <v>1583</v>
      </c>
      <c r="H63" s="70" t="s">
        <v>243</v>
      </c>
      <c r="I63" s="70" t="s">
        <v>1247</v>
      </c>
      <c r="J63" s="69" t="s">
        <v>1584</v>
      </c>
      <c r="K63" s="70">
        <v>1</v>
      </c>
      <c r="L63" s="70">
        <v>3</v>
      </c>
      <c r="M63" s="70">
        <v>58</v>
      </c>
      <c r="N63" s="70" t="s">
        <v>1148</v>
      </c>
      <c r="O63" s="70" t="s">
        <v>406</v>
      </c>
      <c r="P63" s="70" t="s">
        <v>143</v>
      </c>
      <c r="Q63" s="70"/>
      <c r="R63" s="58" t="str">
        <f t="shared" si="0"/>
        <v>13h30 - 13/08/2023</v>
      </c>
      <c r="U63" s="71"/>
      <c r="X63" s="74"/>
      <c r="Y63" s="74"/>
      <c r="Z63" s="74"/>
      <c r="AA63" s="74"/>
      <c r="AB63" s="74"/>
      <c r="AC63" s="74"/>
    </row>
    <row r="64" spans="1:29" s="58" customFormat="1" ht="31.5" hidden="1" x14ac:dyDescent="0.25">
      <c r="A64" s="67">
        <v>60</v>
      </c>
      <c r="B64" s="67" t="s">
        <v>1238</v>
      </c>
      <c r="C64" s="68">
        <v>45151</v>
      </c>
      <c r="D64" s="67" t="s">
        <v>159</v>
      </c>
      <c r="E64" s="70" t="s">
        <v>228</v>
      </c>
      <c r="F64" s="70">
        <v>422</v>
      </c>
      <c r="G64" s="70" t="s">
        <v>1585</v>
      </c>
      <c r="H64" s="70" t="s">
        <v>1586</v>
      </c>
      <c r="I64" s="70" t="s">
        <v>1239</v>
      </c>
      <c r="J64" s="69" t="s">
        <v>1587</v>
      </c>
      <c r="K64" s="70">
        <v>1</v>
      </c>
      <c r="L64" s="70">
        <v>2</v>
      </c>
      <c r="M64" s="70">
        <v>46</v>
      </c>
      <c r="N64" s="70" t="s">
        <v>1588</v>
      </c>
      <c r="O64" s="70" t="s">
        <v>1413</v>
      </c>
      <c r="P64" s="70" t="s">
        <v>282</v>
      </c>
      <c r="Q64" s="70"/>
      <c r="R64" s="58" t="str">
        <f t="shared" si="0"/>
        <v>13h30 - 13/08/2023</v>
      </c>
    </row>
    <row r="65" spans="1:21" s="58" customFormat="1" ht="31.15" hidden="1" customHeight="1" x14ac:dyDescent="0.25">
      <c r="A65" s="67">
        <v>61</v>
      </c>
      <c r="B65" s="67" t="s">
        <v>1238</v>
      </c>
      <c r="C65" s="68">
        <v>45151</v>
      </c>
      <c r="D65" s="67" t="s">
        <v>159</v>
      </c>
      <c r="E65" s="70" t="s">
        <v>190</v>
      </c>
      <c r="F65" s="70">
        <v>416</v>
      </c>
      <c r="G65" s="70" t="s">
        <v>1589</v>
      </c>
      <c r="H65" s="70" t="s">
        <v>1590</v>
      </c>
      <c r="I65" s="70" t="s">
        <v>1239</v>
      </c>
      <c r="J65" s="69" t="s">
        <v>1591</v>
      </c>
      <c r="K65" s="70">
        <v>1</v>
      </c>
      <c r="L65" s="70">
        <v>2</v>
      </c>
      <c r="M65" s="70">
        <v>51</v>
      </c>
      <c r="N65" s="70" t="s">
        <v>1592</v>
      </c>
      <c r="O65" s="70" t="s">
        <v>1413</v>
      </c>
      <c r="P65" s="70" t="s">
        <v>283</v>
      </c>
      <c r="Q65" s="70"/>
      <c r="R65" s="58" t="str">
        <f t="shared" si="0"/>
        <v>13h30 - 13/08/2023</v>
      </c>
    </row>
    <row r="66" spans="1:21" s="58" customFormat="1" ht="31.5" hidden="1" x14ac:dyDescent="0.25">
      <c r="A66" s="67">
        <v>62</v>
      </c>
      <c r="B66" s="67" t="s">
        <v>1238</v>
      </c>
      <c r="C66" s="68">
        <v>45151</v>
      </c>
      <c r="D66" s="67" t="s">
        <v>159</v>
      </c>
      <c r="E66" s="70" t="s">
        <v>146</v>
      </c>
      <c r="F66" s="70">
        <v>262</v>
      </c>
      <c r="G66" s="70" t="s">
        <v>1146</v>
      </c>
      <c r="H66" s="70" t="s">
        <v>1147</v>
      </c>
      <c r="I66" s="70" t="s">
        <v>1239</v>
      </c>
      <c r="J66" s="69" t="s">
        <v>1593</v>
      </c>
      <c r="K66" s="70">
        <v>1</v>
      </c>
      <c r="L66" s="70">
        <v>1</v>
      </c>
      <c r="M66" s="70">
        <v>20</v>
      </c>
      <c r="N66" s="70" t="s">
        <v>1260</v>
      </c>
      <c r="O66" s="70" t="s">
        <v>1413</v>
      </c>
      <c r="P66" s="70" t="s">
        <v>147</v>
      </c>
      <c r="Q66" s="70"/>
      <c r="R66" s="58" t="str">
        <f t="shared" si="0"/>
        <v>13h30 - 13/08/2023</v>
      </c>
    </row>
    <row r="67" spans="1:21" s="58" customFormat="1" ht="31.5" hidden="1" x14ac:dyDescent="0.25">
      <c r="A67" s="67">
        <v>63</v>
      </c>
      <c r="B67" s="67" t="s">
        <v>1238</v>
      </c>
      <c r="C67" s="68">
        <v>45151</v>
      </c>
      <c r="D67" s="67" t="s">
        <v>159</v>
      </c>
      <c r="E67" s="70" t="s">
        <v>146</v>
      </c>
      <c r="F67" s="70">
        <v>301</v>
      </c>
      <c r="G67" s="70" t="s">
        <v>1594</v>
      </c>
      <c r="H67" s="70" t="s">
        <v>1595</v>
      </c>
      <c r="I67" s="70" t="s">
        <v>1239</v>
      </c>
      <c r="J67" s="69" t="s">
        <v>1596</v>
      </c>
      <c r="K67" s="70">
        <v>1</v>
      </c>
      <c r="L67" s="70">
        <v>1</v>
      </c>
      <c r="M67" s="70">
        <v>15</v>
      </c>
      <c r="N67" s="70" t="s">
        <v>1597</v>
      </c>
      <c r="O67" s="70" t="s">
        <v>1413</v>
      </c>
      <c r="P67" s="70" t="s">
        <v>147</v>
      </c>
      <c r="Q67" s="70"/>
      <c r="R67" s="58" t="str">
        <f t="shared" si="0"/>
        <v>13h30 - 13/08/2023</v>
      </c>
    </row>
    <row r="68" spans="1:21" s="58" customFormat="1" ht="94.5" hidden="1" x14ac:dyDescent="0.25">
      <c r="A68" s="67">
        <v>64</v>
      </c>
      <c r="B68" s="67" t="s">
        <v>1238</v>
      </c>
      <c r="C68" s="68">
        <v>45151</v>
      </c>
      <c r="D68" s="67" t="s">
        <v>159</v>
      </c>
      <c r="E68" s="70" t="s">
        <v>175</v>
      </c>
      <c r="F68" s="70">
        <v>362</v>
      </c>
      <c r="G68" s="70" t="s">
        <v>285</v>
      </c>
      <c r="H68" s="70" t="s">
        <v>286</v>
      </c>
      <c r="I68" s="70" t="s">
        <v>1239</v>
      </c>
      <c r="J68" s="69" t="s">
        <v>1598</v>
      </c>
      <c r="K68" s="70">
        <v>1</v>
      </c>
      <c r="L68" s="70">
        <v>39</v>
      </c>
      <c r="M68" s="70">
        <v>894</v>
      </c>
      <c r="N68" s="70" t="s">
        <v>1599</v>
      </c>
      <c r="O68" s="70" t="s">
        <v>1413</v>
      </c>
      <c r="P68" s="70" t="s">
        <v>282</v>
      </c>
      <c r="Q68" s="70"/>
      <c r="R68" s="58" t="str">
        <f t="shared" si="0"/>
        <v>13h30 - 13/08/2023</v>
      </c>
    </row>
    <row r="69" spans="1:21" s="58" customFormat="1" ht="31.5" hidden="1" x14ac:dyDescent="0.25">
      <c r="A69" s="67">
        <v>65</v>
      </c>
      <c r="B69" s="67" t="s">
        <v>1238</v>
      </c>
      <c r="C69" s="68">
        <v>45151</v>
      </c>
      <c r="D69" s="67" t="s">
        <v>159</v>
      </c>
      <c r="E69" s="70" t="s">
        <v>144</v>
      </c>
      <c r="F69" s="70">
        <v>119</v>
      </c>
      <c r="G69" s="70" t="s">
        <v>260</v>
      </c>
      <c r="H69" s="70" t="s">
        <v>261</v>
      </c>
      <c r="I69" s="70" t="s">
        <v>1247</v>
      </c>
      <c r="J69" s="69" t="s">
        <v>1600</v>
      </c>
      <c r="K69" s="70">
        <v>1</v>
      </c>
      <c r="L69" s="70">
        <v>18</v>
      </c>
      <c r="M69" s="70">
        <v>418</v>
      </c>
      <c r="N69" s="70" t="s">
        <v>1601</v>
      </c>
      <c r="O69" s="70" t="s">
        <v>276</v>
      </c>
      <c r="P69" s="70" t="s">
        <v>277</v>
      </c>
      <c r="Q69" s="70"/>
      <c r="R69" s="58" t="str">
        <f t="shared" si="0"/>
        <v>13h30 - 13/08/2023</v>
      </c>
    </row>
    <row r="70" spans="1:21" s="58" customFormat="1" ht="31.5" hidden="1" x14ac:dyDescent="0.25">
      <c r="A70" s="67">
        <v>66</v>
      </c>
      <c r="B70" s="67" t="s">
        <v>1238</v>
      </c>
      <c r="C70" s="68">
        <v>45151</v>
      </c>
      <c r="D70" s="67" t="s">
        <v>159</v>
      </c>
      <c r="E70" s="70" t="s">
        <v>1018</v>
      </c>
      <c r="F70" s="70">
        <v>351</v>
      </c>
      <c r="G70" s="70" t="s">
        <v>1299</v>
      </c>
      <c r="H70" s="70" t="s">
        <v>1300</v>
      </c>
      <c r="I70" s="70" t="s">
        <v>1239</v>
      </c>
      <c r="J70" s="69" t="s">
        <v>1602</v>
      </c>
      <c r="K70" s="70">
        <v>1</v>
      </c>
      <c r="L70" s="70">
        <v>7</v>
      </c>
      <c r="M70" s="70">
        <v>139</v>
      </c>
      <c r="N70" s="70" t="s">
        <v>1603</v>
      </c>
      <c r="O70" s="70" t="s">
        <v>1020</v>
      </c>
      <c r="P70" s="70" t="s">
        <v>164</v>
      </c>
      <c r="Q70" s="70"/>
      <c r="R70" s="58" t="str">
        <f t="shared" ref="R70:R133" si="1">D70&amp;" - "&amp;TEXT(C70,"dd/mm/yyyy")</f>
        <v>13h30 - 13/08/2023</v>
      </c>
    </row>
    <row r="71" spans="1:21" s="58" customFormat="1" ht="31.5" x14ac:dyDescent="0.25">
      <c r="A71" s="67">
        <v>67</v>
      </c>
      <c r="B71" s="67" t="s">
        <v>1238</v>
      </c>
      <c r="C71" s="68">
        <v>45151</v>
      </c>
      <c r="D71" s="67" t="s">
        <v>159</v>
      </c>
      <c r="E71" s="70" t="s">
        <v>1007</v>
      </c>
      <c r="F71" s="70">
        <v>405</v>
      </c>
      <c r="G71" s="70" t="s">
        <v>1604</v>
      </c>
      <c r="H71" s="70" t="s">
        <v>1605</v>
      </c>
      <c r="I71" s="70">
        <v>3</v>
      </c>
      <c r="J71" s="69" t="s">
        <v>1606</v>
      </c>
      <c r="K71" s="70">
        <v>1</v>
      </c>
      <c r="L71" s="70">
        <v>3</v>
      </c>
      <c r="M71" s="70">
        <v>55</v>
      </c>
      <c r="N71" s="70" t="s">
        <v>1607</v>
      </c>
      <c r="O71" s="70" t="s">
        <v>276</v>
      </c>
      <c r="P71" s="70" t="s">
        <v>1241</v>
      </c>
      <c r="Q71" s="70"/>
      <c r="R71" s="58" t="str">
        <f t="shared" si="1"/>
        <v>13h30 - 13/08/2023</v>
      </c>
      <c r="U71" s="58" t="s">
        <v>2153</v>
      </c>
    </row>
    <row r="72" spans="1:21" s="58" customFormat="1" ht="31.5" hidden="1" x14ac:dyDescent="0.25">
      <c r="A72" s="67">
        <v>68</v>
      </c>
      <c r="B72" s="67" t="s">
        <v>1238</v>
      </c>
      <c r="C72" s="68">
        <v>45151</v>
      </c>
      <c r="D72" s="67" t="s">
        <v>159</v>
      </c>
      <c r="E72" s="70" t="s">
        <v>144</v>
      </c>
      <c r="F72" s="70">
        <v>357</v>
      </c>
      <c r="G72" s="70" t="s">
        <v>1608</v>
      </c>
      <c r="H72" s="70" t="s">
        <v>1035</v>
      </c>
      <c r="I72" s="70" t="s">
        <v>1239</v>
      </c>
      <c r="J72" s="69" t="s">
        <v>1609</v>
      </c>
      <c r="K72" s="70">
        <v>1</v>
      </c>
      <c r="L72" s="70">
        <v>2</v>
      </c>
      <c r="M72" s="70">
        <v>29</v>
      </c>
      <c r="N72" s="70" t="s">
        <v>216</v>
      </c>
      <c r="O72" s="70" t="s">
        <v>276</v>
      </c>
      <c r="P72" s="70" t="s">
        <v>145</v>
      </c>
      <c r="Q72" s="70"/>
      <c r="R72" s="58" t="str">
        <f t="shared" si="1"/>
        <v>13h30 - 13/08/2023</v>
      </c>
    </row>
    <row r="73" spans="1:21" s="58" customFormat="1" ht="31.5" hidden="1" x14ac:dyDescent="0.25">
      <c r="A73" s="67">
        <v>69</v>
      </c>
      <c r="B73" s="67" t="s">
        <v>1238</v>
      </c>
      <c r="C73" s="68">
        <v>45151</v>
      </c>
      <c r="D73" s="67" t="s">
        <v>159</v>
      </c>
      <c r="E73" s="70" t="s">
        <v>144</v>
      </c>
      <c r="F73" s="70">
        <v>208</v>
      </c>
      <c r="G73" s="70" t="s">
        <v>1610</v>
      </c>
      <c r="H73" s="70" t="s">
        <v>1283</v>
      </c>
      <c r="I73" s="70" t="s">
        <v>1244</v>
      </c>
      <c r="J73" s="69" t="s">
        <v>1611</v>
      </c>
      <c r="K73" s="70">
        <v>1</v>
      </c>
      <c r="L73" s="70">
        <v>1</v>
      </c>
      <c r="M73" s="70">
        <v>18</v>
      </c>
      <c r="N73" s="70">
        <v>802</v>
      </c>
      <c r="O73" s="70" t="s">
        <v>276</v>
      </c>
      <c r="P73" s="70" t="s">
        <v>145</v>
      </c>
      <c r="Q73" s="70"/>
      <c r="R73" s="58" t="str">
        <f t="shared" si="1"/>
        <v>13h30 - 13/08/2023</v>
      </c>
    </row>
    <row r="74" spans="1:21" s="58" customFormat="1" ht="31.5" hidden="1" x14ac:dyDescent="0.25">
      <c r="A74" s="67">
        <v>70</v>
      </c>
      <c r="B74" s="67" t="s">
        <v>1238</v>
      </c>
      <c r="C74" s="68">
        <v>45151</v>
      </c>
      <c r="D74" s="67" t="s">
        <v>159</v>
      </c>
      <c r="E74" s="70" t="s">
        <v>174</v>
      </c>
      <c r="F74" s="70">
        <v>303</v>
      </c>
      <c r="G74" s="70" t="s">
        <v>206</v>
      </c>
      <c r="H74" s="70" t="s">
        <v>207</v>
      </c>
      <c r="I74" s="70" t="s">
        <v>1239</v>
      </c>
      <c r="J74" s="69" t="s">
        <v>1612</v>
      </c>
      <c r="K74" s="70">
        <v>1</v>
      </c>
      <c r="L74" s="70">
        <v>2</v>
      </c>
      <c r="M74" s="70">
        <v>36</v>
      </c>
      <c r="N74" s="70" t="s">
        <v>1304</v>
      </c>
      <c r="O74" s="70" t="s">
        <v>276</v>
      </c>
      <c r="P74" s="70" t="s">
        <v>409</v>
      </c>
      <c r="Q74" s="70"/>
      <c r="R74" s="58" t="str">
        <f t="shared" si="1"/>
        <v>13h30 - 13/08/2023</v>
      </c>
    </row>
    <row r="75" spans="1:21" s="58" customFormat="1" ht="31.5" hidden="1" x14ac:dyDescent="0.25">
      <c r="A75" s="67">
        <v>71</v>
      </c>
      <c r="B75" s="67" t="s">
        <v>1238</v>
      </c>
      <c r="C75" s="68">
        <v>45151</v>
      </c>
      <c r="D75" s="67" t="s">
        <v>159</v>
      </c>
      <c r="E75" s="70" t="s">
        <v>217</v>
      </c>
      <c r="F75" s="70">
        <v>403</v>
      </c>
      <c r="G75" s="70" t="s">
        <v>1613</v>
      </c>
      <c r="H75" s="70" t="s">
        <v>1614</v>
      </c>
      <c r="I75" s="70" t="s">
        <v>1239</v>
      </c>
      <c r="J75" s="69" t="s">
        <v>1615</v>
      </c>
      <c r="K75" s="70">
        <v>1</v>
      </c>
      <c r="L75" s="70">
        <v>3</v>
      </c>
      <c r="M75" s="70">
        <v>50</v>
      </c>
      <c r="N75" s="70" t="s">
        <v>1616</v>
      </c>
      <c r="O75" s="70" t="s">
        <v>1020</v>
      </c>
      <c r="P75" s="70" t="s">
        <v>164</v>
      </c>
      <c r="Q75" s="70"/>
      <c r="R75" s="58" t="str">
        <f t="shared" si="1"/>
        <v>13h30 - 13/08/2023</v>
      </c>
    </row>
    <row r="76" spans="1:21" s="58" customFormat="1" ht="31.5" hidden="1" x14ac:dyDescent="0.25">
      <c r="A76" s="67">
        <v>72</v>
      </c>
      <c r="B76" s="67" t="s">
        <v>1238</v>
      </c>
      <c r="C76" s="68">
        <v>45151</v>
      </c>
      <c r="D76" s="67" t="s">
        <v>168</v>
      </c>
      <c r="E76" s="70" t="s">
        <v>156</v>
      </c>
      <c r="F76" s="70">
        <v>341</v>
      </c>
      <c r="G76" s="70" t="s">
        <v>1617</v>
      </c>
      <c r="H76" s="70" t="s">
        <v>1618</v>
      </c>
      <c r="I76" s="70" t="s">
        <v>1239</v>
      </c>
      <c r="J76" s="69" t="s">
        <v>1619</v>
      </c>
      <c r="K76" s="70">
        <v>1</v>
      </c>
      <c r="L76" s="70">
        <v>2</v>
      </c>
      <c r="M76" s="70">
        <v>29</v>
      </c>
      <c r="N76" s="70">
        <v>302</v>
      </c>
      <c r="O76" s="70" t="s">
        <v>406</v>
      </c>
      <c r="P76" s="70" t="s">
        <v>281</v>
      </c>
      <c r="Q76" s="70"/>
      <c r="R76" s="58" t="str">
        <f t="shared" si="1"/>
        <v>15h30 - 13/08/2023</v>
      </c>
    </row>
    <row r="77" spans="1:21" s="58" customFormat="1" ht="31.15" hidden="1" customHeight="1" x14ac:dyDescent="0.25">
      <c r="A77" s="67">
        <v>73</v>
      </c>
      <c r="B77" s="67" t="s">
        <v>1238</v>
      </c>
      <c r="C77" s="68">
        <v>45151</v>
      </c>
      <c r="D77" s="67" t="s">
        <v>168</v>
      </c>
      <c r="E77" s="70" t="s">
        <v>156</v>
      </c>
      <c r="F77" s="70">
        <v>104</v>
      </c>
      <c r="G77" s="70" t="s">
        <v>1254</v>
      </c>
      <c r="H77" s="70" t="s">
        <v>1255</v>
      </c>
      <c r="I77" s="70" t="s">
        <v>1239</v>
      </c>
      <c r="J77" s="69" t="s">
        <v>1620</v>
      </c>
      <c r="K77" s="70">
        <v>1</v>
      </c>
      <c r="L77" s="70">
        <v>2</v>
      </c>
      <c r="M77" s="70">
        <v>33</v>
      </c>
      <c r="N77" s="70">
        <v>304</v>
      </c>
      <c r="O77" s="70" t="s">
        <v>406</v>
      </c>
      <c r="P77" s="70" t="s">
        <v>281</v>
      </c>
      <c r="Q77" s="70"/>
      <c r="R77" s="58" t="str">
        <f t="shared" si="1"/>
        <v>15h30 - 13/08/2023</v>
      </c>
    </row>
    <row r="78" spans="1:21" s="58" customFormat="1" ht="31.5" hidden="1" x14ac:dyDescent="0.25">
      <c r="A78" s="67">
        <v>74</v>
      </c>
      <c r="B78" s="67" t="s">
        <v>1238</v>
      </c>
      <c r="C78" s="68">
        <v>45151</v>
      </c>
      <c r="D78" s="67" t="s">
        <v>168</v>
      </c>
      <c r="E78" s="70" t="s">
        <v>177</v>
      </c>
      <c r="F78" s="70">
        <v>404</v>
      </c>
      <c r="G78" s="70" t="s">
        <v>1621</v>
      </c>
      <c r="H78" s="70" t="s">
        <v>1622</v>
      </c>
      <c r="I78" s="70" t="s">
        <v>1239</v>
      </c>
      <c r="J78" s="69" t="s">
        <v>1623</v>
      </c>
      <c r="K78" s="70">
        <v>1</v>
      </c>
      <c r="L78" s="70">
        <v>1</v>
      </c>
      <c r="M78" s="70">
        <v>10</v>
      </c>
      <c r="N78" s="70">
        <v>305</v>
      </c>
      <c r="O78" s="70" t="s">
        <v>406</v>
      </c>
      <c r="P78" s="70" t="s">
        <v>281</v>
      </c>
      <c r="Q78" s="70"/>
      <c r="R78" s="58" t="str">
        <f t="shared" si="1"/>
        <v>15h30 - 13/08/2023</v>
      </c>
      <c r="U78" s="71"/>
    </row>
    <row r="79" spans="1:21" s="58" customFormat="1" ht="31.5" hidden="1" x14ac:dyDescent="0.25">
      <c r="A79" s="67">
        <v>75</v>
      </c>
      <c r="B79" s="67" t="s">
        <v>1238</v>
      </c>
      <c r="C79" s="68">
        <v>45151</v>
      </c>
      <c r="D79" s="67" t="s">
        <v>168</v>
      </c>
      <c r="E79" s="70" t="s">
        <v>245</v>
      </c>
      <c r="F79" s="70">
        <v>378</v>
      </c>
      <c r="G79" s="70" t="s">
        <v>1624</v>
      </c>
      <c r="H79" s="70" t="s">
        <v>1625</v>
      </c>
      <c r="I79" s="70" t="s">
        <v>1239</v>
      </c>
      <c r="J79" s="69" t="s">
        <v>1626</v>
      </c>
      <c r="K79" s="70">
        <v>1</v>
      </c>
      <c r="L79" s="70">
        <v>1</v>
      </c>
      <c r="M79" s="70">
        <v>14</v>
      </c>
      <c r="N79" s="70">
        <v>307</v>
      </c>
      <c r="O79" s="70" t="s">
        <v>406</v>
      </c>
      <c r="P79" s="70" t="s">
        <v>405</v>
      </c>
      <c r="Q79" s="70"/>
      <c r="R79" s="58" t="str">
        <f t="shared" si="1"/>
        <v>15h30 - 13/08/2023</v>
      </c>
    </row>
    <row r="80" spans="1:21" s="58" customFormat="1" ht="31.5" hidden="1" x14ac:dyDescent="0.25">
      <c r="A80" s="67">
        <v>76</v>
      </c>
      <c r="B80" s="67" t="s">
        <v>1238</v>
      </c>
      <c r="C80" s="68">
        <v>45151</v>
      </c>
      <c r="D80" s="67" t="s">
        <v>168</v>
      </c>
      <c r="E80" s="70" t="s">
        <v>245</v>
      </c>
      <c r="F80" s="70">
        <v>441</v>
      </c>
      <c r="G80" s="70" t="s">
        <v>1627</v>
      </c>
      <c r="H80" s="70" t="s">
        <v>1628</v>
      </c>
      <c r="I80" s="70" t="s">
        <v>1239</v>
      </c>
      <c r="J80" s="69" t="s">
        <v>1629</v>
      </c>
      <c r="K80" s="70">
        <v>1</v>
      </c>
      <c r="L80" s="70">
        <v>1</v>
      </c>
      <c r="M80" s="70">
        <v>15</v>
      </c>
      <c r="N80" s="70">
        <v>308</v>
      </c>
      <c r="O80" s="70" t="s">
        <v>406</v>
      </c>
      <c r="P80" s="70" t="s">
        <v>405</v>
      </c>
      <c r="Q80" s="70"/>
      <c r="R80" s="58" t="str">
        <f t="shared" si="1"/>
        <v>15h30 - 13/08/2023</v>
      </c>
    </row>
    <row r="81" spans="1:25" s="58" customFormat="1" ht="31.5" hidden="1" x14ac:dyDescent="0.25">
      <c r="A81" s="67">
        <v>77</v>
      </c>
      <c r="B81" s="67" t="s">
        <v>1238</v>
      </c>
      <c r="C81" s="68">
        <v>45151</v>
      </c>
      <c r="D81" s="67" t="s">
        <v>168</v>
      </c>
      <c r="E81" s="70" t="s">
        <v>160</v>
      </c>
      <c r="F81" s="70">
        <v>301</v>
      </c>
      <c r="G81" s="70" t="s">
        <v>1630</v>
      </c>
      <c r="H81" s="70" t="s">
        <v>1333</v>
      </c>
      <c r="I81" s="70" t="s">
        <v>1239</v>
      </c>
      <c r="J81" s="69" t="s">
        <v>1631</v>
      </c>
      <c r="K81" s="70">
        <v>1</v>
      </c>
      <c r="L81" s="70">
        <v>1</v>
      </c>
      <c r="M81" s="70">
        <v>28</v>
      </c>
      <c r="N81" s="70">
        <v>310</v>
      </c>
      <c r="O81" s="70" t="s">
        <v>406</v>
      </c>
      <c r="P81" s="70" t="s">
        <v>405</v>
      </c>
      <c r="Q81" s="70"/>
      <c r="R81" s="58" t="str">
        <f t="shared" si="1"/>
        <v>15h30 - 13/08/2023</v>
      </c>
      <c r="U81" s="71"/>
      <c r="X81" s="74"/>
      <c r="Y81" s="74"/>
    </row>
    <row r="82" spans="1:25" s="58" customFormat="1" ht="62.45" hidden="1" customHeight="1" x14ac:dyDescent="0.25">
      <c r="A82" s="67">
        <v>78</v>
      </c>
      <c r="B82" s="67" t="s">
        <v>1238</v>
      </c>
      <c r="C82" s="68">
        <v>45151</v>
      </c>
      <c r="D82" s="67" t="s">
        <v>168</v>
      </c>
      <c r="E82" s="70" t="s">
        <v>213</v>
      </c>
      <c r="F82" s="70">
        <v>201</v>
      </c>
      <c r="G82" s="70" t="s">
        <v>215</v>
      </c>
      <c r="H82" s="70" t="s">
        <v>35</v>
      </c>
      <c r="I82" s="70" t="s">
        <v>1239</v>
      </c>
      <c r="J82" s="69" t="s">
        <v>1632</v>
      </c>
      <c r="K82" s="70">
        <v>1</v>
      </c>
      <c r="L82" s="70">
        <v>2</v>
      </c>
      <c r="M82" s="70">
        <v>37</v>
      </c>
      <c r="N82" s="70" t="s">
        <v>1274</v>
      </c>
      <c r="O82" s="70" t="s">
        <v>406</v>
      </c>
      <c r="P82" s="70" t="s">
        <v>405</v>
      </c>
      <c r="Q82" s="70"/>
      <c r="R82" s="58" t="str">
        <f t="shared" si="1"/>
        <v>15h30 - 13/08/2023</v>
      </c>
    </row>
    <row r="83" spans="1:25" s="58" customFormat="1" ht="31.5" hidden="1" x14ac:dyDescent="0.25">
      <c r="A83" s="67">
        <v>79</v>
      </c>
      <c r="B83" s="67" t="s">
        <v>1238</v>
      </c>
      <c r="C83" s="68">
        <v>45151</v>
      </c>
      <c r="D83" s="67" t="s">
        <v>168</v>
      </c>
      <c r="E83" s="70" t="s">
        <v>167</v>
      </c>
      <c r="F83" s="70">
        <v>203</v>
      </c>
      <c r="G83" s="70" t="s">
        <v>1138</v>
      </c>
      <c r="H83" s="70" t="s">
        <v>1139</v>
      </c>
      <c r="I83" s="70" t="s">
        <v>1250</v>
      </c>
      <c r="J83" s="69" t="s">
        <v>1633</v>
      </c>
      <c r="K83" s="70">
        <v>1</v>
      </c>
      <c r="L83" s="70">
        <v>1</v>
      </c>
      <c r="M83" s="70">
        <v>18</v>
      </c>
      <c r="N83" s="70">
        <v>301</v>
      </c>
      <c r="O83" s="70" t="s">
        <v>406</v>
      </c>
      <c r="P83" s="70" t="s">
        <v>281</v>
      </c>
      <c r="Q83" s="70"/>
      <c r="R83" s="58" t="str">
        <f t="shared" si="1"/>
        <v>15h30 - 13/08/2023</v>
      </c>
    </row>
    <row r="84" spans="1:25" s="58" customFormat="1" ht="31.5" hidden="1" x14ac:dyDescent="0.25">
      <c r="A84" s="67">
        <v>80</v>
      </c>
      <c r="B84" s="67" t="s">
        <v>1238</v>
      </c>
      <c r="C84" s="68">
        <v>45151</v>
      </c>
      <c r="D84" s="67" t="s">
        <v>168</v>
      </c>
      <c r="E84" s="70" t="s">
        <v>151</v>
      </c>
      <c r="F84" s="70">
        <v>452</v>
      </c>
      <c r="G84" s="70" t="s">
        <v>1634</v>
      </c>
      <c r="H84" s="70" t="s">
        <v>1635</v>
      </c>
      <c r="I84" s="70" t="s">
        <v>1239</v>
      </c>
      <c r="J84" s="69" t="s">
        <v>1636</v>
      </c>
      <c r="K84" s="70">
        <v>1</v>
      </c>
      <c r="L84" s="70">
        <v>1</v>
      </c>
      <c r="M84" s="70">
        <v>15</v>
      </c>
      <c r="N84" s="70" t="s">
        <v>1637</v>
      </c>
      <c r="O84" s="70" t="s">
        <v>1413</v>
      </c>
      <c r="P84" s="70" t="s">
        <v>298</v>
      </c>
      <c r="Q84" s="70"/>
      <c r="R84" s="58" t="str">
        <f t="shared" si="1"/>
        <v>15h30 - 13/08/2023</v>
      </c>
    </row>
    <row r="85" spans="1:25" s="58" customFormat="1" ht="31.5" hidden="1" x14ac:dyDescent="0.25">
      <c r="A85" s="67">
        <v>81</v>
      </c>
      <c r="B85" s="67" t="s">
        <v>1238</v>
      </c>
      <c r="C85" s="68">
        <v>45151</v>
      </c>
      <c r="D85" s="67" t="s">
        <v>168</v>
      </c>
      <c r="E85" s="70" t="s">
        <v>151</v>
      </c>
      <c r="F85" s="70">
        <v>303</v>
      </c>
      <c r="G85" s="70" t="s">
        <v>1242</v>
      </c>
      <c r="H85" s="70" t="s">
        <v>1243</v>
      </c>
      <c r="I85" s="70" t="s">
        <v>1239</v>
      </c>
      <c r="J85" s="69" t="s">
        <v>1638</v>
      </c>
      <c r="K85" s="70">
        <v>1</v>
      </c>
      <c r="L85" s="70">
        <v>1</v>
      </c>
      <c r="M85" s="70">
        <v>9</v>
      </c>
      <c r="N85" s="70" t="s">
        <v>1597</v>
      </c>
      <c r="O85" s="70" t="s">
        <v>1413</v>
      </c>
      <c r="P85" s="70" t="s">
        <v>298</v>
      </c>
      <c r="Q85" s="70"/>
      <c r="R85" s="58" t="str">
        <f t="shared" si="1"/>
        <v>15h30 - 13/08/2023</v>
      </c>
    </row>
    <row r="86" spans="1:25" s="58" customFormat="1" ht="31.5" hidden="1" x14ac:dyDescent="0.25">
      <c r="A86" s="67">
        <v>82</v>
      </c>
      <c r="B86" s="67" t="s">
        <v>1238</v>
      </c>
      <c r="C86" s="68">
        <v>45151</v>
      </c>
      <c r="D86" s="67" t="s">
        <v>168</v>
      </c>
      <c r="E86" s="70" t="s">
        <v>190</v>
      </c>
      <c r="F86" s="70">
        <v>454</v>
      </c>
      <c r="G86" s="70" t="s">
        <v>1639</v>
      </c>
      <c r="H86" s="70" t="s">
        <v>1640</v>
      </c>
      <c r="I86" s="70" t="s">
        <v>1239</v>
      </c>
      <c r="J86" s="69" t="s">
        <v>1641</v>
      </c>
      <c r="K86" s="70">
        <v>1</v>
      </c>
      <c r="L86" s="70">
        <v>1</v>
      </c>
      <c r="M86" s="70">
        <v>15</v>
      </c>
      <c r="N86" s="70" t="s">
        <v>1642</v>
      </c>
      <c r="O86" s="70" t="s">
        <v>1413</v>
      </c>
      <c r="P86" s="70" t="s">
        <v>283</v>
      </c>
      <c r="Q86" s="70"/>
      <c r="R86" s="58" t="str">
        <f t="shared" si="1"/>
        <v>15h30 - 13/08/2023</v>
      </c>
    </row>
    <row r="87" spans="1:25" s="58" customFormat="1" ht="46.9" customHeight="1" x14ac:dyDescent="0.25">
      <c r="A87" s="67">
        <v>83</v>
      </c>
      <c r="B87" s="67" t="s">
        <v>1238</v>
      </c>
      <c r="C87" s="68">
        <v>45151</v>
      </c>
      <c r="D87" s="67" t="s">
        <v>168</v>
      </c>
      <c r="E87" s="70" t="s">
        <v>163</v>
      </c>
      <c r="F87" s="70">
        <v>301</v>
      </c>
      <c r="G87" s="70" t="s">
        <v>1332</v>
      </c>
      <c r="H87" s="70" t="s">
        <v>1333</v>
      </c>
      <c r="I87" s="70">
        <v>3</v>
      </c>
      <c r="J87" s="69" t="s">
        <v>1643</v>
      </c>
      <c r="K87" s="70">
        <v>1</v>
      </c>
      <c r="L87" s="70">
        <v>12</v>
      </c>
      <c r="M87" s="70">
        <v>261</v>
      </c>
      <c r="N87" s="70" t="s">
        <v>1644</v>
      </c>
      <c r="O87" s="70" t="s">
        <v>1413</v>
      </c>
      <c r="P87" s="70" t="s">
        <v>279</v>
      </c>
      <c r="Q87" s="70"/>
      <c r="R87" s="58" t="str">
        <f t="shared" si="1"/>
        <v>15h30 - 13/08/2023</v>
      </c>
      <c r="U87" s="71" t="s">
        <v>2153</v>
      </c>
      <c r="V87" s="58" t="s">
        <v>2154</v>
      </c>
      <c r="W87" s="58" t="s">
        <v>2155</v>
      </c>
      <c r="X87" s="74"/>
    </row>
    <row r="88" spans="1:25" s="58" customFormat="1" ht="31.5" hidden="1" x14ac:dyDescent="0.25">
      <c r="A88" s="67">
        <v>84</v>
      </c>
      <c r="B88" s="67" t="s">
        <v>1238</v>
      </c>
      <c r="C88" s="68">
        <v>45151</v>
      </c>
      <c r="D88" s="67" t="s">
        <v>168</v>
      </c>
      <c r="E88" s="70" t="s">
        <v>169</v>
      </c>
      <c r="F88" s="70">
        <v>306</v>
      </c>
      <c r="G88" s="70" t="s">
        <v>1645</v>
      </c>
      <c r="H88" s="70" t="s">
        <v>1646</v>
      </c>
      <c r="I88" s="70" t="s">
        <v>1239</v>
      </c>
      <c r="J88" s="69" t="s">
        <v>1647</v>
      </c>
      <c r="K88" s="70">
        <v>1</v>
      </c>
      <c r="L88" s="70">
        <v>9</v>
      </c>
      <c r="M88" s="70">
        <v>169</v>
      </c>
      <c r="N88" s="70" t="s">
        <v>1648</v>
      </c>
      <c r="O88" s="70" t="s">
        <v>1413</v>
      </c>
      <c r="P88" s="70" t="s">
        <v>305</v>
      </c>
      <c r="Q88" s="70"/>
      <c r="R88" s="58" t="str">
        <f t="shared" si="1"/>
        <v>15h30 - 13/08/2023</v>
      </c>
    </row>
    <row r="89" spans="1:25" s="58" customFormat="1" ht="31.5" hidden="1" x14ac:dyDescent="0.25">
      <c r="A89" s="67">
        <v>85</v>
      </c>
      <c r="B89" s="67" t="s">
        <v>1238</v>
      </c>
      <c r="C89" s="68">
        <v>45151</v>
      </c>
      <c r="D89" s="67" t="s">
        <v>168</v>
      </c>
      <c r="E89" s="70" t="s">
        <v>146</v>
      </c>
      <c r="F89" s="70">
        <v>350</v>
      </c>
      <c r="G89" s="70" t="s">
        <v>1297</v>
      </c>
      <c r="H89" s="70" t="s">
        <v>1298</v>
      </c>
      <c r="I89" s="70" t="s">
        <v>1239</v>
      </c>
      <c r="J89" s="69" t="s">
        <v>1649</v>
      </c>
      <c r="K89" s="70">
        <v>1</v>
      </c>
      <c r="L89" s="70">
        <v>3</v>
      </c>
      <c r="M89" s="70">
        <v>56</v>
      </c>
      <c r="N89" s="70" t="s">
        <v>1307</v>
      </c>
      <c r="O89" s="70" t="s">
        <v>1413</v>
      </c>
      <c r="P89" s="70" t="s">
        <v>147</v>
      </c>
      <c r="Q89" s="70"/>
      <c r="R89" s="58" t="str">
        <f t="shared" si="1"/>
        <v>15h30 - 13/08/2023</v>
      </c>
      <c r="U89" s="71"/>
    </row>
    <row r="90" spans="1:25" s="58" customFormat="1" ht="31.5" hidden="1" x14ac:dyDescent="0.25">
      <c r="A90" s="67">
        <v>86</v>
      </c>
      <c r="B90" s="67" t="s">
        <v>1238</v>
      </c>
      <c r="C90" s="68">
        <v>45151</v>
      </c>
      <c r="D90" s="67" t="s">
        <v>168</v>
      </c>
      <c r="E90" s="70" t="s">
        <v>146</v>
      </c>
      <c r="F90" s="70">
        <v>169</v>
      </c>
      <c r="G90" s="70" t="s">
        <v>1327</v>
      </c>
      <c r="H90" s="70" t="s">
        <v>1328</v>
      </c>
      <c r="I90" s="70" t="s">
        <v>1239</v>
      </c>
      <c r="J90" s="69" t="s">
        <v>1650</v>
      </c>
      <c r="K90" s="70">
        <v>1</v>
      </c>
      <c r="L90" s="70">
        <v>1</v>
      </c>
      <c r="M90" s="70">
        <v>21</v>
      </c>
      <c r="N90" s="70" t="s">
        <v>1651</v>
      </c>
      <c r="O90" s="70" t="s">
        <v>1413</v>
      </c>
      <c r="P90" s="70" t="s">
        <v>147</v>
      </c>
      <c r="Q90" s="70"/>
      <c r="R90" s="58" t="str">
        <f t="shared" si="1"/>
        <v>15h30 - 13/08/2023</v>
      </c>
    </row>
    <row r="91" spans="1:25" s="58" customFormat="1" ht="31.5" hidden="1" x14ac:dyDescent="0.25">
      <c r="A91" s="67">
        <v>87</v>
      </c>
      <c r="B91" s="67" t="s">
        <v>1238</v>
      </c>
      <c r="C91" s="68">
        <v>45151</v>
      </c>
      <c r="D91" s="67" t="s">
        <v>168</v>
      </c>
      <c r="E91" s="70" t="s">
        <v>190</v>
      </c>
      <c r="F91" s="70">
        <v>439</v>
      </c>
      <c r="G91" s="70" t="s">
        <v>1652</v>
      </c>
      <c r="H91" s="70" t="s">
        <v>1653</v>
      </c>
      <c r="I91" s="70" t="s">
        <v>1239</v>
      </c>
      <c r="J91" s="69" t="s">
        <v>1654</v>
      </c>
      <c r="K91" s="70">
        <v>1</v>
      </c>
      <c r="L91" s="70">
        <v>1</v>
      </c>
      <c r="M91" s="70">
        <v>24</v>
      </c>
      <c r="N91" s="70" t="s">
        <v>1397</v>
      </c>
      <c r="O91" s="70" t="s">
        <v>1413</v>
      </c>
      <c r="P91" s="70" t="s">
        <v>283</v>
      </c>
      <c r="Q91" s="70"/>
      <c r="R91" s="58" t="str">
        <f t="shared" si="1"/>
        <v>15h30 - 13/08/2023</v>
      </c>
    </row>
    <row r="92" spans="1:25" s="58" customFormat="1" ht="31.5" hidden="1" x14ac:dyDescent="0.25">
      <c r="A92" s="67">
        <v>88</v>
      </c>
      <c r="B92" s="67" t="s">
        <v>1238</v>
      </c>
      <c r="C92" s="68">
        <v>45151</v>
      </c>
      <c r="D92" s="67" t="s">
        <v>168</v>
      </c>
      <c r="E92" s="70" t="s">
        <v>166</v>
      </c>
      <c r="F92" s="70">
        <v>211</v>
      </c>
      <c r="G92" s="70" t="s">
        <v>1655</v>
      </c>
      <c r="H92" s="70" t="s">
        <v>1264</v>
      </c>
      <c r="I92" s="70" t="s">
        <v>1239</v>
      </c>
      <c r="J92" s="69" t="s">
        <v>1656</v>
      </c>
      <c r="K92" s="70">
        <v>1</v>
      </c>
      <c r="L92" s="70">
        <v>1</v>
      </c>
      <c r="M92" s="70">
        <v>25</v>
      </c>
      <c r="N92" s="70" t="s">
        <v>1400</v>
      </c>
      <c r="O92" s="70" t="s">
        <v>1413</v>
      </c>
      <c r="P92" s="70" t="s">
        <v>280</v>
      </c>
      <c r="Q92" s="70"/>
      <c r="R92" s="58" t="str">
        <f t="shared" si="1"/>
        <v>15h30 - 13/08/2023</v>
      </c>
    </row>
    <row r="93" spans="1:25" s="58" customFormat="1" ht="31.5" hidden="1" x14ac:dyDescent="0.25">
      <c r="A93" s="67">
        <v>89</v>
      </c>
      <c r="B93" s="67" t="s">
        <v>1238</v>
      </c>
      <c r="C93" s="68">
        <v>45151</v>
      </c>
      <c r="D93" s="67" t="s">
        <v>168</v>
      </c>
      <c r="E93" s="70" t="s">
        <v>144</v>
      </c>
      <c r="F93" s="70">
        <v>116</v>
      </c>
      <c r="G93" s="70" t="s">
        <v>178</v>
      </c>
      <c r="H93" s="70" t="s">
        <v>179</v>
      </c>
      <c r="I93" s="70" t="s">
        <v>1239</v>
      </c>
      <c r="J93" s="69" t="s">
        <v>1657</v>
      </c>
      <c r="K93" s="70">
        <v>1</v>
      </c>
      <c r="L93" s="70">
        <v>14</v>
      </c>
      <c r="M93" s="70">
        <v>316</v>
      </c>
      <c r="N93" s="70" t="s">
        <v>1658</v>
      </c>
      <c r="O93" s="70" t="s">
        <v>276</v>
      </c>
      <c r="P93" s="70" t="s">
        <v>277</v>
      </c>
      <c r="Q93" s="70"/>
      <c r="R93" s="58" t="str">
        <f t="shared" si="1"/>
        <v>15h30 - 13/08/2023</v>
      </c>
    </row>
    <row r="94" spans="1:25" s="58" customFormat="1" ht="31.5" hidden="1" x14ac:dyDescent="0.25">
      <c r="A94" s="67">
        <v>90</v>
      </c>
      <c r="B94" s="67" t="s">
        <v>1238</v>
      </c>
      <c r="C94" s="68">
        <v>45151</v>
      </c>
      <c r="D94" s="67" t="s">
        <v>168</v>
      </c>
      <c r="E94" s="70" t="s">
        <v>208</v>
      </c>
      <c r="F94" s="70">
        <v>251</v>
      </c>
      <c r="G94" s="70" t="s">
        <v>1008</v>
      </c>
      <c r="H94" s="70" t="s">
        <v>1009</v>
      </c>
      <c r="I94" s="70" t="s">
        <v>1239</v>
      </c>
      <c r="J94" s="69" t="s">
        <v>1659</v>
      </c>
      <c r="K94" s="70">
        <v>1</v>
      </c>
      <c r="L94" s="70">
        <v>8</v>
      </c>
      <c r="M94" s="70">
        <v>143</v>
      </c>
      <c r="N94" s="70" t="s">
        <v>1660</v>
      </c>
      <c r="O94" s="70" t="s">
        <v>1020</v>
      </c>
      <c r="P94" s="70" t="s">
        <v>164</v>
      </c>
      <c r="Q94" s="70"/>
      <c r="R94" s="58" t="str">
        <f t="shared" si="1"/>
        <v>15h30 - 13/08/2023</v>
      </c>
    </row>
    <row r="95" spans="1:25" s="58" customFormat="1" ht="31.5" hidden="1" x14ac:dyDescent="0.25">
      <c r="A95" s="67">
        <v>91</v>
      </c>
      <c r="B95" s="67" t="s">
        <v>1238</v>
      </c>
      <c r="C95" s="68">
        <v>45151</v>
      </c>
      <c r="D95" s="67" t="s">
        <v>168</v>
      </c>
      <c r="E95" s="70" t="s">
        <v>217</v>
      </c>
      <c r="F95" s="70">
        <v>404</v>
      </c>
      <c r="G95" s="70" t="s">
        <v>1661</v>
      </c>
      <c r="H95" s="70" t="s">
        <v>1662</v>
      </c>
      <c r="I95" s="70" t="s">
        <v>1239</v>
      </c>
      <c r="J95" s="69" t="s">
        <v>1663</v>
      </c>
      <c r="K95" s="70">
        <v>1</v>
      </c>
      <c r="L95" s="70">
        <v>3</v>
      </c>
      <c r="M95" s="70">
        <v>47</v>
      </c>
      <c r="N95" s="70" t="s">
        <v>1664</v>
      </c>
      <c r="O95" s="70" t="s">
        <v>1020</v>
      </c>
      <c r="P95" s="70" t="s">
        <v>164</v>
      </c>
      <c r="Q95" s="70"/>
      <c r="R95" s="58" t="str">
        <f t="shared" si="1"/>
        <v>15h30 - 13/08/2023</v>
      </c>
    </row>
    <row r="96" spans="1:25" s="58" customFormat="1" ht="31.5" hidden="1" x14ac:dyDescent="0.25">
      <c r="A96" s="67">
        <v>92</v>
      </c>
      <c r="B96" s="67" t="s">
        <v>1238</v>
      </c>
      <c r="C96" s="68">
        <v>45151</v>
      </c>
      <c r="D96" s="67" t="s">
        <v>168</v>
      </c>
      <c r="E96" s="70" t="s">
        <v>242</v>
      </c>
      <c r="F96" s="70">
        <v>361</v>
      </c>
      <c r="G96" s="70" t="s">
        <v>1157</v>
      </c>
      <c r="H96" s="70" t="s">
        <v>416</v>
      </c>
      <c r="I96" s="70" t="s">
        <v>1239</v>
      </c>
      <c r="J96" s="69" t="s">
        <v>1665</v>
      </c>
      <c r="K96" s="70">
        <v>1</v>
      </c>
      <c r="L96" s="70">
        <v>1</v>
      </c>
      <c r="M96" s="70">
        <v>25</v>
      </c>
      <c r="N96" s="70">
        <v>407</v>
      </c>
      <c r="O96" s="70" t="s">
        <v>276</v>
      </c>
      <c r="P96" s="70" t="s">
        <v>409</v>
      </c>
      <c r="Q96" s="70"/>
      <c r="R96" s="58" t="str">
        <f t="shared" si="1"/>
        <v>15h30 - 13/08/2023</v>
      </c>
    </row>
    <row r="97" spans="1:29" s="58" customFormat="1" ht="31.5" hidden="1" x14ac:dyDescent="0.25">
      <c r="A97" s="67">
        <v>93</v>
      </c>
      <c r="B97" s="67" t="s">
        <v>1238</v>
      </c>
      <c r="C97" s="68">
        <v>45151</v>
      </c>
      <c r="D97" s="67" t="s">
        <v>168</v>
      </c>
      <c r="E97" s="70" t="s">
        <v>154</v>
      </c>
      <c r="F97" s="70">
        <v>376</v>
      </c>
      <c r="G97" s="70" t="s">
        <v>1666</v>
      </c>
      <c r="H97" s="70" t="s">
        <v>1667</v>
      </c>
      <c r="I97" s="70" t="s">
        <v>1239</v>
      </c>
      <c r="J97" s="69" t="s">
        <v>1668</v>
      </c>
      <c r="K97" s="70">
        <v>1</v>
      </c>
      <c r="L97" s="70">
        <v>3</v>
      </c>
      <c r="M97" s="70">
        <v>67</v>
      </c>
      <c r="N97" s="70" t="s">
        <v>1669</v>
      </c>
      <c r="O97" s="70" t="s">
        <v>276</v>
      </c>
      <c r="P97" s="70" t="s">
        <v>145</v>
      </c>
      <c r="Q97" s="70"/>
      <c r="R97" s="58" t="str">
        <f t="shared" si="1"/>
        <v>15h30 - 13/08/2023</v>
      </c>
    </row>
    <row r="98" spans="1:29" s="58" customFormat="1" ht="15.75" hidden="1" x14ac:dyDescent="0.25">
      <c r="A98" s="67">
        <v>94</v>
      </c>
      <c r="B98" s="67" t="s">
        <v>1238</v>
      </c>
      <c r="C98" s="68">
        <v>45151</v>
      </c>
      <c r="D98" s="67" t="s">
        <v>168</v>
      </c>
      <c r="E98" s="70" t="s">
        <v>144</v>
      </c>
      <c r="F98" s="70">
        <v>209</v>
      </c>
      <c r="G98" s="70" t="s">
        <v>1670</v>
      </c>
      <c r="H98" s="70" t="s">
        <v>1351</v>
      </c>
      <c r="I98" s="70" t="s">
        <v>1247</v>
      </c>
      <c r="J98" s="69" t="s">
        <v>1671</v>
      </c>
      <c r="K98" s="70">
        <v>1</v>
      </c>
      <c r="L98" s="70">
        <v>1</v>
      </c>
      <c r="M98" s="70">
        <v>23</v>
      </c>
      <c r="N98" s="70">
        <v>702</v>
      </c>
      <c r="O98" s="70" t="s">
        <v>276</v>
      </c>
      <c r="P98" s="70" t="s">
        <v>145</v>
      </c>
      <c r="Q98" s="70"/>
      <c r="R98" s="58" t="str">
        <f t="shared" si="1"/>
        <v>15h30 - 13/08/2023</v>
      </c>
    </row>
    <row r="99" spans="1:29" s="58" customFormat="1" ht="31.5" hidden="1" x14ac:dyDescent="0.25">
      <c r="A99" s="67">
        <v>95</v>
      </c>
      <c r="B99" s="67" t="s">
        <v>1238</v>
      </c>
      <c r="C99" s="68">
        <v>45151</v>
      </c>
      <c r="D99" s="67" t="s">
        <v>168</v>
      </c>
      <c r="E99" s="70" t="s">
        <v>144</v>
      </c>
      <c r="F99" s="70">
        <v>226</v>
      </c>
      <c r="G99" s="70" t="s">
        <v>258</v>
      </c>
      <c r="H99" s="70" t="s">
        <v>259</v>
      </c>
      <c r="I99" s="70" t="s">
        <v>1239</v>
      </c>
      <c r="J99" s="69" t="s">
        <v>1672</v>
      </c>
      <c r="K99" s="70">
        <v>1</v>
      </c>
      <c r="L99" s="70">
        <v>2</v>
      </c>
      <c r="M99" s="70">
        <v>29</v>
      </c>
      <c r="N99" s="70" t="s">
        <v>1464</v>
      </c>
      <c r="O99" s="70" t="s">
        <v>276</v>
      </c>
      <c r="P99" s="70" t="s">
        <v>145</v>
      </c>
      <c r="Q99" s="70"/>
      <c r="R99" s="58" t="str">
        <f t="shared" si="1"/>
        <v>15h30 - 13/08/2023</v>
      </c>
    </row>
    <row r="100" spans="1:29" s="58" customFormat="1" ht="31.5" hidden="1" x14ac:dyDescent="0.25">
      <c r="A100" s="67">
        <v>96</v>
      </c>
      <c r="B100" s="67" t="s">
        <v>1238</v>
      </c>
      <c r="C100" s="68">
        <v>45151</v>
      </c>
      <c r="D100" s="67" t="s">
        <v>168</v>
      </c>
      <c r="E100" s="70" t="s">
        <v>144</v>
      </c>
      <c r="F100" s="70">
        <v>204</v>
      </c>
      <c r="G100" s="70" t="s">
        <v>1673</v>
      </c>
      <c r="H100" s="70" t="s">
        <v>1674</v>
      </c>
      <c r="I100" s="70" t="s">
        <v>1239</v>
      </c>
      <c r="J100" s="69" t="s">
        <v>1675</v>
      </c>
      <c r="K100" s="70">
        <v>1</v>
      </c>
      <c r="L100" s="70">
        <v>2</v>
      </c>
      <c r="M100" s="70">
        <v>24</v>
      </c>
      <c r="N100" s="70" t="s">
        <v>1304</v>
      </c>
      <c r="O100" s="70" t="s">
        <v>276</v>
      </c>
      <c r="P100" s="70" t="s">
        <v>145</v>
      </c>
      <c r="Q100" s="70"/>
      <c r="R100" s="58" t="str">
        <f t="shared" si="1"/>
        <v>15h30 - 13/08/2023</v>
      </c>
    </row>
    <row r="101" spans="1:29" s="58" customFormat="1" ht="31.5" hidden="1" x14ac:dyDescent="0.25">
      <c r="A101" s="67">
        <v>97</v>
      </c>
      <c r="B101" s="67" t="s">
        <v>1238</v>
      </c>
      <c r="C101" s="68">
        <v>45151</v>
      </c>
      <c r="D101" s="67" t="s">
        <v>171</v>
      </c>
      <c r="E101" s="70" t="s">
        <v>226</v>
      </c>
      <c r="F101" s="70">
        <v>268</v>
      </c>
      <c r="G101" s="70" t="s">
        <v>1676</v>
      </c>
      <c r="H101" s="70" t="s">
        <v>1677</v>
      </c>
      <c r="I101" s="70" t="s">
        <v>1239</v>
      </c>
      <c r="J101" s="69" t="s">
        <v>1678</v>
      </c>
      <c r="K101" s="70">
        <v>1</v>
      </c>
      <c r="L101" s="70">
        <v>4</v>
      </c>
      <c r="M101" s="70">
        <v>105</v>
      </c>
      <c r="N101" s="70" t="s">
        <v>1362</v>
      </c>
      <c r="O101" s="70" t="s">
        <v>1413</v>
      </c>
      <c r="P101" s="70" t="s">
        <v>150</v>
      </c>
      <c r="Q101" s="70"/>
      <c r="R101" s="58" t="str">
        <f t="shared" si="1"/>
        <v>18h00 - 13/08/2023</v>
      </c>
    </row>
    <row r="102" spans="1:29" s="58" customFormat="1" ht="31.5" hidden="1" x14ac:dyDescent="0.25">
      <c r="A102" s="67">
        <v>98</v>
      </c>
      <c r="B102" s="67" t="s">
        <v>1238</v>
      </c>
      <c r="C102" s="68">
        <v>45151</v>
      </c>
      <c r="D102" s="67" t="s">
        <v>171</v>
      </c>
      <c r="E102" s="70" t="s">
        <v>244</v>
      </c>
      <c r="F102" s="70">
        <v>435</v>
      </c>
      <c r="G102" s="70" t="s">
        <v>1168</v>
      </c>
      <c r="H102" s="70" t="s">
        <v>1169</v>
      </c>
      <c r="I102" s="70" t="s">
        <v>1239</v>
      </c>
      <c r="J102" s="69" t="s">
        <v>1679</v>
      </c>
      <c r="K102" s="70">
        <v>1</v>
      </c>
      <c r="L102" s="70">
        <v>4</v>
      </c>
      <c r="M102" s="70">
        <v>85</v>
      </c>
      <c r="N102" s="70" t="s">
        <v>1334</v>
      </c>
      <c r="O102" s="70" t="s">
        <v>1413</v>
      </c>
      <c r="P102" s="70" t="s">
        <v>282</v>
      </c>
      <c r="Q102" s="70"/>
      <c r="R102" s="58" t="str">
        <f t="shared" si="1"/>
        <v>18h00 - 13/08/2023</v>
      </c>
    </row>
    <row r="103" spans="1:29" s="58" customFormat="1" ht="31.5" hidden="1" x14ac:dyDescent="0.25">
      <c r="A103" s="67">
        <v>99</v>
      </c>
      <c r="B103" s="67" t="s">
        <v>1238</v>
      </c>
      <c r="C103" s="68">
        <v>45151</v>
      </c>
      <c r="D103" s="67" t="s">
        <v>171</v>
      </c>
      <c r="E103" s="70" t="s">
        <v>146</v>
      </c>
      <c r="F103" s="70">
        <v>217</v>
      </c>
      <c r="G103" s="70" t="s">
        <v>1680</v>
      </c>
      <c r="H103" s="70" t="s">
        <v>1681</v>
      </c>
      <c r="I103" s="70" t="s">
        <v>1239</v>
      </c>
      <c r="J103" s="69" t="s">
        <v>1682</v>
      </c>
      <c r="K103" s="70">
        <v>1</v>
      </c>
      <c r="L103" s="70">
        <v>2</v>
      </c>
      <c r="M103" s="70">
        <v>35</v>
      </c>
      <c r="N103" s="70" t="s">
        <v>1317</v>
      </c>
      <c r="O103" s="70" t="s">
        <v>1413</v>
      </c>
      <c r="P103" s="70" t="s">
        <v>147</v>
      </c>
      <c r="Q103" s="70"/>
      <c r="R103" s="58" t="str">
        <f t="shared" si="1"/>
        <v>18h00 - 13/08/2023</v>
      </c>
    </row>
    <row r="104" spans="1:29" s="58" customFormat="1" ht="31.15" hidden="1" customHeight="1" x14ac:dyDescent="0.25">
      <c r="A104" s="67">
        <v>100</v>
      </c>
      <c r="B104" s="67" t="s">
        <v>1238</v>
      </c>
      <c r="C104" s="68">
        <v>45151</v>
      </c>
      <c r="D104" s="67" t="s">
        <v>171</v>
      </c>
      <c r="E104" s="70" t="s">
        <v>208</v>
      </c>
      <c r="F104" s="70">
        <v>404</v>
      </c>
      <c r="G104" s="70" t="s">
        <v>1380</v>
      </c>
      <c r="H104" s="70" t="s">
        <v>1381</v>
      </c>
      <c r="I104" s="70" t="s">
        <v>1239</v>
      </c>
      <c r="J104" s="69" t="s">
        <v>1683</v>
      </c>
      <c r="K104" s="70">
        <v>1</v>
      </c>
      <c r="L104" s="70">
        <v>6</v>
      </c>
      <c r="M104" s="70">
        <v>128</v>
      </c>
      <c r="N104" s="70" t="s">
        <v>1684</v>
      </c>
      <c r="O104" s="70" t="s">
        <v>1413</v>
      </c>
      <c r="P104" s="70" t="s">
        <v>164</v>
      </c>
      <c r="Q104" s="70"/>
      <c r="R104" s="58" t="str">
        <f t="shared" si="1"/>
        <v>18h00 - 13/08/2023</v>
      </c>
      <c r="U104" s="71"/>
      <c r="X104" s="74"/>
      <c r="Y104" s="74"/>
      <c r="Z104" s="74"/>
      <c r="AA104" s="74"/>
      <c r="AB104" s="74"/>
      <c r="AC104" s="74"/>
    </row>
    <row r="105" spans="1:29" s="58" customFormat="1" ht="63" hidden="1" x14ac:dyDescent="0.25">
      <c r="A105" s="67">
        <v>101</v>
      </c>
      <c r="B105" s="67" t="s">
        <v>1238</v>
      </c>
      <c r="C105" s="68">
        <v>45151</v>
      </c>
      <c r="D105" s="67" t="s">
        <v>171</v>
      </c>
      <c r="E105" s="70" t="s">
        <v>170</v>
      </c>
      <c r="F105" s="70">
        <v>201</v>
      </c>
      <c r="G105" s="70" t="s">
        <v>22</v>
      </c>
      <c r="H105" s="70" t="s">
        <v>34</v>
      </c>
      <c r="I105" s="70" t="s">
        <v>1269</v>
      </c>
      <c r="J105" s="69" t="s">
        <v>1685</v>
      </c>
      <c r="K105" s="70">
        <v>1</v>
      </c>
      <c r="L105" s="70">
        <v>27</v>
      </c>
      <c r="M105" s="70">
        <v>685</v>
      </c>
      <c r="N105" s="70" t="s">
        <v>1686</v>
      </c>
      <c r="O105" s="70" t="s">
        <v>1413</v>
      </c>
      <c r="P105" s="70" t="s">
        <v>79</v>
      </c>
      <c r="Q105" s="70"/>
      <c r="R105" s="58" t="str">
        <f t="shared" si="1"/>
        <v>18h00 - 13/08/2023</v>
      </c>
      <c r="U105" s="71"/>
    </row>
    <row r="106" spans="1:29" s="58" customFormat="1" ht="31.5" hidden="1" x14ac:dyDescent="0.25">
      <c r="A106" s="67">
        <v>102</v>
      </c>
      <c r="B106" s="67" t="s">
        <v>1238</v>
      </c>
      <c r="C106" s="68">
        <v>45151</v>
      </c>
      <c r="D106" s="67" t="s">
        <v>171</v>
      </c>
      <c r="E106" s="70" t="s">
        <v>151</v>
      </c>
      <c r="F106" s="70">
        <v>426</v>
      </c>
      <c r="G106" s="70" t="s">
        <v>1687</v>
      </c>
      <c r="H106" s="70" t="s">
        <v>1688</v>
      </c>
      <c r="I106" s="70" t="s">
        <v>1239</v>
      </c>
      <c r="J106" s="69" t="s">
        <v>1689</v>
      </c>
      <c r="K106" s="70">
        <v>1</v>
      </c>
      <c r="L106" s="70">
        <v>2</v>
      </c>
      <c r="M106" s="70">
        <v>53</v>
      </c>
      <c r="N106" s="70" t="s">
        <v>1260</v>
      </c>
      <c r="O106" s="70" t="s">
        <v>1413</v>
      </c>
      <c r="P106" s="70" t="s">
        <v>298</v>
      </c>
      <c r="Q106" s="70"/>
      <c r="R106" s="58" t="str">
        <f t="shared" si="1"/>
        <v>18h00 - 13/08/2023</v>
      </c>
    </row>
    <row r="107" spans="1:29" s="58" customFormat="1" ht="31.5" hidden="1" x14ac:dyDescent="0.25">
      <c r="A107" s="67">
        <v>103</v>
      </c>
      <c r="B107" s="67" t="s">
        <v>1238</v>
      </c>
      <c r="C107" s="68">
        <v>45151</v>
      </c>
      <c r="D107" s="67" t="s">
        <v>171</v>
      </c>
      <c r="E107" s="70" t="s">
        <v>190</v>
      </c>
      <c r="F107" s="70">
        <v>436</v>
      </c>
      <c r="G107" s="70" t="s">
        <v>1690</v>
      </c>
      <c r="H107" s="70" t="s">
        <v>1691</v>
      </c>
      <c r="I107" s="70" t="s">
        <v>1239</v>
      </c>
      <c r="J107" s="69" t="s">
        <v>1692</v>
      </c>
      <c r="K107" s="70">
        <v>1</v>
      </c>
      <c r="L107" s="70">
        <v>1</v>
      </c>
      <c r="M107" s="70">
        <v>10</v>
      </c>
      <c r="N107" s="70" t="s">
        <v>1240</v>
      </c>
      <c r="O107" s="70" t="s">
        <v>1413</v>
      </c>
      <c r="P107" s="70" t="s">
        <v>283</v>
      </c>
      <c r="Q107" s="70"/>
      <c r="R107" s="58" t="str">
        <f t="shared" si="1"/>
        <v>18h00 - 13/08/2023</v>
      </c>
      <c r="U107" s="58" t="s">
        <v>947</v>
      </c>
      <c r="V107" s="58" t="s">
        <v>948</v>
      </c>
    </row>
    <row r="108" spans="1:29" s="58" customFormat="1" ht="31.5" hidden="1" x14ac:dyDescent="0.25">
      <c r="A108" s="67">
        <v>104</v>
      </c>
      <c r="B108" s="67" t="s">
        <v>1238</v>
      </c>
      <c r="C108" s="68">
        <v>45151</v>
      </c>
      <c r="D108" s="67" t="s">
        <v>171</v>
      </c>
      <c r="E108" s="70" t="s">
        <v>174</v>
      </c>
      <c r="F108" s="70">
        <v>391</v>
      </c>
      <c r="G108" s="70" t="s">
        <v>1693</v>
      </c>
      <c r="H108" s="70" t="s">
        <v>1694</v>
      </c>
      <c r="I108" s="70" t="s">
        <v>1239</v>
      </c>
      <c r="J108" s="69" t="s">
        <v>1695</v>
      </c>
      <c r="K108" s="70">
        <v>1</v>
      </c>
      <c r="L108" s="70">
        <v>1</v>
      </c>
      <c r="M108" s="70">
        <v>5</v>
      </c>
      <c r="N108" s="70" t="s">
        <v>1597</v>
      </c>
      <c r="O108" s="70" t="s">
        <v>1413</v>
      </c>
      <c r="P108" s="70" t="s">
        <v>281</v>
      </c>
      <c r="Q108" s="70"/>
      <c r="R108" s="58" t="str">
        <f t="shared" si="1"/>
        <v>18h00 - 13/08/2023</v>
      </c>
      <c r="U108" s="71"/>
    </row>
    <row r="109" spans="1:29" s="58" customFormat="1" ht="94.5" hidden="1" x14ac:dyDescent="0.25">
      <c r="A109" s="67">
        <v>105</v>
      </c>
      <c r="B109" s="67">
        <v>2</v>
      </c>
      <c r="C109" s="68">
        <v>45152</v>
      </c>
      <c r="D109" s="67" t="s">
        <v>139</v>
      </c>
      <c r="E109" s="70" t="s">
        <v>227</v>
      </c>
      <c r="F109" s="70">
        <v>361</v>
      </c>
      <c r="G109" s="70" t="s">
        <v>252</v>
      </c>
      <c r="H109" s="70" t="s">
        <v>253</v>
      </c>
      <c r="I109" s="70" t="s">
        <v>1239</v>
      </c>
      <c r="J109" s="69" t="s">
        <v>1696</v>
      </c>
      <c r="K109" s="70">
        <v>1</v>
      </c>
      <c r="L109" s="70">
        <v>36</v>
      </c>
      <c r="M109" s="70">
        <v>859</v>
      </c>
      <c r="N109" s="70" t="s">
        <v>1697</v>
      </c>
      <c r="O109" s="70" t="s">
        <v>1413</v>
      </c>
      <c r="P109" s="70" t="s">
        <v>282</v>
      </c>
      <c r="Q109" s="70"/>
      <c r="R109" s="58" t="str">
        <f t="shared" si="1"/>
        <v>07h30 - 14/08/2023</v>
      </c>
    </row>
    <row r="110" spans="1:29" s="58" customFormat="1" ht="31.5" hidden="1" x14ac:dyDescent="0.25">
      <c r="A110" s="67">
        <v>106</v>
      </c>
      <c r="B110" s="67">
        <v>2</v>
      </c>
      <c r="C110" s="68">
        <v>45152</v>
      </c>
      <c r="D110" s="67" t="s">
        <v>139</v>
      </c>
      <c r="E110" s="70" t="s">
        <v>198</v>
      </c>
      <c r="F110" s="70">
        <v>251</v>
      </c>
      <c r="G110" s="70" t="s">
        <v>1376</v>
      </c>
      <c r="H110" s="70" t="s">
        <v>1377</v>
      </c>
      <c r="I110" s="70" t="s">
        <v>1239</v>
      </c>
      <c r="J110" s="69" t="s">
        <v>1698</v>
      </c>
      <c r="K110" s="70">
        <v>1</v>
      </c>
      <c r="L110" s="70">
        <v>3</v>
      </c>
      <c r="M110" s="70">
        <v>68</v>
      </c>
      <c r="N110" s="70" t="s">
        <v>1316</v>
      </c>
      <c r="O110" s="70" t="s">
        <v>1413</v>
      </c>
      <c r="P110" s="70" t="s">
        <v>282</v>
      </c>
      <c r="Q110" s="70"/>
      <c r="R110" s="58" t="str">
        <f t="shared" si="1"/>
        <v>07h30 - 14/08/2023</v>
      </c>
    </row>
    <row r="111" spans="1:29" s="58" customFormat="1" ht="31.5" hidden="1" x14ac:dyDescent="0.25">
      <c r="A111" s="67">
        <v>107</v>
      </c>
      <c r="B111" s="67">
        <v>2</v>
      </c>
      <c r="C111" s="68">
        <v>45152</v>
      </c>
      <c r="D111" s="67" t="s">
        <v>139</v>
      </c>
      <c r="E111" s="70" t="s">
        <v>1308</v>
      </c>
      <c r="F111" s="70">
        <v>353</v>
      </c>
      <c r="G111" s="70" t="s">
        <v>1699</v>
      </c>
      <c r="H111" s="70" t="s">
        <v>1700</v>
      </c>
      <c r="I111" s="70" t="s">
        <v>1239</v>
      </c>
      <c r="J111" s="69" t="s">
        <v>1701</v>
      </c>
      <c r="K111" s="70">
        <v>1</v>
      </c>
      <c r="L111" s="70">
        <v>4</v>
      </c>
      <c r="M111" s="70">
        <v>69</v>
      </c>
      <c r="N111" s="70" t="s">
        <v>1702</v>
      </c>
      <c r="O111" s="70" t="s">
        <v>1020</v>
      </c>
      <c r="P111" s="70" t="s">
        <v>298</v>
      </c>
      <c r="Q111" s="70"/>
      <c r="R111" s="58" t="str">
        <f t="shared" si="1"/>
        <v>07h30 - 14/08/2023</v>
      </c>
    </row>
    <row r="112" spans="1:29" s="58" customFormat="1" ht="31.5" hidden="1" x14ac:dyDescent="0.25">
      <c r="A112" s="67">
        <v>108</v>
      </c>
      <c r="B112" s="67">
        <v>2</v>
      </c>
      <c r="C112" s="68">
        <v>45152</v>
      </c>
      <c r="D112" s="67" t="s">
        <v>139</v>
      </c>
      <c r="E112" s="70" t="s">
        <v>195</v>
      </c>
      <c r="F112" s="70">
        <v>155</v>
      </c>
      <c r="G112" s="70" t="s">
        <v>1364</v>
      </c>
      <c r="H112" s="70" t="s">
        <v>1365</v>
      </c>
      <c r="I112" s="70" t="s">
        <v>1239</v>
      </c>
      <c r="J112" s="69" t="s">
        <v>1703</v>
      </c>
      <c r="K112" s="70">
        <v>1</v>
      </c>
      <c r="L112" s="70">
        <v>8</v>
      </c>
      <c r="M112" s="70">
        <v>193</v>
      </c>
      <c r="N112" s="70" t="s">
        <v>407</v>
      </c>
      <c r="O112" s="70" t="s">
        <v>406</v>
      </c>
      <c r="P112" s="70" t="s">
        <v>281</v>
      </c>
      <c r="Q112" s="70"/>
      <c r="R112" s="58" t="str">
        <f t="shared" si="1"/>
        <v>07h30 - 14/08/2023</v>
      </c>
    </row>
    <row r="113" spans="1:26" s="58" customFormat="1" ht="31.5" hidden="1" x14ac:dyDescent="0.25">
      <c r="A113" s="67">
        <v>109</v>
      </c>
      <c r="B113" s="67">
        <v>2</v>
      </c>
      <c r="C113" s="68">
        <v>45152</v>
      </c>
      <c r="D113" s="67" t="s">
        <v>139</v>
      </c>
      <c r="E113" s="70" t="s">
        <v>140</v>
      </c>
      <c r="F113" s="70">
        <v>372</v>
      </c>
      <c r="G113" s="70" t="s">
        <v>1382</v>
      </c>
      <c r="H113" s="70" t="s">
        <v>1383</v>
      </c>
      <c r="I113" s="70" t="s">
        <v>1239</v>
      </c>
      <c r="J113" s="69" t="s">
        <v>1704</v>
      </c>
      <c r="K113" s="70">
        <v>1</v>
      </c>
      <c r="L113" s="70">
        <v>1</v>
      </c>
      <c r="M113" s="70">
        <v>12</v>
      </c>
      <c r="N113" s="70">
        <v>403</v>
      </c>
      <c r="O113" s="70" t="s">
        <v>406</v>
      </c>
      <c r="P113" s="70" t="s">
        <v>288</v>
      </c>
      <c r="Q113" s="70"/>
      <c r="R113" s="58" t="str">
        <f t="shared" si="1"/>
        <v>07h30 - 14/08/2023</v>
      </c>
      <c r="U113" s="71"/>
    </row>
    <row r="114" spans="1:26" s="58" customFormat="1" ht="47.25" hidden="1" x14ac:dyDescent="0.25">
      <c r="A114" s="67">
        <v>110</v>
      </c>
      <c r="B114" s="67">
        <v>2</v>
      </c>
      <c r="C114" s="68">
        <v>45152</v>
      </c>
      <c r="D114" s="67" t="s">
        <v>139</v>
      </c>
      <c r="E114" s="70" t="s">
        <v>140</v>
      </c>
      <c r="F114" s="70">
        <v>434</v>
      </c>
      <c r="G114" s="70" t="s">
        <v>1314</v>
      </c>
      <c r="H114" s="70" t="s">
        <v>1315</v>
      </c>
      <c r="I114" s="70" t="s">
        <v>1239</v>
      </c>
      <c r="J114" s="69" t="s">
        <v>1705</v>
      </c>
      <c r="K114" s="70">
        <v>1</v>
      </c>
      <c r="L114" s="70">
        <v>5</v>
      </c>
      <c r="M114" s="70">
        <v>114</v>
      </c>
      <c r="N114" s="70" t="s">
        <v>1032</v>
      </c>
      <c r="O114" s="70" t="s">
        <v>406</v>
      </c>
      <c r="P114" s="70" t="s">
        <v>143</v>
      </c>
      <c r="Q114" s="70"/>
      <c r="R114" s="58" t="str">
        <f t="shared" si="1"/>
        <v>07h30 - 14/08/2023</v>
      </c>
    </row>
    <row r="115" spans="1:26" s="58" customFormat="1" ht="15.75" hidden="1" x14ac:dyDescent="0.25">
      <c r="A115" s="67">
        <v>111</v>
      </c>
      <c r="B115" s="67">
        <v>2</v>
      </c>
      <c r="C115" s="68">
        <v>45152</v>
      </c>
      <c r="D115" s="67" t="s">
        <v>139</v>
      </c>
      <c r="E115" s="70" t="s">
        <v>161</v>
      </c>
      <c r="F115" s="70">
        <v>372</v>
      </c>
      <c r="G115" s="70" t="s">
        <v>1706</v>
      </c>
      <c r="H115" s="70" t="s">
        <v>1707</v>
      </c>
      <c r="I115" s="70" t="s">
        <v>1247</v>
      </c>
      <c r="J115" s="69" t="s">
        <v>1708</v>
      </c>
      <c r="K115" s="70">
        <v>1</v>
      </c>
      <c r="L115" s="70">
        <v>6</v>
      </c>
      <c r="M115" s="70">
        <v>104</v>
      </c>
      <c r="N115" s="70" t="s">
        <v>1709</v>
      </c>
      <c r="O115" s="70" t="s">
        <v>1020</v>
      </c>
      <c r="P115" s="70" t="s">
        <v>162</v>
      </c>
      <c r="Q115" s="70"/>
      <c r="R115" s="58" t="str">
        <f t="shared" si="1"/>
        <v>07h30 - 14/08/2023</v>
      </c>
    </row>
    <row r="116" spans="1:26" s="58" customFormat="1" ht="31.5" hidden="1" x14ac:dyDescent="0.25">
      <c r="A116" s="67">
        <v>112</v>
      </c>
      <c r="B116" s="67">
        <v>2</v>
      </c>
      <c r="C116" s="68">
        <v>45152</v>
      </c>
      <c r="D116" s="67" t="s">
        <v>139</v>
      </c>
      <c r="E116" s="70" t="s">
        <v>195</v>
      </c>
      <c r="F116" s="70">
        <v>423</v>
      </c>
      <c r="G116" s="70" t="s">
        <v>1710</v>
      </c>
      <c r="H116" s="70" t="s">
        <v>1711</v>
      </c>
      <c r="I116" s="70" t="s">
        <v>1239</v>
      </c>
      <c r="J116" s="69" t="s">
        <v>1712</v>
      </c>
      <c r="K116" s="70">
        <v>1</v>
      </c>
      <c r="L116" s="70">
        <v>8</v>
      </c>
      <c r="M116" s="70">
        <v>203</v>
      </c>
      <c r="N116" s="70" t="s">
        <v>1246</v>
      </c>
      <c r="O116" s="70" t="s">
        <v>276</v>
      </c>
      <c r="P116" s="70" t="s">
        <v>409</v>
      </c>
      <c r="Q116" s="70"/>
      <c r="R116" s="58" t="str">
        <f t="shared" si="1"/>
        <v>07h30 - 14/08/2023</v>
      </c>
    </row>
    <row r="117" spans="1:26" s="58" customFormat="1" ht="31.5" hidden="1" x14ac:dyDescent="0.25">
      <c r="A117" s="67">
        <v>113</v>
      </c>
      <c r="B117" s="67">
        <v>2</v>
      </c>
      <c r="C117" s="68">
        <v>45152</v>
      </c>
      <c r="D117" s="67" t="s">
        <v>139</v>
      </c>
      <c r="E117" s="70" t="s">
        <v>208</v>
      </c>
      <c r="F117" s="70">
        <v>359</v>
      </c>
      <c r="G117" s="70" t="s">
        <v>1713</v>
      </c>
      <c r="H117" s="70" t="s">
        <v>1714</v>
      </c>
      <c r="I117" s="70" t="s">
        <v>1239</v>
      </c>
      <c r="J117" s="69" t="s">
        <v>1715</v>
      </c>
      <c r="K117" s="70">
        <v>1</v>
      </c>
      <c r="L117" s="70">
        <v>2</v>
      </c>
      <c r="M117" s="70">
        <v>51</v>
      </c>
      <c r="N117" s="70" t="s">
        <v>1260</v>
      </c>
      <c r="O117" s="70" t="s">
        <v>1413</v>
      </c>
      <c r="P117" s="70" t="s">
        <v>164</v>
      </c>
      <c r="Q117" s="70" t="s">
        <v>176</v>
      </c>
      <c r="R117" s="58" t="str">
        <f t="shared" si="1"/>
        <v>07h30 - 14/08/2023</v>
      </c>
    </row>
    <row r="118" spans="1:26" s="58" customFormat="1" ht="31.5" hidden="1" x14ac:dyDescent="0.25">
      <c r="A118" s="67">
        <v>114</v>
      </c>
      <c r="B118" s="67">
        <v>2</v>
      </c>
      <c r="C118" s="68">
        <v>45152</v>
      </c>
      <c r="D118" s="67" t="s">
        <v>139</v>
      </c>
      <c r="E118" s="70" t="s">
        <v>198</v>
      </c>
      <c r="F118" s="70">
        <v>379</v>
      </c>
      <c r="G118" s="70" t="s">
        <v>1716</v>
      </c>
      <c r="H118" s="70" t="s">
        <v>1717</v>
      </c>
      <c r="I118" s="70" t="s">
        <v>1239</v>
      </c>
      <c r="J118" s="69" t="s">
        <v>1718</v>
      </c>
      <c r="K118" s="70">
        <v>1</v>
      </c>
      <c r="L118" s="70">
        <v>5</v>
      </c>
      <c r="M118" s="70">
        <v>114</v>
      </c>
      <c r="N118" s="70" t="s">
        <v>1719</v>
      </c>
      <c r="O118" s="70" t="s">
        <v>276</v>
      </c>
      <c r="P118" s="70" t="s">
        <v>147</v>
      </c>
      <c r="Q118" s="70"/>
      <c r="R118" s="58" t="str">
        <f t="shared" si="1"/>
        <v>07h30 - 14/08/2023</v>
      </c>
    </row>
    <row r="119" spans="1:26" s="58" customFormat="1" ht="31.15" hidden="1" customHeight="1" x14ac:dyDescent="0.25">
      <c r="A119" s="67">
        <v>115</v>
      </c>
      <c r="B119" s="67">
        <v>2</v>
      </c>
      <c r="C119" s="68">
        <v>45152</v>
      </c>
      <c r="D119" s="67" t="s">
        <v>139</v>
      </c>
      <c r="E119" s="70" t="s">
        <v>166</v>
      </c>
      <c r="F119" s="70">
        <v>201</v>
      </c>
      <c r="G119" s="70" t="s">
        <v>1014</v>
      </c>
      <c r="H119" s="70" t="s">
        <v>1015</v>
      </c>
      <c r="I119" s="70" t="s">
        <v>1239</v>
      </c>
      <c r="J119" s="69" t="s">
        <v>1720</v>
      </c>
      <c r="K119" s="70">
        <v>1</v>
      </c>
      <c r="L119" s="70">
        <v>1</v>
      </c>
      <c r="M119" s="70">
        <v>22</v>
      </c>
      <c r="N119" s="70" t="s">
        <v>1317</v>
      </c>
      <c r="O119" s="70" t="s">
        <v>1413</v>
      </c>
      <c r="P119" s="70" t="s">
        <v>280</v>
      </c>
      <c r="Q119" s="70"/>
      <c r="R119" s="58" t="str">
        <f t="shared" si="1"/>
        <v>07h30 - 14/08/2023</v>
      </c>
    </row>
    <row r="120" spans="1:26" s="58" customFormat="1" ht="31.15" customHeight="1" x14ac:dyDescent="0.25">
      <c r="A120" s="67">
        <v>116</v>
      </c>
      <c r="B120" s="67">
        <v>2</v>
      </c>
      <c r="C120" s="68">
        <v>45152</v>
      </c>
      <c r="D120" s="67" t="s">
        <v>139</v>
      </c>
      <c r="E120" s="70" t="s">
        <v>195</v>
      </c>
      <c r="F120" s="70">
        <v>271</v>
      </c>
      <c r="G120" s="70" t="s">
        <v>21</v>
      </c>
      <c r="H120" s="70" t="s">
        <v>36</v>
      </c>
      <c r="I120" s="70">
        <v>2</v>
      </c>
      <c r="J120" s="69" t="s">
        <v>1721</v>
      </c>
      <c r="K120" s="70">
        <v>1</v>
      </c>
      <c r="L120" s="70">
        <v>8</v>
      </c>
      <c r="M120" s="70">
        <v>171</v>
      </c>
      <c r="N120" s="70" t="s">
        <v>1722</v>
      </c>
      <c r="O120" s="70" t="s">
        <v>276</v>
      </c>
      <c r="P120" s="70" t="s">
        <v>279</v>
      </c>
      <c r="Q120" s="70"/>
      <c r="R120" s="58" t="str">
        <f t="shared" si="1"/>
        <v>07h30 - 14/08/2023</v>
      </c>
      <c r="U120" s="58" t="s">
        <v>2153</v>
      </c>
      <c r="V120" s="58" t="s">
        <v>2154</v>
      </c>
    </row>
    <row r="121" spans="1:26" s="58" customFormat="1" ht="31.5" hidden="1" x14ac:dyDescent="0.25">
      <c r="A121" s="67">
        <v>117</v>
      </c>
      <c r="B121" s="67">
        <v>2</v>
      </c>
      <c r="C121" s="68">
        <v>45152</v>
      </c>
      <c r="D121" s="67" t="s">
        <v>139</v>
      </c>
      <c r="E121" s="70" t="s">
        <v>163</v>
      </c>
      <c r="F121" s="70">
        <v>413</v>
      </c>
      <c r="G121" s="70" t="s">
        <v>1723</v>
      </c>
      <c r="H121" s="70" t="s">
        <v>1724</v>
      </c>
      <c r="I121" s="70" t="s">
        <v>1239</v>
      </c>
      <c r="J121" s="69" t="s">
        <v>1725</v>
      </c>
      <c r="K121" s="70">
        <v>1</v>
      </c>
      <c r="L121" s="70">
        <v>6</v>
      </c>
      <c r="M121" s="70">
        <v>100</v>
      </c>
      <c r="N121" s="70" t="s">
        <v>1726</v>
      </c>
      <c r="O121" s="70" t="s">
        <v>276</v>
      </c>
      <c r="P121" s="70" t="s">
        <v>409</v>
      </c>
      <c r="Q121" s="70"/>
      <c r="R121" s="58" t="str">
        <f t="shared" si="1"/>
        <v>07h30 - 14/08/2023</v>
      </c>
    </row>
    <row r="122" spans="1:26" s="58" customFormat="1" ht="31.5" hidden="1" x14ac:dyDescent="0.25">
      <c r="A122" s="67">
        <v>118</v>
      </c>
      <c r="B122" s="67">
        <v>2</v>
      </c>
      <c r="C122" s="68">
        <v>45152</v>
      </c>
      <c r="D122" s="67" t="s">
        <v>139</v>
      </c>
      <c r="E122" s="70" t="s">
        <v>1149</v>
      </c>
      <c r="F122" s="70">
        <v>410</v>
      </c>
      <c r="G122" s="70" t="s">
        <v>1727</v>
      </c>
      <c r="H122" s="70" t="s">
        <v>1728</v>
      </c>
      <c r="I122" s="70" t="s">
        <v>1239</v>
      </c>
      <c r="J122" s="69" t="s">
        <v>1729</v>
      </c>
      <c r="K122" s="70">
        <v>1</v>
      </c>
      <c r="L122" s="70">
        <v>4</v>
      </c>
      <c r="M122" s="70">
        <v>105</v>
      </c>
      <c r="N122" s="70" t="s">
        <v>1362</v>
      </c>
      <c r="O122" s="70" t="s">
        <v>1413</v>
      </c>
      <c r="P122" s="70" t="s">
        <v>292</v>
      </c>
      <c r="Q122" s="70"/>
      <c r="R122" s="58" t="str">
        <f t="shared" si="1"/>
        <v>07h30 - 14/08/2023</v>
      </c>
    </row>
    <row r="123" spans="1:26" s="58" customFormat="1" ht="31.5" hidden="1" x14ac:dyDescent="0.25">
      <c r="A123" s="67">
        <v>119</v>
      </c>
      <c r="B123" s="67">
        <v>2</v>
      </c>
      <c r="C123" s="68">
        <v>45152</v>
      </c>
      <c r="D123" s="67" t="s">
        <v>139</v>
      </c>
      <c r="E123" s="70" t="s">
        <v>154</v>
      </c>
      <c r="F123" s="70">
        <v>378</v>
      </c>
      <c r="G123" s="70" t="s">
        <v>1305</v>
      </c>
      <c r="H123" s="70" t="s">
        <v>1306</v>
      </c>
      <c r="I123" s="70" t="s">
        <v>1239</v>
      </c>
      <c r="J123" s="69" t="s">
        <v>1730</v>
      </c>
      <c r="K123" s="70">
        <v>1</v>
      </c>
      <c r="L123" s="70">
        <v>3</v>
      </c>
      <c r="M123" s="70">
        <v>61</v>
      </c>
      <c r="N123" s="70" t="s">
        <v>1005</v>
      </c>
      <c r="O123" s="70" t="s">
        <v>276</v>
      </c>
      <c r="P123" s="70" t="s">
        <v>145</v>
      </c>
      <c r="Q123" s="70"/>
      <c r="R123" s="58" t="str">
        <f t="shared" si="1"/>
        <v>07h30 - 14/08/2023</v>
      </c>
    </row>
    <row r="124" spans="1:26" s="58" customFormat="1" ht="31.5" hidden="1" x14ac:dyDescent="0.25">
      <c r="A124" s="67">
        <v>120</v>
      </c>
      <c r="B124" s="67">
        <v>2</v>
      </c>
      <c r="C124" s="68">
        <v>45152</v>
      </c>
      <c r="D124" s="67" t="s">
        <v>139</v>
      </c>
      <c r="E124" s="70" t="s">
        <v>190</v>
      </c>
      <c r="F124" s="70">
        <v>404</v>
      </c>
      <c r="G124" s="70" t="s">
        <v>1389</v>
      </c>
      <c r="H124" s="70" t="s">
        <v>1390</v>
      </c>
      <c r="I124" s="70" t="s">
        <v>1239</v>
      </c>
      <c r="J124" s="69" t="s">
        <v>1731</v>
      </c>
      <c r="K124" s="70">
        <v>1</v>
      </c>
      <c r="L124" s="70">
        <v>3</v>
      </c>
      <c r="M124" s="70">
        <v>53</v>
      </c>
      <c r="N124" s="70" t="s">
        <v>1732</v>
      </c>
      <c r="O124" s="70" t="s">
        <v>276</v>
      </c>
      <c r="P124" s="70" t="s">
        <v>283</v>
      </c>
      <c r="Q124" s="70"/>
      <c r="R124" s="58" t="str">
        <f t="shared" si="1"/>
        <v>07h30 - 14/08/2023</v>
      </c>
    </row>
    <row r="125" spans="1:26" s="58" customFormat="1" ht="31.5" hidden="1" x14ac:dyDescent="0.25">
      <c r="A125" s="67">
        <v>121</v>
      </c>
      <c r="B125" s="67">
        <v>2</v>
      </c>
      <c r="C125" s="68">
        <v>45152</v>
      </c>
      <c r="D125" s="67" t="s">
        <v>139</v>
      </c>
      <c r="E125" s="70" t="s">
        <v>238</v>
      </c>
      <c r="F125" s="70">
        <v>302</v>
      </c>
      <c r="G125" s="70" t="s">
        <v>1256</v>
      </c>
      <c r="H125" s="70" t="s">
        <v>1257</v>
      </c>
      <c r="I125" s="70" t="s">
        <v>1239</v>
      </c>
      <c r="J125" s="69" t="s">
        <v>1733</v>
      </c>
      <c r="K125" s="70">
        <v>1</v>
      </c>
      <c r="L125" s="70">
        <v>1</v>
      </c>
      <c r="M125" s="70">
        <v>14</v>
      </c>
      <c r="N125" s="70">
        <v>603</v>
      </c>
      <c r="O125" s="70" t="s">
        <v>1020</v>
      </c>
      <c r="P125" s="70" t="s">
        <v>278</v>
      </c>
      <c r="Q125" s="70"/>
      <c r="R125" s="58" t="str">
        <f t="shared" si="1"/>
        <v>07h30 - 14/08/2023</v>
      </c>
    </row>
    <row r="126" spans="1:26" s="58" customFormat="1" ht="31.5" hidden="1" x14ac:dyDescent="0.25">
      <c r="A126" s="67">
        <v>122</v>
      </c>
      <c r="B126" s="67">
        <v>2</v>
      </c>
      <c r="C126" s="68">
        <v>45152</v>
      </c>
      <c r="D126" s="67" t="s">
        <v>139</v>
      </c>
      <c r="E126" s="70" t="s">
        <v>1006</v>
      </c>
      <c r="F126" s="70">
        <v>492</v>
      </c>
      <c r="G126" s="70" t="s">
        <v>1734</v>
      </c>
      <c r="H126" s="70" t="s">
        <v>1735</v>
      </c>
      <c r="I126" s="70" t="s">
        <v>1239</v>
      </c>
      <c r="J126" s="69" t="s">
        <v>1736</v>
      </c>
      <c r="K126" s="70">
        <v>1</v>
      </c>
      <c r="L126" s="70">
        <v>2</v>
      </c>
      <c r="M126" s="70">
        <v>39</v>
      </c>
      <c r="N126" s="70" t="s">
        <v>1737</v>
      </c>
      <c r="O126" s="70" t="s">
        <v>276</v>
      </c>
      <c r="P126" s="70" t="s">
        <v>283</v>
      </c>
      <c r="Q126" s="70"/>
      <c r="R126" s="58" t="str">
        <f t="shared" si="1"/>
        <v>07h30 - 14/08/2023</v>
      </c>
      <c r="T126" s="71" t="s">
        <v>1170</v>
      </c>
      <c r="U126" s="71" t="s">
        <v>1171</v>
      </c>
      <c r="V126" s="71" t="s">
        <v>1172</v>
      </c>
      <c r="W126" s="71" t="s">
        <v>1173</v>
      </c>
      <c r="X126" s="71" t="s">
        <v>1174</v>
      </c>
      <c r="Y126" s="71" t="s">
        <v>1175</v>
      </c>
      <c r="Z126" s="71" t="s">
        <v>1176</v>
      </c>
    </row>
    <row r="127" spans="1:26" s="58" customFormat="1" ht="31.5" hidden="1" x14ac:dyDescent="0.25">
      <c r="A127" s="67">
        <v>123</v>
      </c>
      <c r="B127" s="67">
        <v>2</v>
      </c>
      <c r="C127" s="68">
        <v>45152</v>
      </c>
      <c r="D127" s="67" t="s">
        <v>153</v>
      </c>
      <c r="E127" s="70" t="s">
        <v>144</v>
      </c>
      <c r="F127" s="70">
        <v>117</v>
      </c>
      <c r="G127" s="70" t="s">
        <v>248</v>
      </c>
      <c r="H127" s="70" t="s">
        <v>249</v>
      </c>
      <c r="I127" s="70" t="s">
        <v>1239</v>
      </c>
      <c r="J127" s="69" t="s">
        <v>1738</v>
      </c>
      <c r="K127" s="70">
        <v>1</v>
      </c>
      <c r="L127" s="70">
        <v>16</v>
      </c>
      <c r="M127" s="70">
        <v>417</v>
      </c>
      <c r="N127" s="70" t="s">
        <v>1739</v>
      </c>
      <c r="O127" s="70" t="s">
        <v>276</v>
      </c>
      <c r="P127" s="70" t="s">
        <v>277</v>
      </c>
      <c r="Q127" s="70"/>
      <c r="R127" s="58" t="str">
        <f t="shared" si="1"/>
        <v>09h30 - 14/08/2023</v>
      </c>
      <c r="U127" s="71"/>
      <c r="X127" s="74"/>
    </row>
    <row r="128" spans="1:26" s="58" customFormat="1" ht="63" hidden="1" x14ac:dyDescent="0.25">
      <c r="A128" s="67">
        <v>124</v>
      </c>
      <c r="B128" s="67">
        <v>2</v>
      </c>
      <c r="C128" s="68">
        <v>45152</v>
      </c>
      <c r="D128" s="67" t="s">
        <v>153</v>
      </c>
      <c r="E128" s="70" t="s">
        <v>144</v>
      </c>
      <c r="F128" s="70">
        <v>167</v>
      </c>
      <c r="G128" s="70" t="s">
        <v>256</v>
      </c>
      <c r="H128" s="70" t="s">
        <v>257</v>
      </c>
      <c r="I128" s="70" t="s">
        <v>1239</v>
      </c>
      <c r="J128" s="69" t="s">
        <v>1740</v>
      </c>
      <c r="K128" s="70">
        <v>1</v>
      </c>
      <c r="L128" s="70">
        <v>19</v>
      </c>
      <c r="M128" s="70">
        <v>363</v>
      </c>
      <c r="N128" s="70" t="s">
        <v>1741</v>
      </c>
      <c r="O128" s="70" t="s">
        <v>276</v>
      </c>
      <c r="P128" s="70" t="s">
        <v>145</v>
      </c>
      <c r="Q128" s="70"/>
      <c r="R128" s="58" t="str">
        <f t="shared" si="1"/>
        <v>09h30 - 14/08/2023</v>
      </c>
    </row>
    <row r="129" spans="1:22" s="58" customFormat="1" ht="15.75" hidden="1" x14ac:dyDescent="0.25">
      <c r="A129" s="67">
        <v>125</v>
      </c>
      <c r="B129" s="67">
        <v>2</v>
      </c>
      <c r="C129" s="68">
        <v>45152</v>
      </c>
      <c r="D129" s="67" t="s">
        <v>153</v>
      </c>
      <c r="E129" s="70" t="s">
        <v>144</v>
      </c>
      <c r="F129" s="70">
        <v>430</v>
      </c>
      <c r="G129" s="70" t="s">
        <v>1742</v>
      </c>
      <c r="H129" s="70" t="s">
        <v>1743</v>
      </c>
      <c r="I129" s="70" t="s">
        <v>1278</v>
      </c>
      <c r="J129" s="69" t="s">
        <v>1744</v>
      </c>
      <c r="K129" s="70">
        <v>1</v>
      </c>
      <c r="L129" s="70">
        <v>3</v>
      </c>
      <c r="M129" s="70">
        <v>69</v>
      </c>
      <c r="N129" s="70" t="s">
        <v>1745</v>
      </c>
      <c r="O129" s="70" t="s">
        <v>1413</v>
      </c>
      <c r="P129" s="70" t="s">
        <v>145</v>
      </c>
      <c r="Q129" s="70"/>
      <c r="R129" s="58" t="str">
        <f t="shared" si="1"/>
        <v>09h30 - 14/08/2023</v>
      </c>
    </row>
    <row r="130" spans="1:22" s="58" customFormat="1" ht="31.5" hidden="1" x14ac:dyDescent="0.25">
      <c r="A130" s="67">
        <v>126</v>
      </c>
      <c r="B130" s="67">
        <v>2</v>
      </c>
      <c r="C130" s="68">
        <v>45152</v>
      </c>
      <c r="D130" s="67" t="s">
        <v>153</v>
      </c>
      <c r="E130" s="70" t="s">
        <v>213</v>
      </c>
      <c r="F130" s="70">
        <v>403</v>
      </c>
      <c r="G130" s="70" t="s">
        <v>1746</v>
      </c>
      <c r="H130" s="70" t="s">
        <v>1344</v>
      </c>
      <c r="I130" s="70" t="s">
        <v>1239</v>
      </c>
      <c r="J130" s="69" t="s">
        <v>1747</v>
      </c>
      <c r="K130" s="70">
        <v>1</v>
      </c>
      <c r="L130" s="70">
        <v>5</v>
      </c>
      <c r="M130" s="70">
        <v>117</v>
      </c>
      <c r="N130" s="70" t="s">
        <v>196</v>
      </c>
      <c r="O130" s="70" t="s">
        <v>406</v>
      </c>
      <c r="P130" s="70" t="s">
        <v>405</v>
      </c>
      <c r="Q130" s="70"/>
      <c r="R130" s="58" t="str">
        <f t="shared" si="1"/>
        <v>09h30 - 14/08/2023</v>
      </c>
    </row>
    <row r="131" spans="1:22" s="58" customFormat="1" ht="31.5" hidden="1" x14ac:dyDescent="0.25">
      <c r="A131" s="67">
        <v>127</v>
      </c>
      <c r="B131" s="67">
        <v>2</v>
      </c>
      <c r="C131" s="68">
        <v>45152</v>
      </c>
      <c r="D131" s="67" t="s">
        <v>153</v>
      </c>
      <c r="E131" s="70" t="s">
        <v>1373</v>
      </c>
      <c r="F131" s="70">
        <v>303</v>
      </c>
      <c r="G131" s="70" t="s">
        <v>1748</v>
      </c>
      <c r="H131" s="70" t="s">
        <v>1749</v>
      </c>
      <c r="I131" s="70" t="s">
        <v>1239</v>
      </c>
      <c r="J131" s="69" t="s">
        <v>1750</v>
      </c>
      <c r="K131" s="70">
        <v>1</v>
      </c>
      <c r="L131" s="70">
        <v>2</v>
      </c>
      <c r="M131" s="70">
        <v>38</v>
      </c>
      <c r="N131" s="70">
        <v>307</v>
      </c>
      <c r="O131" s="70" t="s">
        <v>406</v>
      </c>
      <c r="P131" s="70" t="s">
        <v>405</v>
      </c>
      <c r="Q131" s="70"/>
      <c r="R131" s="58" t="str">
        <f t="shared" si="1"/>
        <v>09h30 - 14/08/2023</v>
      </c>
    </row>
    <row r="132" spans="1:22" s="58" customFormat="1" ht="31.5" hidden="1" x14ac:dyDescent="0.25">
      <c r="A132" s="67">
        <v>128</v>
      </c>
      <c r="B132" s="67">
        <v>2</v>
      </c>
      <c r="C132" s="68">
        <v>45152</v>
      </c>
      <c r="D132" s="67" t="s">
        <v>153</v>
      </c>
      <c r="E132" s="70" t="s">
        <v>1751</v>
      </c>
      <c r="F132" s="70">
        <v>430</v>
      </c>
      <c r="G132" s="70" t="s">
        <v>1752</v>
      </c>
      <c r="H132" s="70" t="s">
        <v>1753</v>
      </c>
      <c r="I132" s="70" t="s">
        <v>1239</v>
      </c>
      <c r="J132" s="69" t="s">
        <v>1754</v>
      </c>
      <c r="K132" s="70">
        <v>1</v>
      </c>
      <c r="L132" s="70">
        <v>1</v>
      </c>
      <c r="M132" s="70">
        <v>13</v>
      </c>
      <c r="N132" s="70">
        <v>308</v>
      </c>
      <c r="O132" s="70" t="s">
        <v>406</v>
      </c>
      <c r="P132" s="70" t="s">
        <v>405</v>
      </c>
      <c r="Q132" s="70"/>
      <c r="R132" s="58" t="str">
        <f t="shared" si="1"/>
        <v>09h30 - 14/08/2023</v>
      </c>
      <c r="T132" s="71" t="s">
        <v>1170</v>
      </c>
      <c r="U132" s="71" t="s">
        <v>1171</v>
      </c>
    </row>
    <row r="133" spans="1:22" s="58" customFormat="1" ht="31.5" hidden="1" x14ac:dyDescent="0.25">
      <c r="A133" s="67">
        <v>129</v>
      </c>
      <c r="B133" s="67">
        <v>2</v>
      </c>
      <c r="C133" s="68">
        <v>45152</v>
      </c>
      <c r="D133" s="67" t="s">
        <v>153</v>
      </c>
      <c r="E133" s="70" t="s">
        <v>229</v>
      </c>
      <c r="F133" s="70">
        <v>130</v>
      </c>
      <c r="G133" s="70" t="s">
        <v>1755</v>
      </c>
      <c r="H133" s="70" t="s">
        <v>1756</v>
      </c>
      <c r="I133" s="70" t="s">
        <v>1239</v>
      </c>
      <c r="J133" s="69" t="s">
        <v>1757</v>
      </c>
      <c r="K133" s="70">
        <v>1</v>
      </c>
      <c r="L133" s="70">
        <v>1</v>
      </c>
      <c r="M133" s="70">
        <v>18</v>
      </c>
      <c r="N133" s="70">
        <v>404</v>
      </c>
      <c r="O133" s="70" t="s">
        <v>406</v>
      </c>
      <c r="P133" s="70" t="s">
        <v>405</v>
      </c>
      <c r="Q133" s="70"/>
      <c r="R133" s="58" t="str">
        <f t="shared" si="1"/>
        <v>09h30 - 14/08/2023</v>
      </c>
      <c r="U133" s="71" t="s">
        <v>944</v>
      </c>
    </row>
    <row r="134" spans="1:22" s="58" customFormat="1" ht="31.5" hidden="1" x14ac:dyDescent="0.25">
      <c r="A134" s="67">
        <v>130</v>
      </c>
      <c r="B134" s="67">
        <v>2</v>
      </c>
      <c r="C134" s="68">
        <v>45152</v>
      </c>
      <c r="D134" s="67" t="s">
        <v>153</v>
      </c>
      <c r="E134" s="70" t="s">
        <v>144</v>
      </c>
      <c r="F134" s="70">
        <v>126</v>
      </c>
      <c r="G134" s="70" t="s">
        <v>1026</v>
      </c>
      <c r="H134" s="70" t="s">
        <v>1027</v>
      </c>
      <c r="I134" s="70" t="s">
        <v>1239</v>
      </c>
      <c r="J134" s="69" t="s">
        <v>1758</v>
      </c>
      <c r="K134" s="70">
        <v>1</v>
      </c>
      <c r="L134" s="70">
        <v>10</v>
      </c>
      <c r="M134" s="70">
        <v>192</v>
      </c>
      <c r="N134" s="70" t="s">
        <v>1312</v>
      </c>
      <c r="O134" s="70" t="s">
        <v>1413</v>
      </c>
      <c r="P134" s="70" t="s">
        <v>145</v>
      </c>
      <c r="Q134" s="70"/>
      <c r="R134" s="58" t="str">
        <f t="shared" ref="R134:R197" si="2">D134&amp;" - "&amp;TEXT(C134,"dd/mm/yyyy")</f>
        <v>09h30 - 14/08/2023</v>
      </c>
      <c r="U134" s="71" t="s">
        <v>944</v>
      </c>
    </row>
    <row r="135" spans="1:22" s="58" customFormat="1" ht="31.5" hidden="1" x14ac:dyDescent="0.25">
      <c r="A135" s="67">
        <v>131</v>
      </c>
      <c r="B135" s="67">
        <v>2</v>
      </c>
      <c r="C135" s="68">
        <v>45152</v>
      </c>
      <c r="D135" s="67" t="s">
        <v>153</v>
      </c>
      <c r="E135" s="70" t="s">
        <v>161</v>
      </c>
      <c r="F135" s="70">
        <v>302</v>
      </c>
      <c r="G135" s="70" t="s">
        <v>1368</v>
      </c>
      <c r="H135" s="70" t="s">
        <v>1369</v>
      </c>
      <c r="I135" s="70" t="s">
        <v>1239</v>
      </c>
      <c r="J135" s="69" t="s">
        <v>1759</v>
      </c>
      <c r="K135" s="70">
        <v>1</v>
      </c>
      <c r="L135" s="70">
        <v>2</v>
      </c>
      <c r="M135" s="70">
        <v>21</v>
      </c>
      <c r="N135" s="70" t="s">
        <v>1760</v>
      </c>
      <c r="O135" s="70" t="s">
        <v>1020</v>
      </c>
      <c r="P135" s="70" t="s">
        <v>162</v>
      </c>
      <c r="Q135" s="70"/>
      <c r="R135" s="58" t="str">
        <f t="shared" si="2"/>
        <v>09h30 - 14/08/2023</v>
      </c>
    </row>
    <row r="136" spans="1:22" s="58" customFormat="1" ht="47.25" hidden="1" x14ac:dyDescent="0.25">
      <c r="A136" s="67">
        <v>132</v>
      </c>
      <c r="B136" s="67">
        <v>2</v>
      </c>
      <c r="C136" s="68">
        <v>45152</v>
      </c>
      <c r="D136" s="67" t="s">
        <v>153</v>
      </c>
      <c r="E136" s="70" t="s">
        <v>144</v>
      </c>
      <c r="F136" s="70">
        <v>217</v>
      </c>
      <c r="G136" s="70" t="s">
        <v>199</v>
      </c>
      <c r="H136" s="70" t="s">
        <v>200</v>
      </c>
      <c r="I136" s="70" t="s">
        <v>1239</v>
      </c>
      <c r="J136" s="69" t="s">
        <v>1761</v>
      </c>
      <c r="K136" s="70">
        <v>1</v>
      </c>
      <c r="L136" s="70">
        <v>21</v>
      </c>
      <c r="M136" s="70">
        <v>530</v>
      </c>
      <c r="N136" s="70" t="s">
        <v>1762</v>
      </c>
      <c r="O136" s="70" t="s">
        <v>1413</v>
      </c>
      <c r="P136" s="70" t="s">
        <v>145</v>
      </c>
      <c r="Q136" s="70"/>
      <c r="R136" s="58" t="str">
        <f t="shared" si="2"/>
        <v>09h30 - 14/08/2023</v>
      </c>
      <c r="U136" s="71"/>
    </row>
    <row r="137" spans="1:22" s="58" customFormat="1" ht="31.5" hidden="1" x14ac:dyDescent="0.25">
      <c r="A137" s="67">
        <v>133</v>
      </c>
      <c r="B137" s="67">
        <v>2</v>
      </c>
      <c r="C137" s="68">
        <v>45152</v>
      </c>
      <c r="D137" s="67" t="s">
        <v>159</v>
      </c>
      <c r="E137" s="70" t="s">
        <v>205</v>
      </c>
      <c r="F137" s="70">
        <v>404</v>
      </c>
      <c r="G137" s="70" t="s">
        <v>1763</v>
      </c>
      <c r="H137" s="70" t="s">
        <v>1764</v>
      </c>
      <c r="I137" s="70" t="s">
        <v>1239</v>
      </c>
      <c r="J137" s="69" t="s">
        <v>1765</v>
      </c>
      <c r="K137" s="70">
        <v>1</v>
      </c>
      <c r="L137" s="70">
        <v>6</v>
      </c>
      <c r="M137" s="70">
        <v>126</v>
      </c>
      <c r="N137" s="70" t="s">
        <v>1766</v>
      </c>
      <c r="O137" s="70" t="s">
        <v>276</v>
      </c>
      <c r="P137" s="70" t="s">
        <v>409</v>
      </c>
      <c r="Q137" s="70"/>
      <c r="R137" s="58" t="str">
        <f t="shared" si="2"/>
        <v>13h30 - 14/08/2023</v>
      </c>
    </row>
    <row r="138" spans="1:22" s="58" customFormat="1" ht="31.5" hidden="1" x14ac:dyDescent="0.25">
      <c r="A138" s="67">
        <v>134</v>
      </c>
      <c r="B138" s="67">
        <v>2</v>
      </c>
      <c r="C138" s="68">
        <v>45152</v>
      </c>
      <c r="D138" s="67" t="s">
        <v>159</v>
      </c>
      <c r="E138" s="70" t="s">
        <v>1261</v>
      </c>
      <c r="F138" s="70">
        <v>151</v>
      </c>
      <c r="G138" s="70" t="s">
        <v>1372</v>
      </c>
      <c r="H138" s="70" t="s">
        <v>1291</v>
      </c>
      <c r="I138" s="70" t="s">
        <v>1239</v>
      </c>
      <c r="J138" s="69" t="s">
        <v>1767</v>
      </c>
      <c r="K138" s="70">
        <v>1</v>
      </c>
      <c r="L138" s="70">
        <v>1</v>
      </c>
      <c r="M138" s="70">
        <v>23</v>
      </c>
      <c r="N138" s="70">
        <v>314</v>
      </c>
      <c r="O138" s="70" t="s">
        <v>276</v>
      </c>
      <c r="P138" s="70" t="s">
        <v>405</v>
      </c>
      <c r="Q138" s="70"/>
      <c r="R138" s="58" t="str">
        <f t="shared" si="2"/>
        <v>13h30 - 14/08/2023</v>
      </c>
    </row>
    <row r="139" spans="1:22" s="58" customFormat="1" ht="31.5" hidden="1" x14ac:dyDescent="0.25">
      <c r="A139" s="67">
        <v>135</v>
      </c>
      <c r="B139" s="67">
        <v>2</v>
      </c>
      <c r="C139" s="68">
        <v>45152</v>
      </c>
      <c r="D139" s="67" t="s">
        <v>159</v>
      </c>
      <c r="E139" s="70" t="s">
        <v>208</v>
      </c>
      <c r="F139" s="70">
        <v>253</v>
      </c>
      <c r="G139" s="70" t="s">
        <v>1338</v>
      </c>
      <c r="H139" s="70" t="s">
        <v>1339</v>
      </c>
      <c r="I139" s="70" t="s">
        <v>1239</v>
      </c>
      <c r="J139" s="69" t="s">
        <v>1768</v>
      </c>
      <c r="K139" s="70">
        <v>1</v>
      </c>
      <c r="L139" s="70">
        <v>4</v>
      </c>
      <c r="M139" s="70">
        <v>101</v>
      </c>
      <c r="N139" s="70" t="s">
        <v>230</v>
      </c>
      <c r="O139" s="70" t="s">
        <v>276</v>
      </c>
      <c r="P139" s="70" t="s">
        <v>409</v>
      </c>
      <c r="Q139" s="70" t="s">
        <v>176</v>
      </c>
      <c r="R139" s="58" t="str">
        <f t="shared" si="2"/>
        <v>13h30 - 14/08/2023</v>
      </c>
    </row>
    <row r="140" spans="1:22" s="58" customFormat="1" ht="31.5" hidden="1" x14ac:dyDescent="0.25">
      <c r="A140" s="67">
        <v>136</v>
      </c>
      <c r="B140" s="67">
        <v>2</v>
      </c>
      <c r="C140" s="68">
        <v>45152</v>
      </c>
      <c r="D140" s="67" t="s">
        <v>159</v>
      </c>
      <c r="E140" s="70" t="s">
        <v>146</v>
      </c>
      <c r="F140" s="70">
        <v>219</v>
      </c>
      <c r="G140" s="70" t="s">
        <v>1769</v>
      </c>
      <c r="H140" s="70" t="s">
        <v>1770</v>
      </c>
      <c r="I140" s="70" t="s">
        <v>1239</v>
      </c>
      <c r="J140" s="69" t="s">
        <v>1771</v>
      </c>
      <c r="K140" s="70">
        <v>1</v>
      </c>
      <c r="L140" s="70">
        <v>1</v>
      </c>
      <c r="M140" s="70">
        <v>22</v>
      </c>
      <c r="N140" s="70">
        <v>712</v>
      </c>
      <c r="O140" s="70" t="s">
        <v>406</v>
      </c>
      <c r="P140" s="70" t="s">
        <v>147</v>
      </c>
      <c r="Q140" s="70"/>
      <c r="R140" s="58" t="str">
        <f t="shared" si="2"/>
        <v>13h30 - 14/08/2023</v>
      </c>
      <c r="U140" s="71"/>
      <c r="V140" s="58" t="s">
        <v>1170</v>
      </c>
    </row>
    <row r="141" spans="1:22" s="58" customFormat="1" ht="31.5" hidden="1" x14ac:dyDescent="0.25">
      <c r="A141" s="67">
        <v>137</v>
      </c>
      <c r="B141" s="67">
        <v>2</v>
      </c>
      <c r="C141" s="68">
        <v>45152</v>
      </c>
      <c r="D141" s="67" t="s">
        <v>159</v>
      </c>
      <c r="E141" s="70" t="s">
        <v>208</v>
      </c>
      <c r="F141" s="70">
        <v>253</v>
      </c>
      <c r="G141" s="70" t="s">
        <v>1338</v>
      </c>
      <c r="H141" s="70" t="s">
        <v>1339</v>
      </c>
      <c r="I141" s="70" t="s">
        <v>1239</v>
      </c>
      <c r="J141" s="69" t="s">
        <v>1772</v>
      </c>
      <c r="K141" s="70">
        <v>1</v>
      </c>
      <c r="L141" s="70">
        <v>2</v>
      </c>
      <c r="M141" s="70">
        <v>30</v>
      </c>
      <c r="N141" s="70">
        <v>313</v>
      </c>
      <c r="O141" s="70" t="s">
        <v>276</v>
      </c>
      <c r="P141" s="70" t="s">
        <v>409</v>
      </c>
      <c r="Q141" s="70"/>
      <c r="R141" s="58" t="str">
        <f t="shared" si="2"/>
        <v>13h30 - 14/08/2023</v>
      </c>
      <c r="U141" s="58" t="s">
        <v>944</v>
      </c>
    </row>
    <row r="142" spans="1:22" s="58" customFormat="1" ht="31.5" hidden="1" x14ac:dyDescent="0.25">
      <c r="A142" s="67">
        <v>138</v>
      </c>
      <c r="B142" s="67">
        <v>2</v>
      </c>
      <c r="C142" s="68">
        <v>45152</v>
      </c>
      <c r="D142" s="67" t="s">
        <v>159</v>
      </c>
      <c r="E142" s="70" t="s">
        <v>157</v>
      </c>
      <c r="F142" s="70">
        <v>251</v>
      </c>
      <c r="G142" s="70" t="s">
        <v>1150</v>
      </c>
      <c r="H142" s="70" t="s">
        <v>1151</v>
      </c>
      <c r="I142" s="70" t="s">
        <v>1239</v>
      </c>
      <c r="J142" s="69" t="s">
        <v>1773</v>
      </c>
      <c r="K142" s="70">
        <v>1</v>
      </c>
      <c r="L142" s="70">
        <v>2</v>
      </c>
      <c r="M142" s="70">
        <v>30</v>
      </c>
      <c r="N142" s="70">
        <v>302</v>
      </c>
      <c r="O142" s="70" t="s">
        <v>406</v>
      </c>
      <c r="P142" s="70" t="s">
        <v>143</v>
      </c>
      <c r="Q142" s="70"/>
      <c r="R142" s="58" t="str">
        <f t="shared" si="2"/>
        <v>13h30 - 14/08/2023</v>
      </c>
    </row>
    <row r="143" spans="1:22" s="58" customFormat="1" ht="31.5" hidden="1" x14ac:dyDescent="0.25">
      <c r="A143" s="67">
        <v>139</v>
      </c>
      <c r="B143" s="67">
        <v>2</v>
      </c>
      <c r="C143" s="68">
        <v>45152</v>
      </c>
      <c r="D143" s="67" t="s">
        <v>159</v>
      </c>
      <c r="E143" s="70" t="s">
        <v>238</v>
      </c>
      <c r="F143" s="70">
        <v>101</v>
      </c>
      <c r="G143" s="70" t="s">
        <v>1012</v>
      </c>
      <c r="H143" s="70" t="s">
        <v>1013</v>
      </c>
      <c r="I143" s="70" t="s">
        <v>1239</v>
      </c>
      <c r="J143" s="69" t="s">
        <v>1774</v>
      </c>
      <c r="K143" s="70">
        <v>1</v>
      </c>
      <c r="L143" s="70">
        <v>2</v>
      </c>
      <c r="M143" s="70">
        <v>32</v>
      </c>
      <c r="N143" s="70">
        <v>304</v>
      </c>
      <c r="O143" s="70" t="s">
        <v>406</v>
      </c>
      <c r="P143" s="70" t="s">
        <v>278</v>
      </c>
      <c r="Q143" s="70"/>
      <c r="R143" s="58" t="str">
        <f t="shared" si="2"/>
        <v>13h30 - 14/08/2023</v>
      </c>
    </row>
    <row r="144" spans="1:22" s="58" customFormat="1" ht="31.5" hidden="1" x14ac:dyDescent="0.25">
      <c r="A144" s="67">
        <v>140</v>
      </c>
      <c r="B144" s="67">
        <v>2</v>
      </c>
      <c r="C144" s="68">
        <v>45152</v>
      </c>
      <c r="D144" s="67" t="s">
        <v>159</v>
      </c>
      <c r="E144" s="70" t="s">
        <v>190</v>
      </c>
      <c r="F144" s="70">
        <v>251</v>
      </c>
      <c r="G144" s="70" t="s">
        <v>1775</v>
      </c>
      <c r="H144" s="70" t="s">
        <v>1776</v>
      </c>
      <c r="I144" s="70" t="s">
        <v>1239</v>
      </c>
      <c r="J144" s="69" t="s">
        <v>1777</v>
      </c>
      <c r="K144" s="70">
        <v>1</v>
      </c>
      <c r="L144" s="70">
        <v>1</v>
      </c>
      <c r="M144" s="70">
        <v>24</v>
      </c>
      <c r="N144" s="70">
        <v>305</v>
      </c>
      <c r="O144" s="70" t="s">
        <v>406</v>
      </c>
      <c r="P144" s="70" t="s">
        <v>283</v>
      </c>
      <c r="Q144" s="70"/>
      <c r="R144" s="58" t="str">
        <f t="shared" si="2"/>
        <v>13h30 - 14/08/2023</v>
      </c>
    </row>
    <row r="145" spans="1:28" s="58" customFormat="1" ht="31.5" hidden="1" x14ac:dyDescent="0.25">
      <c r="A145" s="67">
        <v>141</v>
      </c>
      <c r="B145" s="67">
        <v>2</v>
      </c>
      <c r="C145" s="68">
        <v>45152</v>
      </c>
      <c r="D145" s="67" t="s">
        <v>159</v>
      </c>
      <c r="E145" s="70" t="s">
        <v>140</v>
      </c>
      <c r="F145" s="70">
        <v>421</v>
      </c>
      <c r="G145" s="70" t="s">
        <v>1778</v>
      </c>
      <c r="H145" s="70" t="s">
        <v>1779</v>
      </c>
      <c r="I145" s="70" t="s">
        <v>1239</v>
      </c>
      <c r="J145" s="69" t="s">
        <v>1780</v>
      </c>
      <c r="K145" s="70">
        <v>1</v>
      </c>
      <c r="L145" s="70">
        <v>1</v>
      </c>
      <c r="M145" s="70">
        <v>22</v>
      </c>
      <c r="N145" s="70">
        <v>404</v>
      </c>
      <c r="O145" s="70" t="s">
        <v>406</v>
      </c>
      <c r="P145" s="70" t="s">
        <v>288</v>
      </c>
      <c r="Q145" s="70"/>
      <c r="R145" s="58" t="str">
        <f t="shared" si="2"/>
        <v>13h30 - 14/08/2023</v>
      </c>
    </row>
    <row r="146" spans="1:28" s="58" customFormat="1" ht="31.5" hidden="1" x14ac:dyDescent="0.25">
      <c r="A146" s="67">
        <v>142</v>
      </c>
      <c r="B146" s="67">
        <v>2</v>
      </c>
      <c r="C146" s="68">
        <v>45152</v>
      </c>
      <c r="D146" s="67" t="s">
        <v>159</v>
      </c>
      <c r="E146" s="70" t="s">
        <v>170</v>
      </c>
      <c r="F146" s="70">
        <v>425</v>
      </c>
      <c r="G146" s="70" t="s">
        <v>1781</v>
      </c>
      <c r="H146" s="70" t="s">
        <v>1782</v>
      </c>
      <c r="I146" s="70" t="s">
        <v>1239</v>
      </c>
      <c r="J146" s="69" t="s">
        <v>1783</v>
      </c>
      <c r="K146" s="70">
        <v>1</v>
      </c>
      <c r="L146" s="70">
        <v>3</v>
      </c>
      <c r="M146" s="70">
        <v>62</v>
      </c>
      <c r="N146" s="70" t="s">
        <v>1033</v>
      </c>
      <c r="O146" s="70" t="s">
        <v>406</v>
      </c>
      <c r="P146" s="70" t="s">
        <v>79</v>
      </c>
      <c r="Q146" s="70"/>
      <c r="R146" s="58" t="str">
        <f t="shared" si="2"/>
        <v>13h30 - 14/08/2023</v>
      </c>
    </row>
    <row r="147" spans="1:28" s="58" customFormat="1" ht="31.5" hidden="1" x14ac:dyDescent="0.25">
      <c r="A147" s="67">
        <v>143</v>
      </c>
      <c r="B147" s="67">
        <v>2</v>
      </c>
      <c r="C147" s="68">
        <v>45152</v>
      </c>
      <c r="D147" s="67" t="s">
        <v>159</v>
      </c>
      <c r="E147" s="70" t="s">
        <v>158</v>
      </c>
      <c r="F147" s="70">
        <v>101</v>
      </c>
      <c r="G147" s="70" t="s">
        <v>203</v>
      </c>
      <c r="H147" s="70" t="s">
        <v>204</v>
      </c>
      <c r="I147" s="70" t="s">
        <v>1250</v>
      </c>
      <c r="J147" s="69" t="s">
        <v>1784</v>
      </c>
      <c r="K147" s="70">
        <v>1</v>
      </c>
      <c r="L147" s="70">
        <v>4</v>
      </c>
      <c r="M147" s="70">
        <v>150</v>
      </c>
      <c r="N147" s="70" t="s">
        <v>1289</v>
      </c>
      <c r="O147" s="70" t="s">
        <v>406</v>
      </c>
      <c r="P147" s="70" t="s">
        <v>281</v>
      </c>
      <c r="Q147" s="70"/>
      <c r="R147" s="58" t="str">
        <f t="shared" si="2"/>
        <v>13h30 - 14/08/2023</v>
      </c>
    </row>
    <row r="148" spans="1:28" s="58" customFormat="1" ht="31.5" hidden="1" x14ac:dyDescent="0.25">
      <c r="A148" s="67">
        <v>144</v>
      </c>
      <c r="B148" s="67">
        <v>2</v>
      </c>
      <c r="C148" s="68">
        <v>45152</v>
      </c>
      <c r="D148" s="67" t="s">
        <v>159</v>
      </c>
      <c r="E148" s="70" t="s">
        <v>144</v>
      </c>
      <c r="F148" s="70">
        <v>129</v>
      </c>
      <c r="G148" s="70" t="s">
        <v>201</v>
      </c>
      <c r="H148" s="70" t="s">
        <v>202</v>
      </c>
      <c r="I148" s="70" t="s">
        <v>1247</v>
      </c>
      <c r="J148" s="69" t="s">
        <v>1785</v>
      </c>
      <c r="K148" s="70">
        <v>1</v>
      </c>
      <c r="L148" s="70">
        <v>12</v>
      </c>
      <c r="M148" s="70">
        <v>228</v>
      </c>
      <c r="N148" s="70" t="s">
        <v>1349</v>
      </c>
      <c r="O148" s="70" t="s">
        <v>1413</v>
      </c>
      <c r="P148" s="70" t="s">
        <v>145</v>
      </c>
      <c r="Q148" s="70"/>
      <c r="R148" s="58" t="str">
        <f t="shared" si="2"/>
        <v>13h30 - 14/08/2023</v>
      </c>
    </row>
    <row r="149" spans="1:28" s="58" customFormat="1" ht="31.5" hidden="1" x14ac:dyDescent="0.25">
      <c r="A149" s="67">
        <v>145</v>
      </c>
      <c r="B149" s="67">
        <v>2</v>
      </c>
      <c r="C149" s="68">
        <v>45152</v>
      </c>
      <c r="D149" s="67" t="s">
        <v>159</v>
      </c>
      <c r="E149" s="70" t="s">
        <v>144</v>
      </c>
      <c r="F149" s="70">
        <v>166</v>
      </c>
      <c r="G149" s="70" t="s">
        <v>218</v>
      </c>
      <c r="H149" s="70" t="s">
        <v>219</v>
      </c>
      <c r="I149" s="70" t="s">
        <v>1239</v>
      </c>
      <c r="J149" s="69" t="s">
        <v>1786</v>
      </c>
      <c r="K149" s="70">
        <v>1</v>
      </c>
      <c r="L149" s="70">
        <v>12</v>
      </c>
      <c r="M149" s="70">
        <v>322</v>
      </c>
      <c r="N149" s="70" t="s">
        <v>1787</v>
      </c>
      <c r="O149" s="70" t="s">
        <v>1413</v>
      </c>
      <c r="P149" s="70" t="s">
        <v>145</v>
      </c>
      <c r="Q149" s="70"/>
      <c r="R149" s="58" t="str">
        <f t="shared" si="2"/>
        <v>13h30 - 14/08/2023</v>
      </c>
    </row>
    <row r="150" spans="1:28" s="58" customFormat="1" ht="31.5" hidden="1" x14ac:dyDescent="0.25">
      <c r="A150" s="67">
        <v>146</v>
      </c>
      <c r="B150" s="67">
        <v>2</v>
      </c>
      <c r="C150" s="68">
        <v>45152</v>
      </c>
      <c r="D150" s="67" t="s">
        <v>159</v>
      </c>
      <c r="E150" s="70" t="s">
        <v>144</v>
      </c>
      <c r="F150" s="70">
        <v>107</v>
      </c>
      <c r="G150" s="70" t="s">
        <v>1788</v>
      </c>
      <c r="H150" s="70" t="s">
        <v>1536</v>
      </c>
      <c r="I150" s="70" t="s">
        <v>1239</v>
      </c>
      <c r="J150" s="69" t="s">
        <v>1789</v>
      </c>
      <c r="K150" s="70">
        <v>1</v>
      </c>
      <c r="L150" s="70">
        <v>1</v>
      </c>
      <c r="M150" s="70">
        <v>22</v>
      </c>
      <c r="N150" s="70" t="s">
        <v>1790</v>
      </c>
      <c r="O150" s="70" t="s">
        <v>1413</v>
      </c>
      <c r="P150" s="70" t="s">
        <v>145</v>
      </c>
      <c r="Q150" s="70"/>
      <c r="R150" s="58" t="str">
        <f t="shared" si="2"/>
        <v>13h30 - 14/08/2023</v>
      </c>
    </row>
    <row r="151" spans="1:28" s="58" customFormat="1" ht="31.5" hidden="1" x14ac:dyDescent="0.25">
      <c r="A151" s="67">
        <v>147</v>
      </c>
      <c r="B151" s="67">
        <v>2</v>
      </c>
      <c r="C151" s="68">
        <v>45152</v>
      </c>
      <c r="D151" s="67" t="s">
        <v>159</v>
      </c>
      <c r="E151" s="70" t="s">
        <v>144</v>
      </c>
      <c r="F151" s="70">
        <v>266</v>
      </c>
      <c r="G151" s="70" t="s">
        <v>211</v>
      </c>
      <c r="H151" s="70" t="s">
        <v>212</v>
      </c>
      <c r="I151" s="70" t="s">
        <v>1239</v>
      </c>
      <c r="J151" s="69" t="s">
        <v>1791</v>
      </c>
      <c r="K151" s="70">
        <v>1</v>
      </c>
      <c r="L151" s="70">
        <v>2</v>
      </c>
      <c r="M151" s="70">
        <v>39</v>
      </c>
      <c r="N151" s="70" t="s">
        <v>1366</v>
      </c>
      <c r="O151" s="70" t="s">
        <v>1413</v>
      </c>
      <c r="P151" s="70" t="s">
        <v>145</v>
      </c>
      <c r="Q151" s="70"/>
      <c r="R151" s="58" t="str">
        <f t="shared" si="2"/>
        <v>13h30 - 14/08/2023</v>
      </c>
    </row>
    <row r="152" spans="1:28" s="58" customFormat="1" ht="31.5" hidden="1" x14ac:dyDescent="0.25">
      <c r="A152" s="67">
        <v>148</v>
      </c>
      <c r="B152" s="67">
        <v>2</v>
      </c>
      <c r="C152" s="68">
        <v>45152</v>
      </c>
      <c r="D152" s="67" t="s">
        <v>159</v>
      </c>
      <c r="E152" s="70" t="s">
        <v>144</v>
      </c>
      <c r="F152" s="70">
        <v>216</v>
      </c>
      <c r="G152" s="70" t="s">
        <v>246</v>
      </c>
      <c r="H152" s="70" t="s">
        <v>247</v>
      </c>
      <c r="I152" s="70" t="s">
        <v>1239</v>
      </c>
      <c r="J152" s="69" t="s">
        <v>1792</v>
      </c>
      <c r="K152" s="70">
        <v>1</v>
      </c>
      <c r="L152" s="70">
        <v>12</v>
      </c>
      <c r="M152" s="70">
        <v>242</v>
      </c>
      <c r="N152" s="70" t="s">
        <v>1566</v>
      </c>
      <c r="O152" s="70" t="s">
        <v>1413</v>
      </c>
      <c r="P152" s="70" t="s">
        <v>145</v>
      </c>
      <c r="Q152" s="70"/>
      <c r="R152" s="58" t="str">
        <f t="shared" si="2"/>
        <v>13h30 - 14/08/2023</v>
      </c>
    </row>
    <row r="153" spans="1:28" s="58" customFormat="1" ht="31.5" hidden="1" x14ac:dyDescent="0.25">
      <c r="A153" s="67">
        <v>149</v>
      </c>
      <c r="B153" s="67">
        <v>2</v>
      </c>
      <c r="C153" s="68">
        <v>45152</v>
      </c>
      <c r="D153" s="67" t="s">
        <v>159</v>
      </c>
      <c r="E153" s="70" t="s">
        <v>144</v>
      </c>
      <c r="F153" s="70">
        <v>427</v>
      </c>
      <c r="G153" s="70" t="s">
        <v>1793</v>
      </c>
      <c r="H153" s="70" t="s">
        <v>1794</v>
      </c>
      <c r="I153" s="70" t="s">
        <v>1278</v>
      </c>
      <c r="J153" s="69" t="s">
        <v>1795</v>
      </c>
      <c r="K153" s="70">
        <v>1</v>
      </c>
      <c r="L153" s="70">
        <v>3</v>
      </c>
      <c r="M153" s="70">
        <v>52</v>
      </c>
      <c r="N153" s="70" t="s">
        <v>1796</v>
      </c>
      <c r="O153" s="70" t="s">
        <v>1413</v>
      </c>
      <c r="P153" s="70" t="s">
        <v>145</v>
      </c>
      <c r="Q153" s="70"/>
      <c r="R153" s="58" t="str">
        <f t="shared" si="2"/>
        <v>13h30 - 14/08/2023</v>
      </c>
      <c r="T153" s="71" t="s">
        <v>1170</v>
      </c>
    </row>
    <row r="154" spans="1:28" s="58" customFormat="1" ht="15.75" hidden="1" x14ac:dyDescent="0.25">
      <c r="A154" s="67">
        <v>150</v>
      </c>
      <c r="B154" s="67">
        <v>2</v>
      </c>
      <c r="C154" s="68">
        <v>45152</v>
      </c>
      <c r="D154" s="67" t="s">
        <v>159</v>
      </c>
      <c r="E154" s="70" t="s">
        <v>144</v>
      </c>
      <c r="F154" s="70">
        <v>434</v>
      </c>
      <c r="G154" s="70" t="s">
        <v>1797</v>
      </c>
      <c r="H154" s="70" t="s">
        <v>1798</v>
      </c>
      <c r="I154" s="70" t="s">
        <v>1247</v>
      </c>
      <c r="J154" s="69" t="s">
        <v>1799</v>
      </c>
      <c r="K154" s="70">
        <v>1</v>
      </c>
      <c r="L154" s="70">
        <v>2</v>
      </c>
      <c r="M154" s="70">
        <v>33</v>
      </c>
      <c r="N154" s="70" t="s">
        <v>1800</v>
      </c>
      <c r="O154" s="70" t="s">
        <v>1413</v>
      </c>
      <c r="P154" s="70" t="s">
        <v>145</v>
      </c>
      <c r="Q154" s="70"/>
      <c r="R154" s="58" t="str">
        <f t="shared" si="2"/>
        <v>13h30 - 14/08/2023</v>
      </c>
    </row>
    <row r="155" spans="1:28" s="58" customFormat="1" ht="15.75" hidden="1" x14ac:dyDescent="0.25">
      <c r="A155" s="67">
        <v>151</v>
      </c>
      <c r="B155" s="67">
        <v>2</v>
      </c>
      <c r="C155" s="68">
        <v>45152</v>
      </c>
      <c r="D155" s="67" t="s">
        <v>159</v>
      </c>
      <c r="E155" s="70" t="s">
        <v>144</v>
      </c>
      <c r="F155" s="70">
        <v>309</v>
      </c>
      <c r="G155" s="70" t="s">
        <v>1801</v>
      </c>
      <c r="H155" s="70" t="s">
        <v>1802</v>
      </c>
      <c r="I155" s="70" t="s">
        <v>1247</v>
      </c>
      <c r="J155" s="69" t="s">
        <v>1803</v>
      </c>
      <c r="K155" s="70">
        <v>1</v>
      </c>
      <c r="L155" s="70">
        <v>2</v>
      </c>
      <c r="M155" s="70">
        <v>37</v>
      </c>
      <c r="N155" s="70" t="s">
        <v>1400</v>
      </c>
      <c r="O155" s="70" t="s">
        <v>1413</v>
      </c>
      <c r="P155" s="70" t="s">
        <v>145</v>
      </c>
      <c r="Q155" s="70"/>
      <c r="R155" s="58" t="str">
        <f t="shared" si="2"/>
        <v>13h30 - 14/08/2023</v>
      </c>
      <c r="U155" s="71"/>
      <c r="X155" s="74"/>
      <c r="Y155" s="74"/>
      <c r="Z155" s="74"/>
      <c r="AA155" s="74"/>
      <c r="AB155" s="74"/>
    </row>
    <row r="156" spans="1:28" s="58" customFormat="1" ht="31.5" hidden="1" x14ac:dyDescent="0.25">
      <c r="A156" s="67">
        <v>152</v>
      </c>
      <c r="B156" s="67">
        <v>2</v>
      </c>
      <c r="C156" s="68">
        <v>45152</v>
      </c>
      <c r="D156" s="67" t="s">
        <v>168</v>
      </c>
      <c r="E156" s="70" t="s">
        <v>167</v>
      </c>
      <c r="F156" s="70">
        <v>101</v>
      </c>
      <c r="G156" s="70" t="s">
        <v>239</v>
      </c>
      <c r="H156" s="70" t="s">
        <v>240</v>
      </c>
      <c r="I156" s="70" t="s">
        <v>1239</v>
      </c>
      <c r="J156" s="69" t="s">
        <v>1804</v>
      </c>
      <c r="K156" s="70">
        <v>1</v>
      </c>
      <c r="L156" s="70">
        <v>16</v>
      </c>
      <c r="M156" s="70">
        <v>353</v>
      </c>
      <c r="N156" s="70" t="s">
        <v>1739</v>
      </c>
      <c r="O156" s="70" t="s">
        <v>276</v>
      </c>
      <c r="P156" s="70" t="s">
        <v>281</v>
      </c>
      <c r="Q156" s="70"/>
      <c r="R156" s="58" t="str">
        <f t="shared" si="2"/>
        <v>15h30 - 14/08/2023</v>
      </c>
    </row>
    <row r="157" spans="1:28" s="58" customFormat="1" ht="31.5" hidden="1" x14ac:dyDescent="0.25">
      <c r="A157" s="67">
        <v>153</v>
      </c>
      <c r="B157" s="67">
        <v>2</v>
      </c>
      <c r="C157" s="68">
        <v>45152</v>
      </c>
      <c r="D157" s="67" t="s">
        <v>168</v>
      </c>
      <c r="E157" s="70" t="s">
        <v>140</v>
      </c>
      <c r="F157" s="70">
        <v>464</v>
      </c>
      <c r="G157" s="70" t="s">
        <v>301</v>
      </c>
      <c r="H157" s="70" t="s">
        <v>302</v>
      </c>
      <c r="I157" s="70" t="s">
        <v>1250</v>
      </c>
      <c r="J157" s="69" t="s">
        <v>1805</v>
      </c>
      <c r="K157" s="70">
        <v>1</v>
      </c>
      <c r="L157" s="70">
        <v>3</v>
      </c>
      <c r="M157" s="70">
        <v>117</v>
      </c>
      <c r="N157" s="70" t="s">
        <v>1806</v>
      </c>
      <c r="O157" s="70" t="s">
        <v>406</v>
      </c>
      <c r="P157" s="70" t="s">
        <v>143</v>
      </c>
      <c r="Q157" s="70"/>
      <c r="R157" s="58" t="str">
        <f t="shared" si="2"/>
        <v>15h30 - 14/08/2023</v>
      </c>
    </row>
    <row r="158" spans="1:28" s="58" customFormat="1" ht="31.5" hidden="1" x14ac:dyDescent="0.25">
      <c r="A158" s="67">
        <v>154</v>
      </c>
      <c r="B158" s="67">
        <v>2</v>
      </c>
      <c r="C158" s="68">
        <v>45152</v>
      </c>
      <c r="D158" s="67" t="s">
        <v>168</v>
      </c>
      <c r="E158" s="70" t="s">
        <v>140</v>
      </c>
      <c r="F158" s="70">
        <v>312</v>
      </c>
      <c r="G158" s="70" t="s">
        <v>1807</v>
      </c>
      <c r="H158" s="70" t="s">
        <v>1808</v>
      </c>
      <c r="I158" s="70" t="s">
        <v>1250</v>
      </c>
      <c r="J158" s="69" t="s">
        <v>1809</v>
      </c>
      <c r="K158" s="70">
        <v>1</v>
      </c>
      <c r="L158" s="70">
        <v>1</v>
      </c>
      <c r="M158" s="70">
        <v>24</v>
      </c>
      <c r="N158" s="70">
        <v>507</v>
      </c>
      <c r="O158" s="70" t="s">
        <v>406</v>
      </c>
      <c r="P158" s="70" t="s">
        <v>143</v>
      </c>
      <c r="Q158" s="70"/>
      <c r="R158" s="58" t="str">
        <f t="shared" si="2"/>
        <v>15h30 - 14/08/2023</v>
      </c>
      <c r="U158" s="71"/>
    </row>
    <row r="159" spans="1:28" s="58" customFormat="1" ht="47.25" hidden="1" x14ac:dyDescent="0.25">
      <c r="A159" s="67">
        <v>155</v>
      </c>
      <c r="B159" s="67">
        <v>2</v>
      </c>
      <c r="C159" s="68">
        <v>45152</v>
      </c>
      <c r="D159" s="67" t="s">
        <v>168</v>
      </c>
      <c r="E159" s="70" t="s">
        <v>205</v>
      </c>
      <c r="F159" s="70">
        <v>411</v>
      </c>
      <c r="G159" s="70" t="s">
        <v>1810</v>
      </c>
      <c r="H159" s="70" t="s">
        <v>1811</v>
      </c>
      <c r="I159" s="70" t="s">
        <v>1239</v>
      </c>
      <c r="J159" s="69" t="s">
        <v>1812</v>
      </c>
      <c r="K159" s="70">
        <v>1</v>
      </c>
      <c r="L159" s="70">
        <v>14</v>
      </c>
      <c r="M159" s="70">
        <v>249</v>
      </c>
      <c r="N159" s="70" t="s">
        <v>1813</v>
      </c>
      <c r="O159" s="70" t="s">
        <v>276</v>
      </c>
      <c r="P159" s="70" t="s">
        <v>409</v>
      </c>
      <c r="Q159" s="70"/>
      <c r="R159" s="58" t="str">
        <f t="shared" si="2"/>
        <v>15h30 - 14/08/2023</v>
      </c>
    </row>
    <row r="160" spans="1:28" s="58" customFormat="1" ht="31.5" hidden="1" x14ac:dyDescent="0.25">
      <c r="A160" s="67">
        <v>156</v>
      </c>
      <c r="B160" s="67">
        <v>2</v>
      </c>
      <c r="C160" s="68">
        <v>45152</v>
      </c>
      <c r="D160" s="67" t="s">
        <v>168</v>
      </c>
      <c r="E160" s="70" t="s">
        <v>1154</v>
      </c>
      <c r="F160" s="70">
        <v>406</v>
      </c>
      <c r="G160" s="70" t="s">
        <v>1814</v>
      </c>
      <c r="H160" s="70" t="s">
        <v>1815</v>
      </c>
      <c r="I160" s="70" t="s">
        <v>1239</v>
      </c>
      <c r="J160" s="69" t="s">
        <v>1816</v>
      </c>
      <c r="K160" s="70">
        <v>1</v>
      </c>
      <c r="L160" s="70">
        <v>8</v>
      </c>
      <c r="M160" s="70">
        <v>196</v>
      </c>
      <c r="N160" s="70" t="s">
        <v>1275</v>
      </c>
      <c r="O160" s="70" t="s">
        <v>1413</v>
      </c>
      <c r="P160" s="70" t="s">
        <v>150</v>
      </c>
      <c r="Q160" s="70"/>
      <c r="R160" s="58" t="str">
        <f t="shared" si="2"/>
        <v>15h30 - 14/08/2023</v>
      </c>
    </row>
    <row r="161" spans="1:21" s="58" customFormat="1" ht="31.5" hidden="1" x14ac:dyDescent="0.25">
      <c r="A161" s="67">
        <v>157</v>
      </c>
      <c r="B161" s="67">
        <v>2</v>
      </c>
      <c r="C161" s="68">
        <v>45152</v>
      </c>
      <c r="D161" s="67" t="s">
        <v>168</v>
      </c>
      <c r="E161" s="70" t="s">
        <v>149</v>
      </c>
      <c r="F161" s="70">
        <v>151</v>
      </c>
      <c r="G161" s="70" t="s">
        <v>1386</v>
      </c>
      <c r="H161" s="70" t="s">
        <v>1387</v>
      </c>
      <c r="I161" s="70" t="s">
        <v>1239</v>
      </c>
      <c r="J161" s="69" t="s">
        <v>1817</v>
      </c>
      <c r="K161" s="70">
        <v>1</v>
      </c>
      <c r="L161" s="70">
        <v>6</v>
      </c>
      <c r="M161" s="70">
        <v>167</v>
      </c>
      <c r="N161" s="70" t="s">
        <v>1335</v>
      </c>
      <c r="O161" s="70" t="s">
        <v>1413</v>
      </c>
      <c r="P161" s="70" t="s">
        <v>150</v>
      </c>
      <c r="Q161" s="70"/>
      <c r="R161" s="58" t="str">
        <f t="shared" si="2"/>
        <v>15h30 - 14/08/2023</v>
      </c>
    </row>
    <row r="162" spans="1:21" s="58" customFormat="1" ht="31.5" hidden="1" x14ac:dyDescent="0.25">
      <c r="A162" s="67">
        <v>158</v>
      </c>
      <c r="B162" s="67">
        <v>2</v>
      </c>
      <c r="C162" s="68">
        <v>45152</v>
      </c>
      <c r="D162" s="67" t="s">
        <v>168</v>
      </c>
      <c r="E162" s="70" t="s">
        <v>1019</v>
      </c>
      <c r="F162" s="70">
        <v>202</v>
      </c>
      <c r="G162" s="70" t="s">
        <v>1363</v>
      </c>
      <c r="H162" s="70" t="s">
        <v>1011</v>
      </c>
      <c r="I162" s="70" t="s">
        <v>1239</v>
      </c>
      <c r="J162" s="69" t="s">
        <v>1818</v>
      </c>
      <c r="K162" s="70">
        <v>1</v>
      </c>
      <c r="L162" s="70">
        <v>3</v>
      </c>
      <c r="M162" s="70">
        <v>63</v>
      </c>
      <c r="N162" s="70" t="s">
        <v>1005</v>
      </c>
      <c r="O162" s="70" t="s">
        <v>276</v>
      </c>
      <c r="P162" s="70" t="s">
        <v>405</v>
      </c>
      <c r="Q162" s="70"/>
      <c r="R162" s="58" t="str">
        <f t="shared" si="2"/>
        <v>15h30 - 14/08/2023</v>
      </c>
    </row>
    <row r="163" spans="1:21" s="58" customFormat="1" ht="31.5" hidden="1" x14ac:dyDescent="0.25">
      <c r="A163" s="67">
        <v>159</v>
      </c>
      <c r="B163" s="67">
        <v>2</v>
      </c>
      <c r="C163" s="68">
        <v>45152</v>
      </c>
      <c r="D163" s="67" t="s">
        <v>168</v>
      </c>
      <c r="E163" s="70" t="s">
        <v>217</v>
      </c>
      <c r="F163" s="70">
        <v>303</v>
      </c>
      <c r="G163" s="70" t="s">
        <v>1345</v>
      </c>
      <c r="H163" s="70" t="s">
        <v>1346</v>
      </c>
      <c r="I163" s="70" t="s">
        <v>1239</v>
      </c>
      <c r="J163" s="69" t="s">
        <v>1819</v>
      </c>
      <c r="K163" s="70">
        <v>1</v>
      </c>
      <c r="L163" s="70">
        <v>1</v>
      </c>
      <c r="M163" s="70">
        <v>23</v>
      </c>
      <c r="N163" s="70" t="s">
        <v>295</v>
      </c>
      <c r="O163" s="70" t="s">
        <v>276</v>
      </c>
      <c r="P163" s="70" t="s">
        <v>409</v>
      </c>
      <c r="Q163" s="70"/>
      <c r="R163" s="58" t="str">
        <f t="shared" si="2"/>
        <v>15h30 - 14/08/2023</v>
      </c>
      <c r="U163" s="71"/>
    </row>
    <row r="164" spans="1:21" s="58" customFormat="1" ht="31.5" hidden="1" x14ac:dyDescent="0.25">
      <c r="A164" s="67">
        <v>160</v>
      </c>
      <c r="B164" s="67">
        <v>2</v>
      </c>
      <c r="C164" s="68">
        <v>45152</v>
      </c>
      <c r="D164" s="67" t="s">
        <v>168</v>
      </c>
      <c r="E164" s="70" t="s">
        <v>146</v>
      </c>
      <c r="F164" s="70">
        <v>355</v>
      </c>
      <c r="G164" s="70" t="s">
        <v>1370</v>
      </c>
      <c r="H164" s="70" t="s">
        <v>1371</v>
      </c>
      <c r="I164" s="70" t="s">
        <v>1239</v>
      </c>
      <c r="J164" s="69" t="s">
        <v>1820</v>
      </c>
      <c r="K164" s="70">
        <v>1</v>
      </c>
      <c r="L164" s="70">
        <v>3</v>
      </c>
      <c r="M164" s="70">
        <v>56</v>
      </c>
      <c r="N164" s="70" t="s">
        <v>1821</v>
      </c>
      <c r="O164" s="70" t="s">
        <v>406</v>
      </c>
      <c r="P164" s="70" t="s">
        <v>147</v>
      </c>
      <c r="Q164" s="70"/>
      <c r="R164" s="58" t="str">
        <f t="shared" si="2"/>
        <v>15h30 - 14/08/2023</v>
      </c>
    </row>
    <row r="165" spans="1:21" s="58" customFormat="1" ht="31.5" hidden="1" x14ac:dyDescent="0.25">
      <c r="A165" s="67">
        <v>161</v>
      </c>
      <c r="B165" s="67">
        <v>2</v>
      </c>
      <c r="C165" s="68">
        <v>45152</v>
      </c>
      <c r="D165" s="67" t="s">
        <v>168</v>
      </c>
      <c r="E165" s="70" t="s">
        <v>146</v>
      </c>
      <c r="F165" s="70">
        <v>202</v>
      </c>
      <c r="G165" s="70" t="s">
        <v>1822</v>
      </c>
      <c r="H165" s="70" t="s">
        <v>1823</v>
      </c>
      <c r="I165" s="70" t="s">
        <v>1239</v>
      </c>
      <c r="J165" s="69" t="s">
        <v>1824</v>
      </c>
      <c r="K165" s="70">
        <v>1</v>
      </c>
      <c r="L165" s="70">
        <v>2</v>
      </c>
      <c r="M165" s="70">
        <v>30</v>
      </c>
      <c r="N165" s="70" t="s">
        <v>1142</v>
      </c>
      <c r="O165" s="70" t="s">
        <v>406</v>
      </c>
      <c r="P165" s="70" t="s">
        <v>147</v>
      </c>
      <c r="Q165" s="70"/>
      <c r="R165" s="58" t="str">
        <f t="shared" si="2"/>
        <v>15h30 - 14/08/2023</v>
      </c>
      <c r="U165" s="58" t="s">
        <v>944</v>
      </c>
    </row>
    <row r="166" spans="1:21" s="58" customFormat="1" ht="15.75" hidden="1" x14ac:dyDescent="0.25">
      <c r="A166" s="67">
        <v>162</v>
      </c>
      <c r="B166" s="67">
        <v>2</v>
      </c>
      <c r="C166" s="68">
        <v>45152</v>
      </c>
      <c r="D166" s="67" t="s">
        <v>168</v>
      </c>
      <c r="E166" s="70" t="s">
        <v>146</v>
      </c>
      <c r="F166" s="70">
        <v>266</v>
      </c>
      <c r="G166" s="70" t="s">
        <v>1825</v>
      </c>
      <c r="H166" s="70" t="s">
        <v>1826</v>
      </c>
      <c r="I166" s="70" t="s">
        <v>1247</v>
      </c>
      <c r="J166" s="69" t="s">
        <v>1827</v>
      </c>
      <c r="K166" s="70">
        <v>1</v>
      </c>
      <c r="L166" s="70">
        <v>3</v>
      </c>
      <c r="M166" s="70">
        <v>49</v>
      </c>
      <c r="N166" s="70" t="s">
        <v>1828</v>
      </c>
      <c r="O166" s="70" t="s">
        <v>406</v>
      </c>
      <c r="P166" s="70" t="s">
        <v>147</v>
      </c>
      <c r="Q166" s="70"/>
      <c r="R166" s="58" t="str">
        <f t="shared" si="2"/>
        <v>15h30 - 14/08/2023</v>
      </c>
      <c r="U166" s="71" t="s">
        <v>944</v>
      </c>
    </row>
    <row r="167" spans="1:21" s="58" customFormat="1" ht="47.25" hidden="1" x14ac:dyDescent="0.25">
      <c r="A167" s="67">
        <v>163</v>
      </c>
      <c r="B167" s="67">
        <v>2</v>
      </c>
      <c r="C167" s="68">
        <v>45152</v>
      </c>
      <c r="D167" s="67" t="s">
        <v>168</v>
      </c>
      <c r="E167" s="70" t="s">
        <v>231</v>
      </c>
      <c r="F167" s="70">
        <v>323</v>
      </c>
      <c r="G167" s="70" t="s">
        <v>1829</v>
      </c>
      <c r="H167" s="70" t="s">
        <v>1830</v>
      </c>
      <c r="I167" s="70" t="s">
        <v>1239</v>
      </c>
      <c r="J167" s="69" t="s">
        <v>1831</v>
      </c>
      <c r="K167" s="70">
        <v>1</v>
      </c>
      <c r="L167" s="70">
        <v>4</v>
      </c>
      <c r="M167" s="70">
        <v>72</v>
      </c>
      <c r="N167" s="70" t="s">
        <v>1832</v>
      </c>
      <c r="O167" s="70" t="s">
        <v>1413</v>
      </c>
      <c r="P167" s="70" t="s">
        <v>150</v>
      </c>
      <c r="Q167" s="70"/>
      <c r="R167" s="58" t="str">
        <f t="shared" si="2"/>
        <v>15h30 - 14/08/2023</v>
      </c>
    </row>
    <row r="168" spans="1:21" s="58" customFormat="1" ht="31.5" hidden="1" x14ac:dyDescent="0.25">
      <c r="A168" s="67">
        <v>164</v>
      </c>
      <c r="B168" s="67">
        <v>2</v>
      </c>
      <c r="C168" s="68">
        <v>45152</v>
      </c>
      <c r="D168" s="67" t="s">
        <v>168</v>
      </c>
      <c r="E168" s="70" t="s">
        <v>236</v>
      </c>
      <c r="F168" s="70">
        <v>443</v>
      </c>
      <c r="G168" s="70" t="s">
        <v>1833</v>
      </c>
      <c r="H168" s="70" t="s">
        <v>1834</v>
      </c>
      <c r="I168" s="70" t="s">
        <v>1239</v>
      </c>
      <c r="J168" s="69" t="s">
        <v>1835</v>
      </c>
      <c r="K168" s="70">
        <v>1</v>
      </c>
      <c r="L168" s="70">
        <v>4</v>
      </c>
      <c r="M168" s="70">
        <v>91</v>
      </c>
      <c r="N168" s="70" t="s">
        <v>408</v>
      </c>
      <c r="O168" s="70" t="s">
        <v>406</v>
      </c>
      <c r="P168" s="70" t="s">
        <v>292</v>
      </c>
      <c r="Q168" s="70"/>
      <c r="R168" s="58" t="str">
        <f t="shared" si="2"/>
        <v>15h30 - 14/08/2023</v>
      </c>
    </row>
    <row r="169" spans="1:21" s="58" customFormat="1" ht="31.5" hidden="1" x14ac:dyDescent="0.25">
      <c r="A169" s="67">
        <v>165</v>
      </c>
      <c r="B169" s="67">
        <v>2</v>
      </c>
      <c r="C169" s="68">
        <v>45152</v>
      </c>
      <c r="D169" s="67" t="s">
        <v>168</v>
      </c>
      <c r="E169" s="70" t="s">
        <v>241</v>
      </c>
      <c r="F169" s="70">
        <v>374</v>
      </c>
      <c r="G169" s="70" t="s">
        <v>1140</v>
      </c>
      <c r="H169" s="70" t="s">
        <v>1141</v>
      </c>
      <c r="I169" s="70" t="s">
        <v>1239</v>
      </c>
      <c r="J169" s="69" t="s">
        <v>1836</v>
      </c>
      <c r="K169" s="70">
        <v>1</v>
      </c>
      <c r="L169" s="70">
        <v>1</v>
      </c>
      <c r="M169" s="70">
        <v>22</v>
      </c>
      <c r="N169" s="70" t="s">
        <v>296</v>
      </c>
      <c r="O169" s="70" t="s">
        <v>276</v>
      </c>
      <c r="P169" s="70" t="s">
        <v>164</v>
      </c>
      <c r="Q169" s="70"/>
      <c r="R169" s="58" t="str">
        <f t="shared" si="2"/>
        <v>15h30 - 14/08/2023</v>
      </c>
    </row>
    <row r="170" spans="1:21" s="58" customFormat="1" ht="31.5" hidden="1" x14ac:dyDescent="0.25">
      <c r="A170" s="67">
        <v>166</v>
      </c>
      <c r="B170" s="67">
        <v>2</v>
      </c>
      <c r="C170" s="68">
        <v>45152</v>
      </c>
      <c r="D170" s="67" t="s">
        <v>168</v>
      </c>
      <c r="E170" s="70" t="s">
        <v>144</v>
      </c>
      <c r="F170" s="70">
        <v>306</v>
      </c>
      <c r="G170" s="70" t="s">
        <v>1156</v>
      </c>
      <c r="H170" s="70" t="s">
        <v>271</v>
      </c>
      <c r="I170" s="70" t="s">
        <v>1239</v>
      </c>
      <c r="J170" s="69" t="s">
        <v>1837</v>
      </c>
      <c r="K170" s="70">
        <v>1</v>
      </c>
      <c r="L170" s="70">
        <v>1</v>
      </c>
      <c r="M170" s="70">
        <v>23</v>
      </c>
      <c r="N170" s="70" t="s">
        <v>1838</v>
      </c>
      <c r="O170" s="70" t="s">
        <v>1413</v>
      </c>
      <c r="P170" s="70" t="s">
        <v>145</v>
      </c>
      <c r="Q170" s="70"/>
      <c r="R170" s="58" t="str">
        <f t="shared" si="2"/>
        <v>15h30 - 14/08/2023</v>
      </c>
    </row>
    <row r="171" spans="1:21" s="58" customFormat="1" ht="31.5" hidden="1" x14ac:dyDescent="0.25">
      <c r="A171" s="67">
        <v>167</v>
      </c>
      <c r="B171" s="67">
        <v>2</v>
      </c>
      <c r="C171" s="68">
        <v>45152</v>
      </c>
      <c r="D171" s="67" t="s">
        <v>168</v>
      </c>
      <c r="E171" s="70" t="s">
        <v>1356</v>
      </c>
      <c r="F171" s="70">
        <v>392</v>
      </c>
      <c r="G171" s="70" t="s">
        <v>1391</v>
      </c>
      <c r="H171" s="70" t="s">
        <v>1392</v>
      </c>
      <c r="I171" s="70" t="s">
        <v>1239</v>
      </c>
      <c r="J171" s="69" t="s">
        <v>1839</v>
      </c>
      <c r="K171" s="70">
        <v>1</v>
      </c>
      <c r="L171" s="70">
        <v>3</v>
      </c>
      <c r="M171" s="70">
        <v>55</v>
      </c>
      <c r="N171" s="70" t="s">
        <v>1493</v>
      </c>
      <c r="O171" s="70" t="s">
        <v>1413</v>
      </c>
      <c r="P171" s="70" t="s">
        <v>293</v>
      </c>
      <c r="Q171" s="70"/>
      <c r="R171" s="58" t="str">
        <f t="shared" si="2"/>
        <v>15h30 - 14/08/2023</v>
      </c>
    </row>
    <row r="172" spans="1:21" s="58" customFormat="1" ht="31.5" hidden="1" x14ac:dyDescent="0.25">
      <c r="A172" s="67">
        <v>168</v>
      </c>
      <c r="B172" s="67">
        <v>2</v>
      </c>
      <c r="C172" s="68">
        <v>45152</v>
      </c>
      <c r="D172" s="67" t="s">
        <v>168</v>
      </c>
      <c r="E172" s="70" t="s">
        <v>144</v>
      </c>
      <c r="F172" s="70">
        <v>118</v>
      </c>
      <c r="G172" s="70" t="s">
        <v>224</v>
      </c>
      <c r="H172" s="70" t="s">
        <v>225</v>
      </c>
      <c r="I172" s="70" t="s">
        <v>1244</v>
      </c>
      <c r="J172" s="69" t="s">
        <v>1840</v>
      </c>
      <c r="K172" s="70">
        <v>1</v>
      </c>
      <c r="L172" s="70">
        <v>9</v>
      </c>
      <c r="M172" s="70">
        <v>171</v>
      </c>
      <c r="N172" s="70" t="s">
        <v>1648</v>
      </c>
      <c r="O172" s="70" t="s">
        <v>1413</v>
      </c>
      <c r="P172" s="70" t="s">
        <v>277</v>
      </c>
      <c r="Q172" s="70"/>
      <c r="R172" s="58" t="str">
        <f t="shared" si="2"/>
        <v>15h30 - 14/08/2023</v>
      </c>
    </row>
    <row r="173" spans="1:21" s="58" customFormat="1" ht="31.5" hidden="1" x14ac:dyDescent="0.25">
      <c r="A173" s="67">
        <v>169</v>
      </c>
      <c r="B173" s="67">
        <v>2</v>
      </c>
      <c r="C173" s="68">
        <v>45152</v>
      </c>
      <c r="D173" s="67" t="s">
        <v>168</v>
      </c>
      <c r="E173" s="70" t="s">
        <v>151</v>
      </c>
      <c r="F173" s="70">
        <v>423</v>
      </c>
      <c r="G173" s="70" t="s">
        <v>1841</v>
      </c>
      <c r="H173" s="70" t="s">
        <v>1842</v>
      </c>
      <c r="I173" s="70" t="s">
        <v>1239</v>
      </c>
      <c r="J173" s="69" t="s">
        <v>1843</v>
      </c>
      <c r="K173" s="70">
        <v>1</v>
      </c>
      <c r="L173" s="70">
        <v>4</v>
      </c>
      <c r="M173" s="70">
        <v>80</v>
      </c>
      <c r="N173" s="70" t="s">
        <v>1702</v>
      </c>
      <c r="O173" s="70" t="s">
        <v>1020</v>
      </c>
      <c r="P173" s="70" t="s">
        <v>298</v>
      </c>
      <c r="Q173" s="70"/>
      <c r="R173" s="58" t="str">
        <f t="shared" si="2"/>
        <v>15h30 - 14/08/2023</v>
      </c>
    </row>
    <row r="174" spans="1:21" s="58" customFormat="1" ht="31.5" hidden="1" x14ac:dyDescent="0.25">
      <c r="A174" s="67">
        <v>170</v>
      </c>
      <c r="B174" s="67">
        <v>2</v>
      </c>
      <c r="C174" s="68">
        <v>45152</v>
      </c>
      <c r="D174" s="67" t="s">
        <v>168</v>
      </c>
      <c r="E174" s="70" t="s">
        <v>144</v>
      </c>
      <c r="F174" s="70">
        <v>169</v>
      </c>
      <c r="G174" s="70" t="s">
        <v>262</v>
      </c>
      <c r="H174" s="70" t="s">
        <v>263</v>
      </c>
      <c r="I174" s="70" t="s">
        <v>1247</v>
      </c>
      <c r="J174" s="69" t="s">
        <v>1844</v>
      </c>
      <c r="K174" s="70">
        <v>1</v>
      </c>
      <c r="L174" s="70">
        <v>15</v>
      </c>
      <c r="M174" s="70">
        <v>340</v>
      </c>
      <c r="N174" s="70" t="s">
        <v>1263</v>
      </c>
      <c r="O174" s="70" t="s">
        <v>1413</v>
      </c>
      <c r="P174" s="70" t="s">
        <v>145</v>
      </c>
      <c r="Q174" s="70"/>
      <c r="R174" s="58" t="str">
        <f t="shared" si="2"/>
        <v>15h30 - 14/08/2023</v>
      </c>
    </row>
    <row r="175" spans="1:21" s="58" customFormat="1" ht="31.5" hidden="1" x14ac:dyDescent="0.25">
      <c r="A175" s="67">
        <v>171</v>
      </c>
      <c r="B175" s="67">
        <v>2</v>
      </c>
      <c r="C175" s="68">
        <v>45152</v>
      </c>
      <c r="D175" s="67" t="s">
        <v>168</v>
      </c>
      <c r="E175" s="70" t="s">
        <v>144</v>
      </c>
      <c r="F175" s="70">
        <v>432</v>
      </c>
      <c r="G175" s="70" t="s">
        <v>209</v>
      </c>
      <c r="H175" s="70" t="s">
        <v>210</v>
      </c>
      <c r="I175" s="70" t="s">
        <v>1239</v>
      </c>
      <c r="J175" s="69" t="s">
        <v>1845</v>
      </c>
      <c r="K175" s="70">
        <v>1</v>
      </c>
      <c r="L175" s="70">
        <v>2</v>
      </c>
      <c r="M175" s="70">
        <v>40</v>
      </c>
      <c r="N175" s="70" t="s">
        <v>1400</v>
      </c>
      <c r="O175" s="70" t="s">
        <v>1413</v>
      </c>
      <c r="P175" s="70" t="s">
        <v>145</v>
      </c>
      <c r="Q175" s="70"/>
      <c r="R175" s="58" t="str">
        <f t="shared" si="2"/>
        <v>15h30 - 14/08/2023</v>
      </c>
    </row>
    <row r="176" spans="1:21" s="58" customFormat="1" ht="47.25" hidden="1" x14ac:dyDescent="0.25">
      <c r="A176" s="67">
        <v>172</v>
      </c>
      <c r="B176" s="67">
        <v>2</v>
      </c>
      <c r="C176" s="68">
        <v>45152</v>
      </c>
      <c r="D176" s="67" t="s">
        <v>171</v>
      </c>
      <c r="E176" s="70" t="s">
        <v>175</v>
      </c>
      <c r="F176" s="70">
        <v>222</v>
      </c>
      <c r="G176" s="70" t="s">
        <v>24</v>
      </c>
      <c r="H176" s="70" t="s">
        <v>32</v>
      </c>
      <c r="I176" s="70" t="s">
        <v>1239</v>
      </c>
      <c r="J176" s="69" t="s">
        <v>1846</v>
      </c>
      <c r="K176" s="70">
        <v>1</v>
      </c>
      <c r="L176" s="70">
        <v>19</v>
      </c>
      <c r="M176" s="70">
        <v>430</v>
      </c>
      <c r="N176" s="70" t="s">
        <v>1847</v>
      </c>
      <c r="O176" s="70" t="s">
        <v>1413</v>
      </c>
      <c r="P176" s="70" t="s">
        <v>282</v>
      </c>
      <c r="Q176" s="70"/>
      <c r="R176" s="58" t="str">
        <f t="shared" si="2"/>
        <v>18h00 - 14/08/2023</v>
      </c>
    </row>
    <row r="177" spans="1:32" s="58" customFormat="1" ht="15.75" hidden="1" x14ac:dyDescent="0.25">
      <c r="A177" s="67">
        <v>173</v>
      </c>
      <c r="B177" s="67">
        <v>2</v>
      </c>
      <c r="C177" s="68">
        <v>45152</v>
      </c>
      <c r="D177" s="67" t="s">
        <v>171</v>
      </c>
      <c r="E177" s="70" t="s">
        <v>144</v>
      </c>
      <c r="F177" s="70">
        <v>383</v>
      </c>
      <c r="G177" s="70" t="s">
        <v>1152</v>
      </c>
      <c r="H177" s="70" t="s">
        <v>1153</v>
      </c>
      <c r="I177" s="70" t="s">
        <v>1247</v>
      </c>
      <c r="J177" s="69" t="s">
        <v>1848</v>
      </c>
      <c r="K177" s="70">
        <v>1</v>
      </c>
      <c r="L177" s="70">
        <v>3</v>
      </c>
      <c r="M177" s="70">
        <v>57</v>
      </c>
      <c r="N177" s="70" t="s">
        <v>1849</v>
      </c>
      <c r="O177" s="70" t="s">
        <v>1413</v>
      </c>
      <c r="P177" s="70" t="s">
        <v>145</v>
      </c>
      <c r="Q177" s="70"/>
      <c r="R177" s="58" t="str">
        <f t="shared" si="2"/>
        <v>18h00 - 14/08/2023</v>
      </c>
      <c r="U177" s="71"/>
      <c r="X177" s="74"/>
      <c r="Y177" s="74"/>
      <c r="Z177" s="74"/>
    </row>
    <row r="178" spans="1:32" s="58" customFormat="1" ht="31.5" hidden="1" x14ac:dyDescent="0.25">
      <c r="A178" s="67">
        <v>174</v>
      </c>
      <c r="B178" s="67">
        <v>2</v>
      </c>
      <c r="C178" s="68">
        <v>45152</v>
      </c>
      <c r="D178" s="67" t="s">
        <v>171</v>
      </c>
      <c r="E178" s="70" t="s">
        <v>144</v>
      </c>
      <c r="F178" s="70">
        <v>219</v>
      </c>
      <c r="G178" s="70" t="s">
        <v>184</v>
      </c>
      <c r="H178" s="70" t="s">
        <v>185</v>
      </c>
      <c r="I178" s="70" t="s">
        <v>1247</v>
      </c>
      <c r="J178" s="69" t="s">
        <v>1850</v>
      </c>
      <c r="K178" s="70">
        <v>1</v>
      </c>
      <c r="L178" s="70">
        <v>15</v>
      </c>
      <c r="M178" s="70">
        <v>354</v>
      </c>
      <c r="N178" s="70" t="s">
        <v>1263</v>
      </c>
      <c r="O178" s="70" t="s">
        <v>1413</v>
      </c>
      <c r="P178" s="70" t="s">
        <v>145</v>
      </c>
      <c r="Q178" s="70"/>
      <c r="R178" s="58" t="str">
        <f t="shared" si="2"/>
        <v>18h00 - 14/08/2023</v>
      </c>
    </row>
    <row r="179" spans="1:32" s="58" customFormat="1" ht="31.5" hidden="1" x14ac:dyDescent="0.25">
      <c r="A179" s="67">
        <v>175</v>
      </c>
      <c r="B179" s="67">
        <v>2</v>
      </c>
      <c r="C179" s="68">
        <v>45152</v>
      </c>
      <c r="D179" s="67" t="s">
        <v>171</v>
      </c>
      <c r="E179" s="70" t="s">
        <v>161</v>
      </c>
      <c r="F179" s="70">
        <v>423</v>
      </c>
      <c r="G179" s="70" t="s">
        <v>1851</v>
      </c>
      <c r="H179" s="70" t="s">
        <v>1852</v>
      </c>
      <c r="I179" s="70" t="s">
        <v>1239</v>
      </c>
      <c r="J179" s="69" t="s">
        <v>1853</v>
      </c>
      <c r="K179" s="70">
        <v>1</v>
      </c>
      <c r="L179" s="70">
        <v>1</v>
      </c>
      <c r="M179" s="70">
        <v>24</v>
      </c>
      <c r="N179" s="70" t="s">
        <v>1838</v>
      </c>
      <c r="O179" s="70" t="s">
        <v>1413</v>
      </c>
      <c r="P179" s="70" t="s">
        <v>162</v>
      </c>
      <c r="Q179" s="70"/>
      <c r="R179" s="58" t="str">
        <f t="shared" si="2"/>
        <v>18h00 - 14/08/2023</v>
      </c>
    </row>
    <row r="180" spans="1:32" s="58" customFormat="1" ht="31.5" hidden="1" x14ac:dyDescent="0.25">
      <c r="A180" s="67">
        <v>176</v>
      </c>
      <c r="B180" s="67">
        <v>2</v>
      </c>
      <c r="C180" s="68">
        <v>45152</v>
      </c>
      <c r="D180" s="67" t="s">
        <v>171</v>
      </c>
      <c r="E180" s="70" t="s">
        <v>161</v>
      </c>
      <c r="F180" s="70">
        <v>102</v>
      </c>
      <c r="G180" s="70" t="s">
        <v>299</v>
      </c>
      <c r="H180" s="70" t="s">
        <v>300</v>
      </c>
      <c r="I180" s="70" t="s">
        <v>1239</v>
      </c>
      <c r="J180" s="69" t="s">
        <v>1854</v>
      </c>
      <c r="K180" s="70">
        <v>1</v>
      </c>
      <c r="L180" s="70">
        <v>1</v>
      </c>
      <c r="M180" s="70">
        <v>21</v>
      </c>
      <c r="N180" s="70" t="s">
        <v>1317</v>
      </c>
      <c r="O180" s="70" t="s">
        <v>1413</v>
      </c>
      <c r="P180" s="70" t="s">
        <v>162</v>
      </c>
      <c r="Q180" s="70"/>
      <c r="R180" s="58" t="str">
        <f t="shared" si="2"/>
        <v>18h00 - 14/08/2023</v>
      </c>
    </row>
    <row r="181" spans="1:32" s="58" customFormat="1" ht="31.5" hidden="1" x14ac:dyDescent="0.25">
      <c r="A181" s="67">
        <v>177</v>
      </c>
      <c r="B181" s="67">
        <v>2</v>
      </c>
      <c r="C181" s="68">
        <v>45152</v>
      </c>
      <c r="D181" s="67" t="s">
        <v>171</v>
      </c>
      <c r="E181" s="70" t="s">
        <v>1855</v>
      </c>
      <c r="F181" s="70">
        <v>231</v>
      </c>
      <c r="G181" s="70" t="s">
        <v>1856</v>
      </c>
      <c r="H181" s="70" t="s">
        <v>1857</v>
      </c>
      <c r="I181" s="70" t="s">
        <v>1239</v>
      </c>
      <c r="J181" s="69" t="s">
        <v>1858</v>
      </c>
      <c r="K181" s="70">
        <v>1</v>
      </c>
      <c r="L181" s="70">
        <v>1</v>
      </c>
      <c r="M181" s="70">
        <v>27</v>
      </c>
      <c r="N181" s="70" t="s">
        <v>1252</v>
      </c>
      <c r="O181" s="70" t="s">
        <v>1413</v>
      </c>
      <c r="P181" s="70" t="s">
        <v>155</v>
      </c>
      <c r="Q181" s="70"/>
      <c r="R181" s="58" t="str">
        <f t="shared" si="2"/>
        <v>18h00 - 14/08/2023</v>
      </c>
      <c r="T181" s="71" t="s">
        <v>1170</v>
      </c>
      <c r="U181" s="71" t="s">
        <v>1171</v>
      </c>
    </row>
    <row r="182" spans="1:32" s="58" customFormat="1" ht="31.5" hidden="1" x14ac:dyDescent="0.25">
      <c r="A182" s="67">
        <v>178</v>
      </c>
      <c r="B182" s="67">
        <v>2</v>
      </c>
      <c r="C182" s="68">
        <v>45152</v>
      </c>
      <c r="D182" s="67" t="s">
        <v>171</v>
      </c>
      <c r="E182" s="70" t="s">
        <v>1475</v>
      </c>
      <c r="F182" s="70">
        <v>101</v>
      </c>
      <c r="G182" s="70" t="s">
        <v>1476</v>
      </c>
      <c r="H182" s="70" t="s">
        <v>1477</v>
      </c>
      <c r="I182" s="70" t="s">
        <v>1419</v>
      </c>
      <c r="J182" s="69" t="s">
        <v>1859</v>
      </c>
      <c r="K182" s="70">
        <v>1</v>
      </c>
      <c r="L182" s="70">
        <v>1</v>
      </c>
      <c r="M182" s="70">
        <v>19</v>
      </c>
      <c r="N182" s="70" t="s">
        <v>1313</v>
      </c>
      <c r="O182" s="70" t="s">
        <v>1413</v>
      </c>
      <c r="P182" s="70" t="s">
        <v>155</v>
      </c>
      <c r="Q182" s="70"/>
      <c r="R182" s="58" t="str">
        <f t="shared" si="2"/>
        <v>18h00 - 14/08/2023</v>
      </c>
    </row>
    <row r="183" spans="1:32" s="58" customFormat="1" ht="31.5" hidden="1" x14ac:dyDescent="0.25">
      <c r="A183" s="67">
        <v>179</v>
      </c>
      <c r="B183" s="67">
        <v>2</v>
      </c>
      <c r="C183" s="68">
        <v>45152</v>
      </c>
      <c r="D183" s="67" t="s">
        <v>171</v>
      </c>
      <c r="E183" s="70" t="s">
        <v>208</v>
      </c>
      <c r="F183" s="70">
        <v>424</v>
      </c>
      <c r="G183" s="70" t="s">
        <v>1860</v>
      </c>
      <c r="H183" s="70" t="s">
        <v>1861</v>
      </c>
      <c r="I183" s="70" t="s">
        <v>1239</v>
      </c>
      <c r="J183" s="69" t="s">
        <v>1862</v>
      </c>
      <c r="K183" s="70">
        <v>1</v>
      </c>
      <c r="L183" s="70">
        <v>4</v>
      </c>
      <c r="M183" s="70">
        <v>74</v>
      </c>
      <c r="N183" s="70" t="s">
        <v>1334</v>
      </c>
      <c r="O183" s="70" t="s">
        <v>1413</v>
      </c>
      <c r="P183" s="70" t="s">
        <v>409</v>
      </c>
      <c r="Q183" s="70"/>
      <c r="R183" s="58" t="str">
        <f t="shared" si="2"/>
        <v>18h00 - 14/08/2023</v>
      </c>
    </row>
    <row r="184" spans="1:32" s="58" customFormat="1" ht="110.25" hidden="1" x14ac:dyDescent="0.25">
      <c r="A184" s="67">
        <v>180</v>
      </c>
      <c r="B184" s="67">
        <v>3</v>
      </c>
      <c r="C184" s="68">
        <v>45153</v>
      </c>
      <c r="D184" s="67" t="s">
        <v>139</v>
      </c>
      <c r="E184" s="70" t="s">
        <v>175</v>
      </c>
      <c r="F184" s="70">
        <v>362</v>
      </c>
      <c r="G184" s="70" t="s">
        <v>285</v>
      </c>
      <c r="H184" s="70" t="s">
        <v>286</v>
      </c>
      <c r="I184" s="70" t="s">
        <v>1239</v>
      </c>
      <c r="J184" s="69" t="s">
        <v>1863</v>
      </c>
      <c r="K184" s="70">
        <v>1</v>
      </c>
      <c r="L184" s="70">
        <v>45</v>
      </c>
      <c r="M184" s="70">
        <v>995</v>
      </c>
      <c r="N184" s="70" t="s">
        <v>1864</v>
      </c>
      <c r="O184" s="70" t="s">
        <v>1413</v>
      </c>
      <c r="P184" s="70" t="s">
        <v>282</v>
      </c>
      <c r="Q184" s="70"/>
      <c r="R184" s="58" t="str">
        <f t="shared" si="2"/>
        <v>07h30 - 15/08/2023</v>
      </c>
    </row>
    <row r="185" spans="1:32" s="58" customFormat="1" ht="31.5" hidden="1" x14ac:dyDescent="0.25">
      <c r="A185" s="67">
        <v>181</v>
      </c>
      <c r="B185" s="67">
        <v>3</v>
      </c>
      <c r="C185" s="68">
        <v>45153</v>
      </c>
      <c r="D185" s="67" t="s">
        <v>139</v>
      </c>
      <c r="E185" s="70" t="s">
        <v>146</v>
      </c>
      <c r="F185" s="70">
        <v>438</v>
      </c>
      <c r="G185" s="70" t="s">
        <v>1865</v>
      </c>
      <c r="H185" s="70" t="s">
        <v>1866</v>
      </c>
      <c r="I185" s="70" t="s">
        <v>1239</v>
      </c>
      <c r="J185" s="69" t="s">
        <v>1867</v>
      </c>
      <c r="K185" s="70">
        <v>1</v>
      </c>
      <c r="L185" s="70">
        <v>2</v>
      </c>
      <c r="M185" s="70">
        <v>52</v>
      </c>
      <c r="N185" s="70" t="s">
        <v>1397</v>
      </c>
      <c r="O185" s="70" t="s">
        <v>1413</v>
      </c>
      <c r="P185" s="70" t="s">
        <v>147</v>
      </c>
      <c r="Q185" s="70"/>
      <c r="R185" s="58" t="str">
        <f t="shared" si="2"/>
        <v>07h30 - 15/08/2023</v>
      </c>
      <c r="U185" s="71"/>
      <c r="X185" s="74"/>
      <c r="Y185" s="74"/>
      <c r="Z185" s="74"/>
      <c r="AA185" s="74"/>
      <c r="AB185" s="74"/>
      <c r="AC185" s="74"/>
      <c r="AD185" s="74"/>
      <c r="AE185" s="74"/>
      <c r="AF185" s="74"/>
    </row>
    <row r="186" spans="1:32" s="58" customFormat="1" ht="31.5" hidden="1" x14ac:dyDescent="0.25">
      <c r="A186" s="67">
        <v>182</v>
      </c>
      <c r="B186" s="67">
        <v>3</v>
      </c>
      <c r="C186" s="68">
        <v>45153</v>
      </c>
      <c r="D186" s="67" t="s">
        <v>139</v>
      </c>
      <c r="E186" s="70" t="s">
        <v>146</v>
      </c>
      <c r="F186" s="70">
        <v>251</v>
      </c>
      <c r="G186" s="70" t="s">
        <v>1868</v>
      </c>
      <c r="H186" s="70" t="s">
        <v>1869</v>
      </c>
      <c r="I186" s="70" t="s">
        <v>1239</v>
      </c>
      <c r="J186" s="69" t="s">
        <v>1870</v>
      </c>
      <c r="K186" s="70">
        <v>1</v>
      </c>
      <c r="L186" s="70">
        <v>1</v>
      </c>
      <c r="M186" s="70">
        <v>21</v>
      </c>
      <c r="N186" s="70" t="s">
        <v>1651</v>
      </c>
      <c r="O186" s="70" t="s">
        <v>1413</v>
      </c>
      <c r="P186" s="70" t="s">
        <v>147</v>
      </c>
      <c r="Q186" s="70"/>
      <c r="R186" s="58" t="str">
        <f t="shared" si="2"/>
        <v>07h30 - 15/08/2023</v>
      </c>
    </row>
    <row r="187" spans="1:32" s="58" customFormat="1" ht="31.5" hidden="1" x14ac:dyDescent="0.25">
      <c r="A187" s="67">
        <v>183</v>
      </c>
      <c r="B187" s="67">
        <v>3</v>
      </c>
      <c r="C187" s="68">
        <v>45153</v>
      </c>
      <c r="D187" s="67" t="s">
        <v>139</v>
      </c>
      <c r="E187" s="70" t="s">
        <v>151</v>
      </c>
      <c r="F187" s="70">
        <v>201</v>
      </c>
      <c r="G187" s="70" t="s">
        <v>1318</v>
      </c>
      <c r="H187" s="70" t="s">
        <v>1319</v>
      </c>
      <c r="I187" s="70" t="s">
        <v>1239</v>
      </c>
      <c r="J187" s="69" t="s">
        <v>1871</v>
      </c>
      <c r="K187" s="70">
        <v>1</v>
      </c>
      <c r="L187" s="70">
        <v>10</v>
      </c>
      <c r="M187" s="70">
        <v>238</v>
      </c>
      <c r="N187" s="70" t="s">
        <v>1872</v>
      </c>
      <c r="O187" s="70" t="s">
        <v>276</v>
      </c>
      <c r="P187" s="70" t="s">
        <v>298</v>
      </c>
      <c r="Q187" s="70"/>
      <c r="R187" s="58" t="str">
        <f t="shared" si="2"/>
        <v>07h30 - 15/08/2023</v>
      </c>
      <c r="U187" s="71"/>
    </row>
    <row r="188" spans="1:32" s="58" customFormat="1" ht="31.5" hidden="1" x14ac:dyDescent="0.25">
      <c r="A188" s="67">
        <v>184</v>
      </c>
      <c r="B188" s="67">
        <v>3</v>
      </c>
      <c r="C188" s="68">
        <v>45153</v>
      </c>
      <c r="D188" s="67" t="s">
        <v>139</v>
      </c>
      <c r="E188" s="70" t="s">
        <v>170</v>
      </c>
      <c r="F188" s="70">
        <v>413</v>
      </c>
      <c r="G188" s="70" t="s">
        <v>1873</v>
      </c>
      <c r="H188" s="70" t="s">
        <v>1874</v>
      </c>
      <c r="I188" s="70" t="s">
        <v>1269</v>
      </c>
      <c r="J188" s="69" t="s">
        <v>1875</v>
      </c>
      <c r="K188" s="70">
        <v>1</v>
      </c>
      <c r="L188" s="70">
        <v>5</v>
      </c>
      <c r="M188" s="70">
        <v>92</v>
      </c>
      <c r="N188" s="70" t="s">
        <v>1876</v>
      </c>
      <c r="O188" s="70" t="s">
        <v>1020</v>
      </c>
      <c r="P188" s="70" t="s">
        <v>79</v>
      </c>
      <c r="Q188" s="70"/>
      <c r="R188" s="58" t="str">
        <f t="shared" si="2"/>
        <v>07h30 - 15/08/2023</v>
      </c>
    </row>
    <row r="189" spans="1:32" s="58" customFormat="1" ht="31.5" hidden="1" x14ac:dyDescent="0.25">
      <c r="A189" s="67">
        <v>185</v>
      </c>
      <c r="B189" s="67">
        <v>3</v>
      </c>
      <c r="C189" s="68">
        <v>45153</v>
      </c>
      <c r="D189" s="67" t="s">
        <v>139</v>
      </c>
      <c r="E189" s="70" t="s">
        <v>156</v>
      </c>
      <c r="F189" s="70">
        <v>135</v>
      </c>
      <c r="G189" s="70" t="s">
        <v>1877</v>
      </c>
      <c r="H189" s="70" t="s">
        <v>1878</v>
      </c>
      <c r="I189" s="70" t="s">
        <v>1239</v>
      </c>
      <c r="J189" s="69" t="s">
        <v>1879</v>
      </c>
      <c r="K189" s="70">
        <v>1</v>
      </c>
      <c r="L189" s="70">
        <v>8</v>
      </c>
      <c r="M189" s="70">
        <v>194</v>
      </c>
      <c r="N189" s="70" t="s">
        <v>1329</v>
      </c>
      <c r="O189" s="70" t="s">
        <v>276</v>
      </c>
      <c r="P189" s="70" t="s">
        <v>281</v>
      </c>
      <c r="Q189" s="70"/>
      <c r="R189" s="58" t="str">
        <f t="shared" si="2"/>
        <v>07h30 - 15/08/2023</v>
      </c>
      <c r="U189" s="71"/>
    </row>
    <row r="190" spans="1:32" s="58" customFormat="1" ht="31.5" hidden="1" x14ac:dyDescent="0.25">
      <c r="A190" s="67">
        <v>186</v>
      </c>
      <c r="B190" s="67">
        <v>3</v>
      </c>
      <c r="C190" s="68">
        <v>45153</v>
      </c>
      <c r="D190" s="67" t="s">
        <v>139</v>
      </c>
      <c r="E190" s="70" t="s">
        <v>151</v>
      </c>
      <c r="F190" s="70">
        <v>382</v>
      </c>
      <c r="G190" s="70" t="s">
        <v>1880</v>
      </c>
      <c r="H190" s="70" t="s">
        <v>1881</v>
      </c>
      <c r="I190" s="70" t="s">
        <v>1239</v>
      </c>
      <c r="J190" s="69" t="s">
        <v>1882</v>
      </c>
      <c r="K190" s="70">
        <v>1</v>
      </c>
      <c r="L190" s="70">
        <v>3</v>
      </c>
      <c r="M190" s="70">
        <v>69</v>
      </c>
      <c r="N190" s="70" t="s">
        <v>1883</v>
      </c>
      <c r="O190" s="70" t="s">
        <v>276</v>
      </c>
      <c r="P190" s="70" t="s">
        <v>298</v>
      </c>
      <c r="Q190" s="70"/>
      <c r="R190" s="58" t="str">
        <f t="shared" si="2"/>
        <v>07h30 - 15/08/2023</v>
      </c>
      <c r="U190" s="71" t="s">
        <v>944</v>
      </c>
    </row>
    <row r="191" spans="1:32" s="58" customFormat="1" ht="31.5" hidden="1" x14ac:dyDescent="0.25">
      <c r="A191" s="67">
        <v>187</v>
      </c>
      <c r="B191" s="67">
        <v>3</v>
      </c>
      <c r="C191" s="68">
        <v>45153</v>
      </c>
      <c r="D191" s="67" t="s">
        <v>139</v>
      </c>
      <c r="E191" s="70" t="s">
        <v>195</v>
      </c>
      <c r="F191" s="70">
        <v>151</v>
      </c>
      <c r="G191" s="70" t="s">
        <v>1272</v>
      </c>
      <c r="H191" s="70" t="s">
        <v>1273</v>
      </c>
      <c r="I191" s="70" t="s">
        <v>1239</v>
      </c>
      <c r="J191" s="69" t="s">
        <v>1884</v>
      </c>
      <c r="K191" s="70">
        <v>1</v>
      </c>
      <c r="L191" s="70">
        <v>9</v>
      </c>
      <c r="M191" s="70">
        <v>160</v>
      </c>
      <c r="N191" s="70" t="s">
        <v>1885</v>
      </c>
      <c r="O191" s="70" t="s">
        <v>276</v>
      </c>
      <c r="P191" s="70" t="s">
        <v>281</v>
      </c>
      <c r="Q191" s="70"/>
      <c r="R191" s="58" t="str">
        <f t="shared" si="2"/>
        <v>07h30 - 15/08/2023</v>
      </c>
    </row>
    <row r="192" spans="1:32" s="58" customFormat="1" ht="31.5" hidden="1" x14ac:dyDescent="0.25">
      <c r="A192" s="67">
        <v>188</v>
      </c>
      <c r="B192" s="67">
        <v>3</v>
      </c>
      <c r="C192" s="68">
        <v>45153</v>
      </c>
      <c r="D192" s="67" t="s">
        <v>139</v>
      </c>
      <c r="E192" s="70" t="s">
        <v>241</v>
      </c>
      <c r="F192" s="70">
        <v>406</v>
      </c>
      <c r="G192" s="70" t="s">
        <v>1325</v>
      </c>
      <c r="H192" s="70" t="s">
        <v>1326</v>
      </c>
      <c r="I192" s="70" t="s">
        <v>1239</v>
      </c>
      <c r="J192" s="69" t="s">
        <v>1886</v>
      </c>
      <c r="K192" s="70">
        <v>1</v>
      </c>
      <c r="L192" s="70">
        <v>6</v>
      </c>
      <c r="M192" s="70">
        <v>119</v>
      </c>
      <c r="N192" s="70" t="s">
        <v>1887</v>
      </c>
      <c r="O192" s="70" t="s">
        <v>1020</v>
      </c>
      <c r="P192" s="70" t="s">
        <v>164</v>
      </c>
      <c r="Q192" s="70"/>
      <c r="R192" s="58" t="str">
        <f t="shared" si="2"/>
        <v>07h30 - 15/08/2023</v>
      </c>
    </row>
    <row r="193" spans="1:21" s="58" customFormat="1" ht="31.5" hidden="1" x14ac:dyDescent="0.25">
      <c r="A193" s="67">
        <v>189</v>
      </c>
      <c r="B193" s="67">
        <v>3</v>
      </c>
      <c r="C193" s="68">
        <v>45153</v>
      </c>
      <c r="D193" s="67" t="s">
        <v>139</v>
      </c>
      <c r="E193" s="70" t="s">
        <v>140</v>
      </c>
      <c r="F193" s="70">
        <v>466</v>
      </c>
      <c r="G193" s="70" t="s">
        <v>1888</v>
      </c>
      <c r="H193" s="70" t="s">
        <v>1889</v>
      </c>
      <c r="I193" s="70" t="s">
        <v>1239</v>
      </c>
      <c r="J193" s="69" t="s">
        <v>1890</v>
      </c>
      <c r="K193" s="70">
        <v>1</v>
      </c>
      <c r="L193" s="70">
        <v>3</v>
      </c>
      <c r="M193" s="70">
        <v>59</v>
      </c>
      <c r="N193" s="70" t="s">
        <v>1005</v>
      </c>
      <c r="O193" s="70" t="s">
        <v>276</v>
      </c>
      <c r="P193" s="70" t="s">
        <v>288</v>
      </c>
      <c r="Q193" s="70"/>
      <c r="R193" s="58" t="str">
        <f t="shared" si="2"/>
        <v>07h30 - 15/08/2023</v>
      </c>
    </row>
    <row r="194" spans="1:21" s="58" customFormat="1" ht="31.5" hidden="1" x14ac:dyDescent="0.25">
      <c r="A194" s="67">
        <v>190</v>
      </c>
      <c r="B194" s="67">
        <v>3</v>
      </c>
      <c r="C194" s="68">
        <v>45153</v>
      </c>
      <c r="D194" s="67" t="s">
        <v>139</v>
      </c>
      <c r="E194" s="70" t="s">
        <v>140</v>
      </c>
      <c r="F194" s="70">
        <v>417</v>
      </c>
      <c r="G194" s="70" t="s">
        <v>1891</v>
      </c>
      <c r="H194" s="70" t="s">
        <v>1892</v>
      </c>
      <c r="I194" s="70" t="s">
        <v>1239</v>
      </c>
      <c r="J194" s="69" t="s">
        <v>1893</v>
      </c>
      <c r="K194" s="70">
        <v>1</v>
      </c>
      <c r="L194" s="70">
        <v>8</v>
      </c>
      <c r="M194" s="70">
        <v>175</v>
      </c>
      <c r="N194" s="70" t="s">
        <v>407</v>
      </c>
      <c r="O194" s="70" t="s">
        <v>406</v>
      </c>
      <c r="P194" s="70" t="s">
        <v>143</v>
      </c>
      <c r="Q194" s="70"/>
      <c r="R194" s="58" t="str">
        <f t="shared" si="2"/>
        <v>07h30 - 15/08/2023</v>
      </c>
    </row>
    <row r="195" spans="1:21" s="58" customFormat="1" ht="15.75" x14ac:dyDescent="0.25">
      <c r="A195" s="67">
        <v>191</v>
      </c>
      <c r="B195" s="67">
        <v>3</v>
      </c>
      <c r="C195" s="68">
        <v>45153</v>
      </c>
      <c r="D195" s="67" t="s">
        <v>139</v>
      </c>
      <c r="E195" s="70" t="s">
        <v>163</v>
      </c>
      <c r="F195" s="70">
        <v>383</v>
      </c>
      <c r="G195" s="70" t="s">
        <v>1894</v>
      </c>
      <c r="H195" s="70" t="s">
        <v>1895</v>
      </c>
      <c r="I195" s="70">
        <v>2</v>
      </c>
      <c r="J195" s="69" t="s">
        <v>1896</v>
      </c>
      <c r="K195" s="70">
        <v>1</v>
      </c>
      <c r="L195" s="70">
        <v>2</v>
      </c>
      <c r="M195" s="70">
        <v>36</v>
      </c>
      <c r="N195" s="70" t="s">
        <v>216</v>
      </c>
      <c r="O195" s="70" t="s">
        <v>276</v>
      </c>
      <c r="P195" s="70" t="s">
        <v>279</v>
      </c>
      <c r="Q195" s="70"/>
      <c r="R195" s="58" t="str">
        <f t="shared" si="2"/>
        <v>07h30 - 15/08/2023</v>
      </c>
      <c r="U195" s="58" t="s">
        <v>2153</v>
      </c>
    </row>
    <row r="196" spans="1:21" s="58" customFormat="1" ht="15.75" hidden="1" x14ac:dyDescent="0.25">
      <c r="A196" s="67">
        <v>192</v>
      </c>
      <c r="B196" s="67">
        <v>3</v>
      </c>
      <c r="C196" s="68">
        <v>45153</v>
      </c>
      <c r="D196" s="67" t="s">
        <v>139</v>
      </c>
      <c r="E196" s="70" t="s">
        <v>144</v>
      </c>
      <c r="F196" s="70">
        <v>428</v>
      </c>
      <c r="G196" s="70" t="s">
        <v>1897</v>
      </c>
      <c r="H196" s="70" t="s">
        <v>1898</v>
      </c>
      <c r="I196" s="70" t="s">
        <v>1278</v>
      </c>
      <c r="J196" s="69" t="s">
        <v>1899</v>
      </c>
      <c r="K196" s="70">
        <v>1</v>
      </c>
      <c r="L196" s="70">
        <v>2</v>
      </c>
      <c r="M196" s="70">
        <v>36</v>
      </c>
      <c r="N196" s="70" t="s">
        <v>1142</v>
      </c>
      <c r="O196" s="70" t="s">
        <v>406</v>
      </c>
      <c r="P196" s="70" t="s">
        <v>145</v>
      </c>
      <c r="Q196" s="70"/>
      <c r="R196" s="58" t="str">
        <f t="shared" si="2"/>
        <v>07h30 - 15/08/2023</v>
      </c>
    </row>
    <row r="197" spans="1:21" s="58" customFormat="1" ht="31.5" hidden="1" x14ac:dyDescent="0.25">
      <c r="A197" s="67">
        <v>193</v>
      </c>
      <c r="B197" s="67">
        <v>3</v>
      </c>
      <c r="C197" s="68">
        <v>45153</v>
      </c>
      <c r="D197" s="67" t="s">
        <v>139</v>
      </c>
      <c r="E197" s="70" t="s">
        <v>144</v>
      </c>
      <c r="F197" s="70">
        <v>227</v>
      </c>
      <c r="G197" s="70" t="s">
        <v>222</v>
      </c>
      <c r="H197" s="70" t="s">
        <v>223</v>
      </c>
      <c r="I197" s="70" t="s">
        <v>1239</v>
      </c>
      <c r="J197" s="69" t="s">
        <v>1900</v>
      </c>
      <c r="K197" s="70">
        <v>1</v>
      </c>
      <c r="L197" s="70">
        <v>4</v>
      </c>
      <c r="M197" s="70">
        <v>80</v>
      </c>
      <c r="N197" s="70" t="s">
        <v>408</v>
      </c>
      <c r="O197" s="70" t="s">
        <v>406</v>
      </c>
      <c r="P197" s="70" t="s">
        <v>145</v>
      </c>
      <c r="Q197" s="70"/>
      <c r="R197" s="58" t="str">
        <f t="shared" si="2"/>
        <v>07h30 - 15/08/2023</v>
      </c>
    </row>
    <row r="198" spans="1:21" s="58" customFormat="1" ht="31.5" hidden="1" x14ac:dyDescent="0.25">
      <c r="A198" s="67">
        <v>194</v>
      </c>
      <c r="B198" s="67">
        <v>3</v>
      </c>
      <c r="C198" s="68">
        <v>45153</v>
      </c>
      <c r="D198" s="67" t="s">
        <v>153</v>
      </c>
      <c r="E198" s="70" t="s">
        <v>166</v>
      </c>
      <c r="F198" s="70">
        <v>202</v>
      </c>
      <c r="G198" s="70" t="s">
        <v>1901</v>
      </c>
      <c r="H198" s="70" t="s">
        <v>1251</v>
      </c>
      <c r="I198" s="70" t="s">
        <v>1239</v>
      </c>
      <c r="J198" s="69" t="s">
        <v>1902</v>
      </c>
      <c r="K198" s="70">
        <v>1</v>
      </c>
      <c r="L198" s="70">
        <v>2</v>
      </c>
      <c r="M198" s="70">
        <v>45</v>
      </c>
      <c r="N198" s="70" t="s">
        <v>1240</v>
      </c>
      <c r="O198" s="70" t="s">
        <v>1413</v>
      </c>
      <c r="P198" s="70" t="s">
        <v>280</v>
      </c>
      <c r="Q198" s="70"/>
      <c r="R198" s="58" t="str">
        <f t="shared" ref="R198:R261" si="3">D198&amp;" - "&amp;TEXT(C198,"dd/mm/yyyy")</f>
        <v>09h30 - 15/08/2023</v>
      </c>
    </row>
    <row r="199" spans="1:21" s="58" customFormat="1" ht="110.25" hidden="1" x14ac:dyDescent="0.25">
      <c r="A199" s="67">
        <v>195</v>
      </c>
      <c r="B199" s="67">
        <v>3</v>
      </c>
      <c r="C199" s="68">
        <v>45153</v>
      </c>
      <c r="D199" s="67" t="s">
        <v>153</v>
      </c>
      <c r="E199" s="70" t="s">
        <v>233</v>
      </c>
      <c r="F199" s="70">
        <v>150</v>
      </c>
      <c r="G199" s="70" t="s">
        <v>234</v>
      </c>
      <c r="H199" s="70" t="s">
        <v>235</v>
      </c>
      <c r="I199" s="70" t="s">
        <v>1239</v>
      </c>
      <c r="J199" s="69" t="s">
        <v>1903</v>
      </c>
      <c r="K199" s="70">
        <v>1</v>
      </c>
      <c r="L199" s="70">
        <v>46</v>
      </c>
      <c r="M199" s="70">
        <v>985</v>
      </c>
      <c r="N199" s="70" t="s">
        <v>1904</v>
      </c>
      <c r="O199" s="70" t="s">
        <v>1413</v>
      </c>
      <c r="P199" s="70" t="s">
        <v>282</v>
      </c>
      <c r="Q199" s="70"/>
      <c r="R199" s="58" t="str">
        <f t="shared" si="3"/>
        <v>09h30 - 15/08/2023</v>
      </c>
    </row>
    <row r="200" spans="1:21" s="58" customFormat="1" ht="31.5" hidden="1" x14ac:dyDescent="0.25">
      <c r="A200" s="67">
        <v>196</v>
      </c>
      <c r="B200" s="67">
        <v>3</v>
      </c>
      <c r="C200" s="68">
        <v>45153</v>
      </c>
      <c r="D200" s="67" t="s">
        <v>153</v>
      </c>
      <c r="E200" s="70" t="s">
        <v>174</v>
      </c>
      <c r="F200" s="70">
        <v>151</v>
      </c>
      <c r="G200" s="70" t="s">
        <v>1290</v>
      </c>
      <c r="H200" s="70" t="s">
        <v>1291</v>
      </c>
      <c r="I200" s="70" t="s">
        <v>1239</v>
      </c>
      <c r="J200" s="69" t="s">
        <v>1905</v>
      </c>
      <c r="K200" s="70">
        <v>1</v>
      </c>
      <c r="L200" s="70">
        <v>14</v>
      </c>
      <c r="M200" s="70">
        <v>342</v>
      </c>
      <c r="N200" s="70" t="s">
        <v>1906</v>
      </c>
      <c r="O200" s="70" t="s">
        <v>276</v>
      </c>
      <c r="P200" s="70" t="s">
        <v>164</v>
      </c>
      <c r="Q200" s="70"/>
      <c r="R200" s="58" t="str">
        <f t="shared" si="3"/>
        <v>09h30 - 15/08/2023</v>
      </c>
      <c r="U200" s="71"/>
    </row>
    <row r="201" spans="1:21" s="58" customFormat="1" ht="47.25" hidden="1" x14ac:dyDescent="0.25">
      <c r="A201" s="67">
        <v>197</v>
      </c>
      <c r="B201" s="67">
        <v>3</v>
      </c>
      <c r="C201" s="68">
        <v>45153</v>
      </c>
      <c r="D201" s="67" t="s">
        <v>153</v>
      </c>
      <c r="E201" s="70" t="s">
        <v>1007</v>
      </c>
      <c r="F201" s="70">
        <v>400</v>
      </c>
      <c r="G201" s="70" t="s">
        <v>1559</v>
      </c>
      <c r="H201" s="70" t="s">
        <v>1560</v>
      </c>
      <c r="I201" s="70" t="s">
        <v>1239</v>
      </c>
      <c r="J201" s="69" t="s">
        <v>1907</v>
      </c>
      <c r="K201" s="70">
        <v>1</v>
      </c>
      <c r="L201" s="70">
        <v>15</v>
      </c>
      <c r="M201" s="70">
        <v>320</v>
      </c>
      <c r="N201" s="70" t="s">
        <v>1908</v>
      </c>
      <c r="O201" s="70" t="s">
        <v>276</v>
      </c>
      <c r="P201" s="70" t="s">
        <v>164</v>
      </c>
      <c r="Q201" s="70"/>
      <c r="R201" s="58" t="str">
        <f t="shared" si="3"/>
        <v>09h30 - 15/08/2023</v>
      </c>
    </row>
    <row r="202" spans="1:21" s="58" customFormat="1" ht="31.5" hidden="1" x14ac:dyDescent="0.25">
      <c r="A202" s="67">
        <v>198</v>
      </c>
      <c r="B202" s="67">
        <v>3</v>
      </c>
      <c r="C202" s="68">
        <v>45153</v>
      </c>
      <c r="D202" s="67" t="s">
        <v>153</v>
      </c>
      <c r="E202" s="70" t="s">
        <v>1288</v>
      </c>
      <c r="F202" s="70">
        <v>401</v>
      </c>
      <c r="G202" s="70" t="s">
        <v>1909</v>
      </c>
      <c r="H202" s="70" t="s">
        <v>1910</v>
      </c>
      <c r="I202" s="70" t="s">
        <v>1239</v>
      </c>
      <c r="J202" s="69" t="s">
        <v>1911</v>
      </c>
      <c r="K202" s="70">
        <v>1</v>
      </c>
      <c r="L202" s="70">
        <v>6</v>
      </c>
      <c r="M202" s="70">
        <v>136</v>
      </c>
      <c r="N202" s="70" t="s">
        <v>1912</v>
      </c>
      <c r="O202" s="70" t="s">
        <v>276</v>
      </c>
      <c r="P202" s="70" t="s">
        <v>292</v>
      </c>
      <c r="Q202" s="70"/>
      <c r="R202" s="58" t="str">
        <f t="shared" si="3"/>
        <v>09h30 - 15/08/2023</v>
      </c>
    </row>
    <row r="203" spans="1:21" s="58" customFormat="1" ht="31.5" hidden="1" x14ac:dyDescent="0.25">
      <c r="A203" s="67">
        <v>199</v>
      </c>
      <c r="B203" s="67">
        <v>3</v>
      </c>
      <c r="C203" s="68">
        <v>45153</v>
      </c>
      <c r="D203" s="67" t="s">
        <v>153</v>
      </c>
      <c r="E203" s="70" t="s">
        <v>226</v>
      </c>
      <c r="F203" s="70">
        <v>709</v>
      </c>
      <c r="G203" s="70" t="s">
        <v>1913</v>
      </c>
      <c r="H203" s="70" t="s">
        <v>1914</v>
      </c>
      <c r="I203" s="70" t="s">
        <v>1239</v>
      </c>
      <c r="J203" s="69" t="s">
        <v>1915</v>
      </c>
      <c r="K203" s="70">
        <v>1</v>
      </c>
      <c r="L203" s="70">
        <v>10</v>
      </c>
      <c r="M203" s="70">
        <v>195</v>
      </c>
      <c r="N203" s="70" t="s">
        <v>1916</v>
      </c>
      <c r="O203" s="70" t="s">
        <v>1020</v>
      </c>
      <c r="P203" s="70" t="s">
        <v>150</v>
      </c>
      <c r="Q203" s="70"/>
      <c r="R203" s="58" t="str">
        <f t="shared" si="3"/>
        <v>09h30 - 15/08/2023</v>
      </c>
    </row>
    <row r="204" spans="1:21" s="58" customFormat="1" ht="31.5" hidden="1" x14ac:dyDescent="0.25">
      <c r="A204" s="67">
        <v>200</v>
      </c>
      <c r="B204" s="67">
        <v>3</v>
      </c>
      <c r="C204" s="68">
        <v>45153</v>
      </c>
      <c r="D204" s="67" t="s">
        <v>153</v>
      </c>
      <c r="E204" s="70" t="s">
        <v>242</v>
      </c>
      <c r="F204" s="70">
        <v>403</v>
      </c>
      <c r="G204" s="70" t="s">
        <v>1917</v>
      </c>
      <c r="H204" s="70" t="s">
        <v>1918</v>
      </c>
      <c r="I204" s="70" t="s">
        <v>1239</v>
      </c>
      <c r="J204" s="69" t="s">
        <v>1919</v>
      </c>
      <c r="K204" s="70">
        <v>1</v>
      </c>
      <c r="L204" s="70">
        <v>7</v>
      </c>
      <c r="M204" s="70">
        <v>162</v>
      </c>
      <c r="N204" s="70" t="s">
        <v>1155</v>
      </c>
      <c r="O204" s="70" t="s">
        <v>406</v>
      </c>
      <c r="P204" s="70" t="s">
        <v>409</v>
      </c>
      <c r="Q204" s="70"/>
      <c r="R204" s="58" t="str">
        <f t="shared" si="3"/>
        <v>09h30 - 15/08/2023</v>
      </c>
      <c r="U204" s="71"/>
    </row>
    <row r="205" spans="1:21" s="58" customFormat="1" ht="31.5" hidden="1" x14ac:dyDescent="0.25">
      <c r="A205" s="67">
        <v>201</v>
      </c>
      <c r="B205" s="67">
        <v>3</v>
      </c>
      <c r="C205" s="68">
        <v>45153</v>
      </c>
      <c r="D205" s="67" t="s">
        <v>153</v>
      </c>
      <c r="E205" s="70" t="s">
        <v>410</v>
      </c>
      <c r="F205" s="70">
        <v>616</v>
      </c>
      <c r="G205" s="70" t="s">
        <v>1920</v>
      </c>
      <c r="H205" s="70" t="s">
        <v>1921</v>
      </c>
      <c r="I205" s="70" t="s">
        <v>1239</v>
      </c>
      <c r="J205" s="69" t="s">
        <v>1922</v>
      </c>
      <c r="K205" s="70">
        <v>1</v>
      </c>
      <c r="L205" s="70">
        <v>5</v>
      </c>
      <c r="M205" s="70">
        <v>116</v>
      </c>
      <c r="N205" s="70" t="s">
        <v>1923</v>
      </c>
      <c r="O205" s="70" t="s">
        <v>406</v>
      </c>
      <c r="P205" s="70" t="s">
        <v>305</v>
      </c>
      <c r="Q205" s="70"/>
      <c r="R205" s="58" t="str">
        <f t="shared" si="3"/>
        <v>09h30 - 15/08/2023</v>
      </c>
    </row>
    <row r="206" spans="1:21" s="58" customFormat="1" ht="31.5" hidden="1" x14ac:dyDescent="0.25">
      <c r="A206" s="67">
        <v>202</v>
      </c>
      <c r="B206" s="67">
        <v>3</v>
      </c>
      <c r="C206" s="68">
        <v>45153</v>
      </c>
      <c r="D206" s="67" t="s">
        <v>153</v>
      </c>
      <c r="E206" s="70" t="s">
        <v>140</v>
      </c>
      <c r="F206" s="70">
        <v>420</v>
      </c>
      <c r="G206" s="70" t="s">
        <v>1374</v>
      </c>
      <c r="H206" s="70" t="s">
        <v>1375</v>
      </c>
      <c r="I206" s="70" t="s">
        <v>1250</v>
      </c>
      <c r="J206" s="69" t="s">
        <v>1924</v>
      </c>
      <c r="K206" s="70">
        <v>1</v>
      </c>
      <c r="L206" s="70">
        <v>3</v>
      </c>
      <c r="M206" s="70">
        <v>121</v>
      </c>
      <c r="N206" s="70" t="s">
        <v>1806</v>
      </c>
      <c r="O206" s="70" t="s">
        <v>406</v>
      </c>
      <c r="P206" s="70" t="s">
        <v>143</v>
      </c>
      <c r="Q206" s="70"/>
      <c r="R206" s="58" t="str">
        <f t="shared" si="3"/>
        <v>09h30 - 15/08/2023</v>
      </c>
    </row>
    <row r="207" spans="1:21" s="58" customFormat="1" ht="31.5" hidden="1" x14ac:dyDescent="0.25">
      <c r="A207" s="67">
        <v>203</v>
      </c>
      <c r="B207" s="67">
        <v>3</v>
      </c>
      <c r="C207" s="68">
        <v>45153</v>
      </c>
      <c r="D207" s="67" t="s">
        <v>153</v>
      </c>
      <c r="E207" s="70" t="s">
        <v>160</v>
      </c>
      <c r="F207" s="70">
        <v>373</v>
      </c>
      <c r="G207" s="70" t="s">
        <v>1401</v>
      </c>
      <c r="H207" s="70" t="s">
        <v>1402</v>
      </c>
      <c r="I207" s="70" t="s">
        <v>1250</v>
      </c>
      <c r="J207" s="69" t="s">
        <v>1925</v>
      </c>
      <c r="K207" s="70">
        <v>1</v>
      </c>
      <c r="L207" s="70">
        <v>2</v>
      </c>
      <c r="M207" s="70">
        <v>71</v>
      </c>
      <c r="N207" s="70" t="s">
        <v>1926</v>
      </c>
      <c r="O207" s="70" t="s">
        <v>406</v>
      </c>
      <c r="P207" s="70" t="s">
        <v>405</v>
      </c>
      <c r="Q207" s="70"/>
      <c r="R207" s="58" t="str">
        <f t="shared" si="3"/>
        <v>09h30 - 15/08/2023</v>
      </c>
    </row>
    <row r="208" spans="1:21" s="58" customFormat="1" ht="31.5" hidden="1" x14ac:dyDescent="0.25">
      <c r="A208" s="67">
        <v>204</v>
      </c>
      <c r="B208" s="67">
        <v>3</v>
      </c>
      <c r="C208" s="68">
        <v>45153</v>
      </c>
      <c r="D208" s="67" t="s">
        <v>159</v>
      </c>
      <c r="E208" s="70" t="s">
        <v>140</v>
      </c>
      <c r="F208" s="70">
        <v>201</v>
      </c>
      <c r="G208" s="70" t="s">
        <v>141</v>
      </c>
      <c r="H208" s="70" t="s">
        <v>142</v>
      </c>
      <c r="I208" s="70" t="s">
        <v>1250</v>
      </c>
      <c r="J208" s="69" t="s">
        <v>1927</v>
      </c>
      <c r="K208" s="70">
        <v>1</v>
      </c>
      <c r="L208" s="70">
        <v>8</v>
      </c>
      <c r="M208" s="70">
        <v>339</v>
      </c>
      <c r="N208" s="70" t="s">
        <v>1017</v>
      </c>
      <c r="O208" s="70" t="s">
        <v>406</v>
      </c>
      <c r="P208" s="70" t="s">
        <v>143</v>
      </c>
      <c r="Q208" s="70"/>
      <c r="R208" s="58" t="str">
        <f t="shared" si="3"/>
        <v>13h30 - 15/08/2023</v>
      </c>
    </row>
    <row r="209" spans="1:22" s="58" customFormat="1" ht="31.5" hidden="1" x14ac:dyDescent="0.25">
      <c r="A209" s="67">
        <v>205</v>
      </c>
      <c r="B209" s="67">
        <v>3</v>
      </c>
      <c r="C209" s="68">
        <v>45153</v>
      </c>
      <c r="D209" s="67" t="s">
        <v>159</v>
      </c>
      <c r="E209" s="70" t="s">
        <v>144</v>
      </c>
      <c r="F209" s="70">
        <v>422</v>
      </c>
      <c r="G209" s="70" t="s">
        <v>1270</v>
      </c>
      <c r="H209" s="70" t="s">
        <v>1271</v>
      </c>
      <c r="I209" s="70" t="s">
        <v>1239</v>
      </c>
      <c r="J209" s="69" t="s">
        <v>1928</v>
      </c>
      <c r="K209" s="70">
        <v>1</v>
      </c>
      <c r="L209" s="70">
        <v>2</v>
      </c>
      <c r="M209" s="70">
        <v>35</v>
      </c>
      <c r="N209" s="70" t="s">
        <v>1240</v>
      </c>
      <c r="O209" s="70" t="s">
        <v>1413</v>
      </c>
      <c r="P209" s="70" t="s">
        <v>145</v>
      </c>
      <c r="Q209" s="70"/>
      <c r="R209" s="58" t="str">
        <f t="shared" si="3"/>
        <v>13h30 - 15/08/2023</v>
      </c>
    </row>
    <row r="210" spans="1:22" s="58" customFormat="1" ht="78.75" hidden="1" x14ac:dyDescent="0.25">
      <c r="A210" s="67">
        <v>206</v>
      </c>
      <c r="B210" s="67">
        <v>3</v>
      </c>
      <c r="C210" s="68">
        <v>45153</v>
      </c>
      <c r="D210" s="67" t="s">
        <v>159</v>
      </c>
      <c r="E210" s="70" t="s">
        <v>175</v>
      </c>
      <c r="F210" s="70">
        <v>362</v>
      </c>
      <c r="G210" s="70" t="s">
        <v>285</v>
      </c>
      <c r="H210" s="70" t="s">
        <v>286</v>
      </c>
      <c r="I210" s="70" t="s">
        <v>1239</v>
      </c>
      <c r="J210" s="69" t="s">
        <v>1929</v>
      </c>
      <c r="K210" s="70">
        <v>1</v>
      </c>
      <c r="L210" s="70">
        <v>31</v>
      </c>
      <c r="M210" s="70">
        <v>679</v>
      </c>
      <c r="N210" s="70" t="s">
        <v>1930</v>
      </c>
      <c r="O210" s="70" t="s">
        <v>1413</v>
      </c>
      <c r="P210" s="70" t="s">
        <v>282</v>
      </c>
      <c r="Q210" s="70"/>
      <c r="R210" s="58" t="str">
        <f t="shared" si="3"/>
        <v>13h30 - 15/08/2023</v>
      </c>
    </row>
    <row r="211" spans="1:22" s="58" customFormat="1" ht="31.5" hidden="1" x14ac:dyDescent="0.25">
      <c r="A211" s="67">
        <v>207</v>
      </c>
      <c r="B211" s="67">
        <v>3</v>
      </c>
      <c r="C211" s="68">
        <v>45153</v>
      </c>
      <c r="D211" s="67" t="s">
        <v>159</v>
      </c>
      <c r="E211" s="70" t="s">
        <v>144</v>
      </c>
      <c r="F211" s="70">
        <v>218</v>
      </c>
      <c r="G211" s="70" t="s">
        <v>220</v>
      </c>
      <c r="H211" s="70" t="s">
        <v>221</v>
      </c>
      <c r="I211" s="70" t="s">
        <v>1295</v>
      </c>
      <c r="J211" s="69" t="s">
        <v>1931</v>
      </c>
      <c r="K211" s="70">
        <v>1</v>
      </c>
      <c r="L211" s="70">
        <v>9</v>
      </c>
      <c r="M211" s="70">
        <v>218</v>
      </c>
      <c r="N211" s="70" t="s">
        <v>1932</v>
      </c>
      <c r="O211" s="70" t="s">
        <v>1413</v>
      </c>
      <c r="P211" s="70" t="s">
        <v>145</v>
      </c>
      <c r="Q211" s="70"/>
      <c r="R211" s="58" t="str">
        <f t="shared" si="3"/>
        <v>13h30 - 15/08/2023</v>
      </c>
      <c r="U211" s="71"/>
    </row>
    <row r="212" spans="1:22" s="58" customFormat="1" ht="31.5" hidden="1" x14ac:dyDescent="0.25">
      <c r="A212" s="67">
        <v>208</v>
      </c>
      <c r="B212" s="67">
        <v>3</v>
      </c>
      <c r="C212" s="68">
        <v>45153</v>
      </c>
      <c r="D212" s="67" t="s">
        <v>159</v>
      </c>
      <c r="E212" s="70" t="s">
        <v>144</v>
      </c>
      <c r="F212" s="70">
        <v>207</v>
      </c>
      <c r="G212" s="70" t="s">
        <v>1933</v>
      </c>
      <c r="H212" s="70" t="s">
        <v>1934</v>
      </c>
      <c r="I212" s="70" t="s">
        <v>1239</v>
      </c>
      <c r="J212" s="69" t="s">
        <v>1935</v>
      </c>
      <c r="K212" s="70">
        <v>1</v>
      </c>
      <c r="L212" s="70">
        <v>2</v>
      </c>
      <c r="M212" s="70">
        <v>31</v>
      </c>
      <c r="N212" s="70" t="s">
        <v>1366</v>
      </c>
      <c r="O212" s="70" t="s">
        <v>1413</v>
      </c>
      <c r="P212" s="70" t="s">
        <v>145</v>
      </c>
      <c r="Q212" s="70"/>
      <c r="R212" s="58" t="str">
        <f t="shared" si="3"/>
        <v>13h30 - 15/08/2023</v>
      </c>
    </row>
    <row r="213" spans="1:22" s="58" customFormat="1" ht="31.5" hidden="1" x14ac:dyDescent="0.25">
      <c r="A213" s="67">
        <v>209</v>
      </c>
      <c r="B213" s="67">
        <v>3</v>
      </c>
      <c r="C213" s="68">
        <v>45153</v>
      </c>
      <c r="D213" s="67" t="s">
        <v>159</v>
      </c>
      <c r="E213" s="70" t="s">
        <v>1359</v>
      </c>
      <c r="F213" s="70">
        <v>403</v>
      </c>
      <c r="G213" s="70" t="s">
        <v>1936</v>
      </c>
      <c r="H213" s="70" t="s">
        <v>1937</v>
      </c>
      <c r="I213" s="70" t="s">
        <v>1239</v>
      </c>
      <c r="J213" s="69" t="s">
        <v>1938</v>
      </c>
      <c r="K213" s="70">
        <v>1</v>
      </c>
      <c r="L213" s="70">
        <v>14</v>
      </c>
      <c r="M213" s="70">
        <v>328</v>
      </c>
      <c r="N213" s="70" t="s">
        <v>1939</v>
      </c>
      <c r="O213" s="70" t="s">
        <v>276</v>
      </c>
      <c r="P213" s="70" t="s">
        <v>164</v>
      </c>
      <c r="Q213" s="70"/>
      <c r="R213" s="58" t="str">
        <f t="shared" si="3"/>
        <v>13h30 - 15/08/2023</v>
      </c>
    </row>
    <row r="214" spans="1:22" s="58" customFormat="1" ht="31.5" hidden="1" x14ac:dyDescent="0.25">
      <c r="A214" s="67">
        <v>210</v>
      </c>
      <c r="B214" s="67">
        <v>3</v>
      </c>
      <c r="C214" s="68">
        <v>45153</v>
      </c>
      <c r="D214" s="67" t="s">
        <v>159</v>
      </c>
      <c r="E214" s="70" t="s">
        <v>1301</v>
      </c>
      <c r="F214" s="70">
        <v>253</v>
      </c>
      <c r="G214" s="70" t="s">
        <v>1398</v>
      </c>
      <c r="H214" s="70" t="s">
        <v>1399</v>
      </c>
      <c r="I214" s="70" t="s">
        <v>1239</v>
      </c>
      <c r="J214" s="69" t="s">
        <v>1940</v>
      </c>
      <c r="K214" s="70">
        <v>1</v>
      </c>
      <c r="L214" s="70">
        <v>2</v>
      </c>
      <c r="M214" s="70">
        <v>29</v>
      </c>
      <c r="N214" s="70" t="s">
        <v>413</v>
      </c>
      <c r="O214" s="70" t="s">
        <v>1020</v>
      </c>
      <c r="P214" s="70" t="s">
        <v>409</v>
      </c>
      <c r="Q214" s="70"/>
      <c r="R214" s="58" t="str">
        <f t="shared" si="3"/>
        <v>13h30 - 15/08/2023</v>
      </c>
    </row>
    <row r="215" spans="1:22" s="58" customFormat="1" ht="31.5" hidden="1" x14ac:dyDescent="0.25">
      <c r="A215" s="67">
        <v>211</v>
      </c>
      <c r="B215" s="67">
        <v>3</v>
      </c>
      <c r="C215" s="68">
        <v>45153</v>
      </c>
      <c r="D215" s="67" t="s">
        <v>159</v>
      </c>
      <c r="E215" s="70" t="s">
        <v>174</v>
      </c>
      <c r="F215" s="70">
        <v>152</v>
      </c>
      <c r="G215" s="70" t="s">
        <v>1311</v>
      </c>
      <c r="H215" s="70" t="s">
        <v>1262</v>
      </c>
      <c r="I215" s="70" t="s">
        <v>1239</v>
      </c>
      <c r="J215" s="69" t="s">
        <v>1941</v>
      </c>
      <c r="K215" s="70">
        <v>1</v>
      </c>
      <c r="L215" s="70">
        <v>10</v>
      </c>
      <c r="M215" s="70">
        <v>192</v>
      </c>
      <c r="N215" s="70" t="s">
        <v>1942</v>
      </c>
      <c r="O215" s="70" t="s">
        <v>276</v>
      </c>
      <c r="P215" s="70" t="s">
        <v>164</v>
      </c>
      <c r="Q215" s="70"/>
      <c r="R215" s="58" t="str">
        <f t="shared" si="3"/>
        <v>13h30 - 15/08/2023</v>
      </c>
    </row>
    <row r="216" spans="1:22" s="58" customFormat="1" ht="31.5" hidden="1" x14ac:dyDescent="0.25">
      <c r="A216" s="67">
        <v>212</v>
      </c>
      <c r="B216" s="67">
        <v>3</v>
      </c>
      <c r="C216" s="68">
        <v>45153</v>
      </c>
      <c r="D216" s="67" t="s">
        <v>159</v>
      </c>
      <c r="E216" s="70" t="s">
        <v>146</v>
      </c>
      <c r="F216" s="70">
        <v>433</v>
      </c>
      <c r="G216" s="70" t="s">
        <v>1320</v>
      </c>
      <c r="H216" s="70" t="s">
        <v>1321</v>
      </c>
      <c r="I216" s="70" t="s">
        <v>1239</v>
      </c>
      <c r="J216" s="69" t="s">
        <v>1943</v>
      </c>
      <c r="K216" s="70">
        <v>1</v>
      </c>
      <c r="L216" s="70">
        <v>2</v>
      </c>
      <c r="M216" s="70">
        <v>28</v>
      </c>
      <c r="N216" s="70" t="s">
        <v>1760</v>
      </c>
      <c r="O216" s="70" t="s">
        <v>1020</v>
      </c>
      <c r="P216" s="70" t="s">
        <v>147</v>
      </c>
      <c r="Q216" s="70"/>
      <c r="R216" s="58" t="str">
        <f t="shared" si="3"/>
        <v>13h30 - 15/08/2023</v>
      </c>
    </row>
    <row r="217" spans="1:22" s="58" customFormat="1" ht="31.5" hidden="1" x14ac:dyDescent="0.25">
      <c r="A217" s="67">
        <v>213</v>
      </c>
      <c r="B217" s="67">
        <v>3</v>
      </c>
      <c r="C217" s="68">
        <v>45153</v>
      </c>
      <c r="D217" s="67" t="s">
        <v>159</v>
      </c>
      <c r="E217" s="70" t="s">
        <v>146</v>
      </c>
      <c r="F217" s="70">
        <v>102</v>
      </c>
      <c r="G217" s="70" t="s">
        <v>1258</v>
      </c>
      <c r="H217" s="70" t="s">
        <v>1259</v>
      </c>
      <c r="I217" s="70" t="s">
        <v>1239</v>
      </c>
      <c r="J217" s="69" t="s">
        <v>1944</v>
      </c>
      <c r="K217" s="70">
        <v>1</v>
      </c>
      <c r="L217" s="70">
        <v>2</v>
      </c>
      <c r="M217" s="70">
        <v>37</v>
      </c>
      <c r="N217" s="70" t="s">
        <v>1142</v>
      </c>
      <c r="O217" s="70" t="s">
        <v>1020</v>
      </c>
      <c r="P217" s="70" t="s">
        <v>147</v>
      </c>
      <c r="Q217" s="70"/>
      <c r="R217" s="58" t="str">
        <f t="shared" si="3"/>
        <v>13h30 - 15/08/2023</v>
      </c>
    </row>
    <row r="218" spans="1:22" s="58" customFormat="1" ht="31.15" hidden="1" customHeight="1" x14ac:dyDescent="0.25">
      <c r="A218" s="67">
        <v>214</v>
      </c>
      <c r="B218" s="67">
        <v>3</v>
      </c>
      <c r="C218" s="68">
        <v>45153</v>
      </c>
      <c r="D218" s="67" t="s">
        <v>159</v>
      </c>
      <c r="E218" s="70" t="s">
        <v>170</v>
      </c>
      <c r="F218" s="70">
        <v>427</v>
      </c>
      <c r="G218" s="70" t="s">
        <v>1945</v>
      </c>
      <c r="H218" s="70" t="s">
        <v>1946</v>
      </c>
      <c r="I218" s="70" t="s">
        <v>1239</v>
      </c>
      <c r="J218" s="69" t="s">
        <v>1947</v>
      </c>
      <c r="K218" s="70">
        <v>1</v>
      </c>
      <c r="L218" s="70">
        <v>4</v>
      </c>
      <c r="M218" s="70">
        <v>77</v>
      </c>
      <c r="N218" s="70" t="s">
        <v>1167</v>
      </c>
      <c r="O218" s="70" t="s">
        <v>276</v>
      </c>
      <c r="P218" s="70" t="s">
        <v>79</v>
      </c>
      <c r="Q218" s="70"/>
      <c r="R218" s="58" t="str">
        <f t="shared" si="3"/>
        <v>13h30 - 15/08/2023</v>
      </c>
      <c r="U218" s="71"/>
    </row>
    <row r="219" spans="1:22" s="58" customFormat="1" ht="31.5" hidden="1" x14ac:dyDescent="0.25">
      <c r="A219" s="67">
        <v>215</v>
      </c>
      <c r="B219" s="67">
        <v>3</v>
      </c>
      <c r="C219" s="68">
        <v>45153</v>
      </c>
      <c r="D219" s="67" t="s">
        <v>159</v>
      </c>
      <c r="E219" s="70" t="s">
        <v>1948</v>
      </c>
      <c r="F219" s="70">
        <v>306</v>
      </c>
      <c r="G219" s="70" t="s">
        <v>1949</v>
      </c>
      <c r="H219" s="70" t="s">
        <v>1950</v>
      </c>
      <c r="I219" s="70" t="s">
        <v>1239</v>
      </c>
      <c r="J219" s="69" t="s">
        <v>1951</v>
      </c>
      <c r="K219" s="70">
        <v>1</v>
      </c>
      <c r="L219" s="70">
        <v>4</v>
      </c>
      <c r="M219" s="70">
        <v>72</v>
      </c>
      <c r="N219" s="70" t="s">
        <v>1350</v>
      </c>
      <c r="O219" s="70" t="s">
        <v>276</v>
      </c>
      <c r="P219" s="70" t="s">
        <v>1444</v>
      </c>
      <c r="Q219" s="70"/>
      <c r="R219" s="58" t="str">
        <f t="shared" si="3"/>
        <v>13h30 - 15/08/2023</v>
      </c>
      <c r="U219" s="71"/>
    </row>
    <row r="220" spans="1:22" s="58" customFormat="1" ht="31.5" hidden="1" x14ac:dyDescent="0.25">
      <c r="A220" s="67">
        <v>216</v>
      </c>
      <c r="B220" s="67">
        <v>3</v>
      </c>
      <c r="C220" s="68">
        <v>45153</v>
      </c>
      <c r="D220" s="67" t="s">
        <v>159</v>
      </c>
      <c r="E220" s="70" t="s">
        <v>303</v>
      </c>
      <c r="F220" s="70">
        <v>445</v>
      </c>
      <c r="G220" s="70" t="s">
        <v>1952</v>
      </c>
      <c r="H220" s="70" t="s">
        <v>1953</v>
      </c>
      <c r="I220" s="70" t="s">
        <v>1239</v>
      </c>
      <c r="J220" s="69" t="s">
        <v>1954</v>
      </c>
      <c r="K220" s="70">
        <v>1</v>
      </c>
      <c r="L220" s="70">
        <v>5</v>
      </c>
      <c r="M220" s="70">
        <v>104</v>
      </c>
      <c r="N220" s="70" t="s">
        <v>1955</v>
      </c>
      <c r="O220" s="70" t="s">
        <v>406</v>
      </c>
      <c r="P220" s="70" t="s">
        <v>143</v>
      </c>
      <c r="Q220" s="70"/>
      <c r="R220" s="58" t="str">
        <f t="shared" si="3"/>
        <v>13h30 - 15/08/2023</v>
      </c>
      <c r="U220" s="71"/>
      <c r="V220" s="71"/>
    </row>
    <row r="221" spans="1:22" s="58" customFormat="1" ht="31.5" x14ac:dyDescent="0.25">
      <c r="A221" s="67">
        <v>217</v>
      </c>
      <c r="B221" s="67">
        <v>3</v>
      </c>
      <c r="C221" s="68">
        <v>45153</v>
      </c>
      <c r="D221" s="67" t="s">
        <v>159</v>
      </c>
      <c r="E221" s="70" t="s">
        <v>163</v>
      </c>
      <c r="F221" s="70">
        <v>445</v>
      </c>
      <c r="G221" s="70" t="s">
        <v>1956</v>
      </c>
      <c r="H221" s="70" t="s">
        <v>1957</v>
      </c>
      <c r="I221" s="70">
        <v>3</v>
      </c>
      <c r="J221" s="69" t="s">
        <v>1958</v>
      </c>
      <c r="K221" s="70">
        <v>1</v>
      </c>
      <c r="L221" s="70">
        <v>1</v>
      </c>
      <c r="M221" s="70">
        <v>5</v>
      </c>
      <c r="N221" s="70">
        <v>503</v>
      </c>
      <c r="O221" s="70" t="s">
        <v>1020</v>
      </c>
      <c r="P221" s="70" t="s">
        <v>279</v>
      </c>
      <c r="Q221" s="70"/>
      <c r="R221" s="58" t="str">
        <f t="shared" si="3"/>
        <v>13h30 - 15/08/2023</v>
      </c>
      <c r="U221" s="58" t="s">
        <v>2153</v>
      </c>
    </row>
    <row r="222" spans="1:22" s="58" customFormat="1" ht="15.75" x14ac:dyDescent="0.25">
      <c r="A222" s="67">
        <v>218</v>
      </c>
      <c r="B222" s="67">
        <v>3</v>
      </c>
      <c r="C222" s="68">
        <v>45153</v>
      </c>
      <c r="D222" s="67" t="s">
        <v>159</v>
      </c>
      <c r="E222" s="70" t="s">
        <v>163</v>
      </c>
      <c r="F222" s="70">
        <v>401</v>
      </c>
      <c r="G222" s="70" t="s">
        <v>1959</v>
      </c>
      <c r="H222" s="70" t="s">
        <v>1960</v>
      </c>
      <c r="I222" s="70">
        <v>3</v>
      </c>
      <c r="J222" s="69" t="s">
        <v>1961</v>
      </c>
      <c r="K222" s="70">
        <v>1</v>
      </c>
      <c r="L222" s="70">
        <v>3</v>
      </c>
      <c r="M222" s="70">
        <v>52</v>
      </c>
      <c r="N222" s="70" t="s">
        <v>1664</v>
      </c>
      <c r="O222" s="70" t="s">
        <v>1020</v>
      </c>
      <c r="P222" s="70" t="s">
        <v>279</v>
      </c>
      <c r="Q222" s="70"/>
      <c r="R222" s="58" t="str">
        <f t="shared" si="3"/>
        <v>13h30 - 15/08/2023</v>
      </c>
      <c r="U222" s="71" t="s">
        <v>2153</v>
      </c>
    </row>
    <row r="223" spans="1:22" s="58" customFormat="1" ht="31.5" hidden="1" x14ac:dyDescent="0.25">
      <c r="A223" s="67">
        <v>219</v>
      </c>
      <c r="B223" s="67">
        <v>3</v>
      </c>
      <c r="C223" s="68">
        <v>45153</v>
      </c>
      <c r="D223" s="67" t="s">
        <v>159</v>
      </c>
      <c r="E223" s="70" t="s">
        <v>233</v>
      </c>
      <c r="F223" s="70">
        <v>461</v>
      </c>
      <c r="G223" s="70" t="s">
        <v>1962</v>
      </c>
      <c r="H223" s="70" t="s">
        <v>1963</v>
      </c>
      <c r="I223" s="70" t="s">
        <v>1239</v>
      </c>
      <c r="J223" s="69" t="s">
        <v>1964</v>
      </c>
      <c r="K223" s="70">
        <v>1</v>
      </c>
      <c r="L223" s="70">
        <v>7</v>
      </c>
      <c r="M223" s="70">
        <v>152</v>
      </c>
      <c r="N223" s="70" t="s">
        <v>1965</v>
      </c>
      <c r="O223" s="70" t="s">
        <v>406</v>
      </c>
      <c r="P223" s="70" t="s">
        <v>150</v>
      </c>
      <c r="Q223" s="70"/>
      <c r="R223" s="58" t="str">
        <f t="shared" si="3"/>
        <v>13h30 - 15/08/2023</v>
      </c>
    </row>
    <row r="224" spans="1:22" s="58" customFormat="1" ht="31.5" hidden="1" x14ac:dyDescent="0.25">
      <c r="A224" s="67">
        <v>220</v>
      </c>
      <c r="B224" s="67">
        <v>3</v>
      </c>
      <c r="C224" s="68">
        <v>45153</v>
      </c>
      <c r="D224" s="67" t="s">
        <v>168</v>
      </c>
      <c r="E224" s="70" t="s">
        <v>144</v>
      </c>
      <c r="F224" s="70">
        <v>127</v>
      </c>
      <c r="G224" s="70" t="s">
        <v>188</v>
      </c>
      <c r="H224" s="70" t="s">
        <v>189</v>
      </c>
      <c r="I224" s="70" t="s">
        <v>1239</v>
      </c>
      <c r="J224" s="69" t="s">
        <v>1966</v>
      </c>
      <c r="K224" s="70">
        <v>1</v>
      </c>
      <c r="L224" s="70">
        <v>10</v>
      </c>
      <c r="M224" s="70">
        <v>200</v>
      </c>
      <c r="N224" s="70" t="s">
        <v>1967</v>
      </c>
      <c r="O224" s="70" t="s">
        <v>276</v>
      </c>
      <c r="P224" s="70" t="s">
        <v>145</v>
      </c>
      <c r="Q224" s="70"/>
      <c r="R224" s="58" t="str">
        <f t="shared" si="3"/>
        <v>15h30 - 15/08/2023</v>
      </c>
    </row>
    <row r="225" spans="1:22" s="58" customFormat="1" ht="31.5" hidden="1" x14ac:dyDescent="0.25">
      <c r="A225" s="67">
        <v>221</v>
      </c>
      <c r="B225" s="67">
        <v>3</v>
      </c>
      <c r="C225" s="68">
        <v>45153</v>
      </c>
      <c r="D225" s="67" t="s">
        <v>168</v>
      </c>
      <c r="E225" s="70" t="s">
        <v>152</v>
      </c>
      <c r="F225" s="70">
        <v>424</v>
      </c>
      <c r="G225" s="70" t="s">
        <v>307</v>
      </c>
      <c r="H225" s="70" t="s">
        <v>308</v>
      </c>
      <c r="I225" s="70" t="s">
        <v>1239</v>
      </c>
      <c r="J225" s="69" t="s">
        <v>1968</v>
      </c>
      <c r="K225" s="70">
        <v>1</v>
      </c>
      <c r="L225" s="70">
        <v>2</v>
      </c>
      <c r="M225" s="70">
        <v>51</v>
      </c>
      <c r="N225" s="70">
        <v>407</v>
      </c>
      <c r="O225" s="70" t="s">
        <v>276</v>
      </c>
      <c r="P225" s="70" t="s">
        <v>283</v>
      </c>
      <c r="Q225" s="70"/>
      <c r="R225" s="58" t="str">
        <f t="shared" si="3"/>
        <v>15h30 - 15/08/2023</v>
      </c>
    </row>
    <row r="226" spans="1:22" s="58" customFormat="1" ht="31.5" hidden="1" x14ac:dyDescent="0.25">
      <c r="A226" s="67">
        <v>222</v>
      </c>
      <c r="B226" s="67">
        <v>3</v>
      </c>
      <c r="C226" s="68">
        <v>45153</v>
      </c>
      <c r="D226" s="67" t="s">
        <v>168</v>
      </c>
      <c r="E226" s="70" t="s">
        <v>144</v>
      </c>
      <c r="F226" s="70">
        <v>319</v>
      </c>
      <c r="G226" s="70" t="s">
        <v>1969</v>
      </c>
      <c r="H226" s="70" t="s">
        <v>1970</v>
      </c>
      <c r="I226" s="70" t="s">
        <v>1239</v>
      </c>
      <c r="J226" s="69" t="s">
        <v>1971</v>
      </c>
      <c r="K226" s="70">
        <v>1</v>
      </c>
      <c r="L226" s="70">
        <v>2</v>
      </c>
      <c r="M226" s="70">
        <v>38</v>
      </c>
      <c r="N226" s="70" t="s">
        <v>1248</v>
      </c>
      <c r="O226" s="70" t="s">
        <v>276</v>
      </c>
      <c r="P226" s="70" t="s">
        <v>145</v>
      </c>
      <c r="Q226" s="70"/>
      <c r="R226" s="58" t="str">
        <f t="shared" si="3"/>
        <v>15h30 - 15/08/2023</v>
      </c>
    </row>
    <row r="227" spans="1:22" s="58" customFormat="1" ht="31.5" hidden="1" x14ac:dyDescent="0.25">
      <c r="A227" s="67">
        <v>223</v>
      </c>
      <c r="B227" s="67">
        <v>3</v>
      </c>
      <c r="C227" s="68">
        <v>45153</v>
      </c>
      <c r="D227" s="67" t="s">
        <v>168</v>
      </c>
      <c r="E227" s="70" t="s">
        <v>186</v>
      </c>
      <c r="F227" s="70">
        <v>458</v>
      </c>
      <c r="G227" s="70" t="s">
        <v>1972</v>
      </c>
      <c r="H227" s="70" t="s">
        <v>1973</v>
      </c>
      <c r="I227" s="70" t="s">
        <v>1239</v>
      </c>
      <c r="J227" s="69" t="s">
        <v>1974</v>
      </c>
      <c r="K227" s="70">
        <v>1</v>
      </c>
      <c r="L227" s="70">
        <v>1</v>
      </c>
      <c r="M227" s="70">
        <v>4</v>
      </c>
      <c r="N227" s="70">
        <v>903</v>
      </c>
      <c r="O227" s="70" t="s">
        <v>276</v>
      </c>
      <c r="P227" s="70" t="s">
        <v>280</v>
      </c>
      <c r="Q227" s="70"/>
      <c r="R227" s="58" t="str">
        <f t="shared" si="3"/>
        <v>15h30 - 15/08/2023</v>
      </c>
    </row>
    <row r="228" spans="1:22" s="58" customFormat="1" ht="31.15" hidden="1" customHeight="1" x14ac:dyDescent="0.25">
      <c r="A228" s="67">
        <v>224</v>
      </c>
      <c r="B228" s="67">
        <v>3</v>
      </c>
      <c r="C228" s="68">
        <v>45153</v>
      </c>
      <c r="D228" s="67" t="s">
        <v>168</v>
      </c>
      <c r="E228" s="70" t="s">
        <v>144</v>
      </c>
      <c r="F228" s="70">
        <v>217</v>
      </c>
      <c r="G228" s="70" t="s">
        <v>199</v>
      </c>
      <c r="H228" s="70" t="s">
        <v>200</v>
      </c>
      <c r="I228" s="70" t="s">
        <v>1239</v>
      </c>
      <c r="J228" s="69" t="s">
        <v>1975</v>
      </c>
      <c r="K228" s="70">
        <v>1</v>
      </c>
      <c r="L228" s="70">
        <v>14</v>
      </c>
      <c r="M228" s="70">
        <v>282</v>
      </c>
      <c r="N228" s="70" t="s">
        <v>1976</v>
      </c>
      <c r="O228" s="70" t="s">
        <v>276</v>
      </c>
      <c r="P228" s="70" t="s">
        <v>145</v>
      </c>
      <c r="Q228" s="70"/>
      <c r="R228" s="58" t="str">
        <f t="shared" si="3"/>
        <v>15h30 - 15/08/2023</v>
      </c>
      <c r="V228" s="58" t="s">
        <v>1170</v>
      </c>
    </row>
    <row r="229" spans="1:22" s="58" customFormat="1" ht="31.15" hidden="1" customHeight="1" x14ac:dyDescent="0.25">
      <c r="A229" s="67">
        <v>225</v>
      </c>
      <c r="B229" s="67">
        <v>3</v>
      </c>
      <c r="C229" s="68">
        <v>45153</v>
      </c>
      <c r="D229" s="67" t="s">
        <v>168</v>
      </c>
      <c r="E229" s="70" t="s">
        <v>161</v>
      </c>
      <c r="F229" s="70">
        <v>371</v>
      </c>
      <c r="G229" s="70" t="s">
        <v>1977</v>
      </c>
      <c r="H229" s="70" t="s">
        <v>1978</v>
      </c>
      <c r="I229" s="70" t="s">
        <v>1296</v>
      </c>
      <c r="J229" s="69" t="s">
        <v>1979</v>
      </c>
      <c r="K229" s="70">
        <v>1</v>
      </c>
      <c r="L229" s="70">
        <v>5</v>
      </c>
      <c r="M229" s="70">
        <v>105</v>
      </c>
      <c r="N229" s="70" t="s">
        <v>1034</v>
      </c>
      <c r="O229" s="70" t="s">
        <v>276</v>
      </c>
      <c r="P229" s="70" t="s">
        <v>162</v>
      </c>
      <c r="Q229" s="70"/>
      <c r="R229" s="58" t="str">
        <f t="shared" si="3"/>
        <v>15h30 - 15/08/2023</v>
      </c>
    </row>
    <row r="230" spans="1:22" s="58" customFormat="1" ht="47.25" hidden="1" x14ac:dyDescent="0.25">
      <c r="A230" s="67">
        <v>226</v>
      </c>
      <c r="B230" s="67">
        <v>3</v>
      </c>
      <c r="C230" s="68">
        <v>45153</v>
      </c>
      <c r="D230" s="67" t="s">
        <v>168</v>
      </c>
      <c r="E230" s="70" t="s">
        <v>144</v>
      </c>
      <c r="F230" s="70">
        <v>228</v>
      </c>
      <c r="G230" s="70" t="s">
        <v>180</v>
      </c>
      <c r="H230" s="70" t="s">
        <v>181</v>
      </c>
      <c r="I230" s="70" t="s">
        <v>1295</v>
      </c>
      <c r="J230" s="69" t="s">
        <v>1980</v>
      </c>
      <c r="K230" s="70">
        <v>1</v>
      </c>
      <c r="L230" s="70">
        <v>10</v>
      </c>
      <c r="M230" s="70">
        <v>202</v>
      </c>
      <c r="N230" s="70" t="s">
        <v>1981</v>
      </c>
      <c r="O230" s="70" t="s">
        <v>1413</v>
      </c>
      <c r="P230" s="70" t="s">
        <v>145</v>
      </c>
      <c r="Q230" s="70"/>
      <c r="R230" s="58" t="str">
        <f t="shared" si="3"/>
        <v>15h30 - 15/08/2023</v>
      </c>
    </row>
    <row r="231" spans="1:22" s="58" customFormat="1" ht="31.5" hidden="1" x14ac:dyDescent="0.25">
      <c r="A231" s="67">
        <v>227</v>
      </c>
      <c r="B231" s="67">
        <v>3</v>
      </c>
      <c r="C231" s="68">
        <v>45153</v>
      </c>
      <c r="D231" s="67" t="s">
        <v>168</v>
      </c>
      <c r="E231" s="70" t="s">
        <v>144</v>
      </c>
      <c r="F231" s="70">
        <v>168</v>
      </c>
      <c r="G231" s="70" t="s">
        <v>250</v>
      </c>
      <c r="H231" s="70" t="s">
        <v>251</v>
      </c>
      <c r="I231" s="70" t="s">
        <v>1295</v>
      </c>
      <c r="J231" s="69" t="s">
        <v>1982</v>
      </c>
      <c r="K231" s="70">
        <v>1</v>
      </c>
      <c r="L231" s="70">
        <v>8</v>
      </c>
      <c r="M231" s="70">
        <v>193</v>
      </c>
      <c r="N231" s="70" t="s">
        <v>1983</v>
      </c>
      <c r="O231" s="70" t="s">
        <v>1413</v>
      </c>
      <c r="P231" s="70" t="s">
        <v>145</v>
      </c>
      <c r="Q231" s="70"/>
      <c r="R231" s="58" t="str">
        <f t="shared" si="3"/>
        <v>15h30 - 15/08/2023</v>
      </c>
      <c r="U231" s="71"/>
    </row>
    <row r="232" spans="1:22" s="58" customFormat="1" ht="31.5" hidden="1" x14ac:dyDescent="0.25">
      <c r="A232" s="67">
        <v>228</v>
      </c>
      <c r="B232" s="67">
        <v>3</v>
      </c>
      <c r="C232" s="68">
        <v>45153</v>
      </c>
      <c r="D232" s="67" t="s">
        <v>168</v>
      </c>
      <c r="E232" s="70" t="s">
        <v>144</v>
      </c>
      <c r="F232" s="70">
        <v>268</v>
      </c>
      <c r="G232" s="70" t="s">
        <v>191</v>
      </c>
      <c r="H232" s="70" t="s">
        <v>192</v>
      </c>
      <c r="I232" s="70" t="s">
        <v>1295</v>
      </c>
      <c r="J232" s="69" t="s">
        <v>1984</v>
      </c>
      <c r="K232" s="70">
        <v>1</v>
      </c>
      <c r="L232" s="70">
        <v>2</v>
      </c>
      <c r="M232" s="70">
        <v>56</v>
      </c>
      <c r="N232" s="70" t="s">
        <v>1985</v>
      </c>
      <c r="O232" s="70" t="s">
        <v>1413</v>
      </c>
      <c r="P232" s="70" t="s">
        <v>145</v>
      </c>
      <c r="Q232" s="70"/>
      <c r="R232" s="58" t="str">
        <f t="shared" si="3"/>
        <v>15h30 - 15/08/2023</v>
      </c>
    </row>
    <row r="233" spans="1:22" s="58" customFormat="1" ht="47.25" hidden="1" x14ac:dyDescent="0.25">
      <c r="A233" s="67">
        <v>229</v>
      </c>
      <c r="B233" s="67">
        <v>3</v>
      </c>
      <c r="C233" s="68">
        <v>45153</v>
      </c>
      <c r="D233" s="67" t="s">
        <v>168</v>
      </c>
      <c r="E233" s="70" t="s">
        <v>144</v>
      </c>
      <c r="F233" s="70">
        <v>218</v>
      </c>
      <c r="G233" s="70" t="s">
        <v>220</v>
      </c>
      <c r="H233" s="70" t="s">
        <v>221</v>
      </c>
      <c r="I233" s="70" t="s">
        <v>1295</v>
      </c>
      <c r="J233" s="69" t="s">
        <v>1986</v>
      </c>
      <c r="K233" s="70">
        <v>1</v>
      </c>
      <c r="L233" s="70">
        <v>13</v>
      </c>
      <c r="M233" s="70">
        <v>322</v>
      </c>
      <c r="N233" s="70" t="s">
        <v>1987</v>
      </c>
      <c r="O233" s="70" t="s">
        <v>1413</v>
      </c>
      <c r="P233" s="70" t="s">
        <v>145</v>
      </c>
      <c r="Q233" s="70"/>
      <c r="R233" s="58" t="str">
        <f t="shared" si="3"/>
        <v>15h30 - 15/08/2023</v>
      </c>
    </row>
    <row r="234" spans="1:22" s="58" customFormat="1" ht="78.75" hidden="1" x14ac:dyDescent="0.25">
      <c r="A234" s="67">
        <v>230</v>
      </c>
      <c r="B234" s="67">
        <v>3</v>
      </c>
      <c r="C234" s="68">
        <v>45153</v>
      </c>
      <c r="D234" s="67" t="s">
        <v>171</v>
      </c>
      <c r="E234" s="70" t="s">
        <v>227</v>
      </c>
      <c r="F234" s="70">
        <v>151</v>
      </c>
      <c r="G234" s="70" t="s">
        <v>269</v>
      </c>
      <c r="H234" s="70" t="s">
        <v>270</v>
      </c>
      <c r="I234" s="70" t="s">
        <v>1239</v>
      </c>
      <c r="J234" s="69" t="s">
        <v>1988</v>
      </c>
      <c r="K234" s="70">
        <v>1</v>
      </c>
      <c r="L234" s="70">
        <v>34</v>
      </c>
      <c r="M234" s="70">
        <v>728</v>
      </c>
      <c r="N234" s="70" t="s">
        <v>1439</v>
      </c>
      <c r="O234" s="70" t="s">
        <v>1413</v>
      </c>
      <c r="P234" s="70" t="s">
        <v>282</v>
      </c>
      <c r="Q234" s="70"/>
      <c r="R234" s="58" t="str">
        <f t="shared" si="3"/>
        <v>18h00 - 15/08/2023</v>
      </c>
      <c r="U234" s="58" t="s">
        <v>944</v>
      </c>
      <c r="V234" s="58" t="s">
        <v>947</v>
      </c>
    </row>
    <row r="235" spans="1:22" s="58" customFormat="1" ht="15.75" hidden="1" x14ac:dyDescent="0.25">
      <c r="A235" s="67">
        <v>231</v>
      </c>
      <c r="B235" s="67">
        <v>3</v>
      </c>
      <c r="C235" s="68">
        <v>45153</v>
      </c>
      <c r="D235" s="67" t="s">
        <v>171</v>
      </c>
      <c r="E235" s="70" t="s">
        <v>144</v>
      </c>
      <c r="F235" s="70">
        <v>296</v>
      </c>
      <c r="G235" s="70" t="s">
        <v>1160</v>
      </c>
      <c r="H235" s="70" t="s">
        <v>30</v>
      </c>
      <c r="I235" s="70" t="s">
        <v>1245</v>
      </c>
      <c r="J235" s="69" t="s">
        <v>1989</v>
      </c>
      <c r="K235" s="70">
        <v>1</v>
      </c>
      <c r="L235" s="70">
        <v>1</v>
      </c>
      <c r="M235" s="70">
        <v>26</v>
      </c>
      <c r="N235" s="70">
        <v>301</v>
      </c>
      <c r="O235" s="70" t="s">
        <v>406</v>
      </c>
      <c r="P235" s="70" t="s">
        <v>145</v>
      </c>
      <c r="Q235" s="70"/>
      <c r="R235" s="58" t="str">
        <f t="shared" si="3"/>
        <v>18h00 - 15/08/2023</v>
      </c>
    </row>
    <row r="236" spans="1:22" s="58" customFormat="1" ht="15.75" hidden="1" x14ac:dyDescent="0.25">
      <c r="A236" s="67">
        <v>232</v>
      </c>
      <c r="B236" s="67">
        <v>3</v>
      </c>
      <c r="C236" s="68">
        <v>45153</v>
      </c>
      <c r="D236" s="67" t="s">
        <v>171</v>
      </c>
      <c r="E236" s="70" t="s">
        <v>241</v>
      </c>
      <c r="F236" s="70">
        <v>296</v>
      </c>
      <c r="G236" s="70" t="s">
        <v>1145</v>
      </c>
      <c r="H236" s="70" t="s">
        <v>30</v>
      </c>
      <c r="I236" s="70" t="s">
        <v>1245</v>
      </c>
      <c r="J236" s="69" t="s">
        <v>1990</v>
      </c>
      <c r="K236" s="70">
        <v>1</v>
      </c>
      <c r="L236" s="70">
        <v>2</v>
      </c>
      <c r="M236" s="70">
        <v>60</v>
      </c>
      <c r="N236" s="70" t="s">
        <v>413</v>
      </c>
      <c r="O236" s="70" t="s">
        <v>406</v>
      </c>
      <c r="P236" s="70" t="s">
        <v>164</v>
      </c>
      <c r="Q236" s="70"/>
      <c r="R236" s="58" t="str">
        <f t="shared" si="3"/>
        <v>18h00 - 15/08/2023</v>
      </c>
    </row>
    <row r="237" spans="1:22" s="58" customFormat="1" ht="31.5" hidden="1" x14ac:dyDescent="0.25">
      <c r="A237" s="67">
        <v>233</v>
      </c>
      <c r="B237" s="67">
        <v>3</v>
      </c>
      <c r="C237" s="68">
        <v>45153</v>
      </c>
      <c r="D237" s="67" t="s">
        <v>171</v>
      </c>
      <c r="E237" s="70" t="s">
        <v>157</v>
      </c>
      <c r="F237" s="70">
        <v>385</v>
      </c>
      <c r="G237" s="70" t="s">
        <v>1394</v>
      </c>
      <c r="H237" s="70" t="s">
        <v>1395</v>
      </c>
      <c r="I237" s="70" t="s">
        <v>1250</v>
      </c>
      <c r="J237" s="69" t="s">
        <v>1991</v>
      </c>
      <c r="K237" s="70">
        <v>1</v>
      </c>
      <c r="L237" s="70">
        <v>4</v>
      </c>
      <c r="M237" s="70">
        <v>132</v>
      </c>
      <c r="N237" s="70" t="s">
        <v>1992</v>
      </c>
      <c r="O237" s="70" t="s">
        <v>406</v>
      </c>
      <c r="P237" s="70" t="s">
        <v>143</v>
      </c>
      <c r="Q237" s="70"/>
      <c r="R237" s="58" t="str">
        <f t="shared" si="3"/>
        <v>18h00 - 15/08/2023</v>
      </c>
    </row>
    <row r="238" spans="1:22" s="58" customFormat="1" ht="31.5" hidden="1" x14ac:dyDescent="0.25">
      <c r="A238" s="67">
        <v>234</v>
      </c>
      <c r="B238" s="67">
        <v>3</v>
      </c>
      <c r="C238" s="68">
        <v>45153</v>
      </c>
      <c r="D238" s="67" t="s">
        <v>171</v>
      </c>
      <c r="E238" s="70" t="s">
        <v>144</v>
      </c>
      <c r="F238" s="70">
        <v>219</v>
      </c>
      <c r="G238" s="70" t="s">
        <v>184</v>
      </c>
      <c r="H238" s="70" t="s">
        <v>185</v>
      </c>
      <c r="I238" s="70" t="s">
        <v>1247</v>
      </c>
      <c r="J238" s="69" t="s">
        <v>1993</v>
      </c>
      <c r="K238" s="70">
        <v>1</v>
      </c>
      <c r="L238" s="70">
        <v>14</v>
      </c>
      <c r="M238" s="70">
        <v>341</v>
      </c>
      <c r="N238" s="70" t="s">
        <v>1994</v>
      </c>
      <c r="O238" s="70" t="s">
        <v>406</v>
      </c>
      <c r="P238" s="70" t="s">
        <v>145</v>
      </c>
      <c r="Q238" s="70"/>
      <c r="R238" s="58" t="str">
        <f t="shared" si="3"/>
        <v>18h00 - 15/08/2023</v>
      </c>
    </row>
    <row r="239" spans="1:22" s="58" customFormat="1" ht="31.5" hidden="1" x14ac:dyDescent="0.25">
      <c r="A239" s="67">
        <v>235</v>
      </c>
      <c r="B239" s="67">
        <v>3</v>
      </c>
      <c r="C239" s="68">
        <v>45153</v>
      </c>
      <c r="D239" s="67" t="s">
        <v>171</v>
      </c>
      <c r="E239" s="70" t="s">
        <v>144</v>
      </c>
      <c r="F239" s="70">
        <v>307</v>
      </c>
      <c r="G239" s="70" t="s">
        <v>1161</v>
      </c>
      <c r="H239" s="70" t="s">
        <v>275</v>
      </c>
      <c r="I239" s="70" t="s">
        <v>1239</v>
      </c>
      <c r="J239" s="69" t="s">
        <v>1995</v>
      </c>
      <c r="K239" s="70">
        <v>1</v>
      </c>
      <c r="L239" s="70">
        <v>1</v>
      </c>
      <c r="M239" s="70">
        <v>18</v>
      </c>
      <c r="N239" s="70">
        <v>712</v>
      </c>
      <c r="O239" s="70" t="s">
        <v>406</v>
      </c>
      <c r="P239" s="70" t="s">
        <v>145</v>
      </c>
      <c r="Q239" s="70"/>
      <c r="R239" s="58" t="str">
        <f t="shared" si="3"/>
        <v>18h00 - 15/08/2023</v>
      </c>
    </row>
    <row r="240" spans="1:22" s="58" customFormat="1" ht="31.5" hidden="1" x14ac:dyDescent="0.25">
      <c r="A240" s="67">
        <v>236</v>
      </c>
      <c r="B240" s="67">
        <v>3</v>
      </c>
      <c r="C240" s="68">
        <v>45153</v>
      </c>
      <c r="D240" s="67" t="s">
        <v>171</v>
      </c>
      <c r="E240" s="70" t="s">
        <v>1996</v>
      </c>
      <c r="F240" s="70">
        <v>111</v>
      </c>
      <c r="G240" s="70" t="s">
        <v>1997</v>
      </c>
      <c r="H240" s="70" t="s">
        <v>1998</v>
      </c>
      <c r="I240" s="70" t="s">
        <v>1419</v>
      </c>
      <c r="J240" s="69" t="s">
        <v>1999</v>
      </c>
      <c r="K240" s="70">
        <v>1</v>
      </c>
      <c r="L240" s="70">
        <v>1</v>
      </c>
      <c r="M240" s="70">
        <v>15</v>
      </c>
      <c r="N240" s="70" t="s">
        <v>1588</v>
      </c>
      <c r="O240" s="70" t="s">
        <v>1413</v>
      </c>
      <c r="P240" s="70" t="s">
        <v>155</v>
      </c>
      <c r="Q240" s="70"/>
      <c r="R240" s="58" t="str">
        <f t="shared" si="3"/>
        <v>18h00 - 15/08/2023</v>
      </c>
    </row>
    <row r="241" spans="1:27" s="58" customFormat="1" ht="31.5" hidden="1" x14ac:dyDescent="0.25">
      <c r="A241" s="67">
        <v>237</v>
      </c>
      <c r="B241" s="67">
        <v>3</v>
      </c>
      <c r="C241" s="68">
        <v>45153</v>
      </c>
      <c r="D241" s="67" t="s">
        <v>171</v>
      </c>
      <c r="E241" s="70" t="s">
        <v>208</v>
      </c>
      <c r="F241" s="70">
        <v>375</v>
      </c>
      <c r="G241" s="70" t="s">
        <v>2000</v>
      </c>
      <c r="H241" s="70" t="s">
        <v>2001</v>
      </c>
      <c r="I241" s="70" t="s">
        <v>1239</v>
      </c>
      <c r="J241" s="69" t="s">
        <v>2002</v>
      </c>
      <c r="K241" s="70">
        <v>1</v>
      </c>
      <c r="L241" s="70">
        <v>1</v>
      </c>
      <c r="M241" s="70">
        <v>26</v>
      </c>
      <c r="N241" s="70" t="s">
        <v>1592</v>
      </c>
      <c r="O241" s="70" t="s">
        <v>1413</v>
      </c>
      <c r="P241" s="70" t="s">
        <v>155</v>
      </c>
      <c r="Q241" s="70"/>
      <c r="R241" s="58" t="str">
        <f t="shared" si="3"/>
        <v>18h00 - 15/08/2023</v>
      </c>
    </row>
    <row r="242" spans="1:27" s="58" customFormat="1" ht="63" hidden="1" x14ac:dyDescent="0.25">
      <c r="A242" s="67">
        <v>238</v>
      </c>
      <c r="B242" s="67">
        <v>4</v>
      </c>
      <c r="C242" s="68">
        <v>45154</v>
      </c>
      <c r="D242" s="67" t="s">
        <v>139</v>
      </c>
      <c r="E242" s="70" t="s">
        <v>241</v>
      </c>
      <c r="F242" s="70">
        <v>403</v>
      </c>
      <c r="G242" s="70" t="s">
        <v>1343</v>
      </c>
      <c r="H242" s="70" t="s">
        <v>1344</v>
      </c>
      <c r="I242" s="70" t="s">
        <v>1239</v>
      </c>
      <c r="J242" s="69" t="s">
        <v>2003</v>
      </c>
      <c r="K242" s="70">
        <v>1</v>
      </c>
      <c r="L242" s="70">
        <v>26</v>
      </c>
      <c r="M242" s="70">
        <v>586</v>
      </c>
      <c r="N242" s="70" t="s">
        <v>2004</v>
      </c>
      <c r="O242" s="70" t="s">
        <v>1413</v>
      </c>
      <c r="P242" s="70" t="s">
        <v>164</v>
      </c>
      <c r="Q242" s="70"/>
      <c r="R242" s="58" t="str">
        <f t="shared" si="3"/>
        <v>07h30 - 16/08/2023</v>
      </c>
      <c r="U242" s="71" t="s">
        <v>944</v>
      </c>
    </row>
    <row r="243" spans="1:27" s="58" customFormat="1" ht="31.5" hidden="1" x14ac:dyDescent="0.25">
      <c r="A243" s="67">
        <v>239</v>
      </c>
      <c r="B243" s="67">
        <v>4</v>
      </c>
      <c r="C243" s="68">
        <v>45154</v>
      </c>
      <c r="D243" s="67" t="s">
        <v>139</v>
      </c>
      <c r="E243" s="70" t="s">
        <v>241</v>
      </c>
      <c r="F243" s="70">
        <v>201</v>
      </c>
      <c r="G243" s="70" t="s">
        <v>23</v>
      </c>
      <c r="H243" s="70" t="s">
        <v>35</v>
      </c>
      <c r="I243" s="70" t="s">
        <v>1239</v>
      </c>
      <c r="J243" s="69" t="s">
        <v>2005</v>
      </c>
      <c r="K243" s="70">
        <v>1</v>
      </c>
      <c r="L243" s="70">
        <v>10</v>
      </c>
      <c r="M243" s="70">
        <v>207</v>
      </c>
      <c r="N243" s="70" t="s">
        <v>2006</v>
      </c>
      <c r="O243" s="70" t="s">
        <v>1413</v>
      </c>
      <c r="P243" s="70" t="s">
        <v>164</v>
      </c>
      <c r="Q243" s="70"/>
      <c r="R243" s="58" t="str">
        <f t="shared" si="3"/>
        <v>07h30 - 16/08/2023</v>
      </c>
    </row>
    <row r="244" spans="1:27" s="58" customFormat="1" ht="31.5" hidden="1" x14ac:dyDescent="0.25">
      <c r="A244" s="67">
        <v>240</v>
      </c>
      <c r="B244" s="67">
        <v>4</v>
      </c>
      <c r="C244" s="68">
        <v>45154</v>
      </c>
      <c r="D244" s="67" t="s">
        <v>139</v>
      </c>
      <c r="E244" s="70" t="s">
        <v>241</v>
      </c>
      <c r="F244" s="70">
        <v>201</v>
      </c>
      <c r="G244" s="70" t="s">
        <v>23</v>
      </c>
      <c r="H244" s="70" t="s">
        <v>35</v>
      </c>
      <c r="I244" s="70" t="s">
        <v>1239</v>
      </c>
      <c r="J244" s="69" t="s">
        <v>2007</v>
      </c>
      <c r="K244" s="70">
        <v>1</v>
      </c>
      <c r="L244" s="70">
        <v>4</v>
      </c>
      <c r="M244" s="70">
        <v>83</v>
      </c>
      <c r="N244" s="70" t="s">
        <v>1334</v>
      </c>
      <c r="O244" s="70" t="s">
        <v>1413</v>
      </c>
      <c r="P244" s="70" t="s">
        <v>164</v>
      </c>
      <c r="Q244" s="70" t="s">
        <v>176</v>
      </c>
      <c r="R244" s="58" t="str">
        <f t="shared" si="3"/>
        <v>07h30 - 16/08/2023</v>
      </c>
    </row>
    <row r="245" spans="1:27" s="58" customFormat="1" ht="15.75" hidden="1" x14ac:dyDescent="0.25">
      <c r="A245" s="67">
        <v>241</v>
      </c>
      <c r="B245" s="67">
        <v>4</v>
      </c>
      <c r="C245" s="68">
        <v>45154</v>
      </c>
      <c r="D245" s="67" t="s">
        <v>139</v>
      </c>
      <c r="E245" s="70" t="s">
        <v>144</v>
      </c>
      <c r="F245" s="70">
        <v>269</v>
      </c>
      <c r="G245" s="70" t="s">
        <v>182</v>
      </c>
      <c r="H245" s="70" t="s">
        <v>183</v>
      </c>
      <c r="I245" s="70" t="s">
        <v>1247</v>
      </c>
      <c r="J245" s="69" t="s">
        <v>2008</v>
      </c>
      <c r="K245" s="70">
        <v>1</v>
      </c>
      <c r="L245" s="70">
        <v>6</v>
      </c>
      <c r="M245" s="70">
        <v>148</v>
      </c>
      <c r="N245" s="70" t="s">
        <v>1335</v>
      </c>
      <c r="O245" s="70" t="s">
        <v>1413</v>
      </c>
      <c r="P245" s="70" t="s">
        <v>145</v>
      </c>
      <c r="Q245" s="70"/>
      <c r="R245" s="58" t="str">
        <f t="shared" si="3"/>
        <v>07h30 - 16/08/2023</v>
      </c>
    </row>
    <row r="246" spans="1:27" s="58" customFormat="1" ht="31.5" hidden="1" x14ac:dyDescent="0.25">
      <c r="A246" s="67">
        <v>242</v>
      </c>
      <c r="B246" s="67">
        <v>4</v>
      </c>
      <c r="C246" s="68">
        <v>45154</v>
      </c>
      <c r="D246" s="67" t="s">
        <v>139</v>
      </c>
      <c r="E246" s="70" t="s">
        <v>175</v>
      </c>
      <c r="F246" s="70">
        <v>221</v>
      </c>
      <c r="G246" s="70" t="s">
        <v>1</v>
      </c>
      <c r="H246" s="70" t="s">
        <v>31</v>
      </c>
      <c r="I246" s="70" t="s">
        <v>1239</v>
      </c>
      <c r="J246" s="69" t="s">
        <v>2009</v>
      </c>
      <c r="K246" s="70">
        <v>1</v>
      </c>
      <c r="L246" s="70">
        <v>17</v>
      </c>
      <c r="M246" s="70">
        <v>427</v>
      </c>
      <c r="N246" s="70" t="s">
        <v>2010</v>
      </c>
      <c r="O246" s="70" t="s">
        <v>276</v>
      </c>
      <c r="P246" s="70" t="s">
        <v>282</v>
      </c>
      <c r="Q246" s="70"/>
      <c r="R246" s="58" t="str">
        <f t="shared" si="3"/>
        <v>07h30 - 16/08/2023</v>
      </c>
    </row>
    <row r="247" spans="1:27" s="58" customFormat="1" ht="31.5" hidden="1" x14ac:dyDescent="0.25">
      <c r="A247" s="67">
        <v>243</v>
      </c>
      <c r="B247" s="67">
        <v>4</v>
      </c>
      <c r="C247" s="68">
        <v>45154</v>
      </c>
      <c r="D247" s="67" t="s">
        <v>139</v>
      </c>
      <c r="E247" s="70" t="s">
        <v>226</v>
      </c>
      <c r="F247" s="70">
        <v>661</v>
      </c>
      <c r="G247" s="70" t="s">
        <v>2011</v>
      </c>
      <c r="H247" s="70" t="s">
        <v>2012</v>
      </c>
      <c r="I247" s="70" t="s">
        <v>1239</v>
      </c>
      <c r="J247" s="69" t="s">
        <v>2013</v>
      </c>
      <c r="K247" s="70">
        <v>1</v>
      </c>
      <c r="L247" s="70">
        <v>10</v>
      </c>
      <c r="M247" s="70">
        <v>201</v>
      </c>
      <c r="N247" s="70" t="s">
        <v>2014</v>
      </c>
      <c r="O247" s="70" t="s">
        <v>276</v>
      </c>
      <c r="P247" s="70" t="s">
        <v>150</v>
      </c>
      <c r="Q247" s="70"/>
      <c r="R247" s="58" t="str">
        <f t="shared" si="3"/>
        <v>07h30 - 16/08/2023</v>
      </c>
      <c r="U247" s="71"/>
    </row>
    <row r="248" spans="1:27" s="58" customFormat="1" ht="31.5" hidden="1" x14ac:dyDescent="0.25">
      <c r="A248" s="67">
        <v>244</v>
      </c>
      <c r="B248" s="67">
        <v>4</v>
      </c>
      <c r="C248" s="68">
        <v>45154</v>
      </c>
      <c r="D248" s="67" t="s">
        <v>139</v>
      </c>
      <c r="E248" s="70" t="s">
        <v>140</v>
      </c>
      <c r="F248" s="70">
        <v>226</v>
      </c>
      <c r="G248" s="70" t="s">
        <v>2015</v>
      </c>
      <c r="H248" s="70" t="s">
        <v>2016</v>
      </c>
      <c r="I248" s="70" t="s">
        <v>1239</v>
      </c>
      <c r="J248" s="69" t="s">
        <v>2017</v>
      </c>
      <c r="K248" s="70">
        <v>1</v>
      </c>
      <c r="L248" s="70">
        <v>5</v>
      </c>
      <c r="M248" s="70">
        <v>101</v>
      </c>
      <c r="N248" s="70" t="s">
        <v>2018</v>
      </c>
      <c r="O248" s="70" t="s">
        <v>276</v>
      </c>
      <c r="P248" s="70" t="s">
        <v>288</v>
      </c>
      <c r="Q248" s="70"/>
      <c r="R248" s="58" t="str">
        <f t="shared" si="3"/>
        <v>07h30 - 16/08/2023</v>
      </c>
    </row>
    <row r="249" spans="1:27" s="58" customFormat="1" ht="31.5" hidden="1" x14ac:dyDescent="0.25">
      <c r="A249" s="67">
        <v>245</v>
      </c>
      <c r="B249" s="67">
        <v>4</v>
      </c>
      <c r="C249" s="68">
        <v>45154</v>
      </c>
      <c r="D249" s="67" t="s">
        <v>139</v>
      </c>
      <c r="E249" s="70" t="s">
        <v>152</v>
      </c>
      <c r="F249" s="70">
        <v>250</v>
      </c>
      <c r="G249" s="70" t="s">
        <v>1323</v>
      </c>
      <c r="H249" s="70" t="s">
        <v>1324</v>
      </c>
      <c r="I249" s="70" t="s">
        <v>1239</v>
      </c>
      <c r="J249" s="69" t="s">
        <v>2019</v>
      </c>
      <c r="K249" s="70">
        <v>1</v>
      </c>
      <c r="L249" s="70">
        <v>3</v>
      </c>
      <c r="M249" s="70">
        <v>55</v>
      </c>
      <c r="N249" s="70" t="s">
        <v>1005</v>
      </c>
      <c r="O249" s="70" t="s">
        <v>276</v>
      </c>
      <c r="P249" s="70" t="s">
        <v>288</v>
      </c>
      <c r="Q249" s="70"/>
      <c r="R249" s="58" t="str">
        <f t="shared" si="3"/>
        <v>07h30 - 16/08/2023</v>
      </c>
      <c r="T249" s="71" t="s">
        <v>1170</v>
      </c>
      <c r="U249" s="71" t="s">
        <v>1171</v>
      </c>
      <c r="V249" s="71" t="s">
        <v>1172</v>
      </c>
      <c r="W249" s="71" t="s">
        <v>1403</v>
      </c>
      <c r="X249" s="71" t="s">
        <v>1173</v>
      </c>
      <c r="Y249" s="71" t="s">
        <v>1174</v>
      </c>
      <c r="Z249" s="71" t="s">
        <v>1175</v>
      </c>
      <c r="AA249" s="71" t="s">
        <v>1176</v>
      </c>
    </row>
    <row r="250" spans="1:27" s="58" customFormat="1" ht="31.5" hidden="1" x14ac:dyDescent="0.25">
      <c r="A250" s="67">
        <v>246</v>
      </c>
      <c r="B250" s="67">
        <v>4</v>
      </c>
      <c r="C250" s="68">
        <v>45154</v>
      </c>
      <c r="D250" s="67" t="s">
        <v>139</v>
      </c>
      <c r="E250" s="70" t="s">
        <v>304</v>
      </c>
      <c r="F250" s="70">
        <v>634</v>
      </c>
      <c r="G250" s="70" t="s">
        <v>2020</v>
      </c>
      <c r="H250" s="70" t="s">
        <v>2021</v>
      </c>
      <c r="I250" s="70" t="s">
        <v>1239</v>
      </c>
      <c r="J250" s="69" t="s">
        <v>2022</v>
      </c>
      <c r="K250" s="70">
        <v>1</v>
      </c>
      <c r="L250" s="70">
        <v>4</v>
      </c>
      <c r="M250" s="70">
        <v>69</v>
      </c>
      <c r="N250" s="70" t="s">
        <v>1702</v>
      </c>
      <c r="O250" s="70" t="s">
        <v>1020</v>
      </c>
      <c r="P250" s="70" t="s">
        <v>305</v>
      </c>
      <c r="Q250" s="70"/>
      <c r="R250" s="58" t="str">
        <f t="shared" si="3"/>
        <v>07h30 - 16/08/2023</v>
      </c>
      <c r="T250" s="71" t="s">
        <v>1170</v>
      </c>
      <c r="U250" s="71"/>
    </row>
    <row r="251" spans="1:27" s="58" customFormat="1" ht="31.5" hidden="1" x14ac:dyDescent="0.25">
      <c r="A251" s="67">
        <v>247</v>
      </c>
      <c r="B251" s="67">
        <v>4</v>
      </c>
      <c r="C251" s="68">
        <v>45154</v>
      </c>
      <c r="D251" s="67" t="s">
        <v>139</v>
      </c>
      <c r="E251" s="70" t="s">
        <v>146</v>
      </c>
      <c r="F251" s="70">
        <v>376</v>
      </c>
      <c r="G251" s="70" t="s">
        <v>1284</v>
      </c>
      <c r="H251" s="70" t="s">
        <v>1285</v>
      </c>
      <c r="I251" s="70" t="s">
        <v>1239</v>
      </c>
      <c r="J251" s="69" t="s">
        <v>2023</v>
      </c>
      <c r="K251" s="70">
        <v>1</v>
      </c>
      <c r="L251" s="70">
        <v>2</v>
      </c>
      <c r="M251" s="70">
        <v>50</v>
      </c>
      <c r="N251" s="70">
        <v>302</v>
      </c>
      <c r="O251" s="70" t="s">
        <v>406</v>
      </c>
      <c r="P251" s="70" t="s">
        <v>147</v>
      </c>
      <c r="Q251" s="70"/>
      <c r="R251" s="58" t="str">
        <f t="shared" si="3"/>
        <v>07h30 - 16/08/2023</v>
      </c>
    </row>
    <row r="252" spans="1:27" s="58" customFormat="1" ht="31.5" hidden="1" x14ac:dyDescent="0.25">
      <c r="A252" s="67">
        <v>248</v>
      </c>
      <c r="B252" s="67">
        <v>4</v>
      </c>
      <c r="C252" s="68">
        <v>45154</v>
      </c>
      <c r="D252" s="67" t="s">
        <v>139</v>
      </c>
      <c r="E252" s="70" t="s">
        <v>156</v>
      </c>
      <c r="F252" s="70">
        <v>254</v>
      </c>
      <c r="G252" s="70" t="s">
        <v>272</v>
      </c>
      <c r="H252" s="70" t="s">
        <v>273</v>
      </c>
      <c r="I252" s="70" t="s">
        <v>1239</v>
      </c>
      <c r="J252" s="69" t="s">
        <v>2024</v>
      </c>
      <c r="K252" s="70">
        <v>1</v>
      </c>
      <c r="L252" s="70">
        <v>2</v>
      </c>
      <c r="M252" s="70">
        <v>50</v>
      </c>
      <c r="N252" s="70">
        <v>304</v>
      </c>
      <c r="O252" s="70" t="s">
        <v>406</v>
      </c>
      <c r="P252" s="70" t="s">
        <v>143</v>
      </c>
      <c r="Q252" s="70"/>
      <c r="R252" s="58" t="str">
        <f t="shared" si="3"/>
        <v>07h30 - 16/08/2023</v>
      </c>
    </row>
    <row r="253" spans="1:27" s="58" customFormat="1" ht="31.5" hidden="1" x14ac:dyDescent="0.25">
      <c r="A253" s="67">
        <v>249</v>
      </c>
      <c r="B253" s="67">
        <v>4</v>
      </c>
      <c r="C253" s="68">
        <v>45154</v>
      </c>
      <c r="D253" s="67" t="s">
        <v>139</v>
      </c>
      <c r="E253" s="70" t="s">
        <v>157</v>
      </c>
      <c r="F253" s="70">
        <v>253</v>
      </c>
      <c r="G253" s="70" t="s">
        <v>1158</v>
      </c>
      <c r="H253" s="70" t="s">
        <v>1159</v>
      </c>
      <c r="I253" s="70" t="s">
        <v>1239</v>
      </c>
      <c r="J253" s="69" t="s">
        <v>2025</v>
      </c>
      <c r="K253" s="70">
        <v>1</v>
      </c>
      <c r="L253" s="70">
        <v>1</v>
      </c>
      <c r="M253" s="70">
        <v>25</v>
      </c>
      <c r="N253" s="70">
        <v>307</v>
      </c>
      <c r="O253" s="70" t="s">
        <v>406</v>
      </c>
      <c r="P253" s="70" t="s">
        <v>409</v>
      </c>
      <c r="Q253" s="70"/>
      <c r="R253" s="58" t="str">
        <f t="shared" si="3"/>
        <v>07h30 - 16/08/2023</v>
      </c>
    </row>
    <row r="254" spans="1:27" s="58" customFormat="1" ht="31.5" hidden="1" x14ac:dyDescent="0.25">
      <c r="A254" s="67">
        <v>250</v>
      </c>
      <c r="B254" s="67">
        <v>4</v>
      </c>
      <c r="C254" s="68">
        <v>45154</v>
      </c>
      <c r="D254" s="67" t="s">
        <v>139</v>
      </c>
      <c r="E254" s="70" t="s">
        <v>1342</v>
      </c>
      <c r="F254" s="70">
        <v>401</v>
      </c>
      <c r="G254" s="70" t="s">
        <v>1378</v>
      </c>
      <c r="H254" s="70" t="s">
        <v>1379</v>
      </c>
      <c r="I254" s="70" t="s">
        <v>1239</v>
      </c>
      <c r="J254" s="69" t="s">
        <v>2026</v>
      </c>
      <c r="K254" s="70">
        <v>1</v>
      </c>
      <c r="L254" s="70">
        <v>6</v>
      </c>
      <c r="M254" s="70">
        <v>125</v>
      </c>
      <c r="N254" s="70" t="s">
        <v>2027</v>
      </c>
      <c r="O254" s="70" t="s">
        <v>406</v>
      </c>
      <c r="P254" s="70" t="s">
        <v>405</v>
      </c>
      <c r="Q254" s="70"/>
      <c r="R254" s="58" t="str">
        <f t="shared" si="3"/>
        <v>07h30 - 16/08/2023</v>
      </c>
    </row>
    <row r="255" spans="1:27" s="58" customFormat="1" ht="31.5" hidden="1" x14ac:dyDescent="0.25">
      <c r="A255" s="67">
        <v>251</v>
      </c>
      <c r="B255" s="67">
        <v>4</v>
      </c>
      <c r="C255" s="68">
        <v>45154</v>
      </c>
      <c r="D255" s="67" t="s">
        <v>139</v>
      </c>
      <c r="E255" s="70" t="s">
        <v>1019</v>
      </c>
      <c r="F255" s="70">
        <v>201</v>
      </c>
      <c r="G255" s="70" t="s">
        <v>1388</v>
      </c>
      <c r="H255" s="70" t="s">
        <v>1319</v>
      </c>
      <c r="I255" s="70" t="s">
        <v>1239</v>
      </c>
      <c r="J255" s="69" t="s">
        <v>2028</v>
      </c>
      <c r="K255" s="70">
        <v>1</v>
      </c>
      <c r="L255" s="70">
        <v>1</v>
      </c>
      <c r="M255" s="70">
        <v>27</v>
      </c>
      <c r="N255" s="70">
        <v>404</v>
      </c>
      <c r="O255" s="70" t="s">
        <v>406</v>
      </c>
      <c r="P255" s="70" t="s">
        <v>405</v>
      </c>
      <c r="Q255" s="70"/>
      <c r="R255" s="58" t="str">
        <f t="shared" si="3"/>
        <v>07h30 - 16/08/2023</v>
      </c>
    </row>
    <row r="256" spans="1:27" s="58" customFormat="1" ht="31.5" hidden="1" x14ac:dyDescent="0.25">
      <c r="A256" s="67">
        <v>252</v>
      </c>
      <c r="B256" s="67">
        <v>4</v>
      </c>
      <c r="C256" s="68">
        <v>45154</v>
      </c>
      <c r="D256" s="67" t="s">
        <v>139</v>
      </c>
      <c r="E256" s="70" t="s">
        <v>158</v>
      </c>
      <c r="F256" s="70">
        <v>101</v>
      </c>
      <c r="G256" s="70" t="s">
        <v>203</v>
      </c>
      <c r="H256" s="70" t="s">
        <v>204</v>
      </c>
      <c r="I256" s="70" t="s">
        <v>1250</v>
      </c>
      <c r="J256" s="69" t="s">
        <v>2029</v>
      </c>
      <c r="K256" s="70">
        <v>1</v>
      </c>
      <c r="L256" s="70">
        <v>2</v>
      </c>
      <c r="M256" s="70">
        <v>96</v>
      </c>
      <c r="N256" s="70" t="s">
        <v>2030</v>
      </c>
      <c r="O256" s="70" t="s">
        <v>406</v>
      </c>
      <c r="P256" s="70" t="s">
        <v>281</v>
      </c>
      <c r="Q256" s="70"/>
      <c r="R256" s="58" t="str">
        <f t="shared" si="3"/>
        <v>07h30 - 16/08/2023</v>
      </c>
    </row>
    <row r="257" spans="1:22" s="58" customFormat="1" ht="78.75" hidden="1" x14ac:dyDescent="0.25">
      <c r="A257" s="67">
        <v>253</v>
      </c>
      <c r="B257" s="67">
        <v>4</v>
      </c>
      <c r="C257" s="68">
        <v>45154</v>
      </c>
      <c r="D257" s="67" t="s">
        <v>153</v>
      </c>
      <c r="E257" s="70" t="s">
        <v>227</v>
      </c>
      <c r="F257" s="70">
        <v>361</v>
      </c>
      <c r="G257" s="70" t="s">
        <v>252</v>
      </c>
      <c r="H257" s="70" t="s">
        <v>253</v>
      </c>
      <c r="I257" s="70" t="s">
        <v>1239</v>
      </c>
      <c r="J257" s="69" t="s">
        <v>2031</v>
      </c>
      <c r="K257" s="70">
        <v>1</v>
      </c>
      <c r="L257" s="70">
        <v>35</v>
      </c>
      <c r="M257" s="70">
        <v>784</v>
      </c>
      <c r="N257" s="70" t="s">
        <v>2032</v>
      </c>
      <c r="O257" s="70" t="s">
        <v>276</v>
      </c>
      <c r="P257" s="70" t="s">
        <v>282</v>
      </c>
      <c r="Q257" s="70"/>
      <c r="R257" s="58" t="str">
        <f t="shared" si="3"/>
        <v>09h30 - 16/08/2023</v>
      </c>
    </row>
    <row r="258" spans="1:22" s="58" customFormat="1" ht="31.5" hidden="1" x14ac:dyDescent="0.25">
      <c r="A258" s="67">
        <v>254</v>
      </c>
      <c r="B258" s="67">
        <v>4</v>
      </c>
      <c r="C258" s="68">
        <v>45154</v>
      </c>
      <c r="D258" s="67" t="s">
        <v>153</v>
      </c>
      <c r="E258" s="70" t="s">
        <v>227</v>
      </c>
      <c r="F258" s="70">
        <v>361</v>
      </c>
      <c r="G258" s="70" t="s">
        <v>252</v>
      </c>
      <c r="H258" s="70" t="s">
        <v>253</v>
      </c>
      <c r="I258" s="70" t="s">
        <v>1239</v>
      </c>
      <c r="J258" s="69" t="s">
        <v>2033</v>
      </c>
      <c r="K258" s="70">
        <v>1</v>
      </c>
      <c r="L258" s="70">
        <v>11</v>
      </c>
      <c r="M258" s="70">
        <v>199</v>
      </c>
      <c r="N258" s="70" t="s">
        <v>2034</v>
      </c>
      <c r="O258" s="70" t="s">
        <v>1020</v>
      </c>
      <c r="P258" s="70" t="s">
        <v>282</v>
      </c>
      <c r="Q258" s="70"/>
      <c r="R258" s="58" t="str">
        <f t="shared" si="3"/>
        <v>09h30 - 16/08/2023</v>
      </c>
      <c r="V258" s="58" t="s">
        <v>1170</v>
      </c>
    </row>
    <row r="259" spans="1:22" s="58" customFormat="1" ht="31.5" hidden="1" x14ac:dyDescent="0.25">
      <c r="A259" s="67">
        <v>255</v>
      </c>
      <c r="B259" s="67">
        <v>4</v>
      </c>
      <c r="C259" s="68">
        <v>45154</v>
      </c>
      <c r="D259" s="67" t="s">
        <v>153</v>
      </c>
      <c r="E259" s="70" t="s">
        <v>140</v>
      </c>
      <c r="F259" s="70">
        <v>353</v>
      </c>
      <c r="G259" s="70" t="s">
        <v>2035</v>
      </c>
      <c r="H259" s="70" t="s">
        <v>2036</v>
      </c>
      <c r="I259" s="70" t="s">
        <v>1239</v>
      </c>
      <c r="J259" s="69" t="s">
        <v>2037</v>
      </c>
      <c r="K259" s="70">
        <v>1</v>
      </c>
      <c r="L259" s="70">
        <v>6</v>
      </c>
      <c r="M259" s="70">
        <v>141</v>
      </c>
      <c r="N259" s="70" t="s">
        <v>1249</v>
      </c>
      <c r="O259" s="70" t="s">
        <v>406</v>
      </c>
      <c r="P259" s="70" t="s">
        <v>143</v>
      </c>
      <c r="Q259" s="70"/>
      <c r="R259" s="58" t="str">
        <f t="shared" si="3"/>
        <v>09h30 - 16/08/2023</v>
      </c>
      <c r="U259" s="71" t="s">
        <v>944</v>
      </c>
    </row>
    <row r="260" spans="1:22" s="58" customFormat="1" ht="31.5" hidden="1" x14ac:dyDescent="0.25">
      <c r="A260" s="67">
        <v>256</v>
      </c>
      <c r="B260" s="67">
        <v>4</v>
      </c>
      <c r="C260" s="68">
        <v>45154</v>
      </c>
      <c r="D260" s="67" t="s">
        <v>153</v>
      </c>
      <c r="E260" s="70" t="s">
        <v>2038</v>
      </c>
      <c r="F260" s="70">
        <v>442</v>
      </c>
      <c r="G260" s="70" t="s">
        <v>2039</v>
      </c>
      <c r="H260" s="70" t="s">
        <v>2040</v>
      </c>
      <c r="I260" s="70" t="s">
        <v>1239</v>
      </c>
      <c r="J260" s="69" t="s">
        <v>2041</v>
      </c>
      <c r="K260" s="70">
        <v>1</v>
      </c>
      <c r="L260" s="70">
        <v>4</v>
      </c>
      <c r="M260" s="70">
        <v>93</v>
      </c>
      <c r="N260" s="70" t="s">
        <v>408</v>
      </c>
      <c r="O260" s="70" t="s">
        <v>406</v>
      </c>
      <c r="P260" s="70" t="s">
        <v>409</v>
      </c>
      <c r="Q260" s="70"/>
      <c r="R260" s="58" t="str">
        <f t="shared" si="3"/>
        <v>09h30 - 16/08/2023</v>
      </c>
      <c r="U260" s="71"/>
    </row>
    <row r="261" spans="1:22" s="58" customFormat="1" ht="15.75" x14ac:dyDescent="0.25">
      <c r="A261" s="67">
        <v>257</v>
      </c>
      <c r="B261" s="67">
        <v>4</v>
      </c>
      <c r="C261" s="68">
        <v>45154</v>
      </c>
      <c r="D261" s="67" t="s">
        <v>153</v>
      </c>
      <c r="E261" s="70" t="s">
        <v>274</v>
      </c>
      <c r="F261" s="70">
        <v>401</v>
      </c>
      <c r="G261" s="70" t="s">
        <v>2042</v>
      </c>
      <c r="H261" s="70" t="s">
        <v>2043</v>
      </c>
      <c r="I261" s="70">
        <v>2</v>
      </c>
      <c r="J261" s="69" t="s">
        <v>2044</v>
      </c>
      <c r="K261" s="70">
        <v>1</v>
      </c>
      <c r="L261" s="70">
        <v>3</v>
      </c>
      <c r="M261" s="70">
        <v>73</v>
      </c>
      <c r="N261" s="70" t="s">
        <v>2045</v>
      </c>
      <c r="O261" s="70" t="s">
        <v>1413</v>
      </c>
      <c r="P261" s="70" t="s">
        <v>279</v>
      </c>
      <c r="Q261" s="70"/>
      <c r="R261" s="58" t="str">
        <f t="shared" si="3"/>
        <v>09h30 - 16/08/2023</v>
      </c>
      <c r="U261" s="58" t="s">
        <v>2153</v>
      </c>
    </row>
    <row r="262" spans="1:22" s="58" customFormat="1" ht="15.75" x14ac:dyDescent="0.25">
      <c r="A262" s="67">
        <v>258</v>
      </c>
      <c r="B262" s="67">
        <v>4</v>
      </c>
      <c r="C262" s="68">
        <v>45154</v>
      </c>
      <c r="D262" s="67" t="s">
        <v>153</v>
      </c>
      <c r="E262" s="70" t="s">
        <v>163</v>
      </c>
      <c r="F262" s="70">
        <v>403</v>
      </c>
      <c r="G262" s="70" t="s">
        <v>2046</v>
      </c>
      <c r="H262" s="70" t="s">
        <v>2047</v>
      </c>
      <c r="I262" s="70">
        <v>3</v>
      </c>
      <c r="J262" s="69" t="s">
        <v>2048</v>
      </c>
      <c r="K262" s="70">
        <v>1</v>
      </c>
      <c r="L262" s="70">
        <v>4</v>
      </c>
      <c r="M262" s="70">
        <v>73</v>
      </c>
      <c r="N262" s="70" t="s">
        <v>1334</v>
      </c>
      <c r="O262" s="70" t="s">
        <v>1413</v>
      </c>
      <c r="P262" s="70" t="s">
        <v>279</v>
      </c>
      <c r="Q262" s="70"/>
      <c r="R262" s="58" t="str">
        <f t="shared" ref="R262:R325" si="4">D262&amp;" - "&amp;TEXT(C262,"dd/mm/yyyy")</f>
        <v>09h30 - 16/08/2023</v>
      </c>
      <c r="U262" s="58" t="s">
        <v>2153</v>
      </c>
    </row>
    <row r="263" spans="1:22" s="58" customFormat="1" ht="31.5" hidden="1" x14ac:dyDescent="0.25">
      <c r="A263" s="67">
        <v>259</v>
      </c>
      <c r="B263" s="67">
        <v>4</v>
      </c>
      <c r="C263" s="68">
        <v>45154</v>
      </c>
      <c r="D263" s="67" t="s">
        <v>153</v>
      </c>
      <c r="E263" s="70" t="s">
        <v>241</v>
      </c>
      <c r="F263" s="70">
        <v>371</v>
      </c>
      <c r="G263" s="70" t="s">
        <v>2049</v>
      </c>
      <c r="H263" s="70" t="s">
        <v>2050</v>
      </c>
      <c r="I263" s="70" t="s">
        <v>1239</v>
      </c>
      <c r="J263" s="69" t="s">
        <v>2051</v>
      </c>
      <c r="K263" s="70">
        <v>1</v>
      </c>
      <c r="L263" s="70">
        <v>5</v>
      </c>
      <c r="M263" s="70">
        <v>119</v>
      </c>
      <c r="N263" s="70" t="s">
        <v>1335</v>
      </c>
      <c r="O263" s="70" t="s">
        <v>1413</v>
      </c>
      <c r="P263" s="70" t="s">
        <v>164</v>
      </c>
      <c r="Q263" s="70"/>
      <c r="R263" s="58" t="str">
        <f t="shared" si="4"/>
        <v>09h30 - 16/08/2023</v>
      </c>
    </row>
    <row r="264" spans="1:22" s="58" customFormat="1" ht="63" hidden="1" x14ac:dyDescent="0.25">
      <c r="A264" s="67">
        <v>260</v>
      </c>
      <c r="B264" s="67">
        <v>4</v>
      </c>
      <c r="C264" s="68">
        <v>45154</v>
      </c>
      <c r="D264" s="67" t="s">
        <v>153</v>
      </c>
      <c r="E264" s="70" t="s">
        <v>144</v>
      </c>
      <c r="F264" s="70">
        <v>229</v>
      </c>
      <c r="G264" s="70" t="s">
        <v>193</v>
      </c>
      <c r="H264" s="70" t="s">
        <v>194</v>
      </c>
      <c r="I264" s="70" t="s">
        <v>1247</v>
      </c>
      <c r="J264" s="69" t="s">
        <v>2052</v>
      </c>
      <c r="K264" s="70">
        <v>1</v>
      </c>
      <c r="L264" s="70">
        <v>23</v>
      </c>
      <c r="M264" s="70">
        <v>538</v>
      </c>
      <c r="N264" s="70" t="s">
        <v>2053</v>
      </c>
      <c r="O264" s="70" t="s">
        <v>1413</v>
      </c>
      <c r="P264" s="70" t="s">
        <v>145</v>
      </c>
      <c r="Q264" s="70"/>
      <c r="R264" s="58" t="str">
        <f t="shared" si="4"/>
        <v>09h30 - 16/08/2023</v>
      </c>
    </row>
    <row r="265" spans="1:22" s="58" customFormat="1" ht="78" hidden="1" customHeight="1" x14ac:dyDescent="0.25">
      <c r="A265" s="67">
        <v>261</v>
      </c>
      <c r="B265" s="67">
        <v>4</v>
      </c>
      <c r="C265" s="68">
        <v>45154</v>
      </c>
      <c r="D265" s="67" t="s">
        <v>153</v>
      </c>
      <c r="E265" s="70" t="s">
        <v>217</v>
      </c>
      <c r="F265" s="70">
        <v>301</v>
      </c>
      <c r="G265" s="70" t="s">
        <v>1021</v>
      </c>
      <c r="H265" s="70" t="s">
        <v>33</v>
      </c>
      <c r="I265" s="70" t="s">
        <v>1239</v>
      </c>
      <c r="J265" s="69" t="s">
        <v>2054</v>
      </c>
      <c r="K265" s="70">
        <v>1</v>
      </c>
      <c r="L265" s="70">
        <v>3</v>
      </c>
      <c r="M265" s="70">
        <v>60</v>
      </c>
      <c r="N265" s="70" t="s">
        <v>2055</v>
      </c>
      <c r="O265" s="70" t="s">
        <v>1413</v>
      </c>
      <c r="P265" s="70" t="s">
        <v>164</v>
      </c>
      <c r="Q265" s="70"/>
      <c r="R265" s="58" t="str">
        <f t="shared" si="4"/>
        <v>09h30 - 16/08/2023</v>
      </c>
    </row>
    <row r="266" spans="1:22" s="58" customFormat="1" ht="31.5" hidden="1" x14ac:dyDescent="0.25">
      <c r="A266" s="67">
        <v>262</v>
      </c>
      <c r="B266" s="67">
        <v>4</v>
      </c>
      <c r="C266" s="68">
        <v>45154</v>
      </c>
      <c r="D266" s="67" t="s">
        <v>153</v>
      </c>
      <c r="E266" s="70" t="s">
        <v>208</v>
      </c>
      <c r="F266" s="70">
        <v>402</v>
      </c>
      <c r="G266" s="70" t="s">
        <v>1347</v>
      </c>
      <c r="H266" s="70" t="s">
        <v>1348</v>
      </c>
      <c r="I266" s="70" t="s">
        <v>1239</v>
      </c>
      <c r="J266" s="69" t="s">
        <v>2056</v>
      </c>
      <c r="K266" s="70">
        <v>1</v>
      </c>
      <c r="L266" s="70">
        <v>8</v>
      </c>
      <c r="M266" s="70">
        <v>156</v>
      </c>
      <c r="N266" s="70" t="s">
        <v>2057</v>
      </c>
      <c r="O266" s="70" t="s">
        <v>1413</v>
      </c>
      <c r="P266" s="70" t="s">
        <v>164</v>
      </c>
      <c r="Q266" s="70"/>
      <c r="R266" s="58" t="str">
        <f t="shared" si="4"/>
        <v>09h30 - 16/08/2023</v>
      </c>
    </row>
    <row r="267" spans="1:22" s="58" customFormat="1" ht="31.5" hidden="1" x14ac:dyDescent="0.25">
      <c r="A267" s="67">
        <v>263</v>
      </c>
      <c r="B267" s="67">
        <v>4</v>
      </c>
      <c r="C267" s="68">
        <v>45154</v>
      </c>
      <c r="D267" s="67" t="s">
        <v>153</v>
      </c>
      <c r="E267" s="70" t="s">
        <v>140</v>
      </c>
      <c r="F267" s="70">
        <v>311</v>
      </c>
      <c r="G267" s="70" t="s">
        <v>1281</v>
      </c>
      <c r="H267" s="70" t="s">
        <v>1282</v>
      </c>
      <c r="I267" s="70" t="s">
        <v>1250</v>
      </c>
      <c r="J267" s="69" t="s">
        <v>2058</v>
      </c>
      <c r="K267" s="70">
        <v>1</v>
      </c>
      <c r="L267" s="70">
        <v>3</v>
      </c>
      <c r="M267" s="70">
        <v>119</v>
      </c>
      <c r="N267" s="70" t="s">
        <v>1806</v>
      </c>
      <c r="O267" s="70" t="s">
        <v>406</v>
      </c>
      <c r="P267" s="70" t="s">
        <v>143</v>
      </c>
      <c r="Q267" s="70"/>
      <c r="R267" s="58" t="str">
        <f t="shared" si="4"/>
        <v>09h30 - 16/08/2023</v>
      </c>
    </row>
    <row r="268" spans="1:22" s="58" customFormat="1" ht="31.5" hidden="1" x14ac:dyDescent="0.25">
      <c r="A268" s="67">
        <v>264</v>
      </c>
      <c r="B268" s="67">
        <v>4</v>
      </c>
      <c r="C268" s="68">
        <v>45154</v>
      </c>
      <c r="D268" s="67" t="s">
        <v>153</v>
      </c>
      <c r="E268" s="70" t="s">
        <v>140</v>
      </c>
      <c r="F268" s="70">
        <v>211</v>
      </c>
      <c r="G268" s="70" t="s">
        <v>290</v>
      </c>
      <c r="H268" s="70" t="s">
        <v>291</v>
      </c>
      <c r="I268" s="70" t="s">
        <v>1250</v>
      </c>
      <c r="J268" s="69" t="s">
        <v>2059</v>
      </c>
      <c r="K268" s="70">
        <v>1</v>
      </c>
      <c r="L268" s="70">
        <v>2</v>
      </c>
      <c r="M268" s="70">
        <v>90</v>
      </c>
      <c r="N268" s="70" t="s">
        <v>2060</v>
      </c>
      <c r="O268" s="70" t="s">
        <v>406</v>
      </c>
      <c r="P268" s="70" t="s">
        <v>143</v>
      </c>
      <c r="Q268" s="70"/>
      <c r="R268" s="58" t="str">
        <f t="shared" si="4"/>
        <v>09h30 - 16/08/2023</v>
      </c>
      <c r="U268" s="71"/>
    </row>
    <row r="269" spans="1:22" s="58" customFormat="1" ht="78.75" hidden="1" x14ac:dyDescent="0.25">
      <c r="A269" s="67">
        <v>265</v>
      </c>
      <c r="B269" s="67">
        <v>4</v>
      </c>
      <c r="C269" s="68">
        <v>45154</v>
      </c>
      <c r="D269" s="67" t="s">
        <v>159</v>
      </c>
      <c r="E269" s="70" t="s">
        <v>227</v>
      </c>
      <c r="F269" s="70">
        <v>351</v>
      </c>
      <c r="G269" s="70" t="s">
        <v>309</v>
      </c>
      <c r="H269" s="70" t="s">
        <v>310</v>
      </c>
      <c r="I269" s="70" t="s">
        <v>1239</v>
      </c>
      <c r="J269" s="69" t="s">
        <v>2061</v>
      </c>
      <c r="K269" s="70">
        <v>1</v>
      </c>
      <c r="L269" s="70">
        <v>35</v>
      </c>
      <c r="M269" s="70">
        <v>793</v>
      </c>
      <c r="N269" s="70" t="s">
        <v>2032</v>
      </c>
      <c r="O269" s="70" t="s">
        <v>276</v>
      </c>
      <c r="P269" s="70" t="s">
        <v>282</v>
      </c>
      <c r="Q269" s="70"/>
      <c r="R269" s="58" t="str">
        <f t="shared" si="4"/>
        <v>13h30 - 16/08/2023</v>
      </c>
    </row>
    <row r="270" spans="1:22" s="58" customFormat="1" ht="31.5" x14ac:dyDescent="0.25">
      <c r="A270" s="67">
        <v>266</v>
      </c>
      <c r="B270" s="67">
        <v>4</v>
      </c>
      <c r="C270" s="68">
        <v>45154</v>
      </c>
      <c r="D270" s="67" t="s">
        <v>159</v>
      </c>
      <c r="E270" s="70" t="s">
        <v>1007</v>
      </c>
      <c r="F270" s="70">
        <v>402</v>
      </c>
      <c r="G270" s="70" t="s">
        <v>2062</v>
      </c>
      <c r="H270" s="70" t="s">
        <v>2063</v>
      </c>
      <c r="I270" s="70">
        <v>3</v>
      </c>
      <c r="J270" s="69" t="s">
        <v>2064</v>
      </c>
      <c r="K270" s="70">
        <v>1</v>
      </c>
      <c r="L270" s="70">
        <v>3</v>
      </c>
      <c r="M270" s="70">
        <v>45</v>
      </c>
      <c r="N270" s="70" t="s">
        <v>2065</v>
      </c>
      <c r="O270" s="70" t="s">
        <v>1020</v>
      </c>
      <c r="P270" s="70" t="s">
        <v>1241</v>
      </c>
      <c r="Q270" s="70"/>
      <c r="R270" s="58" t="str">
        <f t="shared" si="4"/>
        <v>13h30 - 16/08/2023</v>
      </c>
      <c r="U270" s="71" t="s">
        <v>2153</v>
      </c>
    </row>
    <row r="271" spans="1:22" s="58" customFormat="1" ht="31.5" hidden="1" x14ac:dyDescent="0.25">
      <c r="A271" s="67">
        <v>267</v>
      </c>
      <c r="B271" s="67">
        <v>4</v>
      </c>
      <c r="C271" s="68">
        <v>45154</v>
      </c>
      <c r="D271" s="67" t="s">
        <v>159</v>
      </c>
      <c r="E271" s="70" t="s">
        <v>170</v>
      </c>
      <c r="F271" s="70">
        <v>376</v>
      </c>
      <c r="G271" s="70" t="s">
        <v>2066</v>
      </c>
      <c r="H271" s="70" t="s">
        <v>2067</v>
      </c>
      <c r="I271" s="70" t="s">
        <v>1239</v>
      </c>
      <c r="J271" s="69" t="s">
        <v>2068</v>
      </c>
      <c r="K271" s="70">
        <v>1</v>
      </c>
      <c r="L271" s="70">
        <v>6</v>
      </c>
      <c r="M271" s="70">
        <v>119</v>
      </c>
      <c r="N271" s="70" t="s">
        <v>1709</v>
      </c>
      <c r="O271" s="70" t="s">
        <v>1020</v>
      </c>
      <c r="P271" s="70" t="s">
        <v>79</v>
      </c>
      <c r="Q271" s="70"/>
      <c r="R271" s="58" t="str">
        <f t="shared" si="4"/>
        <v>13h30 - 16/08/2023</v>
      </c>
    </row>
    <row r="272" spans="1:22" s="58" customFormat="1" ht="31.5" hidden="1" x14ac:dyDescent="0.25">
      <c r="A272" s="67">
        <v>268</v>
      </c>
      <c r="B272" s="67">
        <v>4</v>
      </c>
      <c r="C272" s="68">
        <v>45154</v>
      </c>
      <c r="D272" s="67" t="s">
        <v>159</v>
      </c>
      <c r="E272" s="70" t="s">
        <v>140</v>
      </c>
      <c r="F272" s="70">
        <v>316</v>
      </c>
      <c r="G272" s="70" t="s">
        <v>2069</v>
      </c>
      <c r="H272" s="70" t="s">
        <v>2070</v>
      </c>
      <c r="I272" s="70" t="s">
        <v>1239</v>
      </c>
      <c r="J272" s="69" t="s">
        <v>2071</v>
      </c>
      <c r="K272" s="70">
        <v>1</v>
      </c>
      <c r="L272" s="70">
        <v>5</v>
      </c>
      <c r="M272" s="70">
        <v>109</v>
      </c>
      <c r="N272" s="70" t="s">
        <v>2072</v>
      </c>
      <c r="O272" s="70" t="s">
        <v>406</v>
      </c>
      <c r="P272" s="70" t="s">
        <v>143</v>
      </c>
      <c r="Q272" s="70"/>
      <c r="R272" s="58" t="str">
        <f t="shared" si="4"/>
        <v>13h30 - 16/08/2023</v>
      </c>
      <c r="U272" s="71"/>
    </row>
    <row r="273" spans="1:26" s="58" customFormat="1" ht="31.5" hidden="1" x14ac:dyDescent="0.25">
      <c r="A273" s="67">
        <v>269</v>
      </c>
      <c r="B273" s="67">
        <v>4</v>
      </c>
      <c r="C273" s="68">
        <v>45154</v>
      </c>
      <c r="D273" s="67" t="s">
        <v>159</v>
      </c>
      <c r="E273" s="70" t="s">
        <v>1373</v>
      </c>
      <c r="F273" s="70">
        <v>433</v>
      </c>
      <c r="G273" s="70" t="s">
        <v>2073</v>
      </c>
      <c r="H273" s="70" t="s">
        <v>2074</v>
      </c>
      <c r="I273" s="70" t="s">
        <v>1239</v>
      </c>
      <c r="J273" s="69" t="s">
        <v>2075</v>
      </c>
      <c r="K273" s="70">
        <v>1</v>
      </c>
      <c r="L273" s="70">
        <v>2</v>
      </c>
      <c r="M273" s="70">
        <v>49</v>
      </c>
      <c r="N273" s="70">
        <v>302</v>
      </c>
      <c r="O273" s="70" t="s">
        <v>406</v>
      </c>
      <c r="P273" s="70" t="s">
        <v>405</v>
      </c>
      <c r="Q273" s="70"/>
      <c r="R273" s="58" t="str">
        <f t="shared" si="4"/>
        <v>13h30 - 16/08/2023</v>
      </c>
    </row>
    <row r="274" spans="1:26" s="58" customFormat="1" ht="31.5" hidden="1" x14ac:dyDescent="0.25">
      <c r="A274" s="67">
        <v>270</v>
      </c>
      <c r="B274" s="67">
        <v>4</v>
      </c>
      <c r="C274" s="68">
        <v>45154</v>
      </c>
      <c r="D274" s="67" t="s">
        <v>159</v>
      </c>
      <c r="E274" s="70" t="s">
        <v>144</v>
      </c>
      <c r="F274" s="70">
        <v>118</v>
      </c>
      <c r="G274" s="70" t="s">
        <v>224</v>
      </c>
      <c r="H274" s="70" t="s">
        <v>225</v>
      </c>
      <c r="I274" s="70" t="s">
        <v>1244</v>
      </c>
      <c r="J274" s="69" t="s">
        <v>2076</v>
      </c>
      <c r="K274" s="70">
        <v>1</v>
      </c>
      <c r="L274" s="70">
        <v>8</v>
      </c>
      <c r="M274" s="70">
        <v>174</v>
      </c>
      <c r="N274" s="70" t="s">
        <v>2077</v>
      </c>
      <c r="O274" s="70" t="s">
        <v>1413</v>
      </c>
      <c r="P274" s="70" t="s">
        <v>277</v>
      </c>
      <c r="Q274" s="70"/>
      <c r="R274" s="58" t="str">
        <f t="shared" si="4"/>
        <v>13h30 - 16/08/2023</v>
      </c>
    </row>
    <row r="275" spans="1:26" s="58" customFormat="1" ht="31.5" hidden="1" x14ac:dyDescent="0.25">
      <c r="A275" s="67">
        <v>271</v>
      </c>
      <c r="B275" s="67">
        <v>4</v>
      </c>
      <c r="C275" s="68">
        <v>45154</v>
      </c>
      <c r="D275" s="67" t="s">
        <v>159</v>
      </c>
      <c r="E275" s="70" t="s">
        <v>1308</v>
      </c>
      <c r="F275" s="70">
        <v>402</v>
      </c>
      <c r="G275" s="70" t="s">
        <v>1309</v>
      </c>
      <c r="H275" s="70" t="s">
        <v>1310</v>
      </c>
      <c r="I275" s="70" t="s">
        <v>1239</v>
      </c>
      <c r="J275" s="69" t="s">
        <v>2078</v>
      </c>
      <c r="K275" s="70">
        <v>1</v>
      </c>
      <c r="L275" s="70">
        <v>4</v>
      </c>
      <c r="M275" s="70">
        <v>72</v>
      </c>
      <c r="N275" s="70" t="s">
        <v>2079</v>
      </c>
      <c r="O275" s="70" t="s">
        <v>1413</v>
      </c>
      <c r="P275" s="70" t="s">
        <v>298</v>
      </c>
      <c r="Q275" s="70"/>
      <c r="R275" s="58" t="str">
        <f t="shared" si="4"/>
        <v>13h30 - 16/08/2023</v>
      </c>
    </row>
    <row r="276" spans="1:26" s="58" customFormat="1" ht="31.5" hidden="1" x14ac:dyDescent="0.25">
      <c r="A276" s="67">
        <v>272</v>
      </c>
      <c r="B276" s="67">
        <v>4</v>
      </c>
      <c r="C276" s="68">
        <v>45154</v>
      </c>
      <c r="D276" s="67" t="s">
        <v>159</v>
      </c>
      <c r="E276" s="70" t="s">
        <v>208</v>
      </c>
      <c r="F276" s="70">
        <v>425</v>
      </c>
      <c r="G276" s="70" t="s">
        <v>1340</v>
      </c>
      <c r="H276" s="70" t="s">
        <v>1341</v>
      </c>
      <c r="I276" s="70" t="s">
        <v>1239</v>
      </c>
      <c r="J276" s="69" t="s">
        <v>2080</v>
      </c>
      <c r="K276" s="70">
        <v>1</v>
      </c>
      <c r="L276" s="70">
        <v>10</v>
      </c>
      <c r="M276" s="70">
        <v>206</v>
      </c>
      <c r="N276" s="70" t="s">
        <v>2081</v>
      </c>
      <c r="O276" s="70" t="s">
        <v>1413</v>
      </c>
      <c r="P276" s="70" t="s">
        <v>164</v>
      </c>
      <c r="Q276" s="70"/>
      <c r="R276" s="58" t="str">
        <f t="shared" si="4"/>
        <v>13h30 - 16/08/2023</v>
      </c>
      <c r="U276" s="71"/>
      <c r="X276" s="74"/>
      <c r="Y276" s="74"/>
      <c r="Z276" s="74"/>
    </row>
    <row r="277" spans="1:26" s="58" customFormat="1" ht="31.5" hidden="1" x14ac:dyDescent="0.25">
      <c r="A277" s="67">
        <v>273</v>
      </c>
      <c r="B277" s="67">
        <v>4</v>
      </c>
      <c r="C277" s="68">
        <v>45154</v>
      </c>
      <c r="D277" s="67" t="s">
        <v>159</v>
      </c>
      <c r="E277" s="70" t="s">
        <v>144</v>
      </c>
      <c r="F277" s="70">
        <v>128</v>
      </c>
      <c r="G277" s="70" t="s">
        <v>1024</v>
      </c>
      <c r="H277" s="70" t="s">
        <v>1025</v>
      </c>
      <c r="I277" s="70" t="s">
        <v>1295</v>
      </c>
      <c r="J277" s="69" t="s">
        <v>2082</v>
      </c>
      <c r="K277" s="70">
        <v>1</v>
      </c>
      <c r="L277" s="70">
        <v>10</v>
      </c>
      <c r="M277" s="70">
        <v>194</v>
      </c>
      <c r="N277" s="70" t="s">
        <v>2083</v>
      </c>
      <c r="O277" s="70" t="s">
        <v>1413</v>
      </c>
      <c r="P277" s="70" t="s">
        <v>145</v>
      </c>
      <c r="Q277" s="70"/>
      <c r="R277" s="58" t="str">
        <f t="shared" si="4"/>
        <v>13h30 - 16/08/2023</v>
      </c>
    </row>
    <row r="278" spans="1:26" s="58" customFormat="1" ht="31.5" hidden="1" x14ac:dyDescent="0.25">
      <c r="A278" s="67">
        <v>274</v>
      </c>
      <c r="B278" s="67">
        <v>4</v>
      </c>
      <c r="C278" s="68">
        <v>45154</v>
      </c>
      <c r="D278" s="67" t="s">
        <v>159</v>
      </c>
      <c r="E278" s="70" t="s">
        <v>156</v>
      </c>
      <c r="F278" s="70">
        <v>102</v>
      </c>
      <c r="G278" s="70" t="s">
        <v>1136</v>
      </c>
      <c r="H278" s="70" t="s">
        <v>1137</v>
      </c>
      <c r="I278" s="70" t="s">
        <v>1239</v>
      </c>
      <c r="J278" s="69" t="s">
        <v>2084</v>
      </c>
      <c r="K278" s="70">
        <v>1</v>
      </c>
      <c r="L278" s="70">
        <v>6</v>
      </c>
      <c r="M278" s="70">
        <v>137</v>
      </c>
      <c r="N278" s="70" t="s">
        <v>1322</v>
      </c>
      <c r="O278" s="70" t="s">
        <v>1413</v>
      </c>
      <c r="P278" s="70" t="s">
        <v>281</v>
      </c>
      <c r="Q278" s="70"/>
      <c r="R278" s="58" t="str">
        <f t="shared" si="4"/>
        <v>13h30 - 16/08/2023</v>
      </c>
    </row>
    <row r="279" spans="1:26" s="58" customFormat="1" ht="31.5" hidden="1" x14ac:dyDescent="0.25">
      <c r="A279" s="67">
        <v>275</v>
      </c>
      <c r="B279" s="67">
        <v>4</v>
      </c>
      <c r="C279" s="68">
        <v>45154</v>
      </c>
      <c r="D279" s="67" t="s">
        <v>159</v>
      </c>
      <c r="E279" s="70" t="s">
        <v>140</v>
      </c>
      <c r="F279" s="70">
        <v>101</v>
      </c>
      <c r="G279" s="70" t="s">
        <v>2085</v>
      </c>
      <c r="H279" s="70" t="s">
        <v>2086</v>
      </c>
      <c r="I279" s="70" t="s">
        <v>1250</v>
      </c>
      <c r="J279" s="69" t="s">
        <v>2087</v>
      </c>
      <c r="K279" s="70">
        <v>1</v>
      </c>
      <c r="L279" s="70">
        <v>2</v>
      </c>
      <c r="M279" s="70">
        <v>54</v>
      </c>
      <c r="N279" s="70" t="s">
        <v>413</v>
      </c>
      <c r="O279" s="70" t="s">
        <v>406</v>
      </c>
      <c r="P279" s="70" t="s">
        <v>143</v>
      </c>
      <c r="Q279" s="70"/>
      <c r="R279" s="58" t="str">
        <f t="shared" si="4"/>
        <v>13h30 - 16/08/2023</v>
      </c>
    </row>
    <row r="280" spans="1:26" s="58" customFormat="1" ht="31.5" hidden="1" x14ac:dyDescent="0.25">
      <c r="A280" s="67">
        <v>276</v>
      </c>
      <c r="B280" s="67">
        <v>4</v>
      </c>
      <c r="C280" s="68">
        <v>45154</v>
      </c>
      <c r="D280" s="67" t="s">
        <v>159</v>
      </c>
      <c r="E280" s="70" t="s">
        <v>187</v>
      </c>
      <c r="F280" s="70">
        <v>303</v>
      </c>
      <c r="G280" s="70" t="s">
        <v>411</v>
      </c>
      <c r="H280" s="70" t="s">
        <v>412</v>
      </c>
      <c r="I280" s="70" t="s">
        <v>1250</v>
      </c>
      <c r="J280" s="69" t="s">
        <v>2088</v>
      </c>
      <c r="K280" s="70">
        <v>1</v>
      </c>
      <c r="L280" s="70">
        <v>1</v>
      </c>
      <c r="M280" s="70">
        <v>25</v>
      </c>
      <c r="N280" s="70">
        <v>301</v>
      </c>
      <c r="O280" s="70" t="s">
        <v>406</v>
      </c>
      <c r="P280" s="70" t="s">
        <v>405</v>
      </c>
      <c r="Q280" s="70"/>
      <c r="R280" s="58" t="str">
        <f t="shared" si="4"/>
        <v>13h30 - 16/08/2023</v>
      </c>
    </row>
    <row r="281" spans="1:26" s="58" customFormat="1" ht="46.9" hidden="1" customHeight="1" x14ac:dyDescent="0.25">
      <c r="A281" s="67">
        <v>277</v>
      </c>
      <c r="B281" s="67">
        <v>4</v>
      </c>
      <c r="C281" s="68">
        <v>45154</v>
      </c>
      <c r="D281" s="67" t="s">
        <v>168</v>
      </c>
      <c r="E281" s="70" t="s">
        <v>227</v>
      </c>
      <c r="F281" s="70">
        <v>151</v>
      </c>
      <c r="G281" s="70" t="s">
        <v>269</v>
      </c>
      <c r="H281" s="70" t="s">
        <v>270</v>
      </c>
      <c r="I281" s="70" t="s">
        <v>1239</v>
      </c>
      <c r="J281" s="69" t="s">
        <v>2089</v>
      </c>
      <c r="K281" s="70">
        <v>1</v>
      </c>
      <c r="L281" s="70">
        <v>35</v>
      </c>
      <c r="M281" s="70">
        <v>791</v>
      </c>
      <c r="N281" s="70" t="s">
        <v>2032</v>
      </c>
      <c r="O281" s="70" t="s">
        <v>276</v>
      </c>
      <c r="P281" s="70" t="s">
        <v>282</v>
      </c>
      <c r="Q281" s="70"/>
      <c r="R281" s="58" t="str">
        <f t="shared" si="4"/>
        <v>15h30 - 16/08/2023</v>
      </c>
    </row>
    <row r="282" spans="1:26" s="58" customFormat="1" ht="31.5" hidden="1" x14ac:dyDescent="0.25">
      <c r="A282" s="67">
        <v>278</v>
      </c>
      <c r="B282" s="67">
        <v>4</v>
      </c>
      <c r="C282" s="68">
        <v>45154</v>
      </c>
      <c r="D282" s="67" t="s">
        <v>168</v>
      </c>
      <c r="E282" s="70" t="s">
        <v>161</v>
      </c>
      <c r="F282" s="70">
        <v>417</v>
      </c>
      <c r="G282" s="70" t="s">
        <v>2090</v>
      </c>
      <c r="H282" s="70" t="s">
        <v>2091</v>
      </c>
      <c r="I282" s="70" t="s">
        <v>1239</v>
      </c>
      <c r="J282" s="69" t="s">
        <v>2092</v>
      </c>
      <c r="K282" s="70">
        <v>1</v>
      </c>
      <c r="L282" s="70">
        <v>7</v>
      </c>
      <c r="M282" s="70">
        <v>129</v>
      </c>
      <c r="N282" s="70" t="s">
        <v>2093</v>
      </c>
      <c r="O282" s="70" t="s">
        <v>1020</v>
      </c>
      <c r="P282" s="70" t="s">
        <v>162</v>
      </c>
      <c r="Q282" s="70"/>
      <c r="R282" s="58" t="str">
        <f t="shared" si="4"/>
        <v>15h30 - 16/08/2023</v>
      </c>
    </row>
    <row r="283" spans="1:26" s="58" customFormat="1" ht="31.15" hidden="1" customHeight="1" x14ac:dyDescent="0.25">
      <c r="A283" s="67">
        <v>279</v>
      </c>
      <c r="B283" s="67">
        <v>4</v>
      </c>
      <c r="C283" s="68">
        <v>45154</v>
      </c>
      <c r="D283" s="67" t="s">
        <v>168</v>
      </c>
      <c r="E283" s="70" t="s">
        <v>170</v>
      </c>
      <c r="F283" s="70">
        <v>369</v>
      </c>
      <c r="G283" s="70" t="s">
        <v>2094</v>
      </c>
      <c r="H283" s="70" t="s">
        <v>2095</v>
      </c>
      <c r="I283" s="70" t="s">
        <v>1239</v>
      </c>
      <c r="J283" s="69" t="s">
        <v>2096</v>
      </c>
      <c r="K283" s="70">
        <v>1</v>
      </c>
      <c r="L283" s="70">
        <v>3</v>
      </c>
      <c r="M283" s="70">
        <v>50</v>
      </c>
      <c r="N283" s="70" t="s">
        <v>2065</v>
      </c>
      <c r="O283" s="70" t="s">
        <v>1020</v>
      </c>
      <c r="P283" s="70" t="s">
        <v>79</v>
      </c>
      <c r="Q283" s="70"/>
      <c r="R283" s="58" t="str">
        <f t="shared" si="4"/>
        <v>15h30 - 16/08/2023</v>
      </c>
    </row>
    <row r="284" spans="1:26" s="58" customFormat="1" ht="31.5" hidden="1" x14ac:dyDescent="0.25">
      <c r="A284" s="67">
        <v>280</v>
      </c>
      <c r="B284" s="67">
        <v>4</v>
      </c>
      <c r="C284" s="68">
        <v>45154</v>
      </c>
      <c r="D284" s="67" t="s">
        <v>168</v>
      </c>
      <c r="E284" s="70" t="s">
        <v>140</v>
      </c>
      <c r="F284" s="70">
        <v>462</v>
      </c>
      <c r="G284" s="70" t="s">
        <v>2097</v>
      </c>
      <c r="H284" s="70" t="s">
        <v>2098</v>
      </c>
      <c r="I284" s="70" t="s">
        <v>1239</v>
      </c>
      <c r="J284" s="69" t="s">
        <v>2099</v>
      </c>
      <c r="K284" s="70">
        <v>1</v>
      </c>
      <c r="L284" s="70">
        <v>4</v>
      </c>
      <c r="M284" s="70">
        <v>109</v>
      </c>
      <c r="N284" s="70" t="s">
        <v>214</v>
      </c>
      <c r="O284" s="70" t="s">
        <v>406</v>
      </c>
      <c r="P284" s="70" t="s">
        <v>143</v>
      </c>
      <c r="Q284" s="70"/>
      <c r="R284" s="58" t="str">
        <f t="shared" si="4"/>
        <v>15h30 - 16/08/2023</v>
      </c>
    </row>
    <row r="285" spans="1:26" s="58" customFormat="1" ht="31.5" hidden="1" x14ac:dyDescent="0.25">
      <c r="A285" s="67">
        <v>281</v>
      </c>
      <c r="B285" s="67">
        <v>4</v>
      </c>
      <c r="C285" s="68">
        <v>45154</v>
      </c>
      <c r="D285" s="67" t="s">
        <v>168</v>
      </c>
      <c r="E285" s="70" t="s">
        <v>157</v>
      </c>
      <c r="F285" s="70">
        <v>301</v>
      </c>
      <c r="G285" s="70" t="s">
        <v>1336</v>
      </c>
      <c r="H285" s="70" t="s">
        <v>1337</v>
      </c>
      <c r="I285" s="70" t="s">
        <v>1239</v>
      </c>
      <c r="J285" s="69" t="s">
        <v>2100</v>
      </c>
      <c r="K285" s="70">
        <v>1</v>
      </c>
      <c r="L285" s="70">
        <v>8</v>
      </c>
      <c r="M285" s="70">
        <v>200</v>
      </c>
      <c r="N285" s="70" t="s">
        <v>2101</v>
      </c>
      <c r="O285" s="70" t="s">
        <v>406</v>
      </c>
      <c r="P285" s="70" t="s">
        <v>143</v>
      </c>
      <c r="Q285" s="70"/>
      <c r="R285" s="58" t="str">
        <f t="shared" si="4"/>
        <v>15h30 - 16/08/2023</v>
      </c>
    </row>
    <row r="286" spans="1:26" s="58" customFormat="1" ht="15.75" x14ac:dyDescent="0.25">
      <c r="A286" s="67">
        <v>282</v>
      </c>
      <c r="B286" s="67">
        <v>4</v>
      </c>
      <c r="C286" s="68">
        <v>45154</v>
      </c>
      <c r="D286" s="67" t="s">
        <v>168</v>
      </c>
      <c r="E286" s="70" t="s">
        <v>163</v>
      </c>
      <c r="F286" s="70">
        <v>302</v>
      </c>
      <c r="G286" s="70" t="s">
        <v>1292</v>
      </c>
      <c r="H286" s="70" t="s">
        <v>1293</v>
      </c>
      <c r="I286" s="70">
        <v>3</v>
      </c>
      <c r="J286" s="69" t="s">
        <v>2102</v>
      </c>
      <c r="K286" s="70">
        <v>1</v>
      </c>
      <c r="L286" s="70">
        <v>2</v>
      </c>
      <c r="M286" s="70">
        <v>35</v>
      </c>
      <c r="N286" s="70" t="s">
        <v>1240</v>
      </c>
      <c r="O286" s="70" t="s">
        <v>1413</v>
      </c>
      <c r="P286" s="70" t="s">
        <v>279</v>
      </c>
      <c r="Q286" s="70"/>
      <c r="R286" s="58" t="str">
        <f t="shared" si="4"/>
        <v>15h30 - 16/08/2023</v>
      </c>
      <c r="U286" s="58" t="s">
        <v>2153</v>
      </c>
    </row>
    <row r="287" spans="1:26" s="58" customFormat="1" ht="31.5" hidden="1" x14ac:dyDescent="0.25">
      <c r="A287" s="67">
        <v>283</v>
      </c>
      <c r="B287" s="67">
        <v>4</v>
      </c>
      <c r="C287" s="68">
        <v>45154</v>
      </c>
      <c r="D287" s="67" t="s">
        <v>168</v>
      </c>
      <c r="E287" s="70" t="s">
        <v>1359</v>
      </c>
      <c r="F287" s="70">
        <v>301</v>
      </c>
      <c r="G287" s="70" t="s">
        <v>1360</v>
      </c>
      <c r="H287" s="70" t="s">
        <v>1361</v>
      </c>
      <c r="I287" s="70" t="s">
        <v>1239</v>
      </c>
      <c r="J287" s="69" t="s">
        <v>2103</v>
      </c>
      <c r="K287" s="70">
        <v>1</v>
      </c>
      <c r="L287" s="70">
        <v>10</v>
      </c>
      <c r="M287" s="70">
        <v>228</v>
      </c>
      <c r="N287" s="70" t="s">
        <v>2104</v>
      </c>
      <c r="O287" s="70" t="s">
        <v>1413</v>
      </c>
      <c r="P287" s="70" t="s">
        <v>164</v>
      </c>
      <c r="Q287" s="70"/>
      <c r="R287" s="58" t="str">
        <f t="shared" si="4"/>
        <v>15h30 - 16/08/2023</v>
      </c>
      <c r="U287" s="71"/>
    </row>
    <row r="288" spans="1:26" s="58" customFormat="1" ht="31.5" hidden="1" x14ac:dyDescent="0.25">
      <c r="A288" s="67">
        <v>284</v>
      </c>
      <c r="B288" s="67">
        <v>4</v>
      </c>
      <c r="C288" s="68">
        <v>45154</v>
      </c>
      <c r="D288" s="67" t="s">
        <v>168</v>
      </c>
      <c r="E288" s="70" t="s">
        <v>156</v>
      </c>
      <c r="F288" s="70">
        <v>101</v>
      </c>
      <c r="G288" s="70" t="s">
        <v>1354</v>
      </c>
      <c r="H288" s="70" t="s">
        <v>1355</v>
      </c>
      <c r="I288" s="70" t="s">
        <v>1239</v>
      </c>
      <c r="J288" s="69" t="s">
        <v>2105</v>
      </c>
      <c r="K288" s="70">
        <v>1</v>
      </c>
      <c r="L288" s="70">
        <v>9</v>
      </c>
      <c r="M288" s="70">
        <v>171</v>
      </c>
      <c r="N288" s="70" t="s">
        <v>2106</v>
      </c>
      <c r="O288" s="70" t="s">
        <v>1413</v>
      </c>
      <c r="P288" s="70" t="s">
        <v>281</v>
      </c>
      <c r="Q288" s="70"/>
      <c r="R288" s="58" t="str">
        <f t="shared" si="4"/>
        <v>15h30 - 16/08/2023</v>
      </c>
    </row>
    <row r="289" spans="1:24" s="58" customFormat="1" ht="47.25" customHeight="1" x14ac:dyDescent="0.25">
      <c r="A289" s="67">
        <v>285</v>
      </c>
      <c r="B289" s="67">
        <v>4</v>
      </c>
      <c r="C289" s="68">
        <v>45154</v>
      </c>
      <c r="D289" s="67" t="s">
        <v>168</v>
      </c>
      <c r="E289" s="70" t="s">
        <v>163</v>
      </c>
      <c r="F289" s="70">
        <v>424</v>
      </c>
      <c r="G289" s="70" t="s">
        <v>2107</v>
      </c>
      <c r="H289" s="70" t="s">
        <v>2108</v>
      </c>
      <c r="I289" s="70">
        <v>2</v>
      </c>
      <c r="J289" s="69" t="s">
        <v>2109</v>
      </c>
      <c r="K289" s="70">
        <v>1</v>
      </c>
      <c r="L289" s="70">
        <v>2</v>
      </c>
      <c r="M289" s="70">
        <v>38</v>
      </c>
      <c r="N289" s="70" t="s">
        <v>1317</v>
      </c>
      <c r="O289" s="70" t="s">
        <v>1413</v>
      </c>
      <c r="P289" s="70" t="s">
        <v>279</v>
      </c>
      <c r="Q289" s="70"/>
      <c r="R289" s="58" t="str">
        <f t="shared" si="4"/>
        <v>15h30 - 16/08/2023</v>
      </c>
      <c r="U289" s="58" t="s">
        <v>2153</v>
      </c>
    </row>
    <row r="290" spans="1:24" s="58" customFormat="1" ht="31.5" hidden="1" x14ac:dyDescent="0.25">
      <c r="A290" s="67">
        <v>286</v>
      </c>
      <c r="B290" s="67">
        <v>4</v>
      </c>
      <c r="C290" s="68">
        <v>45154</v>
      </c>
      <c r="D290" s="67" t="s">
        <v>168</v>
      </c>
      <c r="E290" s="70" t="s">
        <v>157</v>
      </c>
      <c r="F290" s="70">
        <v>381</v>
      </c>
      <c r="G290" s="70" t="s">
        <v>1330</v>
      </c>
      <c r="H290" s="70" t="s">
        <v>1331</v>
      </c>
      <c r="I290" s="70" t="s">
        <v>1239</v>
      </c>
      <c r="J290" s="69" t="s">
        <v>2110</v>
      </c>
      <c r="K290" s="70">
        <v>1</v>
      </c>
      <c r="L290" s="70">
        <v>4</v>
      </c>
      <c r="M290" s="70">
        <v>93</v>
      </c>
      <c r="N290" s="70" t="s">
        <v>1334</v>
      </c>
      <c r="O290" s="70" t="s">
        <v>1413</v>
      </c>
      <c r="P290" s="70" t="s">
        <v>164</v>
      </c>
      <c r="Q290" s="70"/>
      <c r="R290" s="58" t="str">
        <f t="shared" si="4"/>
        <v>15h30 - 16/08/2023</v>
      </c>
    </row>
    <row r="291" spans="1:24" s="58" customFormat="1" ht="31.5" hidden="1" x14ac:dyDescent="0.25">
      <c r="A291" s="67">
        <v>287</v>
      </c>
      <c r="B291" s="67">
        <v>4</v>
      </c>
      <c r="C291" s="68">
        <v>45154</v>
      </c>
      <c r="D291" s="67" t="s">
        <v>168</v>
      </c>
      <c r="E291" s="70" t="s">
        <v>151</v>
      </c>
      <c r="F291" s="70">
        <v>411</v>
      </c>
      <c r="G291" s="70" t="s">
        <v>2111</v>
      </c>
      <c r="H291" s="70" t="s">
        <v>2112</v>
      </c>
      <c r="I291" s="70" t="s">
        <v>1239</v>
      </c>
      <c r="J291" s="69" t="s">
        <v>2113</v>
      </c>
      <c r="K291" s="70">
        <v>1</v>
      </c>
      <c r="L291" s="70">
        <v>3</v>
      </c>
      <c r="M291" s="70">
        <v>70</v>
      </c>
      <c r="N291" s="70" t="s">
        <v>1307</v>
      </c>
      <c r="O291" s="70" t="s">
        <v>1413</v>
      </c>
      <c r="P291" s="70" t="s">
        <v>298</v>
      </c>
      <c r="Q291" s="70"/>
      <c r="R291" s="58" t="str">
        <f t="shared" si="4"/>
        <v>15h30 - 16/08/2023</v>
      </c>
      <c r="U291" s="71"/>
    </row>
    <row r="292" spans="1:24" s="58" customFormat="1" ht="31.5" hidden="1" x14ac:dyDescent="0.25">
      <c r="A292" s="67">
        <v>288</v>
      </c>
      <c r="B292" s="67">
        <v>4</v>
      </c>
      <c r="C292" s="68">
        <v>45154</v>
      </c>
      <c r="D292" s="67" t="s">
        <v>168</v>
      </c>
      <c r="E292" s="70" t="s">
        <v>241</v>
      </c>
      <c r="F292" s="70">
        <v>406</v>
      </c>
      <c r="G292" s="70" t="s">
        <v>1325</v>
      </c>
      <c r="H292" s="70" t="s">
        <v>1326</v>
      </c>
      <c r="I292" s="70" t="s">
        <v>1239</v>
      </c>
      <c r="J292" s="69" t="s">
        <v>2114</v>
      </c>
      <c r="K292" s="70">
        <v>1</v>
      </c>
      <c r="L292" s="70">
        <v>1</v>
      </c>
      <c r="M292" s="70">
        <v>18</v>
      </c>
      <c r="N292" s="70" t="s">
        <v>2115</v>
      </c>
      <c r="O292" s="70" t="s">
        <v>1413</v>
      </c>
      <c r="P292" s="70" t="s">
        <v>164</v>
      </c>
      <c r="Q292" s="70" t="s">
        <v>176</v>
      </c>
      <c r="R292" s="58" t="str">
        <f t="shared" si="4"/>
        <v>15h30 - 16/08/2023</v>
      </c>
      <c r="U292" s="71"/>
      <c r="X292" s="74"/>
    </row>
    <row r="293" spans="1:24" s="58" customFormat="1" ht="31.5" hidden="1" x14ac:dyDescent="0.25">
      <c r="A293" s="67">
        <v>289</v>
      </c>
      <c r="B293" s="67">
        <v>4</v>
      </c>
      <c r="C293" s="68">
        <v>45154</v>
      </c>
      <c r="D293" s="67" t="s">
        <v>168</v>
      </c>
      <c r="E293" s="70" t="s">
        <v>284</v>
      </c>
      <c r="F293" s="70">
        <v>362</v>
      </c>
      <c r="G293" s="70" t="s">
        <v>2116</v>
      </c>
      <c r="H293" s="70" t="s">
        <v>2117</v>
      </c>
      <c r="I293" s="70" t="s">
        <v>1239</v>
      </c>
      <c r="J293" s="69" t="s">
        <v>2118</v>
      </c>
      <c r="K293" s="70">
        <v>1</v>
      </c>
      <c r="L293" s="70">
        <v>2</v>
      </c>
      <c r="M293" s="70">
        <v>51</v>
      </c>
      <c r="N293" s="70" t="s">
        <v>2119</v>
      </c>
      <c r="O293" s="70" t="s">
        <v>1413</v>
      </c>
      <c r="P293" s="70" t="s">
        <v>409</v>
      </c>
      <c r="Q293" s="70"/>
      <c r="R293" s="58" t="str">
        <f t="shared" si="4"/>
        <v>15h30 - 16/08/2023</v>
      </c>
    </row>
    <row r="294" spans="1:24" s="58" customFormat="1" ht="31.5" hidden="1" x14ac:dyDescent="0.25">
      <c r="A294" s="67">
        <v>290</v>
      </c>
      <c r="B294" s="67">
        <v>4</v>
      </c>
      <c r="C294" s="68">
        <v>45154</v>
      </c>
      <c r="D294" s="67" t="s">
        <v>168</v>
      </c>
      <c r="E294" s="70" t="s">
        <v>1356</v>
      </c>
      <c r="F294" s="70">
        <v>391</v>
      </c>
      <c r="G294" s="70" t="s">
        <v>1357</v>
      </c>
      <c r="H294" s="70" t="s">
        <v>1358</v>
      </c>
      <c r="I294" s="70" t="s">
        <v>1239</v>
      </c>
      <c r="J294" s="69" t="s">
        <v>2120</v>
      </c>
      <c r="K294" s="70">
        <v>1</v>
      </c>
      <c r="L294" s="70">
        <v>2</v>
      </c>
      <c r="M294" s="70">
        <v>43</v>
      </c>
      <c r="N294" s="70" t="s">
        <v>2121</v>
      </c>
      <c r="O294" s="70" t="s">
        <v>1413</v>
      </c>
      <c r="P294" s="70" t="s">
        <v>293</v>
      </c>
      <c r="Q294" s="70"/>
      <c r="R294" s="58" t="str">
        <f t="shared" si="4"/>
        <v>15h30 - 16/08/2023</v>
      </c>
      <c r="V294" s="58" t="s">
        <v>1171</v>
      </c>
      <c r="W294" s="58" t="s">
        <v>1172</v>
      </c>
    </row>
    <row r="295" spans="1:24" s="58" customFormat="1" ht="31.5" hidden="1" x14ac:dyDescent="0.25">
      <c r="A295" s="67">
        <v>291</v>
      </c>
      <c r="B295" s="67">
        <v>4</v>
      </c>
      <c r="C295" s="68">
        <v>45154</v>
      </c>
      <c r="D295" s="67" t="s">
        <v>168</v>
      </c>
      <c r="E295" s="70" t="s">
        <v>1154</v>
      </c>
      <c r="F295" s="70">
        <v>400</v>
      </c>
      <c r="G295" s="70" t="s">
        <v>2122</v>
      </c>
      <c r="H295" s="70" t="s">
        <v>2123</v>
      </c>
      <c r="I295" s="70" t="s">
        <v>1239</v>
      </c>
      <c r="J295" s="69" t="s">
        <v>2124</v>
      </c>
      <c r="K295" s="70">
        <v>1</v>
      </c>
      <c r="L295" s="70">
        <v>6</v>
      </c>
      <c r="M295" s="70">
        <v>150</v>
      </c>
      <c r="N295" s="70" t="s">
        <v>2125</v>
      </c>
      <c r="O295" s="70" t="s">
        <v>1413</v>
      </c>
      <c r="P295" s="70" t="s">
        <v>150</v>
      </c>
      <c r="Q295" s="70"/>
      <c r="R295" s="58" t="str">
        <f t="shared" si="4"/>
        <v>15h30 - 16/08/2023</v>
      </c>
      <c r="U295" s="71"/>
    </row>
    <row r="296" spans="1:24" s="58" customFormat="1" ht="15.75" hidden="1" x14ac:dyDescent="0.25">
      <c r="A296" s="67">
        <v>292</v>
      </c>
      <c r="B296" s="67">
        <v>4</v>
      </c>
      <c r="C296" s="68">
        <v>45154</v>
      </c>
      <c r="D296" s="67" t="s">
        <v>168</v>
      </c>
      <c r="E296" s="70" t="s">
        <v>146</v>
      </c>
      <c r="F296" s="70">
        <v>216</v>
      </c>
      <c r="G296" s="70" t="s">
        <v>267</v>
      </c>
      <c r="H296" s="70" t="s">
        <v>268</v>
      </c>
      <c r="I296" s="70" t="s">
        <v>1247</v>
      </c>
      <c r="J296" s="69" t="s">
        <v>2126</v>
      </c>
      <c r="K296" s="70">
        <v>1</v>
      </c>
      <c r="L296" s="70">
        <v>2</v>
      </c>
      <c r="M296" s="70">
        <v>23</v>
      </c>
      <c r="N296" s="70" t="s">
        <v>1588</v>
      </c>
      <c r="O296" s="70" t="s">
        <v>1413</v>
      </c>
      <c r="P296" s="70" t="s">
        <v>147</v>
      </c>
      <c r="Q296" s="70"/>
      <c r="R296" s="58" t="str">
        <f t="shared" si="4"/>
        <v>15h30 - 16/08/2023</v>
      </c>
    </row>
    <row r="297" spans="1:24" s="58" customFormat="1" ht="15.75" hidden="1" x14ac:dyDescent="0.25">
      <c r="A297" s="67">
        <v>293</v>
      </c>
      <c r="B297" s="67">
        <v>4</v>
      </c>
      <c r="C297" s="68">
        <v>45154</v>
      </c>
      <c r="D297" s="67" t="s">
        <v>168</v>
      </c>
      <c r="E297" s="70" t="s">
        <v>146</v>
      </c>
      <c r="F297" s="70">
        <v>166</v>
      </c>
      <c r="G297" s="70" t="s">
        <v>414</v>
      </c>
      <c r="H297" s="70" t="s">
        <v>415</v>
      </c>
      <c r="I297" s="70" t="s">
        <v>1247</v>
      </c>
      <c r="J297" s="69" t="s">
        <v>2127</v>
      </c>
      <c r="K297" s="70">
        <v>1</v>
      </c>
      <c r="L297" s="70">
        <v>2</v>
      </c>
      <c r="M297" s="70">
        <v>30</v>
      </c>
      <c r="N297" s="70" t="s">
        <v>1592</v>
      </c>
      <c r="O297" s="70" t="s">
        <v>1413</v>
      </c>
      <c r="P297" s="70" t="s">
        <v>147</v>
      </c>
      <c r="Q297" s="70"/>
      <c r="R297" s="58" t="str">
        <f t="shared" si="4"/>
        <v>15h30 - 16/08/2023</v>
      </c>
    </row>
    <row r="298" spans="1:24" s="58" customFormat="1" ht="31.5" hidden="1" x14ac:dyDescent="0.25">
      <c r="A298" s="67">
        <v>294</v>
      </c>
      <c r="B298" s="67">
        <v>4</v>
      </c>
      <c r="C298" s="68">
        <v>45154</v>
      </c>
      <c r="D298" s="67" t="s">
        <v>168</v>
      </c>
      <c r="E298" s="70" t="s">
        <v>186</v>
      </c>
      <c r="F298" s="70">
        <v>477</v>
      </c>
      <c r="G298" s="70" t="s">
        <v>2128</v>
      </c>
      <c r="H298" s="70" t="s">
        <v>2129</v>
      </c>
      <c r="I298" s="70" t="s">
        <v>1239</v>
      </c>
      <c r="J298" s="69" t="s">
        <v>2130</v>
      </c>
      <c r="K298" s="70">
        <v>1</v>
      </c>
      <c r="L298" s="70">
        <v>1</v>
      </c>
      <c r="M298" s="70">
        <v>21</v>
      </c>
      <c r="N298" s="70" t="s">
        <v>1260</v>
      </c>
      <c r="O298" s="70" t="s">
        <v>1413</v>
      </c>
      <c r="P298" s="70" t="s">
        <v>280</v>
      </c>
      <c r="Q298" s="70"/>
      <c r="R298" s="58" t="str">
        <f t="shared" si="4"/>
        <v>15h30 - 16/08/2023</v>
      </c>
      <c r="U298" s="58" t="s">
        <v>944</v>
      </c>
    </row>
    <row r="299" spans="1:24" s="58" customFormat="1" ht="31.5" hidden="1" x14ac:dyDescent="0.25">
      <c r="A299" s="67">
        <v>295</v>
      </c>
      <c r="B299" s="67">
        <v>4</v>
      </c>
      <c r="C299" s="68">
        <v>45154</v>
      </c>
      <c r="D299" s="67" t="s">
        <v>168</v>
      </c>
      <c r="E299" s="70" t="s">
        <v>158</v>
      </c>
      <c r="F299" s="70">
        <v>101</v>
      </c>
      <c r="G299" s="70" t="s">
        <v>203</v>
      </c>
      <c r="H299" s="70" t="s">
        <v>204</v>
      </c>
      <c r="I299" s="70" t="s">
        <v>1250</v>
      </c>
      <c r="J299" s="69" t="s">
        <v>2131</v>
      </c>
      <c r="K299" s="70">
        <v>1</v>
      </c>
      <c r="L299" s="70">
        <v>5</v>
      </c>
      <c r="M299" s="70">
        <v>187</v>
      </c>
      <c r="N299" s="70" t="s">
        <v>2132</v>
      </c>
      <c r="O299" s="70" t="s">
        <v>406</v>
      </c>
      <c r="P299" s="70" t="s">
        <v>281</v>
      </c>
      <c r="Q299" s="70"/>
      <c r="R299" s="58" t="str">
        <f t="shared" si="4"/>
        <v>15h30 - 16/08/2023</v>
      </c>
      <c r="U299" s="71"/>
    </row>
    <row r="300" spans="1:24" s="58" customFormat="1" ht="31.5" hidden="1" x14ac:dyDescent="0.25">
      <c r="A300" s="67">
        <v>296</v>
      </c>
      <c r="B300" s="67">
        <v>4</v>
      </c>
      <c r="C300" s="68">
        <v>45154</v>
      </c>
      <c r="D300" s="67" t="s">
        <v>171</v>
      </c>
      <c r="E300" s="70" t="s">
        <v>140</v>
      </c>
      <c r="F300" s="70">
        <v>201</v>
      </c>
      <c r="G300" s="70" t="s">
        <v>141</v>
      </c>
      <c r="H300" s="70" t="s">
        <v>142</v>
      </c>
      <c r="I300" s="70" t="s">
        <v>1250</v>
      </c>
      <c r="J300" s="69" t="s">
        <v>2133</v>
      </c>
      <c r="K300" s="70">
        <v>1</v>
      </c>
      <c r="L300" s="70">
        <v>8</v>
      </c>
      <c r="M300" s="70">
        <v>338</v>
      </c>
      <c r="N300" s="70" t="s">
        <v>1017</v>
      </c>
      <c r="O300" s="70" t="s">
        <v>406</v>
      </c>
      <c r="P300" s="70" t="s">
        <v>143</v>
      </c>
      <c r="Q300" s="70"/>
      <c r="R300" s="58" t="str">
        <f t="shared" si="4"/>
        <v>18h00 - 16/08/2023</v>
      </c>
      <c r="U300" s="71"/>
    </row>
    <row r="301" spans="1:24" s="58" customFormat="1" ht="31.5" hidden="1" x14ac:dyDescent="0.25">
      <c r="A301" s="67">
        <v>297</v>
      </c>
      <c r="B301" s="67">
        <v>4</v>
      </c>
      <c r="C301" s="68">
        <v>45154</v>
      </c>
      <c r="D301" s="67" t="s">
        <v>171</v>
      </c>
      <c r="E301" s="70" t="s">
        <v>177</v>
      </c>
      <c r="F301" s="70">
        <v>205</v>
      </c>
      <c r="G301" s="70" t="s">
        <v>254</v>
      </c>
      <c r="H301" s="70" t="s">
        <v>255</v>
      </c>
      <c r="I301" s="70" t="s">
        <v>1239</v>
      </c>
      <c r="J301" s="69" t="s">
        <v>2134</v>
      </c>
      <c r="K301" s="70">
        <v>1</v>
      </c>
      <c r="L301" s="70">
        <v>14</v>
      </c>
      <c r="M301" s="70">
        <v>349</v>
      </c>
      <c r="N301" s="70" t="s">
        <v>1994</v>
      </c>
      <c r="O301" s="70" t="s">
        <v>406</v>
      </c>
      <c r="P301" s="70" t="s">
        <v>281</v>
      </c>
      <c r="Q301" s="70"/>
      <c r="R301" s="58" t="str">
        <f t="shared" si="4"/>
        <v>18h00 - 16/08/2023</v>
      </c>
    </row>
    <row r="302" spans="1:24" s="58" customFormat="1" ht="31.5" hidden="1" x14ac:dyDescent="0.25">
      <c r="A302" s="67">
        <v>298</v>
      </c>
      <c r="B302" s="67">
        <v>4</v>
      </c>
      <c r="C302" s="68">
        <v>45154</v>
      </c>
      <c r="D302" s="67" t="s">
        <v>171</v>
      </c>
      <c r="E302" s="70" t="s">
        <v>146</v>
      </c>
      <c r="F302" s="70">
        <v>302</v>
      </c>
      <c r="G302" s="70" t="s">
        <v>1265</v>
      </c>
      <c r="H302" s="70" t="s">
        <v>1266</v>
      </c>
      <c r="I302" s="70" t="s">
        <v>1239</v>
      </c>
      <c r="J302" s="69" t="s">
        <v>2135</v>
      </c>
      <c r="K302" s="70">
        <v>1</v>
      </c>
      <c r="L302" s="70">
        <v>1</v>
      </c>
      <c r="M302" s="70">
        <v>26</v>
      </c>
      <c r="N302" s="70">
        <v>712</v>
      </c>
      <c r="O302" s="70" t="s">
        <v>406</v>
      </c>
      <c r="P302" s="70" t="s">
        <v>147</v>
      </c>
      <c r="Q302" s="70"/>
      <c r="R302" s="58" t="str">
        <f t="shared" si="4"/>
        <v>18h00 - 16/08/2023</v>
      </c>
      <c r="U302" s="58" t="s">
        <v>944</v>
      </c>
    </row>
    <row r="303" spans="1:24" s="58" customFormat="1" ht="31.5" hidden="1" x14ac:dyDescent="0.25">
      <c r="A303" s="67">
        <v>299</v>
      </c>
      <c r="B303" s="67">
        <v>4</v>
      </c>
      <c r="C303" s="68">
        <v>45154</v>
      </c>
      <c r="D303" s="67" t="s">
        <v>171</v>
      </c>
      <c r="E303" s="70" t="s">
        <v>144</v>
      </c>
      <c r="F303" s="70">
        <v>206</v>
      </c>
      <c r="G303" s="70" t="s">
        <v>2136</v>
      </c>
      <c r="H303" s="70" t="s">
        <v>2137</v>
      </c>
      <c r="I303" s="70" t="s">
        <v>1239</v>
      </c>
      <c r="J303" s="69" t="s">
        <v>2138</v>
      </c>
      <c r="K303" s="70">
        <v>1</v>
      </c>
      <c r="L303" s="70">
        <v>1</v>
      </c>
      <c r="M303" s="70">
        <v>24</v>
      </c>
      <c r="N303" s="70" t="s">
        <v>1400</v>
      </c>
      <c r="O303" s="70" t="s">
        <v>1413</v>
      </c>
      <c r="P303" s="70" t="s">
        <v>145</v>
      </c>
      <c r="Q303" s="70"/>
      <c r="R303" s="58" t="str">
        <f t="shared" si="4"/>
        <v>18h00 - 16/08/2023</v>
      </c>
      <c r="U303" s="71" t="s">
        <v>947</v>
      </c>
    </row>
    <row r="304" spans="1:24" s="58" customFormat="1" ht="78.75" hidden="1" x14ac:dyDescent="0.25">
      <c r="A304" s="67">
        <v>300</v>
      </c>
      <c r="B304" s="67">
        <v>4</v>
      </c>
      <c r="C304" s="68">
        <v>45154</v>
      </c>
      <c r="D304" s="67" t="s">
        <v>171</v>
      </c>
      <c r="E304" s="70" t="s">
        <v>170</v>
      </c>
      <c r="F304" s="70">
        <v>403</v>
      </c>
      <c r="G304" s="70" t="s">
        <v>1267</v>
      </c>
      <c r="H304" s="70" t="s">
        <v>1268</v>
      </c>
      <c r="I304" s="70" t="s">
        <v>1269</v>
      </c>
      <c r="J304" s="69" t="s">
        <v>2139</v>
      </c>
      <c r="K304" s="70">
        <v>1</v>
      </c>
      <c r="L304" s="70">
        <v>29</v>
      </c>
      <c r="M304" s="70">
        <v>652</v>
      </c>
      <c r="N304" s="70" t="s">
        <v>2140</v>
      </c>
      <c r="O304" s="70" t="s">
        <v>1413</v>
      </c>
      <c r="P304" s="70" t="s">
        <v>79</v>
      </c>
      <c r="Q304" s="70"/>
      <c r="R304" s="58" t="str">
        <f t="shared" si="4"/>
        <v>18h00 - 16/08/2023</v>
      </c>
    </row>
    <row r="305" spans="1:25" s="58" customFormat="1" ht="31.5" hidden="1" x14ac:dyDescent="0.25">
      <c r="A305" s="67">
        <v>301</v>
      </c>
      <c r="B305" s="67">
        <v>4</v>
      </c>
      <c r="C305" s="68">
        <v>45154</v>
      </c>
      <c r="D305" s="67" t="s">
        <v>171</v>
      </c>
      <c r="E305" s="70" t="s">
        <v>140</v>
      </c>
      <c r="F305" s="70">
        <v>403</v>
      </c>
      <c r="G305" s="70" t="s">
        <v>1022</v>
      </c>
      <c r="H305" s="70" t="s">
        <v>1023</v>
      </c>
      <c r="I305" s="70" t="s">
        <v>1239</v>
      </c>
      <c r="J305" s="69" t="s">
        <v>2141</v>
      </c>
      <c r="K305" s="70">
        <v>1</v>
      </c>
      <c r="L305" s="70">
        <v>5</v>
      </c>
      <c r="M305" s="70">
        <v>111</v>
      </c>
      <c r="N305" s="70" t="s">
        <v>2142</v>
      </c>
      <c r="O305" s="70" t="s">
        <v>1413</v>
      </c>
      <c r="P305" s="70" t="s">
        <v>143</v>
      </c>
      <c r="Q305" s="70"/>
      <c r="R305" s="58" t="str">
        <f t="shared" si="4"/>
        <v>18h00 - 16/08/2023</v>
      </c>
    </row>
    <row r="306" spans="1:25" s="58" customFormat="1" ht="31.5" hidden="1" x14ac:dyDescent="0.25">
      <c r="A306" s="67">
        <v>302</v>
      </c>
      <c r="B306" s="67">
        <v>4</v>
      </c>
      <c r="C306" s="68">
        <v>45154</v>
      </c>
      <c r="D306" s="67" t="s">
        <v>171</v>
      </c>
      <c r="E306" s="70" t="s">
        <v>157</v>
      </c>
      <c r="F306" s="70">
        <v>401</v>
      </c>
      <c r="G306" s="70" t="s">
        <v>1143</v>
      </c>
      <c r="H306" s="70" t="s">
        <v>1144</v>
      </c>
      <c r="I306" s="70" t="s">
        <v>1239</v>
      </c>
      <c r="J306" s="69" t="s">
        <v>2143</v>
      </c>
      <c r="K306" s="70">
        <v>1</v>
      </c>
      <c r="L306" s="70">
        <v>1</v>
      </c>
      <c r="M306" s="70">
        <v>18</v>
      </c>
      <c r="N306" s="70" t="s">
        <v>2144</v>
      </c>
      <c r="O306" s="70" t="s">
        <v>1413</v>
      </c>
      <c r="P306" s="70" t="s">
        <v>155</v>
      </c>
      <c r="Q306" s="70" t="s">
        <v>176</v>
      </c>
      <c r="R306" s="58" t="str">
        <f t="shared" si="4"/>
        <v>18h00 - 16/08/2023</v>
      </c>
      <c r="U306" s="71"/>
    </row>
    <row r="307" spans="1:25" s="58" customFormat="1" ht="31.5" hidden="1" x14ac:dyDescent="0.25">
      <c r="A307" s="67">
        <v>303</v>
      </c>
      <c r="B307" s="67">
        <v>4</v>
      </c>
      <c r="C307" s="68">
        <v>45154</v>
      </c>
      <c r="D307" s="67" t="s">
        <v>171</v>
      </c>
      <c r="E307" s="70" t="s">
        <v>2145</v>
      </c>
      <c r="F307" s="70">
        <v>301</v>
      </c>
      <c r="G307" s="70" t="s">
        <v>2146</v>
      </c>
      <c r="H307" s="70" t="s">
        <v>2147</v>
      </c>
      <c r="I307" s="70" t="s">
        <v>1239</v>
      </c>
      <c r="J307" s="69" t="s">
        <v>2148</v>
      </c>
      <c r="K307" s="70">
        <v>1</v>
      </c>
      <c r="L307" s="70">
        <v>1</v>
      </c>
      <c r="M307" s="70">
        <v>14</v>
      </c>
      <c r="N307" s="70" t="s">
        <v>1253</v>
      </c>
      <c r="O307" s="70" t="s">
        <v>1413</v>
      </c>
      <c r="P307" s="70" t="s">
        <v>155</v>
      </c>
      <c r="Q307" s="70"/>
      <c r="R307" s="58" t="str">
        <f t="shared" si="4"/>
        <v>18h00 - 16/08/2023</v>
      </c>
    </row>
    <row r="308" spans="1:25" s="58" customFormat="1" ht="31.5" hidden="1" x14ac:dyDescent="0.25">
      <c r="A308" s="67">
        <v>304</v>
      </c>
      <c r="B308" s="67">
        <v>5</v>
      </c>
      <c r="C308" s="68">
        <v>45155</v>
      </c>
      <c r="D308" s="67" t="s">
        <v>171</v>
      </c>
      <c r="E308" s="70" t="s">
        <v>152</v>
      </c>
      <c r="F308" s="70">
        <v>100</v>
      </c>
      <c r="G308" s="70" t="s">
        <v>1352</v>
      </c>
      <c r="H308" s="70" t="s">
        <v>1353</v>
      </c>
      <c r="I308" s="70" t="s">
        <v>1239</v>
      </c>
      <c r="J308" s="69" t="s">
        <v>2149</v>
      </c>
      <c r="K308" s="70">
        <v>1</v>
      </c>
      <c r="L308" s="70">
        <v>2</v>
      </c>
      <c r="M308" s="70">
        <v>44</v>
      </c>
      <c r="N308" s="70">
        <v>313</v>
      </c>
      <c r="O308" s="70" t="s">
        <v>276</v>
      </c>
      <c r="P308" s="70" t="s">
        <v>155</v>
      </c>
      <c r="Q308" s="70" t="s">
        <v>176</v>
      </c>
      <c r="R308" s="58" t="str">
        <f t="shared" si="4"/>
        <v>18h00 - 17/08/2023</v>
      </c>
    </row>
    <row r="309" spans="1:25" s="58" customFormat="1" ht="31.5" hidden="1" x14ac:dyDescent="0.25">
      <c r="A309" s="67">
        <v>305</v>
      </c>
      <c r="B309" s="67">
        <v>6</v>
      </c>
      <c r="C309" s="68">
        <v>45156</v>
      </c>
      <c r="D309" s="67" t="s">
        <v>171</v>
      </c>
      <c r="E309" s="70" t="s">
        <v>152</v>
      </c>
      <c r="F309" s="70">
        <v>210</v>
      </c>
      <c r="G309" s="70" t="s">
        <v>1030</v>
      </c>
      <c r="H309" s="70" t="s">
        <v>1031</v>
      </c>
      <c r="I309" s="70" t="s">
        <v>1239</v>
      </c>
      <c r="J309" s="69" t="s">
        <v>2150</v>
      </c>
      <c r="K309" s="70">
        <v>1</v>
      </c>
      <c r="L309" s="70">
        <v>2</v>
      </c>
      <c r="M309" s="70">
        <v>44</v>
      </c>
      <c r="N309" s="70">
        <v>313</v>
      </c>
      <c r="O309" s="70" t="s">
        <v>276</v>
      </c>
      <c r="P309" s="70" t="s">
        <v>155</v>
      </c>
      <c r="Q309" s="70" t="s">
        <v>176</v>
      </c>
      <c r="R309" s="58" t="str">
        <f t="shared" si="4"/>
        <v>18h00 - 18/08/2023</v>
      </c>
    </row>
    <row r="310" spans="1:25" s="58" customFormat="1" ht="15.75" hidden="1" x14ac:dyDescent="0.25">
      <c r="A310" s="67"/>
      <c r="B310" s="67"/>
      <c r="C310" s="68"/>
      <c r="D310" s="67"/>
      <c r="E310" s="70"/>
      <c r="F310" s="70"/>
      <c r="G310" s="70"/>
      <c r="H310" s="70"/>
      <c r="I310" s="70"/>
      <c r="J310" s="69"/>
      <c r="K310" s="70"/>
      <c r="L310" s="70"/>
      <c r="M310" s="70"/>
      <c r="N310" s="70"/>
      <c r="O310" s="70"/>
      <c r="P310" s="70"/>
      <c r="Q310" s="70"/>
      <c r="R310" s="58" t="str">
        <f t="shared" si="4"/>
        <v xml:space="preserve"> - 00/01/1900</v>
      </c>
    </row>
    <row r="311" spans="1:25" s="58" customFormat="1" ht="15.75" hidden="1" x14ac:dyDescent="0.25">
      <c r="A311" s="67"/>
      <c r="B311" s="67"/>
      <c r="C311" s="68"/>
      <c r="D311" s="67"/>
      <c r="E311" s="70"/>
      <c r="F311" s="70"/>
      <c r="G311" s="70"/>
      <c r="H311" s="70"/>
      <c r="I311" s="70"/>
      <c r="J311" s="69"/>
      <c r="K311" s="70"/>
      <c r="L311" s="70"/>
      <c r="M311" s="70"/>
      <c r="N311" s="70"/>
      <c r="O311" s="70"/>
      <c r="P311" s="70"/>
      <c r="Q311" s="70"/>
      <c r="R311" s="58" t="str">
        <f t="shared" si="4"/>
        <v xml:space="preserve"> - 00/01/1900</v>
      </c>
      <c r="V311" s="58" t="s">
        <v>1170</v>
      </c>
    </row>
    <row r="312" spans="1:25" s="58" customFormat="1" ht="15.75" hidden="1" x14ac:dyDescent="0.25">
      <c r="A312" s="67"/>
      <c r="B312" s="67"/>
      <c r="C312" s="68"/>
      <c r="D312" s="67"/>
      <c r="E312" s="70"/>
      <c r="F312" s="70"/>
      <c r="G312" s="70"/>
      <c r="H312" s="70"/>
      <c r="I312" s="70"/>
      <c r="J312" s="69"/>
      <c r="K312" s="70"/>
      <c r="L312" s="70"/>
      <c r="M312" s="70"/>
      <c r="N312" s="70"/>
      <c r="O312" s="70"/>
      <c r="P312" s="70"/>
      <c r="Q312" s="70"/>
      <c r="R312" s="58" t="str">
        <f t="shared" si="4"/>
        <v xml:space="preserve"> - 00/01/1900</v>
      </c>
      <c r="T312" s="71" t="s">
        <v>1404</v>
      </c>
      <c r="U312" s="71" t="s">
        <v>1405</v>
      </c>
      <c r="V312" s="71" t="s">
        <v>1406</v>
      </c>
      <c r="W312" s="71" t="s">
        <v>1407</v>
      </c>
      <c r="X312" s="71" t="s">
        <v>1408</v>
      </c>
      <c r="Y312" s="71" t="s">
        <v>1409</v>
      </c>
    </row>
    <row r="313" spans="1:25" s="58" customFormat="1" ht="15.6" hidden="1" customHeight="1" x14ac:dyDescent="0.25">
      <c r="A313" s="67"/>
      <c r="B313" s="67"/>
      <c r="C313" s="68"/>
      <c r="D313" s="67"/>
      <c r="E313" s="70"/>
      <c r="F313" s="70"/>
      <c r="G313" s="70"/>
      <c r="H313" s="70"/>
      <c r="I313" s="70"/>
      <c r="J313" s="69"/>
      <c r="K313" s="70"/>
      <c r="L313" s="70"/>
      <c r="M313" s="70"/>
      <c r="N313" s="70"/>
      <c r="O313" s="70"/>
      <c r="P313" s="70"/>
      <c r="Q313" s="70"/>
      <c r="R313" s="58" t="str">
        <f t="shared" si="4"/>
        <v xml:space="preserve"> - 00/01/1900</v>
      </c>
    </row>
    <row r="314" spans="1:25" s="58" customFormat="1" ht="15.75" hidden="1" x14ac:dyDescent="0.25">
      <c r="A314" s="67"/>
      <c r="B314" s="67"/>
      <c r="C314" s="68"/>
      <c r="D314" s="67"/>
      <c r="E314" s="70"/>
      <c r="F314" s="70"/>
      <c r="G314" s="70"/>
      <c r="H314" s="70"/>
      <c r="I314" s="70"/>
      <c r="J314" s="69"/>
      <c r="K314" s="70"/>
      <c r="L314" s="70"/>
      <c r="M314" s="70"/>
      <c r="N314" s="70"/>
      <c r="O314" s="70"/>
      <c r="P314" s="70"/>
      <c r="Q314" s="70"/>
      <c r="R314" s="58" t="str">
        <f t="shared" si="4"/>
        <v xml:space="preserve"> - 00/01/1900</v>
      </c>
    </row>
    <row r="315" spans="1:25" s="58" customFormat="1" ht="15.75" hidden="1" x14ac:dyDescent="0.25">
      <c r="A315" s="67"/>
      <c r="B315" s="67"/>
      <c r="C315" s="68"/>
      <c r="D315" s="67"/>
      <c r="E315" s="70"/>
      <c r="F315" s="70"/>
      <c r="G315" s="70"/>
      <c r="H315" s="70"/>
      <c r="I315" s="70"/>
      <c r="J315" s="69"/>
      <c r="K315" s="70"/>
      <c r="L315" s="70"/>
      <c r="M315" s="70"/>
      <c r="N315" s="70"/>
      <c r="O315" s="70"/>
      <c r="P315" s="70"/>
      <c r="Q315" s="70"/>
      <c r="R315" s="58" t="str">
        <f t="shared" si="4"/>
        <v xml:space="preserve"> - 00/01/1900</v>
      </c>
      <c r="V315" s="58" t="s">
        <v>1170</v>
      </c>
    </row>
    <row r="316" spans="1:25" s="58" customFormat="1" ht="15.75" hidden="1" x14ac:dyDescent="0.25">
      <c r="A316" s="67"/>
      <c r="B316" s="67"/>
      <c r="C316" s="68"/>
      <c r="D316" s="67"/>
      <c r="E316" s="70"/>
      <c r="F316" s="70"/>
      <c r="G316" s="70"/>
      <c r="H316" s="70"/>
      <c r="I316" s="70"/>
      <c r="J316" s="69"/>
      <c r="K316" s="70"/>
      <c r="L316" s="70"/>
      <c r="M316" s="70"/>
      <c r="N316" s="70"/>
      <c r="O316" s="70"/>
      <c r="P316" s="70"/>
      <c r="Q316" s="70"/>
      <c r="R316" s="58" t="str">
        <f t="shared" si="4"/>
        <v xml:space="preserve"> - 00/01/1900</v>
      </c>
    </row>
    <row r="317" spans="1:25" s="58" customFormat="1" ht="15.75" hidden="1" x14ac:dyDescent="0.25">
      <c r="A317" s="67"/>
      <c r="B317" s="67"/>
      <c r="C317" s="68"/>
      <c r="D317" s="67"/>
      <c r="E317" s="70"/>
      <c r="F317" s="70"/>
      <c r="G317" s="70"/>
      <c r="H317" s="70"/>
      <c r="I317" s="70"/>
      <c r="J317" s="69"/>
      <c r="K317" s="70"/>
      <c r="L317" s="70"/>
      <c r="M317" s="70"/>
      <c r="N317" s="70"/>
      <c r="O317" s="70"/>
      <c r="P317" s="70"/>
      <c r="Q317" s="70"/>
      <c r="R317" s="58" t="str">
        <f t="shared" si="4"/>
        <v xml:space="preserve"> - 00/01/1900</v>
      </c>
    </row>
    <row r="318" spans="1:25" s="58" customFormat="1" ht="15.75" hidden="1" x14ac:dyDescent="0.25">
      <c r="A318" s="67"/>
      <c r="B318" s="67"/>
      <c r="C318" s="68"/>
      <c r="D318" s="67"/>
      <c r="E318" s="70"/>
      <c r="F318" s="70"/>
      <c r="G318" s="70"/>
      <c r="H318" s="70"/>
      <c r="I318" s="70"/>
      <c r="J318" s="69"/>
      <c r="K318" s="70"/>
      <c r="L318" s="70"/>
      <c r="M318" s="70"/>
      <c r="N318" s="70"/>
      <c r="O318" s="70"/>
      <c r="P318" s="70"/>
      <c r="Q318" s="70"/>
      <c r="R318" s="58" t="str">
        <f t="shared" si="4"/>
        <v xml:space="preserve"> - 00/01/1900</v>
      </c>
    </row>
    <row r="319" spans="1:25" s="58" customFormat="1" ht="15.75" hidden="1" x14ac:dyDescent="0.25">
      <c r="A319" s="67"/>
      <c r="B319" s="67"/>
      <c r="C319" s="68"/>
      <c r="D319" s="67"/>
      <c r="E319" s="70"/>
      <c r="F319" s="70"/>
      <c r="G319" s="70"/>
      <c r="H319" s="70"/>
      <c r="I319" s="70"/>
      <c r="J319" s="69"/>
      <c r="K319" s="70"/>
      <c r="L319" s="70"/>
      <c r="M319" s="70"/>
      <c r="N319" s="70"/>
      <c r="O319" s="70"/>
      <c r="P319" s="70"/>
      <c r="Q319" s="70"/>
      <c r="R319" s="58" t="str">
        <f t="shared" si="4"/>
        <v xml:space="preserve"> - 00/01/1900</v>
      </c>
      <c r="U319" s="71"/>
    </row>
    <row r="320" spans="1:25" s="58" customFormat="1" ht="15.75" hidden="1" x14ac:dyDescent="0.25">
      <c r="A320" s="67"/>
      <c r="B320" s="67"/>
      <c r="C320" s="68"/>
      <c r="D320" s="67"/>
      <c r="E320" s="70"/>
      <c r="F320" s="70"/>
      <c r="G320" s="70"/>
      <c r="H320" s="70"/>
      <c r="I320" s="70"/>
      <c r="J320" s="69"/>
      <c r="K320" s="70"/>
      <c r="L320" s="70"/>
      <c r="M320" s="70"/>
      <c r="N320" s="70"/>
      <c r="O320" s="70"/>
      <c r="P320" s="70"/>
      <c r="Q320" s="70"/>
      <c r="R320" s="58" t="str">
        <f t="shared" si="4"/>
        <v xml:space="preserve"> - 00/01/1900</v>
      </c>
    </row>
    <row r="321" spans="1:24" s="58" customFormat="1" ht="15.75" hidden="1" x14ac:dyDescent="0.25">
      <c r="A321" s="67"/>
      <c r="B321" s="67"/>
      <c r="C321" s="68"/>
      <c r="D321" s="67"/>
      <c r="E321" s="70"/>
      <c r="F321" s="70"/>
      <c r="G321" s="70"/>
      <c r="H321" s="70"/>
      <c r="I321" s="70"/>
      <c r="J321" s="69"/>
      <c r="K321" s="70"/>
      <c r="L321" s="70"/>
      <c r="M321" s="70"/>
      <c r="N321" s="70"/>
      <c r="O321" s="70"/>
      <c r="P321" s="70"/>
      <c r="Q321" s="70"/>
      <c r="R321" s="58" t="str">
        <f t="shared" si="4"/>
        <v xml:space="preserve"> - 00/01/1900</v>
      </c>
    </row>
    <row r="322" spans="1:24" s="58" customFormat="1" ht="15.75" hidden="1" x14ac:dyDescent="0.25">
      <c r="A322" s="67"/>
      <c r="B322" s="67"/>
      <c r="C322" s="68"/>
      <c r="D322" s="67"/>
      <c r="E322" s="70"/>
      <c r="F322" s="70"/>
      <c r="G322" s="70"/>
      <c r="H322" s="70"/>
      <c r="I322" s="70"/>
      <c r="J322" s="69"/>
      <c r="K322" s="70"/>
      <c r="L322" s="70"/>
      <c r="M322" s="70"/>
      <c r="N322" s="70"/>
      <c r="O322" s="70"/>
      <c r="P322" s="70"/>
      <c r="Q322" s="70"/>
      <c r="R322" s="58" t="str">
        <f t="shared" si="4"/>
        <v xml:space="preserve"> - 00/01/1900</v>
      </c>
    </row>
    <row r="323" spans="1:24" s="58" customFormat="1" ht="15.75" hidden="1" x14ac:dyDescent="0.25">
      <c r="A323" s="67"/>
      <c r="B323" s="67"/>
      <c r="C323" s="68"/>
      <c r="D323" s="67"/>
      <c r="E323" s="70"/>
      <c r="F323" s="70"/>
      <c r="G323" s="70"/>
      <c r="H323" s="70"/>
      <c r="I323" s="70"/>
      <c r="J323" s="69"/>
      <c r="K323" s="70"/>
      <c r="L323" s="70"/>
      <c r="M323" s="70"/>
      <c r="N323" s="70"/>
      <c r="O323" s="70"/>
      <c r="P323" s="70"/>
      <c r="Q323" s="70"/>
      <c r="R323" s="58" t="str">
        <f t="shared" si="4"/>
        <v xml:space="preserve"> - 00/01/1900</v>
      </c>
    </row>
    <row r="324" spans="1:24" s="58" customFormat="1" ht="15.75" hidden="1" x14ac:dyDescent="0.25">
      <c r="A324" s="67"/>
      <c r="B324" s="67"/>
      <c r="C324" s="68"/>
      <c r="D324" s="67"/>
      <c r="E324" s="70"/>
      <c r="F324" s="70"/>
      <c r="G324" s="70"/>
      <c r="H324" s="70"/>
      <c r="I324" s="70"/>
      <c r="J324" s="69"/>
      <c r="K324" s="70"/>
      <c r="L324" s="70"/>
      <c r="M324" s="70"/>
      <c r="N324" s="70"/>
      <c r="O324" s="70"/>
      <c r="P324" s="70"/>
      <c r="Q324" s="70"/>
      <c r="R324" s="58" t="str">
        <f t="shared" si="4"/>
        <v xml:space="preserve"> - 00/01/1900</v>
      </c>
    </row>
    <row r="325" spans="1:24" s="58" customFormat="1" ht="15.75" hidden="1" x14ac:dyDescent="0.25">
      <c r="A325" s="67"/>
      <c r="B325" s="67"/>
      <c r="C325" s="68"/>
      <c r="D325" s="67"/>
      <c r="E325" s="70"/>
      <c r="F325" s="70"/>
      <c r="G325" s="70"/>
      <c r="H325" s="70"/>
      <c r="I325" s="70"/>
      <c r="J325" s="69"/>
      <c r="K325" s="70"/>
      <c r="L325" s="70"/>
      <c r="M325" s="70"/>
      <c r="N325" s="70"/>
      <c r="O325" s="70"/>
      <c r="P325" s="70"/>
      <c r="Q325" s="70"/>
      <c r="R325" s="58" t="str">
        <f t="shared" si="4"/>
        <v xml:space="preserve"> - 00/01/1900</v>
      </c>
      <c r="U325" s="71"/>
    </row>
    <row r="326" spans="1:24" s="58" customFormat="1" ht="15.75" hidden="1" x14ac:dyDescent="0.25">
      <c r="A326" s="67"/>
      <c r="B326" s="67"/>
      <c r="C326" s="68"/>
      <c r="D326" s="67"/>
      <c r="E326" s="70"/>
      <c r="F326" s="70"/>
      <c r="G326" s="70"/>
      <c r="H326" s="70"/>
      <c r="I326" s="70"/>
      <c r="J326" s="69"/>
      <c r="K326" s="70"/>
      <c r="L326" s="70"/>
      <c r="M326" s="70"/>
      <c r="N326" s="70"/>
      <c r="O326" s="70"/>
      <c r="P326" s="70"/>
      <c r="Q326" s="70"/>
      <c r="R326" s="58" t="str">
        <f t="shared" ref="R326:R389" si="5">D326&amp;" - "&amp;TEXT(C326,"dd/mm/yyyy")</f>
        <v xml:space="preserve"> - 00/01/1900</v>
      </c>
      <c r="U326" s="71"/>
    </row>
    <row r="327" spans="1:24" s="58" customFormat="1" ht="15.75" hidden="1" x14ac:dyDescent="0.25">
      <c r="A327" s="67"/>
      <c r="B327" s="67"/>
      <c r="C327" s="68"/>
      <c r="D327" s="67"/>
      <c r="E327" s="70"/>
      <c r="F327" s="70"/>
      <c r="G327" s="70"/>
      <c r="H327" s="70"/>
      <c r="I327" s="70"/>
      <c r="J327" s="69"/>
      <c r="K327" s="70"/>
      <c r="L327" s="70"/>
      <c r="M327" s="70"/>
      <c r="N327" s="70"/>
      <c r="O327" s="70"/>
      <c r="P327" s="70"/>
      <c r="Q327" s="70"/>
      <c r="R327" s="58" t="str">
        <f t="shared" si="5"/>
        <v xml:space="preserve"> - 00/01/1900</v>
      </c>
      <c r="U327" s="71"/>
      <c r="X327" s="74"/>
    </row>
    <row r="328" spans="1:24" s="58" customFormat="1" ht="15.75" hidden="1" x14ac:dyDescent="0.25">
      <c r="A328" s="67"/>
      <c r="B328" s="67"/>
      <c r="C328" s="68"/>
      <c r="D328" s="67"/>
      <c r="E328" s="70"/>
      <c r="F328" s="70"/>
      <c r="G328" s="70"/>
      <c r="H328" s="70"/>
      <c r="I328" s="70"/>
      <c r="J328" s="69"/>
      <c r="K328" s="70"/>
      <c r="L328" s="70"/>
      <c r="M328" s="70"/>
      <c r="N328" s="70"/>
      <c r="O328" s="70"/>
      <c r="P328" s="70"/>
      <c r="Q328" s="70"/>
      <c r="R328" s="58" t="str">
        <f t="shared" si="5"/>
        <v xml:space="preserve"> - 00/01/1900</v>
      </c>
    </row>
    <row r="329" spans="1:24" s="58" customFormat="1" ht="15.75" hidden="1" x14ac:dyDescent="0.25">
      <c r="A329" s="67"/>
      <c r="B329" s="67"/>
      <c r="C329" s="68"/>
      <c r="D329" s="67"/>
      <c r="E329" s="70"/>
      <c r="F329" s="70"/>
      <c r="G329" s="70"/>
      <c r="H329" s="70"/>
      <c r="I329" s="70"/>
      <c r="J329" s="69"/>
      <c r="K329" s="70"/>
      <c r="L329" s="70"/>
      <c r="M329" s="70"/>
      <c r="N329" s="70"/>
      <c r="O329" s="70"/>
      <c r="P329" s="70"/>
      <c r="Q329" s="70"/>
      <c r="R329" s="58" t="str">
        <f t="shared" si="5"/>
        <v xml:space="preserve"> - 00/01/1900</v>
      </c>
    </row>
    <row r="330" spans="1:24" s="58" customFormat="1" ht="15.75" hidden="1" x14ac:dyDescent="0.25">
      <c r="A330" s="67"/>
      <c r="B330" s="67"/>
      <c r="C330" s="68"/>
      <c r="D330" s="67"/>
      <c r="E330" s="70"/>
      <c r="F330" s="70"/>
      <c r="G330" s="70"/>
      <c r="H330" s="70"/>
      <c r="I330" s="70"/>
      <c r="J330" s="69"/>
      <c r="K330" s="70"/>
      <c r="L330" s="70"/>
      <c r="M330" s="70"/>
      <c r="N330" s="70"/>
      <c r="O330" s="70"/>
      <c r="P330" s="70"/>
      <c r="Q330" s="70"/>
      <c r="R330" s="58" t="str">
        <f t="shared" si="5"/>
        <v xml:space="preserve"> - 00/01/1900</v>
      </c>
    </row>
    <row r="331" spans="1:24" s="58" customFormat="1" ht="15.75" hidden="1" x14ac:dyDescent="0.25">
      <c r="A331" s="67"/>
      <c r="B331" s="67"/>
      <c r="C331" s="68"/>
      <c r="D331" s="67"/>
      <c r="E331" s="70"/>
      <c r="F331" s="70"/>
      <c r="G331" s="70"/>
      <c r="H331" s="70"/>
      <c r="I331" s="70"/>
      <c r="J331" s="69"/>
      <c r="K331" s="70"/>
      <c r="L331" s="70"/>
      <c r="M331" s="70"/>
      <c r="N331" s="70"/>
      <c r="O331" s="70"/>
      <c r="P331" s="70"/>
      <c r="Q331" s="70"/>
      <c r="R331" s="58" t="str">
        <f t="shared" si="5"/>
        <v xml:space="preserve"> - 00/01/1900</v>
      </c>
    </row>
    <row r="332" spans="1:24" s="58" customFormat="1" ht="15.75" hidden="1" x14ac:dyDescent="0.25">
      <c r="A332" s="67"/>
      <c r="B332" s="67"/>
      <c r="C332" s="68"/>
      <c r="D332" s="67"/>
      <c r="E332" s="70"/>
      <c r="F332" s="70"/>
      <c r="G332" s="70"/>
      <c r="H332" s="70"/>
      <c r="I332" s="70"/>
      <c r="J332" s="69"/>
      <c r="K332" s="70"/>
      <c r="L332" s="70"/>
      <c r="M332" s="70"/>
      <c r="N332" s="70"/>
      <c r="O332" s="70"/>
      <c r="P332" s="70"/>
      <c r="Q332" s="70"/>
      <c r="R332" s="58" t="str">
        <f t="shared" si="5"/>
        <v xml:space="preserve"> - 00/01/1900</v>
      </c>
    </row>
    <row r="333" spans="1:24" s="58" customFormat="1" ht="15.75" hidden="1" x14ac:dyDescent="0.25">
      <c r="A333" s="67"/>
      <c r="B333" s="67"/>
      <c r="C333" s="68"/>
      <c r="D333" s="67"/>
      <c r="E333" s="70"/>
      <c r="F333" s="70"/>
      <c r="G333" s="70"/>
      <c r="H333" s="70"/>
      <c r="I333" s="70"/>
      <c r="J333" s="69"/>
      <c r="K333" s="70"/>
      <c r="L333" s="70"/>
      <c r="M333" s="70"/>
      <c r="N333" s="70"/>
      <c r="O333" s="70"/>
      <c r="P333" s="70"/>
      <c r="Q333" s="70"/>
      <c r="R333" s="58" t="str">
        <f t="shared" si="5"/>
        <v xml:space="preserve"> - 00/01/1900</v>
      </c>
      <c r="U333" s="71"/>
      <c r="X333" s="74"/>
    </row>
    <row r="334" spans="1:24" s="58" customFormat="1" ht="15.75" hidden="1" x14ac:dyDescent="0.25">
      <c r="A334" s="67"/>
      <c r="B334" s="67"/>
      <c r="C334" s="68"/>
      <c r="D334" s="67"/>
      <c r="E334" s="70"/>
      <c r="F334" s="70"/>
      <c r="G334" s="70"/>
      <c r="H334" s="70"/>
      <c r="I334" s="70"/>
      <c r="J334" s="69"/>
      <c r="K334" s="70"/>
      <c r="L334" s="70"/>
      <c r="M334" s="70"/>
      <c r="N334" s="70"/>
      <c r="O334" s="70"/>
      <c r="P334" s="70"/>
      <c r="Q334" s="70"/>
      <c r="R334" s="58" t="str">
        <f t="shared" si="5"/>
        <v xml:space="preserve"> - 00/01/1900</v>
      </c>
    </row>
    <row r="335" spans="1:24" s="58" customFormat="1" ht="15.75" hidden="1" x14ac:dyDescent="0.25">
      <c r="A335" s="67"/>
      <c r="B335" s="67"/>
      <c r="C335" s="68"/>
      <c r="D335" s="67"/>
      <c r="E335" s="70"/>
      <c r="F335" s="70"/>
      <c r="G335" s="70"/>
      <c r="H335" s="70"/>
      <c r="I335" s="70"/>
      <c r="J335" s="69"/>
      <c r="K335" s="70"/>
      <c r="L335" s="70"/>
      <c r="M335" s="70"/>
      <c r="N335" s="70"/>
      <c r="O335" s="70"/>
      <c r="P335" s="70"/>
      <c r="Q335" s="70"/>
      <c r="R335" s="58" t="str">
        <f t="shared" si="5"/>
        <v xml:space="preserve"> - 00/01/1900</v>
      </c>
    </row>
    <row r="336" spans="1:24" s="58" customFormat="1" ht="15.75" hidden="1" x14ac:dyDescent="0.25">
      <c r="A336" s="67"/>
      <c r="B336" s="67"/>
      <c r="C336" s="68"/>
      <c r="D336" s="67"/>
      <c r="E336" s="70"/>
      <c r="F336" s="70"/>
      <c r="G336" s="70"/>
      <c r="H336" s="70"/>
      <c r="I336" s="70"/>
      <c r="J336" s="69"/>
      <c r="K336" s="70"/>
      <c r="L336" s="70"/>
      <c r="M336" s="70"/>
      <c r="N336" s="70"/>
      <c r="O336" s="70"/>
      <c r="P336" s="70"/>
      <c r="Q336" s="70"/>
      <c r="R336" s="58" t="str">
        <f t="shared" si="5"/>
        <v xml:space="preserve"> - 00/01/1900</v>
      </c>
    </row>
    <row r="337" spans="1:23" s="58" customFormat="1" ht="15.75" hidden="1" x14ac:dyDescent="0.25">
      <c r="A337" s="67"/>
      <c r="B337" s="67"/>
      <c r="C337" s="68"/>
      <c r="D337" s="67"/>
      <c r="E337" s="70"/>
      <c r="F337" s="70"/>
      <c r="G337" s="70"/>
      <c r="H337" s="70"/>
      <c r="I337" s="70"/>
      <c r="J337" s="69"/>
      <c r="K337" s="70"/>
      <c r="L337" s="70"/>
      <c r="M337" s="70"/>
      <c r="N337" s="70"/>
      <c r="O337" s="70"/>
      <c r="P337" s="70"/>
      <c r="Q337" s="70"/>
      <c r="R337" s="58" t="str">
        <f t="shared" si="5"/>
        <v xml:space="preserve"> - 00/01/1900</v>
      </c>
      <c r="U337" s="71"/>
      <c r="V337" s="71"/>
    </row>
    <row r="338" spans="1:23" s="58" customFormat="1" ht="15.75" hidden="1" x14ac:dyDescent="0.25">
      <c r="A338" s="67"/>
      <c r="B338" s="67"/>
      <c r="C338" s="68"/>
      <c r="D338" s="67"/>
      <c r="E338" s="70"/>
      <c r="F338" s="70"/>
      <c r="G338" s="70"/>
      <c r="H338" s="70"/>
      <c r="I338" s="70"/>
      <c r="J338" s="69"/>
      <c r="K338" s="70"/>
      <c r="L338" s="70"/>
      <c r="M338" s="70"/>
      <c r="N338" s="70"/>
      <c r="O338" s="70"/>
      <c r="P338" s="70"/>
      <c r="Q338" s="70"/>
      <c r="R338" s="58" t="str">
        <f t="shared" si="5"/>
        <v xml:space="preserve"> - 00/01/1900</v>
      </c>
      <c r="U338" s="71" t="s">
        <v>947</v>
      </c>
      <c r="V338" s="58" t="s">
        <v>948</v>
      </c>
    </row>
    <row r="339" spans="1:23" s="58" customFormat="1" ht="15.75" hidden="1" x14ac:dyDescent="0.25">
      <c r="A339" s="67"/>
      <c r="B339" s="67"/>
      <c r="C339" s="68"/>
      <c r="D339" s="67"/>
      <c r="E339" s="70"/>
      <c r="F339" s="70"/>
      <c r="G339" s="70"/>
      <c r="H339" s="70"/>
      <c r="I339" s="70"/>
      <c r="J339" s="69"/>
      <c r="K339" s="70"/>
      <c r="L339" s="70"/>
      <c r="M339" s="70"/>
      <c r="N339" s="70"/>
      <c r="O339" s="70"/>
      <c r="P339" s="70"/>
      <c r="Q339" s="70"/>
      <c r="R339" s="58" t="str">
        <f t="shared" si="5"/>
        <v xml:space="preserve"> - 00/01/1900</v>
      </c>
      <c r="T339" s="71" t="s">
        <v>1170</v>
      </c>
      <c r="U339" s="71" t="s">
        <v>1171</v>
      </c>
    </row>
    <row r="340" spans="1:23" s="58" customFormat="1" ht="15.75" hidden="1" x14ac:dyDescent="0.25">
      <c r="A340" s="67"/>
      <c r="B340" s="67"/>
      <c r="C340" s="68"/>
      <c r="D340" s="67"/>
      <c r="E340" s="70"/>
      <c r="F340" s="70"/>
      <c r="G340" s="70"/>
      <c r="H340" s="70"/>
      <c r="I340" s="70"/>
      <c r="J340" s="69"/>
      <c r="K340" s="70"/>
      <c r="L340" s="70"/>
      <c r="M340" s="70"/>
      <c r="N340" s="70"/>
      <c r="O340" s="70"/>
      <c r="P340" s="70"/>
      <c r="Q340" s="70"/>
      <c r="R340" s="58" t="str">
        <f t="shared" si="5"/>
        <v xml:space="preserve"> - 00/01/1900</v>
      </c>
    </row>
    <row r="341" spans="1:23" s="58" customFormat="1" ht="15.75" hidden="1" x14ac:dyDescent="0.25">
      <c r="A341" s="67"/>
      <c r="B341" s="67"/>
      <c r="C341" s="68"/>
      <c r="D341" s="67"/>
      <c r="E341" s="70"/>
      <c r="F341" s="70"/>
      <c r="G341" s="70"/>
      <c r="H341" s="70"/>
      <c r="I341" s="70"/>
      <c r="J341" s="69"/>
      <c r="K341" s="70"/>
      <c r="L341" s="70"/>
      <c r="M341" s="70"/>
      <c r="N341" s="70"/>
      <c r="O341" s="70"/>
      <c r="P341" s="70"/>
      <c r="Q341" s="70"/>
      <c r="R341" s="58" t="str">
        <f t="shared" si="5"/>
        <v xml:space="preserve"> - 00/01/1900</v>
      </c>
    </row>
    <row r="342" spans="1:23" s="58" customFormat="1" ht="15.75" hidden="1" x14ac:dyDescent="0.25">
      <c r="A342" s="67"/>
      <c r="B342" s="67"/>
      <c r="C342" s="68"/>
      <c r="D342" s="67"/>
      <c r="E342" s="70"/>
      <c r="F342" s="70"/>
      <c r="G342" s="70"/>
      <c r="H342" s="70"/>
      <c r="I342" s="70"/>
      <c r="J342" s="69"/>
      <c r="K342" s="70"/>
      <c r="L342" s="70"/>
      <c r="M342" s="70"/>
      <c r="N342" s="70"/>
      <c r="O342" s="70"/>
      <c r="P342" s="70"/>
      <c r="Q342" s="70"/>
      <c r="R342" s="58" t="str">
        <f t="shared" si="5"/>
        <v xml:space="preserve"> - 00/01/1900</v>
      </c>
    </row>
    <row r="343" spans="1:23" s="58" customFormat="1" ht="15.75" hidden="1" x14ac:dyDescent="0.25">
      <c r="A343" s="67"/>
      <c r="B343" s="67"/>
      <c r="C343" s="68"/>
      <c r="D343" s="67"/>
      <c r="E343" s="70"/>
      <c r="F343" s="70"/>
      <c r="G343" s="70"/>
      <c r="H343" s="70"/>
      <c r="I343" s="70"/>
      <c r="J343" s="69"/>
      <c r="K343" s="70"/>
      <c r="L343" s="70"/>
      <c r="M343" s="70"/>
      <c r="N343" s="70"/>
      <c r="O343" s="70"/>
      <c r="P343" s="70"/>
      <c r="Q343" s="70"/>
      <c r="R343" s="58" t="str">
        <f t="shared" si="5"/>
        <v xml:space="preserve"> - 00/01/1900</v>
      </c>
    </row>
    <row r="344" spans="1:23" s="58" customFormat="1" ht="15.75" hidden="1" x14ac:dyDescent="0.25">
      <c r="A344" s="67"/>
      <c r="B344" s="67"/>
      <c r="C344" s="68"/>
      <c r="D344" s="67"/>
      <c r="E344" s="70"/>
      <c r="F344" s="70"/>
      <c r="G344" s="70"/>
      <c r="H344" s="70"/>
      <c r="I344" s="70"/>
      <c r="J344" s="69"/>
      <c r="K344" s="70"/>
      <c r="L344" s="70"/>
      <c r="M344" s="70"/>
      <c r="N344" s="70"/>
      <c r="O344" s="70"/>
      <c r="P344" s="70"/>
      <c r="Q344" s="70"/>
      <c r="R344" s="58" t="str">
        <f t="shared" si="5"/>
        <v xml:space="preserve"> - 00/01/1900</v>
      </c>
    </row>
    <row r="345" spans="1:23" s="58" customFormat="1" ht="15.75" hidden="1" x14ac:dyDescent="0.25">
      <c r="A345" s="67"/>
      <c r="B345" s="67"/>
      <c r="C345" s="68"/>
      <c r="D345" s="67"/>
      <c r="E345" s="70"/>
      <c r="F345" s="70"/>
      <c r="G345" s="70"/>
      <c r="H345" s="70"/>
      <c r="I345" s="70"/>
      <c r="J345" s="69"/>
      <c r="K345" s="70"/>
      <c r="L345" s="70"/>
      <c r="M345" s="70"/>
      <c r="N345" s="70"/>
      <c r="O345" s="70"/>
      <c r="P345" s="70"/>
      <c r="Q345" s="70"/>
      <c r="R345" s="58" t="str">
        <f t="shared" si="5"/>
        <v xml:space="preserve"> - 00/01/1900</v>
      </c>
    </row>
    <row r="346" spans="1:23" s="58" customFormat="1" ht="15.75" hidden="1" x14ac:dyDescent="0.25">
      <c r="A346" s="67"/>
      <c r="B346" s="67"/>
      <c r="C346" s="68"/>
      <c r="D346" s="67"/>
      <c r="E346" s="70"/>
      <c r="F346" s="70"/>
      <c r="G346" s="70"/>
      <c r="H346" s="70"/>
      <c r="I346" s="70"/>
      <c r="J346" s="69"/>
      <c r="K346" s="70"/>
      <c r="L346" s="70"/>
      <c r="M346" s="70"/>
      <c r="N346" s="70"/>
      <c r="O346" s="70"/>
      <c r="P346" s="70"/>
      <c r="Q346" s="70"/>
      <c r="R346" s="58" t="str">
        <f t="shared" si="5"/>
        <v xml:space="preserve"> - 00/01/1900</v>
      </c>
    </row>
    <row r="347" spans="1:23" s="58" customFormat="1" ht="15.75" hidden="1" x14ac:dyDescent="0.25">
      <c r="A347" s="67"/>
      <c r="B347" s="67"/>
      <c r="C347" s="68"/>
      <c r="D347" s="67"/>
      <c r="E347" s="70"/>
      <c r="F347" s="70"/>
      <c r="G347" s="70"/>
      <c r="H347" s="70"/>
      <c r="I347" s="70"/>
      <c r="J347" s="69"/>
      <c r="K347" s="70"/>
      <c r="L347" s="70"/>
      <c r="M347" s="70"/>
      <c r="N347" s="70"/>
      <c r="O347" s="70"/>
      <c r="P347" s="70"/>
      <c r="Q347" s="70"/>
      <c r="R347" s="58" t="str">
        <f t="shared" si="5"/>
        <v xml:space="preserve"> - 00/01/1900</v>
      </c>
    </row>
    <row r="348" spans="1:23" s="58" customFormat="1" ht="15.75" hidden="1" x14ac:dyDescent="0.25">
      <c r="A348" s="67"/>
      <c r="B348" s="67"/>
      <c r="C348" s="68"/>
      <c r="D348" s="67"/>
      <c r="E348" s="70"/>
      <c r="F348" s="70"/>
      <c r="G348" s="70"/>
      <c r="H348" s="70"/>
      <c r="I348" s="70"/>
      <c r="J348" s="69"/>
      <c r="K348" s="70"/>
      <c r="L348" s="70"/>
      <c r="M348" s="70"/>
      <c r="N348" s="70"/>
      <c r="O348" s="70"/>
      <c r="P348" s="70"/>
      <c r="Q348" s="70"/>
      <c r="R348" s="58" t="str">
        <f t="shared" si="5"/>
        <v xml:space="preserve"> - 00/01/1900</v>
      </c>
    </row>
    <row r="349" spans="1:23" s="58" customFormat="1" ht="15.75" hidden="1" x14ac:dyDescent="0.25">
      <c r="A349" s="67"/>
      <c r="B349" s="67"/>
      <c r="C349" s="68"/>
      <c r="D349" s="67"/>
      <c r="E349" s="70"/>
      <c r="F349" s="70"/>
      <c r="G349" s="70"/>
      <c r="H349" s="70"/>
      <c r="I349" s="70"/>
      <c r="J349" s="69"/>
      <c r="K349" s="70"/>
      <c r="L349" s="70"/>
      <c r="M349" s="70"/>
      <c r="N349" s="70"/>
      <c r="O349" s="70"/>
      <c r="P349" s="70"/>
      <c r="Q349" s="70"/>
      <c r="R349" s="58" t="str">
        <f t="shared" si="5"/>
        <v xml:space="preserve"> - 00/01/1900</v>
      </c>
    </row>
    <row r="350" spans="1:23" s="58" customFormat="1" ht="15.75" hidden="1" x14ac:dyDescent="0.25">
      <c r="A350" s="67"/>
      <c r="B350" s="67"/>
      <c r="C350" s="68"/>
      <c r="D350" s="67"/>
      <c r="E350" s="70"/>
      <c r="F350" s="70"/>
      <c r="G350" s="70"/>
      <c r="H350" s="70"/>
      <c r="I350" s="70"/>
      <c r="J350" s="69"/>
      <c r="K350" s="70"/>
      <c r="L350" s="70"/>
      <c r="M350" s="70"/>
      <c r="N350" s="70"/>
      <c r="O350" s="70"/>
      <c r="P350" s="70"/>
      <c r="Q350" s="70"/>
      <c r="R350" s="58" t="str">
        <f t="shared" si="5"/>
        <v xml:space="preserve"> - 00/01/1900</v>
      </c>
      <c r="T350" s="71"/>
    </row>
    <row r="351" spans="1:23" s="58" customFormat="1" ht="15.75" hidden="1" x14ac:dyDescent="0.25">
      <c r="A351" s="67"/>
      <c r="B351" s="67"/>
      <c r="C351" s="68"/>
      <c r="D351" s="67"/>
      <c r="E351" s="70"/>
      <c r="F351" s="70"/>
      <c r="G351" s="70"/>
      <c r="H351" s="70"/>
      <c r="I351" s="70"/>
      <c r="J351" s="69"/>
      <c r="K351" s="70"/>
      <c r="L351" s="70"/>
      <c r="M351" s="70"/>
      <c r="N351" s="70"/>
      <c r="O351" s="70"/>
      <c r="P351" s="70"/>
      <c r="Q351" s="70"/>
      <c r="R351" s="58" t="str">
        <f t="shared" si="5"/>
        <v xml:space="preserve"> - 00/01/1900</v>
      </c>
      <c r="T351" s="71"/>
      <c r="W351" s="74"/>
    </row>
    <row r="352" spans="1:23" s="58" customFormat="1" ht="15.75" hidden="1" x14ac:dyDescent="0.25">
      <c r="A352" s="67"/>
      <c r="B352" s="67"/>
      <c r="C352" s="68"/>
      <c r="D352" s="67"/>
      <c r="E352" s="70"/>
      <c r="F352" s="70"/>
      <c r="G352" s="70"/>
      <c r="H352" s="70"/>
      <c r="I352" s="70"/>
      <c r="J352" s="69"/>
      <c r="K352" s="70"/>
      <c r="L352" s="70"/>
      <c r="M352" s="70"/>
      <c r="N352" s="70"/>
      <c r="O352" s="70"/>
      <c r="P352" s="70"/>
      <c r="Q352" s="70"/>
      <c r="R352" s="58" t="str">
        <f t="shared" si="5"/>
        <v xml:space="preserve"> - 00/01/1900</v>
      </c>
    </row>
    <row r="353" spans="1:28" s="58" customFormat="1" ht="15.75" hidden="1" x14ac:dyDescent="0.25">
      <c r="A353" s="67"/>
      <c r="B353" s="67"/>
      <c r="C353" s="68"/>
      <c r="D353" s="67"/>
      <c r="E353" s="70"/>
      <c r="F353" s="70"/>
      <c r="G353" s="70"/>
      <c r="H353" s="70"/>
      <c r="I353" s="70"/>
      <c r="J353" s="69"/>
      <c r="K353" s="70"/>
      <c r="L353" s="70"/>
      <c r="M353" s="70"/>
      <c r="N353" s="70"/>
      <c r="O353" s="70"/>
      <c r="P353" s="70"/>
      <c r="Q353" s="70"/>
      <c r="R353" s="58" t="str">
        <f t="shared" si="5"/>
        <v xml:space="preserve"> - 00/01/1900</v>
      </c>
    </row>
    <row r="354" spans="1:28" s="58" customFormat="1" ht="15.75" hidden="1" x14ac:dyDescent="0.25">
      <c r="A354" s="67"/>
      <c r="B354" s="67"/>
      <c r="C354" s="68"/>
      <c r="D354" s="67"/>
      <c r="E354" s="70"/>
      <c r="F354" s="70"/>
      <c r="G354" s="70"/>
      <c r="H354" s="70"/>
      <c r="I354" s="70"/>
      <c r="J354" s="69"/>
      <c r="K354" s="70"/>
      <c r="L354" s="70"/>
      <c r="M354" s="70"/>
      <c r="N354" s="70"/>
      <c r="O354" s="70"/>
      <c r="P354" s="70"/>
      <c r="Q354" s="70"/>
      <c r="R354" s="58" t="str">
        <f t="shared" si="5"/>
        <v xml:space="preserve"> - 00/01/1900</v>
      </c>
    </row>
    <row r="355" spans="1:28" s="58" customFormat="1" ht="15.75" hidden="1" x14ac:dyDescent="0.25">
      <c r="A355" s="67"/>
      <c r="B355" s="67"/>
      <c r="C355" s="68"/>
      <c r="D355" s="67"/>
      <c r="E355" s="70"/>
      <c r="F355" s="70"/>
      <c r="G355" s="70"/>
      <c r="H355" s="70"/>
      <c r="I355" s="70"/>
      <c r="J355" s="69"/>
      <c r="K355" s="70"/>
      <c r="L355" s="70"/>
      <c r="M355" s="70"/>
      <c r="N355" s="70"/>
      <c r="O355" s="70"/>
      <c r="P355" s="70"/>
      <c r="Q355" s="70"/>
      <c r="R355" s="58" t="str">
        <f t="shared" si="5"/>
        <v xml:space="preserve"> - 00/01/1900</v>
      </c>
      <c r="T355" s="71"/>
    </row>
    <row r="356" spans="1:28" s="58" customFormat="1" ht="15.75" hidden="1" x14ac:dyDescent="0.25">
      <c r="A356" s="67"/>
      <c r="B356" s="67"/>
      <c r="C356" s="68"/>
      <c r="D356" s="67"/>
      <c r="E356" s="70"/>
      <c r="F356" s="70"/>
      <c r="G356" s="70"/>
      <c r="H356" s="70"/>
      <c r="I356" s="70"/>
      <c r="J356" s="69"/>
      <c r="K356" s="70"/>
      <c r="L356" s="70"/>
      <c r="M356" s="70"/>
      <c r="N356" s="70"/>
      <c r="O356" s="70"/>
      <c r="P356" s="70"/>
      <c r="Q356" s="70"/>
      <c r="R356" s="58" t="str">
        <f t="shared" si="5"/>
        <v xml:space="preserve"> - 00/01/1900</v>
      </c>
      <c r="T356" s="71"/>
    </row>
    <row r="357" spans="1:28" s="58" customFormat="1" ht="15.75" hidden="1" x14ac:dyDescent="0.25">
      <c r="A357" s="67"/>
      <c r="B357" s="67"/>
      <c r="C357" s="68"/>
      <c r="D357" s="67"/>
      <c r="E357" s="70"/>
      <c r="F357" s="70"/>
      <c r="G357" s="70"/>
      <c r="H357" s="70"/>
      <c r="I357" s="70"/>
      <c r="J357" s="69"/>
      <c r="K357" s="70"/>
      <c r="L357" s="70"/>
      <c r="M357" s="70"/>
      <c r="N357" s="70"/>
      <c r="O357" s="70"/>
      <c r="P357" s="70"/>
      <c r="Q357" s="70"/>
      <c r="R357" s="58" t="str">
        <f t="shared" si="5"/>
        <v xml:space="preserve"> - 00/01/1900</v>
      </c>
      <c r="T357" s="71" t="s">
        <v>944</v>
      </c>
      <c r="U357" s="71" t="s">
        <v>945</v>
      </c>
      <c r="V357" s="58" t="s">
        <v>946</v>
      </c>
      <c r="W357" s="74" t="s">
        <v>947</v>
      </c>
      <c r="X357" s="74" t="s">
        <v>948</v>
      </c>
      <c r="Y357" s="74" t="s">
        <v>952</v>
      </c>
      <c r="Z357" s="74" t="s">
        <v>949</v>
      </c>
      <c r="AA357" s="74" t="s">
        <v>950</v>
      </c>
      <c r="AB357" s="74" t="s">
        <v>951</v>
      </c>
    </row>
    <row r="358" spans="1:28" s="58" customFormat="1" ht="15.75" hidden="1" x14ac:dyDescent="0.25">
      <c r="A358" s="67"/>
      <c r="B358" s="67"/>
      <c r="C358" s="68"/>
      <c r="D358" s="67"/>
      <c r="E358" s="70"/>
      <c r="F358" s="70"/>
      <c r="G358" s="70"/>
      <c r="H358" s="70"/>
      <c r="I358" s="70"/>
      <c r="J358" s="69"/>
      <c r="K358" s="70"/>
      <c r="L358" s="70"/>
      <c r="M358" s="70"/>
      <c r="N358" s="70"/>
      <c r="O358" s="70"/>
      <c r="P358" s="70"/>
      <c r="Q358" s="70"/>
      <c r="R358" s="58" t="str">
        <f t="shared" si="5"/>
        <v xml:space="preserve"> - 00/01/1900</v>
      </c>
    </row>
    <row r="359" spans="1:28" s="58" customFormat="1" ht="15.75" hidden="1" x14ac:dyDescent="0.25">
      <c r="A359" s="67"/>
      <c r="B359" s="67"/>
      <c r="C359" s="68"/>
      <c r="D359" s="67"/>
      <c r="E359" s="70"/>
      <c r="F359" s="70"/>
      <c r="G359" s="70"/>
      <c r="H359" s="70"/>
      <c r="I359" s="70"/>
      <c r="J359" s="69"/>
      <c r="K359" s="70"/>
      <c r="L359" s="70"/>
      <c r="M359" s="70"/>
      <c r="N359" s="70"/>
      <c r="O359" s="70"/>
      <c r="P359" s="70"/>
      <c r="Q359" s="70"/>
      <c r="R359" s="58" t="str">
        <f t="shared" si="5"/>
        <v xml:space="preserve"> - 00/01/1900</v>
      </c>
    </row>
    <row r="360" spans="1:28" s="58" customFormat="1" ht="15.75" hidden="1" x14ac:dyDescent="0.25">
      <c r="A360" s="67"/>
      <c r="B360" s="67"/>
      <c r="C360" s="68"/>
      <c r="D360" s="67"/>
      <c r="E360" s="70"/>
      <c r="F360" s="70"/>
      <c r="G360" s="70"/>
      <c r="H360" s="70"/>
      <c r="I360" s="70"/>
      <c r="J360" s="69"/>
      <c r="K360" s="70"/>
      <c r="L360" s="70"/>
      <c r="M360" s="70"/>
      <c r="N360" s="70"/>
      <c r="O360" s="70"/>
      <c r="P360" s="70"/>
      <c r="Q360" s="70"/>
      <c r="R360" s="58" t="str">
        <f t="shared" si="5"/>
        <v xml:space="preserve"> - 00/01/1900</v>
      </c>
    </row>
    <row r="361" spans="1:28" s="58" customFormat="1" ht="15.75" hidden="1" x14ac:dyDescent="0.25">
      <c r="A361" s="67"/>
      <c r="B361" s="67"/>
      <c r="C361" s="68"/>
      <c r="D361" s="67"/>
      <c r="E361" s="70"/>
      <c r="F361" s="70"/>
      <c r="G361" s="70"/>
      <c r="H361" s="70"/>
      <c r="I361" s="70"/>
      <c r="J361" s="69"/>
      <c r="K361" s="70"/>
      <c r="L361" s="70"/>
      <c r="M361" s="70"/>
      <c r="N361" s="70"/>
      <c r="O361" s="70"/>
      <c r="P361" s="70"/>
      <c r="Q361" s="70"/>
      <c r="R361" s="58" t="str">
        <f t="shared" si="5"/>
        <v xml:space="preserve"> - 00/01/1900</v>
      </c>
    </row>
    <row r="362" spans="1:28" s="58" customFormat="1" ht="15.75" hidden="1" x14ac:dyDescent="0.25">
      <c r="A362" s="67"/>
      <c r="B362" s="67"/>
      <c r="C362" s="68"/>
      <c r="D362" s="67"/>
      <c r="E362" s="70"/>
      <c r="F362" s="70"/>
      <c r="G362" s="70"/>
      <c r="H362" s="70"/>
      <c r="I362" s="70"/>
      <c r="J362" s="69"/>
      <c r="K362" s="70"/>
      <c r="L362" s="70"/>
      <c r="M362" s="70"/>
      <c r="N362" s="70"/>
      <c r="O362" s="70"/>
      <c r="P362" s="70"/>
      <c r="Q362" s="70"/>
      <c r="R362" s="58" t="str">
        <f t="shared" si="5"/>
        <v xml:space="preserve"> - 00/01/1900</v>
      </c>
    </row>
    <row r="363" spans="1:28" s="58" customFormat="1" ht="15.75" hidden="1" x14ac:dyDescent="0.25">
      <c r="A363" s="67"/>
      <c r="B363" s="67"/>
      <c r="C363" s="68"/>
      <c r="D363" s="67"/>
      <c r="E363" s="70"/>
      <c r="F363" s="70"/>
      <c r="G363" s="70"/>
      <c r="H363" s="70"/>
      <c r="I363" s="70"/>
      <c r="J363" s="69"/>
      <c r="K363" s="70"/>
      <c r="L363" s="70"/>
      <c r="M363" s="70"/>
      <c r="N363" s="70"/>
      <c r="O363" s="70"/>
      <c r="P363" s="70"/>
      <c r="Q363" s="70"/>
      <c r="R363" s="58" t="str">
        <f t="shared" si="5"/>
        <v xml:space="preserve"> - 00/01/1900</v>
      </c>
    </row>
    <row r="364" spans="1:28" s="58" customFormat="1" ht="15.75" hidden="1" x14ac:dyDescent="0.25">
      <c r="A364" s="67"/>
      <c r="B364" s="67"/>
      <c r="C364" s="68"/>
      <c r="D364" s="67"/>
      <c r="E364" s="70"/>
      <c r="F364" s="70"/>
      <c r="G364" s="70"/>
      <c r="H364" s="70"/>
      <c r="I364" s="70"/>
      <c r="J364" s="69"/>
      <c r="K364" s="70"/>
      <c r="L364" s="70"/>
      <c r="M364" s="70"/>
      <c r="N364" s="70"/>
      <c r="O364" s="70"/>
      <c r="P364" s="70"/>
      <c r="Q364" s="70"/>
      <c r="R364" s="58" t="str">
        <f t="shared" si="5"/>
        <v xml:space="preserve"> - 00/01/1900</v>
      </c>
    </row>
    <row r="365" spans="1:28" s="58" customFormat="1" ht="15.75" hidden="1" x14ac:dyDescent="0.25">
      <c r="A365" s="67"/>
      <c r="B365" s="67"/>
      <c r="C365" s="68"/>
      <c r="D365" s="67"/>
      <c r="E365" s="70"/>
      <c r="F365" s="70"/>
      <c r="G365" s="70"/>
      <c r="H365" s="70"/>
      <c r="I365" s="70"/>
      <c r="J365" s="69"/>
      <c r="K365" s="70"/>
      <c r="L365" s="70"/>
      <c r="M365" s="70"/>
      <c r="N365" s="70"/>
      <c r="O365" s="70"/>
      <c r="P365" s="70"/>
      <c r="Q365" s="70"/>
      <c r="R365" s="58" t="str">
        <f t="shared" si="5"/>
        <v xml:space="preserve"> - 00/01/1900</v>
      </c>
      <c r="T365" s="71"/>
    </row>
    <row r="366" spans="1:28" s="58" customFormat="1" ht="15.75" hidden="1" x14ac:dyDescent="0.25">
      <c r="A366" s="67"/>
      <c r="B366" s="67"/>
      <c r="C366" s="68"/>
      <c r="D366" s="67"/>
      <c r="E366" s="70"/>
      <c r="F366" s="70"/>
      <c r="G366" s="70"/>
      <c r="H366" s="70"/>
      <c r="I366" s="70"/>
      <c r="J366" s="69"/>
      <c r="K366" s="70"/>
      <c r="L366" s="70"/>
      <c r="M366" s="70"/>
      <c r="N366" s="70"/>
      <c r="O366" s="70"/>
      <c r="P366" s="70"/>
      <c r="Q366" s="70"/>
      <c r="R366" s="58" t="str">
        <f t="shared" si="5"/>
        <v xml:space="preserve"> - 00/01/1900</v>
      </c>
      <c r="T366" s="71"/>
    </row>
    <row r="367" spans="1:28" s="58" customFormat="1" ht="15.75" hidden="1" x14ac:dyDescent="0.25">
      <c r="A367" s="67"/>
      <c r="B367" s="67"/>
      <c r="C367" s="68"/>
      <c r="D367" s="67"/>
      <c r="E367" s="70"/>
      <c r="F367" s="70"/>
      <c r="G367" s="70"/>
      <c r="H367" s="70"/>
      <c r="I367" s="70"/>
      <c r="J367" s="69"/>
      <c r="K367" s="70"/>
      <c r="L367" s="70"/>
      <c r="M367" s="70"/>
      <c r="N367" s="70"/>
      <c r="O367" s="70"/>
      <c r="P367" s="70"/>
      <c r="Q367" s="70"/>
      <c r="R367" s="58" t="str">
        <f t="shared" si="5"/>
        <v xml:space="preserve"> - 00/01/1900</v>
      </c>
    </row>
    <row r="368" spans="1:28" s="58" customFormat="1" ht="15.75" hidden="1" x14ac:dyDescent="0.25">
      <c r="A368" s="67"/>
      <c r="B368" s="67"/>
      <c r="C368" s="68"/>
      <c r="D368" s="67"/>
      <c r="E368" s="70"/>
      <c r="F368" s="70"/>
      <c r="G368" s="70"/>
      <c r="H368" s="70"/>
      <c r="I368" s="70"/>
      <c r="J368" s="69"/>
      <c r="K368" s="70"/>
      <c r="L368" s="70"/>
      <c r="M368" s="70"/>
      <c r="N368" s="70"/>
      <c r="O368" s="70"/>
      <c r="P368" s="70"/>
      <c r="Q368" s="70"/>
      <c r="R368" s="58" t="str">
        <f t="shared" si="5"/>
        <v xml:space="preserve"> - 00/01/1900</v>
      </c>
    </row>
    <row r="369" spans="1:26" s="58" customFormat="1" ht="15.75" hidden="1" x14ac:dyDescent="0.25">
      <c r="A369" s="67"/>
      <c r="B369" s="67"/>
      <c r="C369" s="68"/>
      <c r="D369" s="67"/>
      <c r="E369" s="70"/>
      <c r="F369" s="70"/>
      <c r="G369" s="70"/>
      <c r="H369" s="70"/>
      <c r="I369" s="70"/>
      <c r="J369" s="69"/>
      <c r="K369" s="70"/>
      <c r="L369" s="70"/>
      <c r="M369" s="70"/>
      <c r="N369" s="70"/>
      <c r="O369" s="70"/>
      <c r="P369" s="70"/>
      <c r="Q369" s="70"/>
      <c r="R369" s="58" t="str">
        <f t="shared" si="5"/>
        <v xml:space="preserve"> - 00/01/1900</v>
      </c>
    </row>
    <row r="370" spans="1:26" s="58" customFormat="1" ht="15.75" hidden="1" x14ac:dyDescent="0.25">
      <c r="A370" s="67"/>
      <c r="B370" s="67"/>
      <c r="C370" s="68"/>
      <c r="D370" s="67"/>
      <c r="E370" s="70"/>
      <c r="F370" s="70"/>
      <c r="G370" s="70"/>
      <c r="H370" s="70"/>
      <c r="I370" s="70"/>
      <c r="J370" s="69"/>
      <c r="K370" s="70"/>
      <c r="L370" s="70"/>
      <c r="M370" s="70"/>
      <c r="N370" s="70"/>
      <c r="O370" s="70"/>
      <c r="P370" s="70"/>
      <c r="Q370" s="70"/>
      <c r="R370" s="58" t="str">
        <f t="shared" si="5"/>
        <v xml:space="preserve"> - 00/01/1900</v>
      </c>
    </row>
    <row r="371" spans="1:26" s="58" customFormat="1" ht="15.75" hidden="1" x14ac:dyDescent="0.25">
      <c r="A371" s="67"/>
      <c r="B371" s="67"/>
      <c r="C371" s="68"/>
      <c r="D371" s="67"/>
      <c r="E371" s="70"/>
      <c r="F371" s="70"/>
      <c r="G371" s="70"/>
      <c r="H371" s="70"/>
      <c r="I371" s="70"/>
      <c r="J371" s="69"/>
      <c r="K371" s="70"/>
      <c r="L371" s="70"/>
      <c r="M371" s="70"/>
      <c r="N371" s="70"/>
      <c r="O371" s="70"/>
      <c r="P371" s="70"/>
      <c r="Q371" s="70"/>
      <c r="R371" s="58" t="str">
        <f t="shared" si="5"/>
        <v xml:space="preserve"> - 00/01/1900</v>
      </c>
    </row>
    <row r="372" spans="1:26" s="58" customFormat="1" ht="15.75" hidden="1" x14ac:dyDescent="0.25">
      <c r="A372" s="67"/>
      <c r="B372" s="67"/>
      <c r="C372" s="68"/>
      <c r="D372" s="67"/>
      <c r="E372" s="70"/>
      <c r="F372" s="70"/>
      <c r="G372" s="70"/>
      <c r="H372" s="70"/>
      <c r="I372" s="70"/>
      <c r="J372" s="69"/>
      <c r="K372" s="70"/>
      <c r="L372" s="70"/>
      <c r="M372" s="70"/>
      <c r="N372" s="70"/>
      <c r="O372" s="70"/>
      <c r="P372" s="70"/>
      <c r="Q372" s="70"/>
      <c r="R372" s="58" t="str">
        <f t="shared" si="5"/>
        <v xml:space="preserve"> - 00/01/1900</v>
      </c>
    </row>
    <row r="373" spans="1:26" s="58" customFormat="1" ht="15.75" hidden="1" x14ac:dyDescent="0.25">
      <c r="A373" s="67"/>
      <c r="B373" s="67"/>
      <c r="C373" s="68"/>
      <c r="D373" s="67"/>
      <c r="E373" s="70"/>
      <c r="F373" s="70"/>
      <c r="G373" s="70"/>
      <c r="H373" s="70"/>
      <c r="I373" s="70"/>
      <c r="J373" s="69"/>
      <c r="K373" s="70"/>
      <c r="L373" s="70"/>
      <c r="M373" s="70"/>
      <c r="N373" s="70"/>
      <c r="O373" s="70"/>
      <c r="P373" s="70"/>
      <c r="Q373" s="70"/>
      <c r="R373" s="58" t="str">
        <f t="shared" si="5"/>
        <v xml:space="preserve"> - 00/01/1900</v>
      </c>
      <c r="T373" s="71"/>
    </row>
    <row r="374" spans="1:26" s="58" customFormat="1" ht="15.75" hidden="1" x14ac:dyDescent="0.25">
      <c r="A374" s="67"/>
      <c r="B374" s="67"/>
      <c r="C374" s="68"/>
      <c r="D374" s="67"/>
      <c r="E374" s="70"/>
      <c r="F374" s="70"/>
      <c r="G374" s="70"/>
      <c r="H374" s="70"/>
      <c r="I374" s="70"/>
      <c r="J374" s="69"/>
      <c r="K374" s="70"/>
      <c r="L374" s="70"/>
      <c r="M374" s="70"/>
      <c r="N374" s="70"/>
      <c r="O374" s="70"/>
      <c r="P374" s="70"/>
      <c r="Q374" s="70"/>
      <c r="R374" s="58" t="str">
        <f t="shared" si="5"/>
        <v xml:space="preserve"> - 00/01/1900</v>
      </c>
    </row>
    <row r="375" spans="1:26" s="58" customFormat="1" ht="15.75" hidden="1" x14ac:dyDescent="0.25">
      <c r="A375" s="67"/>
      <c r="B375" s="67"/>
      <c r="C375" s="68"/>
      <c r="D375" s="67"/>
      <c r="E375" s="70"/>
      <c r="F375" s="70"/>
      <c r="G375" s="70"/>
      <c r="H375" s="70"/>
      <c r="I375" s="70"/>
      <c r="J375" s="69"/>
      <c r="K375" s="70"/>
      <c r="L375" s="70"/>
      <c r="M375" s="70"/>
      <c r="N375" s="70"/>
      <c r="O375" s="70"/>
      <c r="P375" s="70"/>
      <c r="Q375" s="70"/>
      <c r="R375" s="58" t="str">
        <f t="shared" si="5"/>
        <v xml:space="preserve"> - 00/01/1900</v>
      </c>
    </row>
    <row r="376" spans="1:26" s="58" customFormat="1" ht="15.75" hidden="1" x14ac:dyDescent="0.25">
      <c r="A376" s="67"/>
      <c r="B376" s="67"/>
      <c r="C376" s="68"/>
      <c r="D376" s="67"/>
      <c r="E376" s="70"/>
      <c r="F376" s="70"/>
      <c r="G376" s="70"/>
      <c r="H376" s="70"/>
      <c r="I376" s="70"/>
      <c r="J376" s="69"/>
      <c r="K376" s="70"/>
      <c r="L376" s="70"/>
      <c r="M376" s="70"/>
      <c r="N376" s="70"/>
      <c r="O376" s="70"/>
      <c r="P376" s="70"/>
      <c r="Q376" s="70"/>
      <c r="R376" s="58" t="str">
        <f t="shared" si="5"/>
        <v xml:space="preserve"> - 00/01/1900</v>
      </c>
    </row>
    <row r="377" spans="1:26" s="58" customFormat="1" ht="15.75" hidden="1" x14ac:dyDescent="0.25">
      <c r="A377" s="67"/>
      <c r="B377" s="67"/>
      <c r="C377" s="68"/>
      <c r="D377" s="67"/>
      <c r="E377" s="70"/>
      <c r="F377" s="70"/>
      <c r="G377" s="70"/>
      <c r="H377" s="70"/>
      <c r="I377" s="70"/>
      <c r="J377" s="69"/>
      <c r="K377" s="70"/>
      <c r="L377" s="70"/>
      <c r="M377" s="70"/>
      <c r="N377" s="70"/>
      <c r="O377" s="70"/>
      <c r="P377" s="70"/>
      <c r="Q377" s="70"/>
      <c r="R377" s="58" t="str">
        <f t="shared" si="5"/>
        <v xml:space="preserve"> - 00/01/1900</v>
      </c>
    </row>
    <row r="378" spans="1:26" s="58" customFormat="1" ht="15.75" hidden="1" x14ac:dyDescent="0.25">
      <c r="A378" s="67"/>
      <c r="B378" s="67"/>
      <c r="C378" s="68"/>
      <c r="D378" s="67"/>
      <c r="E378" s="70"/>
      <c r="F378" s="70"/>
      <c r="G378" s="70"/>
      <c r="H378" s="70"/>
      <c r="I378" s="70"/>
      <c r="J378" s="69"/>
      <c r="K378" s="70"/>
      <c r="L378" s="70"/>
      <c r="M378" s="70"/>
      <c r="N378" s="70"/>
      <c r="O378" s="70"/>
      <c r="P378" s="70"/>
      <c r="Q378" s="70"/>
      <c r="R378" s="58" t="str">
        <f t="shared" si="5"/>
        <v xml:space="preserve"> - 00/01/1900</v>
      </c>
    </row>
    <row r="379" spans="1:26" s="58" customFormat="1" ht="15.75" hidden="1" x14ac:dyDescent="0.25">
      <c r="A379" s="67"/>
      <c r="B379" s="67"/>
      <c r="C379" s="68"/>
      <c r="D379" s="67"/>
      <c r="E379" s="70"/>
      <c r="F379" s="70"/>
      <c r="G379" s="70"/>
      <c r="H379" s="70"/>
      <c r="I379" s="70"/>
      <c r="J379" s="69"/>
      <c r="K379" s="70"/>
      <c r="L379" s="70"/>
      <c r="M379" s="70"/>
      <c r="N379" s="70"/>
      <c r="O379" s="70"/>
      <c r="P379" s="70"/>
      <c r="Q379" s="70"/>
      <c r="R379" s="58" t="str">
        <f t="shared" si="5"/>
        <v xml:space="preserve"> - 00/01/1900</v>
      </c>
      <c r="T379" s="71"/>
      <c r="W379" s="74"/>
      <c r="X379" s="74"/>
      <c r="Y379" s="74"/>
      <c r="Z379" s="74"/>
    </row>
    <row r="380" spans="1:26" s="58" customFormat="1" ht="15.75" hidden="1" x14ac:dyDescent="0.25">
      <c r="A380" s="67"/>
      <c r="B380" s="67"/>
      <c r="C380" s="68"/>
      <c r="D380" s="67"/>
      <c r="E380" s="70"/>
      <c r="F380" s="70"/>
      <c r="G380" s="70"/>
      <c r="H380" s="70"/>
      <c r="I380" s="70"/>
      <c r="J380" s="69"/>
      <c r="K380" s="70"/>
      <c r="L380" s="70"/>
      <c r="M380" s="70"/>
      <c r="N380" s="70"/>
      <c r="O380" s="70"/>
      <c r="P380" s="70"/>
      <c r="Q380" s="70"/>
      <c r="R380" s="58" t="str">
        <f t="shared" si="5"/>
        <v xml:space="preserve"> - 00/01/1900</v>
      </c>
      <c r="T380" s="71"/>
      <c r="W380" s="74"/>
    </row>
    <row r="381" spans="1:26" s="58" customFormat="1" ht="62.45" hidden="1" customHeight="1" x14ac:dyDescent="0.25">
      <c r="A381" s="67"/>
      <c r="B381" s="67"/>
      <c r="C381" s="68"/>
      <c r="D381" s="67"/>
      <c r="E381" s="70"/>
      <c r="F381" s="70"/>
      <c r="G381" s="70"/>
      <c r="H381" s="70"/>
      <c r="I381" s="70"/>
      <c r="J381" s="69"/>
      <c r="K381" s="70"/>
      <c r="L381" s="70"/>
      <c r="M381" s="70"/>
      <c r="N381" s="70"/>
      <c r="O381" s="70"/>
      <c r="P381" s="70"/>
      <c r="Q381" s="70"/>
      <c r="R381" s="58" t="str">
        <f t="shared" si="5"/>
        <v xml:space="preserve"> - 00/01/1900</v>
      </c>
    </row>
    <row r="382" spans="1:26" s="58" customFormat="1" ht="15.75" hidden="1" x14ac:dyDescent="0.25">
      <c r="A382" s="67"/>
      <c r="B382" s="67"/>
      <c r="C382" s="68"/>
      <c r="D382" s="67"/>
      <c r="E382" s="70"/>
      <c r="F382" s="70"/>
      <c r="G382" s="70"/>
      <c r="H382" s="70"/>
      <c r="I382" s="70"/>
      <c r="J382" s="69"/>
      <c r="K382" s="70"/>
      <c r="L382" s="70"/>
      <c r="M382" s="70"/>
      <c r="N382" s="70"/>
      <c r="O382" s="70"/>
      <c r="P382" s="70"/>
      <c r="Q382" s="70"/>
      <c r="R382" s="58" t="str">
        <f t="shared" si="5"/>
        <v xml:space="preserve"> - 00/01/1900</v>
      </c>
    </row>
    <row r="383" spans="1:26" s="58" customFormat="1" ht="15.75" hidden="1" x14ac:dyDescent="0.25">
      <c r="A383" s="67"/>
      <c r="B383" s="67"/>
      <c r="C383" s="68"/>
      <c r="D383" s="67"/>
      <c r="E383" s="70"/>
      <c r="F383" s="70"/>
      <c r="G383" s="70"/>
      <c r="H383" s="70"/>
      <c r="I383" s="70"/>
      <c r="J383" s="69"/>
      <c r="K383" s="70"/>
      <c r="L383" s="70"/>
      <c r="M383" s="70"/>
      <c r="N383" s="70"/>
      <c r="O383" s="70"/>
      <c r="P383" s="70"/>
      <c r="Q383" s="70"/>
      <c r="R383" s="58" t="str">
        <f t="shared" si="5"/>
        <v xml:space="preserve"> - 00/01/1900</v>
      </c>
    </row>
    <row r="384" spans="1:26" s="58" customFormat="1" ht="15.75" hidden="1" x14ac:dyDescent="0.25">
      <c r="A384" s="67"/>
      <c r="B384" s="67"/>
      <c r="C384" s="68"/>
      <c r="D384" s="67"/>
      <c r="E384" s="70"/>
      <c r="F384" s="70"/>
      <c r="G384" s="70"/>
      <c r="H384" s="70"/>
      <c r="I384" s="70"/>
      <c r="J384" s="69"/>
      <c r="K384" s="70"/>
      <c r="L384" s="70"/>
      <c r="M384" s="70"/>
      <c r="N384" s="70"/>
      <c r="O384" s="70"/>
      <c r="P384" s="70"/>
      <c r="Q384" s="70"/>
      <c r="R384" s="58" t="str">
        <f t="shared" si="5"/>
        <v xml:space="preserve"> - 00/01/1900</v>
      </c>
    </row>
    <row r="385" spans="1:27" s="58" customFormat="1" ht="15.75" hidden="1" x14ac:dyDescent="0.25">
      <c r="A385" s="67"/>
      <c r="B385" s="67"/>
      <c r="C385" s="68"/>
      <c r="D385" s="67"/>
      <c r="E385" s="70"/>
      <c r="F385" s="70"/>
      <c r="G385" s="70"/>
      <c r="H385" s="70"/>
      <c r="I385" s="70"/>
      <c r="J385" s="69"/>
      <c r="K385" s="70"/>
      <c r="L385" s="70"/>
      <c r="M385" s="70"/>
      <c r="N385" s="70"/>
      <c r="O385" s="70"/>
      <c r="P385" s="70"/>
      <c r="Q385" s="70"/>
      <c r="R385" s="58" t="str">
        <f t="shared" si="5"/>
        <v xml:space="preserve"> - 00/01/1900</v>
      </c>
    </row>
    <row r="386" spans="1:27" s="58" customFormat="1" ht="15.75" hidden="1" x14ac:dyDescent="0.25">
      <c r="A386" s="67"/>
      <c r="B386" s="67"/>
      <c r="C386" s="68"/>
      <c r="D386" s="67"/>
      <c r="E386" s="70"/>
      <c r="F386" s="70"/>
      <c r="G386" s="70"/>
      <c r="H386" s="70"/>
      <c r="I386" s="70"/>
      <c r="J386" s="69"/>
      <c r="K386" s="70"/>
      <c r="L386" s="70"/>
      <c r="M386" s="70"/>
      <c r="N386" s="70"/>
      <c r="O386" s="70"/>
      <c r="P386" s="70"/>
      <c r="Q386" s="70"/>
      <c r="R386" s="58" t="str">
        <f t="shared" si="5"/>
        <v xml:space="preserve"> - 00/01/1900</v>
      </c>
    </row>
    <row r="387" spans="1:27" s="58" customFormat="1" ht="15.75" hidden="1" x14ac:dyDescent="0.25">
      <c r="A387" s="67"/>
      <c r="B387" s="67"/>
      <c r="C387" s="68"/>
      <c r="D387" s="67"/>
      <c r="E387" s="70"/>
      <c r="F387" s="70"/>
      <c r="G387" s="70"/>
      <c r="H387" s="70"/>
      <c r="I387" s="70"/>
      <c r="J387" s="69"/>
      <c r="K387" s="70"/>
      <c r="L387" s="70"/>
      <c r="M387" s="70"/>
      <c r="N387" s="70"/>
      <c r="O387" s="70"/>
      <c r="P387" s="70"/>
      <c r="Q387" s="70"/>
      <c r="R387" s="58" t="str">
        <f t="shared" si="5"/>
        <v xml:space="preserve"> - 00/01/1900</v>
      </c>
      <c r="U387" s="58" t="s">
        <v>1170</v>
      </c>
    </row>
    <row r="388" spans="1:27" s="58" customFormat="1" ht="15.75" hidden="1" x14ac:dyDescent="0.25">
      <c r="A388" s="67"/>
      <c r="B388" s="67"/>
      <c r="C388" s="68"/>
      <c r="D388" s="67"/>
      <c r="E388" s="70"/>
      <c r="F388" s="70"/>
      <c r="G388" s="70"/>
      <c r="H388" s="70"/>
      <c r="I388" s="70"/>
      <c r="J388" s="69"/>
      <c r="K388" s="70"/>
      <c r="L388" s="70"/>
      <c r="M388" s="70"/>
      <c r="N388" s="70"/>
      <c r="O388" s="70"/>
      <c r="P388" s="70"/>
      <c r="Q388" s="70"/>
      <c r="R388" s="58" t="str">
        <f t="shared" si="5"/>
        <v xml:space="preserve"> - 00/01/1900</v>
      </c>
    </row>
    <row r="389" spans="1:27" s="58" customFormat="1" ht="15.75" hidden="1" x14ac:dyDescent="0.25">
      <c r="A389" s="67"/>
      <c r="B389" s="67"/>
      <c r="C389" s="68"/>
      <c r="D389" s="67"/>
      <c r="E389" s="70"/>
      <c r="F389" s="70"/>
      <c r="G389" s="70"/>
      <c r="H389" s="70"/>
      <c r="I389" s="70"/>
      <c r="J389" s="69"/>
      <c r="K389" s="70"/>
      <c r="L389" s="70"/>
      <c r="M389" s="70"/>
      <c r="N389" s="70"/>
      <c r="O389" s="70"/>
      <c r="P389" s="70"/>
      <c r="Q389" s="70"/>
      <c r="R389" s="58" t="str">
        <f t="shared" si="5"/>
        <v xml:space="preserve"> - 00/01/1900</v>
      </c>
    </row>
    <row r="390" spans="1:27" s="58" customFormat="1" ht="15.75" hidden="1" x14ac:dyDescent="0.25">
      <c r="A390" s="67"/>
      <c r="B390" s="67"/>
      <c r="C390" s="68"/>
      <c r="D390" s="67"/>
      <c r="E390" s="70"/>
      <c r="F390" s="70"/>
      <c r="G390" s="70"/>
      <c r="H390" s="70"/>
      <c r="I390" s="70"/>
      <c r="J390" s="69"/>
      <c r="K390" s="70"/>
      <c r="L390" s="70"/>
      <c r="M390" s="70"/>
      <c r="N390" s="70"/>
      <c r="O390" s="70"/>
      <c r="P390" s="70"/>
      <c r="Q390" s="70"/>
      <c r="R390" s="58" t="str">
        <f t="shared" ref="R390:R453" si="6">D390&amp;" - "&amp;TEXT(C390,"dd/mm/yyyy")</f>
        <v xml:space="preserve"> - 00/01/1900</v>
      </c>
    </row>
    <row r="391" spans="1:27" s="58" customFormat="1" ht="15.75" hidden="1" x14ac:dyDescent="0.25">
      <c r="A391" s="67"/>
      <c r="B391" s="67"/>
      <c r="C391" s="68"/>
      <c r="D391" s="67"/>
      <c r="E391" s="70"/>
      <c r="F391" s="70"/>
      <c r="G391" s="70"/>
      <c r="H391" s="70"/>
      <c r="I391" s="70"/>
      <c r="J391" s="69"/>
      <c r="K391" s="70"/>
      <c r="L391" s="70"/>
      <c r="M391" s="70"/>
      <c r="N391" s="70"/>
      <c r="O391" s="70"/>
      <c r="P391" s="70"/>
      <c r="Q391" s="70"/>
      <c r="R391" s="58" t="str">
        <f t="shared" si="6"/>
        <v xml:space="preserve"> - 00/01/1900</v>
      </c>
      <c r="T391" s="71"/>
      <c r="W391" s="74"/>
      <c r="X391" s="74"/>
      <c r="Y391" s="74"/>
      <c r="Z391" s="74"/>
      <c r="AA391" s="74"/>
    </row>
    <row r="392" spans="1:27" s="58" customFormat="1" ht="15.75" hidden="1" x14ac:dyDescent="0.25">
      <c r="A392" s="67"/>
      <c r="B392" s="67"/>
      <c r="C392" s="68"/>
      <c r="D392" s="67"/>
      <c r="E392" s="70"/>
      <c r="F392" s="70"/>
      <c r="G392" s="70"/>
      <c r="H392" s="70"/>
      <c r="I392" s="70"/>
      <c r="J392" s="69"/>
      <c r="K392" s="70"/>
      <c r="L392" s="70"/>
      <c r="M392" s="70"/>
      <c r="N392" s="70"/>
      <c r="O392" s="70"/>
      <c r="P392" s="70"/>
      <c r="Q392" s="70"/>
      <c r="R392" s="58" t="str">
        <f t="shared" si="6"/>
        <v xml:space="preserve"> - 00/01/1900</v>
      </c>
    </row>
    <row r="393" spans="1:27" s="58" customFormat="1" ht="15.75" hidden="1" x14ac:dyDescent="0.25">
      <c r="A393" s="67"/>
      <c r="B393" s="67"/>
      <c r="C393" s="68"/>
      <c r="D393" s="67"/>
      <c r="E393" s="70"/>
      <c r="F393" s="70"/>
      <c r="G393" s="70"/>
      <c r="H393" s="70"/>
      <c r="I393" s="70"/>
      <c r="J393" s="69"/>
      <c r="K393" s="70"/>
      <c r="L393" s="70"/>
      <c r="M393" s="70"/>
      <c r="N393" s="70"/>
      <c r="O393" s="70"/>
      <c r="P393" s="70"/>
      <c r="Q393" s="70"/>
      <c r="R393" s="58" t="str">
        <f t="shared" si="6"/>
        <v xml:space="preserve"> - 00/01/1900</v>
      </c>
      <c r="T393" s="71"/>
      <c r="W393" s="74"/>
      <c r="X393" s="74"/>
      <c r="Y393" s="74"/>
    </row>
    <row r="394" spans="1:27" s="58" customFormat="1" ht="15.75" hidden="1" x14ac:dyDescent="0.25">
      <c r="A394" s="67"/>
      <c r="B394" s="67"/>
      <c r="C394" s="68"/>
      <c r="D394" s="67"/>
      <c r="E394" s="70"/>
      <c r="F394" s="70"/>
      <c r="G394" s="70"/>
      <c r="H394" s="70"/>
      <c r="I394" s="70"/>
      <c r="J394" s="69"/>
      <c r="K394" s="70"/>
      <c r="L394" s="70"/>
      <c r="M394" s="70"/>
      <c r="N394" s="70"/>
      <c r="O394" s="70"/>
      <c r="P394" s="70"/>
      <c r="Q394" s="70"/>
      <c r="R394" s="58" t="str">
        <f t="shared" si="6"/>
        <v xml:space="preserve"> - 00/01/1900</v>
      </c>
      <c r="T394" s="71"/>
    </row>
    <row r="395" spans="1:27" s="58" customFormat="1" ht="15.75" hidden="1" x14ac:dyDescent="0.25">
      <c r="A395" s="67"/>
      <c r="B395" s="67"/>
      <c r="C395" s="68"/>
      <c r="D395" s="67"/>
      <c r="E395" s="70"/>
      <c r="F395" s="70"/>
      <c r="G395" s="70"/>
      <c r="H395" s="70"/>
      <c r="I395" s="70"/>
      <c r="J395" s="69"/>
      <c r="K395" s="70"/>
      <c r="L395" s="70"/>
      <c r="M395" s="70"/>
      <c r="N395" s="70"/>
      <c r="O395" s="70"/>
      <c r="P395" s="70"/>
      <c r="Q395" s="70"/>
      <c r="R395" s="58" t="str">
        <f t="shared" si="6"/>
        <v xml:space="preserve"> - 00/01/1900</v>
      </c>
      <c r="T395" s="71"/>
    </row>
    <row r="396" spans="1:27" s="58" customFormat="1" ht="15.75" hidden="1" x14ac:dyDescent="0.25">
      <c r="A396" s="67"/>
      <c r="B396" s="67"/>
      <c r="C396" s="68"/>
      <c r="D396" s="67"/>
      <c r="E396" s="70"/>
      <c r="F396" s="70"/>
      <c r="G396" s="70"/>
      <c r="H396" s="70"/>
      <c r="I396" s="70"/>
      <c r="J396" s="69"/>
      <c r="K396" s="70"/>
      <c r="L396" s="70"/>
      <c r="M396" s="70"/>
      <c r="N396" s="70"/>
      <c r="O396" s="70"/>
      <c r="P396" s="70"/>
      <c r="Q396" s="70"/>
      <c r="R396" s="58" t="str">
        <f t="shared" si="6"/>
        <v xml:space="preserve"> - 00/01/1900</v>
      </c>
      <c r="T396" s="71"/>
      <c r="W396" s="74"/>
    </row>
    <row r="397" spans="1:27" s="58" customFormat="1" ht="15.75" hidden="1" x14ac:dyDescent="0.25">
      <c r="A397" s="67"/>
      <c r="B397" s="67"/>
      <c r="C397" s="68"/>
      <c r="D397" s="67"/>
      <c r="E397" s="70"/>
      <c r="F397" s="70"/>
      <c r="G397" s="70"/>
      <c r="H397" s="70"/>
      <c r="I397" s="70"/>
      <c r="J397" s="69"/>
      <c r="K397" s="70"/>
      <c r="L397" s="70"/>
      <c r="M397" s="70"/>
      <c r="N397" s="70"/>
      <c r="O397" s="70"/>
      <c r="P397" s="70"/>
      <c r="Q397" s="70"/>
      <c r="R397" s="58" t="str">
        <f t="shared" si="6"/>
        <v xml:space="preserve"> - 00/01/1900</v>
      </c>
    </row>
    <row r="398" spans="1:27" s="58" customFormat="1" ht="15.75" hidden="1" x14ac:dyDescent="0.25">
      <c r="A398" s="67"/>
      <c r="B398" s="67"/>
      <c r="C398" s="68"/>
      <c r="D398" s="67"/>
      <c r="E398" s="70"/>
      <c r="F398" s="70"/>
      <c r="G398" s="70"/>
      <c r="H398" s="70"/>
      <c r="I398" s="70"/>
      <c r="J398" s="69"/>
      <c r="K398" s="70"/>
      <c r="L398" s="70"/>
      <c r="M398" s="70"/>
      <c r="N398" s="70"/>
      <c r="O398" s="70"/>
      <c r="P398" s="70"/>
      <c r="Q398" s="70"/>
      <c r="R398" s="58" t="str">
        <f t="shared" si="6"/>
        <v xml:space="preserve"> - 00/01/1900</v>
      </c>
    </row>
    <row r="399" spans="1:27" s="58" customFormat="1" ht="15.75" hidden="1" x14ac:dyDescent="0.25">
      <c r="A399" s="67"/>
      <c r="B399" s="67"/>
      <c r="C399" s="68"/>
      <c r="D399" s="67"/>
      <c r="E399" s="70"/>
      <c r="F399" s="70"/>
      <c r="G399" s="70"/>
      <c r="H399" s="70"/>
      <c r="I399" s="70"/>
      <c r="J399" s="69"/>
      <c r="K399" s="70"/>
      <c r="L399" s="70"/>
      <c r="M399" s="70"/>
      <c r="N399" s="70"/>
      <c r="O399" s="70"/>
      <c r="P399" s="70"/>
      <c r="Q399" s="70"/>
      <c r="R399" s="58" t="str">
        <f t="shared" si="6"/>
        <v xml:space="preserve"> - 00/01/1900</v>
      </c>
      <c r="T399" s="71" t="s">
        <v>944</v>
      </c>
      <c r="U399" s="58" t="s">
        <v>944</v>
      </c>
    </row>
    <row r="400" spans="1:27" s="58" customFormat="1" ht="15.75" hidden="1" x14ac:dyDescent="0.25">
      <c r="A400" s="67"/>
      <c r="B400" s="67"/>
      <c r="C400" s="68"/>
      <c r="D400" s="67"/>
      <c r="E400" s="70"/>
      <c r="F400" s="70"/>
      <c r="G400" s="70"/>
      <c r="H400" s="70"/>
      <c r="I400" s="70"/>
      <c r="J400" s="69"/>
      <c r="K400" s="70"/>
      <c r="L400" s="70"/>
      <c r="M400" s="70"/>
      <c r="N400" s="70"/>
      <c r="O400" s="70"/>
      <c r="P400" s="70"/>
      <c r="Q400" s="70"/>
      <c r="R400" s="58" t="str">
        <f t="shared" si="6"/>
        <v xml:space="preserve"> - 00/01/1900</v>
      </c>
      <c r="T400" s="71"/>
    </row>
    <row r="401" spans="1:25" s="58" customFormat="1" ht="15.75" hidden="1" x14ac:dyDescent="0.25">
      <c r="A401" s="67"/>
      <c r="B401" s="67"/>
      <c r="C401" s="68"/>
      <c r="D401" s="67"/>
      <c r="E401" s="70"/>
      <c r="F401" s="70"/>
      <c r="G401" s="70"/>
      <c r="H401" s="70"/>
      <c r="I401" s="70"/>
      <c r="J401" s="69"/>
      <c r="K401" s="70"/>
      <c r="L401" s="70"/>
      <c r="M401" s="70"/>
      <c r="N401" s="70"/>
      <c r="O401" s="70"/>
      <c r="P401" s="70"/>
      <c r="Q401" s="70"/>
      <c r="R401" s="58" t="str">
        <f t="shared" si="6"/>
        <v xml:space="preserve"> - 00/01/1900</v>
      </c>
    </row>
    <row r="402" spans="1:25" s="58" customFormat="1" ht="15.75" hidden="1" x14ac:dyDescent="0.25">
      <c r="A402" s="67"/>
      <c r="B402" s="67"/>
      <c r="C402" s="68"/>
      <c r="D402" s="67"/>
      <c r="E402" s="70"/>
      <c r="F402" s="70"/>
      <c r="G402" s="70"/>
      <c r="H402" s="70"/>
      <c r="I402" s="70"/>
      <c r="J402" s="69"/>
      <c r="K402" s="70"/>
      <c r="L402" s="70"/>
      <c r="M402" s="70"/>
      <c r="N402" s="70"/>
      <c r="O402" s="70"/>
      <c r="P402" s="70"/>
      <c r="Q402" s="70"/>
      <c r="R402" s="58" t="str">
        <f t="shared" si="6"/>
        <v xml:space="preserve"> - 00/01/1900</v>
      </c>
    </row>
    <row r="403" spans="1:25" s="58" customFormat="1" ht="15.75" hidden="1" x14ac:dyDescent="0.25">
      <c r="A403" s="67"/>
      <c r="B403" s="67"/>
      <c r="C403" s="68"/>
      <c r="D403" s="67"/>
      <c r="E403" s="70"/>
      <c r="F403" s="70"/>
      <c r="G403" s="70"/>
      <c r="H403" s="70"/>
      <c r="I403" s="70"/>
      <c r="J403" s="69"/>
      <c r="K403" s="70"/>
      <c r="L403" s="70"/>
      <c r="M403" s="70"/>
      <c r="N403" s="70"/>
      <c r="O403" s="70"/>
      <c r="P403" s="70"/>
      <c r="Q403" s="70"/>
      <c r="R403" s="58" t="str">
        <f t="shared" si="6"/>
        <v xml:space="preserve"> - 00/01/1900</v>
      </c>
    </row>
    <row r="404" spans="1:25" s="58" customFormat="1" ht="15.75" hidden="1" x14ac:dyDescent="0.25">
      <c r="A404" s="67"/>
      <c r="B404" s="67"/>
      <c r="C404" s="68"/>
      <c r="D404" s="67"/>
      <c r="E404" s="70"/>
      <c r="F404" s="70"/>
      <c r="G404" s="70"/>
      <c r="H404" s="70"/>
      <c r="I404" s="70"/>
      <c r="J404" s="69"/>
      <c r="K404" s="70"/>
      <c r="L404" s="70"/>
      <c r="M404" s="70"/>
      <c r="N404" s="70"/>
      <c r="O404" s="70"/>
      <c r="P404" s="70"/>
      <c r="Q404" s="70"/>
      <c r="R404" s="58" t="str">
        <f t="shared" si="6"/>
        <v xml:space="preserve"> - 00/01/1900</v>
      </c>
    </row>
    <row r="405" spans="1:25" s="58" customFormat="1" ht="15.75" hidden="1" x14ac:dyDescent="0.25">
      <c r="A405" s="67"/>
      <c r="B405" s="67"/>
      <c r="C405" s="68"/>
      <c r="D405" s="67"/>
      <c r="E405" s="70"/>
      <c r="F405" s="70"/>
      <c r="G405" s="70"/>
      <c r="H405" s="70"/>
      <c r="I405" s="70"/>
      <c r="J405" s="69"/>
      <c r="K405" s="70"/>
      <c r="L405" s="70"/>
      <c r="M405" s="70"/>
      <c r="N405" s="70"/>
      <c r="O405" s="70"/>
      <c r="P405" s="70"/>
      <c r="Q405" s="70"/>
      <c r="R405" s="58" t="str">
        <f t="shared" si="6"/>
        <v xml:space="preserve"> - 00/01/1900</v>
      </c>
    </row>
    <row r="406" spans="1:25" s="58" customFormat="1" ht="15.75" hidden="1" x14ac:dyDescent="0.25">
      <c r="A406" s="67"/>
      <c r="B406" s="67"/>
      <c r="C406" s="68"/>
      <c r="D406" s="67"/>
      <c r="E406" s="70"/>
      <c r="F406" s="70"/>
      <c r="G406" s="70"/>
      <c r="H406" s="70"/>
      <c r="I406" s="70"/>
      <c r="J406" s="69"/>
      <c r="K406" s="70"/>
      <c r="L406" s="70"/>
      <c r="M406" s="70"/>
      <c r="N406" s="70"/>
      <c r="O406" s="70"/>
      <c r="P406" s="70"/>
      <c r="Q406" s="70"/>
      <c r="R406" s="58" t="str">
        <f t="shared" si="6"/>
        <v xml:space="preserve"> - 00/01/1900</v>
      </c>
      <c r="T406" s="71"/>
    </row>
    <row r="407" spans="1:25" s="58" customFormat="1" ht="15.75" hidden="1" x14ac:dyDescent="0.25">
      <c r="A407" s="67"/>
      <c r="B407" s="67"/>
      <c r="C407" s="68"/>
      <c r="D407" s="67"/>
      <c r="E407" s="70"/>
      <c r="F407" s="70"/>
      <c r="G407" s="70"/>
      <c r="H407" s="70"/>
      <c r="I407" s="70"/>
      <c r="J407" s="69"/>
      <c r="K407" s="70"/>
      <c r="L407" s="70"/>
      <c r="M407" s="70"/>
      <c r="N407" s="70"/>
      <c r="O407" s="70"/>
      <c r="P407" s="70"/>
      <c r="Q407" s="70"/>
      <c r="R407" s="58" t="str">
        <f t="shared" si="6"/>
        <v xml:space="preserve"> - 00/01/1900</v>
      </c>
    </row>
    <row r="408" spans="1:25" s="58" customFormat="1" ht="15.75" hidden="1" x14ac:dyDescent="0.25">
      <c r="A408" s="67"/>
      <c r="B408" s="67"/>
      <c r="C408" s="68"/>
      <c r="D408" s="67"/>
      <c r="E408" s="70"/>
      <c r="F408" s="70"/>
      <c r="G408" s="70"/>
      <c r="H408" s="70"/>
      <c r="I408" s="70"/>
      <c r="J408" s="69"/>
      <c r="K408" s="70"/>
      <c r="L408" s="70"/>
      <c r="M408" s="70"/>
      <c r="N408" s="70"/>
      <c r="O408" s="70"/>
      <c r="P408" s="70"/>
      <c r="Q408" s="70"/>
      <c r="R408" s="58" t="str">
        <f t="shared" si="6"/>
        <v xml:space="preserve"> - 00/01/1900</v>
      </c>
    </row>
    <row r="409" spans="1:25" s="58" customFormat="1" ht="15.75" hidden="1" x14ac:dyDescent="0.25">
      <c r="A409" s="67"/>
      <c r="B409" s="67"/>
      <c r="C409" s="68"/>
      <c r="D409" s="67"/>
      <c r="E409" s="70"/>
      <c r="F409" s="70"/>
      <c r="G409" s="70"/>
      <c r="H409" s="70"/>
      <c r="I409" s="70"/>
      <c r="J409" s="69"/>
      <c r="K409" s="70"/>
      <c r="L409" s="70"/>
      <c r="M409" s="70"/>
      <c r="N409" s="70"/>
      <c r="O409" s="70"/>
      <c r="P409" s="70"/>
      <c r="Q409" s="70"/>
      <c r="R409" s="58" t="str">
        <f t="shared" si="6"/>
        <v xml:space="preserve"> - 00/01/1900</v>
      </c>
      <c r="T409" s="58" t="s">
        <v>1036</v>
      </c>
      <c r="U409" s="58" t="s">
        <v>1037</v>
      </c>
      <c r="V409" s="58" t="s">
        <v>1038</v>
      </c>
      <c r="W409" s="74" t="s">
        <v>1039</v>
      </c>
      <c r="X409" s="74" t="s">
        <v>1040</v>
      </c>
      <c r="Y409" s="74" t="s">
        <v>1041</v>
      </c>
    </row>
    <row r="410" spans="1:25" s="58" customFormat="1" ht="15.75" hidden="1" x14ac:dyDescent="0.25">
      <c r="A410" s="67"/>
      <c r="B410" s="67"/>
      <c r="C410" s="68"/>
      <c r="D410" s="67"/>
      <c r="E410" s="70"/>
      <c r="F410" s="70"/>
      <c r="G410" s="70"/>
      <c r="H410" s="70"/>
      <c r="I410" s="70"/>
      <c r="J410" s="69"/>
      <c r="K410" s="70"/>
      <c r="L410" s="70"/>
      <c r="M410" s="70"/>
      <c r="N410" s="70"/>
      <c r="O410" s="70"/>
      <c r="P410" s="70"/>
      <c r="Q410" s="70"/>
      <c r="R410" s="58" t="str">
        <f t="shared" si="6"/>
        <v xml:space="preserve"> - 00/01/1900</v>
      </c>
      <c r="T410" s="71" t="s">
        <v>944</v>
      </c>
    </row>
    <row r="411" spans="1:25" s="58" customFormat="1" ht="15.75" hidden="1" x14ac:dyDescent="0.25">
      <c r="A411" s="67"/>
      <c r="B411" s="67"/>
      <c r="C411" s="68"/>
      <c r="D411" s="67"/>
      <c r="E411" s="70"/>
      <c r="F411" s="70"/>
      <c r="G411" s="70"/>
      <c r="H411" s="70"/>
      <c r="I411" s="70"/>
      <c r="J411" s="69"/>
      <c r="K411" s="70"/>
      <c r="L411" s="70"/>
      <c r="M411" s="70"/>
      <c r="N411" s="70"/>
      <c r="O411" s="70"/>
      <c r="P411" s="70"/>
      <c r="Q411" s="70"/>
      <c r="R411" s="58" t="str">
        <f t="shared" si="6"/>
        <v xml:space="preserve"> - 00/01/1900</v>
      </c>
      <c r="T411" s="71"/>
      <c r="W411" s="74"/>
      <c r="X411" s="74"/>
      <c r="Y411" s="74"/>
    </row>
    <row r="412" spans="1:25" s="58" customFormat="1" ht="15.75" hidden="1" x14ac:dyDescent="0.25">
      <c r="A412" s="67"/>
      <c r="B412" s="67"/>
      <c r="C412" s="68"/>
      <c r="D412" s="67"/>
      <c r="E412" s="70"/>
      <c r="F412" s="70"/>
      <c r="G412" s="70"/>
      <c r="H412" s="70"/>
      <c r="I412" s="70"/>
      <c r="J412" s="69"/>
      <c r="K412" s="70"/>
      <c r="L412" s="70"/>
      <c r="M412" s="70"/>
      <c r="N412" s="70"/>
      <c r="O412" s="70"/>
      <c r="P412" s="70"/>
      <c r="Q412" s="70"/>
      <c r="R412" s="58" t="str">
        <f t="shared" si="6"/>
        <v xml:space="preserve"> - 00/01/1900</v>
      </c>
    </row>
    <row r="413" spans="1:25" s="58" customFormat="1" ht="15.75" hidden="1" x14ac:dyDescent="0.25">
      <c r="A413" s="67"/>
      <c r="B413" s="67"/>
      <c r="C413" s="68"/>
      <c r="D413" s="67"/>
      <c r="E413" s="70"/>
      <c r="F413" s="70"/>
      <c r="G413" s="70"/>
      <c r="H413" s="70"/>
      <c r="I413" s="70"/>
      <c r="J413" s="69"/>
      <c r="K413" s="70"/>
      <c r="L413" s="70"/>
      <c r="M413" s="70"/>
      <c r="N413" s="70"/>
      <c r="O413" s="70"/>
      <c r="P413" s="70"/>
      <c r="Q413" s="70"/>
      <c r="R413" s="58" t="str">
        <f t="shared" si="6"/>
        <v xml:space="preserve"> - 00/01/1900</v>
      </c>
    </row>
    <row r="414" spans="1:25" s="58" customFormat="1" ht="15.75" hidden="1" x14ac:dyDescent="0.25">
      <c r="A414" s="67"/>
      <c r="B414" s="67"/>
      <c r="C414" s="68"/>
      <c r="D414" s="67"/>
      <c r="E414" s="70"/>
      <c r="F414" s="70"/>
      <c r="G414" s="70"/>
      <c r="H414" s="70"/>
      <c r="I414" s="70"/>
      <c r="J414" s="69"/>
      <c r="K414" s="70"/>
      <c r="L414" s="70"/>
      <c r="M414" s="70"/>
      <c r="N414" s="70"/>
      <c r="O414" s="70"/>
      <c r="P414" s="70"/>
      <c r="Q414" s="70"/>
      <c r="R414" s="58" t="str">
        <f t="shared" si="6"/>
        <v xml:space="preserve"> - 00/01/1900</v>
      </c>
    </row>
    <row r="415" spans="1:25" s="58" customFormat="1" ht="15.75" hidden="1" x14ac:dyDescent="0.25">
      <c r="A415" s="67"/>
      <c r="B415" s="67"/>
      <c r="C415" s="68"/>
      <c r="D415" s="67"/>
      <c r="E415" s="70"/>
      <c r="F415" s="70"/>
      <c r="G415" s="70"/>
      <c r="H415" s="70"/>
      <c r="I415" s="70"/>
      <c r="J415" s="69"/>
      <c r="K415" s="70"/>
      <c r="L415" s="70"/>
      <c r="M415" s="70"/>
      <c r="N415" s="70"/>
      <c r="O415" s="70"/>
      <c r="P415" s="70"/>
      <c r="Q415" s="70"/>
      <c r="R415" s="58" t="str">
        <f t="shared" si="6"/>
        <v xml:space="preserve"> - 00/01/1900</v>
      </c>
      <c r="T415" s="71"/>
      <c r="W415" s="74"/>
    </row>
    <row r="416" spans="1:25" s="58" customFormat="1" ht="15.75" hidden="1" x14ac:dyDescent="0.25">
      <c r="A416" s="67"/>
      <c r="B416" s="67"/>
      <c r="C416" s="68"/>
      <c r="D416" s="67"/>
      <c r="E416" s="70"/>
      <c r="F416" s="70"/>
      <c r="G416" s="70"/>
      <c r="H416" s="70"/>
      <c r="I416" s="70"/>
      <c r="J416" s="69"/>
      <c r="K416" s="70"/>
      <c r="L416" s="70"/>
      <c r="M416" s="70"/>
      <c r="N416" s="70"/>
      <c r="O416" s="70"/>
      <c r="P416" s="70"/>
      <c r="Q416" s="70"/>
      <c r="R416" s="58" t="str">
        <f t="shared" si="6"/>
        <v xml:space="preserve"> - 00/01/1900</v>
      </c>
      <c r="T416" s="71"/>
    </row>
    <row r="417" spans="1:25" s="58" customFormat="1" ht="15.75" hidden="1" x14ac:dyDescent="0.25">
      <c r="A417" s="67"/>
      <c r="B417" s="67"/>
      <c r="C417" s="68"/>
      <c r="D417" s="67"/>
      <c r="E417" s="70"/>
      <c r="F417" s="70"/>
      <c r="G417" s="70"/>
      <c r="H417" s="70"/>
      <c r="I417" s="70"/>
      <c r="J417" s="69"/>
      <c r="K417" s="70"/>
      <c r="L417" s="70"/>
      <c r="M417" s="70"/>
      <c r="N417" s="70"/>
      <c r="O417" s="70"/>
      <c r="P417" s="70"/>
      <c r="Q417" s="70"/>
      <c r="R417" s="58" t="str">
        <f t="shared" si="6"/>
        <v xml:space="preserve"> - 00/01/1900</v>
      </c>
    </row>
    <row r="418" spans="1:25" s="58" customFormat="1" ht="15.75" hidden="1" x14ac:dyDescent="0.25">
      <c r="A418" s="67"/>
      <c r="B418" s="67"/>
      <c r="C418" s="68"/>
      <c r="D418" s="67"/>
      <c r="E418" s="70"/>
      <c r="F418" s="70"/>
      <c r="G418" s="70"/>
      <c r="H418" s="70"/>
      <c r="I418" s="70"/>
      <c r="J418" s="69"/>
      <c r="K418" s="70"/>
      <c r="L418" s="70"/>
      <c r="M418" s="70"/>
      <c r="N418" s="70"/>
      <c r="O418" s="70"/>
      <c r="P418" s="70"/>
      <c r="Q418" s="70"/>
      <c r="R418" s="58" t="str">
        <f t="shared" si="6"/>
        <v xml:space="preserve"> - 00/01/1900</v>
      </c>
    </row>
    <row r="419" spans="1:25" s="58" customFormat="1" ht="15.75" hidden="1" x14ac:dyDescent="0.25">
      <c r="A419" s="67"/>
      <c r="B419" s="67"/>
      <c r="C419" s="68"/>
      <c r="D419" s="67"/>
      <c r="E419" s="70"/>
      <c r="F419" s="70"/>
      <c r="G419" s="70"/>
      <c r="H419" s="70"/>
      <c r="I419" s="70"/>
      <c r="J419" s="69"/>
      <c r="K419" s="70"/>
      <c r="L419" s="70"/>
      <c r="M419" s="70"/>
      <c r="N419" s="70"/>
      <c r="O419" s="70"/>
      <c r="P419" s="70"/>
      <c r="Q419" s="70"/>
      <c r="R419" s="58" t="str">
        <f t="shared" si="6"/>
        <v xml:space="preserve"> - 00/01/1900</v>
      </c>
    </row>
    <row r="420" spans="1:25" s="58" customFormat="1" ht="15.75" hidden="1" x14ac:dyDescent="0.25">
      <c r="A420" s="67"/>
      <c r="B420" s="67"/>
      <c r="C420" s="68"/>
      <c r="D420" s="67"/>
      <c r="E420" s="70"/>
      <c r="F420" s="70"/>
      <c r="G420" s="70"/>
      <c r="H420" s="70"/>
      <c r="I420" s="70"/>
      <c r="J420" s="69"/>
      <c r="K420" s="70"/>
      <c r="L420" s="70"/>
      <c r="M420" s="70"/>
      <c r="N420" s="70"/>
      <c r="O420" s="70"/>
      <c r="P420" s="70"/>
      <c r="Q420" s="70"/>
      <c r="R420" s="58" t="str">
        <f t="shared" si="6"/>
        <v xml:space="preserve"> - 00/01/1900</v>
      </c>
    </row>
    <row r="421" spans="1:25" s="58" customFormat="1" ht="15.75" hidden="1" x14ac:dyDescent="0.25">
      <c r="A421" s="67"/>
      <c r="B421" s="67"/>
      <c r="C421" s="68"/>
      <c r="D421" s="67"/>
      <c r="E421" s="70"/>
      <c r="F421" s="70"/>
      <c r="G421" s="70"/>
      <c r="H421" s="70"/>
      <c r="I421" s="70"/>
      <c r="J421" s="69"/>
      <c r="K421" s="70"/>
      <c r="L421" s="70"/>
      <c r="M421" s="70"/>
      <c r="N421" s="70"/>
      <c r="O421" s="70"/>
      <c r="P421" s="70"/>
      <c r="Q421" s="70"/>
      <c r="R421" s="58" t="str">
        <f t="shared" si="6"/>
        <v xml:space="preserve"> - 00/01/1900</v>
      </c>
    </row>
    <row r="422" spans="1:25" s="58" customFormat="1" ht="15.75" hidden="1" x14ac:dyDescent="0.25">
      <c r="A422" s="67"/>
      <c r="B422" s="67"/>
      <c r="C422" s="68"/>
      <c r="D422" s="67"/>
      <c r="E422" s="70"/>
      <c r="F422" s="70"/>
      <c r="G422" s="70"/>
      <c r="H422" s="70"/>
      <c r="I422" s="70"/>
      <c r="J422" s="69"/>
      <c r="K422" s="70"/>
      <c r="L422" s="70"/>
      <c r="M422" s="70"/>
      <c r="N422" s="70"/>
      <c r="O422" s="70"/>
      <c r="P422" s="70"/>
      <c r="Q422" s="70"/>
      <c r="R422" s="58" t="str">
        <f t="shared" si="6"/>
        <v xml:space="preserve"> - 00/01/1900</v>
      </c>
      <c r="T422" s="71"/>
    </row>
    <row r="423" spans="1:25" s="58" customFormat="1" ht="15.75" hidden="1" x14ac:dyDescent="0.25">
      <c r="A423" s="67"/>
      <c r="B423" s="67"/>
      <c r="C423" s="68"/>
      <c r="D423" s="67"/>
      <c r="E423" s="70"/>
      <c r="F423" s="70"/>
      <c r="G423" s="70"/>
      <c r="H423" s="70"/>
      <c r="I423" s="70"/>
      <c r="J423" s="69"/>
      <c r="K423" s="70"/>
      <c r="L423" s="70"/>
      <c r="M423" s="70"/>
      <c r="N423" s="70"/>
      <c r="O423" s="70"/>
      <c r="P423" s="70"/>
      <c r="Q423" s="70"/>
      <c r="R423" s="58" t="str">
        <f t="shared" si="6"/>
        <v xml:space="preserve"> - 00/01/1900</v>
      </c>
      <c r="T423" s="71"/>
      <c r="W423" s="74"/>
      <c r="X423" s="74"/>
      <c r="Y423" s="74"/>
    </row>
    <row r="424" spans="1:25" s="58" customFormat="1" ht="15.75" hidden="1" x14ac:dyDescent="0.25">
      <c r="A424" s="67"/>
      <c r="B424" s="67"/>
      <c r="C424" s="68"/>
      <c r="D424" s="67"/>
      <c r="E424" s="70"/>
      <c r="F424" s="70"/>
      <c r="G424" s="70"/>
      <c r="H424" s="70"/>
      <c r="I424" s="70"/>
      <c r="J424" s="69"/>
      <c r="K424" s="70"/>
      <c r="L424" s="70"/>
      <c r="M424" s="70"/>
      <c r="N424" s="70"/>
      <c r="O424" s="70"/>
      <c r="P424" s="70"/>
      <c r="Q424" s="70"/>
      <c r="R424" s="58" t="str">
        <f t="shared" si="6"/>
        <v xml:space="preserve"> - 00/01/1900</v>
      </c>
    </row>
    <row r="425" spans="1:25" s="58" customFormat="1" ht="15.75" hidden="1" x14ac:dyDescent="0.25">
      <c r="A425" s="67"/>
      <c r="B425" s="67"/>
      <c r="C425" s="68"/>
      <c r="D425" s="67"/>
      <c r="E425" s="70"/>
      <c r="F425" s="70"/>
      <c r="G425" s="70"/>
      <c r="H425" s="70"/>
      <c r="I425" s="70"/>
      <c r="J425" s="69"/>
      <c r="K425" s="70"/>
      <c r="L425" s="70"/>
      <c r="M425" s="70"/>
      <c r="N425" s="70"/>
      <c r="O425" s="70"/>
      <c r="P425" s="70"/>
      <c r="Q425" s="70"/>
      <c r="R425" s="58" t="str">
        <f t="shared" si="6"/>
        <v xml:space="preserve"> - 00/01/1900</v>
      </c>
      <c r="T425" s="71"/>
    </row>
    <row r="426" spans="1:25" s="58" customFormat="1" ht="15.75" hidden="1" x14ac:dyDescent="0.25">
      <c r="A426" s="67"/>
      <c r="B426" s="67"/>
      <c r="C426" s="68"/>
      <c r="D426" s="67"/>
      <c r="E426" s="70"/>
      <c r="F426" s="70"/>
      <c r="G426" s="70"/>
      <c r="H426" s="70"/>
      <c r="I426" s="70"/>
      <c r="J426" s="69"/>
      <c r="K426" s="70"/>
      <c r="L426" s="70"/>
      <c r="M426" s="70"/>
      <c r="N426" s="70"/>
      <c r="O426" s="70"/>
      <c r="P426" s="70"/>
      <c r="Q426" s="70"/>
      <c r="R426" s="58" t="str">
        <f t="shared" si="6"/>
        <v xml:space="preserve"> - 00/01/1900</v>
      </c>
      <c r="T426" s="71"/>
      <c r="W426" s="74"/>
    </row>
    <row r="427" spans="1:25" s="58" customFormat="1" ht="15.75" hidden="1" x14ac:dyDescent="0.25">
      <c r="A427" s="67"/>
      <c r="B427" s="67"/>
      <c r="C427" s="68"/>
      <c r="D427" s="67"/>
      <c r="E427" s="70"/>
      <c r="F427" s="70"/>
      <c r="G427" s="70"/>
      <c r="H427" s="70"/>
      <c r="I427" s="70"/>
      <c r="J427" s="69"/>
      <c r="K427" s="70"/>
      <c r="L427" s="70"/>
      <c r="M427" s="70"/>
      <c r="N427" s="70"/>
      <c r="O427" s="70"/>
      <c r="P427" s="70"/>
      <c r="Q427" s="70"/>
      <c r="R427" s="58" t="str">
        <f t="shared" si="6"/>
        <v xml:space="preserve"> - 00/01/1900</v>
      </c>
    </row>
    <row r="428" spans="1:25" s="58" customFormat="1" ht="15.75" hidden="1" x14ac:dyDescent="0.25">
      <c r="A428" s="67"/>
      <c r="B428" s="67"/>
      <c r="C428" s="68"/>
      <c r="D428" s="67"/>
      <c r="E428" s="70"/>
      <c r="F428" s="70"/>
      <c r="G428" s="70"/>
      <c r="H428" s="70"/>
      <c r="I428" s="70"/>
      <c r="J428" s="69"/>
      <c r="K428" s="70"/>
      <c r="L428" s="70"/>
      <c r="M428" s="70"/>
      <c r="N428" s="70"/>
      <c r="O428" s="70"/>
      <c r="P428" s="70"/>
      <c r="Q428" s="70"/>
      <c r="R428" s="58" t="str">
        <f t="shared" si="6"/>
        <v xml:space="preserve"> - 00/01/1900</v>
      </c>
    </row>
    <row r="429" spans="1:25" s="58" customFormat="1" ht="15.75" hidden="1" x14ac:dyDescent="0.25">
      <c r="A429" s="67"/>
      <c r="B429" s="67"/>
      <c r="C429" s="68"/>
      <c r="D429" s="67"/>
      <c r="E429" s="70"/>
      <c r="F429" s="70"/>
      <c r="G429" s="70"/>
      <c r="H429" s="70"/>
      <c r="I429" s="70"/>
      <c r="J429" s="69"/>
      <c r="K429" s="70"/>
      <c r="L429" s="70"/>
      <c r="M429" s="70"/>
      <c r="N429" s="70"/>
      <c r="O429" s="70"/>
      <c r="P429" s="70"/>
      <c r="Q429" s="70"/>
      <c r="R429" s="58" t="str">
        <f t="shared" si="6"/>
        <v xml:space="preserve"> - 00/01/1900</v>
      </c>
    </row>
    <row r="430" spans="1:25" s="58" customFormat="1" ht="15.75" hidden="1" x14ac:dyDescent="0.25">
      <c r="A430" s="67"/>
      <c r="B430" s="67"/>
      <c r="C430" s="68"/>
      <c r="D430" s="67"/>
      <c r="E430" s="70"/>
      <c r="F430" s="70"/>
      <c r="G430" s="70"/>
      <c r="H430" s="70"/>
      <c r="I430" s="70"/>
      <c r="J430" s="69"/>
      <c r="K430" s="70"/>
      <c r="L430" s="70"/>
      <c r="M430" s="70"/>
      <c r="N430" s="70"/>
      <c r="O430" s="70"/>
      <c r="P430" s="70"/>
      <c r="Q430" s="70"/>
      <c r="R430" s="58" t="str">
        <f t="shared" si="6"/>
        <v xml:space="preserve"> - 00/01/1900</v>
      </c>
      <c r="T430" s="71"/>
      <c r="W430" s="74"/>
      <c r="X430" s="74"/>
    </row>
    <row r="431" spans="1:25" s="58" customFormat="1" ht="15.75" hidden="1" x14ac:dyDescent="0.25">
      <c r="A431" s="67"/>
      <c r="B431" s="67"/>
      <c r="C431" s="68"/>
      <c r="D431" s="67"/>
      <c r="E431" s="70"/>
      <c r="F431" s="70"/>
      <c r="G431" s="70"/>
      <c r="H431" s="70"/>
      <c r="I431" s="70"/>
      <c r="J431" s="69"/>
      <c r="K431" s="70"/>
      <c r="L431" s="70"/>
      <c r="M431" s="70"/>
      <c r="N431" s="70"/>
      <c r="O431" s="70"/>
      <c r="P431" s="70"/>
      <c r="Q431" s="70"/>
      <c r="R431" s="58" t="str">
        <f t="shared" si="6"/>
        <v xml:space="preserve"> - 00/01/1900</v>
      </c>
    </row>
    <row r="432" spans="1:25" s="58" customFormat="1" ht="15.75" hidden="1" x14ac:dyDescent="0.25">
      <c r="A432" s="67"/>
      <c r="B432" s="67"/>
      <c r="C432" s="68"/>
      <c r="D432" s="67"/>
      <c r="E432" s="70"/>
      <c r="F432" s="70"/>
      <c r="G432" s="70"/>
      <c r="H432" s="70"/>
      <c r="I432" s="70"/>
      <c r="J432" s="69"/>
      <c r="K432" s="70"/>
      <c r="L432" s="70"/>
      <c r="M432" s="70"/>
      <c r="N432" s="70"/>
      <c r="O432" s="70"/>
      <c r="P432" s="70"/>
      <c r="Q432" s="70"/>
      <c r="R432" s="58" t="str">
        <f t="shared" si="6"/>
        <v xml:space="preserve"> - 00/01/1900</v>
      </c>
    </row>
    <row r="433" spans="1:20" s="58" customFormat="1" ht="15.75" hidden="1" x14ac:dyDescent="0.25">
      <c r="A433" s="67"/>
      <c r="B433" s="67"/>
      <c r="C433" s="68"/>
      <c r="D433" s="67"/>
      <c r="E433" s="70"/>
      <c r="F433" s="70"/>
      <c r="G433" s="70"/>
      <c r="H433" s="70"/>
      <c r="I433" s="70"/>
      <c r="J433" s="69"/>
      <c r="K433" s="70"/>
      <c r="L433" s="70"/>
      <c r="M433" s="70"/>
      <c r="N433" s="70"/>
      <c r="O433" s="70"/>
      <c r="P433" s="70"/>
      <c r="Q433" s="70"/>
      <c r="R433" s="58" t="str">
        <f t="shared" si="6"/>
        <v xml:space="preserve"> - 00/01/1900</v>
      </c>
    </row>
    <row r="434" spans="1:20" s="58" customFormat="1" ht="15.75" hidden="1" x14ac:dyDescent="0.25">
      <c r="A434" s="67"/>
      <c r="B434" s="67"/>
      <c r="C434" s="68"/>
      <c r="D434" s="67"/>
      <c r="E434" s="70"/>
      <c r="F434" s="70"/>
      <c r="G434" s="70"/>
      <c r="H434" s="70"/>
      <c r="I434" s="70"/>
      <c r="J434" s="69"/>
      <c r="K434" s="70"/>
      <c r="L434" s="70"/>
      <c r="M434" s="70"/>
      <c r="N434" s="70"/>
      <c r="O434" s="70"/>
      <c r="P434" s="70"/>
      <c r="Q434" s="70"/>
      <c r="R434" s="58" t="str">
        <f t="shared" si="6"/>
        <v xml:space="preserve"> - 00/01/1900</v>
      </c>
    </row>
    <row r="435" spans="1:20" ht="15.75" hidden="1" x14ac:dyDescent="0.25">
      <c r="A435" s="67"/>
      <c r="B435" s="67"/>
      <c r="C435" s="68"/>
      <c r="D435" s="67"/>
      <c r="E435" s="70"/>
      <c r="F435" s="70"/>
      <c r="G435" s="70"/>
      <c r="H435" s="70"/>
      <c r="I435" s="70"/>
      <c r="J435" s="69"/>
      <c r="K435" s="70"/>
      <c r="L435" s="70"/>
      <c r="M435" s="70"/>
      <c r="N435" s="70"/>
      <c r="O435" s="70"/>
      <c r="P435" s="70"/>
      <c r="Q435" s="70"/>
      <c r="R435" s="58" t="str">
        <f t="shared" si="6"/>
        <v xml:space="preserve"> - 00/01/1900</v>
      </c>
    </row>
    <row r="436" spans="1:20" ht="15.75" hidden="1" x14ac:dyDescent="0.25">
      <c r="A436" s="67"/>
      <c r="B436" s="67"/>
      <c r="C436" s="68"/>
      <c r="D436" s="67"/>
      <c r="E436" s="70"/>
      <c r="F436" s="70"/>
      <c r="G436" s="70"/>
      <c r="H436" s="70"/>
      <c r="I436" s="70"/>
      <c r="J436" s="69"/>
      <c r="K436" s="70"/>
      <c r="L436" s="70"/>
      <c r="M436" s="70"/>
      <c r="N436" s="70"/>
      <c r="O436" s="70"/>
      <c r="P436" s="70"/>
      <c r="Q436" s="70"/>
      <c r="R436" s="58" t="str">
        <f t="shared" si="6"/>
        <v xml:space="preserve"> - 00/01/1900</v>
      </c>
    </row>
    <row r="437" spans="1:20" ht="15.75" hidden="1" x14ac:dyDescent="0.25">
      <c r="A437" s="67"/>
      <c r="B437" s="67"/>
      <c r="C437" s="68"/>
      <c r="D437" s="67"/>
      <c r="E437" s="70"/>
      <c r="F437" s="70"/>
      <c r="G437" s="70"/>
      <c r="H437" s="70"/>
      <c r="I437" s="70"/>
      <c r="J437" s="69"/>
      <c r="K437" s="70"/>
      <c r="L437" s="70"/>
      <c r="M437" s="70"/>
      <c r="N437" s="70"/>
      <c r="O437" s="70"/>
      <c r="P437" s="70"/>
      <c r="Q437" s="70"/>
      <c r="R437" s="58" t="str">
        <f t="shared" si="6"/>
        <v xml:space="preserve"> - 00/01/1900</v>
      </c>
      <c r="T437" s="71"/>
    </row>
    <row r="438" spans="1:20" ht="15.75" hidden="1" x14ac:dyDescent="0.25">
      <c r="A438" s="67"/>
      <c r="B438" s="67"/>
      <c r="C438" s="68"/>
      <c r="D438" s="67"/>
      <c r="E438" s="70"/>
      <c r="F438" s="70"/>
      <c r="G438" s="70"/>
      <c r="H438" s="70"/>
      <c r="I438" s="70"/>
      <c r="J438" s="69"/>
      <c r="K438" s="70"/>
      <c r="L438" s="70"/>
      <c r="M438" s="70"/>
      <c r="N438" s="70"/>
      <c r="O438" s="70"/>
      <c r="P438" s="70"/>
      <c r="Q438" s="70"/>
      <c r="R438" s="58" t="str">
        <f t="shared" si="6"/>
        <v xml:space="preserve"> - 00/01/1900</v>
      </c>
    </row>
    <row r="439" spans="1:20" ht="15.75" hidden="1" x14ac:dyDescent="0.25">
      <c r="A439" s="67"/>
      <c r="B439" s="67"/>
      <c r="C439" s="68"/>
      <c r="D439" s="67"/>
      <c r="E439" s="70"/>
      <c r="F439" s="70"/>
      <c r="G439" s="70"/>
      <c r="H439" s="70"/>
      <c r="I439" s="70"/>
      <c r="J439" s="69"/>
      <c r="K439" s="70"/>
      <c r="L439" s="70"/>
      <c r="M439" s="70"/>
      <c r="N439" s="70"/>
      <c r="O439" s="70"/>
      <c r="P439" s="70"/>
      <c r="Q439" s="70"/>
      <c r="R439" s="58" t="str">
        <f t="shared" si="6"/>
        <v xml:space="preserve"> - 00/01/1900</v>
      </c>
    </row>
    <row r="440" spans="1:20" ht="15.75" hidden="1" x14ac:dyDescent="0.25">
      <c r="A440" s="67"/>
      <c r="B440" s="67"/>
      <c r="C440" s="68"/>
      <c r="D440" s="67"/>
      <c r="E440" s="70"/>
      <c r="F440" s="70"/>
      <c r="G440" s="70"/>
      <c r="H440" s="70"/>
      <c r="I440" s="70"/>
      <c r="J440" s="69"/>
      <c r="K440" s="70"/>
      <c r="L440" s="70"/>
      <c r="M440" s="70"/>
      <c r="N440" s="70"/>
      <c r="O440" s="70"/>
      <c r="P440" s="70"/>
      <c r="Q440" s="70"/>
      <c r="R440" s="58" t="str">
        <f t="shared" si="6"/>
        <v xml:space="preserve"> - 00/01/1900</v>
      </c>
    </row>
    <row r="441" spans="1:20" ht="15.75" hidden="1" x14ac:dyDescent="0.25">
      <c r="A441" s="67"/>
      <c r="B441" s="67"/>
      <c r="C441" s="68"/>
      <c r="D441" s="67"/>
      <c r="E441" s="70"/>
      <c r="F441" s="70"/>
      <c r="G441" s="70"/>
      <c r="H441" s="70"/>
      <c r="I441" s="70"/>
      <c r="J441" s="69"/>
      <c r="K441" s="70"/>
      <c r="L441" s="70"/>
      <c r="M441" s="70"/>
      <c r="N441" s="70"/>
      <c r="O441" s="70"/>
      <c r="P441" s="70"/>
      <c r="Q441" s="70"/>
      <c r="R441" s="58" t="str">
        <f t="shared" si="6"/>
        <v xml:space="preserve"> - 00/01/1900</v>
      </c>
    </row>
    <row r="442" spans="1:20" ht="15.75" hidden="1" x14ac:dyDescent="0.25">
      <c r="A442" s="67"/>
      <c r="B442" s="67"/>
      <c r="C442" s="68"/>
      <c r="D442" s="67"/>
      <c r="E442" s="70"/>
      <c r="F442" s="70"/>
      <c r="G442" s="70"/>
      <c r="H442" s="70"/>
      <c r="I442" s="70"/>
      <c r="J442" s="69"/>
      <c r="K442" s="70"/>
      <c r="L442" s="70"/>
      <c r="M442" s="70"/>
      <c r="N442" s="70"/>
      <c r="O442" s="70"/>
      <c r="P442" s="70"/>
      <c r="Q442" s="70"/>
      <c r="R442" s="58" t="str">
        <f t="shared" si="6"/>
        <v xml:space="preserve"> - 00/01/1900</v>
      </c>
      <c r="T442" s="71"/>
    </row>
    <row r="443" spans="1:20" ht="15.75" hidden="1" x14ac:dyDescent="0.25">
      <c r="A443" s="67"/>
      <c r="B443" s="67"/>
      <c r="C443" s="68"/>
      <c r="D443" s="67"/>
      <c r="E443" s="70"/>
      <c r="F443" s="70"/>
      <c r="G443" s="70"/>
      <c r="H443" s="70"/>
      <c r="I443" s="70"/>
      <c r="J443" s="69"/>
      <c r="K443" s="70"/>
      <c r="L443" s="70"/>
      <c r="M443" s="70"/>
      <c r="N443" s="70"/>
      <c r="O443" s="70"/>
      <c r="P443" s="70"/>
      <c r="Q443" s="70"/>
      <c r="R443" s="58" t="str">
        <f t="shared" si="6"/>
        <v xml:space="preserve"> - 00/01/1900</v>
      </c>
    </row>
    <row r="444" spans="1:20" ht="15.75" hidden="1" x14ac:dyDescent="0.25">
      <c r="A444" s="67"/>
      <c r="B444" s="67"/>
      <c r="C444" s="68"/>
      <c r="D444" s="67"/>
      <c r="E444" s="70"/>
      <c r="F444" s="70"/>
      <c r="G444" s="70"/>
      <c r="H444" s="70"/>
      <c r="I444" s="70"/>
      <c r="J444" s="69"/>
      <c r="K444" s="70"/>
      <c r="L444" s="70"/>
      <c r="M444" s="70"/>
      <c r="N444" s="70"/>
      <c r="O444" s="70"/>
      <c r="P444" s="70"/>
      <c r="Q444" s="70"/>
      <c r="R444" s="58" t="str">
        <f t="shared" si="6"/>
        <v xml:space="preserve"> - 00/01/1900</v>
      </c>
    </row>
    <row r="445" spans="1:20" ht="15.75" hidden="1" x14ac:dyDescent="0.25">
      <c r="A445" s="67"/>
      <c r="B445" s="67"/>
      <c r="C445" s="68"/>
      <c r="D445" s="67"/>
      <c r="E445" s="70"/>
      <c r="F445" s="70"/>
      <c r="G445" s="70"/>
      <c r="H445" s="70"/>
      <c r="I445" s="70"/>
      <c r="J445" s="69"/>
      <c r="K445" s="70"/>
      <c r="L445" s="70"/>
      <c r="M445" s="70"/>
      <c r="N445" s="70"/>
      <c r="O445" s="70"/>
      <c r="P445" s="70"/>
      <c r="Q445" s="70"/>
      <c r="R445" s="58" t="str">
        <f t="shared" si="6"/>
        <v xml:space="preserve"> - 00/01/1900</v>
      </c>
    </row>
    <row r="446" spans="1:20" ht="15.75" hidden="1" x14ac:dyDescent="0.25">
      <c r="A446" s="67"/>
      <c r="B446" s="67"/>
      <c r="C446" s="68"/>
      <c r="D446" s="67"/>
      <c r="E446" s="70"/>
      <c r="F446" s="70"/>
      <c r="G446" s="70"/>
      <c r="H446" s="70"/>
      <c r="I446" s="70"/>
      <c r="J446" s="69"/>
      <c r="K446" s="70"/>
      <c r="L446" s="70"/>
      <c r="M446" s="70"/>
      <c r="N446" s="70"/>
      <c r="O446" s="70"/>
      <c r="P446" s="70"/>
      <c r="Q446" s="70"/>
      <c r="R446" s="58" t="str">
        <f t="shared" si="6"/>
        <v xml:space="preserve"> - 00/01/1900</v>
      </c>
    </row>
    <row r="447" spans="1:20" ht="15.75" hidden="1" x14ac:dyDescent="0.25">
      <c r="A447" s="67"/>
      <c r="B447" s="67"/>
      <c r="C447" s="68"/>
      <c r="D447" s="67"/>
      <c r="E447" s="70"/>
      <c r="F447" s="70"/>
      <c r="G447" s="70"/>
      <c r="H447" s="70"/>
      <c r="I447" s="70"/>
      <c r="J447" s="69"/>
      <c r="K447" s="70"/>
      <c r="L447" s="70"/>
      <c r="M447" s="70"/>
      <c r="N447" s="70"/>
      <c r="O447" s="70"/>
      <c r="P447" s="70"/>
      <c r="Q447" s="70"/>
      <c r="R447" s="58" t="str">
        <f t="shared" si="6"/>
        <v xml:space="preserve"> - 00/01/1900</v>
      </c>
    </row>
    <row r="448" spans="1:20" ht="15.75" hidden="1" x14ac:dyDescent="0.25">
      <c r="A448" s="67"/>
      <c r="B448" s="67"/>
      <c r="C448" s="68"/>
      <c r="D448" s="67"/>
      <c r="E448" s="70"/>
      <c r="F448" s="70"/>
      <c r="G448" s="70"/>
      <c r="H448" s="70"/>
      <c r="I448" s="70"/>
      <c r="J448" s="69"/>
      <c r="K448" s="70"/>
      <c r="L448" s="70"/>
      <c r="M448" s="70"/>
      <c r="N448" s="70"/>
      <c r="O448" s="70"/>
      <c r="P448" s="70"/>
      <c r="Q448" s="70"/>
      <c r="R448" s="58" t="str">
        <f t="shared" si="6"/>
        <v xml:space="preserve"> - 00/01/1900</v>
      </c>
    </row>
    <row r="449" spans="1:23" ht="15.75" hidden="1" x14ac:dyDescent="0.25">
      <c r="A449" s="67"/>
      <c r="B449" s="67"/>
      <c r="C449" s="68"/>
      <c r="D449" s="67"/>
      <c r="E449" s="70"/>
      <c r="F449" s="70"/>
      <c r="G449" s="70"/>
      <c r="H449" s="70"/>
      <c r="I449" s="70"/>
      <c r="J449" s="69"/>
      <c r="K449" s="70"/>
      <c r="L449" s="70"/>
      <c r="M449" s="70"/>
      <c r="N449" s="70"/>
      <c r="O449" s="70"/>
      <c r="P449" s="70"/>
      <c r="Q449" s="70"/>
      <c r="R449" s="58" t="str">
        <f t="shared" si="6"/>
        <v xml:space="preserve"> - 00/01/1900</v>
      </c>
    </row>
    <row r="450" spans="1:23" ht="15.75" hidden="1" x14ac:dyDescent="0.25">
      <c r="A450" s="67"/>
      <c r="B450" s="67"/>
      <c r="C450" s="68"/>
      <c r="D450" s="67"/>
      <c r="E450" s="70"/>
      <c r="F450" s="70"/>
      <c r="G450" s="70"/>
      <c r="H450" s="70"/>
      <c r="I450" s="70"/>
      <c r="J450" s="69"/>
      <c r="K450" s="70"/>
      <c r="L450" s="70"/>
      <c r="M450" s="70"/>
      <c r="N450" s="70"/>
      <c r="O450" s="70"/>
      <c r="P450" s="70"/>
      <c r="Q450" s="70"/>
      <c r="R450" s="58" t="str">
        <f t="shared" si="6"/>
        <v xml:space="preserve"> - 00/01/1900</v>
      </c>
    </row>
    <row r="451" spans="1:23" ht="15.75" hidden="1" x14ac:dyDescent="0.25">
      <c r="A451" s="67"/>
      <c r="B451" s="67"/>
      <c r="C451" s="68"/>
      <c r="D451" s="67"/>
      <c r="E451" s="70"/>
      <c r="F451" s="70"/>
      <c r="G451" s="70"/>
      <c r="H451" s="70"/>
      <c r="I451" s="70"/>
      <c r="J451" s="69"/>
      <c r="K451" s="70"/>
      <c r="L451" s="70"/>
      <c r="M451" s="70"/>
      <c r="N451" s="70"/>
      <c r="O451" s="70"/>
      <c r="P451" s="70"/>
      <c r="Q451" s="70"/>
      <c r="R451" s="58" t="str">
        <f t="shared" si="6"/>
        <v xml:space="preserve"> - 00/01/1900</v>
      </c>
    </row>
    <row r="452" spans="1:23" ht="15.75" hidden="1" x14ac:dyDescent="0.25">
      <c r="A452" s="67"/>
      <c r="B452" s="67"/>
      <c r="C452" s="68"/>
      <c r="D452" s="67"/>
      <c r="E452" s="70"/>
      <c r="F452" s="70"/>
      <c r="G452" s="70"/>
      <c r="H452" s="70"/>
      <c r="I452" s="70"/>
      <c r="J452" s="69"/>
      <c r="K452" s="70"/>
      <c r="L452" s="70"/>
      <c r="M452" s="70"/>
      <c r="N452" s="70"/>
      <c r="O452" s="70"/>
      <c r="P452" s="70"/>
      <c r="Q452" s="70"/>
      <c r="R452" s="58" t="str">
        <f t="shared" si="6"/>
        <v xml:space="preserve"> - 00/01/1900</v>
      </c>
    </row>
    <row r="453" spans="1:23" ht="15.75" hidden="1" x14ac:dyDescent="0.25">
      <c r="A453" s="67"/>
      <c r="B453" s="67"/>
      <c r="C453" s="68"/>
      <c r="D453" s="67"/>
      <c r="E453" s="70"/>
      <c r="F453" s="70"/>
      <c r="G453" s="70"/>
      <c r="H453" s="70"/>
      <c r="I453" s="70"/>
      <c r="J453" s="69"/>
      <c r="K453" s="70"/>
      <c r="L453" s="70"/>
      <c r="M453" s="70"/>
      <c r="N453" s="70"/>
      <c r="O453" s="70"/>
      <c r="P453" s="70"/>
      <c r="Q453" s="70"/>
      <c r="R453" s="58" t="str">
        <f t="shared" si="6"/>
        <v xml:space="preserve"> - 00/01/1900</v>
      </c>
    </row>
    <row r="454" spans="1:23" ht="15.75" hidden="1" x14ac:dyDescent="0.25">
      <c r="A454" s="67"/>
      <c r="B454" s="67"/>
      <c r="C454" s="68"/>
      <c r="D454" s="67"/>
      <c r="E454" s="70"/>
      <c r="F454" s="70"/>
      <c r="G454" s="70"/>
      <c r="H454" s="70"/>
      <c r="I454" s="70"/>
      <c r="J454" s="69"/>
      <c r="K454" s="70"/>
      <c r="L454" s="70"/>
      <c r="M454" s="70"/>
      <c r="N454" s="70"/>
      <c r="O454" s="70"/>
      <c r="P454" s="70"/>
      <c r="Q454" s="70"/>
      <c r="R454" s="58" t="str">
        <f t="shared" ref="R454:R517" si="7">D454&amp;" - "&amp;TEXT(C454,"dd/mm/yyyy")</f>
        <v xml:space="preserve"> - 00/01/1900</v>
      </c>
    </row>
    <row r="455" spans="1:23" ht="15.75" hidden="1" x14ac:dyDescent="0.25">
      <c r="A455" s="67"/>
      <c r="B455" s="67"/>
      <c r="C455" s="68"/>
      <c r="D455" s="67"/>
      <c r="E455" s="70"/>
      <c r="F455" s="70"/>
      <c r="G455" s="70"/>
      <c r="H455" s="70"/>
      <c r="I455" s="70"/>
      <c r="J455" s="69"/>
      <c r="K455" s="70"/>
      <c r="L455" s="70"/>
      <c r="M455" s="70"/>
      <c r="N455" s="70"/>
      <c r="O455" s="70"/>
      <c r="P455" s="70"/>
      <c r="Q455" s="70"/>
      <c r="R455" s="58" t="str">
        <f t="shared" si="7"/>
        <v xml:space="preserve"> - 00/01/1900</v>
      </c>
    </row>
    <row r="456" spans="1:23" ht="15.75" hidden="1" x14ac:dyDescent="0.25">
      <c r="A456" s="67"/>
      <c r="B456" s="67"/>
      <c r="C456" s="68"/>
      <c r="D456" s="67"/>
      <c r="E456" s="70"/>
      <c r="F456" s="70"/>
      <c r="G456" s="70"/>
      <c r="H456" s="70"/>
      <c r="I456" s="70"/>
      <c r="J456" s="69"/>
      <c r="K456" s="70"/>
      <c r="L456" s="70"/>
      <c r="M456" s="70"/>
      <c r="N456" s="70"/>
      <c r="O456" s="70"/>
      <c r="P456" s="70"/>
      <c r="Q456" s="70"/>
      <c r="R456" s="58" t="str">
        <f t="shared" si="7"/>
        <v xml:space="preserve"> - 00/01/1900</v>
      </c>
      <c r="T456" s="71"/>
    </row>
    <row r="457" spans="1:23" ht="15.75" hidden="1" x14ac:dyDescent="0.25">
      <c r="A457" s="67"/>
      <c r="B457" s="67"/>
      <c r="C457" s="68"/>
      <c r="D457" s="67"/>
      <c r="E457" s="70"/>
      <c r="F457" s="70"/>
      <c r="G457" s="70"/>
      <c r="H457" s="70"/>
      <c r="I457" s="70"/>
      <c r="J457" s="69"/>
      <c r="K457" s="70"/>
      <c r="L457" s="70"/>
      <c r="M457" s="70"/>
      <c r="N457" s="70"/>
      <c r="O457" s="70"/>
      <c r="P457" s="70"/>
      <c r="Q457" s="70"/>
      <c r="R457" s="58" t="str">
        <f t="shared" si="7"/>
        <v xml:space="preserve"> - 00/01/1900</v>
      </c>
      <c r="T457" s="71"/>
      <c r="U457" s="71"/>
      <c r="V457" s="71"/>
      <c r="W457" s="71"/>
    </row>
    <row r="458" spans="1:23" ht="15.75" hidden="1" x14ac:dyDescent="0.25">
      <c r="A458" s="67"/>
      <c r="B458" s="67"/>
      <c r="C458" s="68"/>
      <c r="D458" s="67"/>
      <c r="E458" s="70"/>
      <c r="F458" s="70"/>
      <c r="G458" s="70"/>
      <c r="H458" s="70"/>
      <c r="I458" s="70"/>
      <c r="J458" s="69"/>
      <c r="K458" s="70"/>
      <c r="L458" s="70"/>
      <c r="M458" s="70"/>
      <c r="N458" s="70"/>
      <c r="O458" s="70"/>
      <c r="P458" s="70"/>
      <c r="Q458" s="70"/>
      <c r="R458" s="58" t="str">
        <f t="shared" si="7"/>
        <v xml:space="preserve"> - 00/01/1900</v>
      </c>
    </row>
    <row r="459" spans="1:23" ht="15.75" hidden="1" x14ac:dyDescent="0.25">
      <c r="A459" s="67"/>
      <c r="B459" s="67"/>
      <c r="C459" s="68"/>
      <c r="D459" s="67"/>
      <c r="E459" s="70"/>
      <c r="F459" s="70"/>
      <c r="G459" s="70"/>
      <c r="H459" s="70"/>
      <c r="I459" s="70"/>
      <c r="J459" s="69"/>
      <c r="K459" s="70"/>
      <c r="L459" s="70"/>
      <c r="M459" s="70"/>
      <c r="N459" s="70"/>
      <c r="O459" s="70"/>
      <c r="P459" s="70"/>
      <c r="Q459" s="70"/>
      <c r="R459" s="58" t="str">
        <f t="shared" si="7"/>
        <v xml:space="preserve"> - 00/01/1900</v>
      </c>
    </row>
    <row r="460" spans="1:23" ht="15.75" hidden="1" x14ac:dyDescent="0.25">
      <c r="A460" s="67"/>
      <c r="B460" s="67"/>
      <c r="C460" s="68"/>
      <c r="D460" s="67"/>
      <c r="E460" s="70"/>
      <c r="F460" s="70"/>
      <c r="G460" s="70"/>
      <c r="H460" s="70"/>
      <c r="I460" s="70"/>
      <c r="J460" s="69"/>
      <c r="K460" s="70"/>
      <c r="L460" s="70"/>
      <c r="M460" s="70"/>
      <c r="N460" s="70"/>
      <c r="O460" s="70"/>
      <c r="P460" s="70"/>
      <c r="Q460" s="70"/>
      <c r="R460" s="58" t="str">
        <f t="shared" si="7"/>
        <v xml:space="preserve"> - 00/01/1900</v>
      </c>
    </row>
    <row r="461" spans="1:23" ht="15.75" hidden="1" x14ac:dyDescent="0.25">
      <c r="A461" s="67"/>
      <c r="B461" s="67"/>
      <c r="C461" s="68"/>
      <c r="D461" s="67"/>
      <c r="E461" s="70"/>
      <c r="F461" s="70"/>
      <c r="G461" s="70"/>
      <c r="H461" s="70"/>
      <c r="I461" s="70"/>
      <c r="J461" s="69"/>
      <c r="K461" s="70"/>
      <c r="L461" s="70"/>
      <c r="M461" s="70"/>
      <c r="N461" s="70"/>
      <c r="O461" s="70"/>
      <c r="P461" s="70"/>
      <c r="Q461" s="70"/>
      <c r="R461" s="58" t="str">
        <f t="shared" si="7"/>
        <v xml:space="preserve"> - 00/01/1900</v>
      </c>
    </row>
    <row r="462" spans="1:23" ht="15.75" hidden="1" x14ac:dyDescent="0.25">
      <c r="A462" s="67"/>
      <c r="B462" s="67"/>
      <c r="C462" s="68"/>
      <c r="D462" s="67"/>
      <c r="E462" s="70"/>
      <c r="F462" s="70"/>
      <c r="G462" s="70"/>
      <c r="H462" s="70"/>
      <c r="I462" s="70"/>
      <c r="J462" s="69"/>
      <c r="K462" s="70"/>
      <c r="L462" s="70"/>
      <c r="M462" s="70"/>
      <c r="N462" s="70"/>
      <c r="O462" s="70"/>
      <c r="P462" s="70"/>
      <c r="Q462" s="70"/>
      <c r="R462" s="58" t="str">
        <f t="shared" si="7"/>
        <v xml:space="preserve"> - 00/01/1900</v>
      </c>
    </row>
    <row r="463" spans="1:23" ht="15.75" hidden="1" x14ac:dyDescent="0.25">
      <c r="A463" s="67"/>
      <c r="B463" s="67"/>
      <c r="C463" s="68"/>
      <c r="D463" s="67"/>
      <c r="E463" s="70"/>
      <c r="F463" s="70"/>
      <c r="G463" s="70"/>
      <c r="H463" s="70"/>
      <c r="I463" s="70"/>
      <c r="J463" s="69"/>
      <c r="K463" s="70"/>
      <c r="L463" s="70"/>
      <c r="M463" s="70"/>
      <c r="N463" s="70"/>
      <c r="O463" s="70"/>
      <c r="P463" s="70"/>
      <c r="Q463" s="70"/>
      <c r="R463" s="58" t="str">
        <f t="shared" si="7"/>
        <v xml:space="preserve"> - 00/01/1900</v>
      </c>
      <c r="T463" s="71"/>
    </row>
    <row r="464" spans="1:23" ht="15.75" hidden="1" x14ac:dyDescent="0.25">
      <c r="A464" s="67"/>
      <c r="B464" s="67"/>
      <c r="C464" s="68"/>
      <c r="D464" s="67"/>
      <c r="E464" s="70"/>
      <c r="F464" s="70"/>
      <c r="G464" s="70"/>
      <c r="H464" s="70"/>
      <c r="I464" s="70"/>
      <c r="J464" s="69"/>
      <c r="K464" s="70"/>
      <c r="L464" s="70"/>
      <c r="M464" s="70"/>
      <c r="N464" s="70"/>
      <c r="O464" s="70"/>
      <c r="P464" s="70"/>
      <c r="Q464" s="70"/>
      <c r="R464" s="58" t="str">
        <f t="shared" si="7"/>
        <v xml:space="preserve"> - 00/01/1900</v>
      </c>
      <c r="T464" s="71"/>
    </row>
    <row r="465" spans="1:20" ht="15.75" hidden="1" x14ac:dyDescent="0.25">
      <c r="A465" s="67"/>
      <c r="B465" s="67"/>
      <c r="C465" s="68"/>
      <c r="D465" s="67"/>
      <c r="E465" s="70"/>
      <c r="F465" s="70"/>
      <c r="G465" s="70"/>
      <c r="H465" s="70"/>
      <c r="I465" s="70"/>
      <c r="J465" s="69"/>
      <c r="K465" s="70"/>
      <c r="L465" s="70"/>
      <c r="M465" s="70"/>
      <c r="N465" s="70"/>
      <c r="O465" s="70"/>
      <c r="P465" s="70"/>
      <c r="Q465" s="70"/>
      <c r="R465" s="58" t="str">
        <f t="shared" si="7"/>
        <v xml:space="preserve"> - 00/01/1900</v>
      </c>
    </row>
    <row r="466" spans="1:20" s="58" customFormat="1" ht="15.75" hidden="1" x14ac:dyDescent="0.25">
      <c r="A466" s="67"/>
      <c r="B466" s="67"/>
      <c r="C466" s="68"/>
      <c r="D466" s="67"/>
      <c r="E466" s="70"/>
      <c r="F466" s="70"/>
      <c r="G466" s="70"/>
      <c r="H466" s="70"/>
      <c r="I466" s="70"/>
      <c r="J466" s="69"/>
      <c r="K466" s="70"/>
      <c r="L466" s="70"/>
      <c r="M466" s="70"/>
      <c r="N466" s="70"/>
      <c r="O466" s="70"/>
      <c r="P466" s="70"/>
      <c r="Q466" s="70"/>
      <c r="R466" s="58" t="str">
        <f t="shared" si="7"/>
        <v xml:space="preserve"> - 00/01/1900</v>
      </c>
    </row>
    <row r="467" spans="1:20" ht="15.75" hidden="1" x14ac:dyDescent="0.25">
      <c r="A467" s="67"/>
      <c r="B467" s="67"/>
      <c r="C467" s="68"/>
      <c r="D467" s="67"/>
      <c r="E467" s="70"/>
      <c r="F467" s="70"/>
      <c r="G467" s="70"/>
      <c r="H467" s="70"/>
      <c r="I467" s="70"/>
      <c r="J467" s="69"/>
      <c r="K467" s="70"/>
      <c r="L467" s="70"/>
      <c r="M467" s="70"/>
      <c r="N467" s="70"/>
      <c r="O467" s="70"/>
      <c r="P467" s="70"/>
      <c r="Q467" s="70"/>
      <c r="R467" s="58" t="str">
        <f t="shared" si="7"/>
        <v xml:space="preserve"> - 00/01/1900</v>
      </c>
      <c r="T467" s="71" t="s">
        <v>944</v>
      </c>
    </row>
    <row r="468" spans="1:20" ht="15.75" hidden="1" x14ac:dyDescent="0.25">
      <c r="A468" s="67"/>
      <c r="B468" s="67"/>
      <c r="C468" s="68"/>
      <c r="D468" s="67"/>
      <c r="E468" s="70"/>
      <c r="F468" s="70"/>
      <c r="G468" s="70"/>
      <c r="H468" s="70"/>
      <c r="I468" s="70"/>
      <c r="J468" s="69"/>
      <c r="K468" s="70"/>
      <c r="L468" s="70"/>
      <c r="M468" s="70"/>
      <c r="N468" s="70"/>
      <c r="O468" s="70"/>
      <c r="P468" s="70"/>
      <c r="Q468" s="70"/>
      <c r="R468" s="58" t="str">
        <f t="shared" si="7"/>
        <v xml:space="preserve"> - 00/01/1900</v>
      </c>
    </row>
    <row r="469" spans="1:20" ht="15.75" hidden="1" x14ac:dyDescent="0.25">
      <c r="A469" s="67"/>
      <c r="B469" s="67"/>
      <c r="C469" s="68"/>
      <c r="D469" s="67"/>
      <c r="E469" s="70"/>
      <c r="F469" s="70"/>
      <c r="G469" s="70"/>
      <c r="H469" s="70"/>
      <c r="I469" s="70"/>
      <c r="J469" s="69"/>
      <c r="K469" s="70"/>
      <c r="L469" s="70"/>
      <c r="M469" s="70"/>
      <c r="N469" s="70"/>
      <c r="O469" s="70"/>
      <c r="P469" s="70"/>
      <c r="Q469" s="70"/>
      <c r="R469" s="58" t="str">
        <f t="shared" si="7"/>
        <v xml:space="preserve"> - 00/01/1900</v>
      </c>
    </row>
    <row r="470" spans="1:20" ht="15.75" hidden="1" x14ac:dyDescent="0.25">
      <c r="A470" s="67"/>
      <c r="B470" s="67"/>
      <c r="C470" s="68"/>
      <c r="D470" s="67"/>
      <c r="E470" s="70"/>
      <c r="F470" s="70"/>
      <c r="G470" s="70"/>
      <c r="H470" s="70"/>
      <c r="I470" s="70"/>
      <c r="J470" s="69"/>
      <c r="K470" s="70"/>
      <c r="L470" s="70"/>
      <c r="M470" s="70"/>
      <c r="N470" s="70"/>
      <c r="O470" s="70"/>
      <c r="P470" s="70"/>
      <c r="Q470" s="70"/>
      <c r="R470" s="58" t="str">
        <f t="shared" si="7"/>
        <v xml:space="preserve"> - 00/01/1900</v>
      </c>
    </row>
    <row r="471" spans="1:20" s="58" customFormat="1" ht="15.75" hidden="1" x14ac:dyDescent="0.25">
      <c r="A471" s="67"/>
      <c r="B471" s="67"/>
      <c r="C471" s="68"/>
      <c r="D471" s="67"/>
      <c r="E471" s="70"/>
      <c r="F471" s="70"/>
      <c r="G471" s="70"/>
      <c r="H471" s="70"/>
      <c r="I471" s="70"/>
      <c r="J471" s="69"/>
      <c r="K471" s="70"/>
      <c r="L471" s="70"/>
      <c r="M471" s="70"/>
      <c r="N471" s="70"/>
      <c r="O471" s="70"/>
      <c r="P471" s="70"/>
      <c r="Q471" s="70"/>
      <c r="R471" s="58" t="str">
        <f t="shared" si="7"/>
        <v xml:space="preserve"> - 00/01/1900</v>
      </c>
    </row>
    <row r="472" spans="1:20" ht="15.75" hidden="1" x14ac:dyDescent="0.25">
      <c r="A472" s="67"/>
      <c r="B472" s="67"/>
      <c r="C472" s="68"/>
      <c r="D472" s="67"/>
      <c r="E472" s="70"/>
      <c r="F472" s="70"/>
      <c r="G472" s="70"/>
      <c r="H472" s="70"/>
      <c r="I472" s="70"/>
      <c r="J472" s="69"/>
      <c r="K472" s="70"/>
      <c r="L472" s="70"/>
      <c r="M472" s="70"/>
      <c r="N472" s="70"/>
      <c r="O472" s="70"/>
      <c r="P472" s="70"/>
      <c r="Q472" s="70"/>
      <c r="R472" s="58" t="str">
        <f t="shared" si="7"/>
        <v xml:space="preserve"> - 00/01/1900</v>
      </c>
    </row>
    <row r="473" spans="1:20" ht="15.75" hidden="1" x14ac:dyDescent="0.25">
      <c r="A473" s="67"/>
      <c r="B473" s="67"/>
      <c r="C473" s="68"/>
      <c r="D473" s="67"/>
      <c r="E473" s="70"/>
      <c r="F473" s="70"/>
      <c r="G473" s="70"/>
      <c r="H473" s="70"/>
      <c r="I473" s="70"/>
      <c r="J473" s="69"/>
      <c r="K473" s="70"/>
      <c r="L473" s="70"/>
      <c r="M473" s="70"/>
      <c r="N473" s="70"/>
      <c r="O473" s="70"/>
      <c r="P473" s="70"/>
      <c r="Q473" s="70"/>
      <c r="R473" s="58" t="str">
        <f t="shared" si="7"/>
        <v xml:space="preserve"> - 00/01/1900</v>
      </c>
    </row>
    <row r="474" spans="1:20" ht="15.75" hidden="1" x14ac:dyDescent="0.25">
      <c r="A474" s="67"/>
      <c r="B474" s="67"/>
      <c r="C474" s="68"/>
      <c r="D474" s="67"/>
      <c r="E474" s="70"/>
      <c r="F474" s="70"/>
      <c r="G474" s="70"/>
      <c r="H474" s="70"/>
      <c r="I474" s="70"/>
      <c r="J474" s="69"/>
      <c r="K474" s="70"/>
      <c r="L474" s="70"/>
      <c r="M474" s="70"/>
      <c r="N474" s="70"/>
      <c r="O474" s="70"/>
      <c r="P474" s="70"/>
      <c r="Q474" s="70"/>
      <c r="R474" s="58" t="str">
        <f t="shared" si="7"/>
        <v xml:space="preserve"> - 00/01/1900</v>
      </c>
    </row>
    <row r="475" spans="1:20" ht="15.75" hidden="1" x14ac:dyDescent="0.25">
      <c r="A475" s="67"/>
      <c r="B475" s="67"/>
      <c r="C475" s="68"/>
      <c r="D475" s="67"/>
      <c r="E475" s="70"/>
      <c r="F475" s="70"/>
      <c r="G475" s="70"/>
      <c r="H475" s="70"/>
      <c r="I475" s="70"/>
      <c r="J475" s="69"/>
      <c r="K475" s="70"/>
      <c r="L475" s="70"/>
      <c r="M475" s="70"/>
      <c r="N475" s="70"/>
      <c r="O475" s="70"/>
      <c r="P475" s="70"/>
      <c r="Q475" s="70"/>
      <c r="R475" s="58" t="str">
        <f t="shared" si="7"/>
        <v xml:space="preserve"> - 00/01/1900</v>
      </c>
    </row>
    <row r="476" spans="1:20" ht="15.75" hidden="1" x14ac:dyDescent="0.25">
      <c r="A476" s="67"/>
      <c r="B476" s="67"/>
      <c r="C476" s="68"/>
      <c r="D476" s="67"/>
      <c r="E476" s="70"/>
      <c r="F476" s="70"/>
      <c r="G476" s="70"/>
      <c r="H476" s="70"/>
      <c r="I476" s="70"/>
      <c r="J476" s="69"/>
      <c r="K476" s="70"/>
      <c r="L476" s="70"/>
      <c r="M476" s="70"/>
      <c r="N476" s="70"/>
      <c r="O476" s="70"/>
      <c r="P476" s="70"/>
      <c r="Q476" s="70"/>
      <c r="R476" s="58" t="str">
        <f t="shared" si="7"/>
        <v xml:space="preserve"> - 00/01/1900</v>
      </c>
    </row>
    <row r="477" spans="1:20" ht="15.75" hidden="1" x14ac:dyDescent="0.25">
      <c r="A477" s="67"/>
      <c r="B477" s="67"/>
      <c r="C477" s="68"/>
      <c r="D477" s="67"/>
      <c r="E477" s="70"/>
      <c r="F477" s="70"/>
      <c r="G477" s="70"/>
      <c r="H477" s="70"/>
      <c r="I477" s="70"/>
      <c r="J477" s="69"/>
      <c r="K477" s="70"/>
      <c r="L477" s="70"/>
      <c r="M477" s="70"/>
      <c r="N477" s="70"/>
      <c r="O477" s="70"/>
      <c r="P477" s="70"/>
      <c r="Q477" s="70"/>
      <c r="R477" s="58" t="str">
        <f t="shared" si="7"/>
        <v xml:space="preserve"> - 00/01/1900</v>
      </c>
    </row>
    <row r="478" spans="1:20" s="58" customFormat="1" ht="15.75" hidden="1" x14ac:dyDescent="0.25">
      <c r="A478" s="67"/>
      <c r="B478" s="67"/>
      <c r="C478" s="68"/>
      <c r="D478" s="67"/>
      <c r="E478" s="70"/>
      <c r="F478" s="70"/>
      <c r="G478" s="70"/>
      <c r="H478" s="70"/>
      <c r="I478" s="70"/>
      <c r="J478" s="69"/>
      <c r="K478" s="70"/>
      <c r="L478" s="70"/>
      <c r="M478" s="70"/>
      <c r="N478" s="70"/>
      <c r="O478" s="70"/>
      <c r="P478" s="70"/>
      <c r="Q478" s="70"/>
      <c r="R478" s="58" t="str">
        <f t="shared" si="7"/>
        <v xml:space="preserve"> - 00/01/1900</v>
      </c>
    </row>
    <row r="479" spans="1:20" s="58" customFormat="1" ht="15.75" hidden="1" x14ac:dyDescent="0.25">
      <c r="A479" s="67"/>
      <c r="B479" s="67"/>
      <c r="C479" s="68"/>
      <c r="D479" s="67"/>
      <c r="E479" s="70"/>
      <c r="F479" s="70"/>
      <c r="G479" s="70"/>
      <c r="H479" s="70"/>
      <c r="I479" s="70"/>
      <c r="J479" s="69"/>
      <c r="K479" s="70"/>
      <c r="L479" s="70"/>
      <c r="M479" s="70"/>
      <c r="N479" s="70"/>
      <c r="O479" s="70"/>
      <c r="P479" s="70"/>
      <c r="Q479" s="70"/>
      <c r="R479" s="58" t="str">
        <f t="shared" si="7"/>
        <v xml:space="preserve"> - 00/01/1900</v>
      </c>
    </row>
    <row r="480" spans="1:20" s="58" customFormat="1" ht="15.75" hidden="1" x14ac:dyDescent="0.25">
      <c r="A480" s="67"/>
      <c r="B480" s="67"/>
      <c r="C480" s="68"/>
      <c r="D480" s="67"/>
      <c r="E480" s="70"/>
      <c r="F480" s="70"/>
      <c r="G480" s="70"/>
      <c r="H480" s="70"/>
      <c r="I480" s="70"/>
      <c r="J480" s="69"/>
      <c r="K480" s="70"/>
      <c r="L480" s="70"/>
      <c r="M480" s="70"/>
      <c r="N480" s="70"/>
      <c r="O480" s="70"/>
      <c r="P480" s="70"/>
      <c r="Q480" s="70"/>
      <c r="R480" s="58" t="str">
        <f t="shared" si="7"/>
        <v xml:space="preserve"> - 00/01/1900</v>
      </c>
      <c r="T480" s="71"/>
    </row>
    <row r="481" spans="1:22" s="58" customFormat="1" ht="15.75" hidden="1" x14ac:dyDescent="0.25">
      <c r="A481" s="67"/>
      <c r="B481" s="67"/>
      <c r="C481" s="68"/>
      <c r="D481" s="67"/>
      <c r="E481" s="70"/>
      <c r="F481" s="70"/>
      <c r="G481" s="70"/>
      <c r="H481" s="70"/>
      <c r="I481" s="70"/>
      <c r="J481" s="69"/>
      <c r="K481" s="70"/>
      <c r="L481" s="70"/>
      <c r="M481" s="70"/>
      <c r="N481" s="70"/>
      <c r="O481" s="70"/>
      <c r="P481" s="70"/>
      <c r="Q481" s="70"/>
      <c r="R481" s="58" t="str">
        <f t="shared" si="7"/>
        <v xml:space="preserve"> - 00/01/1900</v>
      </c>
    </row>
    <row r="482" spans="1:22" ht="15.75" hidden="1" x14ac:dyDescent="0.25">
      <c r="A482" s="67"/>
      <c r="B482" s="67"/>
      <c r="C482" s="68"/>
      <c r="D482" s="67"/>
      <c r="E482" s="70"/>
      <c r="F482" s="70"/>
      <c r="G482" s="70"/>
      <c r="H482" s="70"/>
      <c r="I482" s="70"/>
      <c r="J482" s="69"/>
      <c r="K482" s="70"/>
      <c r="L482" s="70"/>
      <c r="M482" s="70"/>
      <c r="N482" s="70"/>
      <c r="O482" s="70"/>
      <c r="P482" s="70"/>
      <c r="Q482" s="70"/>
      <c r="R482" s="58" t="str">
        <f t="shared" si="7"/>
        <v xml:space="preserve"> - 00/01/1900</v>
      </c>
    </row>
    <row r="483" spans="1:22" s="58" customFormat="1" ht="15.75" hidden="1" x14ac:dyDescent="0.25">
      <c r="A483" s="67"/>
      <c r="B483" s="67"/>
      <c r="C483" s="68"/>
      <c r="D483" s="67"/>
      <c r="E483" s="70"/>
      <c r="F483" s="70"/>
      <c r="G483" s="70"/>
      <c r="H483" s="70"/>
      <c r="I483" s="70"/>
      <c r="J483" s="69"/>
      <c r="K483" s="70"/>
      <c r="L483" s="70"/>
      <c r="M483" s="70"/>
      <c r="N483" s="70"/>
      <c r="O483" s="70"/>
      <c r="P483" s="70"/>
      <c r="Q483" s="70"/>
      <c r="R483" s="58" t="str">
        <f t="shared" si="7"/>
        <v xml:space="preserve"> - 00/01/1900</v>
      </c>
    </row>
    <row r="484" spans="1:22" s="58" customFormat="1" ht="15.75" hidden="1" x14ac:dyDescent="0.25">
      <c r="A484" s="67"/>
      <c r="B484" s="67"/>
      <c r="C484" s="68"/>
      <c r="D484" s="67"/>
      <c r="E484" s="70"/>
      <c r="F484" s="70"/>
      <c r="G484" s="70"/>
      <c r="H484" s="70"/>
      <c r="I484" s="70"/>
      <c r="J484" s="69"/>
      <c r="K484" s="70"/>
      <c r="L484" s="70"/>
      <c r="M484" s="70"/>
      <c r="N484" s="70"/>
      <c r="O484" s="70"/>
      <c r="P484" s="70"/>
      <c r="Q484" s="70"/>
      <c r="R484" s="58" t="str">
        <f t="shared" si="7"/>
        <v xml:space="preserve"> - 00/01/1900</v>
      </c>
    </row>
    <row r="485" spans="1:22" ht="15.75" hidden="1" x14ac:dyDescent="0.25">
      <c r="A485" s="67"/>
      <c r="B485" s="67"/>
      <c r="C485" s="68"/>
      <c r="D485" s="67"/>
      <c r="E485" s="70"/>
      <c r="F485" s="70"/>
      <c r="G485" s="70"/>
      <c r="H485" s="70"/>
      <c r="I485" s="70"/>
      <c r="J485" s="69"/>
      <c r="K485" s="70"/>
      <c r="L485" s="70"/>
      <c r="M485" s="70"/>
      <c r="N485" s="70"/>
      <c r="O485" s="70"/>
      <c r="P485" s="70"/>
      <c r="Q485" s="70"/>
      <c r="R485" s="58" t="str">
        <f t="shared" si="7"/>
        <v xml:space="preserve"> - 00/01/1900</v>
      </c>
    </row>
    <row r="486" spans="1:22" s="58" customFormat="1" ht="15.75" hidden="1" x14ac:dyDescent="0.25">
      <c r="A486" s="67"/>
      <c r="B486" s="67"/>
      <c r="C486" s="68"/>
      <c r="D486" s="67"/>
      <c r="E486" s="70"/>
      <c r="F486" s="70"/>
      <c r="G486" s="70"/>
      <c r="H486" s="70"/>
      <c r="I486" s="70"/>
      <c r="J486" s="69"/>
      <c r="K486" s="70"/>
      <c r="L486" s="70"/>
      <c r="M486" s="70"/>
      <c r="N486" s="70"/>
      <c r="O486" s="70"/>
      <c r="P486" s="70"/>
      <c r="Q486" s="70"/>
      <c r="R486" s="58" t="str">
        <f t="shared" si="7"/>
        <v xml:space="preserve"> - 00/01/1900</v>
      </c>
    </row>
    <row r="487" spans="1:22" ht="15.75" hidden="1" x14ac:dyDescent="0.25">
      <c r="A487" s="67"/>
      <c r="B487" s="67"/>
      <c r="C487" s="68"/>
      <c r="D487" s="67"/>
      <c r="E487" s="70"/>
      <c r="F487" s="70"/>
      <c r="G487" s="70"/>
      <c r="H487" s="70"/>
      <c r="I487" s="70"/>
      <c r="J487" s="69"/>
      <c r="K487" s="70"/>
      <c r="L487" s="70"/>
      <c r="M487" s="70"/>
      <c r="N487" s="70"/>
      <c r="O487" s="70"/>
      <c r="P487" s="70"/>
      <c r="Q487" s="70"/>
      <c r="R487" s="58" t="str">
        <f t="shared" si="7"/>
        <v xml:space="preserve"> - 00/01/1900</v>
      </c>
    </row>
    <row r="488" spans="1:22" ht="15.75" hidden="1" x14ac:dyDescent="0.25">
      <c r="A488" s="67"/>
      <c r="B488" s="67"/>
      <c r="C488" s="68"/>
      <c r="D488" s="67"/>
      <c r="E488" s="70"/>
      <c r="F488" s="70"/>
      <c r="G488" s="70"/>
      <c r="H488" s="70"/>
      <c r="I488" s="70"/>
      <c r="J488" s="69"/>
      <c r="K488" s="70"/>
      <c r="L488" s="70"/>
      <c r="M488" s="70"/>
      <c r="N488" s="70"/>
      <c r="O488" s="70"/>
      <c r="P488" s="70"/>
      <c r="Q488" s="70"/>
      <c r="R488" s="58" t="str">
        <f t="shared" si="7"/>
        <v xml:space="preserve"> - 00/01/1900</v>
      </c>
    </row>
    <row r="489" spans="1:22" ht="15.75" hidden="1" x14ac:dyDescent="0.25">
      <c r="A489" s="67"/>
      <c r="B489" s="67"/>
      <c r="C489" s="68"/>
      <c r="D489" s="67"/>
      <c r="E489" s="70"/>
      <c r="F489" s="70"/>
      <c r="G489" s="70"/>
      <c r="H489" s="70"/>
      <c r="I489" s="70"/>
      <c r="J489" s="69"/>
      <c r="K489" s="70"/>
      <c r="L489" s="70"/>
      <c r="M489" s="70"/>
      <c r="N489" s="70"/>
      <c r="O489" s="70"/>
      <c r="P489" s="70"/>
      <c r="Q489" s="70"/>
      <c r="R489" s="58" t="str">
        <f t="shared" si="7"/>
        <v xml:space="preserve"> - 00/01/1900</v>
      </c>
    </row>
    <row r="490" spans="1:22" s="58" customFormat="1" ht="15.75" hidden="1" x14ac:dyDescent="0.25">
      <c r="A490" s="67"/>
      <c r="B490" s="67"/>
      <c r="C490" s="68"/>
      <c r="D490" s="67"/>
      <c r="E490" s="70"/>
      <c r="F490" s="70"/>
      <c r="G490" s="70"/>
      <c r="H490" s="70"/>
      <c r="I490" s="70"/>
      <c r="J490" s="69"/>
      <c r="K490" s="70"/>
      <c r="L490" s="70"/>
      <c r="M490" s="70"/>
      <c r="N490" s="70"/>
      <c r="O490" s="70"/>
      <c r="P490" s="70"/>
      <c r="Q490" s="70"/>
      <c r="R490" s="58" t="str">
        <f t="shared" si="7"/>
        <v xml:space="preserve"> - 00/01/1900</v>
      </c>
    </row>
    <row r="491" spans="1:22" ht="15.75" hidden="1" x14ac:dyDescent="0.25">
      <c r="A491" s="67"/>
      <c r="B491" s="67"/>
      <c r="C491" s="68"/>
      <c r="D491" s="67"/>
      <c r="E491" s="70"/>
      <c r="F491" s="70"/>
      <c r="G491" s="70"/>
      <c r="H491" s="70"/>
      <c r="I491" s="70"/>
      <c r="J491" s="69"/>
      <c r="K491" s="70"/>
      <c r="L491" s="70"/>
      <c r="M491" s="70"/>
      <c r="N491" s="70"/>
      <c r="O491" s="70"/>
      <c r="P491" s="70"/>
      <c r="Q491" s="70"/>
      <c r="R491" s="58" t="str">
        <f t="shared" si="7"/>
        <v xml:space="preserve"> - 00/01/1900</v>
      </c>
      <c r="T491" s="71"/>
      <c r="U491" s="71"/>
      <c r="V491" s="71"/>
    </row>
    <row r="492" spans="1:22" ht="15.75" hidden="1" x14ac:dyDescent="0.25">
      <c r="A492" s="67"/>
      <c r="B492" s="67"/>
      <c r="C492" s="68"/>
      <c r="D492" s="67"/>
      <c r="E492" s="70"/>
      <c r="F492" s="70"/>
      <c r="G492" s="70"/>
      <c r="H492" s="70"/>
      <c r="I492" s="70"/>
      <c r="J492" s="69"/>
      <c r="K492" s="70"/>
      <c r="L492" s="70"/>
      <c r="M492" s="70"/>
      <c r="N492" s="70"/>
      <c r="O492" s="70"/>
      <c r="P492" s="70"/>
      <c r="Q492" s="70"/>
      <c r="R492" s="58" t="str">
        <f t="shared" si="7"/>
        <v xml:space="preserve"> - 00/01/1900</v>
      </c>
    </row>
    <row r="493" spans="1:22" ht="15.75" hidden="1" x14ac:dyDescent="0.25">
      <c r="A493" s="67"/>
      <c r="B493" s="67"/>
      <c r="C493" s="68"/>
      <c r="D493" s="67"/>
      <c r="E493" s="70"/>
      <c r="F493" s="70"/>
      <c r="G493" s="70"/>
      <c r="H493" s="70"/>
      <c r="I493" s="70"/>
      <c r="J493" s="69"/>
      <c r="K493" s="70"/>
      <c r="L493" s="70"/>
      <c r="M493" s="70"/>
      <c r="N493" s="70"/>
      <c r="O493" s="70"/>
      <c r="P493" s="70"/>
      <c r="Q493" s="70"/>
      <c r="R493" s="58" t="str">
        <f t="shared" si="7"/>
        <v xml:space="preserve"> - 00/01/1900</v>
      </c>
    </row>
    <row r="494" spans="1:22" ht="15.75" hidden="1" x14ac:dyDescent="0.25">
      <c r="A494" s="67"/>
      <c r="B494" s="67"/>
      <c r="C494" s="68"/>
      <c r="D494" s="67"/>
      <c r="E494" s="70"/>
      <c r="F494" s="70"/>
      <c r="G494" s="70"/>
      <c r="H494" s="70"/>
      <c r="I494" s="70"/>
      <c r="J494" s="69"/>
      <c r="K494" s="70"/>
      <c r="L494" s="70"/>
      <c r="M494" s="70"/>
      <c r="N494" s="70"/>
      <c r="O494" s="70"/>
      <c r="P494" s="70"/>
      <c r="Q494" s="70"/>
      <c r="R494" s="58" t="str">
        <f t="shared" si="7"/>
        <v xml:space="preserve"> - 00/01/1900</v>
      </c>
    </row>
    <row r="495" spans="1:22" ht="15.75" hidden="1" x14ac:dyDescent="0.25">
      <c r="A495" s="67"/>
      <c r="B495" s="67"/>
      <c r="C495" s="68"/>
      <c r="D495" s="67"/>
      <c r="E495" s="70"/>
      <c r="F495" s="70"/>
      <c r="G495" s="70"/>
      <c r="H495" s="70"/>
      <c r="I495" s="70"/>
      <c r="J495" s="69"/>
      <c r="K495" s="70"/>
      <c r="L495" s="70"/>
      <c r="M495" s="70"/>
      <c r="N495" s="70"/>
      <c r="O495" s="70"/>
      <c r="P495" s="70"/>
      <c r="Q495" s="70"/>
      <c r="R495" s="58" t="str">
        <f t="shared" si="7"/>
        <v xml:space="preserve"> - 00/01/1900</v>
      </c>
    </row>
    <row r="496" spans="1:22" ht="15.75" hidden="1" x14ac:dyDescent="0.25">
      <c r="A496" s="67"/>
      <c r="B496" s="67"/>
      <c r="C496" s="68"/>
      <c r="D496" s="67"/>
      <c r="E496" s="70"/>
      <c r="F496" s="70"/>
      <c r="G496" s="70"/>
      <c r="H496" s="70"/>
      <c r="I496" s="70"/>
      <c r="J496" s="69"/>
      <c r="K496" s="70"/>
      <c r="L496" s="70"/>
      <c r="M496" s="70"/>
      <c r="N496" s="70"/>
      <c r="O496" s="70"/>
      <c r="P496" s="70"/>
      <c r="Q496" s="70"/>
      <c r="R496" s="58" t="str">
        <f t="shared" si="7"/>
        <v xml:space="preserve"> - 00/01/1900</v>
      </c>
    </row>
    <row r="497" spans="1:20" ht="15.75" hidden="1" x14ac:dyDescent="0.25">
      <c r="A497" s="67"/>
      <c r="B497" s="67"/>
      <c r="C497" s="68"/>
      <c r="D497" s="67"/>
      <c r="E497" s="70"/>
      <c r="F497" s="70"/>
      <c r="G497" s="70"/>
      <c r="H497" s="70"/>
      <c r="I497" s="70"/>
      <c r="J497" s="69"/>
      <c r="K497" s="70"/>
      <c r="L497" s="70"/>
      <c r="M497" s="70"/>
      <c r="N497" s="70"/>
      <c r="O497" s="70"/>
      <c r="P497" s="70"/>
      <c r="Q497" s="70"/>
      <c r="R497" s="58" t="str">
        <f t="shared" si="7"/>
        <v xml:space="preserve"> - 00/01/1900</v>
      </c>
    </row>
    <row r="498" spans="1:20" ht="15.75" hidden="1" x14ac:dyDescent="0.25">
      <c r="A498" s="67"/>
      <c r="B498" s="67"/>
      <c r="C498" s="68"/>
      <c r="D498" s="67"/>
      <c r="E498" s="70"/>
      <c r="F498" s="70"/>
      <c r="G498" s="70"/>
      <c r="H498" s="70"/>
      <c r="I498" s="70"/>
      <c r="J498" s="69"/>
      <c r="K498" s="70"/>
      <c r="L498" s="70"/>
      <c r="M498" s="70"/>
      <c r="N498" s="70"/>
      <c r="O498" s="70"/>
      <c r="P498" s="70"/>
      <c r="Q498" s="70"/>
      <c r="R498" s="58" t="str">
        <f t="shared" si="7"/>
        <v xml:space="preserve"> - 00/01/1900</v>
      </c>
    </row>
    <row r="499" spans="1:20" s="58" customFormat="1" ht="15.75" hidden="1" x14ac:dyDescent="0.25">
      <c r="A499" s="67"/>
      <c r="B499" s="67"/>
      <c r="C499" s="68"/>
      <c r="D499" s="67"/>
      <c r="E499" s="70"/>
      <c r="F499" s="70"/>
      <c r="G499" s="70"/>
      <c r="H499" s="70"/>
      <c r="I499" s="70"/>
      <c r="J499" s="69"/>
      <c r="K499" s="70"/>
      <c r="L499" s="70"/>
      <c r="M499" s="70"/>
      <c r="N499" s="70"/>
      <c r="O499" s="70"/>
      <c r="P499" s="70"/>
      <c r="Q499" s="70"/>
      <c r="R499" s="58" t="str">
        <f t="shared" si="7"/>
        <v xml:space="preserve"> - 00/01/1900</v>
      </c>
    </row>
    <row r="500" spans="1:20" ht="15.75" hidden="1" x14ac:dyDescent="0.25">
      <c r="A500" s="67"/>
      <c r="B500" s="67"/>
      <c r="C500" s="68"/>
      <c r="D500" s="67"/>
      <c r="E500" s="70"/>
      <c r="F500" s="70"/>
      <c r="G500" s="70"/>
      <c r="H500" s="70"/>
      <c r="I500" s="70"/>
      <c r="J500" s="69"/>
      <c r="K500" s="70"/>
      <c r="L500" s="70"/>
      <c r="M500" s="70"/>
      <c r="N500" s="70"/>
      <c r="O500" s="70"/>
      <c r="P500" s="70"/>
      <c r="Q500" s="70"/>
      <c r="R500" s="58" t="str">
        <f t="shared" si="7"/>
        <v xml:space="preserve"> - 00/01/1900</v>
      </c>
    </row>
    <row r="501" spans="1:20" ht="15.75" hidden="1" x14ac:dyDescent="0.25">
      <c r="A501" s="67"/>
      <c r="B501" s="67"/>
      <c r="C501" s="68"/>
      <c r="D501" s="67"/>
      <c r="E501" s="70"/>
      <c r="F501" s="70"/>
      <c r="G501" s="70"/>
      <c r="H501" s="70"/>
      <c r="I501" s="70"/>
      <c r="J501" s="69"/>
      <c r="K501" s="70"/>
      <c r="L501" s="70"/>
      <c r="M501" s="70"/>
      <c r="N501" s="70"/>
      <c r="O501" s="70"/>
      <c r="P501" s="70"/>
      <c r="Q501" s="70"/>
      <c r="R501" s="58" t="str">
        <f t="shared" si="7"/>
        <v xml:space="preserve"> - 00/01/1900</v>
      </c>
    </row>
    <row r="502" spans="1:20" ht="15.75" hidden="1" x14ac:dyDescent="0.25">
      <c r="A502" s="67"/>
      <c r="B502" s="67"/>
      <c r="C502" s="68"/>
      <c r="D502" s="67"/>
      <c r="E502" s="70"/>
      <c r="F502" s="70"/>
      <c r="G502" s="70"/>
      <c r="H502" s="70"/>
      <c r="I502" s="70"/>
      <c r="J502" s="69"/>
      <c r="K502" s="70"/>
      <c r="L502" s="70"/>
      <c r="M502" s="70"/>
      <c r="N502" s="70"/>
      <c r="O502" s="70"/>
      <c r="P502" s="70"/>
      <c r="Q502" s="70"/>
      <c r="R502" s="58" t="str">
        <f t="shared" si="7"/>
        <v xml:space="preserve"> - 00/01/1900</v>
      </c>
    </row>
    <row r="503" spans="1:20" ht="15.75" hidden="1" x14ac:dyDescent="0.25">
      <c r="A503" s="67"/>
      <c r="B503" s="67"/>
      <c r="C503" s="68"/>
      <c r="D503" s="67"/>
      <c r="E503" s="70"/>
      <c r="F503" s="70"/>
      <c r="G503" s="70"/>
      <c r="H503" s="70"/>
      <c r="I503" s="70"/>
      <c r="J503" s="69"/>
      <c r="K503" s="70"/>
      <c r="L503" s="70"/>
      <c r="M503" s="70"/>
      <c r="N503" s="70"/>
      <c r="O503" s="70"/>
      <c r="P503" s="70"/>
      <c r="Q503" s="70"/>
      <c r="R503" s="58" t="str">
        <f t="shared" si="7"/>
        <v xml:space="preserve"> - 00/01/1900</v>
      </c>
    </row>
    <row r="504" spans="1:20" ht="15.75" hidden="1" x14ac:dyDescent="0.25">
      <c r="A504" s="67"/>
      <c r="B504" s="67"/>
      <c r="C504" s="68"/>
      <c r="D504" s="67"/>
      <c r="E504" s="70"/>
      <c r="F504" s="70"/>
      <c r="G504" s="70"/>
      <c r="H504" s="70"/>
      <c r="I504" s="70"/>
      <c r="J504" s="69"/>
      <c r="K504" s="70"/>
      <c r="L504" s="70"/>
      <c r="M504" s="70"/>
      <c r="N504" s="70"/>
      <c r="O504" s="70"/>
      <c r="P504" s="70"/>
      <c r="Q504" s="70"/>
      <c r="R504" s="58" t="str">
        <f t="shared" si="7"/>
        <v xml:space="preserve"> - 00/01/1900</v>
      </c>
    </row>
    <row r="505" spans="1:20" ht="15.75" hidden="1" x14ac:dyDescent="0.25">
      <c r="A505" s="67"/>
      <c r="B505" s="67"/>
      <c r="C505" s="68"/>
      <c r="D505" s="67"/>
      <c r="E505" s="70"/>
      <c r="F505" s="70"/>
      <c r="G505" s="70"/>
      <c r="H505" s="70"/>
      <c r="I505" s="70"/>
      <c r="J505" s="69"/>
      <c r="K505" s="70"/>
      <c r="L505" s="70"/>
      <c r="M505" s="70"/>
      <c r="N505" s="70"/>
      <c r="O505" s="70"/>
      <c r="P505" s="70"/>
      <c r="Q505" s="70"/>
      <c r="R505" s="58" t="str">
        <f t="shared" si="7"/>
        <v xml:space="preserve"> - 00/01/1900</v>
      </c>
    </row>
    <row r="506" spans="1:20" ht="15.75" hidden="1" x14ac:dyDescent="0.25">
      <c r="A506" s="67"/>
      <c r="B506" s="67"/>
      <c r="C506" s="68"/>
      <c r="D506" s="67"/>
      <c r="E506" s="70"/>
      <c r="F506" s="70"/>
      <c r="G506" s="70"/>
      <c r="H506" s="70"/>
      <c r="I506" s="70"/>
      <c r="J506" s="69"/>
      <c r="K506" s="70"/>
      <c r="L506" s="70"/>
      <c r="M506" s="70"/>
      <c r="N506" s="70"/>
      <c r="O506" s="70"/>
      <c r="P506" s="70"/>
      <c r="Q506" s="70"/>
      <c r="R506" s="58" t="str">
        <f t="shared" si="7"/>
        <v xml:space="preserve"> - 00/01/1900</v>
      </c>
    </row>
    <row r="507" spans="1:20" ht="15.75" hidden="1" x14ac:dyDescent="0.25">
      <c r="A507" s="67"/>
      <c r="B507" s="67"/>
      <c r="C507" s="68"/>
      <c r="D507" s="67"/>
      <c r="E507" s="70"/>
      <c r="F507" s="70"/>
      <c r="G507" s="70"/>
      <c r="H507" s="70"/>
      <c r="I507" s="70"/>
      <c r="J507" s="69"/>
      <c r="K507" s="70"/>
      <c r="L507" s="70"/>
      <c r="M507" s="70"/>
      <c r="N507" s="70"/>
      <c r="O507" s="70"/>
      <c r="P507" s="70"/>
      <c r="Q507" s="70"/>
      <c r="R507" s="58" t="str">
        <f t="shared" si="7"/>
        <v xml:space="preserve"> - 00/01/1900</v>
      </c>
    </row>
    <row r="508" spans="1:20" s="58" customFormat="1" ht="15.75" hidden="1" x14ac:dyDescent="0.25">
      <c r="A508" s="67"/>
      <c r="B508" s="67"/>
      <c r="C508" s="68"/>
      <c r="D508" s="67"/>
      <c r="E508" s="70"/>
      <c r="F508" s="70"/>
      <c r="G508" s="70"/>
      <c r="H508" s="70"/>
      <c r="I508" s="70"/>
      <c r="J508" s="69"/>
      <c r="K508" s="70"/>
      <c r="L508" s="70"/>
      <c r="M508" s="70"/>
      <c r="N508" s="70"/>
      <c r="O508" s="70"/>
      <c r="P508" s="70"/>
      <c r="Q508" s="70"/>
      <c r="R508" s="58" t="str">
        <f t="shared" si="7"/>
        <v xml:space="preserve"> - 00/01/1900</v>
      </c>
    </row>
    <row r="509" spans="1:20" ht="15.75" hidden="1" x14ac:dyDescent="0.25">
      <c r="A509" s="67"/>
      <c r="B509" s="67"/>
      <c r="C509" s="68"/>
      <c r="D509" s="67"/>
      <c r="E509" s="70"/>
      <c r="F509" s="70"/>
      <c r="G509" s="70"/>
      <c r="H509" s="70"/>
      <c r="I509" s="70"/>
      <c r="J509" s="69"/>
      <c r="K509" s="70"/>
      <c r="L509" s="70"/>
      <c r="M509" s="70"/>
      <c r="N509" s="70"/>
      <c r="O509" s="70"/>
      <c r="P509" s="70"/>
      <c r="Q509" s="70"/>
      <c r="R509" s="58" t="str">
        <f t="shared" si="7"/>
        <v xml:space="preserve"> - 00/01/1900</v>
      </c>
    </row>
    <row r="510" spans="1:20" ht="15.75" hidden="1" x14ac:dyDescent="0.25">
      <c r="A510" s="67"/>
      <c r="B510" s="67"/>
      <c r="C510" s="68"/>
      <c r="D510" s="67"/>
      <c r="E510" s="70"/>
      <c r="F510" s="70"/>
      <c r="G510" s="70"/>
      <c r="H510" s="70"/>
      <c r="I510" s="70"/>
      <c r="J510" s="69"/>
      <c r="K510" s="70"/>
      <c r="L510" s="70"/>
      <c r="M510" s="70"/>
      <c r="N510" s="70"/>
      <c r="O510" s="70"/>
      <c r="P510" s="70"/>
      <c r="Q510" s="70"/>
      <c r="R510" s="58" t="str">
        <f t="shared" si="7"/>
        <v xml:space="preserve"> - 00/01/1900</v>
      </c>
    </row>
    <row r="511" spans="1:20" ht="15.75" hidden="1" x14ac:dyDescent="0.25">
      <c r="A511" s="67"/>
      <c r="B511" s="67"/>
      <c r="C511" s="68"/>
      <c r="D511" s="67"/>
      <c r="E511" s="70"/>
      <c r="F511" s="70"/>
      <c r="G511" s="70"/>
      <c r="H511" s="70"/>
      <c r="I511" s="70"/>
      <c r="J511" s="69"/>
      <c r="K511" s="70"/>
      <c r="L511" s="70"/>
      <c r="M511" s="70"/>
      <c r="N511" s="70"/>
      <c r="O511" s="70"/>
      <c r="P511" s="70"/>
      <c r="Q511" s="70"/>
      <c r="R511" s="58" t="str">
        <f t="shared" si="7"/>
        <v xml:space="preserve"> - 00/01/1900</v>
      </c>
    </row>
    <row r="512" spans="1:20" ht="15.75" hidden="1" x14ac:dyDescent="0.25">
      <c r="A512" s="67"/>
      <c r="B512" s="67"/>
      <c r="C512" s="68"/>
      <c r="D512" s="67"/>
      <c r="E512" s="70"/>
      <c r="F512" s="70"/>
      <c r="G512" s="70"/>
      <c r="H512" s="70"/>
      <c r="I512" s="70"/>
      <c r="J512" s="69"/>
      <c r="K512" s="70"/>
      <c r="L512" s="70"/>
      <c r="M512" s="70"/>
      <c r="N512" s="70"/>
      <c r="O512" s="70"/>
      <c r="P512" s="70"/>
      <c r="Q512" s="70"/>
      <c r="R512" s="58" t="str">
        <f t="shared" si="7"/>
        <v xml:space="preserve"> - 00/01/1900</v>
      </c>
      <c r="T512" s="71" t="s">
        <v>944</v>
      </c>
    </row>
    <row r="513" spans="1:26" ht="15.75" hidden="1" x14ac:dyDescent="0.25">
      <c r="A513" s="67"/>
      <c r="B513" s="67"/>
      <c r="C513" s="68"/>
      <c r="D513" s="67"/>
      <c r="E513" s="70"/>
      <c r="F513" s="70"/>
      <c r="G513" s="70"/>
      <c r="H513" s="70"/>
      <c r="I513" s="70"/>
      <c r="J513" s="69"/>
      <c r="K513" s="70"/>
      <c r="L513" s="70"/>
      <c r="M513" s="70"/>
      <c r="N513" s="70"/>
      <c r="O513" s="70"/>
      <c r="P513" s="70"/>
      <c r="Q513" s="70"/>
      <c r="R513" s="58" t="str">
        <f t="shared" si="7"/>
        <v xml:space="preserve"> - 00/01/1900</v>
      </c>
    </row>
    <row r="514" spans="1:26" ht="15.75" hidden="1" x14ac:dyDescent="0.25">
      <c r="A514" s="67"/>
      <c r="B514" s="67"/>
      <c r="C514" s="68"/>
      <c r="D514" s="67"/>
      <c r="E514" s="70"/>
      <c r="F514" s="70"/>
      <c r="G514" s="70"/>
      <c r="H514" s="70"/>
      <c r="I514" s="70"/>
      <c r="J514" s="69"/>
      <c r="K514" s="70"/>
      <c r="L514" s="70"/>
      <c r="M514" s="70"/>
      <c r="N514" s="70"/>
      <c r="O514" s="70"/>
      <c r="P514" s="70"/>
      <c r="Q514" s="70"/>
      <c r="R514" s="58" t="str">
        <f t="shared" si="7"/>
        <v xml:space="preserve"> - 00/01/1900</v>
      </c>
    </row>
    <row r="515" spans="1:26" ht="15.75" hidden="1" x14ac:dyDescent="0.25">
      <c r="A515" s="67"/>
      <c r="B515" s="67"/>
      <c r="C515" s="68"/>
      <c r="D515" s="67"/>
      <c r="E515" s="70"/>
      <c r="F515" s="70"/>
      <c r="G515" s="70"/>
      <c r="H515" s="70"/>
      <c r="I515" s="70"/>
      <c r="J515" s="69"/>
      <c r="K515" s="70"/>
      <c r="L515" s="70"/>
      <c r="M515" s="70"/>
      <c r="N515" s="70"/>
      <c r="O515" s="70"/>
      <c r="P515" s="70"/>
      <c r="Q515" s="70"/>
      <c r="R515" s="58" t="str">
        <f t="shared" si="7"/>
        <v xml:space="preserve"> - 00/01/1900</v>
      </c>
    </row>
    <row r="516" spans="1:26" ht="15.75" hidden="1" x14ac:dyDescent="0.25">
      <c r="A516" s="67"/>
      <c r="B516" s="67"/>
      <c r="C516" s="68"/>
      <c r="D516" s="67"/>
      <c r="E516" s="70"/>
      <c r="F516" s="70"/>
      <c r="G516" s="70"/>
      <c r="H516" s="70"/>
      <c r="I516" s="70"/>
      <c r="J516" s="69"/>
      <c r="K516" s="70"/>
      <c r="L516" s="70"/>
      <c r="M516" s="70"/>
      <c r="N516" s="70"/>
      <c r="O516" s="70"/>
      <c r="P516" s="70"/>
      <c r="Q516" s="70"/>
      <c r="R516" s="58" t="str">
        <f t="shared" si="7"/>
        <v xml:space="preserve"> - 00/01/1900</v>
      </c>
    </row>
    <row r="517" spans="1:26" ht="15.75" hidden="1" x14ac:dyDescent="0.25">
      <c r="A517" s="67"/>
      <c r="B517" s="67"/>
      <c r="C517" s="68"/>
      <c r="D517" s="67"/>
      <c r="E517" s="70"/>
      <c r="F517" s="70"/>
      <c r="G517" s="70"/>
      <c r="H517" s="70"/>
      <c r="I517" s="70"/>
      <c r="J517" s="69"/>
      <c r="K517" s="70"/>
      <c r="L517" s="70"/>
      <c r="M517" s="70"/>
      <c r="N517" s="70"/>
      <c r="O517" s="70"/>
      <c r="P517" s="70"/>
      <c r="Q517" s="70"/>
      <c r="R517" s="58" t="str">
        <f t="shared" si="7"/>
        <v xml:space="preserve"> - 00/01/1900</v>
      </c>
    </row>
    <row r="518" spans="1:26" s="58" customFormat="1" ht="15.75" hidden="1" x14ac:dyDescent="0.25">
      <c r="A518" s="67"/>
      <c r="B518" s="67"/>
      <c r="C518" s="68"/>
      <c r="D518" s="67"/>
      <c r="E518" s="70"/>
      <c r="F518" s="70"/>
      <c r="G518" s="70"/>
      <c r="H518" s="70"/>
      <c r="I518" s="70"/>
      <c r="J518" s="69"/>
      <c r="K518" s="70"/>
      <c r="L518" s="70"/>
      <c r="M518" s="70"/>
      <c r="N518" s="70"/>
      <c r="O518" s="70"/>
      <c r="P518" s="70"/>
      <c r="Q518" s="70"/>
      <c r="R518" s="58" t="str">
        <f t="shared" ref="R518:R555" si="8">D518&amp;" - "&amp;TEXT(C518,"dd/mm/yyyy")</f>
        <v xml:space="preserve"> - 00/01/1900</v>
      </c>
      <c r="T518" s="71" t="s">
        <v>1036</v>
      </c>
      <c r="U518" s="58" t="s">
        <v>1037</v>
      </c>
      <c r="V518" s="58" t="s">
        <v>1038</v>
      </c>
      <c r="W518" s="74" t="s">
        <v>1039</v>
      </c>
      <c r="X518" s="74" t="s">
        <v>1040</v>
      </c>
      <c r="Y518" s="74" t="s">
        <v>1041</v>
      </c>
      <c r="Z518" s="74" t="s">
        <v>951</v>
      </c>
    </row>
    <row r="519" spans="1:26" ht="15.75" hidden="1" x14ac:dyDescent="0.25">
      <c r="A519" s="67"/>
      <c r="B519" s="67"/>
      <c r="C519" s="68"/>
      <c r="D519" s="67"/>
      <c r="E519" s="70"/>
      <c r="F519" s="70"/>
      <c r="G519" s="70"/>
      <c r="H519" s="70"/>
      <c r="I519" s="70"/>
      <c r="J519" s="69"/>
      <c r="K519" s="70"/>
      <c r="L519" s="70"/>
      <c r="M519" s="70"/>
      <c r="N519" s="70"/>
      <c r="O519" s="70"/>
      <c r="P519" s="70"/>
      <c r="Q519" s="70"/>
      <c r="R519" s="58" t="str">
        <f t="shared" si="8"/>
        <v xml:space="preserve"> - 00/01/1900</v>
      </c>
    </row>
    <row r="520" spans="1:26" ht="15.75" hidden="1" x14ac:dyDescent="0.25">
      <c r="A520" s="67"/>
      <c r="B520" s="67"/>
      <c r="C520" s="68"/>
      <c r="D520" s="67"/>
      <c r="E520" s="70"/>
      <c r="F520" s="70"/>
      <c r="G520" s="70"/>
      <c r="H520" s="70"/>
      <c r="I520" s="70"/>
      <c r="J520" s="69"/>
      <c r="K520" s="70"/>
      <c r="L520" s="70"/>
      <c r="M520" s="70"/>
      <c r="N520" s="70"/>
      <c r="O520" s="70"/>
      <c r="P520" s="70"/>
      <c r="Q520" s="70"/>
      <c r="R520" s="58" t="str">
        <f t="shared" si="8"/>
        <v xml:space="preserve"> - 00/01/1900</v>
      </c>
    </row>
    <row r="521" spans="1:26" ht="15.75" hidden="1" x14ac:dyDescent="0.25">
      <c r="A521" s="67"/>
      <c r="B521" s="67"/>
      <c r="C521" s="68"/>
      <c r="D521" s="67"/>
      <c r="E521" s="70"/>
      <c r="F521" s="70"/>
      <c r="G521" s="70"/>
      <c r="H521" s="70"/>
      <c r="I521" s="70"/>
      <c r="J521" s="69"/>
      <c r="K521" s="70"/>
      <c r="L521" s="70"/>
      <c r="M521" s="70"/>
      <c r="N521" s="70"/>
      <c r="O521" s="70"/>
      <c r="P521" s="70"/>
      <c r="Q521" s="70"/>
      <c r="R521" s="58" t="str">
        <f t="shared" si="8"/>
        <v xml:space="preserve"> - 00/01/1900</v>
      </c>
    </row>
    <row r="522" spans="1:26" ht="15.75" hidden="1" x14ac:dyDescent="0.25">
      <c r="A522" s="67"/>
      <c r="B522" s="67"/>
      <c r="C522" s="68"/>
      <c r="D522" s="67"/>
      <c r="E522" s="70"/>
      <c r="F522" s="70"/>
      <c r="G522" s="70"/>
      <c r="H522" s="70"/>
      <c r="I522" s="70"/>
      <c r="J522" s="69"/>
      <c r="K522" s="70"/>
      <c r="L522" s="70"/>
      <c r="M522" s="70"/>
      <c r="N522" s="70"/>
      <c r="O522" s="70"/>
      <c r="P522" s="70"/>
      <c r="Q522" s="70"/>
      <c r="R522" s="58" t="str">
        <f t="shared" si="8"/>
        <v xml:space="preserve"> - 00/01/1900</v>
      </c>
    </row>
    <row r="523" spans="1:26" ht="15.75" hidden="1" x14ac:dyDescent="0.25">
      <c r="A523" s="67"/>
      <c r="B523" s="67"/>
      <c r="C523" s="68"/>
      <c r="D523" s="67"/>
      <c r="E523" s="70"/>
      <c r="F523" s="70"/>
      <c r="G523" s="70"/>
      <c r="H523" s="70"/>
      <c r="I523" s="70"/>
      <c r="J523" s="69"/>
      <c r="K523" s="70"/>
      <c r="L523" s="70"/>
      <c r="M523" s="70"/>
      <c r="N523" s="70"/>
      <c r="O523" s="70"/>
      <c r="P523" s="70"/>
      <c r="Q523" s="70"/>
      <c r="R523" s="58" t="str">
        <f t="shared" si="8"/>
        <v xml:space="preserve"> - 00/01/1900</v>
      </c>
    </row>
    <row r="524" spans="1:26" ht="15.75" hidden="1" x14ac:dyDescent="0.25">
      <c r="A524" s="67"/>
      <c r="B524" s="67"/>
      <c r="C524" s="68"/>
      <c r="D524" s="67"/>
      <c r="E524" s="70"/>
      <c r="F524" s="70"/>
      <c r="G524" s="70"/>
      <c r="H524" s="70"/>
      <c r="I524" s="70"/>
      <c r="J524" s="69"/>
      <c r="K524" s="70"/>
      <c r="L524" s="70"/>
      <c r="M524" s="70"/>
      <c r="N524" s="70"/>
      <c r="O524" s="70"/>
      <c r="P524" s="70"/>
      <c r="Q524" s="70"/>
      <c r="R524" s="58" t="str">
        <f t="shared" si="8"/>
        <v xml:space="preserve"> - 00/01/1900</v>
      </c>
    </row>
    <row r="525" spans="1:26" ht="15.75" hidden="1" x14ac:dyDescent="0.25">
      <c r="A525" s="67"/>
      <c r="B525" s="67"/>
      <c r="C525" s="68"/>
      <c r="D525" s="67"/>
      <c r="E525" s="70"/>
      <c r="F525" s="70"/>
      <c r="G525" s="70"/>
      <c r="H525" s="70"/>
      <c r="I525" s="70"/>
      <c r="J525" s="69"/>
      <c r="K525" s="70"/>
      <c r="L525" s="70"/>
      <c r="M525" s="70"/>
      <c r="N525" s="70"/>
      <c r="O525" s="70"/>
      <c r="P525" s="70"/>
      <c r="Q525" s="70"/>
      <c r="R525" s="58" t="str">
        <f t="shared" si="8"/>
        <v xml:space="preserve"> - 00/01/1900</v>
      </c>
    </row>
    <row r="526" spans="1:26" ht="15.75" hidden="1" x14ac:dyDescent="0.25">
      <c r="A526" s="67"/>
      <c r="B526" s="67"/>
      <c r="C526" s="68"/>
      <c r="D526" s="67"/>
      <c r="E526" s="70"/>
      <c r="F526" s="70"/>
      <c r="G526" s="70"/>
      <c r="H526" s="70"/>
      <c r="I526" s="70"/>
      <c r="J526" s="69"/>
      <c r="K526" s="70"/>
      <c r="L526" s="70"/>
      <c r="M526" s="70"/>
      <c r="N526" s="70"/>
      <c r="O526" s="70"/>
      <c r="P526" s="70"/>
      <c r="Q526" s="70"/>
      <c r="R526" s="58" t="str">
        <f t="shared" si="8"/>
        <v xml:space="preserve"> - 00/01/1900</v>
      </c>
    </row>
    <row r="527" spans="1:26" ht="15.75" hidden="1" x14ac:dyDescent="0.25">
      <c r="A527" s="67"/>
      <c r="B527" s="67"/>
      <c r="C527" s="68"/>
      <c r="D527" s="67"/>
      <c r="E527" s="70"/>
      <c r="F527" s="70"/>
      <c r="G527" s="70"/>
      <c r="H527" s="70"/>
      <c r="I527" s="70"/>
      <c r="J527" s="69"/>
      <c r="K527" s="70"/>
      <c r="L527" s="70"/>
      <c r="M527" s="70"/>
      <c r="N527" s="70"/>
      <c r="O527" s="70"/>
      <c r="P527" s="70"/>
      <c r="Q527" s="70"/>
      <c r="R527" s="58" t="str">
        <f t="shared" si="8"/>
        <v xml:space="preserve"> - 00/01/1900</v>
      </c>
    </row>
    <row r="528" spans="1:26" ht="15.75" hidden="1" x14ac:dyDescent="0.25">
      <c r="A528" s="67"/>
      <c r="B528" s="67"/>
      <c r="C528" s="68"/>
      <c r="D528" s="67"/>
      <c r="E528" s="70"/>
      <c r="F528" s="70"/>
      <c r="G528" s="70"/>
      <c r="H528" s="70"/>
      <c r="I528" s="70"/>
      <c r="J528" s="69"/>
      <c r="K528" s="70"/>
      <c r="L528" s="70"/>
      <c r="M528" s="70"/>
      <c r="N528" s="70"/>
      <c r="O528" s="70"/>
      <c r="P528" s="70"/>
      <c r="Q528" s="70"/>
      <c r="R528" s="58" t="str">
        <f t="shared" si="8"/>
        <v xml:space="preserve"> - 00/01/1900</v>
      </c>
    </row>
    <row r="529" spans="18:18" hidden="1" x14ac:dyDescent="0.25">
      <c r="R529" s="58" t="str">
        <f t="shared" si="8"/>
        <v xml:space="preserve"> - 00/01/1900</v>
      </c>
    </row>
    <row r="530" spans="18:18" hidden="1" x14ac:dyDescent="0.25">
      <c r="R530" s="58" t="str">
        <f t="shared" si="8"/>
        <v xml:space="preserve"> - 00/01/1900</v>
      </c>
    </row>
    <row r="531" spans="18:18" hidden="1" x14ac:dyDescent="0.25">
      <c r="R531" s="58" t="str">
        <f t="shared" si="8"/>
        <v xml:space="preserve"> - 00/01/1900</v>
      </c>
    </row>
    <row r="532" spans="18:18" hidden="1" x14ac:dyDescent="0.25">
      <c r="R532" s="58" t="str">
        <f t="shared" si="8"/>
        <v xml:space="preserve"> - 00/01/1900</v>
      </c>
    </row>
    <row r="533" spans="18:18" hidden="1" x14ac:dyDescent="0.25">
      <c r="R533" s="58" t="str">
        <f t="shared" si="8"/>
        <v xml:space="preserve"> - 00/01/1900</v>
      </c>
    </row>
    <row r="534" spans="18:18" hidden="1" x14ac:dyDescent="0.25">
      <c r="R534" s="58" t="str">
        <f t="shared" si="8"/>
        <v xml:space="preserve"> - 00/01/1900</v>
      </c>
    </row>
    <row r="535" spans="18:18" hidden="1" x14ac:dyDescent="0.25">
      <c r="R535" s="58" t="str">
        <f t="shared" si="8"/>
        <v xml:space="preserve"> - 00/01/1900</v>
      </c>
    </row>
    <row r="536" spans="18:18" hidden="1" x14ac:dyDescent="0.25">
      <c r="R536" s="58" t="str">
        <f t="shared" si="8"/>
        <v xml:space="preserve"> - 00/01/1900</v>
      </c>
    </row>
    <row r="537" spans="18:18" hidden="1" x14ac:dyDescent="0.25">
      <c r="R537" s="58" t="str">
        <f t="shared" si="8"/>
        <v xml:space="preserve"> - 00/01/1900</v>
      </c>
    </row>
    <row r="538" spans="18:18" hidden="1" x14ac:dyDescent="0.25">
      <c r="R538" s="58" t="str">
        <f t="shared" si="8"/>
        <v xml:space="preserve"> - 00/01/1900</v>
      </c>
    </row>
    <row r="539" spans="18:18" hidden="1" x14ac:dyDescent="0.25">
      <c r="R539" s="58" t="str">
        <f t="shared" si="8"/>
        <v xml:space="preserve"> - 00/01/1900</v>
      </c>
    </row>
    <row r="540" spans="18:18" hidden="1" x14ac:dyDescent="0.25">
      <c r="R540" s="58" t="str">
        <f t="shared" si="8"/>
        <v xml:space="preserve"> - 00/01/1900</v>
      </c>
    </row>
    <row r="541" spans="18:18" hidden="1" x14ac:dyDescent="0.25">
      <c r="R541" s="58" t="str">
        <f t="shared" si="8"/>
        <v xml:space="preserve"> - 00/01/1900</v>
      </c>
    </row>
    <row r="542" spans="18:18" hidden="1" x14ac:dyDescent="0.25">
      <c r="R542" s="58" t="str">
        <f t="shared" si="8"/>
        <v xml:space="preserve"> - 00/01/1900</v>
      </c>
    </row>
    <row r="543" spans="18:18" hidden="1" x14ac:dyDescent="0.25">
      <c r="R543" s="58" t="str">
        <f t="shared" si="8"/>
        <v xml:space="preserve"> - 00/01/1900</v>
      </c>
    </row>
    <row r="544" spans="18:18" hidden="1" x14ac:dyDescent="0.25">
      <c r="R544" s="58" t="str">
        <f t="shared" si="8"/>
        <v xml:space="preserve"> - 00/01/1900</v>
      </c>
    </row>
    <row r="545" spans="18:18" hidden="1" x14ac:dyDescent="0.25">
      <c r="R545" s="58" t="str">
        <f t="shared" si="8"/>
        <v xml:space="preserve"> - 00/01/1900</v>
      </c>
    </row>
    <row r="546" spans="18:18" hidden="1" x14ac:dyDescent="0.25">
      <c r="R546" s="58" t="str">
        <f t="shared" si="8"/>
        <v xml:space="preserve"> - 00/01/1900</v>
      </c>
    </row>
    <row r="547" spans="18:18" hidden="1" x14ac:dyDescent="0.25">
      <c r="R547" s="58" t="str">
        <f t="shared" si="8"/>
        <v xml:space="preserve"> - 00/01/1900</v>
      </c>
    </row>
    <row r="548" spans="18:18" hidden="1" x14ac:dyDescent="0.25">
      <c r="R548" s="58" t="str">
        <f t="shared" si="8"/>
        <v xml:space="preserve"> - 00/01/1900</v>
      </c>
    </row>
    <row r="549" spans="18:18" hidden="1" x14ac:dyDescent="0.25">
      <c r="R549" s="58" t="str">
        <f t="shared" si="8"/>
        <v xml:space="preserve"> - 00/01/1900</v>
      </c>
    </row>
    <row r="550" spans="18:18" hidden="1" x14ac:dyDescent="0.25">
      <c r="R550" s="58" t="str">
        <f t="shared" si="8"/>
        <v xml:space="preserve"> - 00/01/1900</v>
      </c>
    </row>
    <row r="551" spans="18:18" hidden="1" x14ac:dyDescent="0.25">
      <c r="R551" s="58" t="str">
        <f t="shared" si="8"/>
        <v xml:space="preserve"> - 00/01/1900</v>
      </c>
    </row>
    <row r="552" spans="18:18" hidden="1" x14ac:dyDescent="0.25">
      <c r="R552" s="58" t="str">
        <f t="shared" si="8"/>
        <v xml:space="preserve"> - 00/01/1900</v>
      </c>
    </row>
    <row r="553" spans="18:18" hidden="1" x14ac:dyDescent="0.25">
      <c r="R553" s="58" t="str">
        <f t="shared" si="8"/>
        <v xml:space="preserve"> - 00/01/1900</v>
      </c>
    </row>
    <row r="554" spans="18:18" hidden="1" x14ac:dyDescent="0.25">
      <c r="R554" s="58" t="str">
        <f t="shared" si="8"/>
        <v xml:space="preserve"> - 00/01/1900</v>
      </c>
    </row>
    <row r="555" spans="18:18" hidden="1" x14ac:dyDescent="0.25">
      <c r="R555" s="58" t="str">
        <f t="shared" si="8"/>
        <v xml:space="preserve"> - 00/01/1900</v>
      </c>
    </row>
    <row r="556" spans="18:18" hidden="1" x14ac:dyDescent="0.25"/>
    <row r="557" spans="18:18" hidden="1" x14ac:dyDescent="0.25"/>
    <row r="558" spans="18:18" hidden="1" x14ac:dyDescent="0.25"/>
    <row r="559" spans="18:18" hidden="1" x14ac:dyDescent="0.25"/>
    <row r="560" spans="18:18" hidden="1" x14ac:dyDescent="0.25"/>
    <row r="561" spans="18:26" hidden="1" x14ac:dyDescent="0.25"/>
    <row r="562" spans="18:26" hidden="1" x14ac:dyDescent="0.25"/>
    <row r="563" spans="18:26" hidden="1" x14ac:dyDescent="0.25"/>
    <row r="564" spans="18:26" hidden="1" x14ac:dyDescent="0.25"/>
    <row r="565" spans="18:26" hidden="1" x14ac:dyDescent="0.25"/>
    <row r="566" spans="18:26" hidden="1" x14ac:dyDescent="0.25"/>
    <row r="567" spans="18:26" hidden="1" x14ac:dyDescent="0.25"/>
    <row r="568" spans="18:26" hidden="1" x14ac:dyDescent="0.25"/>
    <row r="569" spans="18:26" ht="15.75" hidden="1" x14ac:dyDescent="0.25">
      <c r="R569" s="58" t="str">
        <f t="shared" ref="R569" si="9">D569&amp;" - "&amp;TEXT(C569,"dd/mm/yyyy")</f>
        <v xml:space="preserve"> - 00/01/1900</v>
      </c>
      <c r="T569" s="71" t="s">
        <v>944</v>
      </c>
      <c r="U569" s="58" t="s">
        <v>945</v>
      </c>
      <c r="V569" t="s">
        <v>947</v>
      </c>
      <c r="W569" t="s">
        <v>948</v>
      </c>
      <c r="X569" t="s">
        <v>952</v>
      </c>
      <c r="Y569" t="s">
        <v>949</v>
      </c>
      <c r="Z569" t="s">
        <v>950</v>
      </c>
    </row>
    <row r="570" spans="18:26" hidden="1" x14ac:dyDescent="0.25"/>
    <row r="571" spans="18:26" hidden="1" x14ac:dyDescent="0.25"/>
    <row r="572" spans="18:26" hidden="1" x14ac:dyDescent="0.25"/>
    <row r="573" spans="18:26" hidden="1" x14ac:dyDescent="0.25"/>
    <row r="574" spans="18:26" hidden="1" x14ac:dyDescent="0.25"/>
    <row r="575" spans="18:26" hidden="1" x14ac:dyDescent="0.25"/>
    <row r="576" spans="18:26" hidden="1" x14ac:dyDescent="0.25"/>
    <row r="577" hidden="1" x14ac:dyDescent="0.25"/>
    <row r="578" hidden="1" x14ac:dyDescent="0.25"/>
    <row r="579" hidden="1" x14ac:dyDescent="0.25"/>
    <row r="580" hidden="1" x14ac:dyDescent="0.25"/>
  </sheetData>
  <autoFilter ref="A4:W580">
    <filterColumn colId="15">
      <filters>
        <filter val="Kinh tế - Tài chính"/>
        <filter val="Tổ CTTN"/>
      </filters>
    </filterColumn>
  </autoFilter>
  <mergeCells count="7">
    <mergeCell ref="L6:L7"/>
    <mergeCell ref="N6:N7"/>
    <mergeCell ref="A1:F1"/>
    <mergeCell ref="A2:F2"/>
    <mergeCell ref="H1:P1"/>
    <mergeCell ref="H2:P2"/>
    <mergeCell ref="H3:P3"/>
  </mergeCells>
  <conditionalFormatting sqref="E4:K4">
    <cfRule type="cellIs" dxfId="3" priority="1" stopIfTrue="1" operator="equal">
      <formula>2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7"/>
  <sheetViews>
    <sheetView topLeftCell="A45" workbookViewId="0">
      <selection activeCell="E110" sqref="E110"/>
    </sheetView>
  </sheetViews>
  <sheetFormatPr defaultRowHeight="15" x14ac:dyDescent="0.25"/>
  <cols>
    <col min="2" max="2" width="26" bestFit="1" customWidth="1"/>
    <col min="3" max="3" width="25.85546875" customWidth="1"/>
    <col min="4" max="6" width="6.85546875" customWidth="1"/>
    <col min="7" max="7" width="7" customWidth="1"/>
    <col min="8" max="8" width="33" customWidth="1"/>
  </cols>
  <sheetData>
    <row r="1" spans="1:9" ht="15.75" x14ac:dyDescent="0.25">
      <c r="A1" s="81" t="s">
        <v>311</v>
      </c>
      <c r="B1" s="81" t="s">
        <v>312</v>
      </c>
      <c r="C1" s="81"/>
      <c r="D1" s="81" t="s">
        <v>313</v>
      </c>
      <c r="E1" s="82"/>
      <c r="G1" s="21" t="str">
        <f>" - "&amp;VLOOKUP([1]DSSV!$J$1,[1]LICHTH!$A$5:$R$598,15,0)</f>
        <v xml:space="preserve"> - 254 Nguyễn Văn Linh</v>
      </c>
    </row>
    <row r="2" spans="1:9" x14ac:dyDescent="0.25">
      <c r="A2" s="58">
        <v>302</v>
      </c>
      <c r="B2" s="58" t="s">
        <v>406</v>
      </c>
      <c r="C2" s="58" t="s">
        <v>322</v>
      </c>
      <c r="D2" s="58">
        <v>120</v>
      </c>
      <c r="E2" s="58" t="s">
        <v>314</v>
      </c>
      <c r="F2" s="58">
        <v>2</v>
      </c>
      <c r="G2" t="s">
        <v>1091</v>
      </c>
      <c r="H2" t="str">
        <f>G2&amp;" - "&amp;B2</f>
        <v>302/1 - K7/25 Quang Trung</v>
      </c>
      <c r="I2">
        <v>28</v>
      </c>
    </row>
    <row r="3" spans="1:9" x14ac:dyDescent="0.25">
      <c r="A3" s="58"/>
      <c r="B3" s="58" t="s">
        <v>406</v>
      </c>
      <c r="C3" s="58"/>
      <c r="D3" s="58"/>
      <c r="E3" s="58"/>
      <c r="F3" s="58"/>
      <c r="G3" t="s">
        <v>1092</v>
      </c>
      <c r="H3" t="str">
        <f t="shared" ref="H3:H65" si="0">G3&amp;" - "&amp;B3</f>
        <v>302/2 - K7/25 Quang Trung</v>
      </c>
      <c r="I3">
        <v>28</v>
      </c>
    </row>
    <row r="4" spans="1:9" x14ac:dyDescent="0.25">
      <c r="A4" s="58">
        <v>304</v>
      </c>
      <c r="B4" s="58" t="s">
        <v>406</v>
      </c>
      <c r="C4" s="58" t="s">
        <v>323</v>
      </c>
      <c r="D4" s="58">
        <v>120</v>
      </c>
      <c r="E4" s="58" t="s">
        <v>314</v>
      </c>
      <c r="F4" s="58">
        <v>2</v>
      </c>
      <c r="G4" s="58" t="s">
        <v>397</v>
      </c>
      <c r="H4" t="str">
        <f t="shared" si="0"/>
        <v>304/1 - K7/25 Quang Trung</v>
      </c>
      <c r="I4">
        <v>28</v>
      </c>
    </row>
    <row r="5" spans="1:9" x14ac:dyDescent="0.25">
      <c r="A5" s="58"/>
      <c r="B5" s="58" t="s">
        <v>406</v>
      </c>
      <c r="C5" s="58"/>
      <c r="D5" s="58"/>
      <c r="E5" s="58"/>
      <c r="F5" s="58"/>
      <c r="G5" s="58" t="s">
        <v>398</v>
      </c>
      <c r="H5" t="str">
        <f t="shared" si="0"/>
        <v>304/2 - K7/25 Quang Trung</v>
      </c>
      <c r="I5">
        <v>28</v>
      </c>
    </row>
    <row r="6" spans="1:9" x14ac:dyDescent="0.25">
      <c r="A6" s="83">
        <v>305</v>
      </c>
      <c r="B6" s="58" t="s">
        <v>406</v>
      </c>
      <c r="C6" s="58" t="s">
        <v>324</v>
      </c>
      <c r="D6" s="58">
        <v>60</v>
      </c>
      <c r="E6" s="58" t="s">
        <v>315</v>
      </c>
      <c r="F6" s="58">
        <v>1</v>
      </c>
      <c r="G6">
        <v>305</v>
      </c>
      <c r="H6" t="str">
        <f t="shared" si="0"/>
        <v>305 - K7/25 Quang Trung</v>
      </c>
      <c r="I6">
        <v>28</v>
      </c>
    </row>
    <row r="7" spans="1:9" x14ac:dyDescent="0.25">
      <c r="A7" s="58">
        <v>307</v>
      </c>
      <c r="B7" s="58" t="s">
        <v>406</v>
      </c>
      <c r="C7" s="58" t="s">
        <v>325</v>
      </c>
      <c r="D7" s="58">
        <v>120</v>
      </c>
      <c r="E7" s="58" t="s">
        <v>314</v>
      </c>
      <c r="F7" s="58">
        <v>2</v>
      </c>
      <c r="G7" t="s">
        <v>1093</v>
      </c>
      <c r="H7" t="str">
        <f t="shared" si="0"/>
        <v>307/1 - K7/25 Quang Trung</v>
      </c>
      <c r="I7">
        <v>28</v>
      </c>
    </row>
    <row r="8" spans="1:9" x14ac:dyDescent="0.25">
      <c r="A8" s="58"/>
      <c r="B8" s="58" t="s">
        <v>406</v>
      </c>
      <c r="C8" s="58"/>
      <c r="D8" s="58"/>
      <c r="E8" s="58"/>
      <c r="F8" s="58"/>
      <c r="G8" t="s">
        <v>1094</v>
      </c>
      <c r="H8" t="str">
        <f t="shared" si="0"/>
        <v>307/2 - K7/25 Quang Trung</v>
      </c>
      <c r="I8">
        <v>28</v>
      </c>
    </row>
    <row r="9" spans="1:9" x14ac:dyDescent="0.25">
      <c r="A9" s="58">
        <v>308</v>
      </c>
      <c r="B9" s="58" t="s">
        <v>406</v>
      </c>
      <c r="C9" s="58" t="s">
        <v>326</v>
      </c>
      <c r="D9" s="58">
        <v>72</v>
      </c>
      <c r="E9" s="58" t="s">
        <v>315</v>
      </c>
      <c r="F9" s="58">
        <v>1</v>
      </c>
      <c r="G9">
        <v>308</v>
      </c>
      <c r="H9" t="str">
        <f t="shared" si="0"/>
        <v>308 - K7/25 Quang Trung</v>
      </c>
      <c r="I9">
        <v>28</v>
      </c>
    </row>
    <row r="10" spans="1:9" x14ac:dyDescent="0.25">
      <c r="A10" s="58">
        <v>310</v>
      </c>
      <c r="B10" s="58" t="s">
        <v>406</v>
      </c>
      <c r="C10" s="58" t="s">
        <v>327</v>
      </c>
      <c r="D10" s="58">
        <v>140</v>
      </c>
      <c r="E10" s="58" t="s">
        <v>314</v>
      </c>
      <c r="F10" s="58">
        <v>2</v>
      </c>
      <c r="G10" t="s">
        <v>1095</v>
      </c>
      <c r="H10" t="str">
        <f t="shared" si="0"/>
        <v>310/1 - K7/25 Quang Trung</v>
      </c>
      <c r="I10">
        <v>28</v>
      </c>
    </row>
    <row r="11" spans="1:9" x14ac:dyDescent="0.25">
      <c r="A11" s="58"/>
      <c r="B11" s="58" t="s">
        <v>406</v>
      </c>
      <c r="C11" s="58"/>
      <c r="D11" s="58"/>
      <c r="E11" s="58"/>
      <c r="F11" s="58"/>
      <c r="G11" t="s">
        <v>1096</v>
      </c>
      <c r="H11" t="str">
        <f t="shared" si="0"/>
        <v>310/2 - K7/25 Quang Trung</v>
      </c>
      <c r="I11">
        <v>28</v>
      </c>
    </row>
    <row r="12" spans="1:9" x14ac:dyDescent="0.25">
      <c r="A12" s="58">
        <v>510</v>
      </c>
      <c r="B12" s="58" t="s">
        <v>406</v>
      </c>
      <c r="C12" s="58" t="s">
        <v>328</v>
      </c>
      <c r="D12" s="58">
        <v>200</v>
      </c>
      <c r="E12" s="58" t="s">
        <v>314</v>
      </c>
      <c r="F12" s="58">
        <v>4</v>
      </c>
      <c r="G12" s="58" t="s">
        <v>1097</v>
      </c>
      <c r="H12" t="str">
        <f t="shared" si="0"/>
        <v>510/1 - K7/25 Quang Trung</v>
      </c>
      <c r="I12">
        <v>24</v>
      </c>
    </row>
    <row r="13" spans="1:9" x14ac:dyDescent="0.25">
      <c r="A13" s="58"/>
      <c r="B13" s="58" t="s">
        <v>406</v>
      </c>
      <c r="C13" s="58"/>
      <c r="D13" s="58"/>
      <c r="E13" s="58"/>
      <c r="F13" s="58"/>
      <c r="G13" s="58" t="s">
        <v>1098</v>
      </c>
      <c r="H13" t="str">
        <f t="shared" si="0"/>
        <v>510/2 - K7/25 Quang Trung</v>
      </c>
      <c r="I13">
        <v>24</v>
      </c>
    </row>
    <row r="14" spans="1:9" x14ac:dyDescent="0.25">
      <c r="A14" s="58"/>
      <c r="B14" s="58" t="s">
        <v>406</v>
      </c>
      <c r="C14" s="58"/>
      <c r="D14" s="58"/>
      <c r="E14" s="58"/>
      <c r="F14" s="58"/>
      <c r="G14" s="58" t="s">
        <v>1099</v>
      </c>
      <c r="H14" t="str">
        <f t="shared" si="0"/>
        <v>510/3 - K7/25 Quang Trung</v>
      </c>
      <c r="I14">
        <v>24</v>
      </c>
    </row>
    <row r="15" spans="1:9" x14ac:dyDescent="0.25">
      <c r="A15" s="58"/>
      <c r="B15" s="58" t="s">
        <v>406</v>
      </c>
      <c r="C15" s="58"/>
      <c r="D15" s="58"/>
      <c r="E15" s="58"/>
      <c r="F15" s="58"/>
      <c r="G15" s="58" t="s">
        <v>1100</v>
      </c>
      <c r="H15" t="str">
        <f t="shared" si="0"/>
        <v>510/4 - K7/25 Quang Trung</v>
      </c>
      <c r="I15">
        <v>24</v>
      </c>
    </row>
    <row r="16" spans="1:9" x14ac:dyDescent="0.25">
      <c r="A16" s="58">
        <v>612</v>
      </c>
      <c r="B16" s="58" t="s">
        <v>406</v>
      </c>
      <c r="C16" s="58" t="s">
        <v>329</v>
      </c>
      <c r="D16" s="58">
        <v>30</v>
      </c>
      <c r="E16" s="58" t="s">
        <v>315</v>
      </c>
      <c r="F16" s="58">
        <v>1</v>
      </c>
      <c r="G16">
        <v>612</v>
      </c>
      <c r="H16" t="str">
        <f t="shared" si="0"/>
        <v>612 - K7/25 Quang Trung</v>
      </c>
      <c r="I16">
        <v>15</v>
      </c>
    </row>
    <row r="17" spans="1:9" x14ac:dyDescent="0.25">
      <c r="A17" s="58">
        <v>613</v>
      </c>
      <c r="B17" s="58" t="s">
        <v>406</v>
      </c>
      <c r="C17" s="58" t="s">
        <v>330</v>
      </c>
      <c r="D17" s="58">
        <v>350</v>
      </c>
      <c r="E17" s="58" t="s">
        <v>314</v>
      </c>
      <c r="F17" s="58">
        <v>4</v>
      </c>
      <c r="G17">
        <v>613</v>
      </c>
      <c r="H17" t="str">
        <f t="shared" si="0"/>
        <v>613 - K7/25 Quang Trung</v>
      </c>
      <c r="I17">
        <v>43.75</v>
      </c>
    </row>
    <row r="18" spans="1:9" x14ac:dyDescent="0.25">
      <c r="A18" s="58">
        <v>803</v>
      </c>
      <c r="B18" s="58" t="s">
        <v>406</v>
      </c>
      <c r="C18" s="58" t="s">
        <v>331</v>
      </c>
      <c r="D18" s="58">
        <v>40</v>
      </c>
      <c r="E18" s="58" t="s">
        <v>315</v>
      </c>
      <c r="F18" s="58">
        <v>1</v>
      </c>
      <c r="G18">
        <v>803</v>
      </c>
      <c r="H18" t="str">
        <f t="shared" si="0"/>
        <v>803 - K7/25 Quang Trung</v>
      </c>
      <c r="I18">
        <v>20</v>
      </c>
    </row>
    <row r="19" spans="1:9" x14ac:dyDescent="0.25">
      <c r="A19" s="58">
        <v>805</v>
      </c>
      <c r="B19" s="58" t="s">
        <v>406</v>
      </c>
      <c r="C19" s="58" t="s">
        <v>332</v>
      </c>
      <c r="D19" s="58">
        <v>40</v>
      </c>
      <c r="E19" s="58" t="s">
        <v>315</v>
      </c>
      <c r="F19" s="58">
        <v>1</v>
      </c>
      <c r="G19">
        <v>805</v>
      </c>
      <c r="H19" t="str">
        <f t="shared" si="0"/>
        <v>805 - K7/25 Quang Trung</v>
      </c>
      <c r="I19">
        <v>20</v>
      </c>
    </row>
    <row r="20" spans="1:9" x14ac:dyDescent="0.25">
      <c r="A20" s="58">
        <v>404</v>
      </c>
      <c r="B20" s="58" t="s">
        <v>406</v>
      </c>
      <c r="C20" s="58" t="s">
        <v>1101</v>
      </c>
      <c r="D20" s="58">
        <v>72</v>
      </c>
      <c r="E20" s="58" t="s">
        <v>1102</v>
      </c>
      <c r="F20" s="58">
        <v>1</v>
      </c>
      <c r="G20">
        <v>404</v>
      </c>
      <c r="H20" t="str">
        <f t="shared" si="0"/>
        <v>404 - K7/25 Quang Trung</v>
      </c>
      <c r="I20">
        <v>28</v>
      </c>
    </row>
    <row r="21" spans="1:9" x14ac:dyDescent="0.25">
      <c r="A21" s="58">
        <v>401</v>
      </c>
      <c r="B21" s="58" t="s">
        <v>276</v>
      </c>
      <c r="C21" s="58" t="s">
        <v>333</v>
      </c>
      <c r="D21" s="58">
        <v>100</v>
      </c>
      <c r="E21" s="58" t="s">
        <v>314</v>
      </c>
      <c r="F21" s="58">
        <v>2</v>
      </c>
      <c r="G21" t="s">
        <v>1103</v>
      </c>
      <c r="H21" t="str">
        <f t="shared" si="0"/>
        <v>401/1 - 254 Nguyễn Văn Linh</v>
      </c>
      <c r="I21">
        <v>25</v>
      </c>
    </row>
    <row r="22" spans="1:9" x14ac:dyDescent="0.25">
      <c r="A22" s="58"/>
      <c r="B22" s="58" t="s">
        <v>276</v>
      </c>
      <c r="C22" s="58"/>
      <c r="D22" s="58"/>
      <c r="E22" s="58"/>
      <c r="F22" s="58"/>
      <c r="G22" t="s">
        <v>1104</v>
      </c>
      <c r="H22" t="str">
        <f t="shared" si="0"/>
        <v>401/2 - 254 Nguyễn Văn Linh</v>
      </c>
      <c r="I22">
        <v>25</v>
      </c>
    </row>
    <row r="23" spans="1:9" x14ac:dyDescent="0.25">
      <c r="A23" s="58">
        <v>702</v>
      </c>
      <c r="B23" s="58" t="s">
        <v>276</v>
      </c>
      <c r="C23" s="58" t="s">
        <v>334</v>
      </c>
      <c r="D23" s="58">
        <v>40</v>
      </c>
      <c r="E23" s="58" t="s">
        <v>315</v>
      </c>
      <c r="F23" s="58">
        <v>1</v>
      </c>
      <c r="G23">
        <v>702</v>
      </c>
      <c r="H23" t="str">
        <f t="shared" si="0"/>
        <v>702 - 254 Nguyễn Văn Linh</v>
      </c>
      <c r="I23">
        <v>20</v>
      </c>
    </row>
    <row r="24" spans="1:9" x14ac:dyDescent="0.25">
      <c r="A24" s="58">
        <v>703</v>
      </c>
      <c r="B24" s="58" t="s">
        <v>276</v>
      </c>
      <c r="C24" s="58" t="s">
        <v>335</v>
      </c>
      <c r="D24" s="58">
        <v>36</v>
      </c>
      <c r="E24" s="58" t="s">
        <v>315</v>
      </c>
      <c r="F24" s="58">
        <v>1</v>
      </c>
      <c r="G24">
        <v>703</v>
      </c>
      <c r="H24" t="str">
        <f t="shared" si="0"/>
        <v>703 - 254 Nguyễn Văn Linh</v>
      </c>
      <c r="I24">
        <v>18</v>
      </c>
    </row>
    <row r="25" spans="1:9" x14ac:dyDescent="0.25">
      <c r="A25" s="58" t="s">
        <v>289</v>
      </c>
      <c r="B25" s="58" t="s">
        <v>276</v>
      </c>
      <c r="C25" s="58" t="s">
        <v>336</v>
      </c>
      <c r="D25" s="58">
        <v>40</v>
      </c>
      <c r="E25" s="58" t="s">
        <v>315</v>
      </c>
      <c r="F25" s="58">
        <v>1</v>
      </c>
      <c r="G25" s="58" t="s">
        <v>289</v>
      </c>
      <c r="H25" t="str">
        <f t="shared" si="0"/>
        <v>801A - 254 Nguyễn Văn Linh</v>
      </c>
      <c r="I25">
        <v>20</v>
      </c>
    </row>
    <row r="26" spans="1:9" x14ac:dyDescent="0.25">
      <c r="A26" s="58" t="s">
        <v>294</v>
      </c>
      <c r="B26" s="58" t="s">
        <v>276</v>
      </c>
      <c r="C26" s="58" t="s">
        <v>337</v>
      </c>
      <c r="D26" s="58">
        <v>40</v>
      </c>
      <c r="E26" s="58" t="s">
        <v>315</v>
      </c>
      <c r="F26" s="58">
        <v>1</v>
      </c>
      <c r="G26" t="s">
        <v>294</v>
      </c>
      <c r="H26" t="str">
        <f t="shared" si="0"/>
        <v>801B - 254 Nguyễn Văn Linh</v>
      </c>
      <c r="I26">
        <v>20</v>
      </c>
    </row>
    <row r="27" spans="1:9" x14ac:dyDescent="0.25">
      <c r="A27" s="58">
        <v>802</v>
      </c>
      <c r="B27" s="58" t="s">
        <v>276</v>
      </c>
      <c r="C27" s="58" t="s">
        <v>338</v>
      </c>
      <c r="D27" s="58">
        <v>40</v>
      </c>
      <c r="E27" s="58" t="s">
        <v>315</v>
      </c>
      <c r="F27" s="58">
        <v>1</v>
      </c>
      <c r="G27">
        <v>802</v>
      </c>
      <c r="H27" t="str">
        <f t="shared" si="0"/>
        <v>802 - 254 Nguyễn Văn Linh</v>
      </c>
      <c r="I27">
        <v>20</v>
      </c>
    </row>
    <row r="28" spans="1:9" x14ac:dyDescent="0.25">
      <c r="A28" s="58">
        <v>803</v>
      </c>
      <c r="B28" s="58" t="s">
        <v>276</v>
      </c>
      <c r="C28" s="58" t="s">
        <v>339</v>
      </c>
      <c r="D28" s="58">
        <v>36</v>
      </c>
      <c r="E28" s="58" t="s">
        <v>315</v>
      </c>
      <c r="F28" s="58">
        <v>1</v>
      </c>
      <c r="G28">
        <v>803</v>
      </c>
      <c r="H28" t="str">
        <f t="shared" si="0"/>
        <v>803 - 254 Nguyễn Văn Linh</v>
      </c>
      <c r="I28">
        <v>18</v>
      </c>
    </row>
    <row r="29" spans="1:9" x14ac:dyDescent="0.25">
      <c r="A29" s="58" t="s">
        <v>297</v>
      </c>
      <c r="B29" s="58" t="s">
        <v>276</v>
      </c>
      <c r="C29" s="58" t="s">
        <v>340</v>
      </c>
      <c r="D29" s="58">
        <v>40</v>
      </c>
      <c r="E29" s="58" t="s">
        <v>315</v>
      </c>
      <c r="F29" s="58">
        <v>1</v>
      </c>
      <c r="G29" t="s">
        <v>297</v>
      </c>
      <c r="H29" t="str">
        <f t="shared" si="0"/>
        <v>901A - 254 Nguyễn Văn Linh</v>
      </c>
      <c r="I29">
        <v>20</v>
      </c>
    </row>
    <row r="30" spans="1:9" x14ac:dyDescent="0.25">
      <c r="A30" s="58" t="s">
        <v>316</v>
      </c>
      <c r="B30" s="58" t="s">
        <v>276</v>
      </c>
      <c r="C30" s="58" t="s">
        <v>341</v>
      </c>
      <c r="D30" s="58">
        <v>40</v>
      </c>
      <c r="E30" s="58" t="s">
        <v>315</v>
      </c>
      <c r="F30" s="58">
        <v>1</v>
      </c>
      <c r="G30" t="s">
        <v>316</v>
      </c>
      <c r="H30" t="str">
        <f t="shared" si="0"/>
        <v>901B - 254 Nguyễn Văn Linh</v>
      </c>
      <c r="I30">
        <v>20</v>
      </c>
    </row>
    <row r="31" spans="1:9" x14ac:dyDescent="0.25">
      <c r="A31" s="58">
        <v>902</v>
      </c>
      <c r="B31" s="58" t="s">
        <v>276</v>
      </c>
      <c r="C31" s="58" t="s">
        <v>342</v>
      </c>
      <c r="D31" s="58">
        <v>40</v>
      </c>
      <c r="E31" s="58" t="s">
        <v>315</v>
      </c>
      <c r="F31" s="58">
        <v>1</v>
      </c>
      <c r="G31">
        <v>902</v>
      </c>
      <c r="H31" t="str">
        <f t="shared" si="0"/>
        <v>902 - 254 Nguyễn Văn Linh</v>
      </c>
      <c r="I31">
        <v>20</v>
      </c>
    </row>
    <row r="32" spans="1:9" x14ac:dyDescent="0.25">
      <c r="A32" s="58">
        <v>903</v>
      </c>
      <c r="B32" s="58" t="s">
        <v>276</v>
      </c>
      <c r="C32" s="58" t="s">
        <v>343</v>
      </c>
      <c r="D32" s="58">
        <v>36</v>
      </c>
      <c r="E32" s="58" t="s">
        <v>315</v>
      </c>
      <c r="F32" s="58">
        <v>1</v>
      </c>
      <c r="G32">
        <v>903</v>
      </c>
      <c r="H32" t="str">
        <f t="shared" si="0"/>
        <v>903 - 254 Nguyễn Văn Linh</v>
      </c>
      <c r="I32">
        <v>18</v>
      </c>
    </row>
    <row r="33" spans="1:9" x14ac:dyDescent="0.25">
      <c r="A33" s="58" t="s">
        <v>296</v>
      </c>
      <c r="B33" s="58" t="s">
        <v>276</v>
      </c>
      <c r="C33" s="58" t="s">
        <v>344</v>
      </c>
      <c r="D33" s="58">
        <v>45</v>
      </c>
      <c r="E33" s="58" t="s">
        <v>315</v>
      </c>
      <c r="F33" s="58">
        <v>1</v>
      </c>
      <c r="G33" t="s">
        <v>296</v>
      </c>
      <c r="H33" t="str">
        <f t="shared" si="0"/>
        <v>1001A - 254 Nguyễn Văn Linh</v>
      </c>
      <c r="I33">
        <v>25</v>
      </c>
    </row>
    <row r="34" spans="1:9" x14ac:dyDescent="0.25">
      <c r="A34" s="58" t="s">
        <v>295</v>
      </c>
      <c r="B34" s="58" t="s">
        <v>276</v>
      </c>
      <c r="C34" s="58" t="s">
        <v>345</v>
      </c>
      <c r="D34" s="58">
        <v>45</v>
      </c>
      <c r="E34" s="58" t="s">
        <v>315</v>
      </c>
      <c r="F34" s="58">
        <v>1</v>
      </c>
      <c r="G34" s="58" t="s">
        <v>295</v>
      </c>
      <c r="H34" t="str">
        <f t="shared" si="0"/>
        <v>1001B - 254 Nguyễn Văn Linh</v>
      </c>
      <c r="I34">
        <v>25</v>
      </c>
    </row>
    <row r="35" spans="1:9" x14ac:dyDescent="0.25">
      <c r="A35" s="58">
        <v>1002</v>
      </c>
      <c r="B35" s="58" t="s">
        <v>276</v>
      </c>
      <c r="C35" s="58" t="s">
        <v>346</v>
      </c>
      <c r="D35" s="58">
        <v>40</v>
      </c>
      <c r="E35" s="58" t="s">
        <v>315</v>
      </c>
      <c r="F35" s="58">
        <v>1</v>
      </c>
      <c r="G35">
        <v>1002</v>
      </c>
      <c r="H35" t="str">
        <f t="shared" si="0"/>
        <v>1002 - 254 Nguyễn Văn Linh</v>
      </c>
      <c r="I35">
        <v>20</v>
      </c>
    </row>
    <row r="36" spans="1:9" x14ac:dyDescent="0.25">
      <c r="A36" s="58">
        <v>1003</v>
      </c>
      <c r="B36" s="58" t="s">
        <v>276</v>
      </c>
      <c r="C36" s="58" t="s">
        <v>347</v>
      </c>
      <c r="D36" s="58">
        <v>36</v>
      </c>
      <c r="E36" s="58" t="s">
        <v>315</v>
      </c>
      <c r="F36" s="58">
        <v>1</v>
      </c>
      <c r="G36">
        <v>1003</v>
      </c>
      <c r="H36" t="str">
        <f t="shared" si="0"/>
        <v>1003 - 254 Nguyễn Văn Linh</v>
      </c>
      <c r="I36">
        <v>18</v>
      </c>
    </row>
    <row r="37" spans="1:9" x14ac:dyDescent="0.25">
      <c r="A37" s="58">
        <v>1102</v>
      </c>
      <c r="B37" s="58" t="s">
        <v>276</v>
      </c>
      <c r="C37" s="58" t="s">
        <v>348</v>
      </c>
      <c r="D37" s="58">
        <v>40</v>
      </c>
      <c r="E37" s="58" t="s">
        <v>315</v>
      </c>
      <c r="F37" s="58">
        <v>1</v>
      </c>
      <c r="G37">
        <v>1102</v>
      </c>
      <c r="H37" t="str">
        <f t="shared" si="0"/>
        <v>1102 - 254 Nguyễn Văn Linh</v>
      </c>
      <c r="I37">
        <v>20</v>
      </c>
    </row>
    <row r="38" spans="1:9" x14ac:dyDescent="0.25">
      <c r="A38" s="58">
        <v>1101</v>
      </c>
      <c r="B38" s="58" t="s">
        <v>276</v>
      </c>
      <c r="C38" s="58" t="s">
        <v>349</v>
      </c>
      <c r="D38" s="58">
        <v>100</v>
      </c>
      <c r="E38" s="58" t="s">
        <v>314</v>
      </c>
      <c r="F38" s="58">
        <v>2</v>
      </c>
      <c r="G38" s="58" t="s">
        <v>1089</v>
      </c>
      <c r="H38" t="str">
        <f t="shared" si="0"/>
        <v>1101/1 - 254 Nguyễn Văn Linh</v>
      </c>
      <c r="I38">
        <v>25</v>
      </c>
    </row>
    <row r="39" spans="1:9" x14ac:dyDescent="0.25">
      <c r="A39" s="58"/>
      <c r="B39" s="58" t="s">
        <v>276</v>
      </c>
      <c r="C39" s="58"/>
      <c r="D39" s="58"/>
      <c r="E39" s="58"/>
      <c r="F39" s="58"/>
      <c r="G39" t="s">
        <v>1090</v>
      </c>
      <c r="H39" t="str">
        <f t="shared" si="0"/>
        <v>1101/2 - 254 Nguyễn Văn Linh</v>
      </c>
      <c r="I39">
        <v>25</v>
      </c>
    </row>
    <row r="40" spans="1:9" x14ac:dyDescent="0.25">
      <c r="A40" s="58">
        <v>208</v>
      </c>
      <c r="B40" s="58" t="s">
        <v>276</v>
      </c>
      <c r="C40" s="58" t="s">
        <v>384</v>
      </c>
      <c r="D40" s="58">
        <v>220</v>
      </c>
      <c r="E40" s="58" t="s">
        <v>314</v>
      </c>
      <c r="F40" s="58">
        <v>4</v>
      </c>
      <c r="G40" s="58" t="s">
        <v>1105</v>
      </c>
      <c r="H40" t="str">
        <f t="shared" si="0"/>
        <v>208/1 - 254 Nguyễn Văn Linh</v>
      </c>
      <c r="I40">
        <v>24</v>
      </c>
    </row>
    <row r="41" spans="1:9" x14ac:dyDescent="0.25">
      <c r="A41" s="58"/>
      <c r="B41" s="58" t="s">
        <v>276</v>
      </c>
      <c r="C41" s="58"/>
      <c r="D41" s="58"/>
      <c r="E41" s="58"/>
      <c r="F41" s="58"/>
      <c r="G41" s="58" t="s">
        <v>1106</v>
      </c>
      <c r="H41" t="str">
        <f t="shared" si="0"/>
        <v>208/2 - 254 Nguyễn Văn Linh</v>
      </c>
      <c r="I41">
        <v>24</v>
      </c>
    </row>
    <row r="42" spans="1:9" x14ac:dyDescent="0.25">
      <c r="A42" s="58"/>
      <c r="B42" s="58" t="s">
        <v>276</v>
      </c>
      <c r="C42" s="58"/>
      <c r="D42" s="58"/>
      <c r="E42" s="58"/>
      <c r="F42" s="58"/>
      <c r="G42" s="58" t="s">
        <v>1107</v>
      </c>
      <c r="H42" t="str">
        <f t="shared" si="0"/>
        <v>208/3 - 254 Nguyễn Văn Linh</v>
      </c>
      <c r="I42">
        <v>24</v>
      </c>
    </row>
    <row r="43" spans="1:9" x14ac:dyDescent="0.25">
      <c r="A43" s="58"/>
      <c r="B43" s="58" t="s">
        <v>276</v>
      </c>
      <c r="C43" s="58"/>
      <c r="D43" s="58"/>
      <c r="E43" s="58"/>
      <c r="F43" s="58"/>
      <c r="G43" s="58" t="s">
        <v>1108</v>
      </c>
      <c r="H43" t="str">
        <f t="shared" si="0"/>
        <v>208/4 - 254 Nguyễn Văn Linh</v>
      </c>
      <c r="I43">
        <v>24</v>
      </c>
    </row>
    <row r="44" spans="1:9" x14ac:dyDescent="0.25">
      <c r="A44" s="58">
        <v>213</v>
      </c>
      <c r="B44" s="58" t="s">
        <v>276</v>
      </c>
      <c r="C44" s="58" t="s">
        <v>385</v>
      </c>
      <c r="D44" s="58">
        <v>100</v>
      </c>
      <c r="E44" s="58" t="s">
        <v>314</v>
      </c>
      <c r="F44" s="58">
        <v>2</v>
      </c>
      <c r="G44" s="58" t="s">
        <v>1109</v>
      </c>
      <c r="H44" t="str">
        <f t="shared" si="0"/>
        <v>213/1 - 254 Nguyễn Văn Linh</v>
      </c>
      <c r="I44">
        <v>25</v>
      </c>
    </row>
    <row r="45" spans="1:9" x14ac:dyDescent="0.25">
      <c r="A45" s="58"/>
      <c r="B45" s="58" t="s">
        <v>276</v>
      </c>
      <c r="C45" s="58"/>
      <c r="D45" s="58"/>
      <c r="E45" s="58"/>
      <c r="F45" s="58"/>
      <c r="G45" s="58" t="s">
        <v>1110</v>
      </c>
      <c r="H45" t="str">
        <f t="shared" si="0"/>
        <v>213/2 - 254 Nguyễn Văn Linh</v>
      </c>
      <c r="I45">
        <v>25</v>
      </c>
    </row>
    <row r="46" spans="1:9" x14ac:dyDescent="0.25">
      <c r="A46" s="58">
        <v>214</v>
      </c>
      <c r="B46" s="58" t="s">
        <v>276</v>
      </c>
      <c r="C46" s="58" t="s">
        <v>386</v>
      </c>
      <c r="D46" s="58">
        <v>100</v>
      </c>
      <c r="E46" s="58" t="s">
        <v>314</v>
      </c>
      <c r="F46" s="58">
        <v>2</v>
      </c>
      <c r="G46" s="58" t="s">
        <v>1111</v>
      </c>
      <c r="H46" t="str">
        <f t="shared" si="0"/>
        <v>214/1 - 254 Nguyễn Văn Linh</v>
      </c>
      <c r="I46">
        <v>25</v>
      </c>
    </row>
    <row r="47" spans="1:9" x14ac:dyDescent="0.25">
      <c r="A47" s="58"/>
      <c r="B47" s="58" t="s">
        <v>276</v>
      </c>
      <c r="C47" s="58"/>
      <c r="D47" s="58"/>
      <c r="E47" s="58"/>
      <c r="F47" s="58"/>
      <c r="G47" s="58" t="s">
        <v>1112</v>
      </c>
      <c r="H47" t="str">
        <f t="shared" si="0"/>
        <v>214/2 - 254 Nguyễn Văn Linh</v>
      </c>
      <c r="I47">
        <v>25</v>
      </c>
    </row>
    <row r="48" spans="1:9" x14ac:dyDescent="0.25">
      <c r="A48" s="58">
        <v>307</v>
      </c>
      <c r="B48" s="58" t="s">
        <v>276</v>
      </c>
      <c r="C48" s="58" t="s">
        <v>387</v>
      </c>
      <c r="D48" s="58">
        <v>120</v>
      </c>
      <c r="E48" s="58" t="s">
        <v>314</v>
      </c>
      <c r="F48" s="58">
        <v>2</v>
      </c>
      <c r="G48" s="58" t="s">
        <v>1093</v>
      </c>
      <c r="H48" t="str">
        <f t="shared" si="0"/>
        <v>307/1 - 254 Nguyễn Văn Linh</v>
      </c>
      <c r="I48">
        <v>28</v>
      </c>
    </row>
    <row r="49" spans="1:9" x14ac:dyDescent="0.25">
      <c r="A49" s="58"/>
      <c r="B49" s="58" t="s">
        <v>276</v>
      </c>
      <c r="C49" s="58"/>
      <c r="D49" s="58"/>
      <c r="E49" s="58"/>
      <c r="F49" s="58"/>
      <c r="G49" s="58" t="s">
        <v>1094</v>
      </c>
      <c r="H49" t="str">
        <f t="shared" si="0"/>
        <v>307/2 - 254 Nguyễn Văn Linh</v>
      </c>
      <c r="I49">
        <v>28</v>
      </c>
    </row>
    <row r="50" spans="1:9" x14ac:dyDescent="0.25">
      <c r="A50" s="58">
        <v>308</v>
      </c>
      <c r="B50" s="58" t="s">
        <v>276</v>
      </c>
      <c r="C50" s="58" t="s">
        <v>388</v>
      </c>
      <c r="D50" s="58">
        <v>120</v>
      </c>
      <c r="E50" s="58" t="s">
        <v>314</v>
      </c>
      <c r="F50" s="58">
        <v>2</v>
      </c>
      <c r="G50" s="58" t="s">
        <v>1113</v>
      </c>
      <c r="H50" t="str">
        <f t="shared" si="0"/>
        <v>308/1 - 254 Nguyễn Văn Linh</v>
      </c>
      <c r="I50">
        <v>28</v>
      </c>
    </row>
    <row r="51" spans="1:9" x14ac:dyDescent="0.25">
      <c r="A51" s="58"/>
      <c r="B51" s="58" t="s">
        <v>276</v>
      </c>
      <c r="C51" s="58"/>
      <c r="D51" s="58"/>
      <c r="E51" s="58"/>
      <c r="F51" s="58"/>
      <c r="G51" s="58" t="s">
        <v>1114</v>
      </c>
      <c r="H51" t="str">
        <f t="shared" si="0"/>
        <v>308/2 - 254 Nguyễn Văn Linh</v>
      </c>
      <c r="I51">
        <v>28</v>
      </c>
    </row>
    <row r="52" spans="1:9" x14ac:dyDescent="0.25">
      <c r="A52" s="58">
        <v>313</v>
      </c>
      <c r="B52" s="58" t="s">
        <v>276</v>
      </c>
      <c r="C52" s="58" t="s">
        <v>389</v>
      </c>
      <c r="D52" s="58">
        <v>100</v>
      </c>
      <c r="E52" s="58" t="s">
        <v>314</v>
      </c>
      <c r="F52" s="58">
        <v>2</v>
      </c>
      <c r="G52" s="58" t="s">
        <v>1115</v>
      </c>
      <c r="H52" t="str">
        <f t="shared" si="0"/>
        <v>313/1 - 254 Nguyễn Văn Linh</v>
      </c>
      <c r="I52">
        <v>25</v>
      </c>
    </row>
    <row r="53" spans="1:9" x14ac:dyDescent="0.25">
      <c r="A53" s="58"/>
      <c r="B53" s="58" t="s">
        <v>276</v>
      </c>
      <c r="C53" s="58"/>
      <c r="D53" s="58"/>
      <c r="E53" s="58"/>
      <c r="F53" s="58"/>
      <c r="G53" s="58" t="s">
        <v>1116</v>
      </c>
      <c r="H53" t="str">
        <f t="shared" si="0"/>
        <v>313/2 - 254 Nguyễn Văn Linh</v>
      </c>
      <c r="I53">
        <v>25</v>
      </c>
    </row>
    <row r="54" spans="1:9" x14ac:dyDescent="0.25">
      <c r="A54" s="58">
        <v>314</v>
      </c>
      <c r="B54" s="58" t="s">
        <v>276</v>
      </c>
      <c r="C54" s="58" t="s">
        <v>390</v>
      </c>
      <c r="D54" s="58">
        <v>100</v>
      </c>
      <c r="E54" s="58" t="s">
        <v>314</v>
      </c>
      <c r="F54" s="58">
        <v>2</v>
      </c>
      <c r="G54" s="58" t="s">
        <v>1117</v>
      </c>
      <c r="H54" t="str">
        <f t="shared" si="0"/>
        <v>314/1 - 254 Nguyễn Văn Linh</v>
      </c>
      <c r="I54">
        <v>25</v>
      </c>
    </row>
    <row r="55" spans="1:9" x14ac:dyDescent="0.25">
      <c r="A55" s="58"/>
      <c r="B55" s="58" t="s">
        <v>276</v>
      </c>
      <c r="C55" s="58"/>
      <c r="D55" s="58"/>
      <c r="E55" s="58"/>
      <c r="F55" s="58"/>
      <c r="G55" s="58" t="s">
        <v>1118</v>
      </c>
      <c r="H55" t="str">
        <f t="shared" si="0"/>
        <v>314/2 - 254 Nguyễn Văn Linh</v>
      </c>
      <c r="I55">
        <v>25</v>
      </c>
    </row>
    <row r="56" spans="1:9" x14ac:dyDescent="0.25">
      <c r="A56" s="58">
        <v>406</v>
      </c>
      <c r="B56" s="58" t="s">
        <v>276</v>
      </c>
      <c r="C56" s="58" t="s">
        <v>391</v>
      </c>
      <c r="D56" s="58">
        <v>60</v>
      </c>
      <c r="E56" s="58" t="s">
        <v>315</v>
      </c>
      <c r="F56" s="58">
        <v>1</v>
      </c>
      <c r="G56">
        <v>406</v>
      </c>
      <c r="H56" t="str">
        <f t="shared" si="0"/>
        <v>406 - 254 Nguyễn Văn Linh</v>
      </c>
      <c r="I56">
        <v>25</v>
      </c>
    </row>
    <row r="57" spans="1:9" x14ac:dyDescent="0.25">
      <c r="A57" s="58">
        <v>407</v>
      </c>
      <c r="B57" s="58" t="s">
        <v>276</v>
      </c>
      <c r="C57" s="58" t="s">
        <v>392</v>
      </c>
      <c r="D57" s="58">
        <v>120</v>
      </c>
      <c r="E57" s="58" t="s">
        <v>314</v>
      </c>
      <c r="F57" s="58">
        <v>2</v>
      </c>
      <c r="G57" s="58" t="s">
        <v>1119</v>
      </c>
      <c r="H57" t="str">
        <f t="shared" si="0"/>
        <v>407/1 - 254 Nguyễn Văn Linh</v>
      </c>
      <c r="I57">
        <v>28</v>
      </c>
    </row>
    <row r="58" spans="1:9" x14ac:dyDescent="0.25">
      <c r="A58" s="58"/>
      <c r="B58" s="58" t="s">
        <v>276</v>
      </c>
      <c r="C58" s="58"/>
      <c r="D58" s="58"/>
      <c r="E58" s="58"/>
      <c r="F58" s="58"/>
      <c r="G58" s="58" t="s">
        <v>1120</v>
      </c>
      <c r="H58" t="str">
        <f t="shared" si="0"/>
        <v>407/2 - 254 Nguyễn Văn Linh</v>
      </c>
      <c r="I58">
        <v>28</v>
      </c>
    </row>
    <row r="59" spans="1:9" x14ac:dyDescent="0.25">
      <c r="A59" s="58">
        <v>408</v>
      </c>
      <c r="B59" s="58" t="s">
        <v>276</v>
      </c>
      <c r="C59" s="58" t="s">
        <v>393</v>
      </c>
      <c r="D59" s="58">
        <v>120</v>
      </c>
      <c r="E59" s="58" t="s">
        <v>314</v>
      </c>
      <c r="F59" s="58">
        <v>2</v>
      </c>
      <c r="G59" s="58" t="s">
        <v>1121</v>
      </c>
      <c r="H59" t="str">
        <f t="shared" si="0"/>
        <v>408/1 - 254 Nguyễn Văn Linh</v>
      </c>
      <c r="I59">
        <v>28</v>
      </c>
    </row>
    <row r="60" spans="1:9" x14ac:dyDescent="0.25">
      <c r="A60" s="58"/>
      <c r="B60" s="58" t="s">
        <v>276</v>
      </c>
      <c r="C60" s="58"/>
      <c r="D60" s="58"/>
      <c r="E60" s="58"/>
      <c r="F60" s="58"/>
      <c r="G60" s="58" t="s">
        <v>1122</v>
      </c>
      <c r="H60" t="str">
        <f t="shared" si="0"/>
        <v>408/2 - 254 Nguyễn Văn Linh</v>
      </c>
      <c r="I60">
        <v>28</v>
      </c>
    </row>
    <row r="61" spans="1:9" x14ac:dyDescent="0.25">
      <c r="A61" s="58">
        <v>413</v>
      </c>
      <c r="B61" s="58" t="s">
        <v>276</v>
      </c>
      <c r="C61" s="58" t="s">
        <v>394</v>
      </c>
      <c r="D61" s="58">
        <v>100</v>
      </c>
      <c r="E61" s="58" t="s">
        <v>314</v>
      </c>
      <c r="F61" s="58">
        <v>2</v>
      </c>
      <c r="G61" t="s">
        <v>1123</v>
      </c>
      <c r="H61" t="str">
        <f t="shared" si="0"/>
        <v>413/1 - 254 Nguyễn Văn Linh</v>
      </c>
      <c r="I61">
        <v>25</v>
      </c>
    </row>
    <row r="62" spans="1:9" x14ac:dyDescent="0.25">
      <c r="A62" s="58"/>
      <c r="B62" s="58" t="s">
        <v>276</v>
      </c>
      <c r="C62" s="58"/>
      <c r="D62" s="58"/>
      <c r="E62" s="58"/>
      <c r="F62" s="58"/>
      <c r="G62" s="58" t="s">
        <v>1124</v>
      </c>
      <c r="H62" t="str">
        <f t="shared" si="0"/>
        <v>413/2 - 254 Nguyễn Văn Linh</v>
      </c>
      <c r="I62">
        <v>25</v>
      </c>
    </row>
    <row r="63" spans="1:9" x14ac:dyDescent="0.25">
      <c r="A63" s="58">
        <v>414</v>
      </c>
      <c r="B63" s="58" t="s">
        <v>276</v>
      </c>
      <c r="C63" s="58" t="s">
        <v>395</v>
      </c>
      <c r="D63" s="58">
        <v>100</v>
      </c>
      <c r="E63" s="58" t="s">
        <v>314</v>
      </c>
      <c r="F63" s="58">
        <v>2</v>
      </c>
      <c r="G63" s="58" t="s">
        <v>1125</v>
      </c>
      <c r="H63" t="str">
        <f t="shared" si="0"/>
        <v>414/1 - 254 Nguyễn Văn Linh</v>
      </c>
      <c r="I63">
        <v>25</v>
      </c>
    </row>
    <row r="64" spans="1:9" x14ac:dyDescent="0.25">
      <c r="A64" s="58"/>
      <c r="B64" s="58" t="s">
        <v>276</v>
      </c>
      <c r="C64" s="58"/>
      <c r="D64" s="58"/>
      <c r="E64" s="58"/>
      <c r="F64" s="58"/>
      <c r="G64" s="58" t="s">
        <v>1126</v>
      </c>
      <c r="H64" t="str">
        <f t="shared" si="0"/>
        <v>414/2 - 254 Nguyễn Văn Linh</v>
      </c>
      <c r="I64">
        <v>25</v>
      </c>
    </row>
    <row r="65" spans="1:9" x14ac:dyDescent="0.25">
      <c r="A65" s="58">
        <v>131</v>
      </c>
      <c r="B65" s="58" t="s">
        <v>317</v>
      </c>
      <c r="C65" s="58" t="s">
        <v>350</v>
      </c>
      <c r="D65" s="58">
        <v>60</v>
      </c>
      <c r="E65" s="58" t="s">
        <v>315</v>
      </c>
      <c r="F65" s="58">
        <v>1</v>
      </c>
      <c r="G65" s="58">
        <v>131</v>
      </c>
      <c r="H65" t="str">
        <f t="shared" si="0"/>
        <v>131 - Hòa Khánh Nam - Tòa Nhà A</v>
      </c>
      <c r="I65">
        <v>30</v>
      </c>
    </row>
    <row r="66" spans="1:9" x14ac:dyDescent="0.25">
      <c r="A66" s="58">
        <v>133</v>
      </c>
      <c r="B66" s="58" t="s">
        <v>317</v>
      </c>
      <c r="C66" s="58" t="s">
        <v>351</v>
      </c>
      <c r="D66" s="58">
        <v>100</v>
      </c>
      <c r="E66" s="58" t="s">
        <v>314</v>
      </c>
      <c r="F66" s="58">
        <v>2</v>
      </c>
      <c r="G66" s="58" t="s">
        <v>1127</v>
      </c>
      <c r="H66" t="str">
        <f t="shared" ref="H66:H130" si="1">G66&amp;" - "&amp;B66</f>
        <v>133/1 - Hòa Khánh Nam - Tòa Nhà A</v>
      </c>
      <c r="I66">
        <v>28</v>
      </c>
    </row>
    <row r="67" spans="1:9" x14ac:dyDescent="0.25">
      <c r="A67" s="58"/>
      <c r="B67" s="58" t="s">
        <v>317</v>
      </c>
      <c r="C67" s="58"/>
      <c r="D67" s="58"/>
      <c r="E67" s="58"/>
      <c r="F67" s="58"/>
      <c r="G67" s="58" t="s">
        <v>1128</v>
      </c>
      <c r="H67" t="str">
        <f t="shared" si="1"/>
        <v>133/2 - Hòa Khánh Nam - Tòa Nhà A</v>
      </c>
      <c r="I67">
        <v>28</v>
      </c>
    </row>
    <row r="68" spans="1:9" s="84" customFormat="1" x14ac:dyDescent="0.25">
      <c r="A68" s="84">
        <v>501</v>
      </c>
      <c r="B68" s="84" t="s">
        <v>318</v>
      </c>
      <c r="C68" s="58" t="s">
        <v>352</v>
      </c>
      <c r="D68" s="84">
        <v>160</v>
      </c>
      <c r="E68" s="84" t="s">
        <v>314</v>
      </c>
      <c r="F68" s="84">
        <v>2</v>
      </c>
      <c r="G68" s="84" t="s">
        <v>399</v>
      </c>
      <c r="H68" t="str">
        <f t="shared" si="1"/>
        <v>501/1 - Hòa Khánh Nam - Tòa Nhà C</v>
      </c>
      <c r="I68">
        <v>28</v>
      </c>
    </row>
    <row r="69" spans="1:9" s="84" customFormat="1" x14ac:dyDescent="0.25">
      <c r="B69" s="84" t="s">
        <v>318</v>
      </c>
      <c r="C69" s="58"/>
      <c r="G69" s="84" t="s">
        <v>400</v>
      </c>
      <c r="H69" t="str">
        <f t="shared" si="1"/>
        <v>501/2 - Hòa Khánh Nam - Tòa Nhà C</v>
      </c>
      <c r="I69">
        <v>28</v>
      </c>
    </row>
    <row r="70" spans="1:9" s="84" customFormat="1" x14ac:dyDescent="0.25">
      <c r="A70" s="84">
        <v>504</v>
      </c>
      <c r="B70" s="84" t="s">
        <v>318</v>
      </c>
      <c r="C70" s="58" t="s">
        <v>353</v>
      </c>
      <c r="D70" s="84">
        <v>240</v>
      </c>
      <c r="E70" s="84" t="s">
        <v>314</v>
      </c>
      <c r="F70" s="84">
        <v>4</v>
      </c>
      <c r="G70" s="84" t="s">
        <v>401</v>
      </c>
      <c r="H70" t="str">
        <f t="shared" si="1"/>
        <v>504/1 - Hòa Khánh Nam - Tòa Nhà C</v>
      </c>
      <c r="I70">
        <v>28</v>
      </c>
    </row>
    <row r="71" spans="1:9" s="84" customFormat="1" x14ac:dyDescent="0.25">
      <c r="B71" s="84" t="s">
        <v>318</v>
      </c>
      <c r="C71" s="58"/>
      <c r="G71" s="84" t="s">
        <v>402</v>
      </c>
      <c r="H71" t="str">
        <f t="shared" si="1"/>
        <v>504/2 - Hòa Khánh Nam - Tòa Nhà C</v>
      </c>
      <c r="I71">
        <v>28</v>
      </c>
    </row>
    <row r="72" spans="1:9" s="84" customFormat="1" x14ac:dyDescent="0.25">
      <c r="B72" s="84" t="s">
        <v>318</v>
      </c>
      <c r="C72" s="58"/>
      <c r="G72" s="84" t="s">
        <v>1129</v>
      </c>
      <c r="H72" t="str">
        <f t="shared" si="1"/>
        <v>504/3 - Hòa Khánh Nam - Tòa Nhà C</v>
      </c>
      <c r="I72">
        <v>28</v>
      </c>
    </row>
    <row r="73" spans="1:9" s="84" customFormat="1" x14ac:dyDescent="0.25">
      <c r="B73" s="84" t="s">
        <v>318</v>
      </c>
      <c r="C73" s="58"/>
      <c r="G73" s="84" t="s">
        <v>1130</v>
      </c>
      <c r="H73" t="str">
        <f t="shared" si="1"/>
        <v>504/4 - Hòa Khánh Nam - Tòa Nhà C</v>
      </c>
      <c r="I73">
        <v>28</v>
      </c>
    </row>
    <row r="74" spans="1:9" x14ac:dyDescent="0.25">
      <c r="A74" s="58">
        <v>301</v>
      </c>
      <c r="B74" s="58" t="s">
        <v>319</v>
      </c>
      <c r="C74" s="58" t="s">
        <v>354</v>
      </c>
      <c r="D74" s="58">
        <v>150</v>
      </c>
      <c r="E74" s="58" t="s">
        <v>314</v>
      </c>
      <c r="F74" s="58">
        <v>2</v>
      </c>
      <c r="G74" s="58" t="s">
        <v>1131</v>
      </c>
      <c r="H74" t="str">
        <f t="shared" si="1"/>
        <v>301/1 - Hòa Khánh Nam - Tòa Nhà D</v>
      </c>
      <c r="I74">
        <v>28</v>
      </c>
    </row>
    <row r="75" spans="1:9" x14ac:dyDescent="0.25">
      <c r="A75" s="58"/>
      <c r="B75" s="58" t="s">
        <v>319</v>
      </c>
      <c r="C75" s="58"/>
      <c r="D75" s="58"/>
      <c r="E75" s="58"/>
      <c r="F75" s="58"/>
      <c r="G75" s="58" t="s">
        <v>396</v>
      </c>
      <c r="H75" t="str">
        <f t="shared" si="1"/>
        <v>301/2 - Hòa Khánh Nam - Tòa Nhà D</v>
      </c>
      <c r="I75">
        <v>28</v>
      </c>
    </row>
    <row r="76" spans="1:9" x14ac:dyDescent="0.25">
      <c r="A76" s="58">
        <v>304</v>
      </c>
      <c r="B76" s="58" t="s">
        <v>319</v>
      </c>
      <c r="C76" s="58" t="s">
        <v>355</v>
      </c>
      <c r="D76" s="58">
        <v>140</v>
      </c>
      <c r="E76" s="58" t="s">
        <v>314</v>
      </c>
      <c r="F76" s="58">
        <v>2</v>
      </c>
      <c r="G76" s="58" t="s">
        <v>397</v>
      </c>
      <c r="H76" t="str">
        <f t="shared" si="1"/>
        <v>304/1 - Hòa Khánh Nam - Tòa Nhà D</v>
      </c>
      <c r="I76">
        <v>28</v>
      </c>
    </row>
    <row r="77" spans="1:9" x14ac:dyDescent="0.25">
      <c r="A77" s="58"/>
      <c r="B77" s="58" t="s">
        <v>319</v>
      </c>
      <c r="C77" s="58"/>
      <c r="D77" s="58"/>
      <c r="E77" s="58"/>
      <c r="F77" s="58"/>
      <c r="G77" s="58" t="s">
        <v>398</v>
      </c>
      <c r="H77" t="str">
        <f t="shared" si="1"/>
        <v>304/2 - Hòa Khánh Nam - Tòa Nhà D</v>
      </c>
      <c r="I77">
        <v>28</v>
      </c>
    </row>
    <row r="78" spans="1:9" x14ac:dyDescent="0.25">
      <c r="A78" s="58">
        <v>404</v>
      </c>
      <c r="B78" s="58" t="s">
        <v>319</v>
      </c>
      <c r="C78" s="58" t="s">
        <v>356</v>
      </c>
      <c r="D78" s="58">
        <v>140</v>
      </c>
      <c r="E78" s="58" t="s">
        <v>314</v>
      </c>
      <c r="F78" s="58">
        <v>2</v>
      </c>
      <c r="G78" s="58" t="s">
        <v>1132</v>
      </c>
      <c r="H78" t="str">
        <f t="shared" si="1"/>
        <v>404/1 - Hòa Khánh Nam - Tòa Nhà D</v>
      </c>
      <c r="I78">
        <v>28</v>
      </c>
    </row>
    <row r="79" spans="1:9" x14ac:dyDescent="0.25">
      <c r="A79" s="58"/>
      <c r="B79" s="58" t="s">
        <v>319</v>
      </c>
      <c r="C79" s="58"/>
      <c r="D79" s="58"/>
      <c r="E79" s="58"/>
      <c r="F79" s="58"/>
      <c r="G79" s="58" t="s">
        <v>1133</v>
      </c>
      <c r="H79" t="str">
        <f t="shared" si="1"/>
        <v>404/2 - Hòa Khánh Nam - Tòa Nhà D</v>
      </c>
      <c r="I79">
        <v>28</v>
      </c>
    </row>
    <row r="80" spans="1:9" s="84" customFormat="1" x14ac:dyDescent="0.25">
      <c r="A80" s="84">
        <v>101</v>
      </c>
      <c r="B80" s="84" t="s">
        <v>320</v>
      </c>
      <c r="C80" s="58" t="s">
        <v>357</v>
      </c>
      <c r="D80" s="84">
        <v>120</v>
      </c>
      <c r="E80" s="84" t="s">
        <v>314</v>
      </c>
      <c r="F80" s="84">
        <v>2</v>
      </c>
      <c r="G80" s="84" t="s">
        <v>1134</v>
      </c>
      <c r="H80" t="str">
        <f t="shared" si="1"/>
        <v>101/1 - Hòa Khánh Nam - Tòa Nhà E</v>
      </c>
      <c r="I80">
        <v>28</v>
      </c>
    </row>
    <row r="81" spans="1:9" s="84" customFormat="1" x14ac:dyDescent="0.25">
      <c r="B81" s="84" t="s">
        <v>320</v>
      </c>
      <c r="C81" s="58"/>
      <c r="G81" s="84" t="s">
        <v>1135</v>
      </c>
      <c r="H81" t="str">
        <f t="shared" si="1"/>
        <v>101/2 - Hòa Khánh Nam - Tòa Nhà E</v>
      </c>
      <c r="I81">
        <v>28</v>
      </c>
    </row>
    <row r="82" spans="1:9" s="84" customFormat="1" x14ac:dyDescent="0.25">
      <c r="A82" s="84">
        <v>205</v>
      </c>
      <c r="B82" s="84" t="s">
        <v>320</v>
      </c>
      <c r="C82" s="58" t="s">
        <v>358</v>
      </c>
      <c r="D82" s="84">
        <v>50</v>
      </c>
      <c r="E82" s="84" t="s">
        <v>315</v>
      </c>
      <c r="F82" s="84">
        <v>1</v>
      </c>
      <c r="G82" s="84">
        <v>205</v>
      </c>
      <c r="H82" t="str">
        <f t="shared" si="1"/>
        <v>205 - Hòa Khánh Nam - Tòa Nhà E</v>
      </c>
      <c r="I82">
        <v>25</v>
      </c>
    </row>
    <row r="83" spans="1:9" s="84" customFormat="1" x14ac:dyDescent="0.25">
      <c r="A83" s="84">
        <v>301</v>
      </c>
      <c r="B83" s="84" t="s">
        <v>320</v>
      </c>
      <c r="C83" s="58" t="s">
        <v>359</v>
      </c>
      <c r="D83" s="84">
        <v>150</v>
      </c>
      <c r="E83" s="84" t="s">
        <v>314</v>
      </c>
      <c r="F83" s="84">
        <v>2</v>
      </c>
      <c r="G83" s="84" t="s">
        <v>1131</v>
      </c>
      <c r="H83" t="str">
        <f t="shared" si="1"/>
        <v>301/1 - Hòa Khánh Nam - Tòa Nhà E</v>
      </c>
      <c r="I83">
        <v>28</v>
      </c>
    </row>
    <row r="84" spans="1:9" s="84" customFormat="1" x14ac:dyDescent="0.25">
      <c r="B84" s="84" t="s">
        <v>320</v>
      </c>
      <c r="C84" s="58"/>
      <c r="G84" s="84" t="s">
        <v>396</v>
      </c>
      <c r="H84" t="str">
        <f t="shared" si="1"/>
        <v>301/2 - Hòa Khánh Nam - Tòa Nhà E</v>
      </c>
      <c r="I84">
        <v>28</v>
      </c>
    </row>
    <row r="85" spans="1:9" s="84" customFormat="1" x14ac:dyDescent="0.25">
      <c r="A85" s="84">
        <v>304</v>
      </c>
      <c r="B85" s="84" t="s">
        <v>320</v>
      </c>
      <c r="C85" s="58" t="s">
        <v>360</v>
      </c>
      <c r="D85" s="84">
        <v>140</v>
      </c>
      <c r="E85" s="84" t="s">
        <v>314</v>
      </c>
      <c r="F85" s="84">
        <v>2</v>
      </c>
      <c r="G85" s="84" t="s">
        <v>397</v>
      </c>
      <c r="H85" t="str">
        <f t="shared" si="1"/>
        <v>304/1 - Hòa Khánh Nam - Tòa Nhà E</v>
      </c>
      <c r="I85">
        <v>28</v>
      </c>
    </row>
    <row r="86" spans="1:9" s="84" customFormat="1" x14ac:dyDescent="0.25">
      <c r="B86" s="84" t="s">
        <v>320</v>
      </c>
      <c r="C86" s="58"/>
      <c r="G86" s="84" t="s">
        <v>398</v>
      </c>
      <c r="H86" t="str">
        <f t="shared" si="1"/>
        <v>304/2 - Hòa Khánh Nam - Tòa Nhà E</v>
      </c>
      <c r="I86">
        <v>28</v>
      </c>
    </row>
    <row r="87" spans="1:9" s="84" customFormat="1" x14ac:dyDescent="0.25">
      <c r="A87" s="84">
        <v>401</v>
      </c>
      <c r="B87" s="84" t="s">
        <v>320</v>
      </c>
      <c r="C87" s="58" t="s">
        <v>361</v>
      </c>
      <c r="D87" s="84">
        <v>60</v>
      </c>
      <c r="E87" s="84" t="s">
        <v>315</v>
      </c>
      <c r="F87" s="84">
        <v>1</v>
      </c>
      <c r="G87" s="84">
        <v>401</v>
      </c>
      <c r="H87" t="str">
        <f t="shared" si="1"/>
        <v>401 - Hòa Khánh Nam - Tòa Nhà E</v>
      </c>
      <c r="I87">
        <v>28</v>
      </c>
    </row>
    <row r="88" spans="1:9" s="84" customFormat="1" x14ac:dyDescent="0.25">
      <c r="A88" s="84">
        <v>402</v>
      </c>
      <c r="B88" s="84" t="s">
        <v>320</v>
      </c>
      <c r="C88" s="58" t="s">
        <v>362</v>
      </c>
      <c r="D88" s="84">
        <v>60</v>
      </c>
      <c r="E88" s="84" t="s">
        <v>315</v>
      </c>
      <c r="F88" s="84">
        <v>1</v>
      </c>
      <c r="G88" s="84">
        <v>402</v>
      </c>
      <c r="H88" t="str">
        <f t="shared" si="1"/>
        <v>402 - Hòa Khánh Nam - Tòa Nhà E</v>
      </c>
      <c r="I88">
        <v>28</v>
      </c>
    </row>
    <row r="89" spans="1:9" s="84" customFormat="1" x14ac:dyDescent="0.25">
      <c r="A89" s="84">
        <v>404</v>
      </c>
      <c r="B89" s="84" t="s">
        <v>320</v>
      </c>
      <c r="C89" s="58" t="s">
        <v>363</v>
      </c>
      <c r="D89" s="84">
        <v>50</v>
      </c>
      <c r="E89" s="84" t="s">
        <v>315</v>
      </c>
      <c r="F89" s="84">
        <v>1</v>
      </c>
      <c r="G89" s="84">
        <v>404</v>
      </c>
      <c r="H89" t="str">
        <f t="shared" si="1"/>
        <v>404 - Hòa Khánh Nam - Tòa Nhà E</v>
      </c>
      <c r="I89">
        <v>25</v>
      </c>
    </row>
    <row r="90" spans="1:9" s="84" customFormat="1" x14ac:dyDescent="0.25">
      <c r="A90" s="84">
        <v>405</v>
      </c>
      <c r="B90" s="84" t="s">
        <v>320</v>
      </c>
      <c r="C90" s="58" t="s">
        <v>364</v>
      </c>
      <c r="D90" s="84">
        <v>50</v>
      </c>
      <c r="E90" s="84" t="s">
        <v>315</v>
      </c>
      <c r="F90" s="84">
        <v>1</v>
      </c>
      <c r="G90" s="84">
        <v>405</v>
      </c>
      <c r="H90" t="str">
        <f t="shared" si="1"/>
        <v>405 - Hòa Khánh Nam - Tòa Nhà E</v>
      </c>
      <c r="I90">
        <v>25</v>
      </c>
    </row>
    <row r="91" spans="1:9" s="84" customFormat="1" x14ac:dyDescent="0.25">
      <c r="A91" s="84">
        <v>501</v>
      </c>
      <c r="B91" s="84" t="s">
        <v>320</v>
      </c>
      <c r="C91" s="58" t="s">
        <v>365</v>
      </c>
      <c r="D91" s="84">
        <v>150</v>
      </c>
      <c r="E91" s="84" t="s">
        <v>314</v>
      </c>
      <c r="F91" s="84">
        <v>2</v>
      </c>
      <c r="G91" s="84" t="s">
        <v>399</v>
      </c>
      <c r="H91" t="str">
        <f t="shared" si="1"/>
        <v>501/1 - Hòa Khánh Nam - Tòa Nhà E</v>
      </c>
      <c r="I91">
        <v>28</v>
      </c>
    </row>
    <row r="92" spans="1:9" s="84" customFormat="1" x14ac:dyDescent="0.25">
      <c r="B92" s="84" t="s">
        <v>320</v>
      </c>
      <c r="C92" s="58"/>
      <c r="G92" s="84" t="s">
        <v>400</v>
      </c>
      <c r="H92" t="str">
        <f t="shared" si="1"/>
        <v>501/2 - Hòa Khánh Nam - Tòa Nhà E</v>
      </c>
      <c r="I92">
        <v>28</v>
      </c>
    </row>
    <row r="93" spans="1:9" s="84" customFormat="1" x14ac:dyDescent="0.25">
      <c r="A93" s="84">
        <v>504</v>
      </c>
      <c r="B93" s="84" t="s">
        <v>320</v>
      </c>
      <c r="C93" s="58" t="s">
        <v>366</v>
      </c>
      <c r="D93" s="84">
        <v>140</v>
      </c>
      <c r="E93" s="84" t="s">
        <v>314</v>
      </c>
      <c r="F93" s="84">
        <v>2</v>
      </c>
      <c r="G93" s="84" t="s">
        <v>401</v>
      </c>
      <c r="H93" t="str">
        <f t="shared" si="1"/>
        <v>504/1 - Hòa Khánh Nam - Tòa Nhà E</v>
      </c>
      <c r="I93">
        <v>28</v>
      </c>
    </row>
    <row r="94" spans="1:9" s="84" customFormat="1" x14ac:dyDescent="0.25">
      <c r="B94" s="84" t="s">
        <v>320</v>
      </c>
      <c r="C94" s="58"/>
      <c r="G94" s="84" t="s">
        <v>402</v>
      </c>
      <c r="H94" t="str">
        <f t="shared" si="1"/>
        <v>504/2 - Hòa Khánh Nam - Tòa Nhà E</v>
      </c>
      <c r="I94">
        <v>28</v>
      </c>
    </row>
    <row r="95" spans="1:9" x14ac:dyDescent="0.25">
      <c r="A95" s="58">
        <v>112</v>
      </c>
      <c r="B95" s="58" t="s">
        <v>321</v>
      </c>
      <c r="C95" s="58" t="s">
        <v>367</v>
      </c>
      <c r="D95" s="58">
        <v>120</v>
      </c>
      <c r="E95" s="58" t="s">
        <v>314</v>
      </c>
      <c r="F95" s="58">
        <v>2</v>
      </c>
      <c r="G95" s="58" t="s">
        <v>953</v>
      </c>
      <c r="H95" t="str">
        <f t="shared" si="1"/>
        <v>112/1 - Hòa Khánh Nam - Tòa Nhà F</v>
      </c>
      <c r="I95">
        <v>28</v>
      </c>
    </row>
    <row r="96" spans="1:9" x14ac:dyDescent="0.25">
      <c r="A96" s="58"/>
      <c r="B96" s="58" t="s">
        <v>321</v>
      </c>
      <c r="C96" s="58"/>
      <c r="D96" s="58"/>
      <c r="E96" s="58"/>
      <c r="F96" s="58"/>
      <c r="G96" s="58" t="s">
        <v>954</v>
      </c>
      <c r="H96" t="str">
        <f t="shared" si="1"/>
        <v>112/2 - Hòa Khánh Nam - Tòa Nhà F</v>
      </c>
      <c r="I96">
        <v>28</v>
      </c>
    </row>
    <row r="97" spans="1:9" x14ac:dyDescent="0.25">
      <c r="A97" s="58">
        <v>201</v>
      </c>
      <c r="B97" s="58" t="s">
        <v>321</v>
      </c>
      <c r="C97" s="58" t="s">
        <v>368</v>
      </c>
      <c r="D97" s="58">
        <v>35</v>
      </c>
      <c r="E97" s="58" t="s">
        <v>315</v>
      </c>
      <c r="F97" s="58">
        <v>1</v>
      </c>
      <c r="G97" s="58">
        <v>201</v>
      </c>
      <c r="H97" t="str">
        <f t="shared" ref="H97" si="2">G97&amp;" - "&amp;B97</f>
        <v>201 - Hòa Khánh Nam - Tòa Nhà F</v>
      </c>
      <c r="I97">
        <v>17</v>
      </c>
    </row>
    <row r="98" spans="1:9" x14ac:dyDescent="0.25">
      <c r="A98" s="58">
        <v>201</v>
      </c>
      <c r="B98" s="58" t="s">
        <v>321</v>
      </c>
      <c r="C98" s="58" t="s">
        <v>2351</v>
      </c>
      <c r="D98" s="58">
        <v>32</v>
      </c>
      <c r="E98" s="58" t="s">
        <v>315</v>
      </c>
      <c r="F98" s="58">
        <v>1</v>
      </c>
      <c r="G98" s="58">
        <v>108</v>
      </c>
      <c r="H98" t="str">
        <f t="shared" si="1"/>
        <v>108 - Hòa Khánh Nam - Tòa Nhà F</v>
      </c>
      <c r="I98">
        <v>16</v>
      </c>
    </row>
    <row r="99" spans="1:9" x14ac:dyDescent="0.25">
      <c r="A99" s="58">
        <v>205</v>
      </c>
      <c r="B99" s="58" t="s">
        <v>321</v>
      </c>
      <c r="C99" s="58" t="s">
        <v>369</v>
      </c>
      <c r="D99" s="58">
        <v>70</v>
      </c>
      <c r="E99" s="58" t="s">
        <v>315</v>
      </c>
      <c r="F99" s="58">
        <v>1</v>
      </c>
      <c r="G99" s="58">
        <v>205</v>
      </c>
      <c r="H99" t="str">
        <f t="shared" si="1"/>
        <v>205 - Hòa Khánh Nam - Tòa Nhà F</v>
      </c>
      <c r="I99">
        <v>28</v>
      </c>
    </row>
    <row r="100" spans="1:9" x14ac:dyDescent="0.25">
      <c r="A100" s="58">
        <v>211</v>
      </c>
      <c r="B100" s="58" t="s">
        <v>321</v>
      </c>
      <c r="C100" s="58" t="s">
        <v>370</v>
      </c>
      <c r="D100" s="58">
        <v>70</v>
      </c>
      <c r="E100" s="58" t="s">
        <v>315</v>
      </c>
      <c r="F100" s="58">
        <v>1</v>
      </c>
      <c r="G100" s="58">
        <v>211</v>
      </c>
      <c r="H100" t="str">
        <f t="shared" si="1"/>
        <v>211 - Hòa Khánh Nam - Tòa Nhà F</v>
      </c>
      <c r="I100">
        <v>28</v>
      </c>
    </row>
    <row r="101" spans="1:9" x14ac:dyDescent="0.25">
      <c r="A101" s="58">
        <v>402</v>
      </c>
      <c r="B101" s="58" t="s">
        <v>321</v>
      </c>
      <c r="C101" s="58" t="s">
        <v>371</v>
      </c>
      <c r="D101" s="58">
        <v>35</v>
      </c>
      <c r="E101" s="58" t="s">
        <v>315</v>
      </c>
      <c r="F101" s="58">
        <v>1</v>
      </c>
      <c r="G101" s="58">
        <v>402</v>
      </c>
      <c r="H101" t="str">
        <f t="shared" si="1"/>
        <v>402 - Hòa Khánh Nam - Tòa Nhà F</v>
      </c>
      <c r="I101">
        <v>17</v>
      </c>
    </row>
    <row r="102" spans="1:9" x14ac:dyDescent="0.25">
      <c r="A102" s="58">
        <v>404</v>
      </c>
      <c r="B102" s="58" t="s">
        <v>321</v>
      </c>
      <c r="C102" s="58" t="s">
        <v>372</v>
      </c>
      <c r="D102" s="58">
        <v>35</v>
      </c>
      <c r="E102" s="58" t="s">
        <v>315</v>
      </c>
      <c r="F102" s="58">
        <v>1</v>
      </c>
      <c r="G102" s="58">
        <v>404</v>
      </c>
      <c r="H102" t="str">
        <f t="shared" si="1"/>
        <v>404 - Hòa Khánh Nam - Tòa Nhà F</v>
      </c>
      <c r="I102">
        <v>17</v>
      </c>
    </row>
    <row r="103" spans="1:9" x14ac:dyDescent="0.25">
      <c r="A103" s="58">
        <v>405</v>
      </c>
      <c r="B103" s="58" t="s">
        <v>321</v>
      </c>
      <c r="C103" s="58" t="s">
        <v>373</v>
      </c>
      <c r="D103" s="58">
        <v>60</v>
      </c>
      <c r="E103" s="58" t="s">
        <v>315</v>
      </c>
      <c r="F103" s="58">
        <v>1</v>
      </c>
      <c r="G103" s="58">
        <v>405</v>
      </c>
      <c r="H103" t="str">
        <f t="shared" si="1"/>
        <v>405 - Hòa Khánh Nam - Tòa Nhà F</v>
      </c>
      <c r="I103">
        <v>28</v>
      </c>
    </row>
    <row r="104" spans="1:9" x14ac:dyDescent="0.25">
      <c r="A104" s="58">
        <v>501</v>
      </c>
      <c r="B104" s="58" t="s">
        <v>321</v>
      </c>
      <c r="C104" s="58" t="s">
        <v>374</v>
      </c>
      <c r="D104" s="58">
        <v>60</v>
      </c>
      <c r="E104" s="58" t="s">
        <v>315</v>
      </c>
      <c r="F104" s="58">
        <v>1</v>
      </c>
      <c r="G104" s="58">
        <v>501</v>
      </c>
      <c r="H104" t="str">
        <f t="shared" si="1"/>
        <v>501 - Hòa Khánh Nam - Tòa Nhà F</v>
      </c>
      <c r="I104">
        <v>28</v>
      </c>
    </row>
    <row r="105" spans="1:9" x14ac:dyDescent="0.25">
      <c r="A105" s="58">
        <v>502</v>
      </c>
      <c r="B105" s="58" t="s">
        <v>321</v>
      </c>
      <c r="C105" s="58" t="s">
        <v>375</v>
      </c>
      <c r="D105" s="58">
        <v>35</v>
      </c>
      <c r="E105" s="58" t="s">
        <v>315</v>
      </c>
      <c r="F105" s="58">
        <v>1</v>
      </c>
      <c r="G105" s="58">
        <v>502</v>
      </c>
      <c r="H105" t="str">
        <f t="shared" si="1"/>
        <v>502 - Hòa Khánh Nam - Tòa Nhà F</v>
      </c>
      <c r="I105">
        <v>17</v>
      </c>
    </row>
    <row r="106" spans="1:9" x14ac:dyDescent="0.25">
      <c r="A106" s="58">
        <v>503</v>
      </c>
      <c r="B106" s="58" t="s">
        <v>321</v>
      </c>
      <c r="C106" s="58" t="s">
        <v>376</v>
      </c>
      <c r="D106" s="58">
        <v>35</v>
      </c>
      <c r="E106" s="58" t="s">
        <v>315</v>
      </c>
      <c r="F106" s="58">
        <v>1</v>
      </c>
      <c r="G106" s="58">
        <v>503</v>
      </c>
      <c r="H106" t="str">
        <f t="shared" si="1"/>
        <v>503 - Hòa Khánh Nam - Tòa Nhà F</v>
      </c>
      <c r="I106">
        <v>17</v>
      </c>
    </row>
    <row r="107" spans="1:9" x14ac:dyDescent="0.25">
      <c r="A107" s="58">
        <v>504</v>
      </c>
      <c r="B107" s="58" t="s">
        <v>321</v>
      </c>
      <c r="C107" s="58" t="s">
        <v>377</v>
      </c>
      <c r="D107" s="58">
        <v>35</v>
      </c>
      <c r="E107" s="58" t="s">
        <v>315</v>
      </c>
      <c r="F107" s="58">
        <v>1</v>
      </c>
      <c r="G107" s="58">
        <v>504</v>
      </c>
      <c r="H107" t="str">
        <f t="shared" si="1"/>
        <v>504 - Hòa Khánh Nam - Tòa Nhà F</v>
      </c>
      <c r="I107">
        <v>17</v>
      </c>
    </row>
    <row r="108" spans="1:9" x14ac:dyDescent="0.25">
      <c r="A108" s="58">
        <v>505</v>
      </c>
      <c r="B108" s="58" t="s">
        <v>321</v>
      </c>
      <c r="C108" s="58" t="s">
        <v>378</v>
      </c>
      <c r="D108" s="58">
        <v>60</v>
      </c>
      <c r="E108" s="58" t="s">
        <v>315</v>
      </c>
      <c r="F108" s="58">
        <v>1</v>
      </c>
      <c r="G108" s="58">
        <v>505</v>
      </c>
      <c r="H108" t="str">
        <f t="shared" si="1"/>
        <v>505 - Hòa Khánh Nam - Tòa Nhà F</v>
      </c>
      <c r="I108">
        <v>28</v>
      </c>
    </row>
    <row r="109" spans="1:9" x14ac:dyDescent="0.25">
      <c r="A109" s="58">
        <v>508</v>
      </c>
      <c r="B109" s="58" t="s">
        <v>321</v>
      </c>
      <c r="C109" s="58" t="s">
        <v>379</v>
      </c>
      <c r="D109" s="58">
        <v>40</v>
      </c>
      <c r="E109" s="58" t="s">
        <v>315</v>
      </c>
      <c r="F109" s="58">
        <v>1</v>
      </c>
      <c r="G109" s="58">
        <v>508</v>
      </c>
      <c r="H109" t="str">
        <f t="shared" si="1"/>
        <v>508 - Hòa Khánh Nam - Tòa Nhà F</v>
      </c>
      <c r="I109">
        <v>20</v>
      </c>
    </row>
    <row r="110" spans="1:9" x14ac:dyDescent="0.25">
      <c r="A110" s="58">
        <v>509</v>
      </c>
      <c r="B110" s="58" t="s">
        <v>321</v>
      </c>
      <c r="C110" s="58" t="s">
        <v>380</v>
      </c>
      <c r="D110" s="58">
        <v>40</v>
      </c>
      <c r="E110" s="58" t="s">
        <v>315</v>
      </c>
      <c r="F110" s="58">
        <v>1</v>
      </c>
      <c r="G110" s="58">
        <v>509</v>
      </c>
      <c r="H110" t="str">
        <f t="shared" si="1"/>
        <v>509 - Hòa Khánh Nam - Tòa Nhà F</v>
      </c>
      <c r="I110">
        <v>20</v>
      </c>
    </row>
    <row r="111" spans="1:9" x14ac:dyDescent="0.25">
      <c r="A111" s="58">
        <v>510</v>
      </c>
      <c r="B111" s="58" t="s">
        <v>321</v>
      </c>
      <c r="C111" s="58" t="s">
        <v>381</v>
      </c>
      <c r="D111" s="58">
        <v>35</v>
      </c>
      <c r="E111" s="58" t="s">
        <v>315</v>
      </c>
      <c r="F111" s="58">
        <v>1</v>
      </c>
      <c r="G111" s="58">
        <v>510</v>
      </c>
      <c r="H111" t="str">
        <f t="shared" si="1"/>
        <v>510 - Hòa Khánh Nam - Tòa Nhà F</v>
      </c>
      <c r="I111">
        <v>17</v>
      </c>
    </row>
    <row r="112" spans="1:9" x14ac:dyDescent="0.25">
      <c r="A112" s="58">
        <v>511</v>
      </c>
      <c r="B112" s="58" t="s">
        <v>321</v>
      </c>
      <c r="C112" s="58" t="s">
        <v>382</v>
      </c>
      <c r="D112" s="58">
        <v>35</v>
      </c>
      <c r="E112" s="58" t="s">
        <v>315</v>
      </c>
      <c r="F112" s="58">
        <v>1</v>
      </c>
      <c r="G112" s="58">
        <v>511</v>
      </c>
      <c r="H112" t="str">
        <f t="shared" si="1"/>
        <v>511 - Hòa Khánh Nam - Tòa Nhà F</v>
      </c>
      <c r="I112">
        <v>17</v>
      </c>
    </row>
    <row r="113" spans="1:9" x14ac:dyDescent="0.25">
      <c r="A113" s="58">
        <v>512</v>
      </c>
      <c r="B113" s="58" t="s">
        <v>321</v>
      </c>
      <c r="C113" s="58" t="s">
        <v>383</v>
      </c>
      <c r="D113" s="58">
        <v>140</v>
      </c>
      <c r="E113" s="58" t="s">
        <v>314</v>
      </c>
      <c r="F113" s="58">
        <v>2</v>
      </c>
      <c r="G113" s="58" t="s">
        <v>955</v>
      </c>
      <c r="H113" t="str">
        <f t="shared" si="1"/>
        <v>512/1 - Hòa Khánh Nam - Tòa Nhà F</v>
      </c>
      <c r="I113">
        <v>28</v>
      </c>
    </row>
    <row r="114" spans="1:9" x14ac:dyDescent="0.25">
      <c r="A114" s="58"/>
      <c r="B114" s="58" t="s">
        <v>321</v>
      </c>
      <c r="C114" s="58"/>
      <c r="D114" s="58"/>
      <c r="E114" s="58"/>
      <c r="F114" s="58"/>
      <c r="G114" s="58" t="s">
        <v>956</v>
      </c>
      <c r="H114" t="str">
        <f t="shared" si="1"/>
        <v>512/2 - Hòa Khánh Nam - Tòa Nhà F</v>
      </c>
      <c r="I114">
        <v>28</v>
      </c>
    </row>
    <row r="115" spans="1:9" x14ac:dyDescent="0.25">
      <c r="A115" s="58">
        <v>712</v>
      </c>
      <c r="B115" s="58" t="s">
        <v>406</v>
      </c>
      <c r="C115" t="str">
        <f>A115&amp;" - "&amp;B115</f>
        <v>712 - K7/25 Quang Trung</v>
      </c>
      <c r="D115" s="58">
        <v>60</v>
      </c>
      <c r="E115" s="58" t="s">
        <v>315</v>
      </c>
      <c r="F115" s="58">
        <v>1</v>
      </c>
      <c r="G115" s="58">
        <v>712</v>
      </c>
      <c r="H115" t="str">
        <f t="shared" si="1"/>
        <v>712 - K7/25 Quang Trung</v>
      </c>
      <c r="I115">
        <v>28</v>
      </c>
    </row>
    <row r="116" spans="1:9" x14ac:dyDescent="0.25">
      <c r="A116" s="58">
        <v>301</v>
      </c>
      <c r="B116" s="58" t="s">
        <v>1020</v>
      </c>
      <c r="C116" t="str">
        <f t="shared" ref="C116:C136" si="3">A116&amp;" - "&amp;B116</f>
        <v>301 - 137 Nguyễn Văn Linh</v>
      </c>
      <c r="D116" s="58">
        <v>40</v>
      </c>
      <c r="E116" s="58" t="s">
        <v>315</v>
      </c>
      <c r="F116" s="58">
        <v>1</v>
      </c>
      <c r="G116" s="58">
        <v>301</v>
      </c>
      <c r="H116" t="str">
        <f t="shared" si="1"/>
        <v>301 - 137 Nguyễn Văn Linh</v>
      </c>
      <c r="I116">
        <v>20</v>
      </c>
    </row>
    <row r="117" spans="1:9" x14ac:dyDescent="0.25">
      <c r="A117" s="58">
        <v>401</v>
      </c>
      <c r="B117" s="58" t="s">
        <v>1020</v>
      </c>
      <c r="C117" t="str">
        <f t="shared" si="3"/>
        <v>401 - 137 Nguyễn Văn Linh</v>
      </c>
      <c r="D117" s="58">
        <v>40</v>
      </c>
      <c r="E117" s="58" t="s">
        <v>315</v>
      </c>
      <c r="F117" s="58">
        <v>1</v>
      </c>
      <c r="G117" s="58">
        <v>401</v>
      </c>
      <c r="H117" t="str">
        <f t="shared" si="1"/>
        <v>401 - 137 Nguyễn Văn Linh</v>
      </c>
      <c r="I117">
        <v>20</v>
      </c>
    </row>
    <row r="118" spans="1:9" x14ac:dyDescent="0.25">
      <c r="A118" s="58">
        <v>402</v>
      </c>
      <c r="B118" s="58" t="s">
        <v>1020</v>
      </c>
      <c r="C118" t="str">
        <f t="shared" si="3"/>
        <v>402 - 137 Nguyễn Văn Linh</v>
      </c>
      <c r="D118" s="58">
        <v>40</v>
      </c>
      <c r="E118" s="58" t="s">
        <v>315</v>
      </c>
      <c r="F118" s="58">
        <v>1</v>
      </c>
      <c r="G118" s="58">
        <v>402</v>
      </c>
      <c r="H118" t="str">
        <f t="shared" si="1"/>
        <v>402 - 137 Nguyễn Văn Linh</v>
      </c>
      <c r="I118">
        <v>20</v>
      </c>
    </row>
    <row r="119" spans="1:9" x14ac:dyDescent="0.25">
      <c r="A119" s="58">
        <v>403</v>
      </c>
      <c r="B119" s="58" t="s">
        <v>1020</v>
      </c>
      <c r="C119" t="str">
        <f t="shared" si="3"/>
        <v>403 - 137 Nguyễn Văn Linh</v>
      </c>
      <c r="D119" s="58">
        <v>40</v>
      </c>
      <c r="E119" s="58" t="s">
        <v>315</v>
      </c>
      <c r="F119" s="58">
        <v>1</v>
      </c>
      <c r="G119" s="58">
        <v>403</v>
      </c>
      <c r="H119" t="str">
        <f t="shared" si="1"/>
        <v>403 - 137 Nguyễn Văn Linh</v>
      </c>
      <c r="I119">
        <v>20</v>
      </c>
    </row>
    <row r="120" spans="1:9" x14ac:dyDescent="0.25">
      <c r="A120" s="58">
        <v>404</v>
      </c>
      <c r="B120" s="58" t="s">
        <v>1020</v>
      </c>
      <c r="C120" t="str">
        <f t="shared" si="3"/>
        <v>404 - 137 Nguyễn Văn Linh</v>
      </c>
      <c r="D120" s="58">
        <v>40</v>
      </c>
      <c r="E120" s="58" t="s">
        <v>315</v>
      </c>
      <c r="F120" s="58">
        <v>1</v>
      </c>
      <c r="G120" s="58">
        <v>404</v>
      </c>
      <c r="H120" t="str">
        <f t="shared" si="1"/>
        <v>404 - 137 Nguyễn Văn Linh</v>
      </c>
      <c r="I120">
        <v>20</v>
      </c>
    </row>
    <row r="121" spans="1:9" x14ac:dyDescent="0.25">
      <c r="A121" s="58">
        <v>501</v>
      </c>
      <c r="B121" s="58" t="s">
        <v>1020</v>
      </c>
      <c r="C121" t="str">
        <f t="shared" si="3"/>
        <v>501 - 137 Nguyễn Văn Linh</v>
      </c>
      <c r="D121" s="58">
        <v>40</v>
      </c>
      <c r="E121" s="58" t="s">
        <v>315</v>
      </c>
      <c r="F121" s="58">
        <v>1</v>
      </c>
      <c r="G121" s="58">
        <v>501</v>
      </c>
      <c r="H121" t="str">
        <f t="shared" si="1"/>
        <v>501 - 137 Nguyễn Văn Linh</v>
      </c>
      <c r="I121">
        <v>20</v>
      </c>
    </row>
    <row r="122" spans="1:9" x14ac:dyDescent="0.25">
      <c r="A122" s="58">
        <v>502</v>
      </c>
      <c r="B122" s="58" t="s">
        <v>1020</v>
      </c>
      <c r="C122" t="str">
        <f t="shared" si="3"/>
        <v>502 - 137 Nguyễn Văn Linh</v>
      </c>
      <c r="D122" s="58">
        <v>40</v>
      </c>
      <c r="E122" s="58" t="s">
        <v>315</v>
      </c>
      <c r="F122" s="58">
        <v>1</v>
      </c>
      <c r="G122" s="58">
        <v>502</v>
      </c>
      <c r="H122" t="str">
        <f t="shared" si="1"/>
        <v>502 - 137 Nguyễn Văn Linh</v>
      </c>
      <c r="I122">
        <v>20</v>
      </c>
    </row>
    <row r="123" spans="1:9" x14ac:dyDescent="0.25">
      <c r="A123" s="58">
        <v>503</v>
      </c>
      <c r="B123" s="58" t="s">
        <v>1020</v>
      </c>
      <c r="C123" t="str">
        <f t="shared" si="3"/>
        <v>503 - 137 Nguyễn Văn Linh</v>
      </c>
      <c r="D123" s="58">
        <v>40</v>
      </c>
      <c r="E123" s="58" t="s">
        <v>315</v>
      </c>
      <c r="F123" s="58">
        <v>1</v>
      </c>
      <c r="G123" s="58">
        <v>503</v>
      </c>
      <c r="H123" t="str">
        <f t="shared" si="1"/>
        <v>503 - 137 Nguyễn Văn Linh</v>
      </c>
      <c r="I123">
        <v>20</v>
      </c>
    </row>
    <row r="124" spans="1:9" x14ac:dyDescent="0.25">
      <c r="A124" s="58">
        <v>504</v>
      </c>
      <c r="B124" s="58" t="s">
        <v>1020</v>
      </c>
      <c r="C124" t="str">
        <f t="shared" si="3"/>
        <v>504 - 137 Nguyễn Văn Linh</v>
      </c>
      <c r="D124" s="58">
        <v>40</v>
      </c>
      <c r="E124" s="58" t="s">
        <v>315</v>
      </c>
      <c r="F124" s="58">
        <v>1</v>
      </c>
      <c r="G124" s="58">
        <v>504</v>
      </c>
      <c r="H124" t="str">
        <f t="shared" si="1"/>
        <v>504 - 137 Nguyễn Văn Linh</v>
      </c>
      <c r="I124">
        <v>20</v>
      </c>
    </row>
    <row r="125" spans="1:9" x14ac:dyDescent="0.25">
      <c r="A125" s="58">
        <v>601</v>
      </c>
      <c r="B125" s="58" t="s">
        <v>1020</v>
      </c>
      <c r="C125" t="str">
        <f t="shared" si="3"/>
        <v>601 - 137 Nguyễn Văn Linh</v>
      </c>
      <c r="D125" s="58">
        <v>40</v>
      </c>
      <c r="E125" s="58" t="s">
        <v>315</v>
      </c>
      <c r="F125" s="58">
        <v>1</v>
      </c>
      <c r="G125" s="58">
        <v>601</v>
      </c>
      <c r="H125" t="str">
        <f t="shared" si="1"/>
        <v>601 - 137 Nguyễn Văn Linh</v>
      </c>
      <c r="I125">
        <v>20</v>
      </c>
    </row>
    <row r="126" spans="1:9" x14ac:dyDescent="0.25">
      <c r="A126" s="58">
        <v>602</v>
      </c>
      <c r="B126" s="58" t="s">
        <v>1020</v>
      </c>
      <c r="C126" t="str">
        <f t="shared" si="3"/>
        <v>602 - 137 Nguyễn Văn Linh</v>
      </c>
      <c r="D126" s="58">
        <v>40</v>
      </c>
      <c r="E126" s="58" t="s">
        <v>315</v>
      </c>
      <c r="F126" s="58">
        <v>1</v>
      </c>
      <c r="G126" s="58">
        <v>602</v>
      </c>
      <c r="H126" t="str">
        <f t="shared" si="1"/>
        <v>602 - 137 Nguyễn Văn Linh</v>
      </c>
      <c r="I126">
        <v>20</v>
      </c>
    </row>
    <row r="127" spans="1:9" x14ac:dyDescent="0.25">
      <c r="A127" s="58">
        <v>603</v>
      </c>
      <c r="B127" s="58" t="s">
        <v>1020</v>
      </c>
      <c r="C127" t="str">
        <f t="shared" si="3"/>
        <v>603 - 137 Nguyễn Văn Linh</v>
      </c>
      <c r="D127" s="58">
        <v>40</v>
      </c>
      <c r="E127" s="58" t="s">
        <v>315</v>
      </c>
      <c r="F127" s="58">
        <v>1</v>
      </c>
      <c r="G127" s="58">
        <v>603</v>
      </c>
      <c r="H127" t="str">
        <f t="shared" si="1"/>
        <v>603 - 137 Nguyễn Văn Linh</v>
      </c>
      <c r="I127">
        <v>20</v>
      </c>
    </row>
    <row r="128" spans="1:9" x14ac:dyDescent="0.25">
      <c r="A128" s="58">
        <v>301</v>
      </c>
      <c r="B128" s="103" t="s">
        <v>406</v>
      </c>
      <c r="C128" t="str">
        <f t="shared" si="3"/>
        <v>301 - K7/25 Quang Trung</v>
      </c>
      <c r="D128" s="104">
        <v>43</v>
      </c>
      <c r="E128" s="58" t="s">
        <v>315</v>
      </c>
      <c r="F128" s="58">
        <v>1</v>
      </c>
      <c r="G128" s="58">
        <v>301</v>
      </c>
      <c r="H128" t="str">
        <f t="shared" si="1"/>
        <v>301 - K7/25 Quang Trung</v>
      </c>
      <c r="I128">
        <v>39</v>
      </c>
    </row>
    <row r="129" spans="1:12" x14ac:dyDescent="0.25">
      <c r="A129" s="58">
        <v>501</v>
      </c>
      <c r="B129" s="103" t="s">
        <v>406</v>
      </c>
      <c r="C129" t="str">
        <f t="shared" si="3"/>
        <v>501 - K7/25 Quang Trung</v>
      </c>
      <c r="D129" s="104">
        <v>44</v>
      </c>
      <c r="E129" s="58" t="s">
        <v>315</v>
      </c>
      <c r="F129" s="58">
        <v>1</v>
      </c>
      <c r="G129" s="58">
        <v>501</v>
      </c>
      <c r="H129" t="str">
        <f t="shared" si="1"/>
        <v>501 - K7/25 Quang Trung</v>
      </c>
      <c r="I129">
        <v>40</v>
      </c>
    </row>
    <row r="130" spans="1:12" x14ac:dyDescent="0.25">
      <c r="A130" s="58">
        <v>502</v>
      </c>
      <c r="B130" s="103" t="s">
        <v>406</v>
      </c>
      <c r="C130" t="str">
        <f t="shared" si="3"/>
        <v>502 - K7/25 Quang Trung</v>
      </c>
      <c r="D130" s="104">
        <v>58</v>
      </c>
      <c r="E130" s="58" t="s">
        <v>315</v>
      </c>
      <c r="F130" s="58">
        <v>1</v>
      </c>
      <c r="G130" s="58">
        <v>502</v>
      </c>
      <c r="H130" t="str">
        <f t="shared" si="1"/>
        <v>502 - K7/25 Quang Trung</v>
      </c>
      <c r="I130">
        <v>54</v>
      </c>
    </row>
    <row r="131" spans="1:12" x14ac:dyDescent="0.25">
      <c r="A131" s="58">
        <v>507</v>
      </c>
      <c r="B131" s="103" t="s">
        <v>406</v>
      </c>
      <c r="C131" t="str">
        <f t="shared" si="3"/>
        <v>507 - K7/25 Quang Trung</v>
      </c>
      <c r="D131" s="104">
        <v>60</v>
      </c>
      <c r="E131" s="58" t="s">
        <v>315</v>
      </c>
      <c r="F131" s="58">
        <v>1</v>
      </c>
      <c r="G131" s="58">
        <v>507</v>
      </c>
      <c r="H131" t="str">
        <f t="shared" ref="H131:H136" si="4">G131&amp;" - "&amp;B131</f>
        <v>507 - K7/25 Quang Trung</v>
      </c>
      <c r="I131">
        <v>56</v>
      </c>
    </row>
    <row r="132" spans="1:12" x14ac:dyDescent="0.25">
      <c r="A132" s="58">
        <v>508</v>
      </c>
      <c r="B132" s="103" t="s">
        <v>406</v>
      </c>
      <c r="C132" t="str">
        <f t="shared" si="3"/>
        <v>508 - K7/25 Quang Trung</v>
      </c>
      <c r="D132" s="104">
        <v>30</v>
      </c>
      <c r="E132" s="58" t="s">
        <v>315</v>
      </c>
      <c r="F132" s="58">
        <v>1</v>
      </c>
      <c r="G132" s="58">
        <v>508</v>
      </c>
      <c r="H132" t="str">
        <f t="shared" si="4"/>
        <v>508 - K7/25 Quang Trung</v>
      </c>
      <c r="I132">
        <v>26</v>
      </c>
    </row>
    <row r="133" spans="1:12" x14ac:dyDescent="0.25">
      <c r="A133" s="58">
        <v>609</v>
      </c>
      <c r="B133" s="103" t="s">
        <v>406</v>
      </c>
      <c r="C133" t="str">
        <f t="shared" si="3"/>
        <v>609 - K7/25 Quang Trung</v>
      </c>
      <c r="D133" s="104">
        <v>49</v>
      </c>
      <c r="E133" s="58" t="s">
        <v>315</v>
      </c>
      <c r="F133" s="58">
        <v>1</v>
      </c>
      <c r="G133" s="58">
        <v>609</v>
      </c>
      <c r="H133" t="str">
        <f t="shared" si="4"/>
        <v>609 - K7/25 Quang Trung</v>
      </c>
      <c r="I133">
        <v>45</v>
      </c>
    </row>
    <row r="134" spans="1:12" x14ac:dyDescent="0.25">
      <c r="A134" s="58">
        <v>610</v>
      </c>
      <c r="B134" s="103" t="s">
        <v>406</v>
      </c>
      <c r="C134" t="str">
        <f t="shared" si="3"/>
        <v>610 - K7/25 Quang Trung</v>
      </c>
      <c r="D134" s="104">
        <v>47</v>
      </c>
      <c r="E134" s="58" t="s">
        <v>315</v>
      </c>
      <c r="F134" s="58">
        <v>1</v>
      </c>
      <c r="G134" s="58">
        <v>610</v>
      </c>
      <c r="H134" t="str">
        <f t="shared" si="4"/>
        <v>610 - K7/25 Quang Trung</v>
      </c>
      <c r="I134">
        <v>43</v>
      </c>
    </row>
    <row r="135" spans="1:12" x14ac:dyDescent="0.25">
      <c r="A135" s="58">
        <v>623</v>
      </c>
      <c r="B135" s="103" t="s">
        <v>406</v>
      </c>
      <c r="C135" t="str">
        <f t="shared" si="3"/>
        <v>623 - K7/25 Quang Trung</v>
      </c>
      <c r="D135" s="104">
        <v>45</v>
      </c>
      <c r="E135" s="58" t="s">
        <v>315</v>
      </c>
      <c r="F135" s="58">
        <v>1</v>
      </c>
      <c r="G135" s="58">
        <v>623</v>
      </c>
      <c r="H135" t="str">
        <f t="shared" si="4"/>
        <v>623 - K7/25 Quang Trung</v>
      </c>
      <c r="I135">
        <v>41</v>
      </c>
    </row>
    <row r="136" spans="1:12" x14ac:dyDescent="0.25">
      <c r="A136" s="58">
        <v>403</v>
      </c>
      <c r="B136" s="103" t="s">
        <v>406</v>
      </c>
      <c r="C136" t="str">
        <f t="shared" si="3"/>
        <v>403 - K7/25 Quang Trung</v>
      </c>
      <c r="D136" s="104">
        <v>17</v>
      </c>
      <c r="E136" s="58" t="s">
        <v>315</v>
      </c>
      <c r="F136" s="58">
        <v>1</v>
      </c>
      <c r="G136" s="58">
        <v>403</v>
      </c>
      <c r="H136" t="str">
        <f t="shared" si="4"/>
        <v>403 - K7/25 Quang Trung</v>
      </c>
      <c r="I136">
        <v>17</v>
      </c>
    </row>
    <row r="137" spans="1:12" x14ac:dyDescent="0.25">
      <c r="L137">
        <f>104+109+99+91+96+66</f>
        <v>565</v>
      </c>
    </row>
  </sheetData>
  <conditionalFormatting sqref="G4:G5 G12:G15 G25 G34 G38 G40:G55 G57:G60 G62:G63 A2:D2 A21:B94 A3:A20 C3:D3 C98:C114 D4:D94 C4:C96">
    <cfRule type="timePeriod" dxfId="2" priority="3" timePeriod="today">
      <formula>FLOOR(A2,1)=TODAY()</formula>
    </cfRule>
  </conditionalFormatting>
  <conditionalFormatting sqref="B3:B20">
    <cfRule type="timePeriod" dxfId="1" priority="2" timePeriod="today">
      <formula>FLOOR(B3,1)=TODAY()</formula>
    </cfRule>
  </conditionalFormatting>
  <conditionalFormatting sqref="C97">
    <cfRule type="timePeriod" dxfId="0" priority="1" timePeriod="today">
      <formula>FLOOR(C97,1)=TODAY()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DSSV</vt:lpstr>
      <vt:lpstr>DS_THI</vt:lpstr>
      <vt:lpstr>TK MYDTU</vt:lpstr>
      <vt:lpstr>DSMYDTU</vt:lpstr>
      <vt:lpstr>LICHTH</vt:lpstr>
      <vt:lpstr>Phòngthi</vt:lpstr>
      <vt:lpstr>DS_THI!Print_Area</vt:lpstr>
      <vt:lpstr>DS_THI!Print_Titles</vt:lpstr>
      <vt:lpstr>DSMYDTU!Print_Titles</vt:lpstr>
      <vt:lpstr>'TK MYDTU'!Print_Titles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LOAN</cp:lastModifiedBy>
  <cp:lastPrinted>2023-08-11T00:56:49Z</cp:lastPrinted>
  <dcterms:created xsi:type="dcterms:W3CDTF">2013-02-19T08:46:59Z</dcterms:created>
  <dcterms:modified xsi:type="dcterms:W3CDTF">2023-08-11T09:50:40Z</dcterms:modified>
</cp:coreProperties>
</file>